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heckCompatibility="1" defaultThemeVersion="124226"/>
  <bookViews>
    <workbookView xWindow="120" yWindow="75" windowWidth="12120" windowHeight="7065" tabRatio="949" firstSheet="6" activeTab="7"/>
  </bookViews>
  <sheets>
    <sheet name="MT or KL" sheetId="73" r:id="rId1"/>
    <sheet name="Chittagong R" sheetId="72" r:id="rId2"/>
    <sheet name="Chittagong a" sheetId="54" r:id="rId3"/>
    <sheet name="Khagrachari a" sheetId="40" r:id="rId4"/>
    <sheet name="Patiya a" sheetId="43" r:id="rId5"/>
    <sheet name="Bandarban a" sheetId="42" r:id="rId6"/>
    <sheet name="Chokoria a" sheetId="44" r:id="rId7"/>
    <sheet name="Coxsbazar a" sheetId="45" r:id="rId8"/>
    <sheet name="T7" sheetId="41" r:id="rId9"/>
    <sheet name="T8" sheetId="46" r:id="rId10"/>
    <sheet name="T9" sheetId="47" r:id="rId11"/>
    <sheet name="T10" sheetId="49" r:id="rId12"/>
    <sheet name="T11" sheetId="48" r:id="rId13"/>
    <sheet name="T12" sheetId="50" r:id="rId14"/>
    <sheet name="T-13(Pcs)" sheetId="51" state="hidden" r:id="rId15"/>
    <sheet name="T-14(Pcs)" sheetId="52" state="hidden" r:id="rId16"/>
    <sheet name="T-15(Pcs)" sheetId="53" state="hidden" r:id="rId17"/>
    <sheet name="Chittagong " sheetId="56" r:id="rId18"/>
    <sheet name="Khagrachari " sheetId="59" r:id="rId19"/>
    <sheet name="Patiya " sheetId="58" r:id="rId20"/>
    <sheet name="Bandarban " sheetId="61" r:id="rId21"/>
    <sheet name="Chokoria " sheetId="60" r:id="rId22"/>
    <sheet name="Cox'sbazar " sheetId="62" r:id="rId23"/>
    <sheet name="T 7" sheetId="63" r:id="rId24"/>
    <sheet name="T 8" sheetId="64" r:id="rId25"/>
    <sheet name="T 9" sheetId="65" r:id="rId26"/>
    <sheet name="T 10" sheetId="67" r:id="rId27"/>
    <sheet name="T 11" sheetId="66" r:id="rId28"/>
    <sheet name="T 12" sheetId="68" r:id="rId29"/>
    <sheet name="T-13(MT)" sheetId="69" state="hidden" r:id="rId30"/>
    <sheet name="T-14(MT)" sheetId="70" state="hidden" r:id="rId31"/>
    <sheet name="T-15(MT)" sheetId="71" state="hidden" r:id="rId32"/>
  </sheets>
  <definedNames>
    <definedName name="_xlnm.Print_Area" localSheetId="20">'Bandarban '!$A$1:$AM$119</definedName>
    <definedName name="_xlnm.Print_Area" localSheetId="5">'Bandarban a'!$A$1:$AR$108</definedName>
    <definedName name="_xlnm.Print_Area" localSheetId="17">'Chittagong '!$A$1:$AM$120</definedName>
    <definedName name="_xlnm.Print_Area" localSheetId="2">'Chittagong a'!$A$1:$AR$108</definedName>
    <definedName name="_xlnm.Print_Area" localSheetId="1">'Chittagong R'!$A$1:$AM$114</definedName>
    <definedName name="_xlnm.Print_Area" localSheetId="21">'Chokoria '!$A$1:$AM$119</definedName>
    <definedName name="_xlnm.Print_Area" localSheetId="6">'Chokoria a'!$A$1:$AR$108</definedName>
    <definedName name="_xlnm.Print_Area" localSheetId="22">'Cox''sbazar '!$A$1:$AM$119</definedName>
    <definedName name="_xlnm.Print_Area" localSheetId="7">'Coxsbazar a'!$A$1:$AR$108</definedName>
    <definedName name="_xlnm.Print_Area" localSheetId="18">'Khagrachari '!$A$1:$AM$119</definedName>
    <definedName name="_xlnm.Print_Area" localSheetId="3">'Khagrachari a'!$A$1:$AR$108</definedName>
    <definedName name="_xlnm.Print_Area" localSheetId="0">'MT or KL'!$A$1:$AM$158</definedName>
    <definedName name="_xlnm.Print_Area" localSheetId="19">'Patiya '!$A$1:$AM$119</definedName>
    <definedName name="_xlnm.Print_Area" localSheetId="4">'Patiya a'!$A$1:$AR$108</definedName>
    <definedName name="_xlnm.Print_Area" localSheetId="26">'T 10'!$A$1:$AM$119</definedName>
    <definedName name="_xlnm.Print_Area" localSheetId="27">'T 11'!$A$1:$AM$119</definedName>
    <definedName name="_xlnm.Print_Area" localSheetId="28">'T 12'!$A$1:$AM$119</definedName>
    <definedName name="_xlnm.Print_Area" localSheetId="23">'T 7'!$A$1:$AM$119</definedName>
    <definedName name="_xlnm.Print_Area" localSheetId="24">'T 8'!$A$1:$AM$119</definedName>
    <definedName name="_xlnm.Print_Area" localSheetId="25">'T 9'!$A$1:$AM$119</definedName>
    <definedName name="_xlnm.Print_Area" localSheetId="11">'T10'!$A$1:$AM$114</definedName>
    <definedName name="_xlnm.Print_Area" localSheetId="12">'T11'!$A$1:$AM$114</definedName>
    <definedName name="_xlnm.Print_Area" localSheetId="13">'T12'!$A$1:$AM$114</definedName>
    <definedName name="_xlnm.Print_Area" localSheetId="29">'T-13(MT)'!$A$1:$AM$153</definedName>
    <definedName name="_xlnm.Print_Area" localSheetId="14">'T-13(Pcs)'!$A$1:$AM$108</definedName>
    <definedName name="_xlnm.Print_Area" localSheetId="30">'T-14(MT)'!$A$1:$AM$153</definedName>
    <definedName name="_xlnm.Print_Area" localSheetId="15">'T-14(Pcs)'!$A$1:$AM$108</definedName>
    <definedName name="_xlnm.Print_Area" localSheetId="31">'T-15(MT)'!$A$1:$AM$153</definedName>
    <definedName name="_xlnm.Print_Area" localSheetId="16">'T-15(Pcs)'!$A$1:$AM$108</definedName>
    <definedName name="_xlnm.Print_Area" localSheetId="8">'T7'!$A$1:$AM$114</definedName>
    <definedName name="_xlnm.Print_Area" localSheetId="9">'T8'!$A$1:$AM$114</definedName>
    <definedName name="_xlnm.Print_Area" localSheetId="10">'T9'!$A$1:$AM$114</definedName>
    <definedName name="_xlnm.Print_Titles" localSheetId="20">'Bandarban '!$A:$E,'Bandarban '!$8:$10</definedName>
    <definedName name="_xlnm.Print_Titles" localSheetId="5">'Bandarban a'!$A:$J,'Bandarban a'!$2:$4</definedName>
    <definedName name="_xlnm.Print_Titles" localSheetId="17">'Chittagong '!$A:$E,'Chittagong '!$8:$10</definedName>
    <definedName name="_xlnm.Print_Titles" localSheetId="2">'Chittagong a'!$A:$J,'Chittagong a'!$2:$4</definedName>
    <definedName name="_xlnm.Print_Titles" localSheetId="1">'Chittagong R'!$A:$E,'Chittagong R'!$8:$10</definedName>
    <definedName name="_xlnm.Print_Titles" localSheetId="21">'Chokoria '!$A:$E,'Chokoria '!$8:$10</definedName>
    <definedName name="_xlnm.Print_Titles" localSheetId="6">'Chokoria a'!$A:$J,'Chokoria a'!$2:$4</definedName>
    <definedName name="_xlnm.Print_Titles" localSheetId="22">'Cox''sbazar '!$A:$E,'Cox''sbazar '!$8:$10</definedName>
    <definedName name="_xlnm.Print_Titles" localSheetId="7">'Coxsbazar a'!$A:$J,'Coxsbazar a'!$2:$4</definedName>
    <definedName name="_xlnm.Print_Titles" localSheetId="18">'Khagrachari '!$A:$E,'Khagrachari '!$8:$10</definedName>
    <definedName name="_xlnm.Print_Titles" localSheetId="3">'Khagrachari a'!$A:$J,'Khagrachari a'!$2:$4</definedName>
    <definedName name="_xlnm.Print_Titles" localSheetId="0">'MT or KL'!$A:$E,'MT or KL'!$8:$10</definedName>
    <definedName name="_xlnm.Print_Titles" localSheetId="19">'Patiya '!$A:$E,'Patiya '!$8:$10</definedName>
    <definedName name="_xlnm.Print_Titles" localSheetId="4">'Patiya a'!$A:$J,'Patiya a'!$2:$4</definedName>
    <definedName name="_xlnm.Print_Titles" localSheetId="26">'T 10'!$A:$E,'T 10'!$8:$10</definedName>
    <definedName name="_xlnm.Print_Titles" localSheetId="27">'T 11'!$A:$E,'T 11'!$8:$10</definedName>
    <definedName name="_xlnm.Print_Titles" localSheetId="28">'T 12'!$A:$E,'T 12'!$8:$10</definedName>
    <definedName name="_xlnm.Print_Titles" localSheetId="23">'T 7'!$A:$E,'T 7'!$8:$10</definedName>
    <definedName name="_xlnm.Print_Titles" localSheetId="24">'T 8'!$A:$E,'T 8'!$8:$10</definedName>
    <definedName name="_xlnm.Print_Titles" localSheetId="25">'T 9'!$A:$E,'T 9'!$8:$10</definedName>
    <definedName name="_xlnm.Print_Titles" localSheetId="11">'T10'!$A:$E,'T10'!$8:$10</definedName>
    <definedName name="_xlnm.Print_Titles" localSheetId="12">'T11'!$A:$E,'T11'!$8:$10</definedName>
    <definedName name="_xlnm.Print_Titles" localSheetId="13">'T12'!$A:$E,'T12'!$8:$10</definedName>
    <definedName name="_xlnm.Print_Titles" localSheetId="29">'T-13(MT)'!$A:$E,'T-13(MT)'!$8:$10</definedName>
    <definedName name="_xlnm.Print_Titles" localSheetId="14">'T-13(Pcs)'!$A:$E,'T-13(Pcs)'!$8:$10</definedName>
    <definedName name="_xlnm.Print_Titles" localSheetId="30">'T-14(MT)'!$A:$E,'T-14(MT)'!$8:$10</definedName>
    <definedName name="_xlnm.Print_Titles" localSheetId="15">'T-14(Pcs)'!$A:$E,'T-14(Pcs)'!$8:$10</definedName>
    <definedName name="_xlnm.Print_Titles" localSheetId="31">'T-15(MT)'!$A:$E,'T-15(MT)'!$8:$10</definedName>
    <definedName name="_xlnm.Print_Titles" localSheetId="16">'T-15(Pcs)'!$A:$E,'T-15(Pcs)'!$8:$10</definedName>
    <definedName name="_xlnm.Print_Titles" localSheetId="8">'T7'!$A:$E,'T7'!$8:$10</definedName>
    <definedName name="_xlnm.Print_Titles" localSheetId="9">'T8'!$A:$E,'T8'!$8:$10</definedName>
    <definedName name="_xlnm.Print_Titles" localSheetId="10">'T9'!$A:$E,'T9'!$8:$10</definedName>
  </definedNames>
  <calcPr calcId="125725"/>
</workbook>
</file>

<file path=xl/calcChain.xml><?xml version="1.0" encoding="utf-8"?>
<calcChain xmlns="http://schemas.openxmlformats.org/spreadsheetml/2006/main">
  <c r="AG107" i="42"/>
  <c r="Y108" i="43"/>
  <c r="L11" i="48" l="1"/>
  <c r="F12" i="59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AH11"/>
  <c r="AF11"/>
  <c r="AD11"/>
  <c r="Z11"/>
  <c r="X11"/>
  <c r="V11"/>
  <c r="R11"/>
  <c r="P11"/>
  <c r="N11"/>
  <c r="J11"/>
  <c r="H11"/>
  <c r="R12" i="7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108"/>
  <c r="H109"/>
  <c r="H110"/>
  <c r="H111"/>
  <c r="H112"/>
  <c r="H113"/>
  <c r="AJ66" i="59" l="1"/>
  <c r="AB36"/>
  <c r="AB38"/>
  <c r="AJ18"/>
  <c r="AJ103"/>
  <c r="AJ107"/>
  <c r="T104"/>
  <c r="AB103"/>
  <c r="AB102"/>
  <c r="AJ92"/>
  <c r="T68"/>
  <c r="L41"/>
  <c r="AB68"/>
  <c r="AJ47"/>
  <c r="AJ22"/>
  <c r="T18"/>
  <c r="T102"/>
  <c r="AJ96"/>
  <c r="AB92"/>
  <c r="AB90"/>
  <c r="AB88"/>
  <c r="AB86"/>
  <c r="AB84"/>
  <c r="AB82"/>
  <c r="AB80"/>
  <c r="AB77"/>
  <c r="AB75"/>
  <c r="AB74"/>
  <c r="AB72"/>
  <c r="AJ55"/>
  <c r="AJ51"/>
  <c r="AJ38"/>
  <c r="L36"/>
  <c r="L33"/>
  <c r="L29"/>
  <c r="AB104"/>
  <c r="AB96"/>
  <c r="AB94"/>
  <c r="AJ88"/>
  <c r="AJ80"/>
  <c r="AJ75"/>
  <c r="T74"/>
  <c r="AJ72"/>
  <c r="T64"/>
  <c r="AJ62"/>
  <c r="AJ43"/>
  <c r="AB40"/>
  <c r="AJ36"/>
  <c r="AJ33"/>
  <c r="AJ31"/>
  <c r="AJ113"/>
  <c r="AJ84"/>
  <c r="AJ106"/>
  <c r="AJ105"/>
  <c r="AJ104"/>
  <c r="AJ98"/>
  <c r="AJ97"/>
  <c r="AJ91"/>
  <c r="AJ90"/>
  <c r="AJ89"/>
  <c r="AJ83"/>
  <c r="AJ82"/>
  <c r="AJ81"/>
  <c r="AJ74"/>
  <c r="AJ73"/>
  <c r="AJ65"/>
  <c r="AJ64"/>
  <c r="AJ63"/>
  <c r="AJ54"/>
  <c r="AJ53"/>
  <c r="AJ52"/>
  <c r="AJ46"/>
  <c r="AJ45"/>
  <c r="AJ44"/>
  <c r="AJ40"/>
  <c r="AJ39"/>
  <c r="AJ37"/>
  <c r="AJ32"/>
  <c r="AJ94"/>
  <c r="AJ93"/>
  <c r="AJ85"/>
  <c r="AJ76"/>
  <c r="AJ67"/>
  <c r="AJ56"/>
  <c r="AJ48"/>
  <c r="AJ26"/>
  <c r="AJ25"/>
  <c r="AJ24"/>
  <c r="AJ23"/>
  <c r="AJ16"/>
  <c r="AJ15"/>
  <c r="AJ14"/>
  <c r="AJ13"/>
  <c r="AJ12"/>
  <c r="AJ112"/>
  <c r="AJ111"/>
  <c r="AJ110"/>
  <c r="AJ109"/>
  <c r="AJ108"/>
  <c r="AJ101"/>
  <c r="AJ100"/>
  <c r="AJ99"/>
  <c r="AJ21"/>
  <c r="AJ20"/>
  <c r="AJ19"/>
  <c r="AJ102"/>
  <c r="AJ95"/>
  <c r="AJ87"/>
  <c r="AJ86"/>
  <c r="AJ79"/>
  <c r="AJ78"/>
  <c r="AJ77"/>
  <c r="AJ71"/>
  <c r="AJ70"/>
  <c r="AJ69"/>
  <c r="AJ68"/>
  <c r="AJ61"/>
  <c r="AJ60"/>
  <c r="AJ59"/>
  <c r="AJ58"/>
  <c r="AJ57"/>
  <c r="AJ50"/>
  <c r="AJ49"/>
  <c r="AJ42"/>
  <c r="AJ41"/>
  <c r="AJ35"/>
  <c r="AJ34"/>
  <c r="AJ30"/>
  <c r="AJ29"/>
  <c r="AJ28"/>
  <c r="AJ27"/>
  <c r="AJ17"/>
  <c r="AB101"/>
  <c r="AB63"/>
  <c r="AB52"/>
  <c r="AB48"/>
  <c r="AB45"/>
  <c r="AB44"/>
  <c r="AB41"/>
  <c r="AB22"/>
  <c r="AB21"/>
  <c r="AB17"/>
  <c r="AB14"/>
  <c r="AB13"/>
  <c r="AB67"/>
  <c r="AB64"/>
  <c r="AB57"/>
  <c r="AB56"/>
  <c r="AB53"/>
  <c r="AB49"/>
  <c r="AB33"/>
  <c r="AB32"/>
  <c r="AB29"/>
  <c r="AB28"/>
  <c r="AB27"/>
  <c r="AB24"/>
  <c r="AB23"/>
  <c r="AB20"/>
  <c r="AB19"/>
  <c r="AB16"/>
  <c r="AB15"/>
  <c r="AB12"/>
  <c r="AB113"/>
  <c r="AB112"/>
  <c r="AB111"/>
  <c r="AB110"/>
  <c r="AB109"/>
  <c r="AB108"/>
  <c r="AB107"/>
  <c r="AB106"/>
  <c r="AB105"/>
  <c r="AB100"/>
  <c r="AB99"/>
  <c r="AB98"/>
  <c r="AB97"/>
  <c r="AB95"/>
  <c r="AB93"/>
  <c r="AB91"/>
  <c r="AB89"/>
  <c r="AB87"/>
  <c r="AB85"/>
  <c r="AB83"/>
  <c r="AB81"/>
  <c r="AB79"/>
  <c r="AB78"/>
  <c r="AB76"/>
  <c r="AB73"/>
  <c r="AB71"/>
  <c r="AB70"/>
  <c r="AB69"/>
  <c r="AB66"/>
  <c r="AB65"/>
  <c r="AB62"/>
  <c r="AB61"/>
  <c r="AB60"/>
  <c r="AB59"/>
  <c r="AB58"/>
  <c r="AB55"/>
  <c r="AB54"/>
  <c r="AB51"/>
  <c r="AB50"/>
  <c r="AB47"/>
  <c r="AB46"/>
  <c r="AB43"/>
  <c r="AB42"/>
  <c r="AB39"/>
  <c r="AB37"/>
  <c r="AB35"/>
  <c r="AB34"/>
  <c r="AB31"/>
  <c r="AB30"/>
  <c r="AB26"/>
  <c r="AB25"/>
  <c r="AB18"/>
  <c r="T103"/>
  <c r="T73"/>
  <c r="T72"/>
  <c r="T71"/>
  <c r="T70"/>
  <c r="T69"/>
  <c r="T63"/>
  <c r="T62"/>
  <c r="T61"/>
  <c r="T60"/>
  <c r="T59"/>
  <c r="T58"/>
  <c r="T57"/>
  <c r="T56"/>
  <c r="T55"/>
  <c r="T54"/>
  <c r="T53"/>
  <c r="T52"/>
  <c r="T51"/>
  <c r="T50"/>
  <c r="T49"/>
  <c r="T48"/>
  <c r="T47"/>
  <c r="T46"/>
  <c r="T45"/>
  <c r="T44"/>
  <c r="T43"/>
  <c r="T42"/>
  <c r="T41"/>
  <c r="T35"/>
  <c r="T34"/>
  <c r="T33"/>
  <c r="T32"/>
  <c r="T31"/>
  <c r="T30"/>
  <c r="T29"/>
  <c r="T28"/>
  <c r="T27"/>
  <c r="T26"/>
  <c r="T25"/>
  <c r="T24"/>
  <c r="T23"/>
  <c r="T22"/>
  <c r="T21"/>
  <c r="T20"/>
  <c r="T19"/>
  <c r="T113"/>
  <c r="T112"/>
  <c r="T110"/>
  <c r="T109"/>
  <c r="T108"/>
  <c r="T107"/>
  <c r="T106"/>
  <c r="T105"/>
  <c r="T101"/>
  <c r="T100"/>
  <c r="T99"/>
  <c r="T98"/>
  <c r="T97"/>
  <c r="T96"/>
  <c r="T95"/>
  <c r="T94"/>
  <c r="T93"/>
  <c r="T92"/>
  <c r="T91"/>
  <c r="T90"/>
  <c r="T89"/>
  <c r="T88"/>
  <c r="T87"/>
  <c r="T86"/>
  <c r="T85"/>
  <c r="T84"/>
  <c r="T83"/>
  <c r="T82"/>
  <c r="T81"/>
  <c r="T80"/>
  <c r="T79"/>
  <c r="T78"/>
  <c r="T77"/>
  <c r="T76"/>
  <c r="T75"/>
  <c r="T67"/>
  <c r="T66"/>
  <c r="T65"/>
  <c r="T40"/>
  <c r="T39"/>
  <c r="T38"/>
  <c r="T37"/>
  <c r="T36"/>
  <c r="T17"/>
  <c r="T16"/>
  <c r="T15"/>
  <c r="T14"/>
  <c r="T13"/>
  <c r="T12"/>
  <c r="L79"/>
  <c r="L75"/>
  <c r="L71"/>
  <c r="L70"/>
  <c r="L61"/>
  <c r="AL61" s="1"/>
  <c r="L59"/>
  <c r="L28"/>
  <c r="L113"/>
  <c r="AL113" s="1"/>
  <c r="L110"/>
  <c r="L109"/>
  <c r="L106"/>
  <c r="L103"/>
  <c r="L98"/>
  <c r="L77"/>
  <c r="AL98"/>
  <c r="L102"/>
  <c r="L74"/>
  <c r="L72"/>
  <c r="L64"/>
  <c r="L57"/>
  <c r="L55"/>
  <c r="L53"/>
  <c r="L51"/>
  <c r="L49"/>
  <c r="L47"/>
  <c r="L45"/>
  <c r="L43"/>
  <c r="L40"/>
  <c r="L38"/>
  <c r="L26"/>
  <c r="L24"/>
  <c r="L22"/>
  <c r="L20"/>
  <c r="L14"/>
  <c r="L12"/>
  <c r="T111"/>
  <c r="L108"/>
  <c r="L107"/>
  <c r="L105"/>
  <c r="L101"/>
  <c r="L99"/>
  <c r="L97"/>
  <c r="L95"/>
  <c r="L93"/>
  <c r="L91"/>
  <c r="L89"/>
  <c r="L87"/>
  <c r="L85"/>
  <c r="L83"/>
  <c r="L81"/>
  <c r="L78"/>
  <c r="L76"/>
  <c r="AL76" s="1"/>
  <c r="L69"/>
  <c r="L67"/>
  <c r="L65"/>
  <c r="L63"/>
  <c r="L37"/>
  <c r="L34"/>
  <c r="L32"/>
  <c r="L30"/>
  <c r="L25"/>
  <c r="L21"/>
  <c r="L19"/>
  <c r="L13"/>
  <c r="L68"/>
  <c r="L17"/>
  <c r="L112"/>
  <c r="L111"/>
  <c r="L73"/>
  <c r="L54"/>
  <c r="L50"/>
  <c r="L46"/>
  <c r="L42"/>
  <c r="L18"/>
  <c r="L16"/>
  <c r="L104"/>
  <c r="L100"/>
  <c r="L80"/>
  <c r="L66"/>
  <c r="L62"/>
  <c r="L60"/>
  <c r="L58"/>
  <c r="L56"/>
  <c r="L52"/>
  <c r="L48"/>
  <c r="L44"/>
  <c r="AL44" s="1"/>
  <c r="L39"/>
  <c r="L35"/>
  <c r="L31"/>
  <c r="L27"/>
  <c r="L23"/>
  <c r="L15"/>
  <c r="L94"/>
  <c r="L90"/>
  <c r="L86"/>
  <c r="L82"/>
  <c r="L96"/>
  <c r="L92"/>
  <c r="L88"/>
  <c r="L84"/>
  <c r="H12" i="73"/>
  <c r="P12"/>
  <c r="R12"/>
  <c r="H14"/>
  <c r="P14"/>
  <c r="R14"/>
  <c r="H15"/>
  <c r="P15"/>
  <c r="R15"/>
  <c r="H17"/>
  <c r="P17"/>
  <c r="R17"/>
  <c r="H18"/>
  <c r="P18"/>
  <c r="R18"/>
  <c r="H20"/>
  <c r="P20"/>
  <c r="R20"/>
  <c r="H21"/>
  <c r="P21"/>
  <c r="R21"/>
  <c r="H22"/>
  <c r="P22"/>
  <c r="R22"/>
  <c r="H24"/>
  <c r="P24"/>
  <c r="R24"/>
  <c r="H25"/>
  <c r="P25"/>
  <c r="R25"/>
  <c r="H27"/>
  <c r="P27"/>
  <c r="R27"/>
  <c r="H28"/>
  <c r="P28"/>
  <c r="R28"/>
  <c r="H29"/>
  <c r="P29"/>
  <c r="R29"/>
  <c r="H30"/>
  <c r="P30"/>
  <c r="R30"/>
  <c r="H32"/>
  <c r="P32"/>
  <c r="R32"/>
  <c r="H33"/>
  <c r="P33"/>
  <c r="R33"/>
  <c r="H35"/>
  <c r="P35"/>
  <c r="R35"/>
  <c r="H36"/>
  <c r="P36"/>
  <c r="R36"/>
  <c r="H38"/>
  <c r="H39" s="1"/>
  <c r="P38"/>
  <c r="P39" s="1"/>
  <c r="R38"/>
  <c r="R39" s="1"/>
  <c r="H40"/>
  <c r="H41" s="1"/>
  <c r="P40"/>
  <c r="P41" s="1"/>
  <c r="R40"/>
  <c r="R41" s="1"/>
  <c r="H42"/>
  <c r="H43" s="1"/>
  <c r="P42"/>
  <c r="P43" s="1"/>
  <c r="R42"/>
  <c r="R43" s="1"/>
  <c r="H44"/>
  <c r="P44"/>
  <c r="R44"/>
  <c r="H45"/>
  <c r="P45"/>
  <c r="R45"/>
  <c r="H46"/>
  <c r="P46"/>
  <c r="R46"/>
  <c r="H47"/>
  <c r="P47"/>
  <c r="R47"/>
  <c r="H48"/>
  <c r="P48"/>
  <c r="R48"/>
  <c r="H50"/>
  <c r="P50"/>
  <c r="R50"/>
  <c r="H51"/>
  <c r="P51"/>
  <c r="R51"/>
  <c r="H53"/>
  <c r="P53"/>
  <c r="R53"/>
  <c r="H54"/>
  <c r="P54"/>
  <c r="R54"/>
  <c r="H55"/>
  <c r="P55"/>
  <c r="R55"/>
  <c r="H57"/>
  <c r="P57"/>
  <c r="R57"/>
  <c r="H58"/>
  <c r="P58"/>
  <c r="R58"/>
  <c r="H60"/>
  <c r="P60"/>
  <c r="R60"/>
  <c r="H61"/>
  <c r="P61"/>
  <c r="R61"/>
  <c r="H62"/>
  <c r="P62"/>
  <c r="R62"/>
  <c r="H64"/>
  <c r="P64"/>
  <c r="R64"/>
  <c r="H65"/>
  <c r="P65"/>
  <c r="R65"/>
  <c r="H67"/>
  <c r="P67"/>
  <c r="R67"/>
  <c r="H68"/>
  <c r="P68"/>
  <c r="R68"/>
  <c r="H70"/>
  <c r="P70"/>
  <c r="R70"/>
  <c r="H71"/>
  <c r="P71"/>
  <c r="R71"/>
  <c r="H72"/>
  <c r="P72"/>
  <c r="R72"/>
  <c r="H73"/>
  <c r="P73"/>
  <c r="R73"/>
  <c r="H75"/>
  <c r="P75"/>
  <c r="R75"/>
  <c r="H76"/>
  <c r="P76"/>
  <c r="R76"/>
  <c r="H77"/>
  <c r="P77"/>
  <c r="R77"/>
  <c r="H79"/>
  <c r="P79"/>
  <c r="R79"/>
  <c r="H80"/>
  <c r="P80"/>
  <c r="R80"/>
  <c r="H82"/>
  <c r="P82"/>
  <c r="R82"/>
  <c r="H83"/>
  <c r="P83"/>
  <c r="R83"/>
  <c r="H85"/>
  <c r="P85"/>
  <c r="R85"/>
  <c r="H86"/>
  <c r="P86"/>
  <c r="R86"/>
  <c r="H88"/>
  <c r="P88"/>
  <c r="R88"/>
  <c r="H89"/>
  <c r="P89"/>
  <c r="R89"/>
  <c r="H91"/>
  <c r="P91"/>
  <c r="R91"/>
  <c r="H92"/>
  <c r="P92"/>
  <c r="R92"/>
  <c r="H94"/>
  <c r="P94"/>
  <c r="R94"/>
  <c r="H95"/>
  <c r="P95"/>
  <c r="R95"/>
  <c r="H96"/>
  <c r="P96"/>
  <c r="R96"/>
  <c r="H98"/>
  <c r="P98"/>
  <c r="R98"/>
  <c r="H99"/>
  <c r="P99"/>
  <c r="R99"/>
  <c r="H100"/>
  <c r="P100"/>
  <c r="R100"/>
  <c r="H102"/>
  <c r="P102"/>
  <c r="R102"/>
  <c r="H103"/>
  <c r="P103"/>
  <c r="R103"/>
  <c r="H104"/>
  <c r="P104"/>
  <c r="R104"/>
  <c r="H105"/>
  <c r="P105"/>
  <c r="R105"/>
  <c r="H107"/>
  <c r="P107"/>
  <c r="R107"/>
  <c r="H108"/>
  <c r="P108"/>
  <c r="R108"/>
  <c r="H109"/>
  <c r="P109"/>
  <c r="R109"/>
  <c r="H111"/>
  <c r="P111"/>
  <c r="R111"/>
  <c r="H112"/>
  <c r="P112"/>
  <c r="R112"/>
  <c r="H113"/>
  <c r="P113"/>
  <c r="R113"/>
  <c r="H114"/>
  <c r="P114"/>
  <c r="R114"/>
  <c r="H116"/>
  <c r="P116"/>
  <c r="R116"/>
  <c r="H117"/>
  <c r="P117"/>
  <c r="R117"/>
  <c r="H118"/>
  <c r="P118"/>
  <c r="R118"/>
  <c r="H120"/>
  <c r="P120"/>
  <c r="R120"/>
  <c r="H121"/>
  <c r="P121"/>
  <c r="R121"/>
  <c r="H122"/>
  <c r="P122"/>
  <c r="R122"/>
  <c r="H123"/>
  <c r="P123"/>
  <c r="R123"/>
  <c r="H125"/>
  <c r="P125"/>
  <c r="R125"/>
  <c r="H126"/>
  <c r="P126"/>
  <c r="R126"/>
  <c r="H127"/>
  <c r="P127"/>
  <c r="R127"/>
  <c r="H129"/>
  <c r="P129"/>
  <c r="R129"/>
  <c r="H130"/>
  <c r="P130"/>
  <c r="R130"/>
  <c r="H132"/>
  <c r="H133" s="1"/>
  <c r="P132"/>
  <c r="P133" s="1"/>
  <c r="R132"/>
  <c r="R133" s="1"/>
  <c r="H134"/>
  <c r="H135" s="1"/>
  <c r="P134"/>
  <c r="P135" s="1"/>
  <c r="R134"/>
  <c r="R135" s="1"/>
  <c r="H136"/>
  <c r="P136"/>
  <c r="R136"/>
  <c r="H137"/>
  <c r="P137"/>
  <c r="R137"/>
  <c r="H138"/>
  <c r="P138"/>
  <c r="R138"/>
  <c r="H140"/>
  <c r="P140"/>
  <c r="R140"/>
  <c r="H141"/>
  <c r="P141"/>
  <c r="R141"/>
  <c r="H143"/>
  <c r="H144" s="1"/>
  <c r="P143"/>
  <c r="P144" s="1"/>
  <c r="R143"/>
  <c r="R144" s="1"/>
  <c r="H145"/>
  <c r="P145"/>
  <c r="R145"/>
  <c r="H146"/>
  <c r="P146"/>
  <c r="R146"/>
  <c r="H147"/>
  <c r="P147"/>
  <c r="R147"/>
  <c r="H149"/>
  <c r="P149"/>
  <c r="R149"/>
  <c r="H150"/>
  <c r="P150"/>
  <c r="R150"/>
  <c r="H151"/>
  <c r="P151"/>
  <c r="R151"/>
  <c r="H153"/>
  <c r="H154" s="1"/>
  <c r="P153"/>
  <c r="P154" s="1"/>
  <c r="R153"/>
  <c r="R154" s="1"/>
  <c r="H155"/>
  <c r="H156" s="1"/>
  <c r="P155"/>
  <c r="P156" s="1"/>
  <c r="R155"/>
  <c r="R156" s="1"/>
  <c r="F12" i="58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T103" s="1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T107" s="1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T112" s="1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1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J66" s="1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0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2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T52" s="1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T56" s="1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3"/>
  <c r="H12"/>
  <c r="J12"/>
  <c r="N12"/>
  <c r="P12"/>
  <c r="R12"/>
  <c r="V12"/>
  <c r="X12"/>
  <c r="Z12"/>
  <c r="AB12"/>
  <c r="AD12"/>
  <c r="AF12"/>
  <c r="AH12"/>
  <c r="F13"/>
  <c r="H13"/>
  <c r="J13"/>
  <c r="L13"/>
  <c r="N13"/>
  <c r="P13"/>
  <c r="T13" s="1"/>
  <c r="R13"/>
  <c r="V13"/>
  <c r="X13"/>
  <c r="AB13" s="1"/>
  <c r="Z13"/>
  <c r="AD13"/>
  <c r="AF13"/>
  <c r="AJ13" s="1"/>
  <c r="AH13"/>
  <c r="F14"/>
  <c r="H14"/>
  <c r="L14" s="1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T16" s="1"/>
  <c r="V16"/>
  <c r="X16"/>
  <c r="Z16"/>
  <c r="AD16"/>
  <c r="AF16"/>
  <c r="AH16"/>
  <c r="AJ16" s="1"/>
  <c r="F17"/>
  <c r="H17"/>
  <c r="L17" s="1"/>
  <c r="J17"/>
  <c r="N17"/>
  <c r="P17"/>
  <c r="R17"/>
  <c r="T17"/>
  <c r="V17"/>
  <c r="X17"/>
  <c r="Z17"/>
  <c r="AD17"/>
  <c r="AF17"/>
  <c r="AJ17" s="1"/>
  <c r="AH17"/>
  <c r="F18"/>
  <c r="H18"/>
  <c r="J18"/>
  <c r="N18"/>
  <c r="P18"/>
  <c r="R18"/>
  <c r="V18"/>
  <c r="X18"/>
  <c r="Z18"/>
  <c r="AD18"/>
  <c r="AF18"/>
  <c r="AH18"/>
  <c r="F19"/>
  <c r="H19"/>
  <c r="J19"/>
  <c r="N19"/>
  <c r="T19" s="1"/>
  <c r="P19"/>
  <c r="R19"/>
  <c r="V19"/>
  <c r="AB19" s="1"/>
  <c r="X19"/>
  <c r="Z19"/>
  <c r="AD19"/>
  <c r="AF19"/>
  <c r="AH19"/>
  <c r="AJ19" s="1"/>
  <c r="F20"/>
  <c r="H20"/>
  <c r="J20"/>
  <c r="N20"/>
  <c r="P20"/>
  <c r="R20"/>
  <c r="V20"/>
  <c r="X20"/>
  <c r="Z20"/>
  <c r="AD20"/>
  <c r="AF20"/>
  <c r="AH20"/>
  <c r="F21"/>
  <c r="H21"/>
  <c r="J21"/>
  <c r="N21"/>
  <c r="T21" s="1"/>
  <c r="P21"/>
  <c r="R21"/>
  <c r="V21"/>
  <c r="AB21" s="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T23"/>
  <c r="V23"/>
  <c r="X23"/>
  <c r="Z23"/>
  <c r="AB23"/>
  <c r="AD23"/>
  <c r="AF23"/>
  <c r="AH23"/>
  <c r="AJ23"/>
  <c r="F24"/>
  <c r="H24"/>
  <c r="J24"/>
  <c r="N24"/>
  <c r="P24"/>
  <c r="R24"/>
  <c r="V24"/>
  <c r="X24"/>
  <c r="Z24"/>
  <c r="AD24"/>
  <c r="AF24"/>
  <c r="AH24"/>
  <c r="F25"/>
  <c r="H25"/>
  <c r="J25"/>
  <c r="N25"/>
  <c r="T25" s="1"/>
  <c r="P25"/>
  <c r="R25"/>
  <c r="V25"/>
  <c r="X25"/>
  <c r="Z25"/>
  <c r="AD25"/>
  <c r="AF25"/>
  <c r="AH25"/>
  <c r="AJ25" s="1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AJ27" s="1"/>
  <c r="F28"/>
  <c r="H28"/>
  <c r="J28"/>
  <c r="N28"/>
  <c r="P28"/>
  <c r="R28"/>
  <c r="V28"/>
  <c r="X28"/>
  <c r="Z28"/>
  <c r="AD28"/>
  <c r="AF28"/>
  <c r="AH28"/>
  <c r="F29"/>
  <c r="H29"/>
  <c r="J29"/>
  <c r="N29"/>
  <c r="T29" s="1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B31" s="1"/>
  <c r="AD31"/>
  <c r="AF31"/>
  <c r="AJ31" s="1"/>
  <c r="AH31"/>
  <c r="F32"/>
  <c r="H32"/>
  <c r="J32"/>
  <c r="N32"/>
  <c r="P32"/>
  <c r="R32"/>
  <c r="V32"/>
  <c r="X32"/>
  <c r="Z32"/>
  <c r="AD32"/>
  <c r="AF32"/>
  <c r="AH32"/>
  <c r="F33"/>
  <c r="H33"/>
  <c r="J33"/>
  <c r="N33"/>
  <c r="T33" s="1"/>
  <c r="P33"/>
  <c r="R33"/>
  <c r="V33"/>
  <c r="X33"/>
  <c r="Z33"/>
  <c r="AD33"/>
  <c r="AJ33" s="1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T35" s="1"/>
  <c r="P35"/>
  <c r="R35"/>
  <c r="V35"/>
  <c r="AB35" s="1"/>
  <c r="X35"/>
  <c r="Z35"/>
  <c r="AD35"/>
  <c r="AJ35" s="1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AB37" s="1"/>
  <c r="X37"/>
  <c r="Z37"/>
  <c r="AD37"/>
  <c r="AJ37" s="1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T39"/>
  <c r="V39"/>
  <c r="X39"/>
  <c r="Z39"/>
  <c r="AD39"/>
  <c r="AF39"/>
  <c r="AJ39" s="1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AB41" s="1"/>
  <c r="X41"/>
  <c r="Z41"/>
  <c r="AD41"/>
  <c r="AJ41" s="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T43" s="1"/>
  <c r="P43"/>
  <c r="R43"/>
  <c r="V43"/>
  <c r="AB43" s="1"/>
  <c r="X43"/>
  <c r="Z43"/>
  <c r="AD43"/>
  <c r="AF43"/>
  <c r="AH43"/>
  <c r="AJ43" s="1"/>
  <c r="F44"/>
  <c r="H44"/>
  <c r="J44"/>
  <c r="N44"/>
  <c r="P44"/>
  <c r="R44"/>
  <c r="V44"/>
  <c r="X44"/>
  <c r="Z44"/>
  <c r="AD44"/>
  <c r="AF44"/>
  <c r="AH44"/>
  <c r="F45"/>
  <c r="H45"/>
  <c r="J45"/>
  <c r="N45"/>
  <c r="T45" s="1"/>
  <c r="P45"/>
  <c r="R45"/>
  <c r="V45"/>
  <c r="AB45" s="1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T47"/>
  <c r="V47"/>
  <c r="X47"/>
  <c r="Z47"/>
  <c r="AB47"/>
  <c r="AD47"/>
  <c r="AF47"/>
  <c r="AH47"/>
  <c r="AJ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AB49" s="1"/>
  <c r="Z49"/>
  <c r="AD49"/>
  <c r="AF49"/>
  <c r="AJ49" s="1"/>
  <c r="AH49"/>
  <c r="F50"/>
  <c r="H50"/>
  <c r="J50"/>
  <c r="N50"/>
  <c r="P50"/>
  <c r="R50"/>
  <c r="V50"/>
  <c r="X50"/>
  <c r="Z50"/>
  <c r="AD50"/>
  <c r="AF50"/>
  <c r="AH50"/>
  <c r="F51"/>
  <c r="H51"/>
  <c r="J51"/>
  <c r="N51"/>
  <c r="T51" s="1"/>
  <c r="P51"/>
  <c r="R51"/>
  <c r="V51"/>
  <c r="AB51" s="1"/>
  <c r="X51"/>
  <c r="Z51"/>
  <c r="AD51"/>
  <c r="AJ51" s="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T53"/>
  <c r="V53"/>
  <c r="X53"/>
  <c r="Z53"/>
  <c r="AD53"/>
  <c r="AJ53" s="1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T55" s="1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T57" s="1"/>
  <c r="P57"/>
  <c r="R57"/>
  <c r="V57"/>
  <c r="X57"/>
  <c r="AB57" s="1"/>
  <c r="Z57"/>
  <c r="AD57"/>
  <c r="AJ57" s="1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AB61" s="1"/>
  <c r="X61"/>
  <c r="Z61"/>
  <c r="AD61"/>
  <c r="AJ61" s="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T65" s="1"/>
  <c r="R65"/>
  <c r="V65"/>
  <c r="X65"/>
  <c r="Z65"/>
  <c r="AB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J67" s="1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T69" s="1"/>
  <c r="V69"/>
  <c r="X69"/>
  <c r="Z69"/>
  <c r="AB69" s="1"/>
  <c r="AD69"/>
  <c r="AF69"/>
  <c r="AH69"/>
  <c r="AJ69" s="1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F73"/>
  <c r="H73"/>
  <c r="J73"/>
  <c r="N73"/>
  <c r="P73"/>
  <c r="T73" s="1"/>
  <c r="R73"/>
  <c r="V73"/>
  <c r="AB73" s="1"/>
  <c r="X73"/>
  <c r="Z73"/>
  <c r="AD73"/>
  <c r="AF73"/>
  <c r="AJ73" s="1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J75" s="1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J77" s="1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J79" s="1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T81" s="1"/>
  <c r="R81"/>
  <c r="V81"/>
  <c r="X81"/>
  <c r="AB81" s="1"/>
  <c r="Z81"/>
  <c r="AD81"/>
  <c r="AF81"/>
  <c r="AH81"/>
  <c r="AJ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AB83" s="1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T85" s="1"/>
  <c r="V85"/>
  <c r="X85"/>
  <c r="Z85"/>
  <c r="AD85"/>
  <c r="AF85"/>
  <c r="AH85"/>
  <c r="AJ85" s="1"/>
  <c r="F86"/>
  <c r="H86"/>
  <c r="J86"/>
  <c r="N86"/>
  <c r="T86" s="1"/>
  <c r="P86"/>
  <c r="R86"/>
  <c r="V86"/>
  <c r="AB86" s="1"/>
  <c r="X86"/>
  <c r="Z86"/>
  <c r="AD86"/>
  <c r="AJ86" s="1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AB88" s="1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T91"/>
  <c r="V91"/>
  <c r="X91"/>
  <c r="Z91"/>
  <c r="AB91"/>
  <c r="AD91"/>
  <c r="AF91"/>
  <c r="AH91"/>
  <c r="AJ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AJ93" s="1"/>
  <c r="F94"/>
  <c r="H94"/>
  <c r="J94"/>
  <c r="L94"/>
  <c r="N94"/>
  <c r="P94"/>
  <c r="R94"/>
  <c r="T94"/>
  <c r="V94"/>
  <c r="X94"/>
  <c r="Z94"/>
  <c r="AB94"/>
  <c r="AD94"/>
  <c r="AF94"/>
  <c r="AH94"/>
  <c r="AJ94"/>
  <c r="F95"/>
  <c r="H95"/>
  <c r="J95"/>
  <c r="N95"/>
  <c r="P95"/>
  <c r="R95"/>
  <c r="V95"/>
  <c r="X95"/>
  <c r="Z95"/>
  <c r="AD95"/>
  <c r="AF95"/>
  <c r="AH95"/>
  <c r="F96"/>
  <c r="H96"/>
  <c r="J96"/>
  <c r="N96"/>
  <c r="T96" s="1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J109" s="1"/>
  <c r="AF109"/>
  <c r="AH109"/>
  <c r="F110"/>
  <c r="L110" s="1"/>
  <c r="H110"/>
  <c r="J110"/>
  <c r="N110"/>
  <c r="P110"/>
  <c r="R110"/>
  <c r="T110" s="1"/>
  <c r="V110"/>
  <c r="X110"/>
  <c r="Z110"/>
  <c r="AD110"/>
  <c r="AF110"/>
  <c r="AH110"/>
  <c r="AJ110"/>
  <c r="F111"/>
  <c r="H111"/>
  <c r="J111"/>
  <c r="N111"/>
  <c r="T111" s="1"/>
  <c r="P111"/>
  <c r="R111"/>
  <c r="V111"/>
  <c r="AB111" s="1"/>
  <c r="X111"/>
  <c r="Z111"/>
  <c r="AD111"/>
  <c r="AJ111" s="1"/>
  <c r="AF111"/>
  <c r="AH111"/>
  <c r="F112"/>
  <c r="H112"/>
  <c r="J112"/>
  <c r="N112"/>
  <c r="P112"/>
  <c r="R112"/>
  <c r="T112" s="1"/>
  <c r="V112"/>
  <c r="X112"/>
  <c r="Z112"/>
  <c r="AD112"/>
  <c r="AF112"/>
  <c r="AH112"/>
  <c r="AJ112" s="1"/>
  <c r="F113"/>
  <c r="L113" s="1"/>
  <c r="H113"/>
  <c r="J113"/>
  <c r="N113"/>
  <c r="T113" s="1"/>
  <c r="P113"/>
  <c r="R113"/>
  <c r="V113"/>
  <c r="AB113" s="1"/>
  <c r="X113"/>
  <c r="Z113"/>
  <c r="AD113"/>
  <c r="AJ113" s="1"/>
  <c r="AF113"/>
  <c r="AH113"/>
  <c r="F12" i="64"/>
  <c r="L12" s="1"/>
  <c r="H12"/>
  <c r="J12"/>
  <c r="N12"/>
  <c r="P12"/>
  <c r="R12"/>
  <c r="T12" s="1"/>
  <c r="V12"/>
  <c r="X12"/>
  <c r="Z12"/>
  <c r="AD12"/>
  <c r="AF12"/>
  <c r="AH12"/>
  <c r="AJ12"/>
  <c r="F13"/>
  <c r="H13"/>
  <c r="J13"/>
  <c r="N13"/>
  <c r="P13"/>
  <c r="R13"/>
  <c r="V13"/>
  <c r="X13"/>
  <c r="Z13"/>
  <c r="AD13"/>
  <c r="AF13"/>
  <c r="AH13"/>
  <c r="F14"/>
  <c r="H14"/>
  <c r="J14"/>
  <c r="L14"/>
  <c r="N14"/>
  <c r="P14"/>
  <c r="R14"/>
  <c r="V14"/>
  <c r="AB14" s="1"/>
  <c r="X14"/>
  <c r="Z14"/>
  <c r="AD14"/>
  <c r="AJ14" s="1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T16" s="1"/>
  <c r="V16"/>
  <c r="X16"/>
  <c r="Z16"/>
  <c r="AD16"/>
  <c r="AF16"/>
  <c r="AH16"/>
  <c r="AJ16" s="1"/>
  <c r="F17"/>
  <c r="H17"/>
  <c r="J17"/>
  <c r="N17"/>
  <c r="P17"/>
  <c r="R17"/>
  <c r="V17"/>
  <c r="X17"/>
  <c r="Z17"/>
  <c r="AD17"/>
  <c r="AF17"/>
  <c r="AH17"/>
  <c r="F18"/>
  <c r="H18"/>
  <c r="J18"/>
  <c r="L18" s="1"/>
  <c r="N18"/>
  <c r="T18" s="1"/>
  <c r="P18"/>
  <c r="R18"/>
  <c r="V18"/>
  <c r="AB18" s="1"/>
  <c r="X18"/>
  <c r="Z18"/>
  <c r="AD18"/>
  <c r="AJ18" s="1"/>
  <c r="AF18"/>
  <c r="AH18"/>
  <c r="F19"/>
  <c r="H19"/>
  <c r="J19"/>
  <c r="N19"/>
  <c r="P19"/>
  <c r="R19"/>
  <c r="V19"/>
  <c r="X19"/>
  <c r="Z19"/>
  <c r="AD19"/>
  <c r="AF19"/>
  <c r="AH19"/>
  <c r="F20"/>
  <c r="L20" s="1"/>
  <c r="H20"/>
  <c r="J20"/>
  <c r="N20"/>
  <c r="P20"/>
  <c r="R20"/>
  <c r="T20" s="1"/>
  <c r="V20"/>
  <c r="X20"/>
  <c r="Z20"/>
  <c r="AD20"/>
  <c r="AF20"/>
  <c r="AH20"/>
  <c r="AJ20"/>
  <c r="F21"/>
  <c r="H21"/>
  <c r="J21"/>
  <c r="N21"/>
  <c r="P21"/>
  <c r="R21"/>
  <c r="V21"/>
  <c r="X21"/>
  <c r="Z21"/>
  <c r="AD21"/>
  <c r="AF21"/>
  <c r="AH21"/>
  <c r="F22"/>
  <c r="H22"/>
  <c r="J22"/>
  <c r="L22"/>
  <c r="N22"/>
  <c r="P22"/>
  <c r="R22"/>
  <c r="V22"/>
  <c r="AB22" s="1"/>
  <c r="X22"/>
  <c r="Z22"/>
  <c r="AD22"/>
  <c r="AJ22" s="1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T24" s="1"/>
  <c r="V24"/>
  <c r="X24"/>
  <c r="Z24"/>
  <c r="AD24"/>
  <c r="AF24"/>
  <c r="AH24"/>
  <c r="AJ24" s="1"/>
  <c r="F25"/>
  <c r="H25"/>
  <c r="J25"/>
  <c r="N25"/>
  <c r="P25"/>
  <c r="R25"/>
  <c r="V25"/>
  <c r="X25"/>
  <c r="Z25"/>
  <c r="AD25"/>
  <c r="AF25"/>
  <c r="AH25"/>
  <c r="F26"/>
  <c r="H26"/>
  <c r="J26"/>
  <c r="L26" s="1"/>
  <c r="N26"/>
  <c r="T26" s="1"/>
  <c r="P26"/>
  <c r="R26"/>
  <c r="V26"/>
  <c r="AB26" s="1"/>
  <c r="X26"/>
  <c r="Z26"/>
  <c r="AD26"/>
  <c r="AJ26" s="1"/>
  <c r="AF26"/>
  <c r="AH26"/>
  <c r="F27"/>
  <c r="H27"/>
  <c r="J27"/>
  <c r="N27"/>
  <c r="P27"/>
  <c r="R27"/>
  <c r="V27"/>
  <c r="X27"/>
  <c r="Z27"/>
  <c r="AD27"/>
  <c r="AF27"/>
  <c r="AH27"/>
  <c r="F28"/>
  <c r="L28" s="1"/>
  <c r="H28"/>
  <c r="J28"/>
  <c r="N28"/>
  <c r="P28"/>
  <c r="R28"/>
  <c r="T28" s="1"/>
  <c r="V28"/>
  <c r="X28"/>
  <c r="Z28"/>
  <c r="AD28"/>
  <c r="AF28"/>
  <c r="AH28"/>
  <c r="AJ28"/>
  <c r="F29"/>
  <c r="H29"/>
  <c r="J29"/>
  <c r="N29"/>
  <c r="P29"/>
  <c r="R29"/>
  <c r="V29"/>
  <c r="X29"/>
  <c r="Z29"/>
  <c r="AD29"/>
  <c r="AF29"/>
  <c r="AH29"/>
  <c r="F30"/>
  <c r="H30"/>
  <c r="J30"/>
  <c r="L30"/>
  <c r="N30"/>
  <c r="P30"/>
  <c r="R30"/>
  <c r="V30"/>
  <c r="AB30" s="1"/>
  <c r="X30"/>
  <c r="Z30"/>
  <c r="AD30"/>
  <c r="AJ30" s="1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T32" s="1"/>
  <c r="V32"/>
  <c r="X32"/>
  <c r="Z32"/>
  <c r="AD32"/>
  <c r="AF32"/>
  <c r="AH32"/>
  <c r="AJ32" s="1"/>
  <c r="F33"/>
  <c r="H33"/>
  <c r="J33"/>
  <c r="N33"/>
  <c r="P33"/>
  <c r="R33"/>
  <c r="V33"/>
  <c r="AB33" s="1"/>
  <c r="X33"/>
  <c r="Z33"/>
  <c r="AD33"/>
  <c r="AF33"/>
  <c r="AH33"/>
  <c r="F34"/>
  <c r="H34"/>
  <c r="J34"/>
  <c r="N34"/>
  <c r="T34" s="1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T36" s="1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T38" s="1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T40" s="1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T42" s="1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T44" s="1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T46" s="1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T48" s="1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T50" s="1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L52" s="1"/>
  <c r="N52"/>
  <c r="T52" s="1"/>
  <c r="P52"/>
  <c r="R52"/>
  <c r="V52"/>
  <c r="AB52" s="1"/>
  <c r="X52"/>
  <c r="Z52"/>
  <c r="AD52"/>
  <c r="AJ52" s="1"/>
  <c r="AF52"/>
  <c r="AH52"/>
  <c r="F53"/>
  <c r="H53"/>
  <c r="J53"/>
  <c r="N53"/>
  <c r="P53"/>
  <c r="R53"/>
  <c r="V53"/>
  <c r="X53"/>
  <c r="Z53"/>
  <c r="AD53"/>
  <c r="AF53"/>
  <c r="AH53"/>
  <c r="F54"/>
  <c r="L54" s="1"/>
  <c r="H54"/>
  <c r="J54"/>
  <c r="N54"/>
  <c r="P54"/>
  <c r="R54"/>
  <c r="T54" s="1"/>
  <c r="V54"/>
  <c r="X54"/>
  <c r="Z54"/>
  <c r="AD54"/>
  <c r="AF54"/>
  <c r="AH54"/>
  <c r="AJ54"/>
  <c r="F55"/>
  <c r="H55"/>
  <c r="J55"/>
  <c r="N55"/>
  <c r="P55"/>
  <c r="R55"/>
  <c r="V55"/>
  <c r="X55"/>
  <c r="Z55"/>
  <c r="AD55"/>
  <c r="AF55"/>
  <c r="AH55"/>
  <c r="F56"/>
  <c r="H56"/>
  <c r="J56"/>
  <c r="L56"/>
  <c r="N56"/>
  <c r="P56"/>
  <c r="R56"/>
  <c r="V56"/>
  <c r="AB56" s="1"/>
  <c r="X56"/>
  <c r="Z56"/>
  <c r="AD56"/>
  <c r="AJ56" s="1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T58" s="1"/>
  <c r="V58"/>
  <c r="X58"/>
  <c r="Z58"/>
  <c r="AD58"/>
  <c r="AF58"/>
  <c r="AH58"/>
  <c r="AJ58" s="1"/>
  <c r="F59"/>
  <c r="H59"/>
  <c r="J59"/>
  <c r="N59"/>
  <c r="P59"/>
  <c r="R59"/>
  <c r="V59"/>
  <c r="X59"/>
  <c r="Z59"/>
  <c r="AD59"/>
  <c r="AF59"/>
  <c r="AH59"/>
  <c r="F60"/>
  <c r="H60"/>
  <c r="J60"/>
  <c r="L60" s="1"/>
  <c r="N60"/>
  <c r="T60" s="1"/>
  <c r="P60"/>
  <c r="R60"/>
  <c r="V60"/>
  <c r="AB60" s="1"/>
  <c r="X60"/>
  <c r="Z60"/>
  <c r="AD60"/>
  <c r="AJ60" s="1"/>
  <c r="AF60"/>
  <c r="AH60"/>
  <c r="F61"/>
  <c r="H61"/>
  <c r="J61"/>
  <c r="N61"/>
  <c r="P61"/>
  <c r="R61"/>
  <c r="V61"/>
  <c r="X61"/>
  <c r="Z61"/>
  <c r="AD61"/>
  <c r="AF61"/>
  <c r="AH61"/>
  <c r="F62"/>
  <c r="L62" s="1"/>
  <c r="H62"/>
  <c r="J62"/>
  <c r="N62"/>
  <c r="P62"/>
  <c r="R62"/>
  <c r="T62" s="1"/>
  <c r="V62"/>
  <c r="X62"/>
  <c r="Z62"/>
  <c r="AD62"/>
  <c r="AF62"/>
  <c r="AH62"/>
  <c r="AJ62"/>
  <c r="F63"/>
  <c r="H63"/>
  <c r="J63"/>
  <c r="N63"/>
  <c r="P63"/>
  <c r="R63"/>
  <c r="V63"/>
  <c r="X63"/>
  <c r="Z63"/>
  <c r="AD63"/>
  <c r="AF63"/>
  <c r="AH63"/>
  <c r="F64"/>
  <c r="H64"/>
  <c r="J64"/>
  <c r="L64"/>
  <c r="N64"/>
  <c r="P64"/>
  <c r="R64"/>
  <c r="V64"/>
  <c r="AB64" s="1"/>
  <c r="X64"/>
  <c r="Z64"/>
  <c r="AD64"/>
  <c r="AJ64" s="1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T66" s="1"/>
  <c r="V66"/>
  <c r="X66"/>
  <c r="Z66"/>
  <c r="AD66"/>
  <c r="AF66"/>
  <c r="AH66"/>
  <c r="AJ66" s="1"/>
  <c r="F67"/>
  <c r="H67"/>
  <c r="J67"/>
  <c r="N67"/>
  <c r="P67"/>
  <c r="R67"/>
  <c r="V67"/>
  <c r="X67"/>
  <c r="Z67"/>
  <c r="AD67"/>
  <c r="AF67"/>
  <c r="AH67"/>
  <c r="F68"/>
  <c r="H68"/>
  <c r="J68"/>
  <c r="L68" s="1"/>
  <c r="N68"/>
  <c r="T68" s="1"/>
  <c r="P68"/>
  <c r="R68"/>
  <c r="V68"/>
  <c r="AB68" s="1"/>
  <c r="X68"/>
  <c r="Z68"/>
  <c r="AD68"/>
  <c r="AJ68" s="1"/>
  <c r="AF68"/>
  <c r="AH68"/>
  <c r="F69"/>
  <c r="H69"/>
  <c r="J69"/>
  <c r="N69"/>
  <c r="P69"/>
  <c r="R69"/>
  <c r="V69"/>
  <c r="X69"/>
  <c r="Z69"/>
  <c r="AD69"/>
  <c r="AF69"/>
  <c r="AH69"/>
  <c r="F70"/>
  <c r="L70" s="1"/>
  <c r="H70"/>
  <c r="J70"/>
  <c r="N70"/>
  <c r="P70"/>
  <c r="R70"/>
  <c r="T70" s="1"/>
  <c r="V70"/>
  <c r="X70"/>
  <c r="Z70"/>
  <c r="AD70"/>
  <c r="AF70"/>
  <c r="AH70"/>
  <c r="AJ70"/>
  <c r="F71"/>
  <c r="H71"/>
  <c r="J71"/>
  <c r="N71"/>
  <c r="P71"/>
  <c r="R71"/>
  <c r="V71"/>
  <c r="X71"/>
  <c r="Z71"/>
  <c r="AD71"/>
  <c r="AF71"/>
  <c r="AH71"/>
  <c r="F72"/>
  <c r="H72"/>
  <c r="J72"/>
  <c r="L72"/>
  <c r="N72"/>
  <c r="P72"/>
  <c r="R72"/>
  <c r="V72"/>
  <c r="AB72" s="1"/>
  <c r="X72"/>
  <c r="Z72"/>
  <c r="AD72"/>
  <c r="AJ72" s="1"/>
  <c r="AF72"/>
  <c r="AH72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T74" s="1"/>
  <c r="V74"/>
  <c r="X74"/>
  <c r="Z74"/>
  <c r="AD74"/>
  <c r="AF74"/>
  <c r="AH74"/>
  <c r="AJ74" s="1"/>
  <c r="F75"/>
  <c r="H75"/>
  <c r="J75"/>
  <c r="N75"/>
  <c r="P75"/>
  <c r="R75"/>
  <c r="V75"/>
  <c r="X75"/>
  <c r="Z75"/>
  <c r="AD75"/>
  <c r="AF75"/>
  <c r="AH75"/>
  <c r="F76"/>
  <c r="H76"/>
  <c r="J76"/>
  <c r="L76" s="1"/>
  <c r="N76"/>
  <c r="T76" s="1"/>
  <c r="P76"/>
  <c r="R76"/>
  <c r="V76"/>
  <c r="AB76" s="1"/>
  <c r="X76"/>
  <c r="Z76"/>
  <c r="AD76"/>
  <c r="AF76"/>
  <c r="AJ76" s="1"/>
  <c r="AH76"/>
  <c r="F77"/>
  <c r="H77"/>
  <c r="J77"/>
  <c r="N77"/>
  <c r="P77"/>
  <c r="R77"/>
  <c r="V77"/>
  <c r="X77"/>
  <c r="Z77"/>
  <c r="AD77"/>
  <c r="AF77"/>
  <c r="AH77"/>
  <c r="F78"/>
  <c r="H78"/>
  <c r="L78" s="1"/>
  <c r="J78"/>
  <c r="N78"/>
  <c r="P78"/>
  <c r="R78"/>
  <c r="T78" s="1"/>
  <c r="V78"/>
  <c r="X78"/>
  <c r="AB78" s="1"/>
  <c r="Z78"/>
  <c r="AD78"/>
  <c r="AF78"/>
  <c r="AH78"/>
  <c r="AJ78"/>
  <c r="F79"/>
  <c r="H79"/>
  <c r="J79"/>
  <c r="N79"/>
  <c r="P79"/>
  <c r="R79"/>
  <c r="V79"/>
  <c r="X79"/>
  <c r="Z79"/>
  <c r="AD79"/>
  <c r="AF79"/>
  <c r="AH79"/>
  <c r="F80"/>
  <c r="H80"/>
  <c r="J80"/>
  <c r="L80"/>
  <c r="N80"/>
  <c r="P80"/>
  <c r="R80"/>
  <c r="V80"/>
  <c r="AB80" s="1"/>
  <c r="X80"/>
  <c r="Z80"/>
  <c r="AD80"/>
  <c r="AJ80" s="1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T82" s="1"/>
  <c r="V82"/>
  <c r="X82"/>
  <c r="Z82"/>
  <c r="AD82"/>
  <c r="AF82"/>
  <c r="AH82"/>
  <c r="AJ82" s="1"/>
  <c r="F83"/>
  <c r="H83"/>
  <c r="J83"/>
  <c r="N83"/>
  <c r="P83"/>
  <c r="R83"/>
  <c r="V83"/>
  <c r="X83"/>
  <c r="Z83"/>
  <c r="AD83"/>
  <c r="AF83"/>
  <c r="AH83"/>
  <c r="F84"/>
  <c r="H84"/>
  <c r="J84"/>
  <c r="L84" s="1"/>
  <c r="N84"/>
  <c r="T84" s="1"/>
  <c r="P84"/>
  <c r="R84"/>
  <c r="V84"/>
  <c r="AB84" s="1"/>
  <c r="X84"/>
  <c r="Z84"/>
  <c r="AD84"/>
  <c r="AJ84" s="1"/>
  <c r="AF84"/>
  <c r="AH84"/>
  <c r="F85"/>
  <c r="H85"/>
  <c r="J85"/>
  <c r="N85"/>
  <c r="P85"/>
  <c r="R85"/>
  <c r="V85"/>
  <c r="X85"/>
  <c r="Z85"/>
  <c r="AD85"/>
  <c r="AF85"/>
  <c r="AH85"/>
  <c r="F86"/>
  <c r="L86" s="1"/>
  <c r="H86"/>
  <c r="J86"/>
  <c r="N86"/>
  <c r="P86"/>
  <c r="R86"/>
  <c r="T86" s="1"/>
  <c r="V86"/>
  <c r="X86"/>
  <c r="Z86"/>
  <c r="AD86"/>
  <c r="AF86"/>
  <c r="AH86"/>
  <c r="AJ86"/>
  <c r="F87"/>
  <c r="H87"/>
  <c r="J87"/>
  <c r="N87"/>
  <c r="P87"/>
  <c r="R87"/>
  <c r="V87"/>
  <c r="X87"/>
  <c r="Z87"/>
  <c r="AD87"/>
  <c r="AF87"/>
  <c r="AH87"/>
  <c r="F88"/>
  <c r="H88"/>
  <c r="J88"/>
  <c r="L88"/>
  <c r="N88"/>
  <c r="P88"/>
  <c r="R88"/>
  <c r="T88" s="1"/>
  <c r="V88"/>
  <c r="AB88" s="1"/>
  <c r="X88"/>
  <c r="Z88"/>
  <c r="AD88"/>
  <c r="AF88"/>
  <c r="AH88"/>
  <c r="AJ88" s="1"/>
  <c r="F89"/>
  <c r="H89"/>
  <c r="J89"/>
  <c r="N89"/>
  <c r="P89"/>
  <c r="R89"/>
  <c r="V89"/>
  <c r="X89"/>
  <c r="Z89"/>
  <c r="AD89"/>
  <c r="AF89"/>
  <c r="AH89"/>
  <c r="F90"/>
  <c r="H90"/>
  <c r="J90"/>
  <c r="L90" s="1"/>
  <c r="N90"/>
  <c r="P90"/>
  <c r="R90"/>
  <c r="T90" s="1"/>
  <c r="V90"/>
  <c r="X90"/>
  <c r="Z90"/>
  <c r="AB90" s="1"/>
  <c r="AD90"/>
  <c r="AF90"/>
  <c r="AH90"/>
  <c r="AJ90" s="1"/>
  <c r="F91"/>
  <c r="H91"/>
  <c r="J91"/>
  <c r="N91"/>
  <c r="P91"/>
  <c r="R91"/>
  <c r="V91"/>
  <c r="X91"/>
  <c r="Z91"/>
  <c r="AD91"/>
  <c r="AF91"/>
  <c r="AH91"/>
  <c r="F92"/>
  <c r="H92"/>
  <c r="J92"/>
  <c r="L92" s="1"/>
  <c r="N92"/>
  <c r="T92" s="1"/>
  <c r="P92"/>
  <c r="R92"/>
  <c r="V92"/>
  <c r="AB92" s="1"/>
  <c r="X92"/>
  <c r="Z92"/>
  <c r="AD92"/>
  <c r="AJ92" s="1"/>
  <c r="AF92"/>
  <c r="AH92"/>
  <c r="F93"/>
  <c r="H93"/>
  <c r="J93"/>
  <c r="N93"/>
  <c r="P93"/>
  <c r="R93"/>
  <c r="V93"/>
  <c r="X93"/>
  <c r="Z93"/>
  <c r="AD93"/>
  <c r="AF93"/>
  <c r="AH93"/>
  <c r="F94"/>
  <c r="L94" s="1"/>
  <c r="H94"/>
  <c r="J94"/>
  <c r="N94"/>
  <c r="P94"/>
  <c r="R94"/>
  <c r="T94" s="1"/>
  <c r="V94"/>
  <c r="X94"/>
  <c r="Z94"/>
  <c r="AD94"/>
  <c r="AF94"/>
  <c r="AH94"/>
  <c r="AJ94"/>
  <c r="F95"/>
  <c r="H95"/>
  <c r="J95"/>
  <c r="N95"/>
  <c r="P95"/>
  <c r="R95"/>
  <c r="V95"/>
  <c r="X95"/>
  <c r="Z95"/>
  <c r="AD95"/>
  <c r="AF95"/>
  <c r="AH95"/>
  <c r="F96"/>
  <c r="H96"/>
  <c r="J96"/>
  <c r="L96"/>
  <c r="N96"/>
  <c r="P96"/>
  <c r="R96"/>
  <c r="V96"/>
  <c r="AB96" s="1"/>
  <c r="X96"/>
  <c r="Z96"/>
  <c r="AD96"/>
  <c r="AJ96" s="1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T98" s="1"/>
  <c r="V98"/>
  <c r="X98"/>
  <c r="Z98"/>
  <c r="AD98"/>
  <c r="AF98"/>
  <c r="AH98"/>
  <c r="AJ98" s="1"/>
  <c r="F99"/>
  <c r="H99"/>
  <c r="J99"/>
  <c r="N99"/>
  <c r="P99"/>
  <c r="R99"/>
  <c r="V99"/>
  <c r="X99"/>
  <c r="Z99"/>
  <c r="AD99"/>
  <c r="AF99"/>
  <c r="AH99"/>
  <c r="F100"/>
  <c r="H100"/>
  <c r="J100"/>
  <c r="L100" s="1"/>
  <c r="N100"/>
  <c r="T100" s="1"/>
  <c r="P100"/>
  <c r="R100"/>
  <c r="V100"/>
  <c r="AB100" s="1"/>
  <c r="X100"/>
  <c r="Z100"/>
  <c r="AD100"/>
  <c r="AJ100" s="1"/>
  <c r="AF100"/>
  <c r="AH100"/>
  <c r="F101"/>
  <c r="H101"/>
  <c r="J101"/>
  <c r="N101"/>
  <c r="P101"/>
  <c r="R101"/>
  <c r="V101"/>
  <c r="X101"/>
  <c r="Z101"/>
  <c r="AD101"/>
  <c r="AF101"/>
  <c r="AH101"/>
  <c r="F102"/>
  <c r="L102" s="1"/>
  <c r="H102"/>
  <c r="J102"/>
  <c r="N102"/>
  <c r="P102"/>
  <c r="R102"/>
  <c r="T102" s="1"/>
  <c r="V102"/>
  <c r="X102"/>
  <c r="Z102"/>
  <c r="AD102"/>
  <c r="AF102"/>
  <c r="AH102"/>
  <c r="AJ102"/>
  <c r="F103"/>
  <c r="H103"/>
  <c r="J103"/>
  <c r="N103"/>
  <c r="P103"/>
  <c r="R103"/>
  <c r="V103"/>
  <c r="X103"/>
  <c r="Z103"/>
  <c r="AD103"/>
  <c r="AF103"/>
  <c r="AH103"/>
  <c r="F104"/>
  <c r="H104"/>
  <c r="J104"/>
  <c r="L104"/>
  <c r="N104"/>
  <c r="P104"/>
  <c r="R104"/>
  <c r="V104"/>
  <c r="AB104" s="1"/>
  <c r="X104"/>
  <c r="Z104"/>
  <c r="AD104"/>
  <c r="AJ104" s="1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T106" s="1"/>
  <c r="V106"/>
  <c r="X106"/>
  <c r="Z106"/>
  <c r="AD106"/>
  <c r="AF106"/>
  <c r="AH106"/>
  <c r="AJ106" s="1"/>
  <c r="F107"/>
  <c r="H107"/>
  <c r="J107"/>
  <c r="N107"/>
  <c r="P107"/>
  <c r="R107"/>
  <c r="V107"/>
  <c r="X107"/>
  <c r="Z107"/>
  <c r="AD107"/>
  <c r="AF107"/>
  <c r="AH107"/>
  <c r="F108"/>
  <c r="H108"/>
  <c r="J108"/>
  <c r="L108" s="1"/>
  <c r="N108"/>
  <c r="T108" s="1"/>
  <c r="P108"/>
  <c r="R108"/>
  <c r="V108"/>
  <c r="AB108" s="1"/>
  <c r="X108"/>
  <c r="Z108"/>
  <c r="AD108"/>
  <c r="AJ108" s="1"/>
  <c r="AF108"/>
  <c r="AH108"/>
  <c r="F109"/>
  <c r="H109"/>
  <c r="J109"/>
  <c r="N109"/>
  <c r="P109"/>
  <c r="R109"/>
  <c r="V109"/>
  <c r="X109"/>
  <c r="Z109"/>
  <c r="AD109"/>
  <c r="AF109"/>
  <c r="AH109"/>
  <c r="F110"/>
  <c r="L110" s="1"/>
  <c r="H110"/>
  <c r="J110"/>
  <c r="N110"/>
  <c r="P110"/>
  <c r="R110"/>
  <c r="T110" s="1"/>
  <c r="V110"/>
  <c r="X110"/>
  <c r="Z110"/>
  <c r="AD110"/>
  <c r="AF110"/>
  <c r="AH110"/>
  <c r="AJ110"/>
  <c r="F111"/>
  <c r="H111"/>
  <c r="J111"/>
  <c r="N111"/>
  <c r="P111"/>
  <c r="R111"/>
  <c r="V111"/>
  <c r="X111"/>
  <c r="Z111"/>
  <c r="AD111"/>
  <c r="AF111"/>
  <c r="AH111"/>
  <c r="F112"/>
  <c r="H112"/>
  <c r="J112"/>
  <c r="N112"/>
  <c r="T112" s="1"/>
  <c r="P112"/>
  <c r="R112"/>
  <c r="V112"/>
  <c r="AB112" s="1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2" i="65"/>
  <c r="H12"/>
  <c r="J12"/>
  <c r="L12"/>
  <c r="N12"/>
  <c r="P12"/>
  <c r="R12"/>
  <c r="V12"/>
  <c r="AB12" s="1"/>
  <c r="X12"/>
  <c r="Z12"/>
  <c r="AD12"/>
  <c r="AJ12" s="1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T14" s="1"/>
  <c r="V14"/>
  <c r="X14"/>
  <c r="Z14"/>
  <c r="AD14"/>
  <c r="AF14"/>
  <c r="AH14"/>
  <c r="AJ14" s="1"/>
  <c r="F15"/>
  <c r="H15"/>
  <c r="J15"/>
  <c r="N15"/>
  <c r="P15"/>
  <c r="R15"/>
  <c r="V15"/>
  <c r="X15"/>
  <c r="Z15"/>
  <c r="AD15"/>
  <c r="AF15"/>
  <c r="AH15"/>
  <c r="F16"/>
  <c r="H16"/>
  <c r="J16"/>
  <c r="L16" s="1"/>
  <c r="N16"/>
  <c r="T16" s="1"/>
  <c r="P16"/>
  <c r="R16"/>
  <c r="V16"/>
  <c r="AB16" s="1"/>
  <c r="X16"/>
  <c r="Z16"/>
  <c r="AD16"/>
  <c r="AJ16" s="1"/>
  <c r="AF16"/>
  <c r="AH16"/>
  <c r="F17"/>
  <c r="H17"/>
  <c r="J17"/>
  <c r="N17"/>
  <c r="P17"/>
  <c r="R17"/>
  <c r="V17"/>
  <c r="X17"/>
  <c r="Z17"/>
  <c r="AD17"/>
  <c r="AF17"/>
  <c r="AH17"/>
  <c r="F18"/>
  <c r="L18" s="1"/>
  <c r="H18"/>
  <c r="J18"/>
  <c r="N18"/>
  <c r="P18"/>
  <c r="R18"/>
  <c r="T18" s="1"/>
  <c r="V18"/>
  <c r="X18"/>
  <c r="Z18"/>
  <c r="AD18"/>
  <c r="AF18"/>
  <c r="AH18"/>
  <c r="AJ18"/>
  <c r="F19"/>
  <c r="H19"/>
  <c r="J19"/>
  <c r="N19"/>
  <c r="P19"/>
  <c r="R19"/>
  <c r="V19"/>
  <c r="X19"/>
  <c r="Z19"/>
  <c r="AD19"/>
  <c r="AF19"/>
  <c r="AH19"/>
  <c r="F20"/>
  <c r="H20"/>
  <c r="J20"/>
  <c r="L20"/>
  <c r="N20"/>
  <c r="P20"/>
  <c r="R20"/>
  <c r="V20"/>
  <c r="AB20" s="1"/>
  <c r="X20"/>
  <c r="Z20"/>
  <c r="AD20"/>
  <c r="AJ20" s="1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T22" s="1"/>
  <c r="V22"/>
  <c r="X22"/>
  <c r="Z22"/>
  <c r="AD22"/>
  <c r="AF22"/>
  <c r="AH22"/>
  <c r="AJ22" s="1"/>
  <c r="F23"/>
  <c r="H23"/>
  <c r="J23"/>
  <c r="N23"/>
  <c r="P23"/>
  <c r="R23"/>
  <c r="V23"/>
  <c r="X23"/>
  <c r="Z23"/>
  <c r="AD23"/>
  <c r="AF23"/>
  <c r="AH23"/>
  <c r="F24"/>
  <c r="H24"/>
  <c r="J24"/>
  <c r="L24" s="1"/>
  <c r="N24"/>
  <c r="T24" s="1"/>
  <c r="P24"/>
  <c r="R24"/>
  <c r="V24"/>
  <c r="AB24" s="1"/>
  <c r="X24"/>
  <c r="Z24"/>
  <c r="AD24"/>
  <c r="AJ24" s="1"/>
  <c r="AF24"/>
  <c r="AH24"/>
  <c r="F25"/>
  <c r="H25"/>
  <c r="J25"/>
  <c r="N25"/>
  <c r="P25"/>
  <c r="R25"/>
  <c r="V25"/>
  <c r="X25"/>
  <c r="Z25"/>
  <c r="AD25"/>
  <c r="AF25"/>
  <c r="AH25"/>
  <c r="F26"/>
  <c r="L26" s="1"/>
  <c r="H26"/>
  <c r="J26"/>
  <c r="N26"/>
  <c r="P26"/>
  <c r="R26"/>
  <c r="T26" s="1"/>
  <c r="V26"/>
  <c r="X26"/>
  <c r="Z26"/>
  <c r="AD26"/>
  <c r="AF26"/>
  <c r="AH26"/>
  <c r="AJ26"/>
  <c r="F27"/>
  <c r="H27"/>
  <c r="J27"/>
  <c r="N27"/>
  <c r="P27"/>
  <c r="R27"/>
  <c r="V27"/>
  <c r="X27"/>
  <c r="Z27"/>
  <c r="AD27"/>
  <c r="AF27"/>
  <c r="AH27"/>
  <c r="F28"/>
  <c r="H28"/>
  <c r="J28"/>
  <c r="L28"/>
  <c r="N28"/>
  <c r="P28"/>
  <c r="R28"/>
  <c r="V28"/>
  <c r="AB28" s="1"/>
  <c r="X28"/>
  <c r="Z28"/>
  <c r="AD28"/>
  <c r="AJ28" s="1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T30" s="1"/>
  <c r="V30"/>
  <c r="X30"/>
  <c r="Z30"/>
  <c r="AD30"/>
  <c r="AF30"/>
  <c r="AH30"/>
  <c r="AJ30" s="1"/>
  <c r="F31"/>
  <c r="H31"/>
  <c r="J31"/>
  <c r="N31"/>
  <c r="P31"/>
  <c r="R31"/>
  <c r="V31"/>
  <c r="X31"/>
  <c r="Z31"/>
  <c r="AD31"/>
  <c r="AF31"/>
  <c r="AH31"/>
  <c r="F32"/>
  <c r="H32"/>
  <c r="J32"/>
  <c r="L32" s="1"/>
  <c r="N32"/>
  <c r="T32" s="1"/>
  <c r="P32"/>
  <c r="R32"/>
  <c r="V32"/>
  <c r="AB32" s="1"/>
  <c r="X32"/>
  <c r="Z32"/>
  <c r="AD32"/>
  <c r="AJ32" s="1"/>
  <c r="AF32"/>
  <c r="AH32"/>
  <c r="F33"/>
  <c r="H33"/>
  <c r="J33"/>
  <c r="N33"/>
  <c r="P33"/>
  <c r="R33"/>
  <c r="V33"/>
  <c r="X33"/>
  <c r="Z33"/>
  <c r="AD33"/>
  <c r="AF33"/>
  <c r="AH33"/>
  <c r="F34"/>
  <c r="L34" s="1"/>
  <c r="H34"/>
  <c r="J34"/>
  <c r="N34"/>
  <c r="P34"/>
  <c r="R34"/>
  <c r="T34" s="1"/>
  <c r="V34"/>
  <c r="X34"/>
  <c r="Z34"/>
  <c r="AD34"/>
  <c r="AF34"/>
  <c r="AH34"/>
  <c r="AJ34"/>
  <c r="F35"/>
  <c r="H35"/>
  <c r="J35"/>
  <c r="N35"/>
  <c r="P35"/>
  <c r="R35"/>
  <c r="V35"/>
  <c r="X35"/>
  <c r="Z35"/>
  <c r="AD35"/>
  <c r="AF35"/>
  <c r="AH35"/>
  <c r="F36"/>
  <c r="H36"/>
  <c r="J36"/>
  <c r="L36"/>
  <c r="N36"/>
  <c r="P36"/>
  <c r="R36"/>
  <c r="V36"/>
  <c r="AB36" s="1"/>
  <c r="X36"/>
  <c r="Z36"/>
  <c r="AD36"/>
  <c r="AJ36" s="1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T38" s="1"/>
  <c r="V38"/>
  <c r="X38"/>
  <c r="Z38"/>
  <c r="AD38"/>
  <c r="AF38"/>
  <c r="AH38"/>
  <c r="AJ38" s="1"/>
  <c r="F39"/>
  <c r="H39"/>
  <c r="J39"/>
  <c r="N39"/>
  <c r="P39"/>
  <c r="R39"/>
  <c r="V39"/>
  <c r="X39"/>
  <c r="Z39"/>
  <c r="AD39"/>
  <c r="AF39"/>
  <c r="AH39"/>
  <c r="F40"/>
  <c r="H40"/>
  <c r="J40"/>
  <c r="L40" s="1"/>
  <c r="N40"/>
  <c r="T40" s="1"/>
  <c r="P40"/>
  <c r="R40"/>
  <c r="V40"/>
  <c r="AB40" s="1"/>
  <c r="X40"/>
  <c r="Z40"/>
  <c r="AD40"/>
  <c r="AJ40" s="1"/>
  <c r="AF40"/>
  <c r="AH40"/>
  <c r="F41"/>
  <c r="H41"/>
  <c r="J41"/>
  <c r="N41"/>
  <c r="P41"/>
  <c r="R41"/>
  <c r="V41"/>
  <c r="X41"/>
  <c r="Z41"/>
  <c r="AD41"/>
  <c r="AF41"/>
  <c r="AH41"/>
  <c r="F42"/>
  <c r="L42" s="1"/>
  <c r="H42"/>
  <c r="J42"/>
  <c r="N42"/>
  <c r="P42"/>
  <c r="R42"/>
  <c r="T42" s="1"/>
  <c r="V42"/>
  <c r="X42"/>
  <c r="Z42"/>
  <c r="AD42"/>
  <c r="AF42"/>
  <c r="AH42"/>
  <c r="AJ42"/>
  <c r="F43"/>
  <c r="H43"/>
  <c r="J43"/>
  <c r="N43"/>
  <c r="P43"/>
  <c r="R43"/>
  <c r="V43"/>
  <c r="X43"/>
  <c r="Z43"/>
  <c r="AD43"/>
  <c r="AF43"/>
  <c r="AH43"/>
  <c r="F44"/>
  <c r="H44"/>
  <c r="J44"/>
  <c r="L44"/>
  <c r="N44"/>
  <c r="P44"/>
  <c r="R44"/>
  <c r="V44"/>
  <c r="AB44" s="1"/>
  <c r="X44"/>
  <c r="Z44"/>
  <c r="AD44"/>
  <c r="AJ44" s="1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T46" s="1"/>
  <c r="V46"/>
  <c r="X46"/>
  <c r="Z46"/>
  <c r="AD46"/>
  <c r="AF46"/>
  <c r="AH46"/>
  <c r="AJ46" s="1"/>
  <c r="F47"/>
  <c r="H47"/>
  <c r="J47"/>
  <c r="N47"/>
  <c r="P47"/>
  <c r="R47"/>
  <c r="V47"/>
  <c r="X47"/>
  <c r="Z47"/>
  <c r="AD47"/>
  <c r="AF47"/>
  <c r="AH47"/>
  <c r="F48"/>
  <c r="H48"/>
  <c r="J48"/>
  <c r="L48" s="1"/>
  <c r="N48"/>
  <c r="T48" s="1"/>
  <c r="P48"/>
  <c r="R48"/>
  <c r="V48"/>
  <c r="AB48" s="1"/>
  <c r="X48"/>
  <c r="Z48"/>
  <c r="AD48"/>
  <c r="AJ48" s="1"/>
  <c r="AF48"/>
  <c r="AH48"/>
  <c r="F49"/>
  <c r="H49"/>
  <c r="J49"/>
  <c r="N49"/>
  <c r="P49"/>
  <c r="R49"/>
  <c r="V49"/>
  <c r="X49"/>
  <c r="Z49"/>
  <c r="AD49"/>
  <c r="AF49"/>
  <c r="AH49"/>
  <c r="F50"/>
  <c r="L50" s="1"/>
  <c r="H50"/>
  <c r="J50"/>
  <c r="N50"/>
  <c r="P50"/>
  <c r="R50"/>
  <c r="T50" s="1"/>
  <c r="V50"/>
  <c r="X50"/>
  <c r="Z50"/>
  <c r="AD50"/>
  <c r="AF50"/>
  <c r="AH50"/>
  <c r="AJ50"/>
  <c r="F51"/>
  <c r="H51"/>
  <c r="J51"/>
  <c r="N51"/>
  <c r="P51"/>
  <c r="R51"/>
  <c r="V51"/>
  <c r="X51"/>
  <c r="Z51"/>
  <c r="AD51"/>
  <c r="AF51"/>
  <c r="AH51"/>
  <c r="F52"/>
  <c r="H52"/>
  <c r="J52"/>
  <c r="L52"/>
  <c r="N52"/>
  <c r="P52"/>
  <c r="R52"/>
  <c r="V52"/>
  <c r="AB52" s="1"/>
  <c r="X52"/>
  <c r="Z52"/>
  <c r="AD52"/>
  <c r="AJ52" s="1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T54" s="1"/>
  <c r="V54"/>
  <c r="X54"/>
  <c r="Z54"/>
  <c r="AD54"/>
  <c r="AF54"/>
  <c r="AH54"/>
  <c r="AJ54" s="1"/>
  <c r="F55"/>
  <c r="H55"/>
  <c r="J55"/>
  <c r="N55"/>
  <c r="P55"/>
  <c r="R55"/>
  <c r="V55"/>
  <c r="X55"/>
  <c r="Z55"/>
  <c r="AD55"/>
  <c r="AF55"/>
  <c r="AH55"/>
  <c r="F56"/>
  <c r="H56"/>
  <c r="J56"/>
  <c r="L56" s="1"/>
  <c r="N56"/>
  <c r="T56" s="1"/>
  <c r="P56"/>
  <c r="R56"/>
  <c r="V56"/>
  <c r="AB56" s="1"/>
  <c r="X56"/>
  <c r="Z56"/>
  <c r="AD56"/>
  <c r="AJ56" s="1"/>
  <c r="AF56"/>
  <c r="AH56"/>
  <c r="F57"/>
  <c r="H57"/>
  <c r="J57"/>
  <c r="N57"/>
  <c r="P57"/>
  <c r="R57"/>
  <c r="V57"/>
  <c r="X57"/>
  <c r="Z57"/>
  <c r="AD57"/>
  <c r="AF57"/>
  <c r="AH57"/>
  <c r="F58"/>
  <c r="L58" s="1"/>
  <c r="H58"/>
  <c r="J58"/>
  <c r="N58"/>
  <c r="P58"/>
  <c r="R58"/>
  <c r="T58" s="1"/>
  <c r="V58"/>
  <c r="X58"/>
  <c r="Z58"/>
  <c r="AD58"/>
  <c r="AF58"/>
  <c r="AH58"/>
  <c r="AJ58"/>
  <c r="F59"/>
  <c r="H59"/>
  <c r="J59"/>
  <c r="N59"/>
  <c r="P59"/>
  <c r="R59"/>
  <c r="V59"/>
  <c r="X59"/>
  <c r="Z59"/>
  <c r="AD59"/>
  <c r="AF59"/>
  <c r="AH59"/>
  <c r="F60"/>
  <c r="H60"/>
  <c r="J60"/>
  <c r="L60"/>
  <c r="N60"/>
  <c r="P60"/>
  <c r="R60"/>
  <c r="V60"/>
  <c r="AB60" s="1"/>
  <c r="X60"/>
  <c r="Z60"/>
  <c r="AD60"/>
  <c r="AJ60" s="1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T62" s="1"/>
  <c r="V62"/>
  <c r="X62"/>
  <c r="Z62"/>
  <c r="AD62"/>
  <c r="AF62"/>
  <c r="AH62"/>
  <c r="AJ62" s="1"/>
  <c r="F63"/>
  <c r="H63"/>
  <c r="J63"/>
  <c r="N63"/>
  <c r="P63"/>
  <c r="R63"/>
  <c r="V63"/>
  <c r="X63"/>
  <c r="Z63"/>
  <c r="AD63"/>
  <c r="AF63"/>
  <c r="AH63"/>
  <c r="F64"/>
  <c r="H64"/>
  <c r="J64"/>
  <c r="L64" s="1"/>
  <c r="N64"/>
  <c r="T64" s="1"/>
  <c r="P64"/>
  <c r="R64"/>
  <c r="V64"/>
  <c r="AB64" s="1"/>
  <c r="X64"/>
  <c r="Z64"/>
  <c r="AD64"/>
  <c r="AJ64" s="1"/>
  <c r="AF64"/>
  <c r="AH64"/>
  <c r="F65"/>
  <c r="H65"/>
  <c r="J65"/>
  <c r="N65"/>
  <c r="P65"/>
  <c r="R65"/>
  <c r="V65"/>
  <c r="X65"/>
  <c r="Z65"/>
  <c r="AD65"/>
  <c r="AF65"/>
  <c r="AH65"/>
  <c r="F66"/>
  <c r="L66" s="1"/>
  <c r="H66"/>
  <c r="J66"/>
  <c r="N66"/>
  <c r="P66"/>
  <c r="R66"/>
  <c r="T66" s="1"/>
  <c r="V66"/>
  <c r="X66"/>
  <c r="Z66"/>
  <c r="AD66"/>
  <c r="AF66"/>
  <c r="AH66"/>
  <c r="AJ66"/>
  <c r="F67"/>
  <c r="H67"/>
  <c r="J67"/>
  <c r="N67"/>
  <c r="P67"/>
  <c r="R67"/>
  <c r="V67"/>
  <c r="X67"/>
  <c r="Z67"/>
  <c r="AD67"/>
  <c r="AF67"/>
  <c r="AH67"/>
  <c r="F68"/>
  <c r="H68"/>
  <c r="J68"/>
  <c r="L68"/>
  <c r="N68"/>
  <c r="P68"/>
  <c r="R68"/>
  <c r="V68"/>
  <c r="AB68" s="1"/>
  <c r="X68"/>
  <c r="Z68"/>
  <c r="AD68"/>
  <c r="AJ68" s="1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T70" s="1"/>
  <c r="V70"/>
  <c r="X70"/>
  <c r="Z70"/>
  <c r="AD70"/>
  <c r="AF70"/>
  <c r="AH70"/>
  <c r="AJ70" s="1"/>
  <c r="F71"/>
  <c r="H71"/>
  <c r="J71"/>
  <c r="N71"/>
  <c r="P71"/>
  <c r="R71"/>
  <c r="V71"/>
  <c r="X71"/>
  <c r="Z71"/>
  <c r="AD71"/>
  <c r="AF71"/>
  <c r="AH71"/>
  <c r="F72"/>
  <c r="H72"/>
  <c r="J72"/>
  <c r="L72" s="1"/>
  <c r="N72"/>
  <c r="T72" s="1"/>
  <c r="P72"/>
  <c r="R72"/>
  <c r="V72"/>
  <c r="AB72" s="1"/>
  <c r="X72"/>
  <c r="Z72"/>
  <c r="AD72"/>
  <c r="AJ72" s="1"/>
  <c r="AF72"/>
  <c r="AH72"/>
  <c r="F73"/>
  <c r="H73"/>
  <c r="J73"/>
  <c r="N73"/>
  <c r="P73"/>
  <c r="R73"/>
  <c r="V73"/>
  <c r="X73"/>
  <c r="Z73"/>
  <c r="AD73"/>
  <c r="AF73"/>
  <c r="AH73"/>
  <c r="F74"/>
  <c r="L74" s="1"/>
  <c r="H74"/>
  <c r="J74"/>
  <c r="N74"/>
  <c r="P74"/>
  <c r="R74"/>
  <c r="T74" s="1"/>
  <c r="V74"/>
  <c r="X74"/>
  <c r="Z74"/>
  <c r="AD74"/>
  <c r="AF74"/>
  <c r="AH74"/>
  <c r="AJ74"/>
  <c r="F75"/>
  <c r="H75"/>
  <c r="J75"/>
  <c r="N75"/>
  <c r="P75"/>
  <c r="R75"/>
  <c r="V75"/>
  <c r="X75"/>
  <c r="Z75"/>
  <c r="AD75"/>
  <c r="AF75"/>
  <c r="AH75"/>
  <c r="F76"/>
  <c r="H76"/>
  <c r="J76"/>
  <c r="L76"/>
  <c r="N76"/>
  <c r="P76"/>
  <c r="R76"/>
  <c r="V76"/>
  <c r="AB76" s="1"/>
  <c r="X76"/>
  <c r="Z76"/>
  <c r="AD76"/>
  <c r="AJ76" s="1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T78" s="1"/>
  <c r="V78"/>
  <c r="X78"/>
  <c r="Z78"/>
  <c r="AD78"/>
  <c r="AF78"/>
  <c r="AH78"/>
  <c r="AJ78" s="1"/>
  <c r="F79"/>
  <c r="H79"/>
  <c r="J79"/>
  <c r="N79"/>
  <c r="P79"/>
  <c r="R79"/>
  <c r="V79"/>
  <c r="X79"/>
  <c r="Z79"/>
  <c r="AD79"/>
  <c r="AF79"/>
  <c r="AH79"/>
  <c r="F80"/>
  <c r="H80"/>
  <c r="J80"/>
  <c r="L80" s="1"/>
  <c r="N80"/>
  <c r="T80" s="1"/>
  <c r="P80"/>
  <c r="R80"/>
  <c r="V80"/>
  <c r="AB80" s="1"/>
  <c r="X80"/>
  <c r="Z80"/>
  <c r="AD80"/>
  <c r="AJ80" s="1"/>
  <c r="AF80"/>
  <c r="AH80"/>
  <c r="F81"/>
  <c r="H81"/>
  <c r="J81"/>
  <c r="N81"/>
  <c r="P81"/>
  <c r="R81"/>
  <c r="V81"/>
  <c r="X81"/>
  <c r="Z81"/>
  <c r="AD81"/>
  <c r="AF81"/>
  <c r="AH81"/>
  <c r="F82"/>
  <c r="L82" s="1"/>
  <c r="H82"/>
  <c r="J82"/>
  <c r="N82"/>
  <c r="P82"/>
  <c r="R82"/>
  <c r="T82" s="1"/>
  <c r="V82"/>
  <c r="X82"/>
  <c r="Z82"/>
  <c r="AD82"/>
  <c r="AF82"/>
  <c r="AH82"/>
  <c r="AJ82"/>
  <c r="F83"/>
  <c r="H83"/>
  <c r="J83"/>
  <c r="N83"/>
  <c r="P83"/>
  <c r="R83"/>
  <c r="V83"/>
  <c r="X83"/>
  <c r="Z83"/>
  <c r="AD83"/>
  <c r="AF83"/>
  <c r="AH83"/>
  <c r="F84"/>
  <c r="H84"/>
  <c r="J84"/>
  <c r="L84"/>
  <c r="N84"/>
  <c r="P84"/>
  <c r="R84"/>
  <c r="V84"/>
  <c r="AB84" s="1"/>
  <c r="X84"/>
  <c r="Z84"/>
  <c r="AD84"/>
  <c r="AJ84" s="1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T86" s="1"/>
  <c r="V86"/>
  <c r="X86"/>
  <c r="Z86"/>
  <c r="AD86"/>
  <c r="AF86"/>
  <c r="AH86"/>
  <c r="AJ86" s="1"/>
  <c r="F87"/>
  <c r="H87"/>
  <c r="J87"/>
  <c r="N87"/>
  <c r="P87"/>
  <c r="R87"/>
  <c r="V87"/>
  <c r="X87"/>
  <c r="Z87"/>
  <c r="AD87"/>
  <c r="AF87"/>
  <c r="AH87"/>
  <c r="F88"/>
  <c r="H88"/>
  <c r="J88"/>
  <c r="L88" s="1"/>
  <c r="N88"/>
  <c r="T88" s="1"/>
  <c r="P88"/>
  <c r="R88"/>
  <c r="V88"/>
  <c r="AB88" s="1"/>
  <c r="X88"/>
  <c r="Z88"/>
  <c r="AD88"/>
  <c r="AJ88" s="1"/>
  <c r="AF88"/>
  <c r="AH88"/>
  <c r="F89"/>
  <c r="H89"/>
  <c r="J89"/>
  <c r="N89"/>
  <c r="P89"/>
  <c r="R89"/>
  <c r="V89"/>
  <c r="X89"/>
  <c r="Z89"/>
  <c r="AD89"/>
  <c r="AF89"/>
  <c r="AH89"/>
  <c r="F90"/>
  <c r="L90" s="1"/>
  <c r="H90"/>
  <c r="J90"/>
  <c r="N90"/>
  <c r="P90"/>
  <c r="R90"/>
  <c r="T90" s="1"/>
  <c r="V90"/>
  <c r="X90"/>
  <c r="Z90"/>
  <c r="AD90"/>
  <c r="AF90"/>
  <c r="AH90"/>
  <c r="AJ90"/>
  <c r="F91"/>
  <c r="H91"/>
  <c r="J91"/>
  <c r="N91"/>
  <c r="P91"/>
  <c r="R91"/>
  <c r="V91"/>
  <c r="X91"/>
  <c r="Z91"/>
  <c r="AD91"/>
  <c r="AF91"/>
  <c r="AH91"/>
  <c r="F92"/>
  <c r="H92"/>
  <c r="J92"/>
  <c r="L92"/>
  <c r="N92"/>
  <c r="P92"/>
  <c r="R92"/>
  <c r="V92"/>
  <c r="AB92" s="1"/>
  <c r="X92"/>
  <c r="Z92"/>
  <c r="AD92"/>
  <c r="AJ92" s="1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T94" s="1"/>
  <c r="V94"/>
  <c r="X94"/>
  <c r="Z94"/>
  <c r="AD94"/>
  <c r="AF94"/>
  <c r="AH94"/>
  <c r="AJ94" s="1"/>
  <c r="F95"/>
  <c r="H95"/>
  <c r="J95"/>
  <c r="N95"/>
  <c r="P95"/>
  <c r="R95"/>
  <c r="V95"/>
  <c r="X95"/>
  <c r="Z95"/>
  <c r="AD95"/>
  <c r="AF95"/>
  <c r="AH95"/>
  <c r="F96"/>
  <c r="H96"/>
  <c r="J96"/>
  <c r="L96" s="1"/>
  <c r="N96"/>
  <c r="T96" s="1"/>
  <c r="P96"/>
  <c r="R96"/>
  <c r="V96"/>
  <c r="AB96" s="1"/>
  <c r="X96"/>
  <c r="Z96"/>
  <c r="AD96"/>
  <c r="AJ96" s="1"/>
  <c r="AF96"/>
  <c r="AH96"/>
  <c r="F97"/>
  <c r="H97"/>
  <c r="J97"/>
  <c r="N97"/>
  <c r="P97"/>
  <c r="R97"/>
  <c r="V97"/>
  <c r="X97"/>
  <c r="Z97"/>
  <c r="AD97"/>
  <c r="AF97"/>
  <c r="AH97"/>
  <c r="F98"/>
  <c r="L98" s="1"/>
  <c r="H98"/>
  <c r="J98"/>
  <c r="N98"/>
  <c r="P98"/>
  <c r="R98"/>
  <c r="T98" s="1"/>
  <c r="V98"/>
  <c r="X98"/>
  <c r="Z98"/>
  <c r="AD98"/>
  <c r="AF98"/>
  <c r="AH98"/>
  <c r="AJ98"/>
  <c r="F99"/>
  <c r="H99"/>
  <c r="J99"/>
  <c r="N99"/>
  <c r="P99"/>
  <c r="R99"/>
  <c r="V99"/>
  <c r="X99"/>
  <c r="Z99"/>
  <c r="AD99"/>
  <c r="AF99"/>
  <c r="AH99"/>
  <c r="F100"/>
  <c r="H100"/>
  <c r="J100"/>
  <c r="L100"/>
  <c r="N100"/>
  <c r="P100"/>
  <c r="R100"/>
  <c r="V100"/>
  <c r="AB100" s="1"/>
  <c r="X100"/>
  <c r="Z100"/>
  <c r="AD100"/>
  <c r="AJ100" s="1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T102" s="1"/>
  <c r="V102"/>
  <c r="X102"/>
  <c r="Z102"/>
  <c r="AD102"/>
  <c r="AF102"/>
  <c r="AH102"/>
  <c r="AJ102" s="1"/>
  <c r="F103"/>
  <c r="H103"/>
  <c r="J103"/>
  <c r="N103"/>
  <c r="P103"/>
  <c r="R103"/>
  <c r="V103"/>
  <c r="X103"/>
  <c r="Z103"/>
  <c r="AD103"/>
  <c r="AF103"/>
  <c r="AH103"/>
  <c r="F104"/>
  <c r="H104"/>
  <c r="J104"/>
  <c r="L104" s="1"/>
  <c r="N104"/>
  <c r="T104" s="1"/>
  <c r="P104"/>
  <c r="R104"/>
  <c r="V104"/>
  <c r="AB104" s="1"/>
  <c r="X104"/>
  <c r="Z104"/>
  <c r="AD104"/>
  <c r="AJ104" s="1"/>
  <c r="AF104"/>
  <c r="AH104"/>
  <c r="F105"/>
  <c r="H105"/>
  <c r="J105"/>
  <c r="N105"/>
  <c r="P105"/>
  <c r="R105"/>
  <c r="V105"/>
  <c r="X105"/>
  <c r="Z105"/>
  <c r="AD105"/>
  <c r="AF105"/>
  <c r="AH105"/>
  <c r="F106"/>
  <c r="L106" s="1"/>
  <c r="H106"/>
  <c r="J106"/>
  <c r="N106"/>
  <c r="P106"/>
  <c r="R106"/>
  <c r="T106" s="1"/>
  <c r="V106"/>
  <c r="X106"/>
  <c r="Z106"/>
  <c r="AD106"/>
  <c r="AF106"/>
  <c r="AH106"/>
  <c r="AJ106"/>
  <c r="F107"/>
  <c r="H107"/>
  <c r="J107"/>
  <c r="N107"/>
  <c r="P107"/>
  <c r="R107"/>
  <c r="V107"/>
  <c r="X107"/>
  <c r="Z107"/>
  <c r="AD107"/>
  <c r="AF107"/>
  <c r="AH107"/>
  <c r="F108"/>
  <c r="H108"/>
  <c r="J108"/>
  <c r="L108"/>
  <c r="N108"/>
  <c r="P108"/>
  <c r="R108"/>
  <c r="V108"/>
  <c r="AB108" s="1"/>
  <c r="X108"/>
  <c r="Z108"/>
  <c r="AD108"/>
  <c r="AJ108" s="1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T110" s="1"/>
  <c r="V110"/>
  <c r="X110"/>
  <c r="Z110"/>
  <c r="AD110"/>
  <c r="AF110"/>
  <c r="AH110"/>
  <c r="AJ110" s="1"/>
  <c r="F111"/>
  <c r="H111"/>
  <c r="J111"/>
  <c r="N111"/>
  <c r="P111"/>
  <c r="R111"/>
  <c r="V111"/>
  <c r="X111"/>
  <c r="Z111"/>
  <c r="AD111"/>
  <c r="AF111"/>
  <c r="AH111"/>
  <c r="F112"/>
  <c r="H112"/>
  <c r="J112"/>
  <c r="L112" s="1"/>
  <c r="N112"/>
  <c r="T112" s="1"/>
  <c r="P112"/>
  <c r="R112"/>
  <c r="V112"/>
  <c r="AB112" s="1"/>
  <c r="X112"/>
  <c r="Z112"/>
  <c r="AD112"/>
  <c r="AJ112" s="1"/>
  <c r="AF112"/>
  <c r="AH112"/>
  <c r="F113"/>
  <c r="H113"/>
  <c r="J113"/>
  <c r="N113"/>
  <c r="P113"/>
  <c r="R113"/>
  <c r="V113"/>
  <c r="X113"/>
  <c r="Z113"/>
  <c r="AD113"/>
  <c r="AF113"/>
  <c r="AH113"/>
  <c r="F12" i="67"/>
  <c r="L12" s="1"/>
  <c r="H12"/>
  <c r="J12"/>
  <c r="N12"/>
  <c r="P12"/>
  <c r="R12"/>
  <c r="T12" s="1"/>
  <c r="V12"/>
  <c r="X12"/>
  <c r="Z12"/>
  <c r="AD12"/>
  <c r="AF12"/>
  <c r="AH12"/>
  <c r="AJ12"/>
  <c r="F13"/>
  <c r="H13"/>
  <c r="J13"/>
  <c r="N13"/>
  <c r="P13"/>
  <c r="R13"/>
  <c r="V13"/>
  <c r="X13"/>
  <c r="Z13"/>
  <c r="AD13"/>
  <c r="AF13"/>
  <c r="AH13"/>
  <c r="F14"/>
  <c r="H14"/>
  <c r="J14"/>
  <c r="L14"/>
  <c r="N14"/>
  <c r="P14"/>
  <c r="R14"/>
  <c r="V14"/>
  <c r="AB14" s="1"/>
  <c r="X14"/>
  <c r="Z14"/>
  <c r="AD14"/>
  <c r="AJ14" s="1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T16" s="1"/>
  <c r="V16"/>
  <c r="X16"/>
  <c r="Z16"/>
  <c r="AD16"/>
  <c r="AF16"/>
  <c r="AH16"/>
  <c r="AJ16" s="1"/>
  <c r="F17"/>
  <c r="H17"/>
  <c r="J17"/>
  <c r="N17"/>
  <c r="P17"/>
  <c r="R17"/>
  <c r="V17"/>
  <c r="X17"/>
  <c r="Z17"/>
  <c r="AD17"/>
  <c r="AF17"/>
  <c r="AH17"/>
  <c r="F18"/>
  <c r="H18"/>
  <c r="J18"/>
  <c r="L18" s="1"/>
  <c r="N18"/>
  <c r="T18" s="1"/>
  <c r="P18"/>
  <c r="R18"/>
  <c r="V18"/>
  <c r="AB18" s="1"/>
  <c r="X18"/>
  <c r="Z18"/>
  <c r="AD18"/>
  <c r="AJ18" s="1"/>
  <c r="AF18"/>
  <c r="AH18"/>
  <c r="F19"/>
  <c r="H19"/>
  <c r="J19"/>
  <c r="N19"/>
  <c r="P19"/>
  <c r="R19"/>
  <c r="V19"/>
  <c r="X19"/>
  <c r="Z19"/>
  <c r="AD19"/>
  <c r="AF19"/>
  <c r="AH19"/>
  <c r="F20"/>
  <c r="L20" s="1"/>
  <c r="H20"/>
  <c r="J20"/>
  <c r="N20"/>
  <c r="P20"/>
  <c r="R20"/>
  <c r="T20" s="1"/>
  <c r="V20"/>
  <c r="X20"/>
  <c r="Z20"/>
  <c r="AD20"/>
  <c r="AF20"/>
  <c r="AH20"/>
  <c r="AJ20"/>
  <c r="F21"/>
  <c r="H21"/>
  <c r="J21"/>
  <c r="N21"/>
  <c r="P21"/>
  <c r="R21"/>
  <c r="V21"/>
  <c r="X21"/>
  <c r="Z21"/>
  <c r="AD21"/>
  <c r="AF21"/>
  <c r="AH21"/>
  <c r="F22"/>
  <c r="H22"/>
  <c r="J22"/>
  <c r="L22"/>
  <c r="N22"/>
  <c r="P22"/>
  <c r="R22"/>
  <c r="V22"/>
  <c r="AB22" s="1"/>
  <c r="X22"/>
  <c r="Z22"/>
  <c r="AD22"/>
  <c r="AJ22" s="1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T24" s="1"/>
  <c r="R24"/>
  <c r="V24"/>
  <c r="X24"/>
  <c r="Z24"/>
  <c r="AD24"/>
  <c r="AF24"/>
  <c r="AH24"/>
  <c r="AJ24" s="1"/>
  <c r="F25"/>
  <c r="H25"/>
  <c r="J25"/>
  <c r="N25"/>
  <c r="P25"/>
  <c r="R25"/>
  <c r="V25"/>
  <c r="X25"/>
  <c r="Z25"/>
  <c r="AD25"/>
  <c r="AF25"/>
  <c r="AH25"/>
  <c r="F26"/>
  <c r="H26"/>
  <c r="J26"/>
  <c r="L26" s="1"/>
  <c r="N26"/>
  <c r="T26" s="1"/>
  <c r="P26"/>
  <c r="R26"/>
  <c r="V26"/>
  <c r="AB26" s="1"/>
  <c r="X26"/>
  <c r="Z26"/>
  <c r="AD26"/>
  <c r="AJ26" s="1"/>
  <c r="AF26"/>
  <c r="AH26"/>
  <c r="F27"/>
  <c r="H27"/>
  <c r="J27"/>
  <c r="N27"/>
  <c r="P27"/>
  <c r="R27"/>
  <c r="V27"/>
  <c r="X27"/>
  <c r="Z27"/>
  <c r="AD27"/>
  <c r="AF27"/>
  <c r="AH27"/>
  <c r="F28"/>
  <c r="L28" s="1"/>
  <c r="H28"/>
  <c r="J28"/>
  <c r="N28"/>
  <c r="P28"/>
  <c r="R28"/>
  <c r="T28" s="1"/>
  <c r="V28"/>
  <c r="X28"/>
  <c r="Z28"/>
  <c r="AD28"/>
  <c r="AF28"/>
  <c r="AH28"/>
  <c r="AJ28"/>
  <c r="F29"/>
  <c r="H29"/>
  <c r="J29"/>
  <c r="N29"/>
  <c r="P29"/>
  <c r="R29"/>
  <c r="V29"/>
  <c r="X29"/>
  <c r="Z29"/>
  <c r="AD29"/>
  <c r="AF29"/>
  <c r="AH29"/>
  <c r="F30"/>
  <c r="H30"/>
  <c r="J30"/>
  <c r="L30"/>
  <c r="N30"/>
  <c r="P30"/>
  <c r="R30"/>
  <c r="V30"/>
  <c r="AB30" s="1"/>
  <c r="X30"/>
  <c r="Z30"/>
  <c r="AD30"/>
  <c r="AJ30" s="1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T32" s="1"/>
  <c r="R32"/>
  <c r="V32"/>
  <c r="X32"/>
  <c r="Z32"/>
  <c r="AD32"/>
  <c r="AF32"/>
  <c r="AH32"/>
  <c r="AJ32" s="1"/>
  <c r="F33"/>
  <c r="H33"/>
  <c r="J33"/>
  <c r="N33"/>
  <c r="P33"/>
  <c r="R33"/>
  <c r="V33"/>
  <c r="X33"/>
  <c r="Z33"/>
  <c r="AD33"/>
  <c r="AF33"/>
  <c r="AH33"/>
  <c r="F34"/>
  <c r="H34"/>
  <c r="J34"/>
  <c r="L34" s="1"/>
  <c r="N34"/>
  <c r="T34" s="1"/>
  <c r="P34"/>
  <c r="R34"/>
  <c r="V34"/>
  <c r="AB34" s="1"/>
  <c r="X34"/>
  <c r="Z34"/>
  <c r="AD34"/>
  <c r="AJ34" s="1"/>
  <c r="AF34"/>
  <c r="AH34"/>
  <c r="F35"/>
  <c r="H35"/>
  <c r="J35"/>
  <c r="N35"/>
  <c r="P35"/>
  <c r="R35"/>
  <c r="V35"/>
  <c r="X35"/>
  <c r="Z35"/>
  <c r="AD35"/>
  <c r="AF35"/>
  <c r="AH35"/>
  <c r="F36"/>
  <c r="L36" s="1"/>
  <c r="H36"/>
  <c r="J36"/>
  <c r="N36"/>
  <c r="P36"/>
  <c r="R36"/>
  <c r="T36" s="1"/>
  <c r="V36"/>
  <c r="X36"/>
  <c r="Z36"/>
  <c r="AD36"/>
  <c r="AF36"/>
  <c r="AH36"/>
  <c r="AJ36"/>
  <c r="F37"/>
  <c r="H37"/>
  <c r="J37"/>
  <c r="N37"/>
  <c r="P37"/>
  <c r="R37"/>
  <c r="V37"/>
  <c r="X37"/>
  <c r="Z37"/>
  <c r="AD37"/>
  <c r="AF37"/>
  <c r="AH37"/>
  <c r="F38"/>
  <c r="H38"/>
  <c r="J38"/>
  <c r="L38"/>
  <c r="N38"/>
  <c r="P38"/>
  <c r="R38"/>
  <c r="V38"/>
  <c r="AB38" s="1"/>
  <c r="X38"/>
  <c r="Z38"/>
  <c r="AD38"/>
  <c r="AJ38" s="1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T40" s="1"/>
  <c r="R40"/>
  <c r="V40"/>
  <c r="X40"/>
  <c r="Z40"/>
  <c r="AD40"/>
  <c r="AF40"/>
  <c r="AH40"/>
  <c r="AJ40" s="1"/>
  <c r="F41"/>
  <c r="H41"/>
  <c r="J41"/>
  <c r="N41"/>
  <c r="P41"/>
  <c r="R41"/>
  <c r="V41"/>
  <c r="X41"/>
  <c r="Z41"/>
  <c r="AD41"/>
  <c r="AF41"/>
  <c r="AH41"/>
  <c r="F42"/>
  <c r="H42"/>
  <c r="J42"/>
  <c r="L42" s="1"/>
  <c r="N42"/>
  <c r="T42" s="1"/>
  <c r="P42"/>
  <c r="R42"/>
  <c r="V42"/>
  <c r="AB42" s="1"/>
  <c r="X42"/>
  <c r="Z42"/>
  <c r="AD42"/>
  <c r="AJ42" s="1"/>
  <c r="AF42"/>
  <c r="AH42"/>
  <c r="F43"/>
  <c r="H43"/>
  <c r="J43"/>
  <c r="N43"/>
  <c r="P43"/>
  <c r="R43"/>
  <c r="V43"/>
  <c r="X43"/>
  <c r="Z43"/>
  <c r="AD43"/>
  <c r="AF43"/>
  <c r="AH43"/>
  <c r="F44"/>
  <c r="L44" s="1"/>
  <c r="H44"/>
  <c r="J44"/>
  <c r="N44"/>
  <c r="P44"/>
  <c r="R44"/>
  <c r="T44" s="1"/>
  <c r="V44"/>
  <c r="X44"/>
  <c r="Z44"/>
  <c r="AD44"/>
  <c r="AF44"/>
  <c r="AH44"/>
  <c r="AJ44"/>
  <c r="F45"/>
  <c r="H45"/>
  <c r="J45"/>
  <c r="N45"/>
  <c r="P45"/>
  <c r="R45"/>
  <c r="V45"/>
  <c r="X45"/>
  <c r="Z45"/>
  <c r="AD45"/>
  <c r="AF45"/>
  <c r="AH45"/>
  <c r="F46"/>
  <c r="H46"/>
  <c r="J46"/>
  <c r="L46"/>
  <c r="N46"/>
  <c r="P46"/>
  <c r="R46"/>
  <c r="V46"/>
  <c r="AB46" s="1"/>
  <c r="X46"/>
  <c r="Z46"/>
  <c r="AD46"/>
  <c r="AJ46" s="1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T48" s="1"/>
  <c r="R48"/>
  <c r="V48"/>
  <c r="X48"/>
  <c r="Z48"/>
  <c r="AD48"/>
  <c r="AF48"/>
  <c r="AH48"/>
  <c r="AJ48" s="1"/>
  <c r="F49"/>
  <c r="H49"/>
  <c r="J49"/>
  <c r="N49"/>
  <c r="P49"/>
  <c r="R49"/>
  <c r="V49"/>
  <c r="X49"/>
  <c r="Z49"/>
  <c r="AD49"/>
  <c r="AF49"/>
  <c r="AH49"/>
  <c r="F50"/>
  <c r="H50"/>
  <c r="J50"/>
  <c r="L50" s="1"/>
  <c r="N50"/>
  <c r="T50" s="1"/>
  <c r="P50"/>
  <c r="R50"/>
  <c r="V50"/>
  <c r="AB50" s="1"/>
  <c r="X50"/>
  <c r="Z50"/>
  <c r="AD50"/>
  <c r="AJ50" s="1"/>
  <c r="AF50"/>
  <c r="AH50"/>
  <c r="F51"/>
  <c r="H51"/>
  <c r="J51"/>
  <c r="N51"/>
  <c r="P51"/>
  <c r="R51"/>
  <c r="V51"/>
  <c r="X51"/>
  <c r="Z51"/>
  <c r="AD51"/>
  <c r="AF51"/>
  <c r="AH51"/>
  <c r="F52"/>
  <c r="L52" s="1"/>
  <c r="H52"/>
  <c r="J52"/>
  <c r="N52"/>
  <c r="P52"/>
  <c r="R52"/>
  <c r="T52" s="1"/>
  <c r="V52"/>
  <c r="X52"/>
  <c r="Z52"/>
  <c r="AD52"/>
  <c r="AF52"/>
  <c r="AH52"/>
  <c r="AJ52"/>
  <c r="F53"/>
  <c r="H53"/>
  <c r="J53"/>
  <c r="N53"/>
  <c r="P53"/>
  <c r="R53"/>
  <c r="V53"/>
  <c r="X53"/>
  <c r="Z53"/>
  <c r="AD53"/>
  <c r="AF53"/>
  <c r="AH53"/>
  <c r="F54"/>
  <c r="H54"/>
  <c r="J54"/>
  <c r="L54"/>
  <c r="N54"/>
  <c r="P54"/>
  <c r="R54"/>
  <c r="V54"/>
  <c r="AB54" s="1"/>
  <c r="X54"/>
  <c r="Z54"/>
  <c r="AD54"/>
  <c r="AJ54" s="1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T56" s="1"/>
  <c r="R56"/>
  <c r="V56"/>
  <c r="X56"/>
  <c r="Z56"/>
  <c r="AD56"/>
  <c r="AF56"/>
  <c r="AH56"/>
  <c r="AJ56" s="1"/>
  <c r="F57"/>
  <c r="H57"/>
  <c r="J57"/>
  <c r="N57"/>
  <c r="P57"/>
  <c r="R57"/>
  <c r="V57"/>
  <c r="X57"/>
  <c r="Z57"/>
  <c r="AD57"/>
  <c r="AF57"/>
  <c r="AH57"/>
  <c r="F58"/>
  <c r="H58"/>
  <c r="J58"/>
  <c r="L58" s="1"/>
  <c r="N58"/>
  <c r="T58" s="1"/>
  <c r="P58"/>
  <c r="R58"/>
  <c r="V58"/>
  <c r="AB58" s="1"/>
  <c r="X58"/>
  <c r="Z58"/>
  <c r="AD58"/>
  <c r="AJ58" s="1"/>
  <c r="AF58"/>
  <c r="AH58"/>
  <c r="F59"/>
  <c r="H59"/>
  <c r="J59"/>
  <c r="N59"/>
  <c r="P59"/>
  <c r="R59"/>
  <c r="V59"/>
  <c r="X59"/>
  <c r="Z59"/>
  <c r="AD59"/>
  <c r="AF59"/>
  <c r="AH59"/>
  <c r="F60"/>
  <c r="L60" s="1"/>
  <c r="H60"/>
  <c r="J60"/>
  <c r="N60"/>
  <c r="P60"/>
  <c r="R60"/>
  <c r="T60" s="1"/>
  <c r="V60"/>
  <c r="X60"/>
  <c r="AB60" s="1"/>
  <c r="Z60"/>
  <c r="AD60"/>
  <c r="AF60"/>
  <c r="AH60"/>
  <c r="AJ60" s="1"/>
  <c r="F61"/>
  <c r="H61"/>
  <c r="J61"/>
  <c r="N61"/>
  <c r="P61"/>
  <c r="R61"/>
  <c r="V61"/>
  <c r="X61"/>
  <c r="Z61"/>
  <c r="AD61"/>
  <c r="AF61"/>
  <c r="AH61"/>
  <c r="F62"/>
  <c r="H62"/>
  <c r="J62"/>
  <c r="L62" s="1"/>
  <c r="N62"/>
  <c r="P62"/>
  <c r="T62" s="1"/>
  <c r="R62"/>
  <c r="V62"/>
  <c r="X62"/>
  <c r="Z62"/>
  <c r="AB62" s="1"/>
  <c r="AD62"/>
  <c r="AF62"/>
  <c r="AJ62" s="1"/>
  <c r="AH62"/>
  <c r="F63"/>
  <c r="H63"/>
  <c r="J63"/>
  <c r="N63"/>
  <c r="P63"/>
  <c r="R63"/>
  <c r="V63"/>
  <c r="X63"/>
  <c r="Z63"/>
  <c r="AD63"/>
  <c r="AF63"/>
  <c r="AH63"/>
  <c r="F64"/>
  <c r="H64"/>
  <c r="L64" s="1"/>
  <c r="J64"/>
  <c r="N64"/>
  <c r="P64"/>
  <c r="R64"/>
  <c r="T64" s="1"/>
  <c r="V64"/>
  <c r="X64"/>
  <c r="AB64" s="1"/>
  <c r="Z64"/>
  <c r="AD64"/>
  <c r="AF64"/>
  <c r="AH64"/>
  <c r="AJ64" s="1"/>
  <c r="F65"/>
  <c r="H65"/>
  <c r="J65"/>
  <c r="N65"/>
  <c r="P65"/>
  <c r="R65"/>
  <c r="V65"/>
  <c r="X65"/>
  <c r="Z65"/>
  <c r="AD65"/>
  <c r="AF65"/>
  <c r="AH65"/>
  <c r="F66"/>
  <c r="H66"/>
  <c r="J66"/>
  <c r="L66" s="1"/>
  <c r="N66"/>
  <c r="P66"/>
  <c r="T66" s="1"/>
  <c r="R66"/>
  <c r="V66"/>
  <c r="X66"/>
  <c r="Z66"/>
  <c r="AB66" s="1"/>
  <c r="AD66"/>
  <c r="AF66"/>
  <c r="AJ66" s="1"/>
  <c r="AH66"/>
  <c r="F67"/>
  <c r="H67"/>
  <c r="J67"/>
  <c r="N67"/>
  <c r="P67"/>
  <c r="R67"/>
  <c r="V67"/>
  <c r="X67"/>
  <c r="Z67"/>
  <c r="AD67"/>
  <c r="AF67"/>
  <c r="AH67"/>
  <c r="F68"/>
  <c r="H68"/>
  <c r="L68" s="1"/>
  <c r="J68"/>
  <c r="N68"/>
  <c r="P68"/>
  <c r="R68"/>
  <c r="T68" s="1"/>
  <c r="V68"/>
  <c r="X68"/>
  <c r="AB68" s="1"/>
  <c r="Z68"/>
  <c r="AD68"/>
  <c r="AF68"/>
  <c r="AH68"/>
  <c r="AJ68" s="1"/>
  <c r="F69"/>
  <c r="H69"/>
  <c r="J69"/>
  <c r="N69"/>
  <c r="P69"/>
  <c r="R69"/>
  <c r="V69"/>
  <c r="X69"/>
  <c r="Z69"/>
  <c r="AD69"/>
  <c r="AF69"/>
  <c r="AH69"/>
  <c r="F70"/>
  <c r="H70"/>
  <c r="J70"/>
  <c r="L70" s="1"/>
  <c r="N70"/>
  <c r="P70"/>
  <c r="T70" s="1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L72" s="1"/>
  <c r="H72"/>
  <c r="J72"/>
  <c r="N72"/>
  <c r="T72" s="1"/>
  <c r="P72"/>
  <c r="R72"/>
  <c r="V72"/>
  <c r="X72"/>
  <c r="Z72"/>
  <c r="AD72"/>
  <c r="AF72"/>
  <c r="AH72"/>
  <c r="F73"/>
  <c r="H73"/>
  <c r="J73"/>
  <c r="N73"/>
  <c r="P73"/>
  <c r="R73"/>
  <c r="V73"/>
  <c r="X73"/>
  <c r="Z73"/>
  <c r="AD73"/>
  <c r="AF73"/>
  <c r="AH73"/>
  <c r="F74"/>
  <c r="L74" s="1"/>
  <c r="H74"/>
  <c r="J74"/>
  <c r="N74"/>
  <c r="T74" s="1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L76" s="1"/>
  <c r="H76"/>
  <c r="J76"/>
  <c r="N76"/>
  <c r="T76" s="1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L78" s="1"/>
  <c r="H78"/>
  <c r="J78"/>
  <c r="N78"/>
  <c r="T78" s="1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L80" s="1"/>
  <c r="H80"/>
  <c r="J80"/>
  <c r="N80"/>
  <c r="T80" s="1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L82" s="1"/>
  <c r="H82"/>
  <c r="J82"/>
  <c r="N82"/>
  <c r="T82" s="1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L84" s="1"/>
  <c r="H84"/>
  <c r="J84"/>
  <c r="N84"/>
  <c r="T84" s="1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L86" s="1"/>
  <c r="H86"/>
  <c r="J86"/>
  <c r="N86"/>
  <c r="T86" s="1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L88" s="1"/>
  <c r="H88"/>
  <c r="J88"/>
  <c r="N88"/>
  <c r="T88" s="1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L90" s="1"/>
  <c r="H90"/>
  <c r="J90"/>
  <c r="N90"/>
  <c r="T90" s="1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L92" s="1"/>
  <c r="H92"/>
  <c r="J92"/>
  <c r="N92"/>
  <c r="T92" s="1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L94" s="1"/>
  <c r="H94"/>
  <c r="J94"/>
  <c r="N94"/>
  <c r="T94" s="1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L96" s="1"/>
  <c r="H96"/>
  <c r="J96"/>
  <c r="N96"/>
  <c r="T96" s="1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L98" s="1"/>
  <c r="H98"/>
  <c r="J98"/>
  <c r="N98"/>
  <c r="T98" s="1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L100" s="1"/>
  <c r="H100"/>
  <c r="J100"/>
  <c r="N100"/>
  <c r="T100" s="1"/>
  <c r="P100"/>
  <c r="R100"/>
  <c r="V100"/>
  <c r="X100"/>
  <c r="Z100"/>
  <c r="AD100"/>
  <c r="AF100"/>
  <c r="AH100"/>
  <c r="F101"/>
  <c r="H101"/>
  <c r="J101"/>
  <c r="N101"/>
  <c r="T101" s="1"/>
  <c r="P101"/>
  <c r="R101"/>
  <c r="V101"/>
  <c r="AB101" s="1"/>
  <c r="X101"/>
  <c r="Z101"/>
  <c r="AD101"/>
  <c r="AJ101" s="1"/>
  <c r="AF101"/>
  <c r="AH101"/>
  <c r="F102"/>
  <c r="H102"/>
  <c r="J102"/>
  <c r="N102"/>
  <c r="P102"/>
  <c r="R102"/>
  <c r="V102"/>
  <c r="X102"/>
  <c r="Z102"/>
  <c r="AD102"/>
  <c r="AF102"/>
  <c r="AH102"/>
  <c r="F103"/>
  <c r="L103" s="1"/>
  <c r="H103"/>
  <c r="J103"/>
  <c r="N103"/>
  <c r="T103" s="1"/>
  <c r="P103"/>
  <c r="R103"/>
  <c r="V103"/>
  <c r="AB103" s="1"/>
  <c r="X103"/>
  <c r="Z103"/>
  <c r="AD103"/>
  <c r="AJ103" s="1"/>
  <c r="AF103"/>
  <c r="AH103"/>
  <c r="F104"/>
  <c r="H104"/>
  <c r="J104"/>
  <c r="N104"/>
  <c r="P104"/>
  <c r="R104"/>
  <c r="V104"/>
  <c r="X104"/>
  <c r="Z104"/>
  <c r="AD104"/>
  <c r="AF104"/>
  <c r="AH104"/>
  <c r="F105"/>
  <c r="L105" s="1"/>
  <c r="H105"/>
  <c r="J105"/>
  <c r="N105"/>
  <c r="T105" s="1"/>
  <c r="P105"/>
  <c r="R105"/>
  <c r="V105"/>
  <c r="AB105" s="1"/>
  <c r="X105"/>
  <c r="Z105"/>
  <c r="AD105"/>
  <c r="AJ105" s="1"/>
  <c r="AF105"/>
  <c r="AH105"/>
  <c r="F106"/>
  <c r="H106"/>
  <c r="J106"/>
  <c r="N106"/>
  <c r="P106"/>
  <c r="R106"/>
  <c r="V106"/>
  <c r="X106"/>
  <c r="Z106"/>
  <c r="AD106"/>
  <c r="AF106"/>
  <c r="AH106"/>
  <c r="F107"/>
  <c r="L107" s="1"/>
  <c r="H107"/>
  <c r="J107"/>
  <c r="N107"/>
  <c r="T107" s="1"/>
  <c r="P107"/>
  <c r="R107"/>
  <c r="V107"/>
  <c r="AB107" s="1"/>
  <c r="X107"/>
  <c r="Z107"/>
  <c r="AD107"/>
  <c r="AJ107" s="1"/>
  <c r="AF107"/>
  <c r="AH107"/>
  <c r="F108"/>
  <c r="H108"/>
  <c r="J108"/>
  <c r="N108"/>
  <c r="P108"/>
  <c r="R108"/>
  <c r="V108"/>
  <c r="X108"/>
  <c r="Z108"/>
  <c r="AD108"/>
  <c r="AF108"/>
  <c r="AH108"/>
  <c r="F109"/>
  <c r="L109" s="1"/>
  <c r="H109"/>
  <c r="J109"/>
  <c r="N109"/>
  <c r="T109" s="1"/>
  <c r="P109"/>
  <c r="R109"/>
  <c r="V109"/>
  <c r="AB109" s="1"/>
  <c r="X109"/>
  <c r="Z109"/>
  <c r="AD109"/>
  <c r="AJ109" s="1"/>
  <c r="AF109"/>
  <c r="AH109"/>
  <c r="F110"/>
  <c r="H110"/>
  <c r="J110"/>
  <c r="N110"/>
  <c r="P110"/>
  <c r="R110"/>
  <c r="V110"/>
  <c r="X110"/>
  <c r="Z110"/>
  <c r="AD110"/>
  <c r="AF110"/>
  <c r="AH110"/>
  <c r="F111"/>
  <c r="L111" s="1"/>
  <c r="H111"/>
  <c r="J111"/>
  <c r="N111"/>
  <c r="T111" s="1"/>
  <c r="P111"/>
  <c r="R111"/>
  <c r="V111"/>
  <c r="AB111" s="1"/>
  <c r="X111"/>
  <c r="Z111"/>
  <c r="AD111"/>
  <c r="AJ111" s="1"/>
  <c r="AF111"/>
  <c r="AH111"/>
  <c r="F112"/>
  <c r="H112"/>
  <c r="J112"/>
  <c r="N112"/>
  <c r="P112"/>
  <c r="R112"/>
  <c r="V112"/>
  <c r="X112"/>
  <c r="Z112"/>
  <c r="AD112"/>
  <c r="AF112"/>
  <c r="AH112"/>
  <c r="F113"/>
  <c r="L113" s="1"/>
  <c r="H113"/>
  <c r="J113"/>
  <c r="N113"/>
  <c r="T113" s="1"/>
  <c r="P113"/>
  <c r="R113"/>
  <c r="V113"/>
  <c r="AB113" s="1"/>
  <c r="X113"/>
  <c r="Z113"/>
  <c r="AD113"/>
  <c r="AJ113" s="1"/>
  <c r="AF113"/>
  <c r="AH113"/>
  <c r="F12" i="66"/>
  <c r="H12"/>
  <c r="J12"/>
  <c r="N12"/>
  <c r="P12"/>
  <c r="R12"/>
  <c r="V12"/>
  <c r="X12"/>
  <c r="Z12"/>
  <c r="AD12"/>
  <c r="AJ12" s="1"/>
  <c r="AF12"/>
  <c r="AH12"/>
  <c r="F13"/>
  <c r="H13"/>
  <c r="J13"/>
  <c r="N13"/>
  <c r="P13"/>
  <c r="R13"/>
  <c r="V13"/>
  <c r="AB13" s="1"/>
  <c r="X13"/>
  <c r="Z13"/>
  <c r="AD13"/>
  <c r="AJ13" s="1"/>
  <c r="AF13"/>
  <c r="AH13"/>
  <c r="F14"/>
  <c r="L14" s="1"/>
  <c r="H14"/>
  <c r="J14"/>
  <c r="N14"/>
  <c r="P14"/>
  <c r="R14"/>
  <c r="V14"/>
  <c r="X14"/>
  <c r="Z14"/>
  <c r="AD14"/>
  <c r="AJ14" s="1"/>
  <c r="AF14"/>
  <c r="AH14"/>
  <c r="F15"/>
  <c r="H15"/>
  <c r="J15"/>
  <c r="N15"/>
  <c r="P15"/>
  <c r="R15"/>
  <c r="V15"/>
  <c r="X15"/>
  <c r="Z15"/>
  <c r="AD15"/>
  <c r="AF15"/>
  <c r="AH15"/>
  <c r="F16"/>
  <c r="L16" s="1"/>
  <c r="H16"/>
  <c r="J16"/>
  <c r="N16"/>
  <c r="P16"/>
  <c r="R16"/>
  <c r="V16"/>
  <c r="X16"/>
  <c r="Z16"/>
  <c r="AD16"/>
  <c r="AJ16" s="1"/>
  <c r="AF16"/>
  <c r="AH16"/>
  <c r="F17"/>
  <c r="H17"/>
  <c r="J17"/>
  <c r="N17"/>
  <c r="P17"/>
  <c r="R17"/>
  <c r="V17"/>
  <c r="X17"/>
  <c r="Z17"/>
  <c r="AD17"/>
  <c r="AF17"/>
  <c r="AH17"/>
  <c r="F18"/>
  <c r="L18" s="1"/>
  <c r="H18"/>
  <c r="J18"/>
  <c r="N18"/>
  <c r="P18"/>
  <c r="R18"/>
  <c r="V18"/>
  <c r="X18"/>
  <c r="Z18"/>
  <c r="AD18"/>
  <c r="AJ18" s="1"/>
  <c r="AF18"/>
  <c r="AH18"/>
  <c r="F19"/>
  <c r="H19"/>
  <c r="J19"/>
  <c r="N19"/>
  <c r="P19"/>
  <c r="R19"/>
  <c r="V19"/>
  <c r="X19"/>
  <c r="Z19"/>
  <c r="AD19"/>
  <c r="AF19"/>
  <c r="AH19"/>
  <c r="F20"/>
  <c r="L20" s="1"/>
  <c r="H20"/>
  <c r="J20"/>
  <c r="N20"/>
  <c r="P20"/>
  <c r="R20"/>
  <c r="V20"/>
  <c r="X20"/>
  <c r="Z20"/>
  <c r="AD20"/>
  <c r="AJ20" s="1"/>
  <c r="AF20"/>
  <c r="AH20"/>
  <c r="F21"/>
  <c r="H21"/>
  <c r="J21"/>
  <c r="N21"/>
  <c r="P21"/>
  <c r="R21"/>
  <c r="V21"/>
  <c r="X21"/>
  <c r="Z21"/>
  <c r="AD21"/>
  <c r="AF21"/>
  <c r="AH21"/>
  <c r="F22"/>
  <c r="L22" s="1"/>
  <c r="H22"/>
  <c r="J22"/>
  <c r="N22"/>
  <c r="P22"/>
  <c r="R22"/>
  <c r="V22"/>
  <c r="X22"/>
  <c r="Z22"/>
  <c r="AD22"/>
  <c r="AJ22" s="1"/>
  <c r="AF22"/>
  <c r="AH22"/>
  <c r="F23"/>
  <c r="H23"/>
  <c r="J23"/>
  <c r="N23"/>
  <c r="P23"/>
  <c r="R23"/>
  <c r="V23"/>
  <c r="X23"/>
  <c r="Z23"/>
  <c r="AD23"/>
  <c r="AF23"/>
  <c r="AH23"/>
  <c r="F24"/>
  <c r="L24" s="1"/>
  <c r="H24"/>
  <c r="J24"/>
  <c r="N24"/>
  <c r="P24"/>
  <c r="R24"/>
  <c r="V24"/>
  <c r="X24"/>
  <c r="Z24"/>
  <c r="AD24"/>
  <c r="AJ24" s="1"/>
  <c r="AF24"/>
  <c r="AH24"/>
  <c r="F25"/>
  <c r="H25"/>
  <c r="J25"/>
  <c r="N25"/>
  <c r="P25"/>
  <c r="R25"/>
  <c r="V25"/>
  <c r="X25"/>
  <c r="Z25"/>
  <c r="AD25"/>
  <c r="AF25"/>
  <c r="AH25"/>
  <c r="F26"/>
  <c r="L26" s="1"/>
  <c r="H26"/>
  <c r="J26"/>
  <c r="N26"/>
  <c r="P26"/>
  <c r="R26"/>
  <c r="V26"/>
  <c r="X26"/>
  <c r="Z26"/>
  <c r="AD26"/>
  <c r="AJ26" s="1"/>
  <c r="AF26"/>
  <c r="AH26"/>
  <c r="F27"/>
  <c r="H27"/>
  <c r="J27"/>
  <c r="N27"/>
  <c r="P27"/>
  <c r="R27"/>
  <c r="V27"/>
  <c r="X27"/>
  <c r="Z27"/>
  <c r="AD27"/>
  <c r="AF27"/>
  <c r="AH27"/>
  <c r="F28"/>
  <c r="L28" s="1"/>
  <c r="H28"/>
  <c r="J28"/>
  <c r="N28"/>
  <c r="P28"/>
  <c r="R28"/>
  <c r="V28"/>
  <c r="X28"/>
  <c r="Z28"/>
  <c r="AD28"/>
  <c r="AJ28" s="1"/>
  <c r="AF28"/>
  <c r="AH28"/>
  <c r="F29"/>
  <c r="H29"/>
  <c r="J29"/>
  <c r="N29"/>
  <c r="P29"/>
  <c r="R29"/>
  <c r="V29"/>
  <c r="X29"/>
  <c r="Z29"/>
  <c r="AD29"/>
  <c r="AF29"/>
  <c r="AH29"/>
  <c r="F30"/>
  <c r="L30" s="1"/>
  <c r="H30"/>
  <c r="J30"/>
  <c r="N30"/>
  <c r="P30"/>
  <c r="R30"/>
  <c r="V30"/>
  <c r="X30"/>
  <c r="Z30"/>
  <c r="AD30"/>
  <c r="AJ30" s="1"/>
  <c r="AF30"/>
  <c r="AH30"/>
  <c r="F31"/>
  <c r="H31"/>
  <c r="J31"/>
  <c r="N31"/>
  <c r="P31"/>
  <c r="R31"/>
  <c r="V31"/>
  <c r="X31"/>
  <c r="Z31"/>
  <c r="AD31"/>
  <c r="AF31"/>
  <c r="AH31"/>
  <c r="F32"/>
  <c r="L32" s="1"/>
  <c r="H32"/>
  <c r="J32"/>
  <c r="N32"/>
  <c r="P32"/>
  <c r="R32"/>
  <c r="V32"/>
  <c r="X32"/>
  <c r="Z32"/>
  <c r="AD32"/>
  <c r="AJ32" s="1"/>
  <c r="AF32"/>
  <c r="AH32"/>
  <c r="F33"/>
  <c r="H33"/>
  <c r="J33"/>
  <c r="N33"/>
  <c r="P33"/>
  <c r="R33"/>
  <c r="V33"/>
  <c r="X33"/>
  <c r="Z33"/>
  <c r="AD33"/>
  <c r="AF33"/>
  <c r="AH33"/>
  <c r="F34"/>
  <c r="L34" s="1"/>
  <c r="H34"/>
  <c r="J34"/>
  <c r="N34"/>
  <c r="P34"/>
  <c r="R34"/>
  <c r="V34"/>
  <c r="X34"/>
  <c r="Z34"/>
  <c r="AD34"/>
  <c r="AJ34" s="1"/>
  <c r="AF34"/>
  <c r="AH34"/>
  <c r="F35"/>
  <c r="H35"/>
  <c r="J35"/>
  <c r="N35"/>
  <c r="P35"/>
  <c r="R35"/>
  <c r="V35"/>
  <c r="X35"/>
  <c r="Z35"/>
  <c r="AD35"/>
  <c r="AF35"/>
  <c r="AH35"/>
  <c r="F36"/>
  <c r="L36" s="1"/>
  <c r="H36"/>
  <c r="J36"/>
  <c r="N36"/>
  <c r="P36"/>
  <c r="R36"/>
  <c r="V36"/>
  <c r="X36"/>
  <c r="Z36"/>
  <c r="AD36"/>
  <c r="AJ36" s="1"/>
  <c r="AF36"/>
  <c r="AH36"/>
  <c r="F37"/>
  <c r="H37"/>
  <c r="J37"/>
  <c r="N37"/>
  <c r="P37"/>
  <c r="R37"/>
  <c r="V37"/>
  <c r="X37"/>
  <c r="Z37"/>
  <c r="AD37"/>
  <c r="AF37"/>
  <c r="AH37"/>
  <c r="F38"/>
  <c r="L38" s="1"/>
  <c r="H38"/>
  <c r="J38"/>
  <c r="N38"/>
  <c r="P38"/>
  <c r="R38"/>
  <c r="V38"/>
  <c r="X38"/>
  <c r="Z38"/>
  <c r="AD38"/>
  <c r="AJ38" s="1"/>
  <c r="AF38"/>
  <c r="AH38"/>
  <c r="F39"/>
  <c r="H39"/>
  <c r="J39"/>
  <c r="N39"/>
  <c r="P39"/>
  <c r="R39"/>
  <c r="V39"/>
  <c r="X39"/>
  <c r="Z39"/>
  <c r="AD39"/>
  <c r="AF39"/>
  <c r="AH39"/>
  <c r="F40"/>
  <c r="L40" s="1"/>
  <c r="H40"/>
  <c r="J40"/>
  <c r="N40"/>
  <c r="P40"/>
  <c r="R40"/>
  <c r="V40"/>
  <c r="X40"/>
  <c r="Z40"/>
  <c r="AD40"/>
  <c r="AJ40" s="1"/>
  <c r="AF40"/>
  <c r="AH40"/>
  <c r="F41"/>
  <c r="H41"/>
  <c r="J41"/>
  <c r="N41"/>
  <c r="P41"/>
  <c r="R41"/>
  <c r="V41"/>
  <c r="X41"/>
  <c r="Z41"/>
  <c r="AD41"/>
  <c r="AF41"/>
  <c r="AH41"/>
  <c r="F42"/>
  <c r="L42" s="1"/>
  <c r="H42"/>
  <c r="J42"/>
  <c r="N42"/>
  <c r="P42"/>
  <c r="R42"/>
  <c r="V42"/>
  <c r="X42"/>
  <c r="Z42"/>
  <c r="AD42"/>
  <c r="AJ42" s="1"/>
  <c r="AF42"/>
  <c r="AH42"/>
  <c r="F43"/>
  <c r="H43"/>
  <c r="J43"/>
  <c r="N43"/>
  <c r="P43"/>
  <c r="R43"/>
  <c r="V43"/>
  <c r="X43"/>
  <c r="Z43"/>
  <c r="AD43"/>
  <c r="AF43"/>
  <c r="AH43"/>
  <c r="F44"/>
  <c r="L44" s="1"/>
  <c r="H44"/>
  <c r="J44"/>
  <c r="N44"/>
  <c r="P44"/>
  <c r="R44"/>
  <c r="V44"/>
  <c r="X44"/>
  <c r="Z44"/>
  <c r="AD44"/>
  <c r="AJ44" s="1"/>
  <c r="AF44"/>
  <c r="AH44"/>
  <c r="F45"/>
  <c r="H45"/>
  <c r="J45"/>
  <c r="N45"/>
  <c r="P45"/>
  <c r="R45"/>
  <c r="V45"/>
  <c r="X45"/>
  <c r="Z45"/>
  <c r="AD45"/>
  <c r="AF45"/>
  <c r="AH45"/>
  <c r="F46"/>
  <c r="L46" s="1"/>
  <c r="H46"/>
  <c r="J46"/>
  <c r="N46"/>
  <c r="P46"/>
  <c r="R46"/>
  <c r="V46"/>
  <c r="X46"/>
  <c r="Z46"/>
  <c r="AD46"/>
  <c r="AJ46" s="1"/>
  <c r="AF46"/>
  <c r="AH46"/>
  <c r="F47"/>
  <c r="H47"/>
  <c r="J47"/>
  <c r="N47"/>
  <c r="P47"/>
  <c r="R47"/>
  <c r="V47"/>
  <c r="X47"/>
  <c r="Z47"/>
  <c r="AD47"/>
  <c r="AF47"/>
  <c r="AH47"/>
  <c r="F48"/>
  <c r="L48" s="1"/>
  <c r="H48"/>
  <c r="J48"/>
  <c r="N48"/>
  <c r="P48"/>
  <c r="R48"/>
  <c r="V48"/>
  <c r="X48"/>
  <c r="Z48"/>
  <c r="AD48"/>
  <c r="AJ48" s="1"/>
  <c r="AF48"/>
  <c r="AH48"/>
  <c r="F49"/>
  <c r="H49"/>
  <c r="J49"/>
  <c r="N49"/>
  <c r="P49"/>
  <c r="R49"/>
  <c r="V49"/>
  <c r="X49"/>
  <c r="Z49"/>
  <c r="AD49"/>
  <c r="AF49"/>
  <c r="AH49"/>
  <c r="F50"/>
  <c r="L50" s="1"/>
  <c r="H50"/>
  <c r="J50"/>
  <c r="N50"/>
  <c r="P50"/>
  <c r="R50"/>
  <c r="V50"/>
  <c r="X50"/>
  <c r="Z50"/>
  <c r="AD50"/>
  <c r="AJ50" s="1"/>
  <c r="AF50"/>
  <c r="AH50"/>
  <c r="F51"/>
  <c r="H51"/>
  <c r="J51"/>
  <c r="N51"/>
  <c r="P51"/>
  <c r="R51"/>
  <c r="V51"/>
  <c r="X51"/>
  <c r="Z51"/>
  <c r="AD51"/>
  <c r="AF51"/>
  <c r="AH51"/>
  <c r="F52"/>
  <c r="L52" s="1"/>
  <c r="H52"/>
  <c r="J52"/>
  <c r="N52"/>
  <c r="P52"/>
  <c r="R52"/>
  <c r="V52"/>
  <c r="X52"/>
  <c r="Z52"/>
  <c r="AD52"/>
  <c r="AJ52" s="1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F68"/>
  <c r="AH68"/>
  <c r="F69"/>
  <c r="H69"/>
  <c r="J69"/>
  <c r="N69"/>
  <c r="P69"/>
  <c r="R69"/>
  <c r="V69"/>
  <c r="X69"/>
  <c r="Z69"/>
  <c r="AD69"/>
  <c r="AF69"/>
  <c r="AH69"/>
  <c r="F70"/>
  <c r="L70" s="1"/>
  <c r="H70"/>
  <c r="J70"/>
  <c r="N70"/>
  <c r="P70"/>
  <c r="R70"/>
  <c r="V70"/>
  <c r="X70"/>
  <c r="Z70"/>
  <c r="AD70"/>
  <c r="AJ70" s="1"/>
  <c r="AF70"/>
  <c r="AH70"/>
  <c r="F71"/>
  <c r="H71"/>
  <c r="J71"/>
  <c r="N71"/>
  <c r="P71"/>
  <c r="R71"/>
  <c r="V71"/>
  <c r="X71"/>
  <c r="Z71"/>
  <c r="AD71"/>
  <c r="AF71"/>
  <c r="AH71"/>
  <c r="F72"/>
  <c r="L72" s="1"/>
  <c r="H72"/>
  <c r="J72"/>
  <c r="N72"/>
  <c r="P72"/>
  <c r="R72"/>
  <c r="V72"/>
  <c r="X72"/>
  <c r="Z72"/>
  <c r="AD72"/>
  <c r="AJ72" s="1"/>
  <c r="AF72"/>
  <c r="AH72"/>
  <c r="F73"/>
  <c r="H73"/>
  <c r="J73"/>
  <c r="N73"/>
  <c r="P73"/>
  <c r="R73"/>
  <c r="V73"/>
  <c r="X73"/>
  <c r="Z73"/>
  <c r="AD73"/>
  <c r="AF73"/>
  <c r="AH73"/>
  <c r="F74"/>
  <c r="L74" s="1"/>
  <c r="H74"/>
  <c r="J74"/>
  <c r="N74"/>
  <c r="P74"/>
  <c r="R74"/>
  <c r="V74"/>
  <c r="X74"/>
  <c r="Z74"/>
  <c r="AD74"/>
  <c r="AJ74" s="1"/>
  <c r="AF74"/>
  <c r="AH74"/>
  <c r="F75"/>
  <c r="H75"/>
  <c r="J75"/>
  <c r="N75"/>
  <c r="P75"/>
  <c r="R75"/>
  <c r="V75"/>
  <c r="X75"/>
  <c r="Z75"/>
  <c r="AD75"/>
  <c r="AF75"/>
  <c r="AH75"/>
  <c r="F76"/>
  <c r="L76" s="1"/>
  <c r="H76"/>
  <c r="J76"/>
  <c r="N76"/>
  <c r="P76"/>
  <c r="R76"/>
  <c r="V76"/>
  <c r="X76"/>
  <c r="Z76"/>
  <c r="AD76"/>
  <c r="AJ76" s="1"/>
  <c r="AF76"/>
  <c r="AH76"/>
  <c r="F77"/>
  <c r="H77"/>
  <c r="J77"/>
  <c r="N77"/>
  <c r="P77"/>
  <c r="R77"/>
  <c r="V77"/>
  <c r="X77"/>
  <c r="Z77"/>
  <c r="AD77"/>
  <c r="AF77"/>
  <c r="AH77"/>
  <c r="F78"/>
  <c r="L78" s="1"/>
  <c r="H78"/>
  <c r="J78"/>
  <c r="N78"/>
  <c r="P78"/>
  <c r="R78"/>
  <c r="V78"/>
  <c r="X78"/>
  <c r="Z78"/>
  <c r="AD78"/>
  <c r="AJ78" s="1"/>
  <c r="AF78"/>
  <c r="AH78"/>
  <c r="F79"/>
  <c r="H79"/>
  <c r="J79"/>
  <c r="N79"/>
  <c r="P79"/>
  <c r="R79"/>
  <c r="V79"/>
  <c r="X79"/>
  <c r="Z79"/>
  <c r="AD79"/>
  <c r="AF79"/>
  <c r="AH79"/>
  <c r="F80"/>
  <c r="L80" s="1"/>
  <c r="H80"/>
  <c r="J80"/>
  <c r="N80"/>
  <c r="P80"/>
  <c r="R80"/>
  <c r="V80"/>
  <c r="X80"/>
  <c r="Z80"/>
  <c r="AD80"/>
  <c r="AJ80" s="1"/>
  <c r="AF80"/>
  <c r="AH80"/>
  <c r="F81"/>
  <c r="H81"/>
  <c r="J81"/>
  <c r="N81"/>
  <c r="P81"/>
  <c r="R81"/>
  <c r="V81"/>
  <c r="X81"/>
  <c r="Z81"/>
  <c r="AD81"/>
  <c r="AF81"/>
  <c r="AH81"/>
  <c r="F82"/>
  <c r="L82" s="1"/>
  <c r="H82"/>
  <c r="J82"/>
  <c r="N82"/>
  <c r="P82"/>
  <c r="R82"/>
  <c r="V82"/>
  <c r="X82"/>
  <c r="Z82"/>
  <c r="AD82"/>
  <c r="AJ82" s="1"/>
  <c r="AF82"/>
  <c r="AH82"/>
  <c r="F83"/>
  <c r="H83"/>
  <c r="J83"/>
  <c r="N83"/>
  <c r="P83"/>
  <c r="R83"/>
  <c r="V83"/>
  <c r="X83"/>
  <c r="Z83"/>
  <c r="AD83"/>
  <c r="AF83"/>
  <c r="AH83"/>
  <c r="F84"/>
  <c r="L84" s="1"/>
  <c r="H84"/>
  <c r="J84"/>
  <c r="N84"/>
  <c r="P84"/>
  <c r="R84"/>
  <c r="V84"/>
  <c r="X84"/>
  <c r="Z84"/>
  <c r="AD84"/>
  <c r="AJ84" s="1"/>
  <c r="AF84"/>
  <c r="AH84"/>
  <c r="F85"/>
  <c r="H85"/>
  <c r="J85"/>
  <c r="N85"/>
  <c r="P85"/>
  <c r="R85"/>
  <c r="V85"/>
  <c r="X85"/>
  <c r="Z85"/>
  <c r="AD85"/>
  <c r="AF85"/>
  <c r="AH85"/>
  <c r="F86"/>
  <c r="L86" s="1"/>
  <c r="H86"/>
  <c r="J86"/>
  <c r="N86"/>
  <c r="P86"/>
  <c r="R86"/>
  <c r="V86"/>
  <c r="X86"/>
  <c r="Z86"/>
  <c r="AD86"/>
  <c r="AJ86" s="1"/>
  <c r="AF86"/>
  <c r="AH86"/>
  <c r="F87"/>
  <c r="H87"/>
  <c r="J87"/>
  <c r="N87"/>
  <c r="P87"/>
  <c r="R87"/>
  <c r="V87"/>
  <c r="X87"/>
  <c r="Z87"/>
  <c r="AD87"/>
  <c r="AF87"/>
  <c r="AH87"/>
  <c r="F88"/>
  <c r="L88" s="1"/>
  <c r="H88"/>
  <c r="J88"/>
  <c r="N88"/>
  <c r="P88"/>
  <c r="R88"/>
  <c r="V88"/>
  <c r="X88"/>
  <c r="Z88"/>
  <c r="AD88"/>
  <c r="AJ88" s="1"/>
  <c r="AF88"/>
  <c r="AH88"/>
  <c r="F89"/>
  <c r="H89"/>
  <c r="J89"/>
  <c r="N89"/>
  <c r="P89"/>
  <c r="R89"/>
  <c r="V89"/>
  <c r="X89"/>
  <c r="Z89"/>
  <c r="AD89"/>
  <c r="AF89"/>
  <c r="AH89"/>
  <c r="F90"/>
  <c r="L90" s="1"/>
  <c r="H90"/>
  <c r="J90"/>
  <c r="N90"/>
  <c r="P90"/>
  <c r="R90"/>
  <c r="V90"/>
  <c r="X90"/>
  <c r="Z90"/>
  <c r="AD90"/>
  <c r="AJ90" s="1"/>
  <c r="AF90"/>
  <c r="AH90"/>
  <c r="F91"/>
  <c r="H91"/>
  <c r="J91"/>
  <c r="N91"/>
  <c r="P91"/>
  <c r="R91"/>
  <c r="V91"/>
  <c r="X91"/>
  <c r="Z91"/>
  <c r="AD91"/>
  <c r="AF91"/>
  <c r="AH91"/>
  <c r="F92"/>
  <c r="L92" s="1"/>
  <c r="H92"/>
  <c r="J92"/>
  <c r="N92"/>
  <c r="P92"/>
  <c r="R92"/>
  <c r="V92"/>
  <c r="X92"/>
  <c r="Z92"/>
  <c r="AD92"/>
  <c r="AJ92" s="1"/>
  <c r="AF92"/>
  <c r="AH92"/>
  <c r="F93"/>
  <c r="H93"/>
  <c r="J93"/>
  <c r="N93"/>
  <c r="P93"/>
  <c r="R93"/>
  <c r="V93"/>
  <c r="X93"/>
  <c r="Z93"/>
  <c r="AD93"/>
  <c r="AF93"/>
  <c r="AH93"/>
  <c r="F94"/>
  <c r="L94" s="1"/>
  <c r="H94"/>
  <c r="J94"/>
  <c r="N94"/>
  <c r="P94"/>
  <c r="R94"/>
  <c r="V94"/>
  <c r="X94"/>
  <c r="Z94"/>
  <c r="AD94"/>
  <c r="AJ94" s="1"/>
  <c r="AF94"/>
  <c r="AH94"/>
  <c r="F95"/>
  <c r="H95"/>
  <c r="J95"/>
  <c r="N95"/>
  <c r="P95"/>
  <c r="R95"/>
  <c r="V95"/>
  <c r="X95"/>
  <c r="Z95"/>
  <c r="AD95"/>
  <c r="AF95"/>
  <c r="AH95"/>
  <c r="F96"/>
  <c r="L96" s="1"/>
  <c r="H96"/>
  <c r="J96"/>
  <c r="N96"/>
  <c r="P96"/>
  <c r="R96"/>
  <c r="V96"/>
  <c r="X96"/>
  <c r="Z96"/>
  <c r="AD96"/>
  <c r="AJ96" s="1"/>
  <c r="AF96"/>
  <c r="AH96"/>
  <c r="F97"/>
  <c r="H97"/>
  <c r="J97"/>
  <c r="N97"/>
  <c r="P97"/>
  <c r="R97"/>
  <c r="V97"/>
  <c r="X97"/>
  <c r="Z97"/>
  <c r="AD97"/>
  <c r="AF97"/>
  <c r="AH97"/>
  <c r="F98"/>
  <c r="L98" s="1"/>
  <c r="H98"/>
  <c r="J98"/>
  <c r="N98"/>
  <c r="P98"/>
  <c r="R98"/>
  <c r="V98"/>
  <c r="X98"/>
  <c r="Z98"/>
  <c r="AD98"/>
  <c r="AJ98" s="1"/>
  <c r="AF98"/>
  <c r="AH98"/>
  <c r="F99"/>
  <c r="H99"/>
  <c r="J99"/>
  <c r="N99"/>
  <c r="P99"/>
  <c r="R99"/>
  <c r="V99"/>
  <c r="X99"/>
  <c r="Z99"/>
  <c r="AD99"/>
  <c r="AF99"/>
  <c r="AH99"/>
  <c r="F100"/>
  <c r="L100" s="1"/>
  <c r="H100"/>
  <c r="J100"/>
  <c r="N100"/>
  <c r="P100"/>
  <c r="R100"/>
  <c r="V100"/>
  <c r="X100"/>
  <c r="Z100"/>
  <c r="AD100"/>
  <c r="AJ100" s="1"/>
  <c r="AF100"/>
  <c r="AH100"/>
  <c r="F101"/>
  <c r="H101"/>
  <c r="J101"/>
  <c r="N101"/>
  <c r="P101"/>
  <c r="R101"/>
  <c r="V101"/>
  <c r="X101"/>
  <c r="Z101"/>
  <c r="AD101"/>
  <c r="AF101"/>
  <c r="AH101"/>
  <c r="F102"/>
  <c r="L102" s="1"/>
  <c r="H102"/>
  <c r="J102"/>
  <c r="N102"/>
  <c r="P102"/>
  <c r="R102"/>
  <c r="V102"/>
  <c r="X102"/>
  <c r="Z102"/>
  <c r="AD102"/>
  <c r="AJ102" s="1"/>
  <c r="AF102"/>
  <c r="AH102"/>
  <c r="F103"/>
  <c r="H103"/>
  <c r="J103"/>
  <c r="N103"/>
  <c r="P103"/>
  <c r="R103"/>
  <c r="V103"/>
  <c r="X103"/>
  <c r="Z103"/>
  <c r="AD103"/>
  <c r="AF103"/>
  <c r="AH103"/>
  <c r="F104"/>
  <c r="L104" s="1"/>
  <c r="H104"/>
  <c r="J104"/>
  <c r="N104"/>
  <c r="P104"/>
  <c r="R104"/>
  <c r="V104"/>
  <c r="X104"/>
  <c r="Z104"/>
  <c r="AD104"/>
  <c r="AJ104" s="1"/>
  <c r="AF104"/>
  <c r="AH104"/>
  <c r="F105"/>
  <c r="H105"/>
  <c r="J105"/>
  <c r="N105"/>
  <c r="P105"/>
  <c r="R105"/>
  <c r="V105"/>
  <c r="X105"/>
  <c r="Z105"/>
  <c r="AD105"/>
  <c r="AF105"/>
  <c r="AH105"/>
  <c r="F106"/>
  <c r="L106" s="1"/>
  <c r="H106"/>
  <c r="J106"/>
  <c r="N106"/>
  <c r="P106"/>
  <c r="R106"/>
  <c r="V106"/>
  <c r="X106"/>
  <c r="Z106"/>
  <c r="AD106"/>
  <c r="AJ106" s="1"/>
  <c r="AF106"/>
  <c r="AH106"/>
  <c r="F107"/>
  <c r="H107"/>
  <c r="J107"/>
  <c r="N107"/>
  <c r="P107"/>
  <c r="R107"/>
  <c r="V107"/>
  <c r="X107"/>
  <c r="Z107"/>
  <c r="AD107"/>
  <c r="AF107"/>
  <c r="AH107"/>
  <c r="F108"/>
  <c r="L108" s="1"/>
  <c r="H108"/>
  <c r="J108"/>
  <c r="N108"/>
  <c r="P108"/>
  <c r="R108"/>
  <c r="V108"/>
  <c r="X108"/>
  <c r="Z108"/>
  <c r="AD108"/>
  <c r="AJ108" s="1"/>
  <c r="AF108"/>
  <c r="AH108"/>
  <c r="F109"/>
  <c r="H109"/>
  <c r="J109"/>
  <c r="N109"/>
  <c r="P109"/>
  <c r="R109"/>
  <c r="V109"/>
  <c r="X109"/>
  <c r="Z109"/>
  <c r="AD109"/>
  <c r="AF109"/>
  <c r="AH109"/>
  <c r="F110"/>
  <c r="L110" s="1"/>
  <c r="H110"/>
  <c r="J110"/>
  <c r="N110"/>
  <c r="P110"/>
  <c r="R110"/>
  <c r="V110"/>
  <c r="X110"/>
  <c r="Z110"/>
  <c r="AD110"/>
  <c r="AJ110" s="1"/>
  <c r="AF110"/>
  <c r="AH110"/>
  <c r="F111"/>
  <c r="H111"/>
  <c r="J111"/>
  <c r="N111"/>
  <c r="P111"/>
  <c r="R111"/>
  <c r="V111"/>
  <c r="X111"/>
  <c r="Z111"/>
  <c r="AD111"/>
  <c r="AF111"/>
  <c r="AH111"/>
  <c r="F112"/>
  <c r="L112" s="1"/>
  <c r="H112"/>
  <c r="J112"/>
  <c r="N112"/>
  <c r="P112"/>
  <c r="R112"/>
  <c r="V112"/>
  <c r="X112"/>
  <c r="Z112"/>
  <c r="AD112"/>
  <c r="AJ112" s="1"/>
  <c r="AF112"/>
  <c r="AH112"/>
  <c r="F113"/>
  <c r="H113"/>
  <c r="J113"/>
  <c r="N113"/>
  <c r="P113"/>
  <c r="R113"/>
  <c r="V113"/>
  <c r="X113"/>
  <c r="Z113"/>
  <c r="AD113"/>
  <c r="AF113"/>
  <c r="AH113"/>
  <c r="F12" i="68"/>
  <c r="H12" s="1"/>
  <c r="J12" s="1"/>
  <c r="L12" s="1"/>
  <c r="F13"/>
  <c r="H13" s="1"/>
  <c r="J13" s="1"/>
  <c r="F14"/>
  <c r="H14" s="1"/>
  <c r="J14" s="1"/>
  <c r="L14" s="1"/>
  <c r="F15"/>
  <c r="F16"/>
  <c r="H16" s="1"/>
  <c r="F17"/>
  <c r="F18"/>
  <c r="H18" s="1"/>
  <c r="F19"/>
  <c r="F20"/>
  <c r="H20" s="1"/>
  <c r="F21"/>
  <c r="F22"/>
  <c r="H22" s="1"/>
  <c r="F23"/>
  <c r="F24"/>
  <c r="H24" s="1"/>
  <c r="F25"/>
  <c r="F26"/>
  <c r="H26" s="1"/>
  <c r="F27"/>
  <c r="H27" s="1"/>
  <c r="J27" s="1"/>
  <c r="F28"/>
  <c r="H28" s="1"/>
  <c r="J28" s="1"/>
  <c r="L28" s="1"/>
  <c r="F29"/>
  <c r="H29" s="1"/>
  <c r="J29" s="1"/>
  <c r="F30"/>
  <c r="H30"/>
  <c r="J30" s="1"/>
  <c r="L30" s="1"/>
  <c r="F31"/>
  <c r="H31" s="1"/>
  <c r="J31" s="1"/>
  <c r="F32"/>
  <c r="H32" s="1"/>
  <c r="J32" s="1"/>
  <c r="L32" s="1"/>
  <c r="F33"/>
  <c r="H33" s="1"/>
  <c r="J33" s="1"/>
  <c r="F34"/>
  <c r="H34" s="1"/>
  <c r="J34" s="1"/>
  <c r="L34" s="1"/>
  <c r="F35"/>
  <c r="H35" s="1"/>
  <c r="J35" s="1"/>
  <c r="F36"/>
  <c r="H36" s="1"/>
  <c r="J36" s="1"/>
  <c r="L36" s="1"/>
  <c r="F37"/>
  <c r="H37" s="1"/>
  <c r="J37" s="1"/>
  <c r="F38"/>
  <c r="H38" s="1"/>
  <c r="J38" s="1"/>
  <c r="L38" s="1"/>
  <c r="F39"/>
  <c r="H39" s="1"/>
  <c r="J39" s="1"/>
  <c r="F40"/>
  <c r="H40" s="1"/>
  <c r="J40" s="1"/>
  <c r="L40" s="1"/>
  <c r="F41"/>
  <c r="H41" s="1"/>
  <c r="J41" s="1"/>
  <c r="F42"/>
  <c r="H42" s="1"/>
  <c r="J42" s="1"/>
  <c r="L42" s="1"/>
  <c r="F43"/>
  <c r="H43" s="1"/>
  <c r="J43" s="1"/>
  <c r="F44"/>
  <c r="H44" s="1"/>
  <c r="J44" s="1"/>
  <c r="L44" s="1"/>
  <c r="F45"/>
  <c r="H45" s="1"/>
  <c r="J45" s="1"/>
  <c r="F46"/>
  <c r="H46"/>
  <c r="J46" s="1"/>
  <c r="L46" s="1"/>
  <c r="F47"/>
  <c r="H47" s="1"/>
  <c r="J47" s="1"/>
  <c r="F48"/>
  <c r="H48" s="1"/>
  <c r="J48" s="1"/>
  <c r="L48" s="1"/>
  <c r="F49"/>
  <c r="H49" s="1"/>
  <c r="J49" s="1"/>
  <c r="F50"/>
  <c r="H50"/>
  <c r="J50" s="1"/>
  <c r="L50" s="1"/>
  <c r="F51"/>
  <c r="H51" s="1"/>
  <c r="J51" s="1"/>
  <c r="F52"/>
  <c r="H52" s="1"/>
  <c r="J52" s="1"/>
  <c r="L52" s="1"/>
  <c r="F53"/>
  <c r="H53" s="1"/>
  <c r="J53" s="1"/>
  <c r="F54"/>
  <c r="H54" s="1"/>
  <c r="J54" s="1"/>
  <c r="L54" s="1"/>
  <c r="F55"/>
  <c r="H55" s="1"/>
  <c r="J55" s="1"/>
  <c r="F56"/>
  <c r="H56" s="1"/>
  <c r="J56" s="1"/>
  <c r="L56" s="1"/>
  <c r="F57"/>
  <c r="H57" s="1"/>
  <c r="J57" s="1"/>
  <c r="F58"/>
  <c r="H58" s="1"/>
  <c r="J58" s="1"/>
  <c r="L58" s="1"/>
  <c r="F59"/>
  <c r="H59" s="1"/>
  <c r="J59" s="1"/>
  <c r="F60"/>
  <c r="H60" s="1"/>
  <c r="J60" s="1"/>
  <c r="L60" s="1"/>
  <c r="F61"/>
  <c r="H61" s="1"/>
  <c r="J61" s="1"/>
  <c r="F62"/>
  <c r="H62"/>
  <c r="J62" s="1"/>
  <c r="L62" s="1"/>
  <c r="F63"/>
  <c r="H63" s="1"/>
  <c r="J63" s="1"/>
  <c r="F64"/>
  <c r="H64" s="1"/>
  <c r="J64" s="1"/>
  <c r="L64" s="1"/>
  <c r="F65"/>
  <c r="H65" s="1"/>
  <c r="J65" s="1"/>
  <c r="F66"/>
  <c r="H66" s="1"/>
  <c r="J66" s="1"/>
  <c r="L66" s="1"/>
  <c r="F67"/>
  <c r="H67" s="1"/>
  <c r="J67" s="1"/>
  <c r="F68"/>
  <c r="H68" s="1"/>
  <c r="J68" s="1"/>
  <c r="L68" s="1"/>
  <c r="F69"/>
  <c r="H69" s="1"/>
  <c r="J69" s="1"/>
  <c r="F70"/>
  <c r="H70" s="1"/>
  <c r="J70" s="1"/>
  <c r="L70" s="1"/>
  <c r="F71"/>
  <c r="H71" s="1"/>
  <c r="J71" s="1"/>
  <c r="F72"/>
  <c r="H72" s="1"/>
  <c r="J72" s="1"/>
  <c r="L72" s="1"/>
  <c r="F73"/>
  <c r="H73" s="1"/>
  <c r="J73" s="1"/>
  <c r="F74"/>
  <c r="H74" s="1"/>
  <c r="J74" s="1"/>
  <c r="L74" s="1"/>
  <c r="F75"/>
  <c r="H75" s="1"/>
  <c r="J75" s="1"/>
  <c r="F76"/>
  <c r="H76" s="1"/>
  <c r="J76" s="1"/>
  <c r="L76" s="1"/>
  <c r="F77"/>
  <c r="H77" s="1"/>
  <c r="J77" s="1"/>
  <c r="F78"/>
  <c r="H78"/>
  <c r="J78" s="1"/>
  <c r="L78" s="1"/>
  <c r="F79"/>
  <c r="H79" s="1"/>
  <c r="J79" s="1"/>
  <c r="F80"/>
  <c r="H80" s="1"/>
  <c r="J80" s="1"/>
  <c r="L80" s="1"/>
  <c r="F81"/>
  <c r="H81" s="1"/>
  <c r="J81" s="1"/>
  <c r="F82"/>
  <c r="H82"/>
  <c r="J82" s="1"/>
  <c r="L82" s="1"/>
  <c r="F83"/>
  <c r="H83" s="1"/>
  <c r="J83" s="1"/>
  <c r="F84"/>
  <c r="H84" s="1"/>
  <c r="J84" s="1"/>
  <c r="L84" s="1"/>
  <c r="F85"/>
  <c r="H85" s="1"/>
  <c r="J85" s="1"/>
  <c r="F86"/>
  <c r="H86" s="1"/>
  <c r="J86" s="1"/>
  <c r="L86" s="1"/>
  <c r="F87"/>
  <c r="H87" s="1"/>
  <c r="J87" s="1"/>
  <c r="F88"/>
  <c r="H88" s="1"/>
  <c r="J88" s="1"/>
  <c r="L88" s="1"/>
  <c r="F89"/>
  <c r="H89" s="1"/>
  <c r="J89" s="1"/>
  <c r="F90"/>
  <c r="H90" s="1"/>
  <c r="J90" s="1"/>
  <c r="L90" s="1"/>
  <c r="F91"/>
  <c r="H91" s="1"/>
  <c r="J91" s="1"/>
  <c r="F92"/>
  <c r="H92" s="1"/>
  <c r="J92" s="1"/>
  <c r="L92" s="1"/>
  <c r="F93"/>
  <c r="H93" s="1"/>
  <c r="J93" s="1"/>
  <c r="F94"/>
  <c r="H94"/>
  <c r="J94" s="1"/>
  <c r="L94" s="1"/>
  <c r="F95"/>
  <c r="H95" s="1"/>
  <c r="J95" s="1"/>
  <c r="F96"/>
  <c r="H96" s="1"/>
  <c r="J96" s="1"/>
  <c r="L96" s="1"/>
  <c r="F97"/>
  <c r="H97" s="1"/>
  <c r="J97" s="1"/>
  <c r="F98"/>
  <c r="H98" s="1"/>
  <c r="J98" s="1"/>
  <c r="L98" s="1"/>
  <c r="F99"/>
  <c r="H99" s="1"/>
  <c r="J99" s="1"/>
  <c r="F100"/>
  <c r="H100" s="1"/>
  <c r="J100" s="1"/>
  <c r="L100" s="1"/>
  <c r="F101"/>
  <c r="H101" s="1"/>
  <c r="J101" s="1"/>
  <c r="F102"/>
  <c r="H102" s="1"/>
  <c r="J102" s="1"/>
  <c r="L102" s="1"/>
  <c r="F103"/>
  <c r="H103" s="1"/>
  <c r="J103" s="1"/>
  <c r="F104"/>
  <c r="H104" s="1"/>
  <c r="J104" s="1"/>
  <c r="L104" s="1"/>
  <c r="F105"/>
  <c r="H105" s="1"/>
  <c r="J105" s="1"/>
  <c r="F106"/>
  <c r="H106" s="1"/>
  <c r="J106" s="1"/>
  <c r="L106" s="1"/>
  <c r="F107"/>
  <c r="H107" s="1"/>
  <c r="J107" s="1"/>
  <c r="F108"/>
  <c r="H108" s="1"/>
  <c r="J108" s="1"/>
  <c r="L108" s="1"/>
  <c r="F109"/>
  <c r="H109" s="1"/>
  <c r="J109" s="1"/>
  <c r="F110"/>
  <c r="H110"/>
  <c r="J110" s="1"/>
  <c r="L110" s="1"/>
  <c r="F111"/>
  <c r="H111" s="1"/>
  <c r="J111" s="1"/>
  <c r="F112"/>
  <c r="H112" s="1"/>
  <c r="J112" s="1"/>
  <c r="L112" s="1"/>
  <c r="F113"/>
  <c r="H113" s="1"/>
  <c r="J113" s="1"/>
  <c r="L113" s="1"/>
  <c r="F12" i="56"/>
  <c r="H12"/>
  <c r="J12"/>
  <c r="N12"/>
  <c r="P12"/>
  <c r="R12"/>
  <c r="V12"/>
  <c r="X12"/>
  <c r="Z12"/>
  <c r="AD12"/>
  <c r="AF12"/>
  <c r="AH12"/>
  <c r="F13"/>
  <c r="H13"/>
  <c r="J13"/>
  <c r="N13"/>
  <c r="P13"/>
  <c r="R13"/>
  <c r="V13"/>
  <c r="X13"/>
  <c r="Z13"/>
  <c r="AD13"/>
  <c r="AF13"/>
  <c r="AH13"/>
  <c r="F14"/>
  <c r="H14"/>
  <c r="J14"/>
  <c r="N14"/>
  <c r="P14"/>
  <c r="R14"/>
  <c r="V14"/>
  <c r="X14"/>
  <c r="Z14"/>
  <c r="AD14"/>
  <c r="AF14"/>
  <c r="AH14"/>
  <c r="F15"/>
  <c r="H15"/>
  <c r="J15"/>
  <c r="N15"/>
  <c r="P15"/>
  <c r="R15"/>
  <c r="V15"/>
  <c r="X15"/>
  <c r="Z15"/>
  <c r="AD15"/>
  <c r="AF15"/>
  <c r="AH15"/>
  <c r="F16"/>
  <c r="H16"/>
  <c r="J16"/>
  <c r="N16"/>
  <c r="P16"/>
  <c r="R16"/>
  <c r="V16"/>
  <c r="X16"/>
  <c r="Z16"/>
  <c r="AD16"/>
  <c r="AF16"/>
  <c r="AH16"/>
  <c r="F17"/>
  <c r="H17"/>
  <c r="J17"/>
  <c r="N17"/>
  <c r="P17"/>
  <c r="R17"/>
  <c r="V17"/>
  <c r="X17"/>
  <c r="Z17"/>
  <c r="AD17"/>
  <c r="AF17"/>
  <c r="AH17"/>
  <c r="F18"/>
  <c r="H18"/>
  <c r="J18"/>
  <c r="N18"/>
  <c r="P18"/>
  <c r="R18"/>
  <c r="V18"/>
  <c r="X18"/>
  <c r="Z18"/>
  <c r="AD18"/>
  <c r="AF18"/>
  <c r="AH18"/>
  <c r="F19"/>
  <c r="H19"/>
  <c r="J19"/>
  <c r="N19"/>
  <c r="P19"/>
  <c r="R19"/>
  <c r="V19"/>
  <c r="X19"/>
  <c r="Z19"/>
  <c r="AD19"/>
  <c r="AF19"/>
  <c r="AH19"/>
  <c r="F20"/>
  <c r="H20"/>
  <c r="J20"/>
  <c r="N20"/>
  <c r="P20"/>
  <c r="R20"/>
  <c r="V20"/>
  <c r="X20"/>
  <c r="Z20"/>
  <c r="AD20"/>
  <c r="AF20"/>
  <c r="AH20"/>
  <c r="F21"/>
  <c r="H21"/>
  <c r="J21"/>
  <c r="N21"/>
  <c r="P21"/>
  <c r="R21"/>
  <c r="V21"/>
  <c r="X21"/>
  <c r="Z21"/>
  <c r="AD21"/>
  <c r="AF21"/>
  <c r="AH21"/>
  <c r="F22"/>
  <c r="H22"/>
  <c r="J22"/>
  <c r="N22"/>
  <c r="P22"/>
  <c r="R22"/>
  <c r="V22"/>
  <c r="X22"/>
  <c r="Z22"/>
  <c r="AD22"/>
  <c r="AF22"/>
  <c r="AH22"/>
  <c r="F23"/>
  <c r="H23"/>
  <c r="J23"/>
  <c r="N23"/>
  <c r="P23"/>
  <c r="R23"/>
  <c r="V23"/>
  <c r="X23"/>
  <c r="Z23"/>
  <c r="AD23"/>
  <c r="AF23"/>
  <c r="AH23"/>
  <c r="F24"/>
  <c r="H24"/>
  <c r="J24"/>
  <c r="N24"/>
  <c r="P24"/>
  <c r="R24"/>
  <c r="V24"/>
  <c r="X24"/>
  <c r="Z24"/>
  <c r="AD24"/>
  <c r="AF24"/>
  <c r="AH24"/>
  <c r="F25"/>
  <c r="H25"/>
  <c r="J25"/>
  <c r="N25"/>
  <c r="P25"/>
  <c r="R25"/>
  <c r="V25"/>
  <c r="X25"/>
  <c r="Z25"/>
  <c r="AD25"/>
  <c r="AF25"/>
  <c r="AH25"/>
  <c r="F26"/>
  <c r="H26"/>
  <c r="J26"/>
  <c r="N26"/>
  <c r="P26"/>
  <c r="R26"/>
  <c r="V26"/>
  <c r="X26"/>
  <c r="Z26"/>
  <c r="AD26"/>
  <c r="AF26"/>
  <c r="AH26"/>
  <c r="F27"/>
  <c r="H27"/>
  <c r="J27"/>
  <c r="N27"/>
  <c r="P27"/>
  <c r="R27"/>
  <c r="V27"/>
  <c r="X27"/>
  <c r="Z27"/>
  <c r="AD27"/>
  <c r="AF27"/>
  <c r="AH27"/>
  <c r="F28"/>
  <c r="H28"/>
  <c r="J28"/>
  <c r="N28"/>
  <c r="P28"/>
  <c r="R28"/>
  <c r="V28"/>
  <c r="X28"/>
  <c r="Z28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F31"/>
  <c r="H31"/>
  <c r="J31"/>
  <c r="N31"/>
  <c r="P31"/>
  <c r="R31"/>
  <c r="V31"/>
  <c r="X31"/>
  <c r="Z31"/>
  <c r="AD31"/>
  <c r="AF31"/>
  <c r="AH31"/>
  <c r="F32"/>
  <c r="H32"/>
  <c r="J32"/>
  <c r="N32"/>
  <c r="P32"/>
  <c r="R32"/>
  <c r="V32"/>
  <c r="X32"/>
  <c r="Z32"/>
  <c r="AD32"/>
  <c r="AF32"/>
  <c r="AH32"/>
  <c r="F33"/>
  <c r="H33"/>
  <c r="J33"/>
  <c r="N33"/>
  <c r="P33"/>
  <c r="R33"/>
  <c r="V33"/>
  <c r="X33"/>
  <c r="Z33"/>
  <c r="AD33"/>
  <c r="AF33"/>
  <c r="AH33"/>
  <c r="F34"/>
  <c r="H34"/>
  <c r="J34"/>
  <c r="N34"/>
  <c r="P34"/>
  <c r="R34"/>
  <c r="V34"/>
  <c r="X34"/>
  <c r="Z34"/>
  <c r="AD34"/>
  <c r="AF34"/>
  <c r="AH34"/>
  <c r="F35"/>
  <c r="H35"/>
  <c r="J35"/>
  <c r="N35"/>
  <c r="P35"/>
  <c r="R35"/>
  <c r="V35"/>
  <c r="X35"/>
  <c r="Z35"/>
  <c r="AD35"/>
  <c r="AF35"/>
  <c r="AH35"/>
  <c r="F36"/>
  <c r="H36"/>
  <c r="J36"/>
  <c r="N36"/>
  <c r="P36"/>
  <c r="R36"/>
  <c r="V36"/>
  <c r="X36"/>
  <c r="Z36"/>
  <c r="AD36"/>
  <c r="AF36"/>
  <c r="AH36"/>
  <c r="F37"/>
  <c r="H37"/>
  <c r="J37"/>
  <c r="N37"/>
  <c r="P37"/>
  <c r="R37"/>
  <c r="V37"/>
  <c r="X37"/>
  <c r="Z37"/>
  <c r="AD37"/>
  <c r="AF37"/>
  <c r="AH37"/>
  <c r="F38"/>
  <c r="H38"/>
  <c r="J38"/>
  <c r="N38"/>
  <c r="P38"/>
  <c r="R38"/>
  <c r="V38"/>
  <c r="X38"/>
  <c r="Z38"/>
  <c r="AD38"/>
  <c r="AF38"/>
  <c r="AH38"/>
  <c r="F39"/>
  <c r="H39"/>
  <c r="J39"/>
  <c r="N39"/>
  <c r="P39"/>
  <c r="R39"/>
  <c r="V39"/>
  <c r="X39"/>
  <c r="Z39"/>
  <c r="AD39"/>
  <c r="AF39"/>
  <c r="AH39"/>
  <c r="F40"/>
  <c r="H40"/>
  <c r="J40"/>
  <c r="N40"/>
  <c r="P40"/>
  <c r="R40"/>
  <c r="V40"/>
  <c r="X40"/>
  <c r="Z40"/>
  <c r="AD40"/>
  <c r="AF40"/>
  <c r="AH40"/>
  <c r="F41"/>
  <c r="H41"/>
  <c r="J41"/>
  <c r="N41"/>
  <c r="P4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F45"/>
  <c r="H45"/>
  <c r="J45"/>
  <c r="N45"/>
  <c r="P45"/>
  <c r="R45"/>
  <c r="V45"/>
  <c r="X45"/>
  <c r="Z45"/>
  <c r="AD45"/>
  <c r="AF45"/>
  <c r="AH45"/>
  <c r="F46"/>
  <c r="H46"/>
  <c r="J46"/>
  <c r="N46"/>
  <c r="P46"/>
  <c r="R46"/>
  <c r="V46"/>
  <c r="X46"/>
  <c r="Z46"/>
  <c r="AD46"/>
  <c r="AF46"/>
  <c r="AH46"/>
  <c r="F47"/>
  <c r="H47"/>
  <c r="J47"/>
  <c r="N47"/>
  <c r="P47"/>
  <c r="R47"/>
  <c r="V47"/>
  <c r="X47"/>
  <c r="Z47"/>
  <c r="AD47"/>
  <c r="AF47"/>
  <c r="AH47"/>
  <c r="F48"/>
  <c r="H48"/>
  <c r="J48"/>
  <c r="N48"/>
  <c r="P48"/>
  <c r="R48"/>
  <c r="V48"/>
  <c r="X48"/>
  <c r="Z48"/>
  <c r="AD48"/>
  <c r="AF48"/>
  <c r="AH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P52"/>
  <c r="R52"/>
  <c r="V52"/>
  <c r="X52"/>
  <c r="Z52"/>
  <c r="AD52"/>
  <c r="AF52"/>
  <c r="AH52"/>
  <c r="F53"/>
  <c r="H53"/>
  <c r="J53"/>
  <c r="N53"/>
  <c r="P53"/>
  <c r="R53"/>
  <c r="V53"/>
  <c r="X53"/>
  <c r="Z53"/>
  <c r="AD53"/>
  <c r="AF53"/>
  <c r="AH53"/>
  <c r="F54"/>
  <c r="H54"/>
  <c r="J54"/>
  <c r="N54"/>
  <c r="P54"/>
  <c r="R54"/>
  <c r="V54"/>
  <c r="X54"/>
  <c r="Z54"/>
  <c r="AD54"/>
  <c r="AF54"/>
  <c r="AH54"/>
  <c r="F55"/>
  <c r="H55"/>
  <c r="J55"/>
  <c r="N55"/>
  <c r="P55"/>
  <c r="R55"/>
  <c r="V55"/>
  <c r="X55"/>
  <c r="Z55"/>
  <c r="AD55"/>
  <c r="AF55"/>
  <c r="AH55"/>
  <c r="F56"/>
  <c r="H56"/>
  <c r="J56"/>
  <c r="N56"/>
  <c r="P56"/>
  <c r="R56"/>
  <c r="V56"/>
  <c r="X56"/>
  <c r="Z56"/>
  <c r="AD56"/>
  <c r="AF56"/>
  <c r="AH56"/>
  <c r="F57"/>
  <c r="H57"/>
  <c r="J57"/>
  <c r="N57"/>
  <c r="P57"/>
  <c r="R57"/>
  <c r="V57"/>
  <c r="X57"/>
  <c r="Z57"/>
  <c r="AD57"/>
  <c r="AF57"/>
  <c r="AH57"/>
  <c r="F58"/>
  <c r="H58"/>
  <c r="J58"/>
  <c r="N58"/>
  <c r="P58"/>
  <c r="R58"/>
  <c r="V58"/>
  <c r="X58"/>
  <c r="Z58"/>
  <c r="AD58"/>
  <c r="AF58"/>
  <c r="AH58"/>
  <c r="F59"/>
  <c r="H59"/>
  <c r="J59"/>
  <c r="N59"/>
  <c r="P59"/>
  <c r="R59"/>
  <c r="V59"/>
  <c r="X59"/>
  <c r="Z59"/>
  <c r="AD59"/>
  <c r="AF59"/>
  <c r="AH59"/>
  <c r="F60"/>
  <c r="H60"/>
  <c r="J60"/>
  <c r="N60"/>
  <c r="P60"/>
  <c r="R60"/>
  <c r="V60"/>
  <c r="X60"/>
  <c r="Z60"/>
  <c r="AD60"/>
  <c r="AF60"/>
  <c r="AH60"/>
  <c r="F61"/>
  <c r="H61"/>
  <c r="J61"/>
  <c r="N61"/>
  <c r="P61"/>
  <c r="R61"/>
  <c r="V61"/>
  <c r="X61"/>
  <c r="Z61"/>
  <c r="AD61"/>
  <c r="AF61"/>
  <c r="AH61"/>
  <c r="F62"/>
  <c r="H62"/>
  <c r="J62"/>
  <c r="N62"/>
  <c r="P62"/>
  <c r="R62"/>
  <c r="V62"/>
  <c r="X62"/>
  <c r="Z62"/>
  <c r="AD62"/>
  <c r="AF62"/>
  <c r="AH62"/>
  <c r="F63"/>
  <c r="H63"/>
  <c r="J63"/>
  <c r="N63"/>
  <c r="P63"/>
  <c r="R63"/>
  <c r="V63"/>
  <c r="X63"/>
  <c r="Z63"/>
  <c r="AD63"/>
  <c r="AF63"/>
  <c r="AH63"/>
  <c r="F64"/>
  <c r="H64"/>
  <c r="J64"/>
  <c r="N64"/>
  <c r="P64"/>
  <c r="R64"/>
  <c r="V64"/>
  <c r="X64"/>
  <c r="Z64"/>
  <c r="AD64"/>
  <c r="AF64"/>
  <c r="AH64"/>
  <c r="F65"/>
  <c r="H65"/>
  <c r="J65"/>
  <c r="N65"/>
  <c r="P65"/>
  <c r="R65"/>
  <c r="V65"/>
  <c r="X65"/>
  <c r="Z65"/>
  <c r="AD65"/>
  <c r="AF65"/>
  <c r="AH65"/>
  <c r="F66"/>
  <c r="H66"/>
  <c r="J66"/>
  <c r="N66"/>
  <c r="P66"/>
  <c r="R66"/>
  <c r="V66"/>
  <c r="X66"/>
  <c r="Z66"/>
  <c r="AD66"/>
  <c r="AF66"/>
  <c r="AH66"/>
  <c r="F67"/>
  <c r="H67"/>
  <c r="J67"/>
  <c r="N67"/>
  <c r="P67"/>
  <c r="R67"/>
  <c r="V67"/>
  <c r="X67"/>
  <c r="Z67"/>
  <c r="AD67"/>
  <c r="AF67"/>
  <c r="AH67"/>
  <c r="F68"/>
  <c r="H68"/>
  <c r="J68"/>
  <c r="N68"/>
  <c r="P68"/>
  <c r="R68"/>
  <c r="V68"/>
  <c r="X68"/>
  <c r="Z68"/>
  <c r="AD68"/>
  <c r="AJ68" s="1"/>
  <c r="AF68"/>
  <c r="AH68"/>
  <c r="F69"/>
  <c r="H69"/>
  <c r="J69"/>
  <c r="N69"/>
  <c r="P69"/>
  <c r="R69"/>
  <c r="V69"/>
  <c r="X69"/>
  <c r="Z69"/>
  <c r="AD69"/>
  <c r="AF69"/>
  <c r="AH69"/>
  <c r="F70"/>
  <c r="H70"/>
  <c r="J70"/>
  <c r="N70"/>
  <c r="P70"/>
  <c r="R70"/>
  <c r="V70"/>
  <c r="X70"/>
  <c r="Z70"/>
  <c r="AD70"/>
  <c r="AF70"/>
  <c r="AH70"/>
  <c r="F71"/>
  <c r="H71"/>
  <c r="J71"/>
  <c r="N71"/>
  <c r="P71"/>
  <c r="R71"/>
  <c r="V71"/>
  <c r="X71"/>
  <c r="Z71"/>
  <c r="AD71"/>
  <c r="AF71"/>
  <c r="AH71"/>
  <c r="F72"/>
  <c r="H72"/>
  <c r="J72"/>
  <c r="N72"/>
  <c r="P72"/>
  <c r="R72"/>
  <c r="V72"/>
  <c r="X72"/>
  <c r="Z72"/>
  <c r="AD72"/>
  <c r="AF72"/>
  <c r="AH72"/>
  <c r="AJ72" s="1"/>
  <c r="F73"/>
  <c r="H73"/>
  <c r="J73"/>
  <c r="N73"/>
  <c r="P73"/>
  <c r="R73"/>
  <c r="V73"/>
  <c r="X73"/>
  <c r="Z73"/>
  <c r="AD73"/>
  <c r="AF73"/>
  <c r="AH73"/>
  <c r="F74"/>
  <c r="H74"/>
  <c r="J74"/>
  <c r="N74"/>
  <c r="P74"/>
  <c r="R74"/>
  <c r="V74"/>
  <c r="X74"/>
  <c r="Z74"/>
  <c r="AD74"/>
  <c r="AF74"/>
  <c r="AH74"/>
  <c r="F75"/>
  <c r="H75"/>
  <c r="J75"/>
  <c r="N75"/>
  <c r="P75"/>
  <c r="R75"/>
  <c r="V75"/>
  <c r="X75"/>
  <c r="Z75"/>
  <c r="AD75"/>
  <c r="AF75"/>
  <c r="AH75"/>
  <c r="F76"/>
  <c r="H76"/>
  <c r="J76"/>
  <c r="N76"/>
  <c r="P76"/>
  <c r="R76"/>
  <c r="V76"/>
  <c r="X76"/>
  <c r="Z76"/>
  <c r="AD76"/>
  <c r="AF76"/>
  <c r="AH76"/>
  <c r="F77"/>
  <c r="H77"/>
  <c r="J77"/>
  <c r="N77"/>
  <c r="P77"/>
  <c r="R77"/>
  <c r="V77"/>
  <c r="X77"/>
  <c r="Z77"/>
  <c r="AD77"/>
  <c r="AF77"/>
  <c r="AH77"/>
  <c r="F78"/>
  <c r="H78"/>
  <c r="J78"/>
  <c r="N78"/>
  <c r="P78"/>
  <c r="R78"/>
  <c r="V78"/>
  <c r="X78"/>
  <c r="Z78"/>
  <c r="AD78"/>
  <c r="AF78"/>
  <c r="AH78"/>
  <c r="F79"/>
  <c r="H79"/>
  <c r="J79"/>
  <c r="N79"/>
  <c r="P79"/>
  <c r="R79"/>
  <c r="V79"/>
  <c r="X79"/>
  <c r="Z79"/>
  <c r="AD79"/>
  <c r="AF79"/>
  <c r="AH79"/>
  <c r="F80"/>
  <c r="H80"/>
  <c r="J80"/>
  <c r="N80"/>
  <c r="P80"/>
  <c r="R80"/>
  <c r="V80"/>
  <c r="X80"/>
  <c r="Z80"/>
  <c r="AD80"/>
  <c r="AF80"/>
  <c r="AH80"/>
  <c r="F81"/>
  <c r="H81"/>
  <c r="J81"/>
  <c r="N81"/>
  <c r="P81"/>
  <c r="R81"/>
  <c r="V81"/>
  <c r="X81"/>
  <c r="Z81"/>
  <c r="AD81"/>
  <c r="AF81"/>
  <c r="AH81"/>
  <c r="F82"/>
  <c r="H82"/>
  <c r="J82"/>
  <c r="N82"/>
  <c r="P82"/>
  <c r="R82"/>
  <c r="V82"/>
  <c r="X82"/>
  <c r="Z82"/>
  <c r="AD82"/>
  <c r="AF82"/>
  <c r="AH82"/>
  <c r="F83"/>
  <c r="H83"/>
  <c r="J83"/>
  <c r="N83"/>
  <c r="P83"/>
  <c r="R83"/>
  <c r="V83"/>
  <c r="X83"/>
  <c r="Z83"/>
  <c r="AD83"/>
  <c r="AF83"/>
  <c r="AH83"/>
  <c r="F84"/>
  <c r="H84"/>
  <c r="J84"/>
  <c r="N84"/>
  <c r="P84"/>
  <c r="R84"/>
  <c r="V84"/>
  <c r="X84"/>
  <c r="Z84"/>
  <c r="AD84"/>
  <c r="AF84"/>
  <c r="AH84"/>
  <c r="F85"/>
  <c r="H85"/>
  <c r="J85"/>
  <c r="N85"/>
  <c r="P85"/>
  <c r="R85"/>
  <c r="V85"/>
  <c r="X85"/>
  <c r="Z85"/>
  <c r="AD85"/>
  <c r="AF85"/>
  <c r="AH85"/>
  <c r="F86"/>
  <c r="H86"/>
  <c r="J86"/>
  <c r="N86"/>
  <c r="P86"/>
  <c r="R86"/>
  <c r="V86"/>
  <c r="X86"/>
  <c r="Z86"/>
  <c r="AD86"/>
  <c r="AF86"/>
  <c r="AH86"/>
  <c r="F87"/>
  <c r="H87"/>
  <c r="J87"/>
  <c r="N87"/>
  <c r="P87"/>
  <c r="R87"/>
  <c r="V87"/>
  <c r="X87"/>
  <c r="Z87"/>
  <c r="AD87"/>
  <c r="AF87"/>
  <c r="AH87"/>
  <c r="F88"/>
  <c r="H88"/>
  <c r="J88"/>
  <c r="N88"/>
  <c r="P88"/>
  <c r="R88"/>
  <c r="V88"/>
  <c r="X88"/>
  <c r="Z88"/>
  <c r="AD88"/>
  <c r="AF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V90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N92"/>
  <c r="P92"/>
  <c r="R92"/>
  <c r="V92"/>
  <c r="X92"/>
  <c r="Z92"/>
  <c r="AD92"/>
  <c r="AF92"/>
  <c r="AH92"/>
  <c r="F93"/>
  <c r="H93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F97"/>
  <c r="H97"/>
  <c r="J97"/>
  <c r="N97"/>
  <c r="P97"/>
  <c r="R97"/>
  <c r="V97"/>
  <c r="X97"/>
  <c r="Z97"/>
  <c r="AD97"/>
  <c r="AF97"/>
  <c r="AH97"/>
  <c r="F98"/>
  <c r="H98"/>
  <c r="J98"/>
  <c r="N98"/>
  <c r="P98"/>
  <c r="R98"/>
  <c r="V98"/>
  <c r="X98"/>
  <c r="Z98"/>
  <c r="AD98"/>
  <c r="AF98"/>
  <c r="AH98"/>
  <c r="F99"/>
  <c r="H99"/>
  <c r="J99"/>
  <c r="N99"/>
  <c r="P99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F101"/>
  <c r="H101"/>
  <c r="J101"/>
  <c r="N101"/>
  <c r="P101"/>
  <c r="R101"/>
  <c r="V101"/>
  <c r="X101"/>
  <c r="Z101"/>
  <c r="AD101"/>
  <c r="AF101"/>
  <c r="AH101"/>
  <c r="F102"/>
  <c r="H102"/>
  <c r="J102"/>
  <c r="N102"/>
  <c r="P102"/>
  <c r="R102"/>
  <c r="V102"/>
  <c r="X102"/>
  <c r="Z102"/>
  <c r="AD102"/>
  <c r="AF102"/>
  <c r="AH102"/>
  <c r="F103"/>
  <c r="H103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N106"/>
  <c r="P106"/>
  <c r="R106"/>
  <c r="V106"/>
  <c r="X106"/>
  <c r="Z106"/>
  <c r="AD106"/>
  <c r="AF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P110"/>
  <c r="R110"/>
  <c r="V110"/>
  <c r="X110"/>
  <c r="Z110"/>
  <c r="AD110"/>
  <c r="AF110"/>
  <c r="AH110"/>
  <c r="F111"/>
  <c r="H111"/>
  <c r="J111"/>
  <c r="N111"/>
  <c r="P111"/>
  <c r="R111"/>
  <c r="V111"/>
  <c r="X111"/>
  <c r="Z111"/>
  <c r="AD111"/>
  <c r="AF11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1" i="68"/>
  <c r="H11" s="1"/>
  <c r="AH11" i="66"/>
  <c r="AF11"/>
  <c r="AD11"/>
  <c r="Z11"/>
  <c r="X11"/>
  <c r="V11"/>
  <c r="R11"/>
  <c r="P11"/>
  <c r="N11"/>
  <c r="J11"/>
  <c r="H11"/>
  <c r="F11"/>
  <c r="AH11" i="67"/>
  <c r="AF11"/>
  <c r="AD11"/>
  <c r="Z11"/>
  <c r="AB11" s="1"/>
  <c r="X11"/>
  <c r="V11"/>
  <c r="R11"/>
  <c r="P11"/>
  <c r="N11"/>
  <c r="J11"/>
  <c r="H11"/>
  <c r="F11"/>
  <c r="L11" s="1"/>
  <c r="AH11" i="65"/>
  <c r="AF11"/>
  <c r="AD11"/>
  <c r="Z11"/>
  <c r="X11"/>
  <c r="V11"/>
  <c r="AB11" s="1"/>
  <c r="R11"/>
  <c r="P11"/>
  <c r="N11"/>
  <c r="J11"/>
  <c r="H11"/>
  <c r="F11"/>
  <c r="L11" s="1"/>
  <c r="AH11" i="64"/>
  <c r="AF11"/>
  <c r="AD11"/>
  <c r="Z11"/>
  <c r="AB11" s="1"/>
  <c r="X11"/>
  <c r="V11"/>
  <c r="R11"/>
  <c r="P11"/>
  <c r="N11"/>
  <c r="J11"/>
  <c r="H11"/>
  <c r="F11"/>
  <c r="AH11" i="63"/>
  <c r="AF11"/>
  <c r="AD11"/>
  <c r="Z11"/>
  <c r="X11"/>
  <c r="V11"/>
  <c r="R11"/>
  <c r="P11"/>
  <c r="N11"/>
  <c r="J11"/>
  <c r="H11"/>
  <c r="F11"/>
  <c r="AH11" i="62"/>
  <c r="AF11"/>
  <c r="AD11"/>
  <c r="Z11"/>
  <c r="X11"/>
  <c r="V11"/>
  <c r="R11"/>
  <c r="P11"/>
  <c r="N11"/>
  <c r="J11"/>
  <c r="H11"/>
  <c r="F11"/>
  <c r="AH11" i="60"/>
  <c r="AF11"/>
  <c r="AD11"/>
  <c r="Z11"/>
  <c r="X11"/>
  <c r="V11"/>
  <c r="R11"/>
  <c r="P11"/>
  <c r="N11"/>
  <c r="J11"/>
  <c r="H11"/>
  <c r="F11"/>
  <c r="AH11" i="61"/>
  <c r="AF11"/>
  <c r="AD11"/>
  <c r="Z11"/>
  <c r="X11"/>
  <c r="V11"/>
  <c r="R11"/>
  <c r="P11"/>
  <c r="N11"/>
  <c r="J11"/>
  <c r="H11"/>
  <c r="F11"/>
  <c r="AB11" i="66"/>
  <c r="AH11" i="58"/>
  <c r="AF11"/>
  <c r="AD11"/>
  <c r="Z11"/>
  <c r="X11"/>
  <c r="V11"/>
  <c r="R11"/>
  <c r="P11"/>
  <c r="N11"/>
  <c r="J11"/>
  <c r="H11"/>
  <c r="F11"/>
  <c r="AJ11" i="59"/>
  <c r="AB11"/>
  <c r="T11"/>
  <c r="F11"/>
  <c r="L11" s="1"/>
  <c r="AH11" i="56"/>
  <c r="AF11"/>
  <c r="AD11"/>
  <c r="Z11"/>
  <c r="X11"/>
  <c r="V11"/>
  <c r="R11"/>
  <c r="P11"/>
  <c r="N11"/>
  <c r="J11"/>
  <c r="H11"/>
  <c r="F11"/>
  <c r="H11" i="72"/>
  <c r="H11" i="73" s="1"/>
  <c r="F23" i="72"/>
  <c r="F28" i="73" s="1"/>
  <c r="I23" i="72"/>
  <c r="I28" i="73" s="1"/>
  <c r="J23" i="72"/>
  <c r="N23"/>
  <c r="Q23"/>
  <c r="Q28" i="73" s="1"/>
  <c r="S23" i="72"/>
  <c r="S28" i="73" s="1"/>
  <c r="V23" i="72"/>
  <c r="X23"/>
  <c r="Z23"/>
  <c r="AD23"/>
  <c r="AF23"/>
  <c r="AH23"/>
  <c r="F24"/>
  <c r="F29" i="73" s="1"/>
  <c r="L106" i="54"/>
  <c r="G112" i="56" s="1"/>
  <c r="N106" i="54"/>
  <c r="P106"/>
  <c r="K112" i="56" s="1"/>
  <c r="Q106" i="54"/>
  <c r="T106"/>
  <c r="O112" i="56" s="1"/>
  <c r="V106" i="54"/>
  <c r="X106"/>
  <c r="S112" i="56" s="1"/>
  <c r="Y106" i="54"/>
  <c r="AB106"/>
  <c r="W112" i="56" s="1"/>
  <c r="AD106" i="54"/>
  <c r="Y112" i="56" s="1"/>
  <c r="AF106" i="54"/>
  <c r="AA112" i="56" s="1"/>
  <c r="AG106" i="54"/>
  <c r="AJ106"/>
  <c r="AE112" i="56" s="1"/>
  <c r="AL106" i="54"/>
  <c r="AN106"/>
  <c r="AI112" i="56" s="1"/>
  <c r="AO106" i="54"/>
  <c r="L107"/>
  <c r="G113" i="56" s="1"/>
  <c r="N107" i="54"/>
  <c r="P107"/>
  <c r="K113" i="56" s="1"/>
  <c r="Q107" i="54"/>
  <c r="T107"/>
  <c r="O113" i="56" s="1"/>
  <c r="V107" i="54"/>
  <c r="X107"/>
  <c r="S113" i="56" s="1"/>
  <c r="Y107" i="54"/>
  <c r="AB107"/>
  <c r="W113" i="56" s="1"/>
  <c r="AD107" i="54"/>
  <c r="AF107"/>
  <c r="AA113" i="56" s="1"/>
  <c r="AG107" i="54"/>
  <c r="AJ107"/>
  <c r="AE113" i="56" s="1"/>
  <c r="AL107" i="54"/>
  <c r="AG113" i="56" s="1"/>
  <c r="AN107" i="54"/>
  <c r="AI113" i="56" s="1"/>
  <c r="AO107" i="54"/>
  <c r="L106" i="40"/>
  <c r="G112" i="59" s="1"/>
  <c r="N106" i="40"/>
  <c r="P106"/>
  <c r="K112" i="59" s="1"/>
  <c r="Q106" i="40"/>
  <c r="T106"/>
  <c r="O112" i="59" s="1"/>
  <c r="V106" i="40"/>
  <c r="X106"/>
  <c r="S112" i="59" s="1"/>
  <c r="Y106" i="40"/>
  <c r="AB106"/>
  <c r="W112" i="59" s="1"/>
  <c r="AD106" i="40"/>
  <c r="AF106"/>
  <c r="AA112" i="59" s="1"/>
  <c r="AG106" i="40"/>
  <c r="AJ106"/>
  <c r="AE112" i="59" s="1"/>
  <c r="AL106" i="40"/>
  <c r="AG112" i="59" s="1"/>
  <c r="AN106" i="40"/>
  <c r="AI112" i="59" s="1"/>
  <c r="AO106" i="40"/>
  <c r="L107"/>
  <c r="G113" i="59" s="1"/>
  <c r="N107" i="40"/>
  <c r="P107"/>
  <c r="K113" i="59" s="1"/>
  <c r="Q107" i="40"/>
  <c r="T107"/>
  <c r="O113" i="59" s="1"/>
  <c r="V107" i="40"/>
  <c r="X107"/>
  <c r="S113" i="59" s="1"/>
  <c r="Y107" i="40"/>
  <c r="AB107"/>
  <c r="W113" i="59" s="1"/>
  <c r="AD107" i="40"/>
  <c r="AF107"/>
  <c r="AA113" i="59" s="1"/>
  <c r="AG107" i="40"/>
  <c r="AJ107"/>
  <c r="AE113" i="59" s="1"/>
  <c r="AL107" i="40"/>
  <c r="AG113" i="59" s="1"/>
  <c r="AN107" i="40"/>
  <c r="AI113" i="59" s="1"/>
  <c r="AO107" i="40"/>
  <c r="L106" i="43"/>
  <c r="G112" i="58" s="1"/>
  <c r="N106" i="43"/>
  <c r="P106"/>
  <c r="K112" i="58" s="1"/>
  <c r="Q106" i="43"/>
  <c r="T106"/>
  <c r="O112" i="58" s="1"/>
  <c r="V106" i="43"/>
  <c r="X106"/>
  <c r="S112" i="58" s="1"/>
  <c r="Y106" i="43"/>
  <c r="AB106"/>
  <c r="W112" i="58" s="1"/>
  <c r="AD106" i="43"/>
  <c r="AF106"/>
  <c r="AA112" i="58" s="1"/>
  <c r="AG106" i="43"/>
  <c r="AJ106"/>
  <c r="AE112" i="58" s="1"/>
  <c r="AL106" i="43"/>
  <c r="AG112" i="58" s="1"/>
  <c r="AN106" i="43"/>
  <c r="AI112" i="58" s="1"/>
  <c r="AO106" i="43"/>
  <c r="L107"/>
  <c r="G113" i="58" s="1"/>
  <c r="N107" i="43"/>
  <c r="P107"/>
  <c r="K113" i="58" s="1"/>
  <c r="Q107" i="43"/>
  <c r="T107"/>
  <c r="O113" i="58" s="1"/>
  <c r="V107" i="43"/>
  <c r="X107"/>
  <c r="S113" i="58" s="1"/>
  <c r="Y107" i="43"/>
  <c r="AB107"/>
  <c r="W113" i="58" s="1"/>
  <c r="AD107" i="43"/>
  <c r="AF107"/>
  <c r="AA113" i="58" s="1"/>
  <c r="AG107" i="43"/>
  <c r="AJ107"/>
  <c r="AE113" i="58" s="1"/>
  <c r="AL107" i="43"/>
  <c r="AG113" i="58" s="1"/>
  <c r="AN107" i="43"/>
  <c r="AI113" i="58" s="1"/>
  <c r="L106" i="42"/>
  <c r="G112" i="61" s="1"/>
  <c r="N106" i="42"/>
  <c r="P106"/>
  <c r="K112" i="61" s="1"/>
  <c r="Q106" i="42"/>
  <c r="T106"/>
  <c r="O112" i="61" s="1"/>
  <c r="V106" i="42"/>
  <c r="X106"/>
  <c r="S112" i="61" s="1"/>
  <c r="Y106" i="42"/>
  <c r="AB106"/>
  <c r="W112" i="61" s="1"/>
  <c r="AD106" i="42"/>
  <c r="AF106"/>
  <c r="AA112" i="61" s="1"/>
  <c r="AG106" i="42"/>
  <c r="AJ106"/>
  <c r="AE112" i="61" s="1"/>
  <c r="AL106" i="42"/>
  <c r="AG112" i="61" s="1"/>
  <c r="AN106" i="42"/>
  <c r="AI112" i="61" s="1"/>
  <c r="AO106" i="42"/>
  <c r="L107"/>
  <c r="G113" i="61" s="1"/>
  <c r="N107" i="42"/>
  <c r="P107"/>
  <c r="K113" i="61" s="1"/>
  <c r="Q107" i="42"/>
  <c r="T107"/>
  <c r="O113" i="61" s="1"/>
  <c r="V107" i="42"/>
  <c r="X107"/>
  <c r="S113" i="61" s="1"/>
  <c r="Y107" i="42"/>
  <c r="AB107"/>
  <c r="W113" i="61" s="1"/>
  <c r="AD107" i="42"/>
  <c r="AF107"/>
  <c r="AA113" i="61" s="1"/>
  <c r="AJ107" i="42"/>
  <c r="AE113" i="61" s="1"/>
  <c r="AL107" i="42"/>
  <c r="AG113" i="61" s="1"/>
  <c r="AN107" i="42"/>
  <c r="AI113" i="61" s="1"/>
  <c r="AO107" i="42"/>
  <c r="L106" i="44"/>
  <c r="G112" i="60" s="1"/>
  <c r="N106" i="44"/>
  <c r="P106"/>
  <c r="K112" i="60" s="1"/>
  <c r="Q106" i="44"/>
  <c r="T106"/>
  <c r="O112" i="60" s="1"/>
  <c r="V106" i="44"/>
  <c r="X106"/>
  <c r="S112" i="60" s="1"/>
  <c r="Y106" i="44"/>
  <c r="AB106"/>
  <c r="W112" i="60" s="1"/>
  <c r="AD106" i="44"/>
  <c r="AF106"/>
  <c r="AA112" i="60" s="1"/>
  <c r="AG106" i="44"/>
  <c r="AJ106"/>
  <c r="AE112" i="60" s="1"/>
  <c r="AL106" i="44"/>
  <c r="AG112" i="60" s="1"/>
  <c r="AN106" i="44"/>
  <c r="AI112" i="60" s="1"/>
  <c r="AO106" i="44"/>
  <c r="L107"/>
  <c r="G113" i="60" s="1"/>
  <c r="N107" i="44"/>
  <c r="I113" i="60" s="1"/>
  <c r="P107" i="44"/>
  <c r="K113" i="60" s="1"/>
  <c r="Q107" i="44"/>
  <c r="T107"/>
  <c r="O113" i="60" s="1"/>
  <c r="V107" i="44"/>
  <c r="X107"/>
  <c r="S113" i="60" s="1"/>
  <c r="Y107" i="44"/>
  <c r="AB107"/>
  <c r="W113" i="60" s="1"/>
  <c r="AD107" i="44"/>
  <c r="AF107"/>
  <c r="AA113" i="60" s="1"/>
  <c r="AG107" i="44"/>
  <c r="AJ107"/>
  <c r="AE113" i="60" s="1"/>
  <c r="AL107" i="44"/>
  <c r="AG113" i="60" s="1"/>
  <c r="AN107" i="44"/>
  <c r="AI113" i="60" s="1"/>
  <c r="AO107" i="44"/>
  <c r="L106" i="45"/>
  <c r="G112" i="62" s="1"/>
  <c r="N106" i="45"/>
  <c r="I112" i="62" s="1"/>
  <c r="P106" i="45"/>
  <c r="K112" i="62" s="1"/>
  <c r="Q106" i="45"/>
  <c r="T106"/>
  <c r="O112" i="62" s="1"/>
  <c r="V106" i="45"/>
  <c r="X106"/>
  <c r="S112" i="62" s="1"/>
  <c r="Y106" i="45"/>
  <c r="AB106"/>
  <c r="W112" i="62" s="1"/>
  <c r="AD106" i="45"/>
  <c r="Y112" i="62" s="1"/>
  <c r="AF106" i="45"/>
  <c r="AA112" i="62" s="1"/>
  <c r="AG106" i="45"/>
  <c r="AJ106"/>
  <c r="AE112" i="62" s="1"/>
  <c r="AL106" i="45"/>
  <c r="AN106"/>
  <c r="AI112" i="62" s="1"/>
  <c r="AO106" i="45"/>
  <c r="L107"/>
  <c r="G113" i="62" s="1"/>
  <c r="N107" i="45"/>
  <c r="I113" i="62" s="1"/>
  <c r="P107" i="45"/>
  <c r="K113" i="62" s="1"/>
  <c r="Q107" i="45"/>
  <c r="T107"/>
  <c r="O113" i="62" s="1"/>
  <c r="V107" i="45"/>
  <c r="X107"/>
  <c r="S113" i="62" s="1"/>
  <c r="Y107" i="45"/>
  <c r="AB107"/>
  <c r="W113" i="62" s="1"/>
  <c r="AD107" i="45"/>
  <c r="Y113" i="62" s="1"/>
  <c r="AF107" i="45"/>
  <c r="AA113" i="62" s="1"/>
  <c r="AG107" i="45"/>
  <c r="AJ107"/>
  <c r="AE113" i="62" s="1"/>
  <c r="AL107" i="45"/>
  <c r="AN107"/>
  <c r="AI113" i="62" s="1"/>
  <c r="AO107" i="45"/>
  <c r="G112" i="41"/>
  <c r="G112" i="63" s="1"/>
  <c r="I112" i="41"/>
  <c r="I112" i="63" s="1"/>
  <c r="K112" i="41"/>
  <c r="K112" i="63" s="1"/>
  <c r="L112" i="41"/>
  <c r="O112"/>
  <c r="O112" i="63" s="1"/>
  <c r="Q112" i="41"/>
  <c r="S112"/>
  <c r="S112" i="63" s="1"/>
  <c r="T112" i="41"/>
  <c r="W112"/>
  <c r="W112" i="63" s="1"/>
  <c r="Y112" i="41"/>
  <c r="Y112" i="63" s="1"/>
  <c r="AA112" i="41"/>
  <c r="AA112" i="63" s="1"/>
  <c r="AB112" i="41"/>
  <c r="AE112"/>
  <c r="AE112" i="63" s="1"/>
  <c r="AG112" i="41"/>
  <c r="AI112"/>
  <c r="AI112" i="63" s="1"/>
  <c r="AJ112" i="41"/>
  <c r="G113"/>
  <c r="G113" i="63" s="1"/>
  <c r="I113" i="41"/>
  <c r="I113" i="63" s="1"/>
  <c r="K113" i="41"/>
  <c r="K113" i="63" s="1"/>
  <c r="L113" i="41"/>
  <c r="O113"/>
  <c r="O113" i="63" s="1"/>
  <c r="Q113" i="41"/>
  <c r="S113"/>
  <c r="S113" i="63" s="1"/>
  <c r="T113" i="41"/>
  <c r="W113"/>
  <c r="W113" i="63" s="1"/>
  <c r="Y113" i="41"/>
  <c r="Y113" i="63" s="1"/>
  <c r="AA113" i="41"/>
  <c r="AA113" i="63" s="1"/>
  <c r="AB113" i="41"/>
  <c r="AE113"/>
  <c r="AE113" i="63" s="1"/>
  <c r="AG113" i="41"/>
  <c r="AI113"/>
  <c r="AI113" i="63" s="1"/>
  <c r="AJ113" i="41"/>
  <c r="G112" i="46"/>
  <c r="G112" i="64" s="1"/>
  <c r="I112" i="46"/>
  <c r="K112"/>
  <c r="K112" i="64" s="1"/>
  <c r="L112" i="46"/>
  <c r="O112"/>
  <c r="O112" i="64" s="1"/>
  <c r="Q112" i="46"/>
  <c r="Q112" i="64" s="1"/>
  <c r="S112" i="46"/>
  <c r="S112" i="64" s="1"/>
  <c r="T112" i="46"/>
  <c r="W112"/>
  <c r="W112" i="64" s="1"/>
  <c r="Y112" i="46"/>
  <c r="AA112"/>
  <c r="AA112" i="64" s="1"/>
  <c r="AB112" i="46"/>
  <c r="AE112"/>
  <c r="AE112" i="64" s="1"/>
  <c r="AG112" i="46"/>
  <c r="AG112" i="64" s="1"/>
  <c r="AI112" i="46"/>
  <c r="AI112" i="64" s="1"/>
  <c r="AJ112" i="46"/>
  <c r="AL112"/>
  <c r="G113"/>
  <c r="G113" i="64" s="1"/>
  <c r="I113" i="46"/>
  <c r="K113"/>
  <c r="K113" i="64" s="1"/>
  <c r="L113" i="46"/>
  <c r="O113"/>
  <c r="O113" i="64" s="1"/>
  <c r="Q113" i="46"/>
  <c r="Q113" i="64" s="1"/>
  <c r="S113" i="46"/>
  <c r="S113" i="64" s="1"/>
  <c r="T113" i="46"/>
  <c r="W113"/>
  <c r="W113" i="64" s="1"/>
  <c r="Y113" i="46"/>
  <c r="AA113"/>
  <c r="AA113" i="64" s="1"/>
  <c r="AB113" i="46"/>
  <c r="AE113"/>
  <c r="AE113" i="64" s="1"/>
  <c r="AG113" i="46"/>
  <c r="AG113" i="64" s="1"/>
  <c r="AI113" i="46"/>
  <c r="AI113" i="64" s="1"/>
  <c r="AJ113" i="46"/>
  <c r="G112" i="47"/>
  <c r="G112" i="65" s="1"/>
  <c r="I112" i="47"/>
  <c r="K112"/>
  <c r="K112" i="65" s="1"/>
  <c r="L112" i="47"/>
  <c r="AL112" s="1"/>
  <c r="O112"/>
  <c r="O112" i="65" s="1"/>
  <c r="Q112" i="47"/>
  <c r="Q112" i="65" s="1"/>
  <c r="S112" i="47"/>
  <c r="S112" i="65" s="1"/>
  <c r="T112" i="47"/>
  <c r="W112"/>
  <c r="W112" i="65" s="1"/>
  <c r="Y112" i="47"/>
  <c r="AA112"/>
  <c r="AA112" i="65" s="1"/>
  <c r="AB112" i="47"/>
  <c r="AE112"/>
  <c r="AE112" i="65" s="1"/>
  <c r="AG112" i="47"/>
  <c r="AI112"/>
  <c r="AI112" i="65" s="1"/>
  <c r="AJ112" i="47"/>
  <c r="G113"/>
  <c r="G113" i="65" s="1"/>
  <c r="I113" i="47"/>
  <c r="K113"/>
  <c r="K113" i="65" s="1"/>
  <c r="L113" i="47"/>
  <c r="O113"/>
  <c r="O113" i="65" s="1"/>
  <c r="Q113" i="47"/>
  <c r="Q113" i="65" s="1"/>
  <c r="S113" i="47"/>
  <c r="S113" i="65" s="1"/>
  <c r="T113" i="47"/>
  <c r="W113"/>
  <c r="W113" i="65" s="1"/>
  <c r="Y113" i="47"/>
  <c r="AA113"/>
  <c r="AA113" i="65" s="1"/>
  <c r="AB113" i="47"/>
  <c r="AE113"/>
  <c r="AE113" i="65" s="1"/>
  <c r="AG113" i="47"/>
  <c r="AG113" i="65" s="1"/>
  <c r="AI113" i="47"/>
  <c r="AI113" i="65" s="1"/>
  <c r="AJ113" i="47"/>
  <c r="AL113"/>
  <c r="G112" i="49"/>
  <c r="G112" i="67" s="1"/>
  <c r="I112" i="49"/>
  <c r="K112"/>
  <c r="K112" i="67" s="1"/>
  <c r="L112" i="49"/>
  <c r="O112"/>
  <c r="O112" i="67" s="1"/>
  <c r="Q112" i="49"/>
  <c r="Q112" i="67" s="1"/>
  <c r="S112" i="49"/>
  <c r="S112" i="67" s="1"/>
  <c r="T112" i="49"/>
  <c r="AL112" s="1"/>
  <c r="W112"/>
  <c r="W112" i="67" s="1"/>
  <c r="Y112" i="49"/>
  <c r="AA112"/>
  <c r="AA112" i="67" s="1"/>
  <c r="AB112" i="49"/>
  <c r="AE112"/>
  <c r="AE112" i="67" s="1"/>
  <c r="AG112" i="49"/>
  <c r="AG112" i="67" s="1"/>
  <c r="AI112" i="49"/>
  <c r="AI112" i="67" s="1"/>
  <c r="AJ112" i="49"/>
  <c r="G113"/>
  <c r="G113" i="67" s="1"/>
  <c r="I113" i="49"/>
  <c r="K113"/>
  <c r="K113" i="67" s="1"/>
  <c r="L113" i="49"/>
  <c r="O113"/>
  <c r="O113" i="67" s="1"/>
  <c r="Q113" i="49"/>
  <c r="Q113" i="67" s="1"/>
  <c r="S113" i="49"/>
  <c r="S113" i="67" s="1"/>
  <c r="T113" i="49"/>
  <c r="W113"/>
  <c r="W113" i="67" s="1"/>
  <c r="Y113" i="49"/>
  <c r="AA113"/>
  <c r="AA113" i="67" s="1"/>
  <c r="AB113" i="49"/>
  <c r="AE113"/>
  <c r="AE113" i="67" s="1"/>
  <c r="AG113" i="49"/>
  <c r="AG113" i="67" s="1"/>
  <c r="AI113" i="49"/>
  <c r="AI113" i="67" s="1"/>
  <c r="AJ113" i="49"/>
  <c r="G112" i="48"/>
  <c r="G112" i="66" s="1"/>
  <c r="I112" i="48"/>
  <c r="K112"/>
  <c r="K112" i="66" s="1"/>
  <c r="L112" i="48"/>
  <c r="AL112" s="1"/>
  <c r="O112"/>
  <c r="O112" i="66" s="1"/>
  <c r="Q112" i="48"/>
  <c r="Q112" i="66" s="1"/>
  <c r="S112" i="48"/>
  <c r="S112" i="66" s="1"/>
  <c r="T112" i="48"/>
  <c r="W112"/>
  <c r="W112" i="66" s="1"/>
  <c r="Y112" i="48"/>
  <c r="AA112"/>
  <c r="AA112" i="66" s="1"/>
  <c r="AB112" i="48"/>
  <c r="AE112"/>
  <c r="AE112" i="66" s="1"/>
  <c r="AG112" i="48"/>
  <c r="AG112" i="66" s="1"/>
  <c r="AI112" i="48"/>
  <c r="AI112" i="66" s="1"/>
  <c r="AJ112" i="48"/>
  <c r="G113"/>
  <c r="G113" i="66" s="1"/>
  <c r="I113" i="48"/>
  <c r="K113"/>
  <c r="K113" i="66" s="1"/>
  <c r="L113" i="48"/>
  <c r="O113"/>
  <c r="O113" i="66" s="1"/>
  <c r="Q113" i="48"/>
  <c r="Q113" i="66" s="1"/>
  <c r="S113" i="48"/>
  <c r="S113" i="66" s="1"/>
  <c r="T113" i="48"/>
  <c r="W113"/>
  <c r="W113" i="66" s="1"/>
  <c r="Y113" i="48"/>
  <c r="AA113"/>
  <c r="AA113" i="66" s="1"/>
  <c r="AB113" i="48"/>
  <c r="AE113"/>
  <c r="AE113" i="66" s="1"/>
  <c r="AG113" i="48"/>
  <c r="AG113" i="66" s="1"/>
  <c r="AI113" i="48"/>
  <c r="AI113" i="66" s="1"/>
  <c r="AJ113" i="48"/>
  <c r="G112" i="50"/>
  <c r="G112" i="68" s="1"/>
  <c r="I112" i="50"/>
  <c r="K112"/>
  <c r="K112" i="68" s="1"/>
  <c r="L112" i="50"/>
  <c r="AL112" s="1"/>
  <c r="O112"/>
  <c r="O112" i="68" s="1"/>
  <c r="Q112" i="50"/>
  <c r="Q112" i="68" s="1"/>
  <c r="S112" i="50"/>
  <c r="S112" i="68" s="1"/>
  <c r="T112" i="50"/>
  <c r="W112"/>
  <c r="W112" i="68" s="1"/>
  <c r="Y112" i="50"/>
  <c r="AA112"/>
  <c r="AA112" i="68" s="1"/>
  <c r="AB112" i="50"/>
  <c r="AE112"/>
  <c r="AE112" i="68" s="1"/>
  <c r="AG112" i="50"/>
  <c r="AG112" i="68" s="1"/>
  <c r="AI112" i="50"/>
  <c r="AI112" i="68" s="1"/>
  <c r="AJ112" i="50"/>
  <c r="G113"/>
  <c r="G113" i="68" s="1"/>
  <c r="I113" i="50"/>
  <c r="K113"/>
  <c r="K113" i="68" s="1"/>
  <c r="L113" i="50"/>
  <c r="O113"/>
  <c r="O113" i="68" s="1"/>
  <c r="Q113" i="50"/>
  <c r="Q113" i="68" s="1"/>
  <c r="S113" i="50"/>
  <c r="S113" i="68" s="1"/>
  <c r="T113" i="50"/>
  <c r="W113"/>
  <c r="W113" i="68" s="1"/>
  <c r="Y113" i="50"/>
  <c r="AA113"/>
  <c r="AA113" i="68" s="1"/>
  <c r="AB113" i="50"/>
  <c r="AE113"/>
  <c r="AE113" i="68" s="1"/>
  <c r="AG113" i="50"/>
  <c r="AG113" i="68" s="1"/>
  <c r="AI113" i="50"/>
  <c r="AI113" i="68" s="1"/>
  <c r="AJ113" i="50"/>
  <c r="F112" i="72"/>
  <c r="F153" i="73" s="1"/>
  <c r="I112" i="72"/>
  <c r="I153" i="73" s="1"/>
  <c r="J112" i="72"/>
  <c r="K112" s="1"/>
  <c r="K153" i="73" s="1"/>
  <c r="K154" s="1"/>
  <c r="N112" i="72"/>
  <c r="O112" s="1"/>
  <c r="O153" i="73" s="1"/>
  <c r="O154" s="1"/>
  <c r="Q112" i="72"/>
  <c r="Q153" i="73" s="1"/>
  <c r="S112" i="72"/>
  <c r="S153" i="73" s="1"/>
  <c r="S154" s="1"/>
  <c r="V112" i="72"/>
  <c r="W112" s="1"/>
  <c r="W153" i="73" s="1"/>
  <c r="X112" i="72"/>
  <c r="Y112" s="1"/>
  <c r="Y153" i="73" s="1"/>
  <c r="Y154" s="1"/>
  <c r="Z112" i="72"/>
  <c r="AA112" s="1"/>
  <c r="AA153" i="73" s="1"/>
  <c r="AA154" s="1"/>
  <c r="AD112" i="72"/>
  <c r="AE112" s="1"/>
  <c r="AE153" i="73" s="1"/>
  <c r="AF112" i="72"/>
  <c r="AG112" s="1"/>
  <c r="AG153" i="73" s="1"/>
  <c r="AG154" s="1"/>
  <c r="AH112" i="72"/>
  <c r="AI112" s="1"/>
  <c r="AI153" i="73" s="1"/>
  <c r="AI154" s="1"/>
  <c r="F113" i="72"/>
  <c r="F155" i="73" s="1"/>
  <c r="I113" i="72"/>
  <c r="I155" i="73" s="1"/>
  <c r="J113" i="72"/>
  <c r="K113" s="1"/>
  <c r="K155" i="73" s="1"/>
  <c r="K156" s="1"/>
  <c r="N113" i="72"/>
  <c r="O113" s="1"/>
  <c r="O155" i="73" s="1"/>
  <c r="O156" s="1"/>
  <c r="Q113" i="72"/>
  <c r="Q155" i="73" s="1"/>
  <c r="S113" i="72"/>
  <c r="S155" i="73" s="1"/>
  <c r="S156" s="1"/>
  <c r="V113" i="72"/>
  <c r="W113" s="1"/>
  <c r="W155" i="73" s="1"/>
  <c r="X113" i="72"/>
  <c r="Y113" s="1"/>
  <c r="Y155" i="73" s="1"/>
  <c r="Y156" s="1"/>
  <c r="Z113" i="72"/>
  <c r="AA113" s="1"/>
  <c r="AA155" i="73" s="1"/>
  <c r="AA156" s="1"/>
  <c r="AD113" i="72"/>
  <c r="AE113" s="1"/>
  <c r="AE155" i="73" s="1"/>
  <c r="AF113" i="72"/>
  <c r="AG113" s="1"/>
  <c r="AG155" i="73" s="1"/>
  <c r="AG156" s="1"/>
  <c r="AH113" i="72"/>
  <c r="AI113" s="1"/>
  <c r="AI155" i="73" s="1"/>
  <c r="AI156" s="1"/>
  <c r="V5" i="68"/>
  <c r="V6"/>
  <c r="H5"/>
  <c r="H6"/>
  <c r="H4"/>
  <c r="H5" i="66"/>
  <c r="H6"/>
  <c r="V5"/>
  <c r="V6"/>
  <c r="V4"/>
  <c r="H4"/>
  <c r="V5" i="67"/>
  <c r="V6"/>
  <c r="V4"/>
  <c r="H5"/>
  <c r="H6"/>
  <c r="H4"/>
  <c r="V5" i="65"/>
  <c r="V6"/>
  <c r="V4"/>
  <c r="H5"/>
  <c r="H6"/>
  <c r="H4"/>
  <c r="V5" i="64"/>
  <c r="V6"/>
  <c r="V4"/>
  <c r="H5"/>
  <c r="H6"/>
  <c r="H4"/>
  <c r="V5" i="62"/>
  <c r="V6"/>
  <c r="V4"/>
  <c r="H5"/>
  <c r="H6"/>
  <c r="H4"/>
  <c r="V5" i="60"/>
  <c r="V6"/>
  <c r="V4"/>
  <c r="H5"/>
  <c r="H6"/>
  <c r="H4"/>
  <c r="V5" i="61"/>
  <c r="V6"/>
  <c r="V4"/>
  <c r="H5"/>
  <c r="H6"/>
  <c r="H4"/>
  <c r="V5" i="58"/>
  <c r="V6"/>
  <c r="V4"/>
  <c r="H5"/>
  <c r="H6"/>
  <c r="H4"/>
  <c r="V5" i="59"/>
  <c r="V6"/>
  <c r="V4"/>
  <c r="H5"/>
  <c r="H6"/>
  <c r="H4"/>
  <c r="V5" i="56"/>
  <c r="V6"/>
  <c r="V4"/>
  <c r="H5"/>
  <c r="H6"/>
  <c r="H4"/>
  <c r="V5" i="63"/>
  <c r="V6"/>
  <c r="V4"/>
  <c r="H5"/>
  <c r="H6"/>
  <c r="H4"/>
  <c r="V12" i="72"/>
  <c r="V12" i="73" s="1"/>
  <c r="V13" i="72"/>
  <c r="V14" i="73" s="1"/>
  <c r="V14" i="72"/>
  <c r="V15" i="73" s="1"/>
  <c r="V15" i="72"/>
  <c r="V17" i="73" s="1"/>
  <c r="V16" i="72"/>
  <c r="V18" i="73" s="1"/>
  <c r="V17" i="72"/>
  <c r="V20" i="73" s="1"/>
  <c r="V18" i="72"/>
  <c r="V21" i="73" s="1"/>
  <c r="V19" i="72"/>
  <c r="V22" i="73" s="1"/>
  <c r="V20" i="72"/>
  <c r="V24" i="73" s="1"/>
  <c r="V21" i="72"/>
  <c r="V25" i="73" s="1"/>
  <c r="V22" i="72"/>
  <c r="V27" i="73" s="1"/>
  <c r="V24" i="72"/>
  <c r="V29" i="73" s="1"/>
  <c r="V25" i="72"/>
  <c r="V30" i="73" s="1"/>
  <c r="V26" i="72"/>
  <c r="V32" i="73" s="1"/>
  <c r="V27" i="72"/>
  <c r="V33" i="73" s="1"/>
  <c r="V28" i="72"/>
  <c r="V35" i="73" s="1"/>
  <c r="V29" i="72"/>
  <c r="V36" i="73" s="1"/>
  <c r="V30" i="72"/>
  <c r="V38" i="73" s="1"/>
  <c r="V31" i="72"/>
  <c r="V40" i="73" s="1"/>
  <c r="V32" i="72"/>
  <c r="V42" i="73" s="1"/>
  <c r="V33" i="72"/>
  <c r="V44" i="73" s="1"/>
  <c r="V34" i="72"/>
  <c r="V45" i="73" s="1"/>
  <c r="V35" i="72"/>
  <c r="V46" i="73" s="1"/>
  <c r="V36" i="72"/>
  <c r="V47" i="73" s="1"/>
  <c r="V37" i="72"/>
  <c r="V48" i="73" s="1"/>
  <c r="V38" i="72"/>
  <c r="V50" i="73" s="1"/>
  <c r="V39" i="72"/>
  <c r="V51" i="73" s="1"/>
  <c r="V40" i="72"/>
  <c r="V53" i="73" s="1"/>
  <c r="V41" i="72"/>
  <c r="V54" i="73" s="1"/>
  <c r="V42" i="72"/>
  <c r="V55" i="73" s="1"/>
  <c r="V43" i="72"/>
  <c r="V57" i="73" s="1"/>
  <c r="V44" i="72"/>
  <c r="V58" i="73" s="1"/>
  <c r="V45" i="72"/>
  <c r="V60" i="73" s="1"/>
  <c r="V46" i="72"/>
  <c r="V61" i="73" s="1"/>
  <c r="V47" i="72"/>
  <c r="V62" i="73" s="1"/>
  <c r="V48" i="72"/>
  <c r="V64" i="73" s="1"/>
  <c r="V49" i="72"/>
  <c r="V65" i="73" s="1"/>
  <c r="V50" i="72"/>
  <c r="V67" i="73" s="1"/>
  <c r="V51" i="72"/>
  <c r="V68" i="73" s="1"/>
  <c r="V52" i="72"/>
  <c r="V70" i="73" s="1"/>
  <c r="V53" i="72"/>
  <c r="V71" i="73" s="1"/>
  <c r="V54" i="72"/>
  <c r="V72" i="73" s="1"/>
  <c r="V55" i="72"/>
  <c r="V73" i="73" s="1"/>
  <c r="V56" i="72"/>
  <c r="V75" i="73" s="1"/>
  <c r="V57" i="72"/>
  <c r="V76" i="73" s="1"/>
  <c r="V58" i="72"/>
  <c r="V77" i="73" s="1"/>
  <c r="V59" i="72"/>
  <c r="V79" i="73" s="1"/>
  <c r="V60" i="72"/>
  <c r="V80" i="73" s="1"/>
  <c r="V61" i="72"/>
  <c r="V82" i="73" s="1"/>
  <c r="V62" i="72"/>
  <c r="V83" i="73" s="1"/>
  <c r="V63" i="72"/>
  <c r="V85" i="73" s="1"/>
  <c r="V64" i="72"/>
  <c r="V86" i="73" s="1"/>
  <c r="V65" i="72"/>
  <c r="V88" i="73" s="1"/>
  <c r="V66" i="72"/>
  <c r="V89" i="73" s="1"/>
  <c r="V67" i="72"/>
  <c r="V91" i="73" s="1"/>
  <c r="V68" i="72"/>
  <c r="V92" i="73" s="1"/>
  <c r="V69" i="72"/>
  <c r="V94" i="73" s="1"/>
  <c r="V70" i="72"/>
  <c r="V95" i="73" s="1"/>
  <c r="V71" i="72"/>
  <c r="V96" i="73" s="1"/>
  <c r="V72" i="72"/>
  <c r="V98" i="73" s="1"/>
  <c r="V73" i="72"/>
  <c r="V99" i="73" s="1"/>
  <c r="V74" i="72"/>
  <c r="V100" i="73" s="1"/>
  <c r="V75" i="72"/>
  <c r="V102" i="73" s="1"/>
  <c r="V76" i="72"/>
  <c r="V103" i="73" s="1"/>
  <c r="V77" i="72"/>
  <c r="V104" i="73" s="1"/>
  <c r="V78" i="72"/>
  <c r="V105" i="73" s="1"/>
  <c r="V79" i="72"/>
  <c r="V107" i="73" s="1"/>
  <c r="V80" i="72"/>
  <c r="V108" i="73" s="1"/>
  <c r="V81" i="72"/>
  <c r="V109" i="73" s="1"/>
  <c r="V82" i="72"/>
  <c r="V111" i="73" s="1"/>
  <c r="V83" i="72"/>
  <c r="V112" i="73" s="1"/>
  <c r="V84" i="72"/>
  <c r="V113" i="73" s="1"/>
  <c r="V85" i="72"/>
  <c r="V114" i="73" s="1"/>
  <c r="V86" i="72"/>
  <c r="V116" i="73" s="1"/>
  <c r="V87" i="72"/>
  <c r="V117" i="73" s="1"/>
  <c r="V88" i="72"/>
  <c r="V118" i="73" s="1"/>
  <c r="V89" i="72"/>
  <c r="V120" i="73" s="1"/>
  <c r="V90" i="72"/>
  <c r="V121" i="73" s="1"/>
  <c r="V91" i="72"/>
  <c r="V122" i="73" s="1"/>
  <c r="V92" i="72"/>
  <c r="V123" i="73" s="1"/>
  <c r="V93" i="72"/>
  <c r="V125" i="73" s="1"/>
  <c r="V94" i="72"/>
  <c r="V126" i="73" s="1"/>
  <c r="V95" i="72"/>
  <c r="V127" i="73" s="1"/>
  <c r="V96" i="72"/>
  <c r="V129" i="73" s="1"/>
  <c r="V97" i="72"/>
  <c r="V130" i="73" s="1"/>
  <c r="V98" i="72"/>
  <c r="W98" s="1"/>
  <c r="W132" i="73" s="1"/>
  <c r="V99" i="72"/>
  <c r="V134" i="73" s="1"/>
  <c r="V100" i="72"/>
  <c r="V136" i="73" s="1"/>
  <c r="V101" i="72"/>
  <c r="V137" i="73" s="1"/>
  <c r="V102" i="72"/>
  <c r="V138" i="73" s="1"/>
  <c r="V103" i="72"/>
  <c r="V140" i="73" s="1"/>
  <c r="V104" i="72"/>
  <c r="V141" i="73" s="1"/>
  <c r="V105" i="72"/>
  <c r="V143" i="73" s="1"/>
  <c r="V106" i="72"/>
  <c r="V145" i="73" s="1"/>
  <c r="V107" i="72"/>
  <c r="V146" i="73" s="1"/>
  <c r="V108" i="72"/>
  <c r="V147" i="73" s="1"/>
  <c r="V109" i="72"/>
  <c r="V149" i="73" s="1"/>
  <c r="V110" i="72"/>
  <c r="V150" i="73" s="1"/>
  <c r="V111" i="72"/>
  <c r="V151" i="73" s="1"/>
  <c r="N12" i="72"/>
  <c r="N12" i="73" s="1"/>
  <c r="N13" i="72"/>
  <c r="N14" i="73" s="1"/>
  <c r="N14" i="72"/>
  <c r="N15" i="73" s="1"/>
  <c r="N15" i="72"/>
  <c r="N17" i="73" s="1"/>
  <c r="N16" i="72"/>
  <c r="N18" i="73" s="1"/>
  <c r="N17" i="72"/>
  <c r="N20" i="73" s="1"/>
  <c r="N18" i="72"/>
  <c r="N21" i="73" s="1"/>
  <c r="N19" i="72"/>
  <c r="N22" i="73" s="1"/>
  <c r="N20" i="72"/>
  <c r="N24" i="73" s="1"/>
  <c r="N21" i="72"/>
  <c r="N25" i="73" s="1"/>
  <c r="N22" i="72"/>
  <c r="N27" i="73" s="1"/>
  <c r="N24" i="72"/>
  <c r="N29" i="73" s="1"/>
  <c r="N25" i="72"/>
  <c r="N30" i="73" s="1"/>
  <c r="N26" i="72"/>
  <c r="N32" i="73" s="1"/>
  <c r="N27" i="72"/>
  <c r="N33" i="73" s="1"/>
  <c r="N28" i="72"/>
  <c r="N35" i="73" s="1"/>
  <c r="N29" i="72"/>
  <c r="N36" i="73" s="1"/>
  <c r="N30" i="72"/>
  <c r="N38" i="73" s="1"/>
  <c r="N39" s="1"/>
  <c r="N31" i="72"/>
  <c r="N40" i="73" s="1"/>
  <c r="N32" i="72"/>
  <c r="N42" i="73" s="1"/>
  <c r="N43" s="1"/>
  <c r="N33" i="72"/>
  <c r="N44" i="73" s="1"/>
  <c r="N34" i="72"/>
  <c r="N45" i="73" s="1"/>
  <c r="N35" i="72"/>
  <c r="N46" i="73" s="1"/>
  <c r="N36" i="72"/>
  <c r="N47" i="73" s="1"/>
  <c r="N37" i="72"/>
  <c r="N48" i="73" s="1"/>
  <c r="N38" i="72"/>
  <c r="N50" i="73" s="1"/>
  <c r="N39" i="72"/>
  <c r="N51" i="73" s="1"/>
  <c r="N40" i="72"/>
  <c r="N53" i="73" s="1"/>
  <c r="N41" i="72"/>
  <c r="N54" i="73" s="1"/>
  <c r="N42" i="72"/>
  <c r="N55" i="73" s="1"/>
  <c r="N43" i="72"/>
  <c r="N57" i="73" s="1"/>
  <c r="N44" i="72"/>
  <c r="N58" i="73" s="1"/>
  <c r="N45" i="72"/>
  <c r="N60" i="73" s="1"/>
  <c r="N46" i="72"/>
  <c r="N61" i="73" s="1"/>
  <c r="N47" i="72"/>
  <c r="N62" i="73" s="1"/>
  <c r="N48" i="72"/>
  <c r="N64" i="73" s="1"/>
  <c r="N49" i="72"/>
  <c r="N65" i="73" s="1"/>
  <c r="N50" i="72"/>
  <c r="N67" i="73" s="1"/>
  <c r="N51" i="72"/>
  <c r="N68" i="73" s="1"/>
  <c r="N52" i="72"/>
  <c r="N70" i="73" s="1"/>
  <c r="N53" i="72"/>
  <c r="N71" i="73" s="1"/>
  <c r="N54" i="72"/>
  <c r="N72" i="73" s="1"/>
  <c r="N55" i="72"/>
  <c r="N73" i="73" s="1"/>
  <c r="N56" i="72"/>
  <c r="N75" i="73" s="1"/>
  <c r="N57" i="72"/>
  <c r="N76" i="73" s="1"/>
  <c r="N58" i="72"/>
  <c r="N77" i="73" s="1"/>
  <c r="N59" i="72"/>
  <c r="N79" i="73" s="1"/>
  <c r="N60" i="72"/>
  <c r="N80" i="73" s="1"/>
  <c r="N61" i="72"/>
  <c r="N82" i="73" s="1"/>
  <c r="N62" i="72"/>
  <c r="N83" i="73" s="1"/>
  <c r="N63" i="72"/>
  <c r="N85" i="73" s="1"/>
  <c r="N64" i="72"/>
  <c r="N86" i="73" s="1"/>
  <c r="N65" i="72"/>
  <c r="N88" i="73" s="1"/>
  <c r="N66" i="72"/>
  <c r="N89" i="73" s="1"/>
  <c r="N67" i="72"/>
  <c r="N91" i="73" s="1"/>
  <c r="N68" i="72"/>
  <c r="N92" i="73" s="1"/>
  <c r="N69" i="72"/>
  <c r="N94" i="73" s="1"/>
  <c r="N70" i="72"/>
  <c r="N95" i="73" s="1"/>
  <c r="N71" i="72"/>
  <c r="N96" i="73" s="1"/>
  <c r="N72" i="72"/>
  <c r="N98" i="73" s="1"/>
  <c r="N73" i="72"/>
  <c r="N99" i="73" s="1"/>
  <c r="N74" i="72"/>
  <c r="N100" i="73" s="1"/>
  <c r="N75" i="72"/>
  <c r="N102" i="73" s="1"/>
  <c r="N76" i="72"/>
  <c r="N103" i="73" s="1"/>
  <c r="N77" i="72"/>
  <c r="N104" i="73" s="1"/>
  <c r="N78" i="72"/>
  <c r="N105" i="73" s="1"/>
  <c r="N79" i="72"/>
  <c r="N107" i="73" s="1"/>
  <c r="N80" i="72"/>
  <c r="N108" i="73" s="1"/>
  <c r="N81" i="72"/>
  <c r="N109" i="73" s="1"/>
  <c r="N82" i="72"/>
  <c r="N111" i="73" s="1"/>
  <c r="N83" i="72"/>
  <c r="N112" i="73" s="1"/>
  <c r="N84" i="72"/>
  <c r="N113" i="73" s="1"/>
  <c r="N85" i="72"/>
  <c r="N114" i="73" s="1"/>
  <c r="N86" i="72"/>
  <c r="N116" i="73" s="1"/>
  <c r="N87" i="72"/>
  <c r="N117" i="73" s="1"/>
  <c r="N88" i="72"/>
  <c r="N118" i="73" s="1"/>
  <c r="N89" i="72"/>
  <c r="N120" i="73" s="1"/>
  <c r="N90" i="72"/>
  <c r="N121" i="73" s="1"/>
  <c r="N91" i="72"/>
  <c r="N122" i="73" s="1"/>
  <c r="N92" i="72"/>
  <c r="N123" i="73" s="1"/>
  <c r="N93" i="72"/>
  <c r="N125" i="73" s="1"/>
  <c r="N94" i="72"/>
  <c r="N126" i="73" s="1"/>
  <c r="N95" i="72"/>
  <c r="O95" s="1"/>
  <c r="O127" i="73" s="1"/>
  <c r="N96" i="72"/>
  <c r="N129" i="73" s="1"/>
  <c r="N97" i="72"/>
  <c r="N130" i="73" s="1"/>
  <c r="N98" i="72"/>
  <c r="N132" i="73" s="1"/>
  <c r="N133" s="1"/>
  <c r="N99" i="72"/>
  <c r="T99" s="1"/>
  <c r="N100"/>
  <c r="N136" i="73" s="1"/>
  <c r="N101" i="72"/>
  <c r="T101" s="1"/>
  <c r="N102"/>
  <c r="N138" i="73" s="1"/>
  <c r="N103" i="72"/>
  <c r="O103" s="1"/>
  <c r="O140" i="73" s="1"/>
  <c r="N104" i="72"/>
  <c r="N141" i="73" s="1"/>
  <c r="N105" i="72"/>
  <c r="O105" s="1"/>
  <c r="O143" i="73" s="1"/>
  <c r="O144" s="1"/>
  <c r="N106" i="72"/>
  <c r="N145" i="73" s="1"/>
  <c r="N107" i="72"/>
  <c r="T107" s="1"/>
  <c r="N108"/>
  <c r="N147" i="73" s="1"/>
  <c r="N109" i="72"/>
  <c r="O109" s="1"/>
  <c r="O149" i="73" s="1"/>
  <c r="N110" i="72"/>
  <c r="N150" i="73" s="1"/>
  <c r="N111" i="72"/>
  <c r="T111" s="1"/>
  <c r="AI6" i="73"/>
  <c r="AI5"/>
  <c r="AI4"/>
  <c r="X12" i="72"/>
  <c r="X12" i="73" s="1"/>
  <c r="X13" i="72"/>
  <c r="X14" i="73" s="1"/>
  <c r="X14" i="72"/>
  <c r="X15" i="73" s="1"/>
  <c r="X15" i="72"/>
  <c r="X17" i="73" s="1"/>
  <c r="X16" i="72"/>
  <c r="X18" i="73" s="1"/>
  <c r="X17" i="72"/>
  <c r="X20" i="73" s="1"/>
  <c r="X18" i="72"/>
  <c r="X21" i="73" s="1"/>
  <c r="X19" i="72"/>
  <c r="X22" i="73" s="1"/>
  <c r="X20" i="72"/>
  <c r="X24" i="73" s="1"/>
  <c r="X21" i="72"/>
  <c r="X25" i="73" s="1"/>
  <c r="X22" i="72"/>
  <c r="X27" i="73" s="1"/>
  <c r="X24" i="72"/>
  <c r="X29" i="73" s="1"/>
  <c r="X25" i="72"/>
  <c r="X30" i="73" s="1"/>
  <c r="X26" i="72"/>
  <c r="X32" i="73" s="1"/>
  <c r="X27" i="72"/>
  <c r="X33" i="73" s="1"/>
  <c r="X28" i="72"/>
  <c r="X35" i="73" s="1"/>
  <c r="X29" i="72"/>
  <c r="X36" i="73" s="1"/>
  <c r="X30" i="72"/>
  <c r="X38" i="73" s="1"/>
  <c r="X39" s="1"/>
  <c r="X31" i="72"/>
  <c r="X40" i="73" s="1"/>
  <c r="X41" s="1"/>
  <c r="X32" i="72"/>
  <c r="X42" i="73" s="1"/>
  <c r="X43" s="1"/>
  <c r="X33" i="72"/>
  <c r="X44" i="73" s="1"/>
  <c r="X34" i="72"/>
  <c r="X45" i="73" s="1"/>
  <c r="X35" i="72"/>
  <c r="X46" i="73" s="1"/>
  <c r="X36" i="72"/>
  <c r="X47" i="73" s="1"/>
  <c r="X37" i="72"/>
  <c r="X48" i="73" s="1"/>
  <c r="X38" i="72"/>
  <c r="X50" i="73" s="1"/>
  <c r="X39" i="72"/>
  <c r="X51" i="73" s="1"/>
  <c r="X40" i="72"/>
  <c r="X53" i="73" s="1"/>
  <c r="X41" i="72"/>
  <c r="X54" i="73" s="1"/>
  <c r="X42" i="72"/>
  <c r="X55" i="73" s="1"/>
  <c r="X43" i="72"/>
  <c r="X57" i="73" s="1"/>
  <c r="X44" i="72"/>
  <c r="X58" i="73" s="1"/>
  <c r="X45" i="72"/>
  <c r="X60" i="73" s="1"/>
  <c r="X46" i="72"/>
  <c r="X61" i="73" s="1"/>
  <c r="X47" i="72"/>
  <c r="X62" i="73" s="1"/>
  <c r="X48" i="72"/>
  <c r="X64" i="73" s="1"/>
  <c r="X49" i="72"/>
  <c r="X65" i="73" s="1"/>
  <c r="X50" i="72"/>
  <c r="X67" i="73" s="1"/>
  <c r="X51" i="72"/>
  <c r="X68" i="73" s="1"/>
  <c r="X52" i="72"/>
  <c r="X70" i="73" s="1"/>
  <c r="X53" i="72"/>
  <c r="X71" i="73" s="1"/>
  <c r="X54" i="72"/>
  <c r="X72" i="73" s="1"/>
  <c r="X55" i="72"/>
  <c r="X73" i="73" s="1"/>
  <c r="X56" i="72"/>
  <c r="X75" i="73" s="1"/>
  <c r="X57" i="72"/>
  <c r="X76" i="73" s="1"/>
  <c r="X58" i="72"/>
  <c r="X77" i="73" s="1"/>
  <c r="X59" i="72"/>
  <c r="X79" i="73" s="1"/>
  <c r="X60" i="72"/>
  <c r="X80" i="73" s="1"/>
  <c r="X61" i="72"/>
  <c r="X82" i="73" s="1"/>
  <c r="X62" i="72"/>
  <c r="X83" i="73" s="1"/>
  <c r="X63" i="72"/>
  <c r="X85" i="73" s="1"/>
  <c r="X64" i="72"/>
  <c r="X86" i="73" s="1"/>
  <c r="X65" i="72"/>
  <c r="X88" i="73" s="1"/>
  <c r="X66" i="72"/>
  <c r="X89" i="73" s="1"/>
  <c r="X67" i="72"/>
  <c r="X91" i="73" s="1"/>
  <c r="X68" i="72"/>
  <c r="X92" i="73" s="1"/>
  <c r="X69" i="72"/>
  <c r="X94" i="73" s="1"/>
  <c r="X70" i="72"/>
  <c r="X95" i="73" s="1"/>
  <c r="X71" i="72"/>
  <c r="X96" i="73" s="1"/>
  <c r="X72" i="72"/>
  <c r="X98" i="73" s="1"/>
  <c r="X73" i="72"/>
  <c r="X99" i="73" s="1"/>
  <c r="X74" i="72"/>
  <c r="X100" i="73" s="1"/>
  <c r="X75" i="72"/>
  <c r="X102" i="73" s="1"/>
  <c r="X76" i="72"/>
  <c r="X103" i="73" s="1"/>
  <c r="X77" i="72"/>
  <c r="X104" i="73" s="1"/>
  <c r="X78" i="72"/>
  <c r="X105" i="73" s="1"/>
  <c r="X79" i="72"/>
  <c r="X107" i="73" s="1"/>
  <c r="X80" i="72"/>
  <c r="X108" i="73" s="1"/>
  <c r="X81" i="72"/>
  <c r="X109" i="73" s="1"/>
  <c r="X82" i="72"/>
  <c r="X111" i="73" s="1"/>
  <c r="X83" i="72"/>
  <c r="X112" i="73" s="1"/>
  <c r="X84" i="72"/>
  <c r="X113" i="73" s="1"/>
  <c r="X85" i="72"/>
  <c r="X114" i="73" s="1"/>
  <c r="X86" i="72"/>
  <c r="X116" i="73" s="1"/>
  <c r="X87" i="72"/>
  <c r="X117" i="73" s="1"/>
  <c r="X88" i="72"/>
  <c r="X118" i="73" s="1"/>
  <c r="X89" i="72"/>
  <c r="X120" i="73" s="1"/>
  <c r="X90" i="72"/>
  <c r="X121" i="73" s="1"/>
  <c r="X91" i="72"/>
  <c r="X122" i="73" s="1"/>
  <c r="X92" i="72"/>
  <c r="X123" i="73" s="1"/>
  <c r="X93" i="72"/>
  <c r="X125" i="73" s="1"/>
  <c r="X94" i="72"/>
  <c r="X126" i="73" s="1"/>
  <c r="X95" i="72"/>
  <c r="X127" i="73" s="1"/>
  <c r="X96" i="72"/>
  <c r="X129" i="73" s="1"/>
  <c r="X97" i="72"/>
  <c r="X130" i="73" s="1"/>
  <c r="X98" i="72"/>
  <c r="X132" i="73" s="1"/>
  <c r="X133" s="1"/>
  <c r="X99" i="72"/>
  <c r="X100"/>
  <c r="X136" i="73" s="1"/>
  <c r="X101" i="72"/>
  <c r="X102"/>
  <c r="X138" i="73" s="1"/>
  <c r="X103" i="72"/>
  <c r="X140" i="73" s="1"/>
  <c r="X104" i="72"/>
  <c r="X141" i="73" s="1"/>
  <c r="X105" i="72"/>
  <c r="X143" i="73" s="1"/>
  <c r="X144" s="1"/>
  <c r="X106" i="72"/>
  <c r="X145" i="73" s="1"/>
  <c r="X107" i="72"/>
  <c r="X146" i="73" s="1"/>
  <c r="X108" i="72"/>
  <c r="X147" i="73" s="1"/>
  <c r="X109" i="72"/>
  <c r="X149" i="73" s="1"/>
  <c r="X110" i="72"/>
  <c r="X150" i="73" s="1"/>
  <c r="X111" i="72"/>
  <c r="X151" i="73" s="1"/>
  <c r="Z12" i="72"/>
  <c r="Z12" i="73" s="1"/>
  <c r="Z13" i="72"/>
  <c r="Z14" i="73" s="1"/>
  <c r="Z14" i="72"/>
  <c r="Z15" i="73" s="1"/>
  <c r="Z15" i="72"/>
  <c r="Z17" i="73" s="1"/>
  <c r="Z16" i="72"/>
  <c r="Z18" i="73" s="1"/>
  <c r="Z17" i="72"/>
  <c r="Z20" i="73" s="1"/>
  <c r="Z18" i="72"/>
  <c r="Z21" i="73" s="1"/>
  <c r="Z19" i="72"/>
  <c r="Z22" i="73" s="1"/>
  <c r="Z20" i="72"/>
  <c r="Z24" i="73" s="1"/>
  <c r="Z21" i="72"/>
  <c r="Z25" i="73" s="1"/>
  <c r="Z22" i="72"/>
  <c r="Z27" i="73" s="1"/>
  <c r="Z24" i="72"/>
  <c r="Z29" i="73" s="1"/>
  <c r="Z25" i="72"/>
  <c r="Z30" i="73" s="1"/>
  <c r="Z26" i="72"/>
  <c r="Z32" i="73" s="1"/>
  <c r="Z27" i="72"/>
  <c r="Z33" i="73" s="1"/>
  <c r="Z28" i="72"/>
  <c r="Z35" i="73" s="1"/>
  <c r="Z29" i="72"/>
  <c r="Z36" i="73" s="1"/>
  <c r="Z30" i="72"/>
  <c r="Z38" i="73" s="1"/>
  <c r="Z39" s="1"/>
  <c r="Z31" i="72"/>
  <c r="Z40" i="73" s="1"/>
  <c r="Z41" s="1"/>
  <c r="Z32" i="72"/>
  <c r="Z42" i="73" s="1"/>
  <c r="Z43" s="1"/>
  <c r="Z33" i="72"/>
  <c r="Z44" i="73" s="1"/>
  <c r="Z34" i="72"/>
  <c r="Z45" i="73" s="1"/>
  <c r="Z35" i="72"/>
  <c r="Z46" i="73" s="1"/>
  <c r="Z36" i="72"/>
  <c r="Z47" i="73" s="1"/>
  <c r="Z37" i="72"/>
  <c r="Z48" i="73" s="1"/>
  <c r="Z38" i="72"/>
  <c r="Z50" i="73" s="1"/>
  <c r="Z39" i="72"/>
  <c r="Z51" i="73" s="1"/>
  <c r="Z40" i="72"/>
  <c r="Z53" i="73" s="1"/>
  <c r="Z41" i="72"/>
  <c r="Z54" i="73" s="1"/>
  <c r="Z42" i="72"/>
  <c r="Z55" i="73" s="1"/>
  <c r="Z43" i="72"/>
  <c r="Z57" i="73" s="1"/>
  <c r="Z44" i="72"/>
  <c r="Z58" i="73" s="1"/>
  <c r="Z45" i="72"/>
  <c r="Z60" i="73" s="1"/>
  <c r="Z46" i="72"/>
  <c r="Z61" i="73" s="1"/>
  <c r="Z47" i="72"/>
  <c r="Z62" i="73" s="1"/>
  <c r="Z48" i="72"/>
  <c r="Z64" i="73" s="1"/>
  <c r="Z49" i="72"/>
  <c r="Z65" i="73" s="1"/>
  <c r="Z50" i="72"/>
  <c r="Z67" i="73" s="1"/>
  <c r="Z51" i="72"/>
  <c r="Z68" i="73" s="1"/>
  <c r="Z52" i="72"/>
  <c r="Z70" i="73" s="1"/>
  <c r="Z53" i="72"/>
  <c r="Z71" i="73" s="1"/>
  <c r="Z54" i="72"/>
  <c r="Z72" i="73" s="1"/>
  <c r="Z55" i="72"/>
  <c r="Z73" i="73" s="1"/>
  <c r="Z56" i="72"/>
  <c r="Z75" i="73" s="1"/>
  <c r="Z57" i="72"/>
  <c r="Z76" i="73" s="1"/>
  <c r="Z58" i="72"/>
  <c r="Z77" i="73" s="1"/>
  <c r="Z59" i="72"/>
  <c r="Z79" i="73" s="1"/>
  <c r="Z60" i="72"/>
  <c r="Z80" i="73" s="1"/>
  <c r="Z61" i="72"/>
  <c r="Z82" i="73" s="1"/>
  <c r="Z62" i="72"/>
  <c r="Z83" i="73" s="1"/>
  <c r="Z63" i="72"/>
  <c r="Z85" i="73" s="1"/>
  <c r="Z64" i="72"/>
  <c r="Z86" i="73" s="1"/>
  <c r="Z65" i="72"/>
  <c r="Z88" i="73" s="1"/>
  <c r="Z66" i="72"/>
  <c r="Z89" i="73" s="1"/>
  <c r="Z67" i="72"/>
  <c r="Z91" i="73" s="1"/>
  <c r="Z68" i="72"/>
  <c r="Z92" i="73" s="1"/>
  <c r="Z69" i="72"/>
  <c r="Z94" i="73" s="1"/>
  <c r="Z70" i="72"/>
  <c r="Z95" i="73" s="1"/>
  <c r="Z71" i="72"/>
  <c r="Z96" i="73" s="1"/>
  <c r="Z72" i="72"/>
  <c r="Z98" i="73" s="1"/>
  <c r="Z73" i="72"/>
  <c r="Z99" i="73" s="1"/>
  <c r="Z74" i="72"/>
  <c r="Z100" i="73" s="1"/>
  <c r="Z75" i="72"/>
  <c r="Z102" i="73" s="1"/>
  <c r="Z76" i="72"/>
  <c r="Z103" i="73" s="1"/>
  <c r="Z77" i="72"/>
  <c r="Z104" i="73" s="1"/>
  <c r="Z78" i="72"/>
  <c r="Z105" i="73" s="1"/>
  <c r="Z79" i="72"/>
  <c r="Z107" i="73" s="1"/>
  <c r="Z80" i="72"/>
  <c r="Z108" i="73" s="1"/>
  <c r="Z81" i="72"/>
  <c r="Z109" i="73" s="1"/>
  <c r="Z82" i="72"/>
  <c r="Z111" i="73" s="1"/>
  <c r="Z83" i="72"/>
  <c r="Z112" i="73" s="1"/>
  <c r="Z84" i="72"/>
  <c r="Z113" i="73" s="1"/>
  <c r="Z85" i="72"/>
  <c r="Z114" i="73" s="1"/>
  <c r="Z86" i="72"/>
  <c r="Z116" i="73" s="1"/>
  <c r="Z87" i="72"/>
  <c r="Z117" i="73" s="1"/>
  <c r="Z88" i="72"/>
  <c r="Z118" i="73" s="1"/>
  <c r="Z89" i="72"/>
  <c r="Z120" i="73" s="1"/>
  <c r="Z90" i="72"/>
  <c r="Z121" i="73" s="1"/>
  <c r="Z91" i="72"/>
  <c r="Z122" i="73" s="1"/>
  <c r="Z92" i="72"/>
  <c r="Z123" i="73" s="1"/>
  <c r="Z93" i="72"/>
  <c r="Z125" i="73" s="1"/>
  <c r="Z94" i="72"/>
  <c r="Z126" i="73" s="1"/>
  <c r="Z95" i="72"/>
  <c r="Z127" i="73" s="1"/>
  <c r="Z96" i="72"/>
  <c r="Z129" i="73" s="1"/>
  <c r="Z97" i="72"/>
  <c r="Z130" i="73" s="1"/>
  <c r="Z98" i="72"/>
  <c r="AA98" s="1"/>
  <c r="AA132" i="73" s="1"/>
  <c r="AA133" s="1"/>
  <c r="Z99" i="72"/>
  <c r="Z134" i="73" s="1"/>
  <c r="Z135" s="1"/>
  <c r="Z100" i="72"/>
  <c r="Z136" i="73" s="1"/>
  <c r="Z101" i="72"/>
  <c r="Z137" i="73" s="1"/>
  <c r="Z102" i="72"/>
  <c r="Z138" i="73" s="1"/>
  <c r="Z103" i="72"/>
  <c r="Z140" i="73" s="1"/>
  <c r="Z104" i="72"/>
  <c r="Z141" i="73" s="1"/>
  <c r="Z105" i="72"/>
  <c r="Z143" i="73" s="1"/>
  <c r="Z144" s="1"/>
  <c r="Z106" i="72"/>
  <c r="Z145" i="73" s="1"/>
  <c r="Z107" i="72"/>
  <c r="Z146" i="73" s="1"/>
  <c r="Z108" i="72"/>
  <c r="Z147" i="73" s="1"/>
  <c r="Z109" i="72"/>
  <c r="Z149" i="73" s="1"/>
  <c r="Z110" i="72"/>
  <c r="Z150" i="73" s="1"/>
  <c r="Z111" i="72"/>
  <c r="Z151" i="73" s="1"/>
  <c r="AF12" i="72"/>
  <c r="AF12" i="73" s="1"/>
  <c r="AF13" i="72"/>
  <c r="AF14" i="73" s="1"/>
  <c r="AF14" i="72"/>
  <c r="AF15" i="73" s="1"/>
  <c r="AF15" i="72"/>
  <c r="AF17" i="73" s="1"/>
  <c r="AF16" i="72"/>
  <c r="AF18" i="73" s="1"/>
  <c r="AF17" i="72"/>
  <c r="AF20" i="73" s="1"/>
  <c r="AF18" i="72"/>
  <c r="AF21" i="73" s="1"/>
  <c r="AF19" i="72"/>
  <c r="AF22" i="73" s="1"/>
  <c r="AF20" i="72"/>
  <c r="AF24" i="73" s="1"/>
  <c r="AF21" i="72"/>
  <c r="AF25" i="73" s="1"/>
  <c r="AF22" i="72"/>
  <c r="AF27" i="73" s="1"/>
  <c r="AF24" i="72"/>
  <c r="AF29" i="73" s="1"/>
  <c r="AF25" i="72"/>
  <c r="AF30" i="73" s="1"/>
  <c r="AF26" i="72"/>
  <c r="AF32" i="73" s="1"/>
  <c r="AF27" i="72"/>
  <c r="AF33" i="73" s="1"/>
  <c r="AF28" i="72"/>
  <c r="AF35" i="73" s="1"/>
  <c r="AF29" i="72"/>
  <c r="AF36" i="73" s="1"/>
  <c r="AF30" i="72"/>
  <c r="AF38" i="73" s="1"/>
  <c r="AF39" s="1"/>
  <c r="AF31" i="72"/>
  <c r="AF40" i="73" s="1"/>
  <c r="AF41" s="1"/>
  <c r="AF32" i="72"/>
  <c r="AF42" i="73" s="1"/>
  <c r="AF43" s="1"/>
  <c r="AF33" i="72"/>
  <c r="AF44" i="73" s="1"/>
  <c r="AF34" i="72"/>
  <c r="AF45" i="73" s="1"/>
  <c r="AF35" i="72"/>
  <c r="AF46" i="73" s="1"/>
  <c r="AF36" i="72"/>
  <c r="AF47" i="73" s="1"/>
  <c r="AF37" i="72"/>
  <c r="AF48" i="73" s="1"/>
  <c r="AF38" i="72"/>
  <c r="AF50" i="73" s="1"/>
  <c r="AF39" i="72"/>
  <c r="AF51" i="73" s="1"/>
  <c r="AF40" i="72"/>
  <c r="AF53" i="73" s="1"/>
  <c r="AF41" i="72"/>
  <c r="AF54" i="73" s="1"/>
  <c r="AF42" i="72"/>
  <c r="AF55" i="73" s="1"/>
  <c r="AF43" i="72"/>
  <c r="AF57" i="73" s="1"/>
  <c r="AF44" i="72"/>
  <c r="AF58" i="73" s="1"/>
  <c r="AF45" i="72"/>
  <c r="AF60" i="73" s="1"/>
  <c r="AF46" i="72"/>
  <c r="AF61" i="73" s="1"/>
  <c r="AF47" i="72"/>
  <c r="AF62" i="73" s="1"/>
  <c r="AF48" i="72"/>
  <c r="AF64" i="73" s="1"/>
  <c r="AF49" i="72"/>
  <c r="AF65" i="73" s="1"/>
  <c r="AF50" i="72"/>
  <c r="AF67" i="73" s="1"/>
  <c r="AF51" i="72"/>
  <c r="AF68" i="73" s="1"/>
  <c r="AF52" i="72"/>
  <c r="AF70" i="73" s="1"/>
  <c r="AF53" i="72"/>
  <c r="AF71" i="73" s="1"/>
  <c r="AF54" i="72"/>
  <c r="AF72" i="73" s="1"/>
  <c r="AF55" i="72"/>
  <c r="AF73" i="73" s="1"/>
  <c r="AF56" i="72"/>
  <c r="AF75" i="73" s="1"/>
  <c r="AF57" i="72"/>
  <c r="AF76" i="73" s="1"/>
  <c r="AF58" i="72"/>
  <c r="AF77" i="73" s="1"/>
  <c r="AF59" i="72"/>
  <c r="AF79" i="73" s="1"/>
  <c r="AF60" i="72"/>
  <c r="AF80" i="73" s="1"/>
  <c r="AF61" i="72"/>
  <c r="AF82" i="73" s="1"/>
  <c r="AF62" i="72"/>
  <c r="AF83" i="73" s="1"/>
  <c r="AF63" i="72"/>
  <c r="AF85" i="73" s="1"/>
  <c r="AF64" i="72"/>
  <c r="AF86" i="73" s="1"/>
  <c r="AF65" i="72"/>
  <c r="AF88" i="73" s="1"/>
  <c r="AF66" i="72"/>
  <c r="AF89" i="73" s="1"/>
  <c r="AF67" i="72"/>
  <c r="AF91" i="73" s="1"/>
  <c r="AF68" i="72"/>
  <c r="AF92" i="73" s="1"/>
  <c r="AF69" i="72"/>
  <c r="AF94" i="73" s="1"/>
  <c r="AF70" i="72"/>
  <c r="AF95" i="73" s="1"/>
  <c r="AF71" i="72"/>
  <c r="AF96" i="73" s="1"/>
  <c r="AF72" i="72"/>
  <c r="AF98" i="73" s="1"/>
  <c r="AF73" i="72"/>
  <c r="AF99" i="73" s="1"/>
  <c r="AF74" i="72"/>
  <c r="AF100" i="73" s="1"/>
  <c r="AF75" i="72"/>
  <c r="AF102" i="73" s="1"/>
  <c r="AF76" i="72"/>
  <c r="AF103" i="73" s="1"/>
  <c r="AF77" i="72"/>
  <c r="AF104" i="73" s="1"/>
  <c r="AF78" i="72"/>
  <c r="AF105" i="73" s="1"/>
  <c r="AF79" i="72"/>
  <c r="AF107" i="73" s="1"/>
  <c r="AF80" i="72"/>
  <c r="AF108" i="73" s="1"/>
  <c r="AF81" i="72"/>
  <c r="AF109" i="73" s="1"/>
  <c r="AF82" i="72"/>
  <c r="AF111" i="73" s="1"/>
  <c r="AF83" i="72"/>
  <c r="AF112" i="73" s="1"/>
  <c r="AF84" i="72"/>
  <c r="AF113" i="73" s="1"/>
  <c r="AF85" i="72"/>
  <c r="AF114" i="73" s="1"/>
  <c r="AF86" i="72"/>
  <c r="AF116" i="73" s="1"/>
  <c r="AF87" i="72"/>
  <c r="AF117" i="73" s="1"/>
  <c r="AF88" i="72"/>
  <c r="AF118" i="73" s="1"/>
  <c r="AF89" i="72"/>
  <c r="AF120" i="73" s="1"/>
  <c r="AF90" i="72"/>
  <c r="AF121" i="73" s="1"/>
  <c r="AF91" i="72"/>
  <c r="AF122" i="73" s="1"/>
  <c r="AF92" i="72"/>
  <c r="AF123" i="73" s="1"/>
  <c r="AF93" i="72"/>
  <c r="AF125" i="73" s="1"/>
  <c r="AF94" i="72"/>
  <c r="AF126" i="73" s="1"/>
  <c r="AF95" i="72"/>
  <c r="AF127" i="73" s="1"/>
  <c r="AF96" i="72"/>
  <c r="AF129" i="73" s="1"/>
  <c r="AF97" i="72"/>
  <c r="AF130" i="73" s="1"/>
  <c r="AF98" i="72"/>
  <c r="AF132" i="73" s="1"/>
  <c r="AF133" s="1"/>
  <c r="AF99" i="72"/>
  <c r="AF134" i="73" s="1"/>
  <c r="AF135" s="1"/>
  <c r="AF100" i="72"/>
  <c r="AF136" i="73" s="1"/>
  <c r="AF101" i="72"/>
  <c r="AF102"/>
  <c r="AF138" i="73" s="1"/>
  <c r="AF103" i="72"/>
  <c r="AF140" i="73" s="1"/>
  <c r="AF104" i="72"/>
  <c r="AF141" i="73" s="1"/>
  <c r="AF105" i="72"/>
  <c r="AF143" i="73" s="1"/>
  <c r="AF144" s="1"/>
  <c r="AF106" i="72"/>
  <c r="AF145" i="73" s="1"/>
  <c r="AF107" i="72"/>
  <c r="AF146" i="73" s="1"/>
  <c r="AF108" i="72"/>
  <c r="AF147" i="73" s="1"/>
  <c r="AF109" i="72"/>
  <c r="AF149" i="73" s="1"/>
  <c r="AF110" i="72"/>
  <c r="AF150" i="73" s="1"/>
  <c r="AF111" i="72"/>
  <c r="AF151" i="73" s="1"/>
  <c r="AD12" i="72"/>
  <c r="AD12" i="73" s="1"/>
  <c r="AD13" i="72"/>
  <c r="AD14" i="73" s="1"/>
  <c r="AD14" i="72"/>
  <c r="AD15" i="73" s="1"/>
  <c r="AD15" i="72"/>
  <c r="AD17" i="73" s="1"/>
  <c r="AD16" i="72"/>
  <c r="AD18" i="73" s="1"/>
  <c r="AD17" i="72"/>
  <c r="AD20" i="73" s="1"/>
  <c r="AD18" i="72"/>
  <c r="AD21" i="73" s="1"/>
  <c r="AD19" i="72"/>
  <c r="AD22" i="73" s="1"/>
  <c r="AD20" i="72"/>
  <c r="AD24" i="73" s="1"/>
  <c r="AD21" i="72"/>
  <c r="AD25" i="73" s="1"/>
  <c r="AD22" i="72"/>
  <c r="AD27" i="73" s="1"/>
  <c r="AD24" i="72"/>
  <c r="AD29" i="73" s="1"/>
  <c r="AD25" i="72"/>
  <c r="AD30" i="73" s="1"/>
  <c r="AD26" i="72"/>
  <c r="AD32" i="73" s="1"/>
  <c r="AD27" i="72"/>
  <c r="AD33" i="73" s="1"/>
  <c r="AD28" i="72"/>
  <c r="AD35" i="73" s="1"/>
  <c r="AD29" i="72"/>
  <c r="AD36" i="73" s="1"/>
  <c r="AD30" i="72"/>
  <c r="AD38" i="73" s="1"/>
  <c r="AD31" i="72"/>
  <c r="AD40" i="73" s="1"/>
  <c r="AD32" i="72"/>
  <c r="AD42" i="73" s="1"/>
  <c r="AD33" i="72"/>
  <c r="AD44" i="73" s="1"/>
  <c r="AD34" i="72"/>
  <c r="AD45" i="73" s="1"/>
  <c r="AD35" i="72"/>
  <c r="AD46" i="73" s="1"/>
  <c r="AD36" i="72"/>
  <c r="AD47" i="73" s="1"/>
  <c r="AD37" i="72"/>
  <c r="AD48" i="73" s="1"/>
  <c r="AD38" i="72"/>
  <c r="AD50" i="73" s="1"/>
  <c r="AD39" i="72"/>
  <c r="AD51" i="73" s="1"/>
  <c r="AD40" i="72"/>
  <c r="AD53" i="73" s="1"/>
  <c r="AD41" i="72"/>
  <c r="AD54" i="73" s="1"/>
  <c r="AD42" i="72"/>
  <c r="AD55" i="73" s="1"/>
  <c r="AD43" i="72"/>
  <c r="AD57" i="73" s="1"/>
  <c r="AD44" i="72"/>
  <c r="AD58" i="73" s="1"/>
  <c r="AD45" i="72"/>
  <c r="AD60" i="73" s="1"/>
  <c r="AD46" i="72"/>
  <c r="AD61" i="73" s="1"/>
  <c r="AD47" i="72"/>
  <c r="AD62" i="73" s="1"/>
  <c r="AD48" i="72"/>
  <c r="AD64" i="73" s="1"/>
  <c r="AD49" i="72"/>
  <c r="AD65" i="73" s="1"/>
  <c r="AD50" i="72"/>
  <c r="AD67" i="73" s="1"/>
  <c r="AD51" i="72"/>
  <c r="AD68" i="73" s="1"/>
  <c r="AD52" i="72"/>
  <c r="AD70" i="73" s="1"/>
  <c r="AD53" i="72"/>
  <c r="AD71" i="73" s="1"/>
  <c r="AD54" i="72"/>
  <c r="AD72" i="73" s="1"/>
  <c r="AD55" i="72"/>
  <c r="AD73" i="73" s="1"/>
  <c r="AD56" i="72"/>
  <c r="AD75" i="73" s="1"/>
  <c r="AD57" i="72"/>
  <c r="AD76" i="73" s="1"/>
  <c r="AD58" i="72"/>
  <c r="AD77" i="73" s="1"/>
  <c r="AD59" i="72"/>
  <c r="AD79" i="73" s="1"/>
  <c r="AD60" i="72"/>
  <c r="AD80" i="73" s="1"/>
  <c r="AD61" i="72"/>
  <c r="AD82" i="73" s="1"/>
  <c r="AD62" i="72"/>
  <c r="AD83" i="73" s="1"/>
  <c r="AD63" i="72"/>
  <c r="AD85" i="73" s="1"/>
  <c r="AD64" i="72"/>
  <c r="AD86" i="73" s="1"/>
  <c r="AD65" i="72"/>
  <c r="AD88" i="73" s="1"/>
  <c r="AD66" i="72"/>
  <c r="AD89" i="73" s="1"/>
  <c r="AD67" i="72"/>
  <c r="AD91" i="73" s="1"/>
  <c r="AD68" i="72"/>
  <c r="AD92" i="73" s="1"/>
  <c r="AD69" i="72"/>
  <c r="AD94" i="73" s="1"/>
  <c r="AD70" i="72"/>
  <c r="AD95" i="73" s="1"/>
  <c r="AD71" i="72"/>
  <c r="AD96" i="73" s="1"/>
  <c r="AD72" i="72"/>
  <c r="AD98" i="73" s="1"/>
  <c r="AD73" i="72"/>
  <c r="AD99" i="73" s="1"/>
  <c r="AD74" i="72"/>
  <c r="AD100" i="73" s="1"/>
  <c r="AD75" i="72"/>
  <c r="AD102" i="73" s="1"/>
  <c r="AD76" i="72"/>
  <c r="AD103" i="73" s="1"/>
  <c r="AD77" i="72"/>
  <c r="AD104" i="73" s="1"/>
  <c r="AD78" i="72"/>
  <c r="AD105" i="73" s="1"/>
  <c r="AD79" i="72"/>
  <c r="AD107" i="73" s="1"/>
  <c r="AD80" i="72"/>
  <c r="AD108" i="73" s="1"/>
  <c r="AD81" i="72"/>
  <c r="AD109" i="73" s="1"/>
  <c r="AD82" i="72"/>
  <c r="AD111" i="73" s="1"/>
  <c r="AD83" i="72"/>
  <c r="AD112" i="73" s="1"/>
  <c r="AD84" i="72"/>
  <c r="AD113" i="73" s="1"/>
  <c r="AD85" i="72"/>
  <c r="AD114" i="73" s="1"/>
  <c r="AD86" i="72"/>
  <c r="AD116" i="73" s="1"/>
  <c r="AD87" i="72"/>
  <c r="AD117" i="73" s="1"/>
  <c r="AD88" i="72"/>
  <c r="AD118" i="73" s="1"/>
  <c r="AD89" i="72"/>
  <c r="AD120" i="73" s="1"/>
  <c r="AD90" i="72"/>
  <c r="AD121" i="73" s="1"/>
  <c r="AD91" i="72"/>
  <c r="AD122" i="73" s="1"/>
  <c r="AD92" i="72"/>
  <c r="AD123" i="73" s="1"/>
  <c r="AD93" i="72"/>
  <c r="AD125" i="73" s="1"/>
  <c r="AD94" i="72"/>
  <c r="AD126" i="73" s="1"/>
  <c r="AD95" i="72"/>
  <c r="AD127" i="73" s="1"/>
  <c r="AD96" i="72"/>
  <c r="AD129" i="73" s="1"/>
  <c r="AD97" i="72"/>
  <c r="AD130" i="73" s="1"/>
  <c r="AD98" i="72"/>
  <c r="AE98" s="1"/>
  <c r="AE132" i="73" s="1"/>
  <c r="AD99" i="72"/>
  <c r="AD134" i="73" s="1"/>
  <c r="AD100" i="72"/>
  <c r="AD136" i="73" s="1"/>
  <c r="AD101" i="72"/>
  <c r="AD137" i="73" s="1"/>
  <c r="AD102" i="72"/>
  <c r="AD138" i="73" s="1"/>
  <c r="AD103" i="72"/>
  <c r="AD140" i="73" s="1"/>
  <c r="AD104" i="72"/>
  <c r="AD141" i="73" s="1"/>
  <c r="AD105" i="72"/>
  <c r="AD143" i="73" s="1"/>
  <c r="AD106" i="72"/>
  <c r="AD145" i="73" s="1"/>
  <c r="AD107" i="72"/>
  <c r="AD146" i="73" s="1"/>
  <c r="AD108" i="72"/>
  <c r="AD147" i="73" s="1"/>
  <c r="AD109" i="72"/>
  <c r="AD149" i="73" s="1"/>
  <c r="AD110" i="72"/>
  <c r="AD150" i="73" s="1"/>
  <c r="AD111" i="72"/>
  <c r="AD151" i="73" s="1"/>
  <c r="AH12" i="72"/>
  <c r="AH12" i="73" s="1"/>
  <c r="AH13" i="72"/>
  <c r="AH14" i="73" s="1"/>
  <c r="AH14" i="72"/>
  <c r="AH15" i="73" s="1"/>
  <c r="AH15" i="72"/>
  <c r="AH17" i="73" s="1"/>
  <c r="AH16" i="72"/>
  <c r="AH18" i="73" s="1"/>
  <c r="AH17" i="72"/>
  <c r="AH20" i="73" s="1"/>
  <c r="AH18" i="72"/>
  <c r="AH21" i="73" s="1"/>
  <c r="AH19" i="72"/>
  <c r="AH22" i="73" s="1"/>
  <c r="AH20" i="72"/>
  <c r="AH24" i="73" s="1"/>
  <c r="AH21" i="72"/>
  <c r="AH25" i="73" s="1"/>
  <c r="AH22" i="72"/>
  <c r="AH27" i="73" s="1"/>
  <c r="AH24" i="72"/>
  <c r="AH29" i="73" s="1"/>
  <c r="AH25" i="72"/>
  <c r="AH30" i="73" s="1"/>
  <c r="AH26" i="72"/>
  <c r="AH32" i="73" s="1"/>
  <c r="AH27" i="72"/>
  <c r="AH33" i="73" s="1"/>
  <c r="AH28" i="72"/>
  <c r="AH35" i="73" s="1"/>
  <c r="AH29" i="72"/>
  <c r="AH36" i="73" s="1"/>
  <c r="AH30" i="72"/>
  <c r="AH38" i="73" s="1"/>
  <c r="AH39" s="1"/>
  <c r="AH31" i="72"/>
  <c r="AH40" i="73" s="1"/>
  <c r="AH41" s="1"/>
  <c r="AH32" i="72"/>
  <c r="AH42" i="73" s="1"/>
  <c r="AH43" s="1"/>
  <c r="AH33" i="72"/>
  <c r="AH44" i="73" s="1"/>
  <c r="AH34" i="72"/>
  <c r="AH45" i="73" s="1"/>
  <c r="AH35" i="72"/>
  <c r="AH46" i="73" s="1"/>
  <c r="AH36" i="72"/>
  <c r="AH47" i="73" s="1"/>
  <c r="AH37" i="72"/>
  <c r="AH48" i="73" s="1"/>
  <c r="AH38" i="72"/>
  <c r="AH50" i="73" s="1"/>
  <c r="AH39" i="72"/>
  <c r="AH51" i="73" s="1"/>
  <c r="AH40" i="72"/>
  <c r="AH53" i="73" s="1"/>
  <c r="AH41" i="72"/>
  <c r="AH54" i="73" s="1"/>
  <c r="AH42" i="72"/>
  <c r="AH55" i="73" s="1"/>
  <c r="AH43" i="72"/>
  <c r="AH57" i="73" s="1"/>
  <c r="AH44" i="72"/>
  <c r="AH58" i="73" s="1"/>
  <c r="AH45" i="72"/>
  <c r="AH60" i="73" s="1"/>
  <c r="AH46" i="72"/>
  <c r="AH61" i="73" s="1"/>
  <c r="AH47" i="72"/>
  <c r="AH62" i="73" s="1"/>
  <c r="AH48" i="72"/>
  <c r="AH64" i="73" s="1"/>
  <c r="AH49" i="72"/>
  <c r="AH65" i="73" s="1"/>
  <c r="AH50" i="72"/>
  <c r="AH67" i="73" s="1"/>
  <c r="AH51" i="72"/>
  <c r="AH68" i="73" s="1"/>
  <c r="AH52" i="72"/>
  <c r="AH70" i="73" s="1"/>
  <c r="AH53" i="72"/>
  <c r="AH71" i="73" s="1"/>
  <c r="AH54" i="72"/>
  <c r="AH72" i="73" s="1"/>
  <c r="AH55" i="72"/>
  <c r="AH73" i="73" s="1"/>
  <c r="AH56" i="72"/>
  <c r="AH75" i="73" s="1"/>
  <c r="AH57" i="72"/>
  <c r="AH76" i="73" s="1"/>
  <c r="AH58" i="72"/>
  <c r="AH77" i="73" s="1"/>
  <c r="AH59" i="72"/>
  <c r="AH79" i="73" s="1"/>
  <c r="AH60" i="72"/>
  <c r="AH80" i="73" s="1"/>
  <c r="AH61" i="72"/>
  <c r="AH82" i="73" s="1"/>
  <c r="AH62" i="72"/>
  <c r="AH83" i="73" s="1"/>
  <c r="AH63" i="72"/>
  <c r="AH85" i="73" s="1"/>
  <c r="AH64" i="72"/>
  <c r="AH86" i="73" s="1"/>
  <c r="AH65" i="72"/>
  <c r="AH88" i="73" s="1"/>
  <c r="AH66" i="72"/>
  <c r="AH89" i="73" s="1"/>
  <c r="AH67" i="72"/>
  <c r="AH91" i="73" s="1"/>
  <c r="AH68" i="72"/>
  <c r="AH92" i="73" s="1"/>
  <c r="AH69" i="72"/>
  <c r="AH94" i="73" s="1"/>
  <c r="AH70" i="72"/>
  <c r="AH95" i="73" s="1"/>
  <c r="AH71" i="72"/>
  <c r="AH96" i="73" s="1"/>
  <c r="AH72" i="72"/>
  <c r="AH98" i="73" s="1"/>
  <c r="AH73" i="72"/>
  <c r="AH99" i="73" s="1"/>
  <c r="AH74" i="72"/>
  <c r="AH100" i="73" s="1"/>
  <c r="AH75" i="72"/>
  <c r="AH102" i="73" s="1"/>
  <c r="AH76" i="72"/>
  <c r="AH103" i="73" s="1"/>
  <c r="AH77" i="72"/>
  <c r="AH104" i="73" s="1"/>
  <c r="AH78" i="72"/>
  <c r="AH105" i="73" s="1"/>
  <c r="AH79" i="72"/>
  <c r="AH107" i="73" s="1"/>
  <c r="AH80" i="72"/>
  <c r="AH108" i="73" s="1"/>
  <c r="AH81" i="72"/>
  <c r="AH109" i="73" s="1"/>
  <c r="AH82" i="72"/>
  <c r="AH111" i="73" s="1"/>
  <c r="AH83" i="72"/>
  <c r="AH112" i="73" s="1"/>
  <c r="AH84" i="72"/>
  <c r="AH113" i="73" s="1"/>
  <c r="AH85" i="72"/>
  <c r="AH114" i="73" s="1"/>
  <c r="AH86" i="72"/>
  <c r="AH116" i="73" s="1"/>
  <c r="AH87" i="72"/>
  <c r="AH117" i="73" s="1"/>
  <c r="AH88" i="72"/>
  <c r="AH118" i="73" s="1"/>
  <c r="AH89" i="72"/>
  <c r="AH120" i="73" s="1"/>
  <c r="AH90" i="72"/>
  <c r="AH121" i="73" s="1"/>
  <c r="AH91" i="72"/>
  <c r="AH122" i="73" s="1"/>
  <c r="AH92" i="72"/>
  <c r="AH123" i="73" s="1"/>
  <c r="AH93" i="72"/>
  <c r="AH125" i="73" s="1"/>
  <c r="AH94" i="72"/>
  <c r="AH126" i="73" s="1"/>
  <c r="AH95" i="72"/>
  <c r="AH127" i="73" s="1"/>
  <c r="AH96" i="72"/>
  <c r="AH129" i="73" s="1"/>
  <c r="AH97" i="72"/>
  <c r="AI97" s="1"/>
  <c r="AI130" i="73" s="1"/>
  <c r="AH98" i="72"/>
  <c r="AH132" i="73" s="1"/>
  <c r="AH133" s="1"/>
  <c r="AH99" i="72"/>
  <c r="AI99" s="1"/>
  <c r="AI134" i="73" s="1"/>
  <c r="AI135" s="1"/>
  <c r="AH100" i="72"/>
  <c r="AH136" i="73" s="1"/>
  <c r="AH101" i="72"/>
  <c r="AH137" i="73" s="1"/>
  <c r="AH102" i="72"/>
  <c r="AH138" i="73" s="1"/>
  <c r="AH103" i="72"/>
  <c r="AH140" i="73" s="1"/>
  <c r="AH104" i="72"/>
  <c r="AH141" i="73" s="1"/>
  <c r="AH105" i="72"/>
  <c r="AI105" s="1"/>
  <c r="AI143" i="73" s="1"/>
  <c r="AI144" s="1"/>
  <c r="AH106" i="72"/>
  <c r="AH145" i="73" s="1"/>
  <c r="AH107" i="72"/>
  <c r="AH146" i="73" s="1"/>
  <c r="AH108" i="72"/>
  <c r="AH147" i="73" s="1"/>
  <c r="AH109" i="72"/>
  <c r="AI109" s="1"/>
  <c r="AI149" i="73" s="1"/>
  <c r="AH110" i="72"/>
  <c r="AH150" i="73" s="1"/>
  <c r="AH111" i="72"/>
  <c r="AH151" i="73" s="1"/>
  <c r="AH11" i="72"/>
  <c r="AH11" i="73" s="1"/>
  <c r="AF11" i="72"/>
  <c r="AF11" i="73" s="1"/>
  <c r="AD11" i="72"/>
  <c r="AD11" i="73" s="1"/>
  <c r="Z11" i="72"/>
  <c r="Z11" i="73" s="1"/>
  <c r="X11" i="72"/>
  <c r="X11" i="73" s="1"/>
  <c r="V11" i="72"/>
  <c r="V11" i="73" s="1"/>
  <c r="R11" i="72"/>
  <c r="R11" i="73" s="1"/>
  <c r="P11" i="72"/>
  <c r="P11" i="73" s="1"/>
  <c r="N11" i="72"/>
  <c r="N11" i="73" s="1"/>
  <c r="J12" i="72"/>
  <c r="J12" i="73" s="1"/>
  <c r="J13" i="72"/>
  <c r="J14" i="73" s="1"/>
  <c r="J14" i="72"/>
  <c r="J15" i="73" s="1"/>
  <c r="J15" i="72"/>
  <c r="J17" i="73" s="1"/>
  <c r="J16" i="72"/>
  <c r="J18" i="73" s="1"/>
  <c r="J17" i="72"/>
  <c r="J20" i="73" s="1"/>
  <c r="J18" i="72"/>
  <c r="J21" i="73" s="1"/>
  <c r="J19" i="72"/>
  <c r="J22" i="73" s="1"/>
  <c r="J20" i="72"/>
  <c r="J24" i="73" s="1"/>
  <c r="J21" i="72"/>
  <c r="J25" i="73" s="1"/>
  <c r="J22" i="72"/>
  <c r="J27" i="73" s="1"/>
  <c r="J24" i="72"/>
  <c r="J29" i="73" s="1"/>
  <c r="J25" i="72"/>
  <c r="J30" i="73" s="1"/>
  <c r="J26" i="72"/>
  <c r="J32" i="73" s="1"/>
  <c r="J27" i="72"/>
  <c r="J33" i="73" s="1"/>
  <c r="J28" i="72"/>
  <c r="J35" i="73" s="1"/>
  <c r="J29" i="72"/>
  <c r="J36" i="73" s="1"/>
  <c r="J30" i="72"/>
  <c r="J38" i="73" s="1"/>
  <c r="J39" s="1"/>
  <c r="J31" i="72"/>
  <c r="J40" i="73" s="1"/>
  <c r="J41" s="1"/>
  <c r="J32" i="72"/>
  <c r="J42" i="73" s="1"/>
  <c r="J43" s="1"/>
  <c r="J33" i="72"/>
  <c r="J44" i="73" s="1"/>
  <c r="J34" i="72"/>
  <c r="J45" i="73" s="1"/>
  <c r="J35" i="72"/>
  <c r="J46" i="73" s="1"/>
  <c r="J36" i="72"/>
  <c r="J47" i="73" s="1"/>
  <c r="J37" i="72"/>
  <c r="J48" i="73" s="1"/>
  <c r="J38" i="72"/>
  <c r="J50" i="73" s="1"/>
  <c r="J39" i="72"/>
  <c r="J51" i="73" s="1"/>
  <c r="J40" i="72"/>
  <c r="J53" i="73" s="1"/>
  <c r="J41" i="72"/>
  <c r="J54" i="73" s="1"/>
  <c r="J42" i="72"/>
  <c r="J55" i="73" s="1"/>
  <c r="J43" i="72"/>
  <c r="J57" i="73" s="1"/>
  <c r="J44" i="72"/>
  <c r="J58" i="73" s="1"/>
  <c r="J45" i="72"/>
  <c r="J60" i="73" s="1"/>
  <c r="J46" i="72"/>
  <c r="J61" i="73" s="1"/>
  <c r="J47" i="72"/>
  <c r="J62" i="73" s="1"/>
  <c r="J48" i="72"/>
  <c r="J64" i="73" s="1"/>
  <c r="J49" i="72"/>
  <c r="J65" i="73" s="1"/>
  <c r="J50" i="72"/>
  <c r="J67" i="73" s="1"/>
  <c r="J51" i="72"/>
  <c r="J68" i="73" s="1"/>
  <c r="J52" i="72"/>
  <c r="J70" i="73" s="1"/>
  <c r="J53" i="72"/>
  <c r="J71" i="73" s="1"/>
  <c r="J54" i="72"/>
  <c r="J72" i="73" s="1"/>
  <c r="J55" i="72"/>
  <c r="J73" i="73" s="1"/>
  <c r="J56" i="72"/>
  <c r="J75" i="73" s="1"/>
  <c r="J57" i="72"/>
  <c r="J76" i="73" s="1"/>
  <c r="J58" i="72"/>
  <c r="J77" i="73" s="1"/>
  <c r="J59" i="72"/>
  <c r="J79" i="73" s="1"/>
  <c r="J60" i="72"/>
  <c r="J80" i="73" s="1"/>
  <c r="J61" i="72"/>
  <c r="J82" i="73" s="1"/>
  <c r="J62" i="72"/>
  <c r="J83" i="73" s="1"/>
  <c r="J63" i="72"/>
  <c r="J85" i="73" s="1"/>
  <c r="J64" i="72"/>
  <c r="J86" i="73" s="1"/>
  <c r="J65" i="72"/>
  <c r="J88" i="73" s="1"/>
  <c r="J66" i="72"/>
  <c r="J89" i="73" s="1"/>
  <c r="J67" i="72"/>
  <c r="J91" i="73" s="1"/>
  <c r="J68" i="72"/>
  <c r="J92" i="73" s="1"/>
  <c r="J69" i="72"/>
  <c r="J94" i="73" s="1"/>
  <c r="J70" i="72"/>
  <c r="J95" i="73" s="1"/>
  <c r="J71" i="72"/>
  <c r="J96" i="73" s="1"/>
  <c r="J72" i="72"/>
  <c r="J98" i="73" s="1"/>
  <c r="J73" i="72"/>
  <c r="J99" i="73" s="1"/>
  <c r="J74" i="72"/>
  <c r="J100" i="73" s="1"/>
  <c r="J75" i="72"/>
  <c r="J102" i="73" s="1"/>
  <c r="J76" i="72"/>
  <c r="J103" i="73" s="1"/>
  <c r="J77" i="72"/>
  <c r="J104" i="73" s="1"/>
  <c r="J78" i="72"/>
  <c r="J105" i="73" s="1"/>
  <c r="J79" i="72"/>
  <c r="J107" i="73" s="1"/>
  <c r="J80" i="72"/>
  <c r="J108" i="73" s="1"/>
  <c r="J81" i="72"/>
  <c r="J109" i="73" s="1"/>
  <c r="J82" i="72"/>
  <c r="J111" i="73" s="1"/>
  <c r="J83" i="72"/>
  <c r="J112" i="73" s="1"/>
  <c r="J84" i="72"/>
  <c r="J113" i="73" s="1"/>
  <c r="J85" i="72"/>
  <c r="J114" i="73" s="1"/>
  <c r="J86" i="72"/>
  <c r="J116" i="73" s="1"/>
  <c r="J87" i="72"/>
  <c r="J117" i="73" s="1"/>
  <c r="J88" i="72"/>
  <c r="J118" i="73" s="1"/>
  <c r="J89" i="72"/>
  <c r="J120" i="73" s="1"/>
  <c r="J90" i="72"/>
  <c r="J121" i="73" s="1"/>
  <c r="J91" i="72"/>
  <c r="J122" i="73" s="1"/>
  <c r="J92" i="72"/>
  <c r="J123" i="73" s="1"/>
  <c r="J93" i="72"/>
  <c r="J125" i="73" s="1"/>
  <c r="J94" i="72"/>
  <c r="J126" i="73" s="1"/>
  <c r="J95" i="72"/>
  <c r="J127" i="73" s="1"/>
  <c r="J96" i="72"/>
  <c r="J129" i="73" s="1"/>
  <c r="J97" i="72"/>
  <c r="J130" i="73" s="1"/>
  <c r="J98" i="72"/>
  <c r="J132" i="73" s="1"/>
  <c r="J133" s="1"/>
  <c r="J99" i="72"/>
  <c r="J134" i="73" s="1"/>
  <c r="J135" s="1"/>
  <c r="J100" i="72"/>
  <c r="J136" i="73" s="1"/>
  <c r="J101" i="72"/>
  <c r="J137" i="73" s="1"/>
  <c r="J102" i="72"/>
  <c r="J138" i="73" s="1"/>
  <c r="J103" i="72"/>
  <c r="J140" i="73" s="1"/>
  <c r="J104" i="72"/>
  <c r="J141" i="73" s="1"/>
  <c r="J105" i="72"/>
  <c r="J143" i="73" s="1"/>
  <c r="J144" s="1"/>
  <c r="J106" i="72"/>
  <c r="J145" i="73" s="1"/>
  <c r="J107" i="72"/>
  <c r="J146" i="73" s="1"/>
  <c r="J108" i="72"/>
  <c r="J147" i="73" s="1"/>
  <c r="J109" i="72"/>
  <c r="J149" i="73" s="1"/>
  <c r="J110" i="72"/>
  <c r="J150" i="73" s="1"/>
  <c r="J111" i="72"/>
  <c r="J151" i="73" s="1"/>
  <c r="J11" i="72"/>
  <c r="J11" i="73" s="1"/>
  <c r="F12" i="72"/>
  <c r="F12" i="73" s="1"/>
  <c r="F13" i="72"/>
  <c r="F14" i="73" s="1"/>
  <c r="F14" i="72"/>
  <c r="F15" i="73" s="1"/>
  <c r="F15" i="72"/>
  <c r="F17" i="73" s="1"/>
  <c r="F16" i="72"/>
  <c r="F18" i="73" s="1"/>
  <c r="F17" i="72"/>
  <c r="F20" i="73" s="1"/>
  <c r="F18" i="72"/>
  <c r="F21" i="73" s="1"/>
  <c r="F19" i="72"/>
  <c r="F22" i="73" s="1"/>
  <c r="F20" i="72"/>
  <c r="F24" i="73" s="1"/>
  <c r="F21" i="72"/>
  <c r="F25" i="73" s="1"/>
  <c r="F22" i="72"/>
  <c r="F27" i="73" s="1"/>
  <c r="F25" i="72"/>
  <c r="F30" i="73" s="1"/>
  <c r="F26" i="72"/>
  <c r="F32" i="73" s="1"/>
  <c r="F27" i="72"/>
  <c r="F33" i="73" s="1"/>
  <c r="F28" i="72"/>
  <c r="F35" i="73" s="1"/>
  <c r="F29" i="72"/>
  <c r="F36" i="73" s="1"/>
  <c r="F30" i="72"/>
  <c r="F38" i="73" s="1"/>
  <c r="F31" i="72"/>
  <c r="F40" i="73" s="1"/>
  <c r="F32" i="72"/>
  <c r="F42" i="73" s="1"/>
  <c r="F33" i="72"/>
  <c r="F44" i="73" s="1"/>
  <c r="F34" i="72"/>
  <c r="F45" i="73" s="1"/>
  <c r="F35" i="72"/>
  <c r="F46" i="73" s="1"/>
  <c r="F36" i="72"/>
  <c r="F47" i="73" s="1"/>
  <c r="F37" i="72"/>
  <c r="F48" i="73" s="1"/>
  <c r="F38" i="72"/>
  <c r="F50" i="73" s="1"/>
  <c r="F39" i="72"/>
  <c r="F51" i="73" s="1"/>
  <c r="F40" i="72"/>
  <c r="F53" i="73" s="1"/>
  <c r="F41" i="72"/>
  <c r="F54" i="73" s="1"/>
  <c r="F42" i="72"/>
  <c r="F55" i="73" s="1"/>
  <c r="F43" i="72"/>
  <c r="F57" i="73" s="1"/>
  <c r="F44" i="72"/>
  <c r="F58" i="73" s="1"/>
  <c r="F45" i="72"/>
  <c r="F60" i="73" s="1"/>
  <c r="F46" i="72"/>
  <c r="F61" i="73" s="1"/>
  <c r="F47" i="72"/>
  <c r="F62" i="73" s="1"/>
  <c r="F48" i="72"/>
  <c r="F64" i="73" s="1"/>
  <c r="F49" i="72"/>
  <c r="F65" i="73" s="1"/>
  <c r="F50" i="72"/>
  <c r="F67" i="73" s="1"/>
  <c r="F51" i="72"/>
  <c r="F68" i="73" s="1"/>
  <c r="F52" i="72"/>
  <c r="F70" i="73" s="1"/>
  <c r="F53" i="72"/>
  <c r="F71" i="73" s="1"/>
  <c r="F54" i="72"/>
  <c r="F72" i="73" s="1"/>
  <c r="F55" i="72"/>
  <c r="F73" i="73" s="1"/>
  <c r="F56" i="72"/>
  <c r="F75" i="73" s="1"/>
  <c r="F57" i="72"/>
  <c r="F76" i="73" s="1"/>
  <c r="F58" i="72"/>
  <c r="F77" i="73" s="1"/>
  <c r="F59" i="72"/>
  <c r="F79" i="73" s="1"/>
  <c r="F60" i="72"/>
  <c r="F80" i="73" s="1"/>
  <c r="F61" i="72"/>
  <c r="F82" i="73" s="1"/>
  <c r="F62" i="72"/>
  <c r="F83" i="73" s="1"/>
  <c r="F63" i="72"/>
  <c r="F85" i="73" s="1"/>
  <c r="F64" i="72"/>
  <c r="F86" i="73" s="1"/>
  <c r="F65" i="72"/>
  <c r="F88" i="73" s="1"/>
  <c r="F66" i="72"/>
  <c r="F89" i="73" s="1"/>
  <c r="F67" i="72"/>
  <c r="F91" i="73" s="1"/>
  <c r="F68" i="72"/>
  <c r="F92" i="73" s="1"/>
  <c r="F69" i="72"/>
  <c r="F94" i="73" s="1"/>
  <c r="F70" i="72"/>
  <c r="F95" i="73" s="1"/>
  <c r="F71" i="72"/>
  <c r="F96" i="73" s="1"/>
  <c r="F72" i="72"/>
  <c r="F98" i="73" s="1"/>
  <c r="F73" i="72"/>
  <c r="F99" i="73" s="1"/>
  <c r="F74" i="72"/>
  <c r="F100" i="73" s="1"/>
  <c r="F75" i="72"/>
  <c r="F102" i="73" s="1"/>
  <c r="F76" i="72"/>
  <c r="F103" i="73" s="1"/>
  <c r="F77" i="72"/>
  <c r="F104" i="73" s="1"/>
  <c r="F78" i="72"/>
  <c r="F105" i="73" s="1"/>
  <c r="F79" i="72"/>
  <c r="F107" i="73" s="1"/>
  <c r="F80" i="72"/>
  <c r="F108" i="73" s="1"/>
  <c r="F81" i="72"/>
  <c r="F109" i="73" s="1"/>
  <c r="F82" i="72"/>
  <c r="F111" i="73" s="1"/>
  <c r="F83" i="72"/>
  <c r="F112" i="73" s="1"/>
  <c r="F84" i="72"/>
  <c r="F113" i="73" s="1"/>
  <c r="F85" i="72"/>
  <c r="F114" i="73" s="1"/>
  <c r="F86" i="72"/>
  <c r="F116" i="73" s="1"/>
  <c r="F87" i="72"/>
  <c r="F117" i="73" s="1"/>
  <c r="F88" i="72"/>
  <c r="F118" i="73" s="1"/>
  <c r="F89" i="72"/>
  <c r="F120" i="73" s="1"/>
  <c r="F90" i="72"/>
  <c r="F121" i="73" s="1"/>
  <c r="F91" i="72"/>
  <c r="F122" i="73" s="1"/>
  <c r="F92" i="72"/>
  <c r="F123" i="73" s="1"/>
  <c r="F93" i="72"/>
  <c r="F125" i="73" s="1"/>
  <c r="F94" i="72"/>
  <c r="F126" i="73" s="1"/>
  <c r="F95" i="72"/>
  <c r="F127" i="73" s="1"/>
  <c r="F96" i="72"/>
  <c r="F129" i="73" s="1"/>
  <c r="F97" i="72"/>
  <c r="F130" i="73" s="1"/>
  <c r="F98" i="72"/>
  <c r="G98" s="1"/>
  <c r="G132" i="73" s="1"/>
  <c r="G133" s="1"/>
  <c r="F99" i="72"/>
  <c r="F134" i="73" s="1"/>
  <c r="F100" i="72"/>
  <c r="F136" i="73" s="1"/>
  <c r="F101" i="72"/>
  <c r="F137" i="73" s="1"/>
  <c r="F102" i="72"/>
  <c r="F138" i="73" s="1"/>
  <c r="F103" i="72"/>
  <c r="F140" i="73" s="1"/>
  <c r="F104" i="72"/>
  <c r="F141" i="73" s="1"/>
  <c r="F105" i="72"/>
  <c r="F143" i="73" s="1"/>
  <c r="F106" i="72"/>
  <c r="F145" i="73" s="1"/>
  <c r="F107" i="72"/>
  <c r="F146" i="73" s="1"/>
  <c r="F108" i="72"/>
  <c r="F147" i="73" s="1"/>
  <c r="F109" i="72"/>
  <c r="F149" i="73" s="1"/>
  <c r="F110" i="72"/>
  <c r="F150" i="73" s="1"/>
  <c r="F111" i="72"/>
  <c r="F151" i="73" s="1"/>
  <c r="F11" i="72"/>
  <c r="F11" i="73" s="1"/>
  <c r="AE111" i="72"/>
  <c r="AE151" i="73" s="1"/>
  <c r="S111" i="72"/>
  <c r="S151" i="73" s="1"/>
  <c r="Q111" i="72"/>
  <c r="Q151" i="73" s="1"/>
  <c r="I111" i="72"/>
  <c r="I151" i="73" s="1"/>
  <c r="S110" i="72"/>
  <c r="S150" i="73" s="1"/>
  <c r="Q110" i="72"/>
  <c r="Q150" i="73" s="1"/>
  <c r="S109" i="72"/>
  <c r="S149" i="73" s="1"/>
  <c r="Q109" i="72"/>
  <c r="Q149" i="73" s="1"/>
  <c r="I109" i="72"/>
  <c r="I149" i="73" s="1"/>
  <c r="S108" i="72"/>
  <c r="S147" i="73" s="1"/>
  <c r="Q108" i="72"/>
  <c r="Q147" i="73" s="1"/>
  <c r="S107" i="72"/>
  <c r="S146" i="73" s="1"/>
  <c r="Q107" i="72"/>
  <c r="Q146" i="73" s="1"/>
  <c r="I107" i="72"/>
  <c r="I146" i="73" s="1"/>
  <c r="S106" i="72"/>
  <c r="S145" i="73" s="1"/>
  <c r="Q106" i="72"/>
  <c r="Q145" i="73" s="1"/>
  <c r="S105" i="72"/>
  <c r="S143" i="73" s="1"/>
  <c r="S144" s="1"/>
  <c r="Q105" i="72"/>
  <c r="Q143" i="73" s="1"/>
  <c r="I105" i="72"/>
  <c r="I143" i="73" s="1"/>
  <c r="Y104" i="72"/>
  <c r="Y141" i="73" s="1"/>
  <c r="S104" i="72"/>
  <c r="S141" i="73" s="1"/>
  <c r="Q104" i="72"/>
  <c r="Q141" i="73" s="1"/>
  <c r="S103" i="72"/>
  <c r="S140" i="73" s="1"/>
  <c r="Q103" i="72"/>
  <c r="Q140" i="73" s="1"/>
  <c r="I103" i="72"/>
  <c r="I140" i="73" s="1"/>
  <c r="S102" i="72"/>
  <c r="S138" i="73" s="1"/>
  <c r="Q102" i="72"/>
  <c r="Q138" i="73" s="1"/>
  <c r="S101" i="72"/>
  <c r="S137" i="73" s="1"/>
  <c r="Q101" i="72"/>
  <c r="Q137" i="73" s="1"/>
  <c r="I101" i="72"/>
  <c r="I137" i="73" s="1"/>
  <c r="S100" i="72"/>
  <c r="S136" i="73" s="1"/>
  <c r="Q100" i="72"/>
  <c r="Q136" i="73" s="1"/>
  <c r="I100" i="72"/>
  <c r="I136" i="73" s="1"/>
  <c r="S99" i="72"/>
  <c r="S134" i="73" s="1"/>
  <c r="S135" s="1"/>
  <c r="Q99" i="72"/>
  <c r="Q134" i="73" s="1"/>
  <c r="I99" i="72"/>
  <c r="I134" i="73" s="1"/>
  <c r="S98" i="72"/>
  <c r="S132" i="73" s="1"/>
  <c r="S133" s="1"/>
  <c r="Q98" i="72"/>
  <c r="Q132" i="73" s="1"/>
  <c r="S97" i="72"/>
  <c r="S130" i="73" s="1"/>
  <c r="Q97" i="72"/>
  <c r="Q130" i="73" s="1"/>
  <c r="I97" i="72"/>
  <c r="I130" i="73" s="1"/>
  <c r="S96" i="72"/>
  <c r="S129" i="73" s="1"/>
  <c r="Q96" i="72"/>
  <c r="Q129" i="73" s="1"/>
  <c r="S95" i="72"/>
  <c r="S127" i="73" s="1"/>
  <c r="Q95" i="72"/>
  <c r="Q127" i="73" s="1"/>
  <c r="I95" i="72"/>
  <c r="I127" i="73" s="1"/>
  <c r="S94" i="72"/>
  <c r="S126" i="73" s="1"/>
  <c r="Q94" i="72"/>
  <c r="Q126" i="73" s="1"/>
  <c r="O94" i="72"/>
  <c r="O126" i="73" s="1"/>
  <c r="S93" i="72"/>
  <c r="S125" i="73" s="1"/>
  <c r="Q93" i="72"/>
  <c r="Q125" i="73" s="1"/>
  <c r="I93" i="72"/>
  <c r="I125" i="73" s="1"/>
  <c r="S92" i="72"/>
  <c r="S123" i="73" s="1"/>
  <c r="Q92" i="72"/>
  <c r="Q123" i="73" s="1"/>
  <c r="I92" i="72"/>
  <c r="I123" i="73" s="1"/>
  <c r="S91" i="72"/>
  <c r="S122" i="73" s="1"/>
  <c r="Q91" i="72"/>
  <c r="Q122" i="73" s="1"/>
  <c r="I91" i="72"/>
  <c r="I122" i="73" s="1"/>
  <c r="S90" i="72"/>
  <c r="S121" i="73" s="1"/>
  <c r="Q90" i="72"/>
  <c r="Q121" i="73" s="1"/>
  <c r="S89" i="72"/>
  <c r="S120" i="73" s="1"/>
  <c r="Q89" i="72"/>
  <c r="Q120" i="73" s="1"/>
  <c r="I89" i="72"/>
  <c r="I120" i="73" s="1"/>
  <c r="S88" i="72"/>
  <c r="S118" i="73" s="1"/>
  <c r="Q88" i="72"/>
  <c r="Q118" i="73" s="1"/>
  <c r="S87" i="72"/>
  <c r="S117" i="73" s="1"/>
  <c r="Q87" i="72"/>
  <c r="Q117" i="73" s="1"/>
  <c r="I87" i="72"/>
  <c r="I117" i="73" s="1"/>
  <c r="S86" i="72"/>
  <c r="S116" i="73" s="1"/>
  <c r="Q86" i="72"/>
  <c r="Q116" i="73" s="1"/>
  <c r="AA85" i="72"/>
  <c r="AA114" i="73" s="1"/>
  <c r="S85" i="72"/>
  <c r="S114" i="73" s="1"/>
  <c r="Q85" i="72"/>
  <c r="Q114" i="73" s="1"/>
  <c r="I85" i="72"/>
  <c r="I114" i="73" s="1"/>
  <c r="S84" i="72"/>
  <c r="S113" i="73" s="1"/>
  <c r="Q84" i="72"/>
  <c r="Q113" i="73" s="1"/>
  <c r="I84" i="72"/>
  <c r="I113" i="73" s="1"/>
  <c r="S83" i="72"/>
  <c r="S112" i="73" s="1"/>
  <c r="Q83" i="72"/>
  <c r="Q112" i="73" s="1"/>
  <c r="I83" i="72"/>
  <c r="I112" i="73" s="1"/>
  <c r="S82" i="72"/>
  <c r="S111" i="73" s="1"/>
  <c r="Q82" i="72"/>
  <c r="Q111" i="73" s="1"/>
  <c r="S81" i="72"/>
  <c r="S109" i="73" s="1"/>
  <c r="Q81" i="72"/>
  <c r="Q109" i="73" s="1"/>
  <c r="I81" i="72"/>
  <c r="I109" i="73" s="1"/>
  <c r="S80" i="72"/>
  <c r="S108" i="73" s="1"/>
  <c r="Q80" i="72"/>
  <c r="Q108" i="73" s="1"/>
  <c r="Y79" i="72"/>
  <c r="Y107" i="73" s="1"/>
  <c r="S79" i="72"/>
  <c r="S107" i="73" s="1"/>
  <c r="Q79" i="72"/>
  <c r="Q107" i="73" s="1"/>
  <c r="I79" i="72"/>
  <c r="I107" i="73" s="1"/>
  <c r="S78" i="72"/>
  <c r="S105" i="73" s="1"/>
  <c r="Q78" i="72"/>
  <c r="Q105" i="73" s="1"/>
  <c r="T77" i="72"/>
  <c r="S77"/>
  <c r="S104" i="73" s="1"/>
  <c r="Q77" i="72"/>
  <c r="Q104" i="73" s="1"/>
  <c r="I77" i="72"/>
  <c r="I104" i="73" s="1"/>
  <c r="S76" i="72"/>
  <c r="S103" i="73" s="1"/>
  <c r="Q76" i="72"/>
  <c r="Q103" i="73" s="1"/>
  <c r="I76" i="72"/>
  <c r="I103" i="73" s="1"/>
  <c r="S75" i="72"/>
  <c r="S102" i="73" s="1"/>
  <c r="Q75" i="72"/>
  <c r="Q102" i="73" s="1"/>
  <c r="I75" i="72"/>
  <c r="I102" i="73" s="1"/>
  <c r="S74" i="72"/>
  <c r="S100" i="73" s="1"/>
  <c r="Q74" i="72"/>
  <c r="Q100" i="73" s="1"/>
  <c r="W73" i="72"/>
  <c r="W99" i="73" s="1"/>
  <c r="S73" i="72"/>
  <c r="S99" i="73" s="1"/>
  <c r="Q73" i="72"/>
  <c r="Q99" i="73" s="1"/>
  <c r="I73" i="72"/>
  <c r="I99" i="73" s="1"/>
  <c r="Y72" i="72"/>
  <c r="Y98" i="73" s="1"/>
  <c r="S72" i="72"/>
  <c r="S98" i="73" s="1"/>
  <c r="Q72" i="72"/>
  <c r="Q98" i="73" s="1"/>
  <c r="S71" i="72"/>
  <c r="S96" i="73" s="1"/>
  <c r="Q71" i="72"/>
  <c r="Q96" i="73" s="1"/>
  <c r="I71" i="72"/>
  <c r="I96" i="73" s="1"/>
  <c r="S70" i="72"/>
  <c r="S95" i="73" s="1"/>
  <c r="Q70" i="72"/>
  <c r="Q95" i="73" s="1"/>
  <c r="S69" i="72"/>
  <c r="S94" i="73" s="1"/>
  <c r="Q69" i="72"/>
  <c r="Q94" i="73" s="1"/>
  <c r="I69" i="72"/>
  <c r="I94" i="73" s="1"/>
  <c r="S68" i="72"/>
  <c r="S92" i="73" s="1"/>
  <c r="Q68" i="72"/>
  <c r="Q92" i="73" s="1"/>
  <c r="I68" i="72"/>
  <c r="I92" i="73" s="1"/>
  <c r="S67" i="72"/>
  <c r="S91" i="73" s="1"/>
  <c r="Q67" i="72"/>
  <c r="Q91" i="73" s="1"/>
  <c r="I67" i="72"/>
  <c r="I91" i="73" s="1"/>
  <c r="S66" i="72"/>
  <c r="S89" i="73" s="1"/>
  <c r="Q66" i="72"/>
  <c r="Q89" i="73" s="1"/>
  <c r="S65" i="72"/>
  <c r="S88" i="73" s="1"/>
  <c r="Q65" i="72"/>
  <c r="Q88" i="73" s="1"/>
  <c r="I65" i="72"/>
  <c r="I88" i="73" s="1"/>
  <c r="Y64" i="72"/>
  <c r="Y86" i="73" s="1"/>
  <c r="S64" i="72"/>
  <c r="S86" i="73" s="1"/>
  <c r="Q64" i="72"/>
  <c r="Q86" i="73" s="1"/>
  <c r="S63" i="72"/>
  <c r="S85" i="73" s="1"/>
  <c r="Q63" i="72"/>
  <c r="Q85" i="73" s="1"/>
  <c r="I63" i="72"/>
  <c r="I85" i="73" s="1"/>
  <c r="S62" i="72"/>
  <c r="S83" i="73" s="1"/>
  <c r="Q62" i="72"/>
  <c r="Q83" i="73" s="1"/>
  <c r="AA61" i="72"/>
  <c r="AA82" i="73" s="1"/>
  <c r="S61" i="72"/>
  <c r="S82" i="73" s="1"/>
  <c r="Q61" i="72"/>
  <c r="Q82" i="73" s="1"/>
  <c r="I61" i="72"/>
  <c r="I82" i="73" s="1"/>
  <c r="S60" i="72"/>
  <c r="S80" i="73" s="1"/>
  <c r="Q60" i="72"/>
  <c r="Q80" i="73" s="1"/>
  <c r="I60" i="72"/>
  <c r="I80" i="73" s="1"/>
  <c r="S59" i="72"/>
  <c r="S79" i="73" s="1"/>
  <c r="Q59" i="72"/>
  <c r="Q79" i="73" s="1"/>
  <c r="I59" i="72"/>
  <c r="I79" i="73" s="1"/>
  <c r="S58" i="72"/>
  <c r="S77" i="73" s="1"/>
  <c r="Q58" i="72"/>
  <c r="Q77" i="73" s="1"/>
  <c r="S57" i="72"/>
  <c r="S76" i="73" s="1"/>
  <c r="Q57" i="72"/>
  <c r="Q76" i="73" s="1"/>
  <c r="I57" i="72"/>
  <c r="I76" i="73" s="1"/>
  <c r="S56" i="72"/>
  <c r="S75" i="73" s="1"/>
  <c r="Q56" i="72"/>
  <c r="Q75" i="73" s="1"/>
  <c r="S55" i="72"/>
  <c r="S73" i="73" s="1"/>
  <c r="Q55" i="72"/>
  <c r="Q73" i="73" s="1"/>
  <c r="I55" i="72"/>
  <c r="I73" i="73" s="1"/>
  <c r="S54" i="72"/>
  <c r="S72" i="73" s="1"/>
  <c r="Q54" i="72"/>
  <c r="Q72" i="73" s="1"/>
  <c r="S53" i="72"/>
  <c r="S71" i="73" s="1"/>
  <c r="Q53" i="72"/>
  <c r="Q71" i="73" s="1"/>
  <c r="I53" i="72"/>
  <c r="I71" i="73" s="1"/>
  <c r="S52" i="72"/>
  <c r="S70" i="73" s="1"/>
  <c r="Q52" i="72"/>
  <c r="Q70" i="73" s="1"/>
  <c r="I52" i="72"/>
  <c r="I70" i="73" s="1"/>
  <c r="S51" i="72"/>
  <c r="S68" i="73" s="1"/>
  <c r="Q51" i="72"/>
  <c r="Q68" i="73" s="1"/>
  <c r="I51" i="72"/>
  <c r="I68" i="73" s="1"/>
  <c r="S50" i="72"/>
  <c r="S67" i="73" s="1"/>
  <c r="Q50" i="72"/>
  <c r="Q67" i="73" s="1"/>
  <c r="S49" i="72"/>
  <c r="S65" i="73" s="1"/>
  <c r="Q49" i="72"/>
  <c r="Q65" i="73" s="1"/>
  <c r="I49" i="72"/>
  <c r="I65" i="73" s="1"/>
  <c r="S48" i="72"/>
  <c r="S64" i="73" s="1"/>
  <c r="Q48" i="72"/>
  <c r="Q64" i="73" s="1"/>
  <c r="S47" i="72"/>
  <c r="S62" i="73" s="1"/>
  <c r="Q47" i="72"/>
  <c r="Q62" i="73" s="1"/>
  <c r="I47" i="72"/>
  <c r="I62" i="73" s="1"/>
  <c r="S46" i="72"/>
  <c r="S61" i="73" s="1"/>
  <c r="Q46" i="72"/>
  <c r="Q61" i="73" s="1"/>
  <c r="S45" i="72"/>
  <c r="S60" i="73" s="1"/>
  <c r="Q45" i="72"/>
  <c r="Q60" i="73" s="1"/>
  <c r="I45" i="72"/>
  <c r="I60" i="73" s="1"/>
  <c r="S44" i="72"/>
  <c r="S58" i="73" s="1"/>
  <c r="Q44" i="72"/>
  <c r="Q58" i="73" s="1"/>
  <c r="I44" i="72"/>
  <c r="I58" i="73" s="1"/>
  <c r="S43" i="72"/>
  <c r="S57" i="73" s="1"/>
  <c r="Q43" i="72"/>
  <c r="Q57" i="73" s="1"/>
  <c r="I43" i="72"/>
  <c r="I57" i="73" s="1"/>
  <c r="S42" i="72"/>
  <c r="S55" i="73" s="1"/>
  <c r="Q42" i="72"/>
  <c r="Q55" i="73" s="1"/>
  <c r="S41" i="72"/>
  <c r="S54" i="73" s="1"/>
  <c r="Q41" i="72"/>
  <c r="Q54" i="73" s="1"/>
  <c r="I41" i="72"/>
  <c r="I54" i="73" s="1"/>
  <c r="S40" i="72"/>
  <c r="S53" i="73" s="1"/>
  <c r="Q40" i="72"/>
  <c r="Q53" i="73" s="1"/>
  <c r="S39" i="72"/>
  <c r="S51" i="73" s="1"/>
  <c r="Q39" i="72"/>
  <c r="Q51" i="73" s="1"/>
  <c r="I39" i="72"/>
  <c r="I51" i="73" s="1"/>
  <c r="S38" i="72"/>
  <c r="S50" i="73" s="1"/>
  <c r="Q38" i="72"/>
  <c r="Q50" i="73" s="1"/>
  <c r="S37" i="72"/>
  <c r="S48" i="73" s="1"/>
  <c r="Q37" i="72"/>
  <c r="Q48" i="73" s="1"/>
  <c r="I37" i="72"/>
  <c r="I48" i="73" s="1"/>
  <c r="W36" i="72"/>
  <c r="W47" i="73" s="1"/>
  <c r="S36" i="72"/>
  <c r="S47" i="73" s="1"/>
  <c r="Q36" i="72"/>
  <c r="Q47" i="73" s="1"/>
  <c r="I36" i="72"/>
  <c r="I47" i="73" s="1"/>
  <c r="S35" i="72"/>
  <c r="S46" i="73" s="1"/>
  <c r="Q35" i="72"/>
  <c r="Q46" i="73" s="1"/>
  <c r="I35" i="72"/>
  <c r="I46" i="73" s="1"/>
  <c r="S34" i="72"/>
  <c r="S45" i="73" s="1"/>
  <c r="Q34" i="72"/>
  <c r="Q45" i="73" s="1"/>
  <c r="S33" i="72"/>
  <c r="S44" i="73" s="1"/>
  <c r="Q33" i="72"/>
  <c r="Q44" i="73" s="1"/>
  <c r="I33" i="72"/>
  <c r="I44" i="73" s="1"/>
  <c r="S32" i="72"/>
  <c r="S42" i="73" s="1"/>
  <c r="S43" s="1"/>
  <c r="Q32" i="72"/>
  <c r="Q42" i="73" s="1"/>
  <c r="S31" i="72"/>
  <c r="S40" i="73" s="1"/>
  <c r="S41" s="1"/>
  <c r="Q31" i="72"/>
  <c r="Q40" i="73" s="1"/>
  <c r="I31" i="72"/>
  <c r="I40" i="73" s="1"/>
  <c r="S30" i="72"/>
  <c r="S38" i="73" s="1"/>
  <c r="S39" s="1"/>
  <c r="Q30" i="72"/>
  <c r="Q38" i="73" s="1"/>
  <c r="S29" i="72"/>
  <c r="S36" i="73" s="1"/>
  <c r="Q29" i="72"/>
  <c r="Q36" i="73" s="1"/>
  <c r="I29" i="72"/>
  <c r="I36" i="73" s="1"/>
  <c r="S28" i="72"/>
  <c r="S35" i="73" s="1"/>
  <c r="Q28" i="72"/>
  <c r="Q35" i="73" s="1"/>
  <c r="I28" i="72"/>
  <c r="I35" i="73" s="1"/>
  <c r="S27" i="72"/>
  <c r="S33" i="73" s="1"/>
  <c r="Q27" i="72"/>
  <c r="Q33" i="73" s="1"/>
  <c r="I27" i="72"/>
  <c r="I33" i="73" s="1"/>
  <c r="S26" i="72"/>
  <c r="S32" i="73" s="1"/>
  <c r="Q26" i="72"/>
  <c r="Q32" i="73" s="1"/>
  <c r="S25" i="72"/>
  <c r="S30" i="73" s="1"/>
  <c r="Q25" i="72"/>
  <c r="Q30" i="73" s="1"/>
  <c r="I25" i="72"/>
  <c r="I30" i="73" s="1"/>
  <c r="S24" i="72"/>
  <c r="S29" i="73" s="1"/>
  <c r="Q24" i="72"/>
  <c r="Q29" i="73" s="1"/>
  <c r="S22" i="72"/>
  <c r="S27" i="73" s="1"/>
  <c r="Q22" i="72"/>
  <c r="Q27" i="73" s="1"/>
  <c r="S21" i="72"/>
  <c r="S25" i="73" s="1"/>
  <c r="Q21" i="72"/>
  <c r="Q25" i="73" s="1"/>
  <c r="I21" i="72"/>
  <c r="I25" i="73" s="1"/>
  <c r="S20" i="72"/>
  <c r="S24" i="73" s="1"/>
  <c r="Q20" i="72"/>
  <c r="Q24" i="73" s="1"/>
  <c r="S19" i="72"/>
  <c r="S22" i="73" s="1"/>
  <c r="Q19" i="72"/>
  <c r="Q22" i="73" s="1"/>
  <c r="I19" i="72"/>
  <c r="I22" i="73" s="1"/>
  <c r="S18" i="72"/>
  <c r="S21" i="73" s="1"/>
  <c r="Q18" i="72"/>
  <c r="Q21" i="73" s="1"/>
  <c r="S17" i="72"/>
  <c r="S20" i="73" s="1"/>
  <c r="Q17" i="72"/>
  <c r="Q20" i="73" s="1"/>
  <c r="I17" i="72"/>
  <c r="I20" i="73" s="1"/>
  <c r="S16" i="72"/>
  <c r="S18" i="73" s="1"/>
  <c r="Q16" i="72"/>
  <c r="Q18" i="73" s="1"/>
  <c r="S15" i="72"/>
  <c r="S17" i="73" s="1"/>
  <c r="Q15" i="72"/>
  <c r="Q17" i="73" s="1"/>
  <c r="I15" i="72"/>
  <c r="I17" i="73" s="1"/>
  <c r="S14" i="72"/>
  <c r="S15" i="73" s="1"/>
  <c r="Q14" i="72"/>
  <c r="Q15" i="73" s="1"/>
  <c r="AE13" i="72"/>
  <c r="AE14" i="73" s="1"/>
  <c r="S13" i="72"/>
  <c r="S14" i="73" s="1"/>
  <c r="Q13" i="72"/>
  <c r="Q14" i="73" s="1"/>
  <c r="I13" i="72"/>
  <c r="I14" i="73" s="1"/>
  <c r="S12" i="72"/>
  <c r="S12" i="73" s="1"/>
  <c r="Q12" i="72"/>
  <c r="Q12" i="73" s="1"/>
  <c r="AI6" i="72"/>
  <c r="AI5"/>
  <c r="AI4"/>
  <c r="L6" i="43"/>
  <c r="G12" i="58" s="1"/>
  <c r="N6" i="43"/>
  <c r="I12" i="58" s="1"/>
  <c r="P6" i="43"/>
  <c r="K12" i="58" s="1"/>
  <c r="Q6" i="43"/>
  <c r="T6"/>
  <c r="O12" i="58" s="1"/>
  <c r="V6" i="43"/>
  <c r="Q12" i="58" s="1"/>
  <c r="X6" i="43"/>
  <c r="S12" i="58" s="1"/>
  <c r="Y6" i="43"/>
  <c r="AB6"/>
  <c r="W12" i="58" s="1"/>
  <c r="AD6" i="43"/>
  <c r="Y12" i="58" s="1"/>
  <c r="AF6" i="43"/>
  <c r="AA12" i="58" s="1"/>
  <c r="AG6" i="43"/>
  <c r="AJ6"/>
  <c r="AE12" i="58" s="1"/>
  <c r="AL6" i="43"/>
  <c r="AG12" i="58" s="1"/>
  <c r="AN6" i="43"/>
  <c r="AI12" i="58" s="1"/>
  <c r="AO6" i="43"/>
  <c r="L7"/>
  <c r="G13" i="58" s="1"/>
  <c r="N7" i="43"/>
  <c r="I13" i="58" s="1"/>
  <c r="P7" i="43"/>
  <c r="K13" i="58" s="1"/>
  <c r="Q7" i="43"/>
  <c r="T7"/>
  <c r="O13" i="58" s="1"/>
  <c r="V7" i="43"/>
  <c r="Q13" i="58" s="1"/>
  <c r="X7" i="43"/>
  <c r="S13" i="58" s="1"/>
  <c r="Y7" i="43"/>
  <c r="AB7"/>
  <c r="W13" i="58" s="1"/>
  <c r="AD7" i="43"/>
  <c r="Y13" i="58" s="1"/>
  <c r="AF7" i="43"/>
  <c r="AA13" i="58" s="1"/>
  <c r="AG7" i="43"/>
  <c r="AJ7"/>
  <c r="AE13" i="58" s="1"/>
  <c r="AL7" i="43"/>
  <c r="AG13" i="58" s="1"/>
  <c r="AN7" i="43"/>
  <c r="AI13" i="58" s="1"/>
  <c r="AO7" i="43"/>
  <c r="L8"/>
  <c r="G14" i="58" s="1"/>
  <c r="N8" i="43"/>
  <c r="I14" i="58" s="1"/>
  <c r="P8" i="43"/>
  <c r="K14" i="58" s="1"/>
  <c r="Q8" i="43"/>
  <c r="T8"/>
  <c r="O14" i="58" s="1"/>
  <c r="V8" i="43"/>
  <c r="Q14" i="58" s="1"/>
  <c r="X8" i="43"/>
  <c r="S14" i="58" s="1"/>
  <c r="Y8" i="43"/>
  <c r="AB8"/>
  <c r="W14" i="58" s="1"/>
  <c r="AD8" i="43"/>
  <c r="Y14" i="58" s="1"/>
  <c r="AF8" i="43"/>
  <c r="AA14" i="58" s="1"/>
  <c r="AG8" i="43"/>
  <c r="AJ8"/>
  <c r="AE14" i="58" s="1"/>
  <c r="AL8" i="43"/>
  <c r="AG14" i="58" s="1"/>
  <c r="AN8" i="43"/>
  <c r="AI14" i="58" s="1"/>
  <c r="AO8" i="43"/>
  <c r="L9"/>
  <c r="G15" i="58" s="1"/>
  <c r="N9" i="43"/>
  <c r="I15" i="58" s="1"/>
  <c r="P9" i="43"/>
  <c r="K15" i="58" s="1"/>
  <c r="Q9" i="43"/>
  <c r="T9"/>
  <c r="O15" i="58" s="1"/>
  <c r="V9" i="43"/>
  <c r="Q15" i="58" s="1"/>
  <c r="X9" i="43"/>
  <c r="S15" i="58" s="1"/>
  <c r="Y9" i="43"/>
  <c r="AB9"/>
  <c r="W15" i="58" s="1"/>
  <c r="AD9" i="43"/>
  <c r="Y15" i="58" s="1"/>
  <c r="AF9" i="43"/>
  <c r="AA15" i="58" s="1"/>
  <c r="AG9" i="43"/>
  <c r="AJ9"/>
  <c r="AE15" i="58" s="1"/>
  <c r="AL9" i="43"/>
  <c r="AG15" i="58" s="1"/>
  <c r="AN9" i="43"/>
  <c r="AI15" i="58" s="1"/>
  <c r="AO9" i="43"/>
  <c r="L10"/>
  <c r="G16" i="58" s="1"/>
  <c r="N10" i="43"/>
  <c r="I16" i="58" s="1"/>
  <c r="P10" i="43"/>
  <c r="K16" i="58" s="1"/>
  <c r="Q10" i="43"/>
  <c r="T10"/>
  <c r="O16" i="58" s="1"/>
  <c r="V10" i="43"/>
  <c r="Q16" i="58" s="1"/>
  <c r="X10" i="43"/>
  <c r="S16" i="58" s="1"/>
  <c r="Y10" i="43"/>
  <c r="AB10"/>
  <c r="W16" i="58" s="1"/>
  <c r="AD10" i="43"/>
  <c r="Y16" i="58" s="1"/>
  <c r="AF10" i="43"/>
  <c r="AA16" i="58" s="1"/>
  <c r="AG10" i="43"/>
  <c r="AJ10"/>
  <c r="AE16" i="58" s="1"/>
  <c r="AL10" i="43"/>
  <c r="AG16" i="58" s="1"/>
  <c r="AN10" i="43"/>
  <c r="AI16" i="58" s="1"/>
  <c r="AO10" i="43"/>
  <c r="L11"/>
  <c r="G17" i="58" s="1"/>
  <c r="N11" i="43"/>
  <c r="I17" i="58" s="1"/>
  <c r="P11" i="43"/>
  <c r="K17" i="58" s="1"/>
  <c r="Q11" i="43"/>
  <c r="T11"/>
  <c r="O17" i="58" s="1"/>
  <c r="V11" i="43"/>
  <c r="Q17" i="58" s="1"/>
  <c r="X11" i="43"/>
  <c r="S17" i="58" s="1"/>
  <c r="Y11" i="43"/>
  <c r="AB11"/>
  <c r="W17" i="58" s="1"/>
  <c r="AD11" i="43"/>
  <c r="Y17" i="58" s="1"/>
  <c r="AF11" i="43"/>
  <c r="AA17" i="58" s="1"/>
  <c r="AG11" i="43"/>
  <c r="AJ11"/>
  <c r="AE17" i="58" s="1"/>
  <c r="AL11" i="43"/>
  <c r="AG17" i="58" s="1"/>
  <c r="AN11" i="43"/>
  <c r="AI17" i="58" s="1"/>
  <c r="AO11" i="43"/>
  <c r="L12"/>
  <c r="G18" i="58" s="1"/>
  <c r="N12" i="43"/>
  <c r="I18" i="58" s="1"/>
  <c r="P12" i="43"/>
  <c r="K18" i="58" s="1"/>
  <c r="Q12" i="43"/>
  <c r="T12"/>
  <c r="O18" i="58" s="1"/>
  <c r="V12" i="43"/>
  <c r="Q18" i="58" s="1"/>
  <c r="X12" i="43"/>
  <c r="S18" i="58" s="1"/>
  <c r="Y12" i="43"/>
  <c r="AB12"/>
  <c r="W18" i="58" s="1"/>
  <c r="AD12" i="43"/>
  <c r="Y18" i="58" s="1"/>
  <c r="AF12" i="43"/>
  <c r="AA18" i="58" s="1"/>
  <c r="AG12" i="43"/>
  <c r="AJ12"/>
  <c r="AE18" i="58" s="1"/>
  <c r="AL12" i="43"/>
  <c r="AG18" i="58" s="1"/>
  <c r="AN12" i="43"/>
  <c r="AI18" i="58" s="1"/>
  <c r="AO12" i="43"/>
  <c r="L13"/>
  <c r="G19" i="58" s="1"/>
  <c r="N13" i="43"/>
  <c r="I19" i="58" s="1"/>
  <c r="P13" i="43"/>
  <c r="K19" i="58" s="1"/>
  <c r="Q13" i="43"/>
  <c r="T13"/>
  <c r="O19" i="58" s="1"/>
  <c r="V13" i="43"/>
  <c r="Q19" i="58" s="1"/>
  <c r="X13" i="43"/>
  <c r="S19" i="58" s="1"/>
  <c r="Y13" i="43"/>
  <c r="AB13"/>
  <c r="W19" i="58" s="1"/>
  <c r="AD13" i="43"/>
  <c r="Y19" i="58" s="1"/>
  <c r="AF13" i="43"/>
  <c r="AA19" i="58" s="1"/>
  <c r="AG13" i="43"/>
  <c r="AJ13"/>
  <c r="AE19" i="58" s="1"/>
  <c r="AL13" i="43"/>
  <c r="AG19" i="58" s="1"/>
  <c r="AN13" i="43"/>
  <c r="AI19" i="58" s="1"/>
  <c r="AO13" i="43"/>
  <c r="L14"/>
  <c r="G20" i="58" s="1"/>
  <c r="N14" i="43"/>
  <c r="I20" i="58" s="1"/>
  <c r="P14" i="43"/>
  <c r="K20" i="58" s="1"/>
  <c r="Q14" i="43"/>
  <c r="T14"/>
  <c r="O20" i="58" s="1"/>
  <c r="V14" i="43"/>
  <c r="Q20" i="58" s="1"/>
  <c r="X14" i="43"/>
  <c r="S20" i="58" s="1"/>
  <c r="Y14" i="43"/>
  <c r="AB14"/>
  <c r="W20" i="58" s="1"/>
  <c r="AD14" i="43"/>
  <c r="Y20" i="58" s="1"/>
  <c r="AF14" i="43"/>
  <c r="AA20" i="58" s="1"/>
  <c r="AG14" i="43"/>
  <c r="AJ14"/>
  <c r="AE20" i="58" s="1"/>
  <c r="AL14" i="43"/>
  <c r="AG20" i="58" s="1"/>
  <c r="AN14" i="43"/>
  <c r="AI20" i="58" s="1"/>
  <c r="AO14" i="43"/>
  <c r="L15"/>
  <c r="G21" i="58" s="1"/>
  <c r="N15" i="43"/>
  <c r="I21" i="58" s="1"/>
  <c r="P15" i="43"/>
  <c r="K21" i="58" s="1"/>
  <c r="Q15" i="43"/>
  <c r="T15"/>
  <c r="O21" i="58" s="1"/>
  <c r="V15" i="43"/>
  <c r="Q21" i="58" s="1"/>
  <c r="X15" i="43"/>
  <c r="S21" i="58" s="1"/>
  <c r="Y15" i="43"/>
  <c r="AB15"/>
  <c r="W21" i="58" s="1"/>
  <c r="AD15" i="43"/>
  <c r="Y21" i="58" s="1"/>
  <c r="AF15" i="43"/>
  <c r="AA21" i="58" s="1"/>
  <c r="AG15" i="43"/>
  <c r="AJ15"/>
  <c r="AE21" i="58" s="1"/>
  <c r="AL15" i="43"/>
  <c r="AG21" i="58" s="1"/>
  <c r="AN15" i="43"/>
  <c r="AI21" i="58" s="1"/>
  <c r="AO15" i="43"/>
  <c r="L16"/>
  <c r="G22" i="58" s="1"/>
  <c r="N16" i="43"/>
  <c r="I22" i="58" s="1"/>
  <c r="P16" i="43"/>
  <c r="K22" i="58" s="1"/>
  <c r="Q16" i="43"/>
  <c r="T16"/>
  <c r="O22" i="58" s="1"/>
  <c r="V16" i="43"/>
  <c r="Q22" i="58" s="1"/>
  <c r="X16" i="43"/>
  <c r="S22" i="58" s="1"/>
  <c r="Y16" i="43"/>
  <c r="AB16"/>
  <c r="W22" i="58" s="1"/>
  <c r="AD16" i="43"/>
  <c r="Y22" i="58" s="1"/>
  <c r="AF16" i="43"/>
  <c r="AA22" i="58" s="1"/>
  <c r="AG16" i="43"/>
  <c r="AJ16"/>
  <c r="AE22" i="58" s="1"/>
  <c r="AL16" i="43"/>
  <c r="AG22" i="58" s="1"/>
  <c r="AN16" i="43"/>
  <c r="AI22" i="58" s="1"/>
  <c r="AO16" i="43"/>
  <c r="N17"/>
  <c r="I23" i="58" s="1"/>
  <c r="P17" i="43"/>
  <c r="K23" i="58" s="1"/>
  <c r="T17" i="43"/>
  <c r="O23" i="58" s="1"/>
  <c r="V17" i="43"/>
  <c r="Q23" i="58" s="1"/>
  <c r="X17" i="43"/>
  <c r="S23" i="58" s="1"/>
  <c r="Y17" i="43"/>
  <c r="AB17"/>
  <c r="W23" i="58" s="1"/>
  <c r="AD17" i="43"/>
  <c r="Y23" i="58" s="1"/>
  <c r="AF17" i="43"/>
  <c r="AA23" i="58" s="1"/>
  <c r="AG17" i="43"/>
  <c r="AJ17"/>
  <c r="AE23" i="58" s="1"/>
  <c r="AL17" i="43"/>
  <c r="AG23" i="58" s="1"/>
  <c r="AN17" i="43"/>
  <c r="AI23" i="58" s="1"/>
  <c r="AO17" i="43"/>
  <c r="L18"/>
  <c r="G24" i="58" s="1"/>
  <c r="N18" i="43"/>
  <c r="I24" i="58" s="1"/>
  <c r="P18" i="43"/>
  <c r="K24" i="58" s="1"/>
  <c r="Q18" i="43"/>
  <c r="T18"/>
  <c r="O24" i="58" s="1"/>
  <c r="V18" i="43"/>
  <c r="Q24" i="58" s="1"/>
  <c r="X18" i="43"/>
  <c r="S24" i="58" s="1"/>
  <c r="Y18" i="43"/>
  <c r="AB18"/>
  <c r="W24" i="58" s="1"/>
  <c r="AD18" i="43"/>
  <c r="Y24" i="58" s="1"/>
  <c r="AF18" i="43"/>
  <c r="AA24" i="58" s="1"/>
  <c r="AG18" i="43"/>
  <c r="AJ18"/>
  <c r="AE24" i="58" s="1"/>
  <c r="AL18" i="43"/>
  <c r="AG24" i="58" s="1"/>
  <c r="AN18" i="43"/>
  <c r="AI24" i="58" s="1"/>
  <c r="AO18" i="43"/>
  <c r="L19"/>
  <c r="G25" i="58" s="1"/>
  <c r="N19" i="43"/>
  <c r="I25" i="58" s="1"/>
  <c r="P19" i="43"/>
  <c r="K25" i="58" s="1"/>
  <c r="Q19" i="43"/>
  <c r="T19"/>
  <c r="O25" i="58" s="1"/>
  <c r="V19" i="43"/>
  <c r="Q25" i="58" s="1"/>
  <c r="X19" i="43"/>
  <c r="S25" i="58" s="1"/>
  <c r="Y19" i="43"/>
  <c r="AB19"/>
  <c r="W25" i="58" s="1"/>
  <c r="AD19" i="43"/>
  <c r="Y25" i="58" s="1"/>
  <c r="AF19" i="43"/>
  <c r="AA25" i="58" s="1"/>
  <c r="AG19" i="43"/>
  <c r="AJ19"/>
  <c r="AE25" i="58" s="1"/>
  <c r="AL19" i="43"/>
  <c r="AG25" i="58" s="1"/>
  <c r="AN19" i="43"/>
  <c r="AI25" i="58" s="1"/>
  <c r="AO19" i="43"/>
  <c r="L20"/>
  <c r="G26" i="58" s="1"/>
  <c r="N20" i="43"/>
  <c r="I26" i="58" s="1"/>
  <c r="P20" i="43"/>
  <c r="K26" i="58" s="1"/>
  <c r="Q20" i="43"/>
  <c r="T20"/>
  <c r="O26" i="58" s="1"/>
  <c r="V20" i="43"/>
  <c r="Q26" i="58" s="1"/>
  <c r="X20" i="43"/>
  <c r="S26" i="58" s="1"/>
  <c r="Y20" i="43"/>
  <c r="AB20"/>
  <c r="W26" i="58" s="1"/>
  <c r="AD20" i="43"/>
  <c r="Y26" i="58" s="1"/>
  <c r="AF20" i="43"/>
  <c r="AA26" i="58" s="1"/>
  <c r="AG20" i="43"/>
  <c r="AJ20"/>
  <c r="AE26" i="58" s="1"/>
  <c r="AL20" i="43"/>
  <c r="AG26" i="58" s="1"/>
  <c r="AN20" i="43"/>
  <c r="AI26" i="58" s="1"/>
  <c r="AO20" i="43"/>
  <c r="L21"/>
  <c r="G27" i="58" s="1"/>
  <c r="N21" i="43"/>
  <c r="I27" i="58" s="1"/>
  <c r="P21" i="43"/>
  <c r="K27" i="58" s="1"/>
  <c r="Q21" i="43"/>
  <c r="T21"/>
  <c r="O27" i="58" s="1"/>
  <c r="V21" i="43"/>
  <c r="Q27" i="58" s="1"/>
  <c r="X21" i="43"/>
  <c r="S27" i="58" s="1"/>
  <c r="Y21" i="43"/>
  <c r="AB21"/>
  <c r="W27" i="58" s="1"/>
  <c r="AD21" i="43"/>
  <c r="Y27" i="58" s="1"/>
  <c r="AF21" i="43"/>
  <c r="AA27" i="58" s="1"/>
  <c r="AG21" i="43"/>
  <c r="AJ21"/>
  <c r="AE27" i="58" s="1"/>
  <c r="AL21" i="43"/>
  <c r="AG27" i="58" s="1"/>
  <c r="AN21" i="43"/>
  <c r="AI27" i="58" s="1"/>
  <c r="AO21" i="43"/>
  <c r="L22"/>
  <c r="G28" i="58" s="1"/>
  <c r="N22" i="43"/>
  <c r="I28" i="58" s="1"/>
  <c r="P22" i="43"/>
  <c r="K28" i="58" s="1"/>
  <c r="Q22" i="43"/>
  <c r="T22"/>
  <c r="O28" i="58" s="1"/>
  <c r="V22" i="43"/>
  <c r="Q28" i="58" s="1"/>
  <c r="X22" i="43"/>
  <c r="S28" i="58" s="1"/>
  <c r="Y22" i="43"/>
  <c r="AB22"/>
  <c r="W28" i="58" s="1"/>
  <c r="AD22" i="43"/>
  <c r="Y28" i="58" s="1"/>
  <c r="AF22" i="43"/>
  <c r="AA28" i="58" s="1"/>
  <c r="AG22" i="43"/>
  <c r="AJ22"/>
  <c r="AE28" i="58" s="1"/>
  <c r="AL22" i="43"/>
  <c r="AG28" i="58" s="1"/>
  <c r="AN22" i="43"/>
  <c r="AI28" i="58" s="1"/>
  <c r="AO22" i="43"/>
  <c r="L23"/>
  <c r="G29" i="58" s="1"/>
  <c r="N23" i="43"/>
  <c r="I29" i="58" s="1"/>
  <c r="P23" i="43"/>
  <c r="K29" i="58" s="1"/>
  <c r="Q23" i="43"/>
  <c r="T23"/>
  <c r="O29" i="58" s="1"/>
  <c r="V23" i="43"/>
  <c r="Q29" i="58" s="1"/>
  <c r="X23" i="43"/>
  <c r="S29" i="58" s="1"/>
  <c r="Y23" i="43"/>
  <c r="AB23"/>
  <c r="W29" i="58" s="1"/>
  <c r="AD23" i="43"/>
  <c r="Y29" i="58" s="1"/>
  <c r="AF23" i="43"/>
  <c r="AA29" i="58" s="1"/>
  <c r="AG23" i="43"/>
  <c r="AJ23"/>
  <c r="AE29" i="58" s="1"/>
  <c r="AL23" i="43"/>
  <c r="AG29" i="58" s="1"/>
  <c r="AN23" i="43"/>
  <c r="AI29" i="58" s="1"/>
  <c r="AO23" i="43"/>
  <c r="L24"/>
  <c r="G30" i="58" s="1"/>
  <c r="N24" i="43"/>
  <c r="I30" i="58" s="1"/>
  <c r="P24" i="43"/>
  <c r="K30" i="58" s="1"/>
  <c r="Q24" i="43"/>
  <c r="T24"/>
  <c r="O30" i="58" s="1"/>
  <c r="V24" i="43"/>
  <c r="Q30" i="58" s="1"/>
  <c r="X24" i="43"/>
  <c r="S30" i="58" s="1"/>
  <c r="Y24" i="43"/>
  <c r="AB24"/>
  <c r="W30" i="58" s="1"/>
  <c r="AD24" i="43"/>
  <c r="Y30" i="58" s="1"/>
  <c r="AF24" i="43"/>
  <c r="AA30" i="58" s="1"/>
  <c r="AG24" i="43"/>
  <c r="AJ24"/>
  <c r="AE30" i="58" s="1"/>
  <c r="AL24" i="43"/>
  <c r="AG30" i="58" s="1"/>
  <c r="AN24" i="43"/>
  <c r="AI30" i="58" s="1"/>
  <c r="AO24" i="43"/>
  <c r="L25"/>
  <c r="G31" i="58" s="1"/>
  <c r="N25" i="43"/>
  <c r="I31" i="58" s="1"/>
  <c r="P25" i="43"/>
  <c r="K31" i="58" s="1"/>
  <c r="Q25" i="43"/>
  <c r="T25"/>
  <c r="O31" i="58" s="1"/>
  <c r="V25" i="43"/>
  <c r="Q31" i="58" s="1"/>
  <c r="X25" i="43"/>
  <c r="S31" i="58" s="1"/>
  <c r="Y25" i="43"/>
  <c r="AB25"/>
  <c r="W31" i="58" s="1"/>
  <c r="AD25" i="43"/>
  <c r="Y31" i="58" s="1"/>
  <c r="AF25" i="43"/>
  <c r="AA31" i="58" s="1"/>
  <c r="AG25" i="43"/>
  <c r="AJ25"/>
  <c r="AE31" i="58" s="1"/>
  <c r="AL25" i="43"/>
  <c r="AG31" i="58" s="1"/>
  <c r="AN25" i="43"/>
  <c r="AI31" i="58" s="1"/>
  <c r="AO25" i="43"/>
  <c r="L26"/>
  <c r="G32" i="58" s="1"/>
  <c r="N26" i="43"/>
  <c r="I32" i="58" s="1"/>
  <c r="P26" i="43"/>
  <c r="K32" i="58" s="1"/>
  <c r="Q26" i="43"/>
  <c r="T26"/>
  <c r="O32" i="58" s="1"/>
  <c r="V26" i="43"/>
  <c r="Q32" i="58" s="1"/>
  <c r="X26" i="43"/>
  <c r="S32" i="58" s="1"/>
  <c r="Y26" i="43"/>
  <c r="AB26"/>
  <c r="W32" i="58" s="1"/>
  <c r="AD26" i="43"/>
  <c r="Y32" i="58" s="1"/>
  <c r="AF26" i="43"/>
  <c r="AA32" i="58" s="1"/>
  <c r="AG26" i="43"/>
  <c r="AJ26"/>
  <c r="AE32" i="58" s="1"/>
  <c r="AL26" i="43"/>
  <c r="AG32" i="58" s="1"/>
  <c r="AN26" i="43"/>
  <c r="AI32" i="58" s="1"/>
  <c r="AO26" i="43"/>
  <c r="L27"/>
  <c r="G33" i="58" s="1"/>
  <c r="N27" i="43"/>
  <c r="I33" i="58" s="1"/>
  <c r="P27" i="43"/>
  <c r="K33" i="58" s="1"/>
  <c r="Q27" i="43"/>
  <c r="T27"/>
  <c r="O33" i="58" s="1"/>
  <c r="V27" i="43"/>
  <c r="Q33" i="58" s="1"/>
  <c r="X27" i="43"/>
  <c r="S33" i="58" s="1"/>
  <c r="Y27" i="43"/>
  <c r="AB27"/>
  <c r="W33" i="58" s="1"/>
  <c r="AD27" i="43"/>
  <c r="Y33" i="58" s="1"/>
  <c r="AF27" i="43"/>
  <c r="AA33" i="58" s="1"/>
  <c r="AG27" i="43"/>
  <c r="AJ27"/>
  <c r="AE33" i="58" s="1"/>
  <c r="AL27" i="43"/>
  <c r="AG33" i="58" s="1"/>
  <c r="AN27" i="43"/>
  <c r="AI33" i="58" s="1"/>
  <c r="AO27" i="43"/>
  <c r="L28"/>
  <c r="G34" i="58" s="1"/>
  <c r="N28" i="43"/>
  <c r="I34" i="58" s="1"/>
  <c r="P28" i="43"/>
  <c r="K34" i="58" s="1"/>
  <c r="Q28" i="43"/>
  <c r="T28"/>
  <c r="O34" i="58" s="1"/>
  <c r="V28" i="43"/>
  <c r="Q34" i="58" s="1"/>
  <c r="X28" i="43"/>
  <c r="S34" i="58" s="1"/>
  <c r="Y28" i="43"/>
  <c r="AB28"/>
  <c r="W34" i="58" s="1"/>
  <c r="AD28" i="43"/>
  <c r="Y34" i="58" s="1"/>
  <c r="AF28" i="43"/>
  <c r="AA34" i="58" s="1"/>
  <c r="AG28" i="43"/>
  <c r="AJ28"/>
  <c r="AE34" i="58" s="1"/>
  <c r="AL28" i="43"/>
  <c r="AG34" i="58" s="1"/>
  <c r="AN28" i="43"/>
  <c r="AI34" i="58" s="1"/>
  <c r="AO28" i="43"/>
  <c r="L29"/>
  <c r="G35" i="58" s="1"/>
  <c r="N29" i="43"/>
  <c r="I35" i="58" s="1"/>
  <c r="P29" i="43"/>
  <c r="K35" i="58" s="1"/>
  <c r="Q29" i="43"/>
  <c r="T29"/>
  <c r="O35" i="58" s="1"/>
  <c r="V29" i="43"/>
  <c r="Q35" i="58" s="1"/>
  <c r="X29" i="43"/>
  <c r="S35" i="58" s="1"/>
  <c r="Y29" i="43"/>
  <c r="AB29"/>
  <c r="W35" i="58" s="1"/>
  <c r="AD29" i="43"/>
  <c r="Y35" i="58" s="1"/>
  <c r="AF29" i="43"/>
  <c r="AA35" i="58" s="1"/>
  <c r="AG29" i="43"/>
  <c r="AJ29"/>
  <c r="AE35" i="58" s="1"/>
  <c r="AL29" i="43"/>
  <c r="AG35" i="58" s="1"/>
  <c r="AN29" i="43"/>
  <c r="AI35" i="58" s="1"/>
  <c r="AO29" i="43"/>
  <c r="L30"/>
  <c r="G36" i="58" s="1"/>
  <c r="N30" i="43"/>
  <c r="I36" i="58" s="1"/>
  <c r="P30" i="43"/>
  <c r="K36" i="58" s="1"/>
  <c r="Q30" i="43"/>
  <c r="T30"/>
  <c r="O36" i="58" s="1"/>
  <c r="V30" i="43"/>
  <c r="Q36" i="58" s="1"/>
  <c r="X30" i="43"/>
  <c r="S36" i="58" s="1"/>
  <c r="Y30" i="43"/>
  <c r="AB30"/>
  <c r="W36" i="58" s="1"/>
  <c r="AD30" i="43"/>
  <c r="Y36" i="58" s="1"/>
  <c r="AF30" i="43"/>
  <c r="AA36" i="58" s="1"/>
  <c r="AG30" i="43"/>
  <c r="AJ30"/>
  <c r="AE36" i="58" s="1"/>
  <c r="AL30" i="43"/>
  <c r="AG36" i="58" s="1"/>
  <c r="AN30" i="43"/>
  <c r="AI36" i="58" s="1"/>
  <c r="AO30" i="43"/>
  <c r="L31"/>
  <c r="G37" i="58" s="1"/>
  <c r="N31" i="43"/>
  <c r="I37" i="58" s="1"/>
  <c r="P31" i="43"/>
  <c r="K37" i="58" s="1"/>
  <c r="Q31" i="43"/>
  <c r="T31"/>
  <c r="O37" i="58" s="1"/>
  <c r="V31" i="43"/>
  <c r="Q37" i="58" s="1"/>
  <c r="X31" i="43"/>
  <c r="S37" i="58" s="1"/>
  <c r="Y31" i="43"/>
  <c r="AB31"/>
  <c r="W37" i="58" s="1"/>
  <c r="AD31" i="43"/>
  <c r="Y37" i="58" s="1"/>
  <c r="AF31" i="43"/>
  <c r="AA37" i="58" s="1"/>
  <c r="AG31" i="43"/>
  <c r="AJ31"/>
  <c r="AE37" i="58" s="1"/>
  <c r="AL31" i="43"/>
  <c r="AG37" i="58" s="1"/>
  <c r="AN31" i="43"/>
  <c r="AI37" i="58" s="1"/>
  <c r="AO31" i="43"/>
  <c r="L32"/>
  <c r="G38" i="58" s="1"/>
  <c r="N32" i="43"/>
  <c r="I38" i="58" s="1"/>
  <c r="P32" i="43"/>
  <c r="K38" i="58" s="1"/>
  <c r="Q32" i="43"/>
  <c r="T32"/>
  <c r="O38" i="58" s="1"/>
  <c r="V32" i="43"/>
  <c r="Q38" i="58" s="1"/>
  <c r="X32" i="43"/>
  <c r="S38" i="58" s="1"/>
  <c r="Y32" i="43"/>
  <c r="AB32"/>
  <c r="W38" i="58" s="1"/>
  <c r="AD32" i="43"/>
  <c r="Y38" i="58" s="1"/>
  <c r="AF32" i="43"/>
  <c r="AA38" i="58" s="1"/>
  <c r="AG32" i="43"/>
  <c r="AJ32"/>
  <c r="AE38" i="58" s="1"/>
  <c r="AL32" i="43"/>
  <c r="AG38" i="58" s="1"/>
  <c r="AN32" i="43"/>
  <c r="AI38" i="58" s="1"/>
  <c r="AO32" i="43"/>
  <c r="L33"/>
  <c r="G39" i="58" s="1"/>
  <c r="N33" i="43"/>
  <c r="I39" i="58" s="1"/>
  <c r="P33" i="43"/>
  <c r="K39" i="58" s="1"/>
  <c r="Q33" i="43"/>
  <c r="T33"/>
  <c r="O39" i="58" s="1"/>
  <c r="V33" i="43"/>
  <c r="Q39" i="58" s="1"/>
  <c r="X33" i="43"/>
  <c r="S39" i="58" s="1"/>
  <c r="Y33" i="43"/>
  <c r="AB33"/>
  <c r="W39" i="58" s="1"/>
  <c r="AD33" i="43"/>
  <c r="Y39" i="58" s="1"/>
  <c r="AF33" i="43"/>
  <c r="AA39" i="58" s="1"/>
  <c r="AG33" i="43"/>
  <c r="AJ33"/>
  <c r="AE39" i="58" s="1"/>
  <c r="AL33" i="43"/>
  <c r="AG39" i="58" s="1"/>
  <c r="AN33" i="43"/>
  <c r="AI39" i="58" s="1"/>
  <c r="AO33" i="43"/>
  <c r="L34"/>
  <c r="G40" i="58" s="1"/>
  <c r="N34" i="43"/>
  <c r="I40" i="58" s="1"/>
  <c r="P34" i="43"/>
  <c r="K40" i="58" s="1"/>
  <c r="Q34" i="43"/>
  <c r="T34"/>
  <c r="O40" i="58" s="1"/>
  <c r="V34" i="43"/>
  <c r="Q40" i="58" s="1"/>
  <c r="X34" i="43"/>
  <c r="S40" i="58" s="1"/>
  <c r="Y34" i="43"/>
  <c r="AB34"/>
  <c r="W40" i="58" s="1"/>
  <c r="AD34" i="43"/>
  <c r="Y40" i="58" s="1"/>
  <c r="AF34" i="43"/>
  <c r="AA40" i="58" s="1"/>
  <c r="AG34" i="43"/>
  <c r="AJ34"/>
  <c r="AE40" i="58" s="1"/>
  <c r="AL34" i="43"/>
  <c r="AG40" i="58" s="1"/>
  <c r="AN34" i="43"/>
  <c r="AI40" i="58" s="1"/>
  <c r="AO34" i="43"/>
  <c r="L35"/>
  <c r="G41" i="58" s="1"/>
  <c r="N35" i="43"/>
  <c r="I41" i="58" s="1"/>
  <c r="P35" i="43"/>
  <c r="K41" i="58" s="1"/>
  <c r="Q35" i="43"/>
  <c r="T35"/>
  <c r="O41" i="58" s="1"/>
  <c r="V35" i="43"/>
  <c r="Q41" i="58" s="1"/>
  <c r="X35" i="43"/>
  <c r="S41" i="58" s="1"/>
  <c r="Y35" i="43"/>
  <c r="AB35"/>
  <c r="W41" i="58" s="1"/>
  <c r="AD35" i="43"/>
  <c r="Y41" i="58" s="1"/>
  <c r="AF35" i="43"/>
  <c r="AA41" i="58" s="1"/>
  <c r="AG35" i="43"/>
  <c r="AJ35"/>
  <c r="AE41" i="58" s="1"/>
  <c r="AL35" i="43"/>
  <c r="AG41" i="58" s="1"/>
  <c r="AN35" i="43"/>
  <c r="AI41" i="58" s="1"/>
  <c r="AO35" i="43"/>
  <c r="L36"/>
  <c r="G42" i="58" s="1"/>
  <c r="N36" i="43"/>
  <c r="I42" i="58" s="1"/>
  <c r="P36" i="43"/>
  <c r="K42" i="58" s="1"/>
  <c r="Q36" i="43"/>
  <c r="T36"/>
  <c r="O42" i="58" s="1"/>
  <c r="V36" i="43"/>
  <c r="Q42" i="58" s="1"/>
  <c r="X36" i="43"/>
  <c r="S42" i="58" s="1"/>
  <c r="Y36" i="43"/>
  <c r="AB36"/>
  <c r="W42" i="58" s="1"/>
  <c r="AD36" i="43"/>
  <c r="Y42" i="58" s="1"/>
  <c r="AF36" i="43"/>
  <c r="AA42" i="58" s="1"/>
  <c r="AG36" i="43"/>
  <c r="AJ36"/>
  <c r="AE42" i="58" s="1"/>
  <c r="AL36" i="43"/>
  <c r="AG42" i="58" s="1"/>
  <c r="AN36" i="43"/>
  <c r="AI42" i="58" s="1"/>
  <c r="AO36" i="43"/>
  <c r="L37"/>
  <c r="G43" i="58" s="1"/>
  <c r="N37" i="43"/>
  <c r="I43" i="58" s="1"/>
  <c r="P37" i="43"/>
  <c r="K43" i="58" s="1"/>
  <c r="Q37" i="43"/>
  <c r="T37"/>
  <c r="O43" i="58" s="1"/>
  <c r="V37" i="43"/>
  <c r="Q43" i="58" s="1"/>
  <c r="X37" i="43"/>
  <c r="S43" i="58" s="1"/>
  <c r="Y37" i="43"/>
  <c r="AB37"/>
  <c r="W43" i="58" s="1"/>
  <c r="AD37" i="43"/>
  <c r="Y43" i="58" s="1"/>
  <c r="AF37" i="43"/>
  <c r="AA43" i="58" s="1"/>
  <c r="AG37" i="43"/>
  <c r="AJ37"/>
  <c r="AE43" i="58" s="1"/>
  <c r="AL37" i="43"/>
  <c r="AG43" i="58" s="1"/>
  <c r="AN37" i="43"/>
  <c r="AI43" i="58" s="1"/>
  <c r="AO37" i="43"/>
  <c r="L38"/>
  <c r="G44" i="58" s="1"/>
  <c r="N38" i="43"/>
  <c r="I44" i="58" s="1"/>
  <c r="P38" i="43"/>
  <c r="K44" i="58" s="1"/>
  <c r="Q38" i="43"/>
  <c r="T38"/>
  <c r="O44" i="58" s="1"/>
  <c r="V38" i="43"/>
  <c r="Q44" i="58" s="1"/>
  <c r="X38" i="43"/>
  <c r="S44" i="58" s="1"/>
  <c r="Y38" i="43"/>
  <c r="AB38"/>
  <c r="W44" i="58" s="1"/>
  <c r="AD38" i="43"/>
  <c r="Y44" i="58" s="1"/>
  <c r="AF38" i="43"/>
  <c r="AA44" i="58" s="1"/>
  <c r="AG38" i="43"/>
  <c r="AJ38"/>
  <c r="AE44" i="58" s="1"/>
  <c r="AL38" i="43"/>
  <c r="AG44" i="58" s="1"/>
  <c r="AN38" i="43"/>
  <c r="AI44" i="58" s="1"/>
  <c r="AO38" i="43"/>
  <c r="L39"/>
  <c r="G45" i="58" s="1"/>
  <c r="N39" i="43"/>
  <c r="I45" i="58" s="1"/>
  <c r="P39" i="43"/>
  <c r="K45" i="58" s="1"/>
  <c r="Q39" i="43"/>
  <c r="T39"/>
  <c r="O45" i="58" s="1"/>
  <c r="V39" i="43"/>
  <c r="Q45" i="58" s="1"/>
  <c r="X39" i="43"/>
  <c r="S45" i="58" s="1"/>
  <c r="Y39" i="43"/>
  <c r="AB39"/>
  <c r="W45" i="58" s="1"/>
  <c r="AD39" i="43"/>
  <c r="Y45" i="58" s="1"/>
  <c r="AF39" i="43"/>
  <c r="AA45" i="58" s="1"/>
  <c r="AG39" i="43"/>
  <c r="AJ39"/>
  <c r="AE45" i="58" s="1"/>
  <c r="AL39" i="43"/>
  <c r="AG45" i="58" s="1"/>
  <c r="AN39" i="43"/>
  <c r="AI45" i="58" s="1"/>
  <c r="AO39" i="43"/>
  <c r="L40"/>
  <c r="G46" i="58" s="1"/>
  <c r="N40" i="43"/>
  <c r="I46" i="58" s="1"/>
  <c r="P40" i="43"/>
  <c r="K46" i="58" s="1"/>
  <c r="Q40" i="43"/>
  <c r="T40"/>
  <c r="O46" i="58" s="1"/>
  <c r="V40" i="43"/>
  <c r="Q46" i="58" s="1"/>
  <c r="X40" i="43"/>
  <c r="S46" i="58" s="1"/>
  <c r="Y40" i="43"/>
  <c r="AB40"/>
  <c r="W46" i="58" s="1"/>
  <c r="AD40" i="43"/>
  <c r="Y46" i="58" s="1"/>
  <c r="AF40" i="43"/>
  <c r="AA46" i="58" s="1"/>
  <c r="AG40" i="43"/>
  <c r="AJ40"/>
  <c r="AE46" i="58" s="1"/>
  <c r="AL40" i="43"/>
  <c r="AG46" i="58" s="1"/>
  <c r="AN40" i="43"/>
  <c r="AI46" i="58" s="1"/>
  <c r="AO40" i="43"/>
  <c r="L41"/>
  <c r="G47" i="58" s="1"/>
  <c r="N41" i="43"/>
  <c r="I47" i="58" s="1"/>
  <c r="P41" i="43"/>
  <c r="K47" i="58" s="1"/>
  <c r="Q41" i="43"/>
  <c r="T41"/>
  <c r="O47" i="58" s="1"/>
  <c r="V41" i="43"/>
  <c r="X41"/>
  <c r="S47" i="58" s="1"/>
  <c r="Y41" i="43"/>
  <c r="AB41"/>
  <c r="W47" i="58" s="1"/>
  <c r="AD41" i="43"/>
  <c r="Y47" i="58" s="1"/>
  <c r="AF41" i="43"/>
  <c r="AA47" i="58" s="1"/>
  <c r="AG41" i="43"/>
  <c r="AJ41"/>
  <c r="AE47" i="58" s="1"/>
  <c r="AL41" i="43"/>
  <c r="AG47" i="58" s="1"/>
  <c r="AN41" i="43"/>
  <c r="AI47" i="58" s="1"/>
  <c r="AO41" i="43"/>
  <c r="L42"/>
  <c r="G48" i="58" s="1"/>
  <c r="N42" i="43"/>
  <c r="I48" i="58" s="1"/>
  <c r="P42" i="43"/>
  <c r="K48" i="58" s="1"/>
  <c r="Q42" i="43"/>
  <c r="T42"/>
  <c r="O48" i="58" s="1"/>
  <c r="V42" i="43"/>
  <c r="Q48" i="58" s="1"/>
  <c r="X42" i="43"/>
  <c r="S48" i="58" s="1"/>
  <c r="Y42" i="43"/>
  <c r="AB42"/>
  <c r="W48" i="58" s="1"/>
  <c r="AD42" i="43"/>
  <c r="Y48" i="58" s="1"/>
  <c r="AF42" i="43"/>
  <c r="AA48" i="58" s="1"/>
  <c r="AG42" i="43"/>
  <c r="AJ42"/>
  <c r="AE48" i="58" s="1"/>
  <c r="AL42" i="43"/>
  <c r="AG48" i="58" s="1"/>
  <c r="AN42" i="43"/>
  <c r="AI48" i="58" s="1"/>
  <c r="AO42" i="43"/>
  <c r="L43"/>
  <c r="G49" i="58" s="1"/>
  <c r="N43" i="43"/>
  <c r="I49" i="58" s="1"/>
  <c r="P43" i="43"/>
  <c r="K49" i="58" s="1"/>
  <c r="Q43" i="43"/>
  <c r="T43"/>
  <c r="O49" i="58" s="1"/>
  <c r="V43" i="43"/>
  <c r="Q49" i="58" s="1"/>
  <c r="X43" i="43"/>
  <c r="S49" i="58" s="1"/>
  <c r="Y43" i="43"/>
  <c r="AB43"/>
  <c r="W49" i="58" s="1"/>
  <c r="AD43" i="43"/>
  <c r="Y49" i="58" s="1"/>
  <c r="AF43" i="43"/>
  <c r="AA49" i="58" s="1"/>
  <c r="AG43" i="43"/>
  <c r="AJ43"/>
  <c r="AE49" i="58" s="1"/>
  <c r="AL43" i="43"/>
  <c r="AG49" i="58" s="1"/>
  <c r="AN43" i="43"/>
  <c r="AI49" i="58" s="1"/>
  <c r="AO43" i="43"/>
  <c r="L44"/>
  <c r="G50" i="58" s="1"/>
  <c r="N44" i="43"/>
  <c r="I50" i="58" s="1"/>
  <c r="P44" i="43"/>
  <c r="K50" i="58" s="1"/>
  <c r="Q44" i="43"/>
  <c r="T44"/>
  <c r="O50" i="58" s="1"/>
  <c r="V44" i="43"/>
  <c r="Q50" i="58" s="1"/>
  <c r="X44" i="43"/>
  <c r="S50" i="58" s="1"/>
  <c r="Y44" i="43"/>
  <c r="AB44"/>
  <c r="W50" i="58" s="1"/>
  <c r="AD44" i="43"/>
  <c r="Y50" i="58" s="1"/>
  <c r="AF44" i="43"/>
  <c r="AA50" i="58" s="1"/>
  <c r="AG44" i="43"/>
  <c r="AJ44"/>
  <c r="AE50" i="58" s="1"/>
  <c r="AL44" i="43"/>
  <c r="AG50" i="58" s="1"/>
  <c r="AN44" i="43"/>
  <c r="AI50" i="58" s="1"/>
  <c r="AO44" i="43"/>
  <c r="L45"/>
  <c r="G51" i="58" s="1"/>
  <c r="N45" i="43"/>
  <c r="I51" i="58" s="1"/>
  <c r="P45" i="43"/>
  <c r="K51" i="58" s="1"/>
  <c r="Q45" i="43"/>
  <c r="T45"/>
  <c r="O51" i="58" s="1"/>
  <c r="V45" i="43"/>
  <c r="Q51" i="58" s="1"/>
  <c r="X45" i="43"/>
  <c r="S51" i="58" s="1"/>
  <c r="Y45" i="43"/>
  <c r="AB45"/>
  <c r="W51" i="58" s="1"/>
  <c r="AD45" i="43"/>
  <c r="Y51" i="58" s="1"/>
  <c r="AF45" i="43"/>
  <c r="AA51" i="58" s="1"/>
  <c r="AG45" i="43"/>
  <c r="AJ45"/>
  <c r="AE51" i="58" s="1"/>
  <c r="AL45" i="43"/>
  <c r="AG51" i="58" s="1"/>
  <c r="AN45" i="43"/>
  <c r="AI51" i="58" s="1"/>
  <c r="AO45" i="43"/>
  <c r="L46"/>
  <c r="G52" i="58" s="1"/>
  <c r="N46" i="43"/>
  <c r="I52" i="58" s="1"/>
  <c r="P46" i="43"/>
  <c r="K52" i="58" s="1"/>
  <c r="Q46" i="43"/>
  <c r="T46"/>
  <c r="O52" i="58" s="1"/>
  <c r="V46" i="43"/>
  <c r="Q52" i="58" s="1"/>
  <c r="X46" i="43"/>
  <c r="S52" i="58" s="1"/>
  <c r="Y46" i="43"/>
  <c r="AB46"/>
  <c r="W52" i="58" s="1"/>
  <c r="AD46" i="43"/>
  <c r="Y52" i="58" s="1"/>
  <c r="AF46" i="43"/>
  <c r="AA52" i="58" s="1"/>
  <c r="AG46" i="43"/>
  <c r="AJ46"/>
  <c r="AE52" i="58" s="1"/>
  <c r="AL46" i="43"/>
  <c r="AG52" i="58" s="1"/>
  <c r="AN46" i="43"/>
  <c r="AI52" i="58" s="1"/>
  <c r="AO46" i="43"/>
  <c r="L47"/>
  <c r="G53" i="58" s="1"/>
  <c r="N47" i="43"/>
  <c r="I53" i="58" s="1"/>
  <c r="P47" i="43"/>
  <c r="K53" i="58" s="1"/>
  <c r="Q47" i="43"/>
  <c r="T47"/>
  <c r="O53" i="58" s="1"/>
  <c r="V47" i="43"/>
  <c r="Q53" i="58" s="1"/>
  <c r="X47" i="43"/>
  <c r="S53" i="58" s="1"/>
  <c r="Y47" i="43"/>
  <c r="AB47"/>
  <c r="W53" i="58" s="1"/>
  <c r="AD47" i="43"/>
  <c r="Y53" i="58" s="1"/>
  <c r="AF47" i="43"/>
  <c r="AA53" i="58" s="1"/>
  <c r="AG47" i="43"/>
  <c r="AJ47"/>
  <c r="AE53" i="58" s="1"/>
  <c r="AL47" i="43"/>
  <c r="AG53" i="58" s="1"/>
  <c r="AN47" i="43"/>
  <c r="AI53" i="58" s="1"/>
  <c r="AO47" i="43"/>
  <c r="L48"/>
  <c r="G54" i="58" s="1"/>
  <c r="N48" i="43"/>
  <c r="I54" i="58" s="1"/>
  <c r="P48" i="43"/>
  <c r="K54" i="58" s="1"/>
  <c r="Q48" i="43"/>
  <c r="T48"/>
  <c r="O54" i="58" s="1"/>
  <c r="V48" i="43"/>
  <c r="Q54" i="58" s="1"/>
  <c r="X48" i="43"/>
  <c r="S54" i="58" s="1"/>
  <c r="Y48" i="43"/>
  <c r="AB48"/>
  <c r="W54" i="58" s="1"/>
  <c r="AD48" i="43"/>
  <c r="Y54" i="58" s="1"/>
  <c r="AF48" i="43"/>
  <c r="AA54" i="58" s="1"/>
  <c r="AG48" i="43"/>
  <c r="AJ48"/>
  <c r="AE54" i="58" s="1"/>
  <c r="AL48" i="43"/>
  <c r="AG54" i="58" s="1"/>
  <c r="AN48" i="43"/>
  <c r="AI54" i="58" s="1"/>
  <c r="AO48" i="43"/>
  <c r="L49"/>
  <c r="G55" i="58" s="1"/>
  <c r="N49" i="43"/>
  <c r="I55" i="58" s="1"/>
  <c r="P49" i="43"/>
  <c r="K55" i="58" s="1"/>
  <c r="Q49" i="43"/>
  <c r="T49"/>
  <c r="O55" i="58" s="1"/>
  <c r="V49" i="43"/>
  <c r="Q55" i="58" s="1"/>
  <c r="X49" i="43"/>
  <c r="S55" i="58" s="1"/>
  <c r="Y49" i="43"/>
  <c r="AB49"/>
  <c r="W55" i="58" s="1"/>
  <c r="AD49" i="43"/>
  <c r="Y55" i="58" s="1"/>
  <c r="AF49" i="43"/>
  <c r="AA55" i="58" s="1"/>
  <c r="AG49" i="43"/>
  <c r="AJ49"/>
  <c r="AE55" i="58" s="1"/>
  <c r="AL49" i="43"/>
  <c r="AG55" i="58" s="1"/>
  <c r="AN49" i="43"/>
  <c r="AI55" i="58" s="1"/>
  <c r="AO49" i="43"/>
  <c r="L50"/>
  <c r="G56" i="58" s="1"/>
  <c r="N50" i="43"/>
  <c r="I56" i="58" s="1"/>
  <c r="P50" i="43"/>
  <c r="K56" i="58" s="1"/>
  <c r="Q50" i="43"/>
  <c r="T50"/>
  <c r="O56" i="58" s="1"/>
  <c r="V50" i="43"/>
  <c r="Q56" i="58" s="1"/>
  <c r="X50" i="43"/>
  <c r="S56" i="58" s="1"/>
  <c r="Y50" i="43"/>
  <c r="AB50"/>
  <c r="W56" i="58" s="1"/>
  <c r="AD50" i="43"/>
  <c r="Y56" i="58" s="1"/>
  <c r="AF50" i="43"/>
  <c r="AA56" i="58" s="1"/>
  <c r="AG50" i="43"/>
  <c r="AJ50"/>
  <c r="AE56" i="58" s="1"/>
  <c r="AL50" i="43"/>
  <c r="AG56" i="58" s="1"/>
  <c r="AN50" i="43"/>
  <c r="AI56" i="58" s="1"/>
  <c r="AO50" i="43"/>
  <c r="L51"/>
  <c r="G57" i="58" s="1"/>
  <c r="N51" i="43"/>
  <c r="I57" i="58" s="1"/>
  <c r="P51" i="43"/>
  <c r="K57" i="58" s="1"/>
  <c r="Q51" i="43"/>
  <c r="T51"/>
  <c r="O57" i="58" s="1"/>
  <c r="V51" i="43"/>
  <c r="Q57" i="58" s="1"/>
  <c r="X51" i="43"/>
  <c r="S57" i="58" s="1"/>
  <c r="Y51" i="43"/>
  <c r="AB51"/>
  <c r="W57" i="58" s="1"/>
  <c r="AD51" i="43"/>
  <c r="Y57" i="58" s="1"/>
  <c r="AF51" i="43"/>
  <c r="AA57" i="58" s="1"/>
  <c r="AG51" i="43"/>
  <c r="AJ51"/>
  <c r="AE57" i="58" s="1"/>
  <c r="AL51" i="43"/>
  <c r="AG57" i="58" s="1"/>
  <c r="AN51" i="43"/>
  <c r="AI57" i="58" s="1"/>
  <c r="AO51" i="43"/>
  <c r="L52"/>
  <c r="G58" i="58" s="1"/>
  <c r="N52" i="43"/>
  <c r="I58" i="58" s="1"/>
  <c r="P52" i="43"/>
  <c r="K58" i="58" s="1"/>
  <c r="Q52" i="43"/>
  <c r="T52"/>
  <c r="O58" i="58" s="1"/>
  <c r="V52" i="43"/>
  <c r="Q58" i="58" s="1"/>
  <c r="X52" i="43"/>
  <c r="S58" i="58" s="1"/>
  <c r="Y52" i="43"/>
  <c r="AB52"/>
  <c r="W58" i="58" s="1"/>
  <c r="AD52" i="43"/>
  <c r="Y58" i="58" s="1"/>
  <c r="AF52" i="43"/>
  <c r="AA58" i="58" s="1"/>
  <c r="AG52" i="43"/>
  <c r="AJ52"/>
  <c r="AE58" i="58" s="1"/>
  <c r="AL52" i="43"/>
  <c r="AG58" i="58" s="1"/>
  <c r="AN52" i="43"/>
  <c r="AI58" i="58" s="1"/>
  <c r="AO52" i="43"/>
  <c r="L53"/>
  <c r="G59" i="58" s="1"/>
  <c r="N53" i="43"/>
  <c r="I59" i="58" s="1"/>
  <c r="P53" i="43"/>
  <c r="K59" i="58" s="1"/>
  <c r="Q53" i="43"/>
  <c r="T53"/>
  <c r="O59" i="58" s="1"/>
  <c r="V53" i="43"/>
  <c r="Q59" i="58" s="1"/>
  <c r="X53" i="43"/>
  <c r="S59" i="58" s="1"/>
  <c r="Y53" i="43"/>
  <c r="AB53"/>
  <c r="W59" i="58" s="1"/>
  <c r="AD53" i="43"/>
  <c r="Y59" i="58" s="1"/>
  <c r="AF53" i="43"/>
  <c r="AA59" i="58" s="1"/>
  <c r="AG53" i="43"/>
  <c r="AJ53"/>
  <c r="AE59" i="58" s="1"/>
  <c r="AL53" i="43"/>
  <c r="AG59" i="58" s="1"/>
  <c r="AN53" i="43"/>
  <c r="AI59" i="58" s="1"/>
  <c r="AO53" i="43"/>
  <c r="L54"/>
  <c r="G60" i="58" s="1"/>
  <c r="N54" i="43"/>
  <c r="I60" i="58" s="1"/>
  <c r="P54" i="43"/>
  <c r="K60" i="58" s="1"/>
  <c r="Q54" i="43"/>
  <c r="T54"/>
  <c r="O60" i="58" s="1"/>
  <c r="V54" i="43"/>
  <c r="Q60" i="58" s="1"/>
  <c r="X54" i="43"/>
  <c r="S60" i="58" s="1"/>
  <c r="Y54" i="43"/>
  <c r="AB54"/>
  <c r="W60" i="58" s="1"/>
  <c r="AD54" i="43"/>
  <c r="Y60" i="58" s="1"/>
  <c r="AF54" i="43"/>
  <c r="AA60" i="58" s="1"/>
  <c r="AG54" i="43"/>
  <c r="AJ54"/>
  <c r="AE60" i="58" s="1"/>
  <c r="AL54" i="43"/>
  <c r="AG60" i="58" s="1"/>
  <c r="AN54" i="43"/>
  <c r="AI60" i="58" s="1"/>
  <c r="AO54" i="43"/>
  <c r="L55"/>
  <c r="G61" i="58" s="1"/>
  <c r="N55" i="43"/>
  <c r="I61" i="58" s="1"/>
  <c r="P55" i="43"/>
  <c r="K61" i="58" s="1"/>
  <c r="Q55" i="43"/>
  <c r="T55"/>
  <c r="O61" i="58" s="1"/>
  <c r="V55" i="43"/>
  <c r="Q61" i="58" s="1"/>
  <c r="X55" i="43"/>
  <c r="S61" i="58" s="1"/>
  <c r="Y55" i="43"/>
  <c r="AB55"/>
  <c r="W61" i="58" s="1"/>
  <c r="AD55" i="43"/>
  <c r="Y61" i="58" s="1"/>
  <c r="AF55" i="43"/>
  <c r="AA61" i="58" s="1"/>
  <c r="AG55" i="43"/>
  <c r="AJ55"/>
  <c r="AE61" i="58" s="1"/>
  <c r="AL55" i="43"/>
  <c r="AG61" i="58" s="1"/>
  <c r="AN55" i="43"/>
  <c r="AI61" i="58" s="1"/>
  <c r="AO55" i="43"/>
  <c r="L56"/>
  <c r="G62" i="58" s="1"/>
  <c r="N56" i="43"/>
  <c r="I62" i="58" s="1"/>
  <c r="P56" i="43"/>
  <c r="K62" i="58" s="1"/>
  <c r="Q56" i="43"/>
  <c r="T56"/>
  <c r="O62" i="58" s="1"/>
  <c r="V56" i="43"/>
  <c r="Q62" i="58" s="1"/>
  <c r="X56" i="43"/>
  <c r="Y56"/>
  <c r="AB56"/>
  <c r="W62" i="58" s="1"/>
  <c r="AD56" i="43"/>
  <c r="Y62" i="58" s="1"/>
  <c r="AF56" i="43"/>
  <c r="AA62" i="58" s="1"/>
  <c r="AG56" i="43"/>
  <c r="AJ56"/>
  <c r="AL56"/>
  <c r="AG62" i="58" s="1"/>
  <c r="AN56" i="43"/>
  <c r="AI62" i="58" s="1"/>
  <c r="AO56" i="43"/>
  <c r="L57"/>
  <c r="G63" i="58" s="1"/>
  <c r="N57" i="43"/>
  <c r="I63" i="58" s="1"/>
  <c r="P57" i="43"/>
  <c r="K63" i="58" s="1"/>
  <c r="Q57" i="43"/>
  <c r="T57"/>
  <c r="O63" i="58" s="1"/>
  <c r="V57" i="43"/>
  <c r="Q63" i="58" s="1"/>
  <c r="X57" i="43"/>
  <c r="S63" i="58" s="1"/>
  <c r="Y57" i="43"/>
  <c r="AB57"/>
  <c r="W63" i="58" s="1"/>
  <c r="AD57" i="43"/>
  <c r="Y63" i="58" s="1"/>
  <c r="AF57" i="43"/>
  <c r="AA63" i="58" s="1"/>
  <c r="AG57" i="43"/>
  <c r="AJ57"/>
  <c r="AE63" i="58" s="1"/>
  <c r="AL57" i="43"/>
  <c r="AG63" i="58" s="1"/>
  <c r="AN57" i="43"/>
  <c r="AI63" i="58" s="1"/>
  <c r="AO57" i="43"/>
  <c r="L58"/>
  <c r="G64" i="58" s="1"/>
  <c r="N58" i="43"/>
  <c r="I64" i="58" s="1"/>
  <c r="P58" i="43"/>
  <c r="K64" i="58" s="1"/>
  <c r="Q58" i="43"/>
  <c r="T58"/>
  <c r="O64" i="58" s="1"/>
  <c r="V58" i="43"/>
  <c r="Q64" i="58" s="1"/>
  <c r="X58" i="43"/>
  <c r="S64" i="58" s="1"/>
  <c r="Y58" i="43"/>
  <c r="AB58"/>
  <c r="W64" i="58" s="1"/>
  <c r="AD58" i="43"/>
  <c r="Y64" i="58" s="1"/>
  <c r="AF58" i="43"/>
  <c r="AA64" i="58" s="1"/>
  <c r="AG58" i="43"/>
  <c r="AJ58"/>
  <c r="AE64" i="58" s="1"/>
  <c r="AL58" i="43"/>
  <c r="AG64" i="58" s="1"/>
  <c r="AN58" i="43"/>
  <c r="AI64" i="58" s="1"/>
  <c r="AO58" i="43"/>
  <c r="L59"/>
  <c r="G65" i="58" s="1"/>
  <c r="N59" i="43"/>
  <c r="I65" i="58" s="1"/>
  <c r="P59" i="43"/>
  <c r="K65" i="58" s="1"/>
  <c r="Q59" i="43"/>
  <c r="T59"/>
  <c r="O65" i="58" s="1"/>
  <c r="V59" i="43"/>
  <c r="Q65" i="58" s="1"/>
  <c r="X59" i="43"/>
  <c r="S65" i="58" s="1"/>
  <c r="Y59" i="43"/>
  <c r="AB59"/>
  <c r="W65" i="58" s="1"/>
  <c r="AD59" i="43"/>
  <c r="Y65" i="58" s="1"/>
  <c r="AF59" i="43"/>
  <c r="AA65" i="58" s="1"/>
  <c r="AG59" i="43"/>
  <c r="AJ59"/>
  <c r="AE65" i="58" s="1"/>
  <c r="AL59" i="43"/>
  <c r="AG65" i="58" s="1"/>
  <c r="AN59" i="43"/>
  <c r="AI65" i="58" s="1"/>
  <c r="AO59" i="43"/>
  <c r="L60"/>
  <c r="G66" i="58" s="1"/>
  <c r="N60" i="43"/>
  <c r="I66" i="58" s="1"/>
  <c r="P60" i="43"/>
  <c r="K66" i="58" s="1"/>
  <c r="Q60" i="43"/>
  <c r="T60"/>
  <c r="O66" i="58" s="1"/>
  <c r="V60" i="43"/>
  <c r="Q66" i="58" s="1"/>
  <c r="X60" i="43"/>
  <c r="S66" i="58" s="1"/>
  <c r="Y60" i="43"/>
  <c r="AB60"/>
  <c r="W66" i="58" s="1"/>
  <c r="AD60" i="43"/>
  <c r="Y66" i="58" s="1"/>
  <c r="AF60" i="43"/>
  <c r="AA66" i="58" s="1"/>
  <c r="AG60" i="43"/>
  <c r="AJ60"/>
  <c r="AE66" i="58" s="1"/>
  <c r="AL60" i="43"/>
  <c r="AG66" i="58" s="1"/>
  <c r="AN60" i="43"/>
  <c r="AI66" i="58" s="1"/>
  <c r="AO60" i="43"/>
  <c r="L61"/>
  <c r="G67" i="58" s="1"/>
  <c r="N61" i="43"/>
  <c r="I67" i="58" s="1"/>
  <c r="P61" i="43"/>
  <c r="K67" i="58" s="1"/>
  <c r="Q61" i="43"/>
  <c r="T61"/>
  <c r="O67" i="58" s="1"/>
  <c r="V61" i="43"/>
  <c r="Q67" i="58" s="1"/>
  <c r="X61" i="43"/>
  <c r="S67" i="58" s="1"/>
  <c r="Y61" i="43"/>
  <c r="AB61"/>
  <c r="W67" i="58" s="1"/>
  <c r="AD61" i="43"/>
  <c r="Y67" i="58" s="1"/>
  <c r="AF61" i="43"/>
  <c r="AA67" i="58" s="1"/>
  <c r="AG61" i="43"/>
  <c r="AJ61"/>
  <c r="AE67" i="58" s="1"/>
  <c r="AL61" i="43"/>
  <c r="AG67" i="58" s="1"/>
  <c r="AN61" i="43"/>
  <c r="AI67" i="58" s="1"/>
  <c r="AO61" i="43"/>
  <c r="L62"/>
  <c r="G68" i="58" s="1"/>
  <c r="N62" i="43"/>
  <c r="I68" i="58" s="1"/>
  <c r="P62" i="43"/>
  <c r="K68" i="58" s="1"/>
  <c r="Q62" i="43"/>
  <c r="T62"/>
  <c r="O68" i="58" s="1"/>
  <c r="V62" i="43"/>
  <c r="Q68" i="58" s="1"/>
  <c r="X62" i="43"/>
  <c r="S68" i="58" s="1"/>
  <c r="Y62" i="43"/>
  <c r="AB62"/>
  <c r="W68" i="58" s="1"/>
  <c r="AD62" i="43"/>
  <c r="Y68" i="58" s="1"/>
  <c r="AF62" i="43"/>
  <c r="AA68" i="58" s="1"/>
  <c r="AG62" i="43"/>
  <c r="AJ62"/>
  <c r="AE68" i="58" s="1"/>
  <c r="AL62" i="43"/>
  <c r="AG68" i="58" s="1"/>
  <c r="AN62" i="43"/>
  <c r="AI68" i="58" s="1"/>
  <c r="AO62" i="43"/>
  <c r="L63"/>
  <c r="G69" i="58" s="1"/>
  <c r="N63" i="43"/>
  <c r="I69" i="58" s="1"/>
  <c r="P63" i="43"/>
  <c r="K69" i="58" s="1"/>
  <c r="Q63" i="43"/>
  <c r="T63"/>
  <c r="O69" i="58" s="1"/>
  <c r="V63" i="43"/>
  <c r="Q69" i="58" s="1"/>
  <c r="X63" i="43"/>
  <c r="S69" i="58" s="1"/>
  <c r="Y63" i="43"/>
  <c r="AB63"/>
  <c r="W69" i="58" s="1"/>
  <c r="AD63" i="43"/>
  <c r="Y69" i="58" s="1"/>
  <c r="AF63" i="43"/>
  <c r="AA69" i="58" s="1"/>
  <c r="AG63" i="43"/>
  <c r="AJ63"/>
  <c r="AE69" i="58" s="1"/>
  <c r="AL63" i="43"/>
  <c r="AG69" i="58" s="1"/>
  <c r="AN63" i="43"/>
  <c r="AI69" i="58" s="1"/>
  <c r="AO63" i="43"/>
  <c r="L64"/>
  <c r="G70" i="58" s="1"/>
  <c r="N64" i="43"/>
  <c r="I70" i="58" s="1"/>
  <c r="P64" i="43"/>
  <c r="K70" i="58" s="1"/>
  <c r="Q64" i="43"/>
  <c r="T64"/>
  <c r="O70" i="58" s="1"/>
  <c r="V64" i="43"/>
  <c r="Q70" i="58" s="1"/>
  <c r="X64" i="43"/>
  <c r="S70" i="58" s="1"/>
  <c r="Y64" i="43"/>
  <c r="AB64"/>
  <c r="W70" i="58" s="1"/>
  <c r="AD64" i="43"/>
  <c r="Y70" i="58" s="1"/>
  <c r="AF64" i="43"/>
  <c r="AA70" i="58" s="1"/>
  <c r="AG64" i="43"/>
  <c r="AJ64"/>
  <c r="AE70" i="58" s="1"/>
  <c r="AL64" i="43"/>
  <c r="AG70" i="58" s="1"/>
  <c r="AN64" i="43"/>
  <c r="AI70" i="58" s="1"/>
  <c r="AO64" i="43"/>
  <c r="L65"/>
  <c r="G71" i="58" s="1"/>
  <c r="N65" i="43"/>
  <c r="I71" i="58" s="1"/>
  <c r="P65" i="43"/>
  <c r="K71" i="58" s="1"/>
  <c r="Q65" i="43"/>
  <c r="T65"/>
  <c r="O71" i="58" s="1"/>
  <c r="V65" i="43"/>
  <c r="Q71" i="58" s="1"/>
  <c r="X65" i="43"/>
  <c r="S71" i="58" s="1"/>
  <c r="Y65" i="43"/>
  <c r="AB65"/>
  <c r="W71" i="58" s="1"/>
  <c r="AD65" i="43"/>
  <c r="Y71" i="58" s="1"/>
  <c r="AF65" i="43"/>
  <c r="AA71" i="58" s="1"/>
  <c r="AG65" i="43"/>
  <c r="AJ65"/>
  <c r="AE71" i="58" s="1"/>
  <c r="AL65" i="43"/>
  <c r="AG71" i="58" s="1"/>
  <c r="AN65" i="43"/>
  <c r="AI71" i="58" s="1"/>
  <c r="AO65" i="43"/>
  <c r="L66"/>
  <c r="G72" i="58" s="1"/>
  <c r="N66" i="43"/>
  <c r="I72" i="58" s="1"/>
  <c r="P66" i="43"/>
  <c r="K72" i="58" s="1"/>
  <c r="Q66" i="43"/>
  <c r="T66"/>
  <c r="O72" i="58" s="1"/>
  <c r="V66" i="43"/>
  <c r="Q72" i="58" s="1"/>
  <c r="X66" i="43"/>
  <c r="S72" i="58" s="1"/>
  <c r="Y66" i="43"/>
  <c r="AB66"/>
  <c r="W72" i="58" s="1"/>
  <c r="AD66" i="43"/>
  <c r="Y72" i="58" s="1"/>
  <c r="AF66" i="43"/>
  <c r="AA72" i="58" s="1"/>
  <c r="AG66" i="43"/>
  <c r="AJ66"/>
  <c r="AE72" i="58" s="1"/>
  <c r="AL66" i="43"/>
  <c r="AG72" i="58" s="1"/>
  <c r="AN66" i="43"/>
  <c r="AI72" i="58" s="1"/>
  <c r="AO66" i="43"/>
  <c r="L67"/>
  <c r="G73" i="58" s="1"/>
  <c r="N67" i="43"/>
  <c r="I73" i="58" s="1"/>
  <c r="P67" i="43"/>
  <c r="K73" i="58" s="1"/>
  <c r="Q67" i="43"/>
  <c r="T67"/>
  <c r="O73" i="58" s="1"/>
  <c r="V67" i="43"/>
  <c r="Q73" i="58" s="1"/>
  <c r="X67" i="43"/>
  <c r="S73" i="58" s="1"/>
  <c r="Y67" i="43"/>
  <c r="AB67"/>
  <c r="W73" i="58" s="1"/>
  <c r="AD67" i="43"/>
  <c r="Y73" i="58" s="1"/>
  <c r="AF67" i="43"/>
  <c r="AA73" i="58" s="1"/>
  <c r="AG67" i="43"/>
  <c r="AJ67"/>
  <c r="AE73" i="58" s="1"/>
  <c r="AL67" i="43"/>
  <c r="AG73" i="58" s="1"/>
  <c r="AN67" i="43"/>
  <c r="AI73" i="58" s="1"/>
  <c r="AO67" i="43"/>
  <c r="L68"/>
  <c r="G74" i="58" s="1"/>
  <c r="N68" i="43"/>
  <c r="I74" i="58" s="1"/>
  <c r="P68" i="43"/>
  <c r="K74" i="58" s="1"/>
  <c r="Q68" i="43"/>
  <c r="T68"/>
  <c r="O74" i="58" s="1"/>
  <c r="V68" i="43"/>
  <c r="Q74" i="58" s="1"/>
  <c r="X68" i="43"/>
  <c r="S74" i="58" s="1"/>
  <c r="Y68" i="43"/>
  <c r="AB68"/>
  <c r="W74" i="58" s="1"/>
  <c r="AD68" i="43"/>
  <c r="Y74" i="58" s="1"/>
  <c r="AF68" i="43"/>
  <c r="AA74" i="58" s="1"/>
  <c r="AG68" i="43"/>
  <c r="AJ68"/>
  <c r="AE74" i="58" s="1"/>
  <c r="AL68" i="43"/>
  <c r="AG74" i="58" s="1"/>
  <c r="AN68" i="43"/>
  <c r="AI74" i="58" s="1"/>
  <c r="AO68" i="43"/>
  <c r="L69"/>
  <c r="G75" i="58" s="1"/>
  <c r="N69" i="43"/>
  <c r="I75" i="58" s="1"/>
  <c r="P69" i="43"/>
  <c r="K75" i="58" s="1"/>
  <c r="Q69" i="43"/>
  <c r="T69"/>
  <c r="O75" i="58" s="1"/>
  <c r="V69" i="43"/>
  <c r="Q75" i="58" s="1"/>
  <c r="X69" i="43"/>
  <c r="S75" i="58" s="1"/>
  <c r="Y69" i="43"/>
  <c r="AB69"/>
  <c r="W75" i="58" s="1"/>
  <c r="AD69" i="43"/>
  <c r="Y75" i="58" s="1"/>
  <c r="AF69" i="43"/>
  <c r="AA75" i="58" s="1"/>
  <c r="AG69" i="43"/>
  <c r="AJ69"/>
  <c r="AE75" i="58" s="1"/>
  <c r="AL69" i="43"/>
  <c r="AG75" i="58" s="1"/>
  <c r="AN69" i="43"/>
  <c r="AI75" i="58" s="1"/>
  <c r="AO69" i="43"/>
  <c r="L70"/>
  <c r="G76" i="58" s="1"/>
  <c r="N70" i="43"/>
  <c r="I76" i="58" s="1"/>
  <c r="P70" i="43"/>
  <c r="K76" i="58" s="1"/>
  <c r="Q70" i="43"/>
  <c r="T70"/>
  <c r="O76" i="58" s="1"/>
  <c r="V70" i="43"/>
  <c r="Q76" i="58" s="1"/>
  <c r="X70" i="43"/>
  <c r="S76" i="58" s="1"/>
  <c r="Y70" i="43"/>
  <c r="AB70"/>
  <c r="W76" i="58" s="1"/>
  <c r="AD70" i="43"/>
  <c r="Y76" i="58" s="1"/>
  <c r="AF70" i="43"/>
  <c r="AA76" i="58" s="1"/>
  <c r="AG70" i="43"/>
  <c r="AJ70"/>
  <c r="AE76" i="58" s="1"/>
  <c r="AL70" i="43"/>
  <c r="AG76" i="58" s="1"/>
  <c r="AN70" i="43"/>
  <c r="AI76" i="58" s="1"/>
  <c r="AO70" i="43"/>
  <c r="L71"/>
  <c r="G77" i="58" s="1"/>
  <c r="N71" i="43"/>
  <c r="I77" i="58" s="1"/>
  <c r="P71" i="43"/>
  <c r="K77" i="58" s="1"/>
  <c r="Q71" i="43"/>
  <c r="T71"/>
  <c r="O77" i="58" s="1"/>
  <c r="V71" i="43"/>
  <c r="Q77" i="58" s="1"/>
  <c r="X71" i="43"/>
  <c r="S77" i="58" s="1"/>
  <c r="Y71" i="43"/>
  <c r="AB71"/>
  <c r="W77" i="58" s="1"/>
  <c r="AD71" i="43"/>
  <c r="Y77" i="58" s="1"/>
  <c r="AF71" i="43"/>
  <c r="AA77" i="58" s="1"/>
  <c r="AG71" i="43"/>
  <c r="AJ71"/>
  <c r="AE77" i="58" s="1"/>
  <c r="AL71" i="43"/>
  <c r="AG77" i="58" s="1"/>
  <c r="AN71" i="43"/>
  <c r="AI77" i="58" s="1"/>
  <c r="AO71" i="43"/>
  <c r="L72"/>
  <c r="G78" i="58" s="1"/>
  <c r="N72" i="43"/>
  <c r="I78" i="58" s="1"/>
  <c r="P72" i="43"/>
  <c r="K78" i="58" s="1"/>
  <c r="Q72" i="43"/>
  <c r="T72"/>
  <c r="O78" i="58" s="1"/>
  <c r="V72" i="43"/>
  <c r="Q78" i="58" s="1"/>
  <c r="X72" i="43"/>
  <c r="S78" i="58" s="1"/>
  <c r="Y72" i="43"/>
  <c r="AB72"/>
  <c r="W78" i="58" s="1"/>
  <c r="AD72" i="43"/>
  <c r="Y78" i="58" s="1"/>
  <c r="AF72" i="43"/>
  <c r="AA78" i="58" s="1"/>
  <c r="AG72" i="43"/>
  <c r="AJ72"/>
  <c r="AE78" i="58" s="1"/>
  <c r="AL72" i="43"/>
  <c r="AG78" i="58" s="1"/>
  <c r="AN72" i="43"/>
  <c r="AI78" i="58" s="1"/>
  <c r="AO72" i="43"/>
  <c r="L73"/>
  <c r="G79" i="58" s="1"/>
  <c r="N73" i="43"/>
  <c r="I79" i="58" s="1"/>
  <c r="P73" i="43"/>
  <c r="K79" i="58" s="1"/>
  <c r="Q73" i="43"/>
  <c r="T73"/>
  <c r="O79" i="58" s="1"/>
  <c r="V73" i="43"/>
  <c r="Q79" i="58" s="1"/>
  <c r="X73" i="43"/>
  <c r="S79" i="58" s="1"/>
  <c r="Y73" i="43"/>
  <c r="AB73"/>
  <c r="W79" i="58" s="1"/>
  <c r="AD73" i="43"/>
  <c r="Y79" i="58" s="1"/>
  <c r="AF73" i="43"/>
  <c r="AA79" i="58" s="1"/>
  <c r="AG73" i="43"/>
  <c r="AJ73"/>
  <c r="AE79" i="58" s="1"/>
  <c r="AL73" i="43"/>
  <c r="AG79" i="58" s="1"/>
  <c r="AN73" i="43"/>
  <c r="AI79" i="58" s="1"/>
  <c r="AO73" i="43"/>
  <c r="L74"/>
  <c r="G80" i="58" s="1"/>
  <c r="N74" i="43"/>
  <c r="I80" i="58" s="1"/>
  <c r="P74" i="43"/>
  <c r="K80" i="58" s="1"/>
  <c r="Q74" i="43"/>
  <c r="T74"/>
  <c r="O80" i="58" s="1"/>
  <c r="V74" i="43"/>
  <c r="Q80" i="58" s="1"/>
  <c r="X74" i="43"/>
  <c r="S80" i="58" s="1"/>
  <c r="Y74" i="43"/>
  <c r="AB74"/>
  <c r="W80" i="58" s="1"/>
  <c r="AD74" i="43"/>
  <c r="Y80" i="58" s="1"/>
  <c r="AF74" i="43"/>
  <c r="AA80" i="58" s="1"/>
  <c r="AG74" i="43"/>
  <c r="AJ74"/>
  <c r="AE80" i="58" s="1"/>
  <c r="AL74" i="43"/>
  <c r="AG80" i="58" s="1"/>
  <c r="AN74" i="43"/>
  <c r="AI80" i="58" s="1"/>
  <c r="AO74" i="43"/>
  <c r="L75"/>
  <c r="G81" i="58" s="1"/>
  <c r="N75" i="43"/>
  <c r="I81" i="58" s="1"/>
  <c r="P75" i="43"/>
  <c r="K81" i="58" s="1"/>
  <c r="Q75" i="43"/>
  <c r="T75"/>
  <c r="O81" i="58" s="1"/>
  <c r="V75" i="43"/>
  <c r="Q81" i="58" s="1"/>
  <c r="X75" i="43"/>
  <c r="S81" i="58" s="1"/>
  <c r="Y75" i="43"/>
  <c r="AB75"/>
  <c r="W81" i="58" s="1"/>
  <c r="AD75" i="43"/>
  <c r="Y81" i="58" s="1"/>
  <c r="AF75" i="43"/>
  <c r="AA81" i="58" s="1"/>
  <c r="AG75" i="43"/>
  <c r="AJ75"/>
  <c r="AE81" i="58" s="1"/>
  <c r="AL75" i="43"/>
  <c r="AG81" i="58" s="1"/>
  <c r="AN75" i="43"/>
  <c r="AI81" i="58" s="1"/>
  <c r="AO75" i="43"/>
  <c r="L76"/>
  <c r="G82" i="58" s="1"/>
  <c r="N76" i="43"/>
  <c r="I82" i="58" s="1"/>
  <c r="P76" i="43"/>
  <c r="K82" i="58" s="1"/>
  <c r="Q76" i="43"/>
  <c r="T76"/>
  <c r="O82" i="58" s="1"/>
  <c r="V76" i="43"/>
  <c r="Q82" i="58" s="1"/>
  <c r="X76" i="43"/>
  <c r="S82" i="58" s="1"/>
  <c r="Y76" i="43"/>
  <c r="AB76"/>
  <c r="W82" i="58" s="1"/>
  <c r="AD76" i="43"/>
  <c r="Y82" i="58" s="1"/>
  <c r="AF76" i="43"/>
  <c r="AA82" i="58" s="1"/>
  <c r="AG76" i="43"/>
  <c r="AJ76"/>
  <c r="AE82" i="58" s="1"/>
  <c r="AL76" i="43"/>
  <c r="AG82" i="58" s="1"/>
  <c r="AN76" i="43"/>
  <c r="AI82" i="58" s="1"/>
  <c r="AO76" i="43"/>
  <c r="L77"/>
  <c r="G83" i="58" s="1"/>
  <c r="N77" i="43"/>
  <c r="I83" i="58" s="1"/>
  <c r="P77" i="43"/>
  <c r="K83" i="58" s="1"/>
  <c r="Q77" i="43"/>
  <c r="T77"/>
  <c r="O83" i="58" s="1"/>
  <c r="V77" i="43"/>
  <c r="Q83" i="58" s="1"/>
  <c r="X77" i="43"/>
  <c r="S83" i="58" s="1"/>
  <c r="Y77" i="43"/>
  <c r="AB77"/>
  <c r="W83" i="58" s="1"/>
  <c r="AD77" i="43"/>
  <c r="Y83" i="58" s="1"/>
  <c r="AF77" i="43"/>
  <c r="AA83" i="58" s="1"/>
  <c r="AG77" i="43"/>
  <c r="AJ77"/>
  <c r="AE83" i="58" s="1"/>
  <c r="AL77" i="43"/>
  <c r="AG83" i="58" s="1"/>
  <c r="AN77" i="43"/>
  <c r="AI83" i="58" s="1"/>
  <c r="AO77" i="43"/>
  <c r="L78"/>
  <c r="G84" i="58" s="1"/>
  <c r="N78" i="43"/>
  <c r="I84" i="58" s="1"/>
  <c r="P78" i="43"/>
  <c r="K84" i="58" s="1"/>
  <c r="Q78" i="43"/>
  <c r="T78"/>
  <c r="O84" i="58" s="1"/>
  <c r="V78" i="43"/>
  <c r="Q84" i="58" s="1"/>
  <c r="X78" i="43"/>
  <c r="S84" i="58" s="1"/>
  <c r="Y78" i="43"/>
  <c r="AB78"/>
  <c r="W84" i="58" s="1"/>
  <c r="AD78" i="43"/>
  <c r="Y84" i="58" s="1"/>
  <c r="AF78" i="43"/>
  <c r="AA84" i="58" s="1"/>
  <c r="AG78" i="43"/>
  <c r="AJ78"/>
  <c r="AE84" i="58" s="1"/>
  <c r="AL78" i="43"/>
  <c r="AG84" i="58" s="1"/>
  <c r="AN78" i="43"/>
  <c r="AI84" i="58" s="1"/>
  <c r="AO78" i="43"/>
  <c r="L79"/>
  <c r="G85" i="58" s="1"/>
  <c r="N79" i="43"/>
  <c r="I85" i="58" s="1"/>
  <c r="P79" i="43"/>
  <c r="K85" i="58" s="1"/>
  <c r="Q79" i="43"/>
  <c r="T79"/>
  <c r="O85" i="58" s="1"/>
  <c r="V79" i="43"/>
  <c r="Q85" i="58" s="1"/>
  <c r="X79" i="43"/>
  <c r="S85" i="58" s="1"/>
  <c r="Y79" i="43"/>
  <c r="AB79"/>
  <c r="W85" i="58" s="1"/>
  <c r="AD79" i="43"/>
  <c r="Y85" i="58" s="1"/>
  <c r="AF79" i="43"/>
  <c r="AA85" i="58" s="1"/>
  <c r="AG79" i="43"/>
  <c r="AJ79"/>
  <c r="AE85" i="58" s="1"/>
  <c r="AL79" i="43"/>
  <c r="AG85" i="58" s="1"/>
  <c r="AN79" i="43"/>
  <c r="AI85" i="58" s="1"/>
  <c r="AO79" i="43"/>
  <c r="L80"/>
  <c r="G86" i="58" s="1"/>
  <c r="N80" i="43"/>
  <c r="I86" i="58" s="1"/>
  <c r="P80" i="43"/>
  <c r="K86" i="58" s="1"/>
  <c r="Q80" i="43"/>
  <c r="T80"/>
  <c r="O86" i="58" s="1"/>
  <c r="V80" i="43"/>
  <c r="Q86" i="58" s="1"/>
  <c r="X80" i="43"/>
  <c r="S86" i="58" s="1"/>
  <c r="Y80" i="43"/>
  <c r="AB80"/>
  <c r="W86" i="58" s="1"/>
  <c r="AD80" i="43"/>
  <c r="Y86" i="58" s="1"/>
  <c r="AF80" i="43"/>
  <c r="AA86" i="58" s="1"/>
  <c r="AG80" i="43"/>
  <c r="AJ80"/>
  <c r="AE86" i="58" s="1"/>
  <c r="AL80" i="43"/>
  <c r="AG86" i="58" s="1"/>
  <c r="AN80" i="43"/>
  <c r="AI86" i="58" s="1"/>
  <c r="AO80" i="43"/>
  <c r="L81"/>
  <c r="G87" i="58" s="1"/>
  <c r="N81" i="43"/>
  <c r="I87" i="58" s="1"/>
  <c r="P81" i="43"/>
  <c r="K87" i="58" s="1"/>
  <c r="Q81" i="43"/>
  <c r="T81"/>
  <c r="O87" i="58" s="1"/>
  <c r="V81" i="43"/>
  <c r="Q87" i="58" s="1"/>
  <c r="X81" i="43"/>
  <c r="S87" i="58" s="1"/>
  <c r="Y81" i="43"/>
  <c r="AB81"/>
  <c r="W87" i="58" s="1"/>
  <c r="AD81" i="43"/>
  <c r="Y87" i="58" s="1"/>
  <c r="AF81" i="43"/>
  <c r="AA87" i="58" s="1"/>
  <c r="AG81" i="43"/>
  <c r="AJ81"/>
  <c r="AE87" i="58" s="1"/>
  <c r="AL81" i="43"/>
  <c r="AG87" i="58" s="1"/>
  <c r="AN81" i="43"/>
  <c r="AI87" i="58" s="1"/>
  <c r="AO81" i="43"/>
  <c r="L82"/>
  <c r="G88" i="58" s="1"/>
  <c r="N82" i="43"/>
  <c r="I88" i="58" s="1"/>
  <c r="P82" i="43"/>
  <c r="K88" i="58" s="1"/>
  <c r="Q82" i="43"/>
  <c r="T82"/>
  <c r="O88" i="58" s="1"/>
  <c r="V82" i="43"/>
  <c r="Q88" i="58" s="1"/>
  <c r="X82" i="43"/>
  <c r="S88" i="58" s="1"/>
  <c r="Y82" i="43"/>
  <c r="AB82"/>
  <c r="W88" i="58" s="1"/>
  <c r="AD82" i="43"/>
  <c r="Y88" i="58" s="1"/>
  <c r="AF82" i="43"/>
  <c r="AA88" i="58" s="1"/>
  <c r="AG82" i="43"/>
  <c r="AJ82"/>
  <c r="AE88" i="58" s="1"/>
  <c r="AL82" i="43"/>
  <c r="AG88" i="58" s="1"/>
  <c r="AN82" i="43"/>
  <c r="AI88" i="58" s="1"/>
  <c r="AO82" i="43"/>
  <c r="L83"/>
  <c r="G89" i="58" s="1"/>
  <c r="N83" i="43"/>
  <c r="I89" i="58" s="1"/>
  <c r="P83" i="43"/>
  <c r="K89" i="58" s="1"/>
  <c r="Q83" i="43"/>
  <c r="T83"/>
  <c r="O89" i="58" s="1"/>
  <c r="V83" i="43"/>
  <c r="Q89" i="58" s="1"/>
  <c r="X83" i="43"/>
  <c r="S89" i="58" s="1"/>
  <c r="Y83" i="43"/>
  <c r="AB83"/>
  <c r="W89" i="58" s="1"/>
  <c r="AD83" i="43"/>
  <c r="Y89" i="58" s="1"/>
  <c r="AF83" i="43"/>
  <c r="AA89" i="58" s="1"/>
  <c r="AG83" i="43"/>
  <c r="AJ83"/>
  <c r="AE89" i="58" s="1"/>
  <c r="AL83" i="43"/>
  <c r="AG89" i="58" s="1"/>
  <c r="AN83" i="43"/>
  <c r="AI89" i="58" s="1"/>
  <c r="AO83" i="43"/>
  <c r="L84"/>
  <c r="G90" i="58" s="1"/>
  <c r="N84" i="43"/>
  <c r="I90" i="58" s="1"/>
  <c r="P84" i="43"/>
  <c r="K90" i="58" s="1"/>
  <c r="Q84" i="43"/>
  <c r="T84"/>
  <c r="O90" i="58" s="1"/>
  <c r="V84" i="43"/>
  <c r="Q90" i="58" s="1"/>
  <c r="X84" i="43"/>
  <c r="S90" i="58" s="1"/>
  <c r="Y84" i="43"/>
  <c r="AB84"/>
  <c r="W90" i="58" s="1"/>
  <c r="AD84" i="43"/>
  <c r="Y90" i="58" s="1"/>
  <c r="AF84" i="43"/>
  <c r="AA90" i="58" s="1"/>
  <c r="AG84" i="43"/>
  <c r="AJ84"/>
  <c r="AE90" i="58" s="1"/>
  <c r="AL84" i="43"/>
  <c r="AG90" i="58" s="1"/>
  <c r="AN84" i="43"/>
  <c r="AI90" i="58" s="1"/>
  <c r="AO84" i="43"/>
  <c r="L85"/>
  <c r="G91" i="58" s="1"/>
  <c r="N85" i="43"/>
  <c r="I91" i="58" s="1"/>
  <c r="P85" i="43"/>
  <c r="K91" i="58" s="1"/>
  <c r="Q85" i="43"/>
  <c r="T85"/>
  <c r="O91" i="58" s="1"/>
  <c r="V85" i="43"/>
  <c r="Q91" i="58" s="1"/>
  <c r="X85" i="43"/>
  <c r="S91" i="58" s="1"/>
  <c r="Y85" i="43"/>
  <c r="AB85"/>
  <c r="W91" i="58" s="1"/>
  <c r="AD85" i="43"/>
  <c r="Y91" i="58" s="1"/>
  <c r="AF85" i="43"/>
  <c r="AA91" i="58" s="1"/>
  <c r="AG85" i="43"/>
  <c r="AJ85"/>
  <c r="AE91" i="58" s="1"/>
  <c r="AL85" i="43"/>
  <c r="AG91" i="58" s="1"/>
  <c r="AN85" i="43"/>
  <c r="AI91" i="58" s="1"/>
  <c r="AO85" i="43"/>
  <c r="L86"/>
  <c r="G92" i="58" s="1"/>
  <c r="N86" i="43"/>
  <c r="I92" i="58" s="1"/>
  <c r="P86" i="43"/>
  <c r="K92" i="58" s="1"/>
  <c r="Q86" i="43"/>
  <c r="T86"/>
  <c r="O92" i="58" s="1"/>
  <c r="V86" i="43"/>
  <c r="Q92" i="58" s="1"/>
  <c r="X86" i="43"/>
  <c r="S92" i="58" s="1"/>
  <c r="Y86" i="43"/>
  <c r="AB86"/>
  <c r="W92" i="58" s="1"/>
  <c r="AD86" i="43"/>
  <c r="Y92" i="58" s="1"/>
  <c r="AF86" i="43"/>
  <c r="AA92" i="58" s="1"/>
  <c r="AG86" i="43"/>
  <c r="AJ86"/>
  <c r="AE92" i="58" s="1"/>
  <c r="AL86" i="43"/>
  <c r="AG92" i="58" s="1"/>
  <c r="AN86" i="43"/>
  <c r="AI92" i="58" s="1"/>
  <c r="AO86" i="43"/>
  <c r="L87"/>
  <c r="G93" i="58" s="1"/>
  <c r="N87" i="43"/>
  <c r="I93" i="58" s="1"/>
  <c r="P87" i="43"/>
  <c r="K93" i="58" s="1"/>
  <c r="Q87" i="43"/>
  <c r="T87"/>
  <c r="O93" i="58" s="1"/>
  <c r="V87" i="43"/>
  <c r="Q93" i="58" s="1"/>
  <c r="X87" i="43"/>
  <c r="S93" i="58" s="1"/>
  <c r="Y87" i="43"/>
  <c r="AB87"/>
  <c r="W93" i="58" s="1"/>
  <c r="AD87" i="43"/>
  <c r="Y93" i="58" s="1"/>
  <c r="AF87" i="43"/>
  <c r="AA93" i="58" s="1"/>
  <c r="AG87" i="43"/>
  <c r="AJ87"/>
  <c r="AE93" i="58" s="1"/>
  <c r="AL87" i="43"/>
  <c r="AG93" i="58" s="1"/>
  <c r="AN87" i="43"/>
  <c r="AI93" i="58" s="1"/>
  <c r="AO87" i="43"/>
  <c r="L88"/>
  <c r="G94" i="58" s="1"/>
  <c r="N88" i="43"/>
  <c r="I94" i="58" s="1"/>
  <c r="P88" i="43"/>
  <c r="K94" i="58" s="1"/>
  <c r="Q88" i="43"/>
  <c r="T88"/>
  <c r="O94" i="58" s="1"/>
  <c r="V88" i="43"/>
  <c r="Q94" i="58" s="1"/>
  <c r="X88" i="43"/>
  <c r="S94" i="58" s="1"/>
  <c r="Y88" i="43"/>
  <c r="AB88"/>
  <c r="W94" i="58" s="1"/>
  <c r="AD88" i="43"/>
  <c r="Y94" i="58" s="1"/>
  <c r="AF88" i="43"/>
  <c r="AA94" i="58" s="1"/>
  <c r="AG88" i="43"/>
  <c r="AJ88"/>
  <c r="AE94" i="58" s="1"/>
  <c r="AL88" i="43"/>
  <c r="AG94" i="58" s="1"/>
  <c r="AN88" i="43"/>
  <c r="AI94" i="58" s="1"/>
  <c r="AO88" i="43"/>
  <c r="L89"/>
  <c r="G95" i="58" s="1"/>
  <c r="N89" i="43"/>
  <c r="I95" i="58" s="1"/>
  <c r="P89" i="43"/>
  <c r="K95" i="58" s="1"/>
  <c r="Q89" i="43"/>
  <c r="T89"/>
  <c r="O95" i="58" s="1"/>
  <c r="V89" i="43"/>
  <c r="Q95" i="58" s="1"/>
  <c r="X89" i="43"/>
  <c r="S95" i="58" s="1"/>
  <c r="Y89" i="43"/>
  <c r="AB89"/>
  <c r="W95" i="58" s="1"/>
  <c r="AD89" i="43"/>
  <c r="Y95" i="58" s="1"/>
  <c r="AF89" i="43"/>
  <c r="AA95" i="58" s="1"/>
  <c r="AG89" i="43"/>
  <c r="AJ89"/>
  <c r="AE95" i="58" s="1"/>
  <c r="AL89" i="43"/>
  <c r="AG95" i="58" s="1"/>
  <c r="AN89" i="43"/>
  <c r="AI95" i="58" s="1"/>
  <c r="AO89" i="43"/>
  <c r="L90"/>
  <c r="G96" i="58" s="1"/>
  <c r="N90" i="43"/>
  <c r="I96" i="58" s="1"/>
  <c r="P90" i="43"/>
  <c r="K96" i="58" s="1"/>
  <c r="Q90" i="43"/>
  <c r="T90"/>
  <c r="O96" i="58" s="1"/>
  <c r="V90" i="43"/>
  <c r="Q96" i="58" s="1"/>
  <c r="X90" i="43"/>
  <c r="S96" i="58" s="1"/>
  <c r="Y90" i="43"/>
  <c r="AB90"/>
  <c r="W96" i="58" s="1"/>
  <c r="AD90" i="43"/>
  <c r="Y96" i="58" s="1"/>
  <c r="AF90" i="43"/>
  <c r="AA96" i="58" s="1"/>
  <c r="AG90" i="43"/>
  <c r="AJ90"/>
  <c r="AE96" i="58" s="1"/>
  <c r="AL90" i="43"/>
  <c r="AG96" i="58" s="1"/>
  <c r="AN90" i="43"/>
  <c r="AI96" i="58" s="1"/>
  <c r="AO90" i="43"/>
  <c r="L91"/>
  <c r="G97" i="58" s="1"/>
  <c r="N91" i="43"/>
  <c r="I97" i="58" s="1"/>
  <c r="P91" i="43"/>
  <c r="K97" i="58" s="1"/>
  <c r="Q91" i="43"/>
  <c r="T91"/>
  <c r="O97" i="58" s="1"/>
  <c r="V91" i="43"/>
  <c r="Q97" i="58" s="1"/>
  <c r="X91" i="43"/>
  <c r="S97" i="58" s="1"/>
  <c r="Y91" i="43"/>
  <c r="AB91"/>
  <c r="W97" i="58" s="1"/>
  <c r="AD91" i="43"/>
  <c r="Y97" i="58" s="1"/>
  <c r="AF91" i="43"/>
  <c r="AA97" i="58" s="1"/>
  <c r="AG91" i="43"/>
  <c r="AJ91"/>
  <c r="AE97" i="58" s="1"/>
  <c r="AL91" i="43"/>
  <c r="AG97" i="58" s="1"/>
  <c r="AN91" i="43"/>
  <c r="AI97" i="58" s="1"/>
  <c r="AO91" i="43"/>
  <c r="L92"/>
  <c r="G98" i="58" s="1"/>
  <c r="N92" i="43"/>
  <c r="I98" i="58" s="1"/>
  <c r="P92" i="43"/>
  <c r="K98" i="58" s="1"/>
  <c r="Q92" i="43"/>
  <c r="T92"/>
  <c r="O98" i="58" s="1"/>
  <c r="V92" i="43"/>
  <c r="Q98" i="58" s="1"/>
  <c r="X92" i="43"/>
  <c r="S98" i="58" s="1"/>
  <c r="Y92" i="43"/>
  <c r="AB92"/>
  <c r="W98" i="58" s="1"/>
  <c r="AD92" i="43"/>
  <c r="Y98" i="58" s="1"/>
  <c r="AF92" i="43"/>
  <c r="AA98" i="58" s="1"/>
  <c r="AG92" i="43"/>
  <c r="AJ92"/>
  <c r="AE98" i="58" s="1"/>
  <c r="AL92" i="43"/>
  <c r="AG98" i="58" s="1"/>
  <c r="AN92" i="43"/>
  <c r="AI98" i="58" s="1"/>
  <c r="AO92" i="43"/>
  <c r="L93"/>
  <c r="G99" i="58" s="1"/>
  <c r="N93" i="43"/>
  <c r="I99" i="58" s="1"/>
  <c r="P93" i="43"/>
  <c r="K99" i="58" s="1"/>
  <c r="Q93" i="43"/>
  <c r="T93"/>
  <c r="O99" i="58" s="1"/>
  <c r="V93" i="43"/>
  <c r="Q99" i="58" s="1"/>
  <c r="X93" i="43"/>
  <c r="S99" i="58" s="1"/>
  <c r="Y93" i="43"/>
  <c r="AB93"/>
  <c r="W99" i="58" s="1"/>
  <c r="AD93" i="43"/>
  <c r="Y99" i="58" s="1"/>
  <c r="AF93" i="43"/>
  <c r="AA99" i="58" s="1"/>
  <c r="AG93" i="43"/>
  <c r="AJ93"/>
  <c r="AE99" i="58" s="1"/>
  <c r="AL93" i="43"/>
  <c r="AG99" i="58" s="1"/>
  <c r="AN93" i="43"/>
  <c r="AI99" i="58" s="1"/>
  <c r="AO93" i="43"/>
  <c r="L94"/>
  <c r="G100" i="58" s="1"/>
  <c r="N94" i="43"/>
  <c r="I100" i="58" s="1"/>
  <c r="P94" i="43"/>
  <c r="K100" i="58" s="1"/>
  <c r="Q94" i="43"/>
  <c r="T94"/>
  <c r="O100" i="58" s="1"/>
  <c r="V94" i="43"/>
  <c r="Q100" i="58" s="1"/>
  <c r="X94" i="43"/>
  <c r="S100" i="58" s="1"/>
  <c r="Y94" i="43"/>
  <c r="AB94"/>
  <c r="W100" i="58" s="1"/>
  <c r="AD94" i="43"/>
  <c r="Y100" i="58" s="1"/>
  <c r="AF94" i="43"/>
  <c r="AA100" i="58" s="1"/>
  <c r="AG94" i="43"/>
  <c r="AJ94"/>
  <c r="AE100" i="58" s="1"/>
  <c r="AL94" i="43"/>
  <c r="AG100" i="58" s="1"/>
  <c r="AN94" i="43"/>
  <c r="AI100" i="58" s="1"/>
  <c r="AO94" i="43"/>
  <c r="L95"/>
  <c r="G101" i="58" s="1"/>
  <c r="N95" i="43"/>
  <c r="I101" i="58" s="1"/>
  <c r="P95" i="43"/>
  <c r="K101" i="58" s="1"/>
  <c r="Q95" i="43"/>
  <c r="T95"/>
  <c r="O101" i="58" s="1"/>
  <c r="V95" i="43"/>
  <c r="Q101" i="58" s="1"/>
  <c r="X95" i="43"/>
  <c r="S101" i="58" s="1"/>
  <c r="Y95" i="43"/>
  <c r="AB95"/>
  <c r="W101" i="58" s="1"/>
  <c r="AD95" i="43"/>
  <c r="Y101" i="58" s="1"/>
  <c r="AF95" i="43"/>
  <c r="AA101" i="58" s="1"/>
  <c r="AG95" i="43"/>
  <c r="AJ95"/>
  <c r="AE101" i="58" s="1"/>
  <c r="AL95" i="43"/>
  <c r="AG101" i="58" s="1"/>
  <c r="AN95" i="43"/>
  <c r="AI101" i="58" s="1"/>
  <c r="AO95" i="43"/>
  <c r="L96"/>
  <c r="G102" i="58" s="1"/>
  <c r="N96" i="43"/>
  <c r="I102" i="58" s="1"/>
  <c r="P96" i="43"/>
  <c r="K102" i="58" s="1"/>
  <c r="Q96" i="43"/>
  <c r="T96"/>
  <c r="O102" i="58" s="1"/>
  <c r="V96" i="43"/>
  <c r="Q102" i="58" s="1"/>
  <c r="X96" i="43"/>
  <c r="S102" i="58" s="1"/>
  <c r="Y96" i="43"/>
  <c r="AB96"/>
  <c r="W102" i="58" s="1"/>
  <c r="AD96" i="43"/>
  <c r="Y102" i="58" s="1"/>
  <c r="AF96" i="43"/>
  <c r="AA102" i="58" s="1"/>
  <c r="AG96" i="43"/>
  <c r="AJ96"/>
  <c r="AE102" i="58" s="1"/>
  <c r="AL96" i="43"/>
  <c r="AG102" i="58" s="1"/>
  <c r="AN96" i="43"/>
  <c r="AI102" i="58" s="1"/>
  <c r="AO96" i="43"/>
  <c r="L97"/>
  <c r="G103" i="58" s="1"/>
  <c r="N97" i="43"/>
  <c r="I103" i="58" s="1"/>
  <c r="P97" i="43"/>
  <c r="K103" i="58" s="1"/>
  <c r="Q97" i="43"/>
  <c r="T97"/>
  <c r="O103" i="58" s="1"/>
  <c r="V97" i="43"/>
  <c r="Q103" i="58" s="1"/>
  <c r="X97" i="43"/>
  <c r="S103" i="58" s="1"/>
  <c r="Y97" i="43"/>
  <c r="AB97"/>
  <c r="W103" i="58" s="1"/>
  <c r="AD97" i="43"/>
  <c r="Y103" i="58" s="1"/>
  <c r="AF97" i="43"/>
  <c r="AA103" i="58" s="1"/>
  <c r="AG97" i="43"/>
  <c r="AJ97"/>
  <c r="AE103" i="58" s="1"/>
  <c r="AL97" i="43"/>
  <c r="AG103" i="58" s="1"/>
  <c r="AN97" i="43"/>
  <c r="AI103" i="58" s="1"/>
  <c r="AO97" i="43"/>
  <c r="L98"/>
  <c r="G104" i="58" s="1"/>
  <c r="N98" i="43"/>
  <c r="I104" i="58" s="1"/>
  <c r="P98" i="43"/>
  <c r="K104" i="58" s="1"/>
  <c r="Q98" i="43"/>
  <c r="T98"/>
  <c r="O104" i="58" s="1"/>
  <c r="V98" i="43"/>
  <c r="Q104" i="58" s="1"/>
  <c r="X98" i="43"/>
  <c r="S104" i="58" s="1"/>
  <c r="Y98" i="43"/>
  <c r="AB98"/>
  <c r="W104" i="58" s="1"/>
  <c r="AD98" i="43"/>
  <c r="Y104" i="58" s="1"/>
  <c r="AF98" i="43"/>
  <c r="AA104" i="58" s="1"/>
  <c r="AG98" i="43"/>
  <c r="AJ98"/>
  <c r="AE104" i="58" s="1"/>
  <c r="AL98" i="43"/>
  <c r="AG104" i="58" s="1"/>
  <c r="AN98" i="43"/>
  <c r="AI104" i="58" s="1"/>
  <c r="AO98" i="43"/>
  <c r="L99"/>
  <c r="G105" i="58" s="1"/>
  <c r="N99" i="43"/>
  <c r="I105" i="58" s="1"/>
  <c r="P99" i="43"/>
  <c r="K105" i="58" s="1"/>
  <c r="Q99" i="43"/>
  <c r="T99"/>
  <c r="O105" i="58" s="1"/>
  <c r="V99" i="43"/>
  <c r="Q105" i="58" s="1"/>
  <c r="X99" i="43"/>
  <c r="S105" i="58" s="1"/>
  <c r="Y99" i="43"/>
  <c r="AB99"/>
  <c r="W105" i="58" s="1"/>
  <c r="AD99" i="43"/>
  <c r="Y105" i="58" s="1"/>
  <c r="AF99" i="43"/>
  <c r="AA105" i="58" s="1"/>
  <c r="AG99" i="43"/>
  <c r="AJ99"/>
  <c r="AE105" i="58" s="1"/>
  <c r="AL99" i="43"/>
  <c r="AG105" i="58" s="1"/>
  <c r="AN99" i="43"/>
  <c r="AI105" i="58" s="1"/>
  <c r="AO99" i="43"/>
  <c r="L100"/>
  <c r="G106" i="58" s="1"/>
  <c r="N100" i="43"/>
  <c r="I106" i="58" s="1"/>
  <c r="P100" i="43"/>
  <c r="K106" i="58" s="1"/>
  <c r="Q100" i="43"/>
  <c r="T100"/>
  <c r="O106" i="58" s="1"/>
  <c r="V100" i="43"/>
  <c r="Q106" i="58" s="1"/>
  <c r="X100" i="43"/>
  <c r="S106" i="58" s="1"/>
  <c r="Y100" i="43"/>
  <c r="AB100"/>
  <c r="W106" i="58" s="1"/>
  <c r="AD100" i="43"/>
  <c r="Y106" i="58" s="1"/>
  <c r="AF100" i="43"/>
  <c r="AA106" i="58" s="1"/>
  <c r="AG100" i="43"/>
  <c r="AJ100"/>
  <c r="AE106" i="58" s="1"/>
  <c r="AL100" i="43"/>
  <c r="AG106" i="58" s="1"/>
  <c r="AN100" i="43"/>
  <c r="AI106" i="58" s="1"/>
  <c r="AO100" i="43"/>
  <c r="L101"/>
  <c r="G107" i="58" s="1"/>
  <c r="N101" i="43"/>
  <c r="I107" i="58" s="1"/>
  <c r="P101" i="43"/>
  <c r="K107" i="58" s="1"/>
  <c r="Q101" i="43"/>
  <c r="T101"/>
  <c r="O107" i="58" s="1"/>
  <c r="V101" i="43"/>
  <c r="Q107" i="58" s="1"/>
  <c r="X101" i="43"/>
  <c r="S107" i="58" s="1"/>
  <c r="Y101" i="43"/>
  <c r="AB101"/>
  <c r="W107" i="58" s="1"/>
  <c r="AD101" i="43"/>
  <c r="Y107" i="58" s="1"/>
  <c r="AF101" i="43"/>
  <c r="AA107" i="58" s="1"/>
  <c r="AG101" i="43"/>
  <c r="AJ101"/>
  <c r="AE107" i="58" s="1"/>
  <c r="AL101" i="43"/>
  <c r="AG107" i="58" s="1"/>
  <c r="AN101" i="43"/>
  <c r="AI107" i="58" s="1"/>
  <c r="AO101" i="43"/>
  <c r="L102"/>
  <c r="G108" i="58" s="1"/>
  <c r="N102" i="43"/>
  <c r="I108" i="58" s="1"/>
  <c r="P102" i="43"/>
  <c r="K108" i="58" s="1"/>
  <c r="Q102" i="43"/>
  <c r="T102"/>
  <c r="O108" i="58" s="1"/>
  <c r="V102" i="43"/>
  <c r="Q108" i="58" s="1"/>
  <c r="X102" i="43"/>
  <c r="S108" i="58" s="1"/>
  <c r="Y102" i="43"/>
  <c r="AB102"/>
  <c r="W108" i="58" s="1"/>
  <c r="AD102" i="43"/>
  <c r="Y108" i="58" s="1"/>
  <c r="AF102" i="43"/>
  <c r="AA108" i="58" s="1"/>
  <c r="AG102" i="43"/>
  <c r="AJ102"/>
  <c r="AE108" i="58" s="1"/>
  <c r="AL102" i="43"/>
  <c r="AG108" i="58" s="1"/>
  <c r="AN102" i="43"/>
  <c r="AI108" i="58" s="1"/>
  <c r="AO102" i="43"/>
  <c r="L103"/>
  <c r="G109" i="58" s="1"/>
  <c r="N103" i="43"/>
  <c r="I109" i="58" s="1"/>
  <c r="P103" i="43"/>
  <c r="K109" i="58" s="1"/>
  <c r="Q103" i="43"/>
  <c r="T103"/>
  <c r="O109" i="58" s="1"/>
  <c r="V103" i="43"/>
  <c r="Q109" i="58" s="1"/>
  <c r="X103" i="43"/>
  <c r="S109" i="58" s="1"/>
  <c r="Y103" i="43"/>
  <c r="AB103"/>
  <c r="W109" i="58" s="1"/>
  <c r="AD103" i="43"/>
  <c r="Y109" i="58" s="1"/>
  <c r="AF103" i="43"/>
  <c r="AA109" i="58" s="1"/>
  <c r="AG103" i="43"/>
  <c r="AJ103"/>
  <c r="AE109" i="58" s="1"/>
  <c r="AL103" i="43"/>
  <c r="AG109" i="58" s="1"/>
  <c r="AN103" i="43"/>
  <c r="AI109" i="58" s="1"/>
  <c r="AO103" i="43"/>
  <c r="L104"/>
  <c r="G110" i="58" s="1"/>
  <c r="N104" i="43"/>
  <c r="I110" i="58" s="1"/>
  <c r="P104" i="43"/>
  <c r="K110" i="58" s="1"/>
  <c r="Q104" i="43"/>
  <c r="T104"/>
  <c r="O110" i="58" s="1"/>
  <c r="V104" i="43"/>
  <c r="Q110" i="58" s="1"/>
  <c r="X104" i="43"/>
  <c r="S110" i="58" s="1"/>
  <c r="Y104" i="43"/>
  <c r="AB104"/>
  <c r="W110" i="58" s="1"/>
  <c r="AD104" i="43"/>
  <c r="Y110" i="58" s="1"/>
  <c r="AF104" i="43"/>
  <c r="AA110" i="58" s="1"/>
  <c r="AG104" i="43"/>
  <c r="AJ104"/>
  <c r="AE110" i="58" s="1"/>
  <c r="AL104" i="43"/>
  <c r="AG110" i="58" s="1"/>
  <c r="AN104" i="43"/>
  <c r="AI110" i="58" s="1"/>
  <c r="AO104" i="43"/>
  <c r="L105"/>
  <c r="G111" i="58" s="1"/>
  <c r="N105" i="43"/>
  <c r="I111" i="58" s="1"/>
  <c r="P105" i="43"/>
  <c r="K111" i="58" s="1"/>
  <c r="Q105" i="43"/>
  <c r="T105"/>
  <c r="O111" i="58" s="1"/>
  <c r="V105" i="43"/>
  <c r="Q111" i="58" s="1"/>
  <c r="X105" i="43"/>
  <c r="S111" i="58" s="1"/>
  <c r="Y105" i="43"/>
  <c r="AB105"/>
  <c r="W111" i="58" s="1"/>
  <c r="AD105" i="43"/>
  <c r="Y111" i="58" s="1"/>
  <c r="AF105" i="43"/>
  <c r="AA111" i="58" s="1"/>
  <c r="AG105" i="43"/>
  <c r="AJ105"/>
  <c r="AE111" i="58" s="1"/>
  <c r="AL105" i="43"/>
  <c r="AG111" i="58" s="1"/>
  <c r="AN105" i="43"/>
  <c r="AI111" i="58" s="1"/>
  <c r="AO105" i="43"/>
  <c r="L6" i="42"/>
  <c r="G12" i="61" s="1"/>
  <c r="N6" i="42"/>
  <c r="I12" i="61" s="1"/>
  <c r="P6" i="42"/>
  <c r="K12" i="61" s="1"/>
  <c r="Q6" i="42"/>
  <c r="T6"/>
  <c r="O12" i="61" s="1"/>
  <c r="V6" i="42"/>
  <c r="Q12" i="61" s="1"/>
  <c r="X6" i="42"/>
  <c r="S12" i="61" s="1"/>
  <c r="Y6" i="42"/>
  <c r="AB6"/>
  <c r="W12" i="61" s="1"/>
  <c r="AD6" i="42"/>
  <c r="Y12" i="61" s="1"/>
  <c r="AF6" i="42"/>
  <c r="AA12" i="61" s="1"/>
  <c r="AG6" i="42"/>
  <c r="AJ6"/>
  <c r="AE12" i="61" s="1"/>
  <c r="AL6" i="42"/>
  <c r="AG12" i="61" s="1"/>
  <c r="AN6" i="42"/>
  <c r="AI12" i="61" s="1"/>
  <c r="AO6" i="42"/>
  <c r="L7"/>
  <c r="G13" i="61" s="1"/>
  <c r="N7" i="42"/>
  <c r="I13" i="61" s="1"/>
  <c r="P7" i="42"/>
  <c r="K13" i="61" s="1"/>
  <c r="Q7" i="42"/>
  <c r="T7"/>
  <c r="O13" i="61" s="1"/>
  <c r="V7" i="42"/>
  <c r="Q13" i="61" s="1"/>
  <c r="X7" i="42"/>
  <c r="S13" i="61" s="1"/>
  <c r="Y7" i="42"/>
  <c r="AB7"/>
  <c r="W13" i="61" s="1"/>
  <c r="AD7" i="42"/>
  <c r="Y13" i="61" s="1"/>
  <c r="AF7" i="42"/>
  <c r="AA13" i="61" s="1"/>
  <c r="AG7" i="42"/>
  <c r="AJ7"/>
  <c r="AE13" i="61" s="1"/>
  <c r="AL7" i="42"/>
  <c r="AG13" i="61" s="1"/>
  <c r="AN7" i="42"/>
  <c r="AI13" i="61" s="1"/>
  <c r="AO7" i="42"/>
  <c r="L8"/>
  <c r="G14" i="61" s="1"/>
  <c r="N8" i="42"/>
  <c r="I14" i="61" s="1"/>
  <c r="P8" i="42"/>
  <c r="K14" i="61" s="1"/>
  <c r="Q8" i="42"/>
  <c r="T8"/>
  <c r="O14" i="61" s="1"/>
  <c r="V8" i="42"/>
  <c r="Q14" i="61" s="1"/>
  <c r="X8" i="42"/>
  <c r="S14" i="61" s="1"/>
  <c r="Y8" i="42"/>
  <c r="AB8"/>
  <c r="W14" i="61" s="1"/>
  <c r="AD8" i="42"/>
  <c r="Y14" i="61" s="1"/>
  <c r="AF8" i="42"/>
  <c r="AA14" i="61" s="1"/>
  <c r="AG8" i="42"/>
  <c r="AJ8"/>
  <c r="AE14" i="61" s="1"/>
  <c r="AL8" i="42"/>
  <c r="AG14" i="61" s="1"/>
  <c r="AN8" i="42"/>
  <c r="AI14" i="61" s="1"/>
  <c r="AO8" i="42"/>
  <c r="L9"/>
  <c r="G15" i="61" s="1"/>
  <c r="N9" i="42"/>
  <c r="I15" i="61" s="1"/>
  <c r="P9" i="42"/>
  <c r="K15" i="61" s="1"/>
  <c r="Q9" i="42"/>
  <c r="T9"/>
  <c r="O15" i="61" s="1"/>
  <c r="V9" i="42"/>
  <c r="Q15" i="61" s="1"/>
  <c r="X9" i="42"/>
  <c r="S15" i="61" s="1"/>
  <c r="Y9" i="42"/>
  <c r="AB9"/>
  <c r="W15" i="61" s="1"/>
  <c r="AD9" i="42"/>
  <c r="Y15" i="61" s="1"/>
  <c r="AF9" i="42"/>
  <c r="AA15" i="61" s="1"/>
  <c r="AG9" i="42"/>
  <c r="AJ9"/>
  <c r="AE15" i="61" s="1"/>
  <c r="AL9" i="42"/>
  <c r="AG15" i="61" s="1"/>
  <c r="AN9" i="42"/>
  <c r="AI15" i="61" s="1"/>
  <c r="AO9" i="42"/>
  <c r="L10"/>
  <c r="G16" i="61" s="1"/>
  <c r="N10" i="42"/>
  <c r="I16" i="61" s="1"/>
  <c r="P10" i="42"/>
  <c r="K16" i="61" s="1"/>
  <c r="Q10" i="42"/>
  <c r="T10"/>
  <c r="O16" i="61" s="1"/>
  <c r="V10" i="42"/>
  <c r="Q16" i="61" s="1"/>
  <c r="X10" i="42"/>
  <c r="S16" i="61" s="1"/>
  <c r="Y10" i="42"/>
  <c r="AB10"/>
  <c r="W16" i="61" s="1"/>
  <c r="AD10" i="42"/>
  <c r="Y16" i="61" s="1"/>
  <c r="AF10" i="42"/>
  <c r="AA16" i="61" s="1"/>
  <c r="AG10" i="42"/>
  <c r="AJ10"/>
  <c r="AE16" i="61" s="1"/>
  <c r="AL10" i="42"/>
  <c r="AG16" i="61" s="1"/>
  <c r="AN10" i="42"/>
  <c r="AI16" i="61" s="1"/>
  <c r="AO10" i="42"/>
  <c r="L11"/>
  <c r="G17" i="61" s="1"/>
  <c r="N11" i="42"/>
  <c r="I17" i="61" s="1"/>
  <c r="P11" i="42"/>
  <c r="K17" i="61" s="1"/>
  <c r="Q11" i="42"/>
  <c r="T11"/>
  <c r="O17" i="61" s="1"/>
  <c r="V11" i="42"/>
  <c r="Q17" i="61" s="1"/>
  <c r="X11" i="42"/>
  <c r="S17" i="61" s="1"/>
  <c r="Y11" i="42"/>
  <c r="AB11"/>
  <c r="W17" i="61" s="1"/>
  <c r="AD11" i="42"/>
  <c r="Y17" i="61" s="1"/>
  <c r="AF11" i="42"/>
  <c r="AA17" i="61" s="1"/>
  <c r="AG11" i="42"/>
  <c r="AJ11"/>
  <c r="AE17" i="61" s="1"/>
  <c r="AL11" i="42"/>
  <c r="AG17" i="61" s="1"/>
  <c r="AN11" i="42"/>
  <c r="AI17" i="61" s="1"/>
  <c r="AO11" i="42"/>
  <c r="L12"/>
  <c r="G18" i="61" s="1"/>
  <c r="N12" i="42"/>
  <c r="I18" i="61" s="1"/>
  <c r="P12" i="42"/>
  <c r="K18" i="61" s="1"/>
  <c r="Q12" i="42"/>
  <c r="T12"/>
  <c r="O18" i="61" s="1"/>
  <c r="V12" i="42"/>
  <c r="Q18" i="61" s="1"/>
  <c r="X12" i="42"/>
  <c r="S18" i="61" s="1"/>
  <c r="Y12" i="42"/>
  <c r="AB12"/>
  <c r="W18" i="61" s="1"/>
  <c r="AD12" i="42"/>
  <c r="Y18" i="61" s="1"/>
  <c r="AF12" i="42"/>
  <c r="AA18" i="61" s="1"/>
  <c r="AG12" i="42"/>
  <c r="AJ12"/>
  <c r="AE18" i="61" s="1"/>
  <c r="AL12" i="42"/>
  <c r="AG18" i="61" s="1"/>
  <c r="AN12" i="42"/>
  <c r="AI18" i="61" s="1"/>
  <c r="AO12" i="42"/>
  <c r="L13"/>
  <c r="G19" i="61" s="1"/>
  <c r="N13" i="42"/>
  <c r="I19" i="61" s="1"/>
  <c r="P13" i="42"/>
  <c r="K19" i="61" s="1"/>
  <c r="Q13" i="42"/>
  <c r="T13"/>
  <c r="O19" i="61" s="1"/>
  <c r="V13" i="42"/>
  <c r="Q19" i="61" s="1"/>
  <c r="X13" i="42"/>
  <c r="S19" i="61" s="1"/>
  <c r="Y13" i="42"/>
  <c r="AB13"/>
  <c r="W19" i="61" s="1"/>
  <c r="AD13" i="42"/>
  <c r="Y19" i="61" s="1"/>
  <c r="AF13" i="42"/>
  <c r="AA19" i="61" s="1"/>
  <c r="AG13" i="42"/>
  <c r="AJ13"/>
  <c r="AE19" i="61" s="1"/>
  <c r="AL13" i="42"/>
  <c r="AG19" i="61" s="1"/>
  <c r="AN13" i="42"/>
  <c r="AI19" i="61" s="1"/>
  <c r="AO13" i="42"/>
  <c r="L14"/>
  <c r="G20" i="61" s="1"/>
  <c r="N14" i="42"/>
  <c r="I20" i="61" s="1"/>
  <c r="P14" i="42"/>
  <c r="K20" i="61" s="1"/>
  <c r="Q14" i="42"/>
  <c r="T14"/>
  <c r="O20" i="61" s="1"/>
  <c r="V14" i="42"/>
  <c r="Q20" i="61" s="1"/>
  <c r="X14" i="42"/>
  <c r="S20" i="61" s="1"/>
  <c r="Y14" i="42"/>
  <c r="AB14"/>
  <c r="W20" i="61" s="1"/>
  <c r="AD14" i="42"/>
  <c r="Y20" i="61" s="1"/>
  <c r="AF14" i="42"/>
  <c r="AA20" i="61" s="1"/>
  <c r="AG14" i="42"/>
  <c r="AJ14"/>
  <c r="AE20" i="61" s="1"/>
  <c r="AL14" i="42"/>
  <c r="AG20" i="61" s="1"/>
  <c r="AN14" i="42"/>
  <c r="AI20" i="61" s="1"/>
  <c r="AO14" i="42"/>
  <c r="L15"/>
  <c r="G21" i="61" s="1"/>
  <c r="N15" i="42"/>
  <c r="I21" i="61" s="1"/>
  <c r="P15" i="42"/>
  <c r="K21" i="61" s="1"/>
  <c r="Q15" i="42"/>
  <c r="T15"/>
  <c r="O21" i="61" s="1"/>
  <c r="V15" i="42"/>
  <c r="Q21" i="61" s="1"/>
  <c r="X15" i="42"/>
  <c r="S21" i="61" s="1"/>
  <c r="Y15" i="42"/>
  <c r="AB15"/>
  <c r="W21" i="61" s="1"/>
  <c r="AD15" i="42"/>
  <c r="Y21" i="61" s="1"/>
  <c r="AF15" i="42"/>
  <c r="AA21" i="61" s="1"/>
  <c r="AG15" i="42"/>
  <c r="AJ15"/>
  <c r="AE21" i="61" s="1"/>
  <c r="AL15" i="42"/>
  <c r="AG21" i="61" s="1"/>
  <c r="AN15" i="42"/>
  <c r="AI21" i="61" s="1"/>
  <c r="AO15" i="42"/>
  <c r="L16"/>
  <c r="G22" i="61" s="1"/>
  <c r="N16" i="42"/>
  <c r="I22" i="61" s="1"/>
  <c r="P16" i="42"/>
  <c r="K22" i="61" s="1"/>
  <c r="Q16" i="42"/>
  <c r="T16"/>
  <c r="O22" i="61" s="1"/>
  <c r="V16" i="42"/>
  <c r="Q22" i="61" s="1"/>
  <c r="X16" i="42"/>
  <c r="S22" i="61" s="1"/>
  <c r="Y16" i="42"/>
  <c r="AB16"/>
  <c r="W22" i="61" s="1"/>
  <c r="AD16" i="42"/>
  <c r="Y22" i="61" s="1"/>
  <c r="AF16" i="42"/>
  <c r="AA22" i="61" s="1"/>
  <c r="AG16" i="42"/>
  <c r="AJ16"/>
  <c r="AE22" i="61" s="1"/>
  <c r="AL16" i="42"/>
  <c r="AG22" i="61" s="1"/>
  <c r="AN16" i="42"/>
  <c r="AI22" i="61" s="1"/>
  <c r="AO16" i="42"/>
  <c r="N17"/>
  <c r="I23" i="61" s="1"/>
  <c r="P17" i="42"/>
  <c r="K23" i="61" s="1"/>
  <c r="T17" i="42"/>
  <c r="O23" i="61" s="1"/>
  <c r="V17" i="42"/>
  <c r="Q23" i="61" s="1"/>
  <c r="X17" i="42"/>
  <c r="S23" i="61" s="1"/>
  <c r="Y17" i="42"/>
  <c r="AB17"/>
  <c r="W23" i="61" s="1"/>
  <c r="AD17" i="42"/>
  <c r="Y23" i="61" s="1"/>
  <c r="AF17" i="42"/>
  <c r="AA23" i="61" s="1"/>
  <c r="AG17" i="42"/>
  <c r="AJ17"/>
  <c r="AE23" i="61" s="1"/>
  <c r="AL17" i="42"/>
  <c r="AG23" i="61" s="1"/>
  <c r="AN17" i="42"/>
  <c r="AI23" i="61" s="1"/>
  <c r="AO17" i="42"/>
  <c r="L18"/>
  <c r="G24" i="61" s="1"/>
  <c r="N18" i="42"/>
  <c r="I24" i="61" s="1"/>
  <c r="P18" i="42"/>
  <c r="K24" i="61" s="1"/>
  <c r="Q18" i="42"/>
  <c r="T18"/>
  <c r="O24" i="61" s="1"/>
  <c r="V18" i="42"/>
  <c r="Q24" i="61" s="1"/>
  <c r="X18" i="42"/>
  <c r="S24" i="61" s="1"/>
  <c r="Y18" i="42"/>
  <c r="AB18"/>
  <c r="W24" i="61" s="1"/>
  <c r="AD18" i="42"/>
  <c r="Y24" i="61" s="1"/>
  <c r="AF18" i="42"/>
  <c r="AA24" i="61" s="1"/>
  <c r="AG18" i="42"/>
  <c r="AJ18"/>
  <c r="AE24" i="61" s="1"/>
  <c r="AL18" i="42"/>
  <c r="AG24" i="61" s="1"/>
  <c r="AN18" i="42"/>
  <c r="AI24" i="61" s="1"/>
  <c r="AO18" i="42"/>
  <c r="L19"/>
  <c r="G25" i="61" s="1"/>
  <c r="N19" i="42"/>
  <c r="I25" i="61" s="1"/>
  <c r="P19" i="42"/>
  <c r="K25" i="61" s="1"/>
  <c r="Q19" i="42"/>
  <c r="T19"/>
  <c r="O25" i="61" s="1"/>
  <c r="V19" i="42"/>
  <c r="Q25" i="61" s="1"/>
  <c r="X19" i="42"/>
  <c r="S25" i="61" s="1"/>
  <c r="Y19" i="42"/>
  <c r="AB19"/>
  <c r="W25" i="61" s="1"/>
  <c r="AD19" i="42"/>
  <c r="Y25" i="61" s="1"/>
  <c r="AF19" i="42"/>
  <c r="AA25" i="61" s="1"/>
  <c r="AG19" i="42"/>
  <c r="AJ19"/>
  <c r="AE25" i="61" s="1"/>
  <c r="AL19" i="42"/>
  <c r="AG25" i="61" s="1"/>
  <c r="AN19" i="42"/>
  <c r="AI25" i="61" s="1"/>
  <c r="AO19" i="42"/>
  <c r="L20"/>
  <c r="G26" i="61" s="1"/>
  <c r="N20" i="42"/>
  <c r="I26" i="61" s="1"/>
  <c r="P20" i="42"/>
  <c r="K26" i="61" s="1"/>
  <c r="Q20" i="42"/>
  <c r="T20"/>
  <c r="O26" i="61" s="1"/>
  <c r="V20" i="42"/>
  <c r="Q26" i="61" s="1"/>
  <c r="X20" i="42"/>
  <c r="S26" i="61" s="1"/>
  <c r="Y20" i="42"/>
  <c r="AB20"/>
  <c r="W26" i="61" s="1"/>
  <c r="AD20" i="42"/>
  <c r="Y26" i="61" s="1"/>
  <c r="AF20" i="42"/>
  <c r="AA26" i="61" s="1"/>
  <c r="AG20" i="42"/>
  <c r="AJ20"/>
  <c r="AE26" i="61" s="1"/>
  <c r="AL20" i="42"/>
  <c r="AG26" i="61" s="1"/>
  <c r="AN20" i="42"/>
  <c r="AI26" i="61" s="1"/>
  <c r="AO20" i="42"/>
  <c r="L21"/>
  <c r="G27" i="61" s="1"/>
  <c r="N21" i="42"/>
  <c r="I27" i="61" s="1"/>
  <c r="P21" i="42"/>
  <c r="K27" i="61" s="1"/>
  <c r="Q21" i="42"/>
  <c r="T21"/>
  <c r="O27" i="61" s="1"/>
  <c r="V21" i="42"/>
  <c r="Q27" i="61" s="1"/>
  <c r="X21" i="42"/>
  <c r="S27" i="61" s="1"/>
  <c r="Y21" i="42"/>
  <c r="AB21"/>
  <c r="W27" i="61" s="1"/>
  <c r="AD21" i="42"/>
  <c r="Y27" i="61" s="1"/>
  <c r="AF21" i="42"/>
  <c r="AA27" i="61" s="1"/>
  <c r="AG21" i="42"/>
  <c r="AJ21"/>
  <c r="AE27" i="61" s="1"/>
  <c r="AL21" i="42"/>
  <c r="AG27" i="61" s="1"/>
  <c r="AN21" i="42"/>
  <c r="AI27" i="61" s="1"/>
  <c r="AO21" i="42"/>
  <c r="L22"/>
  <c r="G28" i="61" s="1"/>
  <c r="N22" i="42"/>
  <c r="I28" i="61" s="1"/>
  <c r="P22" i="42"/>
  <c r="K28" i="61" s="1"/>
  <c r="Q22" i="42"/>
  <c r="T22"/>
  <c r="O28" i="61" s="1"/>
  <c r="V22" i="42"/>
  <c r="Q28" i="61" s="1"/>
  <c r="X22" i="42"/>
  <c r="S28" i="61" s="1"/>
  <c r="Y22" i="42"/>
  <c r="AB22"/>
  <c r="W28" i="61" s="1"/>
  <c r="AD22" i="42"/>
  <c r="Y28" i="61" s="1"/>
  <c r="AF22" i="42"/>
  <c r="AA28" i="61" s="1"/>
  <c r="AG22" i="42"/>
  <c r="AJ22"/>
  <c r="AE28" i="61" s="1"/>
  <c r="AL22" i="42"/>
  <c r="AG28" i="61" s="1"/>
  <c r="AN22" i="42"/>
  <c r="AI28" i="61" s="1"/>
  <c r="AO22" i="42"/>
  <c r="L23"/>
  <c r="G29" i="61" s="1"/>
  <c r="N23" i="42"/>
  <c r="I29" i="61" s="1"/>
  <c r="P23" i="42"/>
  <c r="K29" i="61" s="1"/>
  <c r="Q23" i="42"/>
  <c r="T23"/>
  <c r="O29" i="61" s="1"/>
  <c r="V23" i="42"/>
  <c r="Q29" i="61" s="1"/>
  <c r="X23" i="42"/>
  <c r="S29" i="61" s="1"/>
  <c r="Y23" i="42"/>
  <c r="AB23"/>
  <c r="W29" i="61" s="1"/>
  <c r="AD23" i="42"/>
  <c r="Y29" i="61" s="1"/>
  <c r="AF23" i="42"/>
  <c r="AA29" i="61" s="1"/>
  <c r="AG23" i="42"/>
  <c r="AJ23"/>
  <c r="AE29" i="61" s="1"/>
  <c r="AL23" i="42"/>
  <c r="AG29" i="61" s="1"/>
  <c r="AN23" i="42"/>
  <c r="AI29" i="61" s="1"/>
  <c r="AO23" i="42"/>
  <c r="L24"/>
  <c r="G30" i="61" s="1"/>
  <c r="N24" i="42"/>
  <c r="I30" i="61" s="1"/>
  <c r="P24" i="42"/>
  <c r="K30" i="61" s="1"/>
  <c r="Q24" i="42"/>
  <c r="T24"/>
  <c r="O30" i="61" s="1"/>
  <c r="V24" i="42"/>
  <c r="Q30" i="61" s="1"/>
  <c r="X24" i="42"/>
  <c r="S30" i="61" s="1"/>
  <c r="Y24" i="42"/>
  <c r="AB24"/>
  <c r="W30" i="61" s="1"/>
  <c r="AD24" i="42"/>
  <c r="Y30" i="61" s="1"/>
  <c r="AF24" i="42"/>
  <c r="AA30" i="61" s="1"/>
  <c r="AG24" i="42"/>
  <c r="AJ24"/>
  <c r="AE30" i="61" s="1"/>
  <c r="AL24" i="42"/>
  <c r="AG30" i="61" s="1"/>
  <c r="AN24" i="42"/>
  <c r="AI30" i="61" s="1"/>
  <c r="AO24" i="42"/>
  <c r="L25"/>
  <c r="G31" i="61" s="1"/>
  <c r="N25" i="42"/>
  <c r="I31" i="61" s="1"/>
  <c r="P25" i="42"/>
  <c r="K31" i="61" s="1"/>
  <c r="Q25" i="42"/>
  <c r="T25"/>
  <c r="O31" i="61" s="1"/>
  <c r="V25" i="42"/>
  <c r="Q31" i="61" s="1"/>
  <c r="X25" i="42"/>
  <c r="S31" i="61" s="1"/>
  <c r="Y25" i="42"/>
  <c r="AB25"/>
  <c r="W31" i="61" s="1"/>
  <c r="AD25" i="42"/>
  <c r="Y31" i="61" s="1"/>
  <c r="AF25" i="42"/>
  <c r="AA31" i="61" s="1"/>
  <c r="AG25" i="42"/>
  <c r="AJ25"/>
  <c r="AE31" i="61" s="1"/>
  <c r="AL25" i="42"/>
  <c r="AG31" i="61" s="1"/>
  <c r="AN25" i="42"/>
  <c r="AI31" i="61" s="1"/>
  <c r="AO25" i="42"/>
  <c r="L26"/>
  <c r="G32" i="61" s="1"/>
  <c r="N26" i="42"/>
  <c r="I32" i="61" s="1"/>
  <c r="P26" i="42"/>
  <c r="K32" i="61" s="1"/>
  <c r="Q26" i="42"/>
  <c r="T26"/>
  <c r="O32" i="61" s="1"/>
  <c r="V26" i="42"/>
  <c r="Q32" i="61" s="1"/>
  <c r="X26" i="42"/>
  <c r="S32" i="61" s="1"/>
  <c r="Y26" i="42"/>
  <c r="AB26"/>
  <c r="W32" i="61" s="1"/>
  <c r="AD26" i="42"/>
  <c r="Y32" i="61" s="1"/>
  <c r="AF26" i="42"/>
  <c r="AA32" i="61" s="1"/>
  <c r="AG26" i="42"/>
  <c r="AJ26"/>
  <c r="AE32" i="61" s="1"/>
  <c r="AL26" i="42"/>
  <c r="AG32" i="61" s="1"/>
  <c r="AN26" i="42"/>
  <c r="AI32" i="61" s="1"/>
  <c r="AO26" i="42"/>
  <c r="L27"/>
  <c r="G33" i="61" s="1"/>
  <c r="N27" i="42"/>
  <c r="I33" i="61" s="1"/>
  <c r="P27" i="42"/>
  <c r="K33" i="61" s="1"/>
  <c r="Q27" i="42"/>
  <c r="T27"/>
  <c r="O33" i="61" s="1"/>
  <c r="V27" i="42"/>
  <c r="Q33" i="61" s="1"/>
  <c r="X27" i="42"/>
  <c r="S33" i="61" s="1"/>
  <c r="Y27" i="42"/>
  <c r="AB27"/>
  <c r="W33" i="61" s="1"/>
  <c r="AD27" i="42"/>
  <c r="Y33" i="61" s="1"/>
  <c r="AF27" i="42"/>
  <c r="AA33" i="61" s="1"/>
  <c r="AG27" i="42"/>
  <c r="AJ27"/>
  <c r="AE33" i="61" s="1"/>
  <c r="AL27" i="42"/>
  <c r="AG33" i="61" s="1"/>
  <c r="AN27" i="42"/>
  <c r="AI33" i="61" s="1"/>
  <c r="AO27" i="42"/>
  <c r="L28"/>
  <c r="G34" i="61" s="1"/>
  <c r="N28" i="42"/>
  <c r="I34" i="61" s="1"/>
  <c r="P28" i="42"/>
  <c r="K34" i="61" s="1"/>
  <c r="Q28" i="42"/>
  <c r="T28"/>
  <c r="O34" i="61" s="1"/>
  <c r="V28" i="42"/>
  <c r="Q34" i="61" s="1"/>
  <c r="X28" i="42"/>
  <c r="S34" i="61" s="1"/>
  <c r="Y28" i="42"/>
  <c r="AB28"/>
  <c r="W34" i="61" s="1"/>
  <c r="AD28" i="42"/>
  <c r="Y34" i="61" s="1"/>
  <c r="AF28" i="42"/>
  <c r="AA34" i="61" s="1"/>
  <c r="AG28" i="42"/>
  <c r="AJ28"/>
  <c r="AE34" i="61" s="1"/>
  <c r="AL28" i="42"/>
  <c r="AG34" i="61" s="1"/>
  <c r="AN28" i="42"/>
  <c r="AI34" i="61" s="1"/>
  <c r="AO28" i="42"/>
  <c r="L29"/>
  <c r="G35" i="61" s="1"/>
  <c r="N29" i="42"/>
  <c r="I35" i="61" s="1"/>
  <c r="P29" i="42"/>
  <c r="K35" i="61" s="1"/>
  <c r="Q29" i="42"/>
  <c r="T29"/>
  <c r="O35" i="61" s="1"/>
  <c r="V29" i="42"/>
  <c r="Q35" i="61" s="1"/>
  <c r="X29" i="42"/>
  <c r="S35" i="61" s="1"/>
  <c r="Y29" i="42"/>
  <c r="AB29"/>
  <c r="W35" i="61" s="1"/>
  <c r="AD29" i="42"/>
  <c r="Y35" i="61" s="1"/>
  <c r="AF29" i="42"/>
  <c r="AA35" i="61" s="1"/>
  <c r="AG29" i="42"/>
  <c r="AJ29"/>
  <c r="AE35" i="61" s="1"/>
  <c r="AL29" i="42"/>
  <c r="AG35" i="61" s="1"/>
  <c r="AN29" i="42"/>
  <c r="AI35" i="61" s="1"/>
  <c r="AO29" i="42"/>
  <c r="L30"/>
  <c r="G36" i="61" s="1"/>
  <c r="N30" i="42"/>
  <c r="I36" i="61" s="1"/>
  <c r="P30" i="42"/>
  <c r="K36" i="61" s="1"/>
  <c r="Q30" i="42"/>
  <c r="T30"/>
  <c r="O36" i="61" s="1"/>
  <c r="V30" i="42"/>
  <c r="Q36" i="61" s="1"/>
  <c r="X30" i="42"/>
  <c r="S36" i="61" s="1"/>
  <c r="Y30" i="42"/>
  <c r="AB30"/>
  <c r="W36" i="61" s="1"/>
  <c r="AD30" i="42"/>
  <c r="Y36" i="61" s="1"/>
  <c r="AF30" i="42"/>
  <c r="AA36" i="61" s="1"/>
  <c r="AG30" i="42"/>
  <c r="AJ30"/>
  <c r="AE36" i="61" s="1"/>
  <c r="AL30" i="42"/>
  <c r="AG36" i="61" s="1"/>
  <c r="AN30" i="42"/>
  <c r="AI36" i="61" s="1"/>
  <c r="AO30" i="42"/>
  <c r="L31"/>
  <c r="G37" i="61" s="1"/>
  <c r="N31" i="42"/>
  <c r="I37" i="61" s="1"/>
  <c r="P31" i="42"/>
  <c r="K37" i="61" s="1"/>
  <c r="Q31" i="42"/>
  <c r="T31"/>
  <c r="O37" i="61" s="1"/>
  <c r="V31" i="42"/>
  <c r="Q37" i="61" s="1"/>
  <c r="X31" i="42"/>
  <c r="S37" i="61" s="1"/>
  <c r="Y31" i="42"/>
  <c r="AB31"/>
  <c r="W37" i="61" s="1"/>
  <c r="AD31" i="42"/>
  <c r="Y37" i="61" s="1"/>
  <c r="AF31" i="42"/>
  <c r="AA37" i="61" s="1"/>
  <c r="AG31" i="42"/>
  <c r="AJ31"/>
  <c r="AE37" i="61" s="1"/>
  <c r="AL31" i="42"/>
  <c r="AG37" i="61" s="1"/>
  <c r="AN31" i="42"/>
  <c r="AI37" i="61" s="1"/>
  <c r="AO31" i="42"/>
  <c r="L32"/>
  <c r="G38" i="61" s="1"/>
  <c r="N32" i="42"/>
  <c r="I38" i="61" s="1"/>
  <c r="P32" i="42"/>
  <c r="K38" i="61" s="1"/>
  <c r="Q32" i="42"/>
  <c r="T32"/>
  <c r="O38" i="61" s="1"/>
  <c r="V32" i="42"/>
  <c r="Q38" i="61" s="1"/>
  <c r="X32" i="42"/>
  <c r="S38" i="61" s="1"/>
  <c r="Y32" i="42"/>
  <c r="AB32"/>
  <c r="W38" i="61" s="1"/>
  <c r="AD32" i="42"/>
  <c r="Y38" i="61" s="1"/>
  <c r="AF32" i="42"/>
  <c r="AA38" i="61" s="1"/>
  <c r="AG32" i="42"/>
  <c r="AJ32"/>
  <c r="AE38" i="61" s="1"/>
  <c r="AL32" i="42"/>
  <c r="AG38" i="61" s="1"/>
  <c r="AN32" i="42"/>
  <c r="AI38" i="61" s="1"/>
  <c r="AO32" i="42"/>
  <c r="L33"/>
  <c r="G39" i="61" s="1"/>
  <c r="N33" i="42"/>
  <c r="I39" i="61" s="1"/>
  <c r="P33" i="42"/>
  <c r="K39" i="61" s="1"/>
  <c r="Q33" i="42"/>
  <c r="T33"/>
  <c r="O39" i="61" s="1"/>
  <c r="V33" i="42"/>
  <c r="Q39" i="61" s="1"/>
  <c r="X33" i="42"/>
  <c r="S39" i="61" s="1"/>
  <c r="Y33" i="42"/>
  <c r="AB33"/>
  <c r="W39" i="61" s="1"/>
  <c r="AD33" i="42"/>
  <c r="Y39" i="61" s="1"/>
  <c r="AF33" i="42"/>
  <c r="AA39" i="61" s="1"/>
  <c r="AG33" i="42"/>
  <c r="AJ33"/>
  <c r="AE39" i="61" s="1"/>
  <c r="AL33" i="42"/>
  <c r="AG39" i="61" s="1"/>
  <c r="AN33" i="42"/>
  <c r="AI39" i="61" s="1"/>
  <c r="AO33" i="42"/>
  <c r="L34"/>
  <c r="G40" i="61" s="1"/>
  <c r="N34" i="42"/>
  <c r="I40" i="61" s="1"/>
  <c r="P34" i="42"/>
  <c r="K40" i="61" s="1"/>
  <c r="Q34" i="42"/>
  <c r="T34"/>
  <c r="O40" i="61" s="1"/>
  <c r="V34" i="42"/>
  <c r="Q40" i="61" s="1"/>
  <c r="X34" i="42"/>
  <c r="S40" i="61" s="1"/>
  <c r="Y34" i="42"/>
  <c r="AB34"/>
  <c r="W40" i="61" s="1"/>
  <c r="AD34" i="42"/>
  <c r="Y40" i="61" s="1"/>
  <c r="AF34" i="42"/>
  <c r="AA40" i="61" s="1"/>
  <c r="AG34" i="42"/>
  <c r="AJ34"/>
  <c r="AE40" i="61" s="1"/>
  <c r="AL34" i="42"/>
  <c r="AG40" i="61" s="1"/>
  <c r="AN34" i="42"/>
  <c r="AI40" i="61" s="1"/>
  <c r="AO34" i="42"/>
  <c r="L35"/>
  <c r="G41" i="61" s="1"/>
  <c r="N35" i="42"/>
  <c r="I41" i="61" s="1"/>
  <c r="P35" i="42"/>
  <c r="K41" i="61" s="1"/>
  <c r="Q35" i="42"/>
  <c r="T35"/>
  <c r="O41" i="61" s="1"/>
  <c r="V35" i="42"/>
  <c r="Q41" i="61" s="1"/>
  <c r="X35" i="42"/>
  <c r="S41" i="61" s="1"/>
  <c r="Y35" i="42"/>
  <c r="AB35"/>
  <c r="W41" i="61" s="1"/>
  <c r="AD35" i="42"/>
  <c r="Y41" i="61" s="1"/>
  <c r="AF35" i="42"/>
  <c r="AA41" i="61" s="1"/>
  <c r="AG35" i="42"/>
  <c r="AJ35"/>
  <c r="AE41" i="61" s="1"/>
  <c r="AL35" i="42"/>
  <c r="AG41" i="61" s="1"/>
  <c r="AN35" i="42"/>
  <c r="AI41" i="61" s="1"/>
  <c r="AO35" i="42"/>
  <c r="L36"/>
  <c r="G42" i="61" s="1"/>
  <c r="N36" i="42"/>
  <c r="I42" i="61" s="1"/>
  <c r="P36" i="42"/>
  <c r="K42" i="61" s="1"/>
  <c r="Q36" i="42"/>
  <c r="T36"/>
  <c r="O42" i="61" s="1"/>
  <c r="V36" i="42"/>
  <c r="Q42" i="61" s="1"/>
  <c r="X36" i="42"/>
  <c r="S42" i="61" s="1"/>
  <c r="Y36" i="42"/>
  <c r="AB36"/>
  <c r="W42" i="61" s="1"/>
  <c r="AD36" i="42"/>
  <c r="Y42" i="61" s="1"/>
  <c r="AF36" i="42"/>
  <c r="AA42" i="61" s="1"/>
  <c r="AG36" i="42"/>
  <c r="AJ36"/>
  <c r="AE42" i="61" s="1"/>
  <c r="AL36" i="42"/>
  <c r="AG42" i="61" s="1"/>
  <c r="AN36" i="42"/>
  <c r="AI42" i="61" s="1"/>
  <c r="AO36" i="42"/>
  <c r="L37"/>
  <c r="G43" i="61" s="1"/>
  <c r="N37" i="42"/>
  <c r="I43" i="61" s="1"/>
  <c r="P37" i="42"/>
  <c r="K43" i="61" s="1"/>
  <c r="Q37" i="42"/>
  <c r="T37"/>
  <c r="O43" i="61" s="1"/>
  <c r="V37" i="42"/>
  <c r="Q43" i="61" s="1"/>
  <c r="X37" i="42"/>
  <c r="S43" i="61" s="1"/>
  <c r="Y37" i="42"/>
  <c r="AB37"/>
  <c r="W43" i="61" s="1"/>
  <c r="AD37" i="42"/>
  <c r="Y43" i="61" s="1"/>
  <c r="AF37" i="42"/>
  <c r="AA43" i="61" s="1"/>
  <c r="AG37" i="42"/>
  <c r="AJ37"/>
  <c r="AE43" i="61" s="1"/>
  <c r="AL37" i="42"/>
  <c r="AG43" i="61" s="1"/>
  <c r="AN37" i="42"/>
  <c r="AI43" i="61" s="1"/>
  <c r="AO37" i="42"/>
  <c r="L38"/>
  <c r="G44" i="61" s="1"/>
  <c r="N38" i="42"/>
  <c r="I44" i="61" s="1"/>
  <c r="P38" i="42"/>
  <c r="K44" i="61" s="1"/>
  <c r="Q38" i="42"/>
  <c r="T38"/>
  <c r="O44" i="61" s="1"/>
  <c r="V38" i="42"/>
  <c r="Q44" i="61" s="1"/>
  <c r="X38" i="42"/>
  <c r="S44" i="61" s="1"/>
  <c r="Y38" i="42"/>
  <c r="AB38"/>
  <c r="W44" i="61" s="1"/>
  <c r="AD38" i="42"/>
  <c r="Y44" i="61" s="1"/>
  <c r="AF38" i="42"/>
  <c r="AA44" i="61" s="1"/>
  <c r="AG38" i="42"/>
  <c r="AJ38"/>
  <c r="AE44" i="61" s="1"/>
  <c r="AL38" i="42"/>
  <c r="AG44" i="61" s="1"/>
  <c r="AN38" i="42"/>
  <c r="AI44" i="61" s="1"/>
  <c r="AO38" i="42"/>
  <c r="L39"/>
  <c r="G45" i="61" s="1"/>
  <c r="N39" i="42"/>
  <c r="I45" i="61" s="1"/>
  <c r="P39" i="42"/>
  <c r="K45" i="61" s="1"/>
  <c r="Q39" i="42"/>
  <c r="T39"/>
  <c r="O45" i="61" s="1"/>
  <c r="V39" i="42"/>
  <c r="Q45" i="61" s="1"/>
  <c r="X39" i="42"/>
  <c r="S45" i="61" s="1"/>
  <c r="Y39" i="42"/>
  <c r="AB39"/>
  <c r="W45" i="61" s="1"/>
  <c r="AD39" i="42"/>
  <c r="Y45" i="61" s="1"/>
  <c r="AF39" i="42"/>
  <c r="AA45" i="61" s="1"/>
  <c r="AG39" i="42"/>
  <c r="AJ39"/>
  <c r="AE45" i="61" s="1"/>
  <c r="AL39" i="42"/>
  <c r="AG45" i="61" s="1"/>
  <c r="AN39" i="42"/>
  <c r="AI45" i="61" s="1"/>
  <c r="AO39" i="42"/>
  <c r="L40"/>
  <c r="G46" i="61" s="1"/>
  <c r="N40" i="42"/>
  <c r="I46" i="61" s="1"/>
  <c r="P40" i="42"/>
  <c r="K46" i="61" s="1"/>
  <c r="Q40" i="42"/>
  <c r="T40"/>
  <c r="O46" i="61" s="1"/>
  <c r="V40" i="42"/>
  <c r="Q46" i="61" s="1"/>
  <c r="X40" i="42"/>
  <c r="S46" i="61" s="1"/>
  <c r="Y40" i="42"/>
  <c r="AB40"/>
  <c r="W46" i="61" s="1"/>
  <c r="AD40" i="42"/>
  <c r="Y46" i="61" s="1"/>
  <c r="AF40" i="42"/>
  <c r="AA46" i="61" s="1"/>
  <c r="AG40" i="42"/>
  <c r="AJ40"/>
  <c r="AE46" i="61" s="1"/>
  <c r="AL40" i="42"/>
  <c r="AG46" i="61" s="1"/>
  <c r="AN40" i="42"/>
  <c r="AI46" i="61" s="1"/>
  <c r="AO40" i="42"/>
  <c r="L41"/>
  <c r="G47" i="61" s="1"/>
  <c r="N41" i="42"/>
  <c r="I47" i="61" s="1"/>
  <c r="P41" i="42"/>
  <c r="K47" i="61" s="1"/>
  <c r="Q41" i="42"/>
  <c r="T41"/>
  <c r="O47" i="61" s="1"/>
  <c r="V41" i="42"/>
  <c r="Q47" i="61" s="1"/>
  <c r="X41" i="42"/>
  <c r="S47" i="61" s="1"/>
  <c r="Y41" i="42"/>
  <c r="AB41"/>
  <c r="W47" i="61" s="1"/>
  <c r="AD41" i="42"/>
  <c r="Y47" i="61" s="1"/>
  <c r="AF41" i="42"/>
  <c r="AA47" i="61" s="1"/>
  <c r="AG41" i="42"/>
  <c r="AJ41"/>
  <c r="AE47" i="61" s="1"/>
  <c r="AL41" i="42"/>
  <c r="AG47" i="61" s="1"/>
  <c r="AN41" i="42"/>
  <c r="AI47" i="61" s="1"/>
  <c r="AO41" i="42"/>
  <c r="L42"/>
  <c r="G48" i="61" s="1"/>
  <c r="N42" i="42"/>
  <c r="I48" i="61" s="1"/>
  <c r="P42" i="42"/>
  <c r="K48" i="61" s="1"/>
  <c r="Q42" i="42"/>
  <c r="T42"/>
  <c r="O48" i="61" s="1"/>
  <c r="V42" i="42"/>
  <c r="Q48" i="61" s="1"/>
  <c r="X42" i="42"/>
  <c r="S48" i="61" s="1"/>
  <c r="Y42" i="42"/>
  <c r="AB42"/>
  <c r="W48" i="61" s="1"/>
  <c r="AD42" i="42"/>
  <c r="Y48" i="61" s="1"/>
  <c r="AF42" i="42"/>
  <c r="AA48" i="61" s="1"/>
  <c r="AG42" i="42"/>
  <c r="AJ42"/>
  <c r="AE48" i="61" s="1"/>
  <c r="AL42" i="42"/>
  <c r="AG48" i="61" s="1"/>
  <c r="AN42" i="42"/>
  <c r="AI48" i="61" s="1"/>
  <c r="AO42" i="42"/>
  <c r="L43"/>
  <c r="G49" i="61" s="1"/>
  <c r="N43" i="42"/>
  <c r="I49" i="61" s="1"/>
  <c r="P43" i="42"/>
  <c r="K49" i="61" s="1"/>
  <c r="Q43" i="42"/>
  <c r="T43"/>
  <c r="O49" i="61" s="1"/>
  <c r="V43" i="42"/>
  <c r="Q49" i="61" s="1"/>
  <c r="X43" i="42"/>
  <c r="S49" i="61" s="1"/>
  <c r="Y43" i="42"/>
  <c r="AB43"/>
  <c r="W49" i="61" s="1"/>
  <c r="AD43" i="42"/>
  <c r="Y49" i="61" s="1"/>
  <c r="AF43" i="42"/>
  <c r="AA49" i="61" s="1"/>
  <c r="AG43" i="42"/>
  <c r="AJ43"/>
  <c r="AE49" i="61" s="1"/>
  <c r="AL43" i="42"/>
  <c r="AG49" i="61" s="1"/>
  <c r="AN43" i="42"/>
  <c r="AI49" i="61" s="1"/>
  <c r="AO43" i="42"/>
  <c r="L44"/>
  <c r="G50" i="61" s="1"/>
  <c r="N44" i="42"/>
  <c r="I50" i="61" s="1"/>
  <c r="P44" i="42"/>
  <c r="K50" i="61" s="1"/>
  <c r="Q44" i="42"/>
  <c r="T44"/>
  <c r="O50" i="61" s="1"/>
  <c r="V44" i="42"/>
  <c r="Q50" i="61" s="1"/>
  <c r="X44" i="42"/>
  <c r="S50" i="61" s="1"/>
  <c r="Y44" i="42"/>
  <c r="AB44"/>
  <c r="W50" i="61" s="1"/>
  <c r="AD44" i="42"/>
  <c r="Y50" i="61" s="1"/>
  <c r="AF44" i="42"/>
  <c r="AA50" i="61" s="1"/>
  <c r="AG44" i="42"/>
  <c r="AJ44"/>
  <c r="AE50" i="61" s="1"/>
  <c r="AL44" i="42"/>
  <c r="AG50" i="61" s="1"/>
  <c r="AN44" i="42"/>
  <c r="AI50" i="61" s="1"/>
  <c r="AO44" i="42"/>
  <c r="L45"/>
  <c r="G51" i="61" s="1"/>
  <c r="N45" i="42"/>
  <c r="I51" i="61" s="1"/>
  <c r="P45" i="42"/>
  <c r="K51" i="61" s="1"/>
  <c r="Q45" i="42"/>
  <c r="T45"/>
  <c r="O51" i="61" s="1"/>
  <c r="V45" i="42"/>
  <c r="Q51" i="61" s="1"/>
  <c r="X45" i="42"/>
  <c r="S51" i="61" s="1"/>
  <c r="Y45" i="42"/>
  <c r="AB45"/>
  <c r="W51" i="61" s="1"/>
  <c r="AD45" i="42"/>
  <c r="Y51" i="61" s="1"/>
  <c r="AF45" i="42"/>
  <c r="AA51" i="61" s="1"/>
  <c r="AG45" i="42"/>
  <c r="AJ45"/>
  <c r="AE51" i="61" s="1"/>
  <c r="AL45" i="42"/>
  <c r="AG51" i="61" s="1"/>
  <c r="AN45" i="42"/>
  <c r="AI51" i="61" s="1"/>
  <c r="AO45" i="42"/>
  <c r="L46"/>
  <c r="G52" i="61" s="1"/>
  <c r="N46" i="42"/>
  <c r="I52" i="61" s="1"/>
  <c r="P46" i="42"/>
  <c r="K52" i="61" s="1"/>
  <c r="Q46" i="42"/>
  <c r="T46"/>
  <c r="O52" i="61" s="1"/>
  <c r="V46" i="42"/>
  <c r="Q52" i="61" s="1"/>
  <c r="X46" i="42"/>
  <c r="S52" i="61" s="1"/>
  <c r="Y46" i="42"/>
  <c r="AB46"/>
  <c r="W52" i="61" s="1"/>
  <c r="AD46" i="42"/>
  <c r="Y52" i="61" s="1"/>
  <c r="AF46" i="42"/>
  <c r="AA52" i="61" s="1"/>
  <c r="AG46" i="42"/>
  <c r="AJ46"/>
  <c r="AE52" i="61" s="1"/>
  <c r="AL46" i="42"/>
  <c r="AG52" i="61" s="1"/>
  <c r="AN46" i="42"/>
  <c r="AI52" i="61" s="1"/>
  <c r="AO46" i="42"/>
  <c r="L47"/>
  <c r="G53" i="61" s="1"/>
  <c r="N47" i="42"/>
  <c r="I53" i="61" s="1"/>
  <c r="P47" i="42"/>
  <c r="K53" i="61" s="1"/>
  <c r="Q47" i="42"/>
  <c r="T47"/>
  <c r="O53" i="61" s="1"/>
  <c r="V47" i="42"/>
  <c r="Q53" i="61" s="1"/>
  <c r="X47" i="42"/>
  <c r="S53" i="61" s="1"/>
  <c r="Y47" i="42"/>
  <c r="AB47"/>
  <c r="W53" i="61" s="1"/>
  <c r="AD47" i="42"/>
  <c r="Y53" i="61" s="1"/>
  <c r="AF47" i="42"/>
  <c r="AA53" i="61" s="1"/>
  <c r="AG47" i="42"/>
  <c r="AJ47"/>
  <c r="AE53" i="61" s="1"/>
  <c r="AL47" i="42"/>
  <c r="AG53" i="61" s="1"/>
  <c r="AN47" i="42"/>
  <c r="AI53" i="61" s="1"/>
  <c r="AO47" i="42"/>
  <c r="L48"/>
  <c r="G54" i="61" s="1"/>
  <c r="N48" i="42"/>
  <c r="I54" i="61" s="1"/>
  <c r="P48" i="42"/>
  <c r="K54" i="61" s="1"/>
  <c r="Q48" i="42"/>
  <c r="T48"/>
  <c r="O54" i="61" s="1"/>
  <c r="V48" i="42"/>
  <c r="Q54" i="61" s="1"/>
  <c r="X48" i="42"/>
  <c r="S54" i="61" s="1"/>
  <c r="Y48" i="42"/>
  <c r="AB48"/>
  <c r="W54" i="61" s="1"/>
  <c r="AD48" i="42"/>
  <c r="Y54" i="61" s="1"/>
  <c r="AF48" i="42"/>
  <c r="AA54" i="61" s="1"/>
  <c r="AG48" i="42"/>
  <c r="AJ48"/>
  <c r="AE54" i="61" s="1"/>
  <c r="AL48" i="42"/>
  <c r="AG54" i="61" s="1"/>
  <c r="AN48" i="42"/>
  <c r="AI54" i="61" s="1"/>
  <c r="AO48" i="42"/>
  <c r="L49"/>
  <c r="G55" i="61" s="1"/>
  <c r="N49" i="42"/>
  <c r="I55" i="61" s="1"/>
  <c r="P49" i="42"/>
  <c r="K55" i="61" s="1"/>
  <c r="Q49" i="42"/>
  <c r="T49"/>
  <c r="O55" i="61" s="1"/>
  <c r="V49" i="42"/>
  <c r="Q55" i="61" s="1"/>
  <c r="X49" i="42"/>
  <c r="S55" i="61" s="1"/>
  <c r="Y49" i="42"/>
  <c r="AB49"/>
  <c r="W55" i="61" s="1"/>
  <c r="AD49" i="42"/>
  <c r="Y55" i="61" s="1"/>
  <c r="AF49" i="42"/>
  <c r="AA55" i="61" s="1"/>
  <c r="AG49" i="42"/>
  <c r="AJ49"/>
  <c r="AE55" i="61" s="1"/>
  <c r="AL49" i="42"/>
  <c r="AG55" i="61" s="1"/>
  <c r="AN49" i="42"/>
  <c r="AI55" i="61" s="1"/>
  <c r="AO49" i="42"/>
  <c r="AP49"/>
  <c r="L50"/>
  <c r="G56" i="61" s="1"/>
  <c r="N50" i="42"/>
  <c r="I56" i="61" s="1"/>
  <c r="P50" i="42"/>
  <c r="K56" i="61" s="1"/>
  <c r="Q50" i="42"/>
  <c r="T50"/>
  <c r="O56" i="61" s="1"/>
  <c r="V50" i="42"/>
  <c r="Q56" i="61" s="1"/>
  <c r="X50" i="42"/>
  <c r="S56" i="61" s="1"/>
  <c r="Y50" i="42"/>
  <c r="AB50"/>
  <c r="W56" i="61" s="1"/>
  <c r="AD50" i="42"/>
  <c r="Y56" i="61" s="1"/>
  <c r="AF50" i="42"/>
  <c r="AA56" i="61" s="1"/>
  <c r="AG50" i="42"/>
  <c r="AJ50"/>
  <c r="AE56" i="61" s="1"/>
  <c r="AL50" i="42"/>
  <c r="AG56" i="61" s="1"/>
  <c r="AN50" i="42"/>
  <c r="AI56" i="61" s="1"/>
  <c r="AO50" i="42"/>
  <c r="L51"/>
  <c r="G57" i="61" s="1"/>
  <c r="N51" i="42"/>
  <c r="I57" i="61" s="1"/>
  <c r="P51" i="42"/>
  <c r="K57" i="61" s="1"/>
  <c r="Q51" i="42"/>
  <c r="T51"/>
  <c r="O57" i="61" s="1"/>
  <c r="V51" i="42"/>
  <c r="Q57" i="61" s="1"/>
  <c r="X51" i="42"/>
  <c r="S57" i="61" s="1"/>
  <c r="Y51" i="42"/>
  <c r="AB51"/>
  <c r="W57" i="61" s="1"/>
  <c r="AD51" i="42"/>
  <c r="Y57" i="61" s="1"/>
  <c r="AF51" i="42"/>
  <c r="AA57" i="61" s="1"/>
  <c r="AG51" i="42"/>
  <c r="AJ51"/>
  <c r="AE57" i="61" s="1"/>
  <c r="AL51" i="42"/>
  <c r="AG57" i="61" s="1"/>
  <c r="AN51" i="42"/>
  <c r="AI57" i="61" s="1"/>
  <c r="AO51" i="42"/>
  <c r="L52"/>
  <c r="G58" i="61" s="1"/>
  <c r="N52" i="42"/>
  <c r="I58" i="61" s="1"/>
  <c r="P52" i="42"/>
  <c r="K58" i="61" s="1"/>
  <c r="Q52" i="42"/>
  <c r="T52"/>
  <c r="O58" i="61" s="1"/>
  <c r="V52" i="42"/>
  <c r="Q58" i="61" s="1"/>
  <c r="X52" i="42"/>
  <c r="S58" i="61" s="1"/>
  <c r="Y52" i="42"/>
  <c r="AB52"/>
  <c r="W58" i="61" s="1"/>
  <c r="AD52" i="42"/>
  <c r="Y58" i="61" s="1"/>
  <c r="AF52" i="42"/>
  <c r="AA58" i="61" s="1"/>
  <c r="AG52" i="42"/>
  <c r="AJ52"/>
  <c r="AE58" i="61" s="1"/>
  <c r="AL52" i="42"/>
  <c r="AG58" i="61" s="1"/>
  <c r="AN52" i="42"/>
  <c r="AI58" i="61" s="1"/>
  <c r="AO52" i="42"/>
  <c r="L53"/>
  <c r="G59" i="61" s="1"/>
  <c r="N53" i="42"/>
  <c r="I59" i="61" s="1"/>
  <c r="P53" i="42"/>
  <c r="K59" i="61" s="1"/>
  <c r="Q53" i="42"/>
  <c r="T53"/>
  <c r="O59" i="61" s="1"/>
  <c r="V53" i="42"/>
  <c r="Q59" i="61" s="1"/>
  <c r="X53" i="42"/>
  <c r="S59" i="61" s="1"/>
  <c r="Y53" i="42"/>
  <c r="AB53"/>
  <c r="W59" i="61" s="1"/>
  <c r="AD53" i="42"/>
  <c r="Y59" i="61" s="1"/>
  <c r="AF53" i="42"/>
  <c r="AA59" i="61" s="1"/>
  <c r="AG53" i="42"/>
  <c r="AJ53"/>
  <c r="AE59" i="61" s="1"/>
  <c r="AL53" i="42"/>
  <c r="AG59" i="61" s="1"/>
  <c r="AN53" i="42"/>
  <c r="AI59" i="61" s="1"/>
  <c r="AO53" i="42"/>
  <c r="L54"/>
  <c r="G60" i="61" s="1"/>
  <c r="N54" i="42"/>
  <c r="I60" i="61" s="1"/>
  <c r="P54" i="42"/>
  <c r="K60" i="61" s="1"/>
  <c r="Q54" i="42"/>
  <c r="T54"/>
  <c r="O60" i="61" s="1"/>
  <c r="V54" i="42"/>
  <c r="Q60" i="61" s="1"/>
  <c r="X54" i="42"/>
  <c r="S60" i="61" s="1"/>
  <c r="Y54" i="42"/>
  <c r="AB54"/>
  <c r="W60" i="61" s="1"/>
  <c r="AD54" i="42"/>
  <c r="Y60" i="61" s="1"/>
  <c r="AF54" i="42"/>
  <c r="AA60" i="61" s="1"/>
  <c r="AG54" i="42"/>
  <c r="AJ54"/>
  <c r="AE60" i="61" s="1"/>
  <c r="AL54" i="42"/>
  <c r="AG60" i="61" s="1"/>
  <c r="AN54" i="42"/>
  <c r="AI60" i="61" s="1"/>
  <c r="AO54" i="42"/>
  <c r="L55"/>
  <c r="G61" i="61" s="1"/>
  <c r="N55" i="42"/>
  <c r="I61" i="61" s="1"/>
  <c r="P55" i="42"/>
  <c r="K61" i="61" s="1"/>
  <c r="Q55" i="42"/>
  <c r="T55"/>
  <c r="O61" i="61" s="1"/>
  <c r="V55" i="42"/>
  <c r="Q61" i="61" s="1"/>
  <c r="X55" i="42"/>
  <c r="S61" i="61" s="1"/>
  <c r="Y55" i="42"/>
  <c r="AB55"/>
  <c r="W61" i="61" s="1"/>
  <c r="AD55" i="42"/>
  <c r="Y61" i="61" s="1"/>
  <c r="AF55" i="42"/>
  <c r="AA61" i="61" s="1"/>
  <c r="AG55" i="42"/>
  <c r="AJ55"/>
  <c r="AE61" i="61" s="1"/>
  <c r="AL55" i="42"/>
  <c r="AG61" i="61" s="1"/>
  <c r="AN55" i="42"/>
  <c r="AI61" i="61" s="1"/>
  <c r="AO55" i="42"/>
  <c r="L56"/>
  <c r="G62" i="61" s="1"/>
  <c r="N56" i="42"/>
  <c r="I62" i="61" s="1"/>
  <c r="P56" i="42"/>
  <c r="K62" i="61" s="1"/>
  <c r="Q56" i="42"/>
  <c r="T56"/>
  <c r="O62" i="61" s="1"/>
  <c r="V56" i="42"/>
  <c r="Q62" i="61" s="1"/>
  <c r="X56" i="42"/>
  <c r="S62" i="61" s="1"/>
  <c r="Y56" i="42"/>
  <c r="AB56"/>
  <c r="W62" i="61" s="1"/>
  <c r="AD56" i="42"/>
  <c r="Y62" i="61" s="1"/>
  <c r="AF56" i="42"/>
  <c r="AA62" i="61" s="1"/>
  <c r="AG56" i="42"/>
  <c r="AJ56"/>
  <c r="AE62" i="61" s="1"/>
  <c r="AL56" i="42"/>
  <c r="AG62" i="61" s="1"/>
  <c r="AN56" i="42"/>
  <c r="AI62" i="61" s="1"/>
  <c r="AO56" i="42"/>
  <c r="L57"/>
  <c r="G63" i="61" s="1"/>
  <c r="N57" i="42"/>
  <c r="I63" i="61" s="1"/>
  <c r="P57" i="42"/>
  <c r="K63" i="61" s="1"/>
  <c r="Q57" i="42"/>
  <c r="T57"/>
  <c r="O63" i="61" s="1"/>
  <c r="V57" i="42"/>
  <c r="Q63" i="61" s="1"/>
  <c r="X57" i="42"/>
  <c r="S63" i="61" s="1"/>
  <c r="Y57" i="42"/>
  <c r="AB57"/>
  <c r="W63" i="61" s="1"/>
  <c r="AD57" i="42"/>
  <c r="Y63" i="61" s="1"/>
  <c r="AF57" i="42"/>
  <c r="AA63" i="61" s="1"/>
  <c r="AG57" i="42"/>
  <c r="AJ57"/>
  <c r="AE63" i="61" s="1"/>
  <c r="AL57" i="42"/>
  <c r="AG63" i="61" s="1"/>
  <c r="AN57" i="42"/>
  <c r="AI63" i="61" s="1"/>
  <c r="AO57" i="42"/>
  <c r="L58"/>
  <c r="G64" i="61" s="1"/>
  <c r="N58" i="42"/>
  <c r="I64" i="61" s="1"/>
  <c r="P58" i="42"/>
  <c r="K64" i="61" s="1"/>
  <c r="Q58" i="42"/>
  <c r="T58"/>
  <c r="O64" i="61" s="1"/>
  <c r="V58" i="42"/>
  <c r="Q64" i="61" s="1"/>
  <c r="X58" i="42"/>
  <c r="S64" i="61" s="1"/>
  <c r="Y58" i="42"/>
  <c r="AB58"/>
  <c r="W64" i="61" s="1"/>
  <c r="AD58" i="42"/>
  <c r="Y64" i="61" s="1"/>
  <c r="AF58" i="42"/>
  <c r="AA64" i="61" s="1"/>
  <c r="AG58" i="42"/>
  <c r="AJ58"/>
  <c r="AE64" i="61" s="1"/>
  <c r="AL58" i="42"/>
  <c r="AG64" i="61" s="1"/>
  <c r="AN58" i="42"/>
  <c r="AI64" i="61" s="1"/>
  <c r="AO58" i="42"/>
  <c r="L59"/>
  <c r="G65" i="61" s="1"/>
  <c r="N59" i="42"/>
  <c r="I65" i="61" s="1"/>
  <c r="P59" i="42"/>
  <c r="K65" i="61" s="1"/>
  <c r="Q59" i="42"/>
  <c r="T59"/>
  <c r="O65" i="61" s="1"/>
  <c r="V59" i="42"/>
  <c r="Q65" i="61" s="1"/>
  <c r="X59" i="42"/>
  <c r="S65" i="61" s="1"/>
  <c r="Y59" i="42"/>
  <c r="AB59"/>
  <c r="W65" i="61" s="1"/>
  <c r="AD59" i="42"/>
  <c r="Y65" i="61" s="1"/>
  <c r="AF59" i="42"/>
  <c r="AA65" i="61" s="1"/>
  <c r="AG59" i="42"/>
  <c r="AJ59"/>
  <c r="AE65" i="61" s="1"/>
  <c r="AL59" i="42"/>
  <c r="AG65" i="61" s="1"/>
  <c r="AN59" i="42"/>
  <c r="AI65" i="61" s="1"/>
  <c r="AO59" i="42"/>
  <c r="L60"/>
  <c r="G66" i="61" s="1"/>
  <c r="N60" i="42"/>
  <c r="I66" i="61" s="1"/>
  <c r="P60" i="42"/>
  <c r="K66" i="61" s="1"/>
  <c r="Q60" i="42"/>
  <c r="T60"/>
  <c r="O66" i="61" s="1"/>
  <c r="V60" i="42"/>
  <c r="Q66" i="61" s="1"/>
  <c r="X60" i="42"/>
  <c r="S66" i="61" s="1"/>
  <c r="Y60" i="42"/>
  <c r="AB60"/>
  <c r="W66" i="61" s="1"/>
  <c r="AD60" i="42"/>
  <c r="Y66" i="61" s="1"/>
  <c r="AF60" i="42"/>
  <c r="AA66" i="61" s="1"/>
  <c r="AG60" i="42"/>
  <c r="AJ60"/>
  <c r="AE66" i="61" s="1"/>
  <c r="AL60" i="42"/>
  <c r="AG66" i="61" s="1"/>
  <c r="AN60" i="42"/>
  <c r="AI66" i="61" s="1"/>
  <c r="AO60" i="42"/>
  <c r="L61"/>
  <c r="G67" i="61" s="1"/>
  <c r="N61" i="42"/>
  <c r="I67" i="61" s="1"/>
  <c r="P61" i="42"/>
  <c r="K67" i="61" s="1"/>
  <c r="Q61" i="42"/>
  <c r="T61"/>
  <c r="O67" i="61" s="1"/>
  <c r="V61" i="42"/>
  <c r="Q67" i="61" s="1"/>
  <c r="X61" i="42"/>
  <c r="S67" i="61" s="1"/>
  <c r="Y61" i="42"/>
  <c r="AB61"/>
  <c r="W67" i="61" s="1"/>
  <c r="AD61" i="42"/>
  <c r="Y67" i="61" s="1"/>
  <c r="AF61" i="42"/>
  <c r="AA67" i="61" s="1"/>
  <c r="AG61" i="42"/>
  <c r="AJ61"/>
  <c r="AE67" i="61" s="1"/>
  <c r="AL61" i="42"/>
  <c r="AG67" i="61" s="1"/>
  <c r="AN61" i="42"/>
  <c r="AI67" i="61" s="1"/>
  <c r="AO61" i="42"/>
  <c r="L62"/>
  <c r="G68" i="61" s="1"/>
  <c r="N62" i="42"/>
  <c r="I68" i="61" s="1"/>
  <c r="P62" i="42"/>
  <c r="K68" i="61" s="1"/>
  <c r="Q62" i="42"/>
  <c r="T62"/>
  <c r="O68" i="61" s="1"/>
  <c r="V62" i="42"/>
  <c r="Q68" i="61" s="1"/>
  <c r="X62" i="42"/>
  <c r="S68" i="61" s="1"/>
  <c r="Y62" i="42"/>
  <c r="AB62"/>
  <c r="W68" i="61" s="1"/>
  <c r="AD62" i="42"/>
  <c r="Y68" i="61" s="1"/>
  <c r="AF62" i="42"/>
  <c r="AA68" i="61" s="1"/>
  <c r="AG62" i="42"/>
  <c r="AJ62"/>
  <c r="AE68" i="61" s="1"/>
  <c r="AL62" i="42"/>
  <c r="AG68" i="61" s="1"/>
  <c r="AN62" i="42"/>
  <c r="AI68" i="61" s="1"/>
  <c r="AO62" i="42"/>
  <c r="L63"/>
  <c r="G69" i="61" s="1"/>
  <c r="N63" i="42"/>
  <c r="I69" i="61" s="1"/>
  <c r="P63" i="42"/>
  <c r="K69" i="61" s="1"/>
  <c r="Q63" i="42"/>
  <c r="T63"/>
  <c r="O69" i="61" s="1"/>
  <c r="V63" i="42"/>
  <c r="Q69" i="61" s="1"/>
  <c r="X63" i="42"/>
  <c r="S69" i="61" s="1"/>
  <c r="Y63" i="42"/>
  <c r="AB63"/>
  <c r="W69" i="61" s="1"/>
  <c r="AD63" i="42"/>
  <c r="Y69" i="61" s="1"/>
  <c r="AF63" i="42"/>
  <c r="AA69" i="61" s="1"/>
  <c r="AG63" i="42"/>
  <c r="AJ63"/>
  <c r="AE69" i="61" s="1"/>
  <c r="AL63" i="42"/>
  <c r="AG69" i="61" s="1"/>
  <c r="AN63" i="42"/>
  <c r="AI69" i="61" s="1"/>
  <c r="AO63" i="42"/>
  <c r="L64"/>
  <c r="G70" i="61" s="1"/>
  <c r="N64" i="42"/>
  <c r="I70" i="61" s="1"/>
  <c r="P64" i="42"/>
  <c r="K70" i="61" s="1"/>
  <c r="Q64" i="42"/>
  <c r="T64"/>
  <c r="O70" i="61" s="1"/>
  <c r="V64" i="42"/>
  <c r="Q70" i="61" s="1"/>
  <c r="X64" i="42"/>
  <c r="S70" i="61" s="1"/>
  <c r="Y64" i="42"/>
  <c r="AB64"/>
  <c r="W70" i="61" s="1"/>
  <c r="AD64" i="42"/>
  <c r="Y70" i="61" s="1"/>
  <c r="AF64" i="42"/>
  <c r="AA70" i="61" s="1"/>
  <c r="AG64" i="42"/>
  <c r="AJ64"/>
  <c r="AE70" i="61" s="1"/>
  <c r="AL64" i="42"/>
  <c r="AG70" i="61" s="1"/>
  <c r="AN64" i="42"/>
  <c r="AI70" i="61" s="1"/>
  <c r="AO64" i="42"/>
  <c r="L65"/>
  <c r="G71" i="61" s="1"/>
  <c r="N65" i="42"/>
  <c r="I71" i="61" s="1"/>
  <c r="P65" i="42"/>
  <c r="K71" i="61" s="1"/>
  <c r="Q65" i="42"/>
  <c r="T65"/>
  <c r="O71" i="61" s="1"/>
  <c r="V65" i="42"/>
  <c r="Q71" i="61" s="1"/>
  <c r="X65" i="42"/>
  <c r="S71" i="61" s="1"/>
  <c r="Y65" i="42"/>
  <c r="AB65"/>
  <c r="W71" i="61" s="1"/>
  <c r="AD65" i="42"/>
  <c r="Y71" i="61" s="1"/>
  <c r="AF65" i="42"/>
  <c r="AA71" i="61" s="1"/>
  <c r="AG65" i="42"/>
  <c r="AJ65"/>
  <c r="AE71" i="61" s="1"/>
  <c r="AL65" i="42"/>
  <c r="AG71" i="61" s="1"/>
  <c r="AN65" i="42"/>
  <c r="AI71" i="61" s="1"/>
  <c r="AO65" i="42"/>
  <c r="L66"/>
  <c r="G72" i="61" s="1"/>
  <c r="N66" i="42"/>
  <c r="I72" i="61" s="1"/>
  <c r="P66" i="42"/>
  <c r="K72" i="61" s="1"/>
  <c r="Q66" i="42"/>
  <c r="T66"/>
  <c r="O72" i="61" s="1"/>
  <c r="V66" i="42"/>
  <c r="Q72" i="61" s="1"/>
  <c r="X66" i="42"/>
  <c r="S72" i="61" s="1"/>
  <c r="Y66" i="42"/>
  <c r="AB66"/>
  <c r="W72" i="61" s="1"/>
  <c r="AD66" i="42"/>
  <c r="Y72" i="61" s="1"/>
  <c r="AF66" i="42"/>
  <c r="AA72" i="61" s="1"/>
  <c r="AG66" i="42"/>
  <c r="AJ66"/>
  <c r="AE72" i="61" s="1"/>
  <c r="AL66" i="42"/>
  <c r="AG72" i="61" s="1"/>
  <c r="AN66" i="42"/>
  <c r="AI72" i="61" s="1"/>
  <c r="AO66" i="42"/>
  <c r="L67"/>
  <c r="G73" i="61" s="1"/>
  <c r="N67" i="42"/>
  <c r="I73" i="61" s="1"/>
  <c r="P67" i="42"/>
  <c r="K73" i="61" s="1"/>
  <c r="Q67" i="42"/>
  <c r="T67"/>
  <c r="O73" i="61" s="1"/>
  <c r="V67" i="42"/>
  <c r="Q73" i="61" s="1"/>
  <c r="X67" i="42"/>
  <c r="S73" i="61" s="1"/>
  <c r="Y67" i="42"/>
  <c r="AB67"/>
  <c r="W73" i="61" s="1"/>
  <c r="AD67" i="42"/>
  <c r="Y73" i="61" s="1"/>
  <c r="AF67" i="42"/>
  <c r="AA73" i="61" s="1"/>
  <c r="AG67" i="42"/>
  <c r="AJ67"/>
  <c r="AE73" i="61" s="1"/>
  <c r="AL67" i="42"/>
  <c r="AG73" i="61" s="1"/>
  <c r="AN67" i="42"/>
  <c r="AI73" i="61" s="1"/>
  <c r="AO67" i="42"/>
  <c r="L68"/>
  <c r="G74" i="61" s="1"/>
  <c r="N68" i="42"/>
  <c r="I74" i="61" s="1"/>
  <c r="P68" i="42"/>
  <c r="K74" i="61" s="1"/>
  <c r="Q68" i="42"/>
  <c r="T68"/>
  <c r="O74" i="61" s="1"/>
  <c r="V68" i="42"/>
  <c r="Q74" i="61" s="1"/>
  <c r="X68" i="42"/>
  <c r="S74" i="61" s="1"/>
  <c r="Y68" i="42"/>
  <c r="AB68"/>
  <c r="W74" i="61" s="1"/>
  <c r="AD68" i="42"/>
  <c r="Y74" i="61" s="1"/>
  <c r="AF68" i="42"/>
  <c r="AA74" i="61" s="1"/>
  <c r="AG68" i="42"/>
  <c r="AJ68"/>
  <c r="AE74" i="61" s="1"/>
  <c r="AL68" i="42"/>
  <c r="AG74" i="61" s="1"/>
  <c r="AN68" i="42"/>
  <c r="AI74" i="61" s="1"/>
  <c r="AO68" i="42"/>
  <c r="L69"/>
  <c r="G75" i="61" s="1"/>
  <c r="N69" i="42"/>
  <c r="I75" i="61" s="1"/>
  <c r="P69" i="42"/>
  <c r="K75" i="61" s="1"/>
  <c r="Q69" i="42"/>
  <c r="T69"/>
  <c r="O75" i="61" s="1"/>
  <c r="V69" i="42"/>
  <c r="Q75" i="61" s="1"/>
  <c r="X69" i="42"/>
  <c r="S75" i="61" s="1"/>
  <c r="Y69" i="42"/>
  <c r="AB69"/>
  <c r="W75" i="61" s="1"/>
  <c r="AD69" i="42"/>
  <c r="Y75" i="61" s="1"/>
  <c r="AF69" i="42"/>
  <c r="AA75" i="61" s="1"/>
  <c r="AG69" i="42"/>
  <c r="AJ69"/>
  <c r="AE75" i="61" s="1"/>
  <c r="AL69" i="42"/>
  <c r="AG75" i="61" s="1"/>
  <c r="AN69" i="42"/>
  <c r="AI75" i="61" s="1"/>
  <c r="AO69" i="42"/>
  <c r="L70"/>
  <c r="G76" i="61" s="1"/>
  <c r="N70" i="42"/>
  <c r="I76" i="61" s="1"/>
  <c r="P70" i="42"/>
  <c r="K76" i="61" s="1"/>
  <c r="Q70" i="42"/>
  <c r="T70"/>
  <c r="O76" i="61" s="1"/>
  <c r="V70" i="42"/>
  <c r="Q76" i="61" s="1"/>
  <c r="X70" i="42"/>
  <c r="S76" i="61" s="1"/>
  <c r="Y70" i="42"/>
  <c r="AB70"/>
  <c r="W76" i="61" s="1"/>
  <c r="AD70" i="42"/>
  <c r="Y76" i="61" s="1"/>
  <c r="AF70" i="42"/>
  <c r="AA76" i="61" s="1"/>
  <c r="AG70" i="42"/>
  <c r="AJ70"/>
  <c r="AE76" i="61" s="1"/>
  <c r="AL70" i="42"/>
  <c r="AG76" i="61" s="1"/>
  <c r="AN70" i="42"/>
  <c r="AI76" i="61" s="1"/>
  <c r="AO70" i="42"/>
  <c r="L71"/>
  <c r="G77" i="61" s="1"/>
  <c r="N71" i="42"/>
  <c r="I77" i="61" s="1"/>
  <c r="P71" i="42"/>
  <c r="K77" i="61" s="1"/>
  <c r="Q71" i="42"/>
  <c r="T71"/>
  <c r="O77" i="61" s="1"/>
  <c r="V71" i="42"/>
  <c r="Q77" i="61" s="1"/>
  <c r="X71" i="42"/>
  <c r="S77" i="61" s="1"/>
  <c r="Y71" i="42"/>
  <c r="AB71"/>
  <c r="W77" i="61" s="1"/>
  <c r="AD71" i="42"/>
  <c r="Y77" i="61" s="1"/>
  <c r="AF71" i="42"/>
  <c r="AA77" i="61" s="1"/>
  <c r="AG71" i="42"/>
  <c r="AJ71"/>
  <c r="AE77" i="61" s="1"/>
  <c r="AL71" i="42"/>
  <c r="AG77" i="61" s="1"/>
  <c r="AN71" i="42"/>
  <c r="AI77" i="61" s="1"/>
  <c r="AO71" i="42"/>
  <c r="L72"/>
  <c r="G78" i="61" s="1"/>
  <c r="N72" i="42"/>
  <c r="I78" i="61" s="1"/>
  <c r="P72" i="42"/>
  <c r="K78" i="61" s="1"/>
  <c r="Q72" i="42"/>
  <c r="T72"/>
  <c r="O78" i="61" s="1"/>
  <c r="V72" i="42"/>
  <c r="Q78" i="61" s="1"/>
  <c r="X72" i="42"/>
  <c r="S78" i="61" s="1"/>
  <c r="Y72" i="42"/>
  <c r="AB72"/>
  <c r="W78" i="61" s="1"/>
  <c r="AD72" i="42"/>
  <c r="Y78" i="61" s="1"/>
  <c r="AF72" i="42"/>
  <c r="AA78" i="61" s="1"/>
  <c r="AG72" i="42"/>
  <c r="AJ72"/>
  <c r="AE78" i="61" s="1"/>
  <c r="AL72" i="42"/>
  <c r="AG78" i="61" s="1"/>
  <c r="AN72" i="42"/>
  <c r="AI78" i="61" s="1"/>
  <c r="AO72" i="42"/>
  <c r="L73"/>
  <c r="G79" i="61" s="1"/>
  <c r="N73" i="42"/>
  <c r="I79" i="61" s="1"/>
  <c r="P73" i="42"/>
  <c r="K79" i="61" s="1"/>
  <c r="Q73" i="42"/>
  <c r="T73"/>
  <c r="O79" i="61" s="1"/>
  <c r="V73" i="42"/>
  <c r="Q79" i="61" s="1"/>
  <c r="X73" i="42"/>
  <c r="S79" i="61" s="1"/>
  <c r="Y73" i="42"/>
  <c r="AB73"/>
  <c r="W79" i="61" s="1"/>
  <c r="AD73" i="42"/>
  <c r="Y79" i="61" s="1"/>
  <c r="AF73" i="42"/>
  <c r="AA79" i="61" s="1"/>
  <c r="AG73" i="42"/>
  <c r="AJ73"/>
  <c r="AE79" i="61" s="1"/>
  <c r="AL73" i="42"/>
  <c r="AG79" i="61" s="1"/>
  <c r="AN73" i="42"/>
  <c r="AI79" i="61" s="1"/>
  <c r="AO73" i="42"/>
  <c r="L74"/>
  <c r="G80" i="61" s="1"/>
  <c r="N74" i="42"/>
  <c r="I80" i="61" s="1"/>
  <c r="P74" i="42"/>
  <c r="K80" i="61" s="1"/>
  <c r="Q74" i="42"/>
  <c r="T74"/>
  <c r="O80" i="61" s="1"/>
  <c r="V74" i="42"/>
  <c r="Q80" i="61" s="1"/>
  <c r="X74" i="42"/>
  <c r="S80" i="61" s="1"/>
  <c r="Y74" i="42"/>
  <c r="AB74"/>
  <c r="W80" i="61" s="1"/>
  <c r="AD74" i="42"/>
  <c r="Y80" i="61" s="1"/>
  <c r="AF74" i="42"/>
  <c r="AA80" i="61" s="1"/>
  <c r="AG74" i="42"/>
  <c r="AJ74"/>
  <c r="AE80" i="61" s="1"/>
  <c r="AL74" i="42"/>
  <c r="AG80" i="61" s="1"/>
  <c r="AN74" i="42"/>
  <c r="AI80" i="61" s="1"/>
  <c r="AO74" i="42"/>
  <c r="L75"/>
  <c r="G81" i="61" s="1"/>
  <c r="N75" i="42"/>
  <c r="I81" i="61" s="1"/>
  <c r="P75" i="42"/>
  <c r="K81" i="61" s="1"/>
  <c r="Q75" i="42"/>
  <c r="T75"/>
  <c r="O81" i="61" s="1"/>
  <c r="V75" i="42"/>
  <c r="Q81" i="61" s="1"/>
  <c r="X75" i="42"/>
  <c r="S81" i="61" s="1"/>
  <c r="Y75" i="42"/>
  <c r="AB75"/>
  <c r="W81" i="61" s="1"/>
  <c r="AD75" i="42"/>
  <c r="Y81" i="61" s="1"/>
  <c r="AF75" i="42"/>
  <c r="AA81" i="61" s="1"/>
  <c r="AG75" i="42"/>
  <c r="AJ75"/>
  <c r="AE81" i="61" s="1"/>
  <c r="AL75" i="42"/>
  <c r="AG81" i="61" s="1"/>
  <c r="AN75" i="42"/>
  <c r="AI81" i="61" s="1"/>
  <c r="AO75" i="42"/>
  <c r="L76"/>
  <c r="G82" i="61" s="1"/>
  <c r="N76" i="42"/>
  <c r="I82" i="61" s="1"/>
  <c r="P76" i="42"/>
  <c r="K82" i="61" s="1"/>
  <c r="Q76" i="42"/>
  <c r="T76"/>
  <c r="O82" i="61" s="1"/>
  <c r="V76" i="42"/>
  <c r="Q82" i="61" s="1"/>
  <c r="X76" i="42"/>
  <c r="S82" i="61" s="1"/>
  <c r="Y76" i="42"/>
  <c r="AB76"/>
  <c r="W82" i="61" s="1"/>
  <c r="AD76" i="42"/>
  <c r="Y82" i="61" s="1"/>
  <c r="AF76" i="42"/>
  <c r="AA82" i="61" s="1"/>
  <c r="AG76" i="42"/>
  <c r="AJ76"/>
  <c r="AE82" i="61" s="1"/>
  <c r="AL76" i="42"/>
  <c r="AG82" i="61" s="1"/>
  <c r="AN76" i="42"/>
  <c r="AI82" i="61" s="1"/>
  <c r="AO76" i="42"/>
  <c r="L77"/>
  <c r="G83" i="61" s="1"/>
  <c r="N77" i="42"/>
  <c r="I83" i="61" s="1"/>
  <c r="P77" i="42"/>
  <c r="K83" i="61" s="1"/>
  <c r="Q77" i="42"/>
  <c r="T77"/>
  <c r="O83" i="61" s="1"/>
  <c r="V77" i="42"/>
  <c r="Q83" i="61" s="1"/>
  <c r="X77" i="42"/>
  <c r="S83" i="61" s="1"/>
  <c r="Y77" i="42"/>
  <c r="AB77"/>
  <c r="W83" i="61" s="1"/>
  <c r="AD77" i="42"/>
  <c r="Y83" i="61" s="1"/>
  <c r="AF77" i="42"/>
  <c r="AA83" i="61" s="1"/>
  <c r="AG77" i="42"/>
  <c r="AJ77"/>
  <c r="AE83" i="61" s="1"/>
  <c r="AL77" i="42"/>
  <c r="AG83" i="61" s="1"/>
  <c r="AN77" i="42"/>
  <c r="AI83" i="61" s="1"/>
  <c r="AO77" i="42"/>
  <c r="L78"/>
  <c r="G84" i="61" s="1"/>
  <c r="N78" i="42"/>
  <c r="I84" i="61" s="1"/>
  <c r="P78" i="42"/>
  <c r="K84" i="61" s="1"/>
  <c r="Q78" i="42"/>
  <c r="T78"/>
  <c r="O84" i="61" s="1"/>
  <c r="V78" i="42"/>
  <c r="Q84" i="61" s="1"/>
  <c r="X78" i="42"/>
  <c r="S84" i="61" s="1"/>
  <c r="Y78" i="42"/>
  <c r="AB78"/>
  <c r="W84" i="61" s="1"/>
  <c r="AD78" i="42"/>
  <c r="Y84" i="61" s="1"/>
  <c r="AF78" i="42"/>
  <c r="AA84" i="61" s="1"/>
  <c r="AG78" i="42"/>
  <c r="AJ78"/>
  <c r="AE84" i="61" s="1"/>
  <c r="AL78" i="42"/>
  <c r="AG84" i="61" s="1"/>
  <c r="AN78" i="42"/>
  <c r="AI84" i="61" s="1"/>
  <c r="AO78" i="42"/>
  <c r="L79"/>
  <c r="G85" i="61" s="1"/>
  <c r="N79" i="42"/>
  <c r="I85" i="61" s="1"/>
  <c r="P79" i="42"/>
  <c r="K85" i="61" s="1"/>
  <c r="Q79" i="42"/>
  <c r="T79"/>
  <c r="O85" i="61" s="1"/>
  <c r="V79" i="42"/>
  <c r="Q85" i="61" s="1"/>
  <c r="X79" i="42"/>
  <c r="S85" i="61" s="1"/>
  <c r="Y79" i="42"/>
  <c r="AB79"/>
  <c r="W85" i="61" s="1"/>
  <c r="AD79" i="42"/>
  <c r="Y85" i="61" s="1"/>
  <c r="AF79" i="42"/>
  <c r="AA85" i="61" s="1"/>
  <c r="AG79" i="42"/>
  <c r="AJ79"/>
  <c r="AE85" i="61" s="1"/>
  <c r="AL79" i="42"/>
  <c r="AG85" i="61" s="1"/>
  <c r="AN79" i="42"/>
  <c r="AI85" i="61" s="1"/>
  <c r="AO79" i="42"/>
  <c r="L80"/>
  <c r="G86" i="61" s="1"/>
  <c r="N80" i="42"/>
  <c r="I86" i="61" s="1"/>
  <c r="P80" i="42"/>
  <c r="K86" i="61" s="1"/>
  <c r="Q80" i="42"/>
  <c r="T80"/>
  <c r="O86" i="61" s="1"/>
  <c r="V80" i="42"/>
  <c r="Q86" i="61" s="1"/>
  <c r="X80" i="42"/>
  <c r="S86" i="61" s="1"/>
  <c r="Y80" i="42"/>
  <c r="AB80"/>
  <c r="W86" i="61" s="1"/>
  <c r="AD80" i="42"/>
  <c r="Y86" i="61" s="1"/>
  <c r="AF80" i="42"/>
  <c r="AA86" i="61" s="1"/>
  <c r="AG80" i="42"/>
  <c r="AJ80"/>
  <c r="AE86" i="61" s="1"/>
  <c r="AL80" i="42"/>
  <c r="AG86" i="61" s="1"/>
  <c r="AN80" i="42"/>
  <c r="AI86" i="61" s="1"/>
  <c r="AO80" i="42"/>
  <c r="L81"/>
  <c r="G87" i="61" s="1"/>
  <c r="N81" i="42"/>
  <c r="I87" i="61" s="1"/>
  <c r="P81" i="42"/>
  <c r="K87" i="61" s="1"/>
  <c r="Q81" i="42"/>
  <c r="T81"/>
  <c r="O87" i="61" s="1"/>
  <c r="V81" i="42"/>
  <c r="Q87" i="61" s="1"/>
  <c r="X81" i="42"/>
  <c r="S87" i="61" s="1"/>
  <c r="Y81" i="42"/>
  <c r="AB81"/>
  <c r="W87" i="61" s="1"/>
  <c r="AD81" i="42"/>
  <c r="Y87" i="61" s="1"/>
  <c r="AF81" i="42"/>
  <c r="AA87" i="61" s="1"/>
  <c r="AG81" i="42"/>
  <c r="AJ81"/>
  <c r="AE87" i="61" s="1"/>
  <c r="AL81" i="42"/>
  <c r="AG87" i="61" s="1"/>
  <c r="AN81" i="42"/>
  <c r="AI87" i="61" s="1"/>
  <c r="AO81" i="42"/>
  <c r="L82"/>
  <c r="G88" i="61" s="1"/>
  <c r="N82" i="42"/>
  <c r="I88" i="61" s="1"/>
  <c r="P82" i="42"/>
  <c r="K88" i="61" s="1"/>
  <c r="Q82" i="42"/>
  <c r="T82"/>
  <c r="O88" i="61" s="1"/>
  <c r="V82" i="42"/>
  <c r="Q88" i="61" s="1"/>
  <c r="X82" i="42"/>
  <c r="S88" i="61" s="1"/>
  <c r="Y82" i="42"/>
  <c r="AB82"/>
  <c r="W88" i="61" s="1"/>
  <c r="AD82" i="42"/>
  <c r="Y88" i="61" s="1"/>
  <c r="AF82" i="42"/>
  <c r="AA88" i="61" s="1"/>
  <c r="AG82" i="42"/>
  <c r="AJ82"/>
  <c r="AE88" i="61" s="1"/>
  <c r="AL82" i="42"/>
  <c r="AG88" i="61" s="1"/>
  <c r="AN82" i="42"/>
  <c r="AI88" i="61" s="1"/>
  <c r="AO82" i="42"/>
  <c r="L83"/>
  <c r="G89" i="61" s="1"/>
  <c r="N83" i="42"/>
  <c r="I89" i="61" s="1"/>
  <c r="P83" i="42"/>
  <c r="K89" i="61" s="1"/>
  <c r="Q83" i="42"/>
  <c r="T83"/>
  <c r="O89" i="61" s="1"/>
  <c r="V83" i="42"/>
  <c r="Q89" i="61" s="1"/>
  <c r="X83" i="42"/>
  <c r="S89" i="61" s="1"/>
  <c r="Y83" i="42"/>
  <c r="AB83"/>
  <c r="W89" i="61" s="1"/>
  <c r="AD83" i="42"/>
  <c r="Y89" i="61" s="1"/>
  <c r="AF83" i="42"/>
  <c r="AA89" i="61" s="1"/>
  <c r="AG83" i="42"/>
  <c r="AJ83"/>
  <c r="AE89" i="61" s="1"/>
  <c r="AL83" i="42"/>
  <c r="AG89" i="61" s="1"/>
  <c r="AN83" i="42"/>
  <c r="AI89" i="61" s="1"/>
  <c r="AO83" i="42"/>
  <c r="L84"/>
  <c r="G90" i="61" s="1"/>
  <c r="N84" i="42"/>
  <c r="I90" i="61" s="1"/>
  <c r="P84" i="42"/>
  <c r="K90" i="61" s="1"/>
  <c r="Q84" i="42"/>
  <c r="T84"/>
  <c r="O90" i="61" s="1"/>
  <c r="V84" i="42"/>
  <c r="Q90" i="61" s="1"/>
  <c r="X84" i="42"/>
  <c r="S90" i="61" s="1"/>
  <c r="Y84" i="42"/>
  <c r="AB84"/>
  <c r="W90" i="61" s="1"/>
  <c r="AD84" i="42"/>
  <c r="Y90" i="61" s="1"/>
  <c r="AF84" i="42"/>
  <c r="AA90" i="61" s="1"/>
  <c r="AG84" i="42"/>
  <c r="AJ84"/>
  <c r="AE90" i="61" s="1"/>
  <c r="AL84" i="42"/>
  <c r="AG90" i="61" s="1"/>
  <c r="AN84" i="42"/>
  <c r="AI90" i="61" s="1"/>
  <c r="AO84" i="42"/>
  <c r="L85"/>
  <c r="G91" i="61" s="1"/>
  <c r="N85" i="42"/>
  <c r="I91" i="61" s="1"/>
  <c r="P85" i="42"/>
  <c r="K91" i="61" s="1"/>
  <c r="Q85" i="42"/>
  <c r="T85"/>
  <c r="O91" i="61" s="1"/>
  <c r="V85" i="42"/>
  <c r="Q91" i="61" s="1"/>
  <c r="X85" i="42"/>
  <c r="S91" i="61" s="1"/>
  <c r="Y85" i="42"/>
  <c r="AB85"/>
  <c r="W91" i="61" s="1"/>
  <c r="AD85" i="42"/>
  <c r="Y91" i="61" s="1"/>
  <c r="AF85" i="42"/>
  <c r="AA91" i="61" s="1"/>
  <c r="AG85" i="42"/>
  <c r="AJ85"/>
  <c r="AE91" i="61" s="1"/>
  <c r="AL85" i="42"/>
  <c r="AG91" i="61" s="1"/>
  <c r="AN85" i="42"/>
  <c r="AI91" i="61" s="1"/>
  <c r="AO85" i="42"/>
  <c r="L86"/>
  <c r="G92" i="61" s="1"/>
  <c r="N86" i="42"/>
  <c r="I92" i="61" s="1"/>
  <c r="P86" i="42"/>
  <c r="K92" i="61" s="1"/>
  <c r="Q86" i="42"/>
  <c r="T86"/>
  <c r="O92" i="61" s="1"/>
  <c r="V86" i="42"/>
  <c r="Q92" i="61" s="1"/>
  <c r="X86" i="42"/>
  <c r="S92" i="61" s="1"/>
  <c r="Y86" i="42"/>
  <c r="AB86"/>
  <c r="W92" i="61" s="1"/>
  <c r="AD86" i="42"/>
  <c r="Y92" i="61" s="1"/>
  <c r="AF86" i="42"/>
  <c r="AA92" i="61" s="1"/>
  <c r="AG86" i="42"/>
  <c r="AJ86"/>
  <c r="AE92" i="61" s="1"/>
  <c r="AL86" i="42"/>
  <c r="AG92" i="61" s="1"/>
  <c r="AN86" i="42"/>
  <c r="AI92" i="61" s="1"/>
  <c r="AO86" i="42"/>
  <c r="L87"/>
  <c r="G93" i="61" s="1"/>
  <c r="N87" i="42"/>
  <c r="I93" i="61" s="1"/>
  <c r="P87" i="42"/>
  <c r="K93" i="61" s="1"/>
  <c r="Q87" i="42"/>
  <c r="T87"/>
  <c r="O93" i="61" s="1"/>
  <c r="V87" i="42"/>
  <c r="Q93" i="61" s="1"/>
  <c r="X87" i="42"/>
  <c r="S93" i="61" s="1"/>
  <c r="Y87" i="42"/>
  <c r="AB87"/>
  <c r="W93" i="61" s="1"/>
  <c r="AD87" i="42"/>
  <c r="Y93" i="61" s="1"/>
  <c r="AF87" i="42"/>
  <c r="AA93" i="61" s="1"/>
  <c r="AG87" i="42"/>
  <c r="AJ87"/>
  <c r="AE93" i="61" s="1"/>
  <c r="AL87" i="42"/>
  <c r="AG93" i="61" s="1"/>
  <c r="AN87" i="42"/>
  <c r="AI93" i="61" s="1"/>
  <c r="AO87" i="42"/>
  <c r="L88"/>
  <c r="G94" i="61" s="1"/>
  <c r="N88" i="42"/>
  <c r="I94" i="61" s="1"/>
  <c r="P88" i="42"/>
  <c r="K94" i="61" s="1"/>
  <c r="Q88" i="42"/>
  <c r="T88"/>
  <c r="O94" i="61" s="1"/>
  <c r="V88" i="42"/>
  <c r="Q94" i="61" s="1"/>
  <c r="X88" i="42"/>
  <c r="S94" i="61" s="1"/>
  <c r="Y88" i="42"/>
  <c r="AB88"/>
  <c r="W94" i="61" s="1"/>
  <c r="AD88" i="42"/>
  <c r="Y94" i="61" s="1"/>
  <c r="AF88" i="42"/>
  <c r="AA94" i="61" s="1"/>
  <c r="AG88" i="42"/>
  <c r="AJ88"/>
  <c r="AE94" i="61" s="1"/>
  <c r="AL88" i="42"/>
  <c r="AG94" i="61" s="1"/>
  <c r="AN88" i="42"/>
  <c r="AI94" i="61" s="1"/>
  <c r="AO88" i="42"/>
  <c r="L89"/>
  <c r="G95" i="61" s="1"/>
  <c r="N89" i="42"/>
  <c r="I95" i="61" s="1"/>
  <c r="P89" i="42"/>
  <c r="K95" i="61" s="1"/>
  <c r="Q89" i="42"/>
  <c r="T89"/>
  <c r="O95" i="61" s="1"/>
  <c r="V89" i="42"/>
  <c r="Q95" i="61" s="1"/>
  <c r="X89" i="42"/>
  <c r="S95" i="61" s="1"/>
  <c r="Y89" i="42"/>
  <c r="AB89"/>
  <c r="W95" i="61" s="1"/>
  <c r="AD89" i="42"/>
  <c r="Y95" i="61" s="1"/>
  <c r="AF89" i="42"/>
  <c r="AA95" i="61" s="1"/>
  <c r="AG89" i="42"/>
  <c r="AJ89"/>
  <c r="AE95" i="61" s="1"/>
  <c r="AL89" i="42"/>
  <c r="AG95" i="61" s="1"/>
  <c r="AN89" i="42"/>
  <c r="AI95" i="61" s="1"/>
  <c r="AO89" i="42"/>
  <c r="L90"/>
  <c r="G96" i="61" s="1"/>
  <c r="N90" i="42"/>
  <c r="I96" i="61" s="1"/>
  <c r="P90" i="42"/>
  <c r="K96" i="61" s="1"/>
  <c r="Q90" i="42"/>
  <c r="T90"/>
  <c r="O96" i="61" s="1"/>
  <c r="V90" i="42"/>
  <c r="Q96" i="61" s="1"/>
  <c r="X90" i="42"/>
  <c r="S96" i="61" s="1"/>
  <c r="Y90" i="42"/>
  <c r="AB90"/>
  <c r="W96" i="61" s="1"/>
  <c r="AD90" i="42"/>
  <c r="Y96" i="61" s="1"/>
  <c r="AF90" i="42"/>
  <c r="AA96" i="61" s="1"/>
  <c r="AG90" i="42"/>
  <c r="AJ90"/>
  <c r="AE96" i="61" s="1"/>
  <c r="AL90" i="42"/>
  <c r="AG96" i="61" s="1"/>
  <c r="AN90" i="42"/>
  <c r="AI96" i="61" s="1"/>
  <c r="AO90" i="42"/>
  <c r="L91"/>
  <c r="G97" i="61" s="1"/>
  <c r="N91" i="42"/>
  <c r="I97" i="61" s="1"/>
  <c r="P91" i="42"/>
  <c r="K97" i="61" s="1"/>
  <c r="Q91" i="42"/>
  <c r="T91"/>
  <c r="O97" i="61" s="1"/>
  <c r="V91" i="42"/>
  <c r="Q97" i="61" s="1"/>
  <c r="X91" i="42"/>
  <c r="S97" i="61" s="1"/>
  <c r="Y91" i="42"/>
  <c r="AB91"/>
  <c r="W97" i="61" s="1"/>
  <c r="AD91" i="42"/>
  <c r="Y97" i="61" s="1"/>
  <c r="AF91" i="42"/>
  <c r="AA97" i="61" s="1"/>
  <c r="AG91" i="42"/>
  <c r="AJ91"/>
  <c r="AE97" i="61" s="1"/>
  <c r="AL91" i="42"/>
  <c r="AG97" i="61" s="1"/>
  <c r="AN91" i="42"/>
  <c r="AI97" i="61" s="1"/>
  <c r="AO91" i="42"/>
  <c r="L92"/>
  <c r="G98" i="61" s="1"/>
  <c r="N92" i="42"/>
  <c r="I98" i="61" s="1"/>
  <c r="P92" i="42"/>
  <c r="K98" i="61" s="1"/>
  <c r="Q92" i="42"/>
  <c r="T92"/>
  <c r="O98" i="61" s="1"/>
  <c r="V92" i="42"/>
  <c r="Q98" i="61" s="1"/>
  <c r="X92" i="42"/>
  <c r="S98" i="61" s="1"/>
  <c r="Y92" i="42"/>
  <c r="AB92"/>
  <c r="W98" i="61" s="1"/>
  <c r="AD92" i="42"/>
  <c r="Y98" i="61" s="1"/>
  <c r="AF92" i="42"/>
  <c r="AA98" i="61" s="1"/>
  <c r="AG92" i="42"/>
  <c r="AJ92"/>
  <c r="AE98" i="61" s="1"/>
  <c r="AL92" i="42"/>
  <c r="AG98" i="61" s="1"/>
  <c r="AN92" i="42"/>
  <c r="AI98" i="61" s="1"/>
  <c r="AO92" i="42"/>
  <c r="L93"/>
  <c r="G99" i="61" s="1"/>
  <c r="N93" i="42"/>
  <c r="I99" i="61" s="1"/>
  <c r="P93" i="42"/>
  <c r="K99" i="61" s="1"/>
  <c r="Q93" i="42"/>
  <c r="T93"/>
  <c r="O99" i="61" s="1"/>
  <c r="V93" i="42"/>
  <c r="Q99" i="61" s="1"/>
  <c r="X93" i="42"/>
  <c r="S99" i="61" s="1"/>
  <c r="Y93" i="42"/>
  <c r="AB93"/>
  <c r="W99" i="61" s="1"/>
  <c r="AD93" i="42"/>
  <c r="Y99" i="61" s="1"/>
  <c r="AF93" i="42"/>
  <c r="AA99" i="61" s="1"/>
  <c r="AG93" i="42"/>
  <c r="AJ93"/>
  <c r="AE99" i="61" s="1"/>
  <c r="AL93" i="42"/>
  <c r="AG99" i="61" s="1"/>
  <c r="AN93" i="42"/>
  <c r="AI99" i="61" s="1"/>
  <c r="AO93" i="42"/>
  <c r="L94"/>
  <c r="G100" i="61" s="1"/>
  <c r="N94" i="42"/>
  <c r="I100" i="61" s="1"/>
  <c r="P94" i="42"/>
  <c r="K100" i="61" s="1"/>
  <c r="Q94" i="42"/>
  <c r="T94"/>
  <c r="O100" i="61" s="1"/>
  <c r="V94" i="42"/>
  <c r="Q100" i="61" s="1"/>
  <c r="X94" i="42"/>
  <c r="S100" i="61" s="1"/>
  <c r="Y94" i="42"/>
  <c r="AB94"/>
  <c r="W100" i="61" s="1"/>
  <c r="AD94" i="42"/>
  <c r="Y100" i="61" s="1"/>
  <c r="AF94" i="42"/>
  <c r="AA100" i="61" s="1"/>
  <c r="AG94" i="42"/>
  <c r="AJ94"/>
  <c r="AE100" i="61" s="1"/>
  <c r="AL94" i="42"/>
  <c r="AG100" i="61" s="1"/>
  <c r="AN94" i="42"/>
  <c r="AI100" i="61" s="1"/>
  <c r="AO94" i="42"/>
  <c r="L95"/>
  <c r="G101" i="61" s="1"/>
  <c r="N95" i="42"/>
  <c r="I101" i="61" s="1"/>
  <c r="P95" i="42"/>
  <c r="K101" i="61" s="1"/>
  <c r="Q95" i="42"/>
  <c r="T95"/>
  <c r="O101" i="61" s="1"/>
  <c r="V95" i="42"/>
  <c r="Q101" i="61" s="1"/>
  <c r="X95" i="42"/>
  <c r="S101" i="61" s="1"/>
  <c r="Y95" i="42"/>
  <c r="AB95"/>
  <c r="W101" i="61" s="1"/>
  <c r="AD95" i="42"/>
  <c r="Y101" i="61" s="1"/>
  <c r="AF95" i="42"/>
  <c r="AA101" i="61" s="1"/>
  <c r="AG95" i="42"/>
  <c r="AJ95"/>
  <c r="AE101" i="61" s="1"/>
  <c r="AL95" i="42"/>
  <c r="AG101" i="61" s="1"/>
  <c r="AN95" i="42"/>
  <c r="AI101" i="61" s="1"/>
  <c r="AO95" i="42"/>
  <c r="L96"/>
  <c r="G102" i="61" s="1"/>
  <c r="N96" i="42"/>
  <c r="I102" i="61" s="1"/>
  <c r="P96" i="42"/>
  <c r="K102" i="61" s="1"/>
  <c r="Q96" i="42"/>
  <c r="T96"/>
  <c r="O102" i="61" s="1"/>
  <c r="V96" i="42"/>
  <c r="Q102" i="61" s="1"/>
  <c r="X96" i="42"/>
  <c r="S102" i="61" s="1"/>
  <c r="Y96" i="42"/>
  <c r="AB96"/>
  <c r="W102" i="61" s="1"/>
  <c r="AD96" i="42"/>
  <c r="Y102" i="61" s="1"/>
  <c r="AF96" i="42"/>
  <c r="AA102" i="61" s="1"/>
  <c r="AG96" i="42"/>
  <c r="AJ96"/>
  <c r="AE102" i="61" s="1"/>
  <c r="AL96" i="42"/>
  <c r="AG102" i="61" s="1"/>
  <c r="AN96" i="42"/>
  <c r="AI102" i="61" s="1"/>
  <c r="AO96" i="42"/>
  <c r="L97"/>
  <c r="G103" i="61" s="1"/>
  <c r="N97" i="42"/>
  <c r="I103" i="61" s="1"/>
  <c r="P97" i="42"/>
  <c r="K103" i="61" s="1"/>
  <c r="Q97" i="42"/>
  <c r="T97"/>
  <c r="O103" i="61" s="1"/>
  <c r="V97" i="42"/>
  <c r="Q103" i="61" s="1"/>
  <c r="X97" i="42"/>
  <c r="S103" i="61" s="1"/>
  <c r="Y97" i="42"/>
  <c r="AB97"/>
  <c r="W103" i="61" s="1"/>
  <c r="AD97" i="42"/>
  <c r="Y103" i="61" s="1"/>
  <c r="AF97" i="42"/>
  <c r="AA103" i="61" s="1"/>
  <c r="AG97" i="42"/>
  <c r="AJ97"/>
  <c r="AE103" i="61" s="1"/>
  <c r="AL97" i="42"/>
  <c r="AG103" i="61" s="1"/>
  <c r="AN97" i="42"/>
  <c r="AI103" i="61" s="1"/>
  <c r="AO97" i="42"/>
  <c r="L98"/>
  <c r="G104" i="61" s="1"/>
  <c r="N98" i="42"/>
  <c r="I104" i="61" s="1"/>
  <c r="P98" i="42"/>
  <c r="K104" i="61" s="1"/>
  <c r="Q98" i="42"/>
  <c r="T98"/>
  <c r="O104" i="61" s="1"/>
  <c r="V98" i="42"/>
  <c r="Q104" i="61" s="1"/>
  <c r="X98" i="42"/>
  <c r="S104" i="61" s="1"/>
  <c r="Y98" i="42"/>
  <c r="AB98"/>
  <c r="W104" i="61" s="1"/>
  <c r="AD98" i="42"/>
  <c r="Y104" i="61" s="1"/>
  <c r="AF98" i="42"/>
  <c r="AA104" i="61" s="1"/>
  <c r="AG98" i="42"/>
  <c r="AJ98"/>
  <c r="AE104" i="61" s="1"/>
  <c r="AL98" i="42"/>
  <c r="AG104" i="61" s="1"/>
  <c r="AN98" i="42"/>
  <c r="AI104" i="61" s="1"/>
  <c r="AO98" i="42"/>
  <c r="L99"/>
  <c r="G105" i="61" s="1"/>
  <c r="N99" i="42"/>
  <c r="I105" i="61" s="1"/>
  <c r="P99" i="42"/>
  <c r="K105" i="61" s="1"/>
  <c r="Q99" i="42"/>
  <c r="T99"/>
  <c r="O105" i="61" s="1"/>
  <c r="V99" i="42"/>
  <c r="Q105" i="61" s="1"/>
  <c r="X99" i="42"/>
  <c r="S105" i="61" s="1"/>
  <c r="Y99" i="42"/>
  <c r="AB99"/>
  <c r="W105" i="61" s="1"/>
  <c r="AD99" i="42"/>
  <c r="Y105" i="61" s="1"/>
  <c r="AF99" i="42"/>
  <c r="AA105" i="61" s="1"/>
  <c r="AG99" i="42"/>
  <c r="AJ99"/>
  <c r="AE105" i="61" s="1"/>
  <c r="AL99" i="42"/>
  <c r="AG105" i="61" s="1"/>
  <c r="AN99" i="42"/>
  <c r="AI105" i="61" s="1"/>
  <c r="AO99" i="42"/>
  <c r="L100"/>
  <c r="G106" i="61" s="1"/>
  <c r="N100" i="42"/>
  <c r="I106" i="61" s="1"/>
  <c r="P100" i="42"/>
  <c r="K106" i="61" s="1"/>
  <c r="Q100" i="42"/>
  <c r="T100"/>
  <c r="O106" i="61" s="1"/>
  <c r="V100" i="42"/>
  <c r="Q106" i="61" s="1"/>
  <c r="X100" i="42"/>
  <c r="S106" i="61" s="1"/>
  <c r="Y100" i="42"/>
  <c r="AB100"/>
  <c r="W106" i="61" s="1"/>
  <c r="AD100" i="42"/>
  <c r="Y106" i="61" s="1"/>
  <c r="AF100" i="42"/>
  <c r="AA106" i="61" s="1"/>
  <c r="AG100" i="42"/>
  <c r="AJ100"/>
  <c r="AE106" i="61" s="1"/>
  <c r="AL100" i="42"/>
  <c r="AG106" i="61" s="1"/>
  <c r="AN100" i="42"/>
  <c r="AI106" i="61" s="1"/>
  <c r="AO100" i="42"/>
  <c r="L101"/>
  <c r="G107" i="61" s="1"/>
  <c r="N101" i="42"/>
  <c r="I107" i="61" s="1"/>
  <c r="P101" i="42"/>
  <c r="K107" i="61" s="1"/>
  <c r="Q101" i="42"/>
  <c r="T101"/>
  <c r="O107" i="61" s="1"/>
  <c r="V101" i="42"/>
  <c r="Q107" i="61" s="1"/>
  <c r="X101" i="42"/>
  <c r="S107" i="61" s="1"/>
  <c r="Y101" i="42"/>
  <c r="AB101"/>
  <c r="W107" i="61" s="1"/>
  <c r="AD101" i="42"/>
  <c r="Y107" i="61" s="1"/>
  <c r="AF101" i="42"/>
  <c r="AA107" i="61" s="1"/>
  <c r="AG101" i="42"/>
  <c r="AJ101"/>
  <c r="AE107" i="61" s="1"/>
  <c r="AL101" i="42"/>
  <c r="AG107" i="61" s="1"/>
  <c r="AN101" i="42"/>
  <c r="AI107" i="61" s="1"/>
  <c r="AO101" i="42"/>
  <c r="L102"/>
  <c r="G108" i="61" s="1"/>
  <c r="N102" i="42"/>
  <c r="I108" i="61" s="1"/>
  <c r="P102" i="42"/>
  <c r="K108" i="61" s="1"/>
  <c r="Q102" i="42"/>
  <c r="T102"/>
  <c r="O108" i="61" s="1"/>
  <c r="V102" i="42"/>
  <c r="Q108" i="61" s="1"/>
  <c r="X102" i="42"/>
  <c r="S108" i="61" s="1"/>
  <c r="Y102" i="42"/>
  <c r="AB102"/>
  <c r="W108" i="61" s="1"/>
  <c r="AD102" i="42"/>
  <c r="Y108" i="61" s="1"/>
  <c r="AF102" i="42"/>
  <c r="AA108" i="61" s="1"/>
  <c r="AG102" i="42"/>
  <c r="AJ102"/>
  <c r="AE108" i="61" s="1"/>
  <c r="AL102" i="42"/>
  <c r="AG108" i="61" s="1"/>
  <c r="AN102" i="42"/>
  <c r="AI108" i="61" s="1"/>
  <c r="AO102" i="42"/>
  <c r="L103"/>
  <c r="G109" i="61" s="1"/>
  <c r="N103" i="42"/>
  <c r="I109" i="61" s="1"/>
  <c r="P103" i="42"/>
  <c r="K109" i="61" s="1"/>
  <c r="Q103" i="42"/>
  <c r="T103"/>
  <c r="O109" i="61" s="1"/>
  <c r="V103" i="42"/>
  <c r="Q109" i="61" s="1"/>
  <c r="X103" i="42"/>
  <c r="S109" i="61" s="1"/>
  <c r="Y103" i="42"/>
  <c r="AB103"/>
  <c r="W109" i="61" s="1"/>
  <c r="AD103" i="42"/>
  <c r="Y109" i="61" s="1"/>
  <c r="AF103" i="42"/>
  <c r="AA109" i="61" s="1"/>
  <c r="AG103" i="42"/>
  <c r="AJ103"/>
  <c r="AE109" i="61" s="1"/>
  <c r="AL103" i="42"/>
  <c r="AG109" i="61" s="1"/>
  <c r="AN103" i="42"/>
  <c r="AI109" i="61" s="1"/>
  <c r="AO103" i="42"/>
  <c r="L104"/>
  <c r="G110" i="61" s="1"/>
  <c r="N104" i="42"/>
  <c r="I110" i="61" s="1"/>
  <c r="P104" i="42"/>
  <c r="K110" i="61" s="1"/>
  <c r="Q104" i="42"/>
  <c r="T104"/>
  <c r="O110" i="61" s="1"/>
  <c r="V104" i="42"/>
  <c r="Q110" i="61" s="1"/>
  <c r="X104" i="42"/>
  <c r="S110" i="61" s="1"/>
  <c r="Y104" i="42"/>
  <c r="AB104"/>
  <c r="W110" i="61" s="1"/>
  <c r="AD104" i="42"/>
  <c r="Y110" i="61" s="1"/>
  <c r="AF104" i="42"/>
  <c r="AA110" i="61" s="1"/>
  <c r="AG104" i="42"/>
  <c r="AJ104"/>
  <c r="AE110" i="61" s="1"/>
  <c r="AL104" i="42"/>
  <c r="AG110" i="61" s="1"/>
  <c r="AN104" i="42"/>
  <c r="AI110" i="61" s="1"/>
  <c r="AO104" i="42"/>
  <c r="L105"/>
  <c r="G111" i="61" s="1"/>
  <c r="N105" i="42"/>
  <c r="I111" i="61" s="1"/>
  <c r="P105" i="42"/>
  <c r="K111" i="61" s="1"/>
  <c r="Q105" i="42"/>
  <c r="T105"/>
  <c r="O111" i="61" s="1"/>
  <c r="V105" i="42"/>
  <c r="Q111" i="61" s="1"/>
  <c r="X105" i="42"/>
  <c r="S111" i="61" s="1"/>
  <c r="Y105" i="42"/>
  <c r="AB105"/>
  <c r="W111" i="61" s="1"/>
  <c r="AD105" i="42"/>
  <c r="Y111" i="61" s="1"/>
  <c r="AF105" i="42"/>
  <c r="AA111" i="61" s="1"/>
  <c r="AG105" i="42"/>
  <c r="AJ105"/>
  <c r="AE111" i="61" s="1"/>
  <c r="AL105" i="42"/>
  <c r="AG111" i="61" s="1"/>
  <c r="AN105" i="42"/>
  <c r="AI111" i="61" s="1"/>
  <c r="AO105" i="42"/>
  <c r="L6" i="44"/>
  <c r="G12" i="60" s="1"/>
  <c r="N6" i="44"/>
  <c r="I12" i="60" s="1"/>
  <c r="P6" i="44"/>
  <c r="K12" i="60" s="1"/>
  <c r="Q6" i="44"/>
  <c r="T6"/>
  <c r="O12" i="60" s="1"/>
  <c r="V6" i="44"/>
  <c r="Q12" i="60" s="1"/>
  <c r="X6" i="44"/>
  <c r="S12" i="60" s="1"/>
  <c r="Y6" i="44"/>
  <c r="AB6"/>
  <c r="W12" i="60" s="1"/>
  <c r="AD6" i="44"/>
  <c r="Y12" i="60" s="1"/>
  <c r="AF6" i="44"/>
  <c r="AA12" i="60" s="1"/>
  <c r="AG6" i="44"/>
  <c r="AJ6"/>
  <c r="AE12" i="60" s="1"/>
  <c r="AL6" i="44"/>
  <c r="AG12" i="60" s="1"/>
  <c r="AN6" i="44"/>
  <c r="AI12" i="60" s="1"/>
  <c r="AO6" i="44"/>
  <c r="L7"/>
  <c r="G13" i="60" s="1"/>
  <c r="N7" i="44"/>
  <c r="I13" i="60" s="1"/>
  <c r="P7" i="44"/>
  <c r="K13" i="60" s="1"/>
  <c r="Q7" i="44"/>
  <c r="T7"/>
  <c r="O13" i="60" s="1"/>
  <c r="V7" i="44"/>
  <c r="Q13" i="60" s="1"/>
  <c r="X7" i="44"/>
  <c r="S13" i="60" s="1"/>
  <c r="Y7" i="44"/>
  <c r="AB7"/>
  <c r="W13" i="60" s="1"/>
  <c r="AD7" i="44"/>
  <c r="Y13" i="60" s="1"/>
  <c r="AF7" i="44"/>
  <c r="AA13" i="60" s="1"/>
  <c r="AG7" i="44"/>
  <c r="AJ7"/>
  <c r="AE13" i="60" s="1"/>
  <c r="AL7" i="44"/>
  <c r="AG13" i="60" s="1"/>
  <c r="AN7" i="44"/>
  <c r="AI13" i="60" s="1"/>
  <c r="AO7" i="44"/>
  <c r="L8"/>
  <c r="G14" i="60" s="1"/>
  <c r="N8" i="44"/>
  <c r="I14" i="60" s="1"/>
  <c r="P8" i="44"/>
  <c r="K14" i="60" s="1"/>
  <c r="Q8" i="44"/>
  <c r="T8"/>
  <c r="O14" i="60" s="1"/>
  <c r="V8" i="44"/>
  <c r="Q14" i="60" s="1"/>
  <c r="X8" i="44"/>
  <c r="S14" i="60" s="1"/>
  <c r="Y8" i="44"/>
  <c r="AB8"/>
  <c r="W14" i="60" s="1"/>
  <c r="AD8" i="44"/>
  <c r="Y14" i="60" s="1"/>
  <c r="AF8" i="44"/>
  <c r="AA14" i="60" s="1"/>
  <c r="AG8" i="44"/>
  <c r="AJ8"/>
  <c r="AE14" i="60" s="1"/>
  <c r="AL8" i="44"/>
  <c r="AG14" i="60" s="1"/>
  <c r="AN8" i="44"/>
  <c r="AI14" i="60" s="1"/>
  <c r="AO8" i="44"/>
  <c r="L9"/>
  <c r="G15" i="60" s="1"/>
  <c r="N9" i="44"/>
  <c r="I15" i="60" s="1"/>
  <c r="P9" i="44"/>
  <c r="K15" i="60" s="1"/>
  <c r="Q9" i="44"/>
  <c r="T9"/>
  <c r="O15" i="60" s="1"/>
  <c r="V9" i="44"/>
  <c r="Q15" i="60" s="1"/>
  <c r="X9" i="44"/>
  <c r="S15" i="60" s="1"/>
  <c r="Y9" i="44"/>
  <c r="AB9"/>
  <c r="W15" i="60" s="1"/>
  <c r="AD9" i="44"/>
  <c r="Y15" i="60" s="1"/>
  <c r="AF9" i="44"/>
  <c r="AA15" i="60" s="1"/>
  <c r="AG9" i="44"/>
  <c r="AJ9"/>
  <c r="AE15" i="60" s="1"/>
  <c r="AL9" i="44"/>
  <c r="AG15" i="60" s="1"/>
  <c r="AN9" i="44"/>
  <c r="AI15" i="60" s="1"/>
  <c r="AO9" i="44"/>
  <c r="L10"/>
  <c r="G16" i="60" s="1"/>
  <c r="N10" i="44"/>
  <c r="I16" i="60" s="1"/>
  <c r="P10" i="44"/>
  <c r="K16" i="60" s="1"/>
  <c r="Q10" i="44"/>
  <c r="T10"/>
  <c r="O16" i="60" s="1"/>
  <c r="V10" i="44"/>
  <c r="Q16" i="60" s="1"/>
  <c r="X10" i="44"/>
  <c r="S16" i="60" s="1"/>
  <c r="Y10" i="44"/>
  <c r="AB10"/>
  <c r="W16" i="60" s="1"/>
  <c r="AD10" i="44"/>
  <c r="Y16" i="60" s="1"/>
  <c r="AF10" i="44"/>
  <c r="AA16" i="60" s="1"/>
  <c r="AG10" i="44"/>
  <c r="AJ10"/>
  <c r="AE16" i="60" s="1"/>
  <c r="AL10" i="44"/>
  <c r="AG16" i="60" s="1"/>
  <c r="AN10" i="44"/>
  <c r="AI16" i="60" s="1"/>
  <c r="AO10" i="44"/>
  <c r="L11"/>
  <c r="G17" i="60" s="1"/>
  <c r="N11" i="44"/>
  <c r="I17" i="60" s="1"/>
  <c r="P11" i="44"/>
  <c r="K17" i="60" s="1"/>
  <c r="Q11" i="44"/>
  <c r="T11"/>
  <c r="O17" i="60" s="1"/>
  <c r="V11" i="44"/>
  <c r="Q17" i="60" s="1"/>
  <c r="X11" i="44"/>
  <c r="S17" i="60" s="1"/>
  <c r="Y11" i="44"/>
  <c r="AB11"/>
  <c r="W17" i="60" s="1"/>
  <c r="AD11" i="44"/>
  <c r="Y17" i="60" s="1"/>
  <c r="AF11" i="44"/>
  <c r="AA17" i="60" s="1"/>
  <c r="AG11" i="44"/>
  <c r="AJ11"/>
  <c r="AE17" i="60" s="1"/>
  <c r="AL11" i="44"/>
  <c r="AG17" i="60" s="1"/>
  <c r="AN11" i="44"/>
  <c r="AI17" i="60" s="1"/>
  <c r="AO11" i="44"/>
  <c r="L12"/>
  <c r="G18" i="60" s="1"/>
  <c r="N12" i="44"/>
  <c r="I18" i="60" s="1"/>
  <c r="P12" i="44"/>
  <c r="K18" i="60" s="1"/>
  <c r="Q12" i="44"/>
  <c r="T12"/>
  <c r="O18" i="60" s="1"/>
  <c r="V12" i="44"/>
  <c r="Q18" i="60" s="1"/>
  <c r="X12" i="44"/>
  <c r="S18" i="60" s="1"/>
  <c r="Y12" i="44"/>
  <c r="AB12"/>
  <c r="W18" i="60" s="1"/>
  <c r="AD12" i="44"/>
  <c r="Y18" i="60" s="1"/>
  <c r="AF12" i="44"/>
  <c r="AA18" i="60" s="1"/>
  <c r="AG12" i="44"/>
  <c r="AJ12"/>
  <c r="AE18" i="60" s="1"/>
  <c r="AL12" i="44"/>
  <c r="AG18" i="60" s="1"/>
  <c r="AN12" i="44"/>
  <c r="AI18" i="60" s="1"/>
  <c r="AO12" i="44"/>
  <c r="L13"/>
  <c r="G19" i="60" s="1"/>
  <c r="N13" i="44"/>
  <c r="I19" i="60" s="1"/>
  <c r="P13" i="44"/>
  <c r="K19" i="60" s="1"/>
  <c r="Q13" i="44"/>
  <c r="T13"/>
  <c r="O19" i="60" s="1"/>
  <c r="V13" i="44"/>
  <c r="Q19" i="60" s="1"/>
  <c r="X13" i="44"/>
  <c r="S19" i="60" s="1"/>
  <c r="Y13" i="44"/>
  <c r="AB13"/>
  <c r="W19" i="60" s="1"/>
  <c r="AD13" i="44"/>
  <c r="Y19" i="60" s="1"/>
  <c r="AF13" i="44"/>
  <c r="AA19" i="60" s="1"/>
  <c r="AG13" i="44"/>
  <c r="AJ13"/>
  <c r="AE19" i="60" s="1"/>
  <c r="AL13" i="44"/>
  <c r="AG19" i="60" s="1"/>
  <c r="AN13" i="44"/>
  <c r="AI19" i="60" s="1"/>
  <c r="AO13" i="44"/>
  <c r="L14"/>
  <c r="G20" i="60" s="1"/>
  <c r="N14" i="44"/>
  <c r="I20" i="60" s="1"/>
  <c r="P14" i="44"/>
  <c r="K20" i="60" s="1"/>
  <c r="Q14" i="44"/>
  <c r="T14"/>
  <c r="O20" i="60" s="1"/>
  <c r="V14" i="44"/>
  <c r="Q20" i="60" s="1"/>
  <c r="X14" i="44"/>
  <c r="S20" i="60" s="1"/>
  <c r="Y14" i="44"/>
  <c r="AB14"/>
  <c r="W20" i="60" s="1"/>
  <c r="AD14" i="44"/>
  <c r="Y20" i="60" s="1"/>
  <c r="AF14" i="44"/>
  <c r="AA20" i="60" s="1"/>
  <c r="AG14" i="44"/>
  <c r="AJ14"/>
  <c r="AE20" i="60" s="1"/>
  <c r="AL14" i="44"/>
  <c r="AG20" i="60" s="1"/>
  <c r="AN14" i="44"/>
  <c r="AI20" i="60" s="1"/>
  <c r="AO14" i="44"/>
  <c r="L15"/>
  <c r="G21" i="60" s="1"/>
  <c r="N15" i="44"/>
  <c r="I21" i="60" s="1"/>
  <c r="P15" i="44"/>
  <c r="K21" i="60" s="1"/>
  <c r="Q15" i="44"/>
  <c r="T15"/>
  <c r="O21" i="60" s="1"/>
  <c r="V15" i="44"/>
  <c r="Q21" i="60" s="1"/>
  <c r="X15" i="44"/>
  <c r="S21" i="60" s="1"/>
  <c r="Y15" i="44"/>
  <c r="AB15"/>
  <c r="W21" i="60" s="1"/>
  <c r="AD15" i="44"/>
  <c r="Y21" i="60" s="1"/>
  <c r="AF15" i="44"/>
  <c r="AA21" i="60" s="1"/>
  <c r="AG15" i="44"/>
  <c r="AJ15"/>
  <c r="AE21" i="60" s="1"/>
  <c r="AL15" i="44"/>
  <c r="AG21" i="60" s="1"/>
  <c r="AN15" i="44"/>
  <c r="AI21" i="60" s="1"/>
  <c r="AO15" i="44"/>
  <c r="L16"/>
  <c r="G22" i="60" s="1"/>
  <c r="N16" i="44"/>
  <c r="I22" i="60" s="1"/>
  <c r="P16" i="44"/>
  <c r="K22" i="60" s="1"/>
  <c r="Q16" i="44"/>
  <c r="T16"/>
  <c r="O22" i="60" s="1"/>
  <c r="V16" i="44"/>
  <c r="Q22" i="60" s="1"/>
  <c r="X16" i="44"/>
  <c r="S22" i="60" s="1"/>
  <c r="Y16" i="44"/>
  <c r="AB16"/>
  <c r="W22" i="60" s="1"/>
  <c r="AD16" i="44"/>
  <c r="Y22" i="60" s="1"/>
  <c r="AF16" i="44"/>
  <c r="AA22" i="60" s="1"/>
  <c r="AG16" i="44"/>
  <c r="AJ16"/>
  <c r="AE22" i="60" s="1"/>
  <c r="AL16" i="44"/>
  <c r="AG22" i="60" s="1"/>
  <c r="AN16" i="44"/>
  <c r="AI22" i="60" s="1"/>
  <c r="AO16" i="44"/>
  <c r="N17"/>
  <c r="I23" i="60" s="1"/>
  <c r="P17" i="44"/>
  <c r="K23" i="60" s="1"/>
  <c r="T17" i="44"/>
  <c r="O23" i="60" s="1"/>
  <c r="V17" i="44"/>
  <c r="Q23" i="60" s="1"/>
  <c r="X17" i="44"/>
  <c r="S23" i="60" s="1"/>
  <c r="Y17" i="44"/>
  <c r="AB17"/>
  <c r="W23" i="60" s="1"/>
  <c r="AD17" i="44"/>
  <c r="Y23" i="60" s="1"/>
  <c r="AF17" i="44"/>
  <c r="AA23" i="60" s="1"/>
  <c r="AG17" i="44"/>
  <c r="AJ17"/>
  <c r="AE23" i="60" s="1"/>
  <c r="AL17" i="44"/>
  <c r="AG23" i="60" s="1"/>
  <c r="AN17" i="44"/>
  <c r="AI23" i="60" s="1"/>
  <c r="AO17" i="44"/>
  <c r="L18"/>
  <c r="G24" i="60" s="1"/>
  <c r="N18" i="44"/>
  <c r="I24" i="60" s="1"/>
  <c r="P18" i="44"/>
  <c r="K24" i="60" s="1"/>
  <c r="Q18" i="44"/>
  <c r="T18"/>
  <c r="O24" i="60" s="1"/>
  <c r="V18" i="44"/>
  <c r="Q24" i="60" s="1"/>
  <c r="X18" i="44"/>
  <c r="S24" i="60" s="1"/>
  <c r="Y18" i="44"/>
  <c r="AB18"/>
  <c r="W24" i="60" s="1"/>
  <c r="AD18" i="44"/>
  <c r="Y24" i="60" s="1"/>
  <c r="AF18" i="44"/>
  <c r="AA24" i="60" s="1"/>
  <c r="AG18" i="44"/>
  <c r="AJ18"/>
  <c r="AE24" i="60" s="1"/>
  <c r="AL18" i="44"/>
  <c r="AG24" i="60" s="1"/>
  <c r="AN18" i="44"/>
  <c r="AI24" i="60" s="1"/>
  <c r="AO18" i="44"/>
  <c r="L19"/>
  <c r="G25" i="60" s="1"/>
  <c r="N19" i="44"/>
  <c r="I25" i="60" s="1"/>
  <c r="P19" i="44"/>
  <c r="K25" i="60" s="1"/>
  <c r="Q19" i="44"/>
  <c r="T19"/>
  <c r="O25" i="60" s="1"/>
  <c r="V19" i="44"/>
  <c r="Q25" i="60" s="1"/>
  <c r="X19" i="44"/>
  <c r="S25" i="60" s="1"/>
  <c r="Y19" i="44"/>
  <c r="AB19"/>
  <c r="W25" i="60" s="1"/>
  <c r="AD19" i="44"/>
  <c r="Y25" i="60" s="1"/>
  <c r="AF19" i="44"/>
  <c r="AA25" i="60" s="1"/>
  <c r="AG19" i="44"/>
  <c r="AJ19"/>
  <c r="AE25" i="60" s="1"/>
  <c r="AL19" i="44"/>
  <c r="AG25" i="60" s="1"/>
  <c r="AN19" i="44"/>
  <c r="AI25" i="60" s="1"/>
  <c r="AO19" i="44"/>
  <c r="L20"/>
  <c r="G26" i="60" s="1"/>
  <c r="N20" i="44"/>
  <c r="I26" i="60" s="1"/>
  <c r="P20" i="44"/>
  <c r="K26" i="60" s="1"/>
  <c r="Q20" i="44"/>
  <c r="T20"/>
  <c r="O26" i="60" s="1"/>
  <c r="V20" i="44"/>
  <c r="Q26" i="60" s="1"/>
  <c r="X20" i="44"/>
  <c r="S26" i="60" s="1"/>
  <c r="Y20" i="44"/>
  <c r="AB20"/>
  <c r="W26" i="60" s="1"/>
  <c r="AD20" i="44"/>
  <c r="Y26" i="60" s="1"/>
  <c r="AF20" i="44"/>
  <c r="AA26" i="60" s="1"/>
  <c r="AG20" i="44"/>
  <c r="AJ20"/>
  <c r="AE26" i="60" s="1"/>
  <c r="AL20" i="44"/>
  <c r="AG26" i="60" s="1"/>
  <c r="AN20" i="44"/>
  <c r="AI26" i="60" s="1"/>
  <c r="AO20" i="44"/>
  <c r="L21"/>
  <c r="G27" i="60" s="1"/>
  <c r="N21" i="44"/>
  <c r="I27" i="60" s="1"/>
  <c r="P21" i="44"/>
  <c r="K27" i="60" s="1"/>
  <c r="Q21" i="44"/>
  <c r="T21"/>
  <c r="O27" i="60" s="1"/>
  <c r="V21" i="44"/>
  <c r="Q27" i="60" s="1"/>
  <c r="X21" i="44"/>
  <c r="S27" i="60" s="1"/>
  <c r="Y21" i="44"/>
  <c r="AB21"/>
  <c r="W27" i="60" s="1"/>
  <c r="AD21" i="44"/>
  <c r="Y27" i="60" s="1"/>
  <c r="AF21" i="44"/>
  <c r="AA27" i="60" s="1"/>
  <c r="AG21" i="44"/>
  <c r="AJ21"/>
  <c r="AE27" i="60" s="1"/>
  <c r="AL21" i="44"/>
  <c r="AG27" i="60" s="1"/>
  <c r="AN21" i="44"/>
  <c r="AI27" i="60" s="1"/>
  <c r="AO21" i="44"/>
  <c r="L22"/>
  <c r="G28" i="60" s="1"/>
  <c r="N22" i="44"/>
  <c r="I28" i="60" s="1"/>
  <c r="P22" i="44"/>
  <c r="K28" i="60" s="1"/>
  <c r="Q22" i="44"/>
  <c r="T22"/>
  <c r="O28" i="60" s="1"/>
  <c r="V22" i="44"/>
  <c r="Q28" i="60" s="1"/>
  <c r="X22" i="44"/>
  <c r="S28" i="60" s="1"/>
  <c r="Y22" i="44"/>
  <c r="AB22"/>
  <c r="W28" i="60" s="1"/>
  <c r="AD22" i="44"/>
  <c r="Y28" i="60" s="1"/>
  <c r="AF22" i="44"/>
  <c r="AA28" i="60" s="1"/>
  <c r="AG22" i="44"/>
  <c r="AJ22"/>
  <c r="AE28" i="60" s="1"/>
  <c r="AL22" i="44"/>
  <c r="AG28" i="60" s="1"/>
  <c r="AN22" i="44"/>
  <c r="AI28" i="60" s="1"/>
  <c r="AO22" i="44"/>
  <c r="L23"/>
  <c r="G29" i="60" s="1"/>
  <c r="N23" i="44"/>
  <c r="I29" i="60" s="1"/>
  <c r="P23" i="44"/>
  <c r="K29" i="60" s="1"/>
  <c r="Q23" i="44"/>
  <c r="T23"/>
  <c r="O29" i="60" s="1"/>
  <c r="V23" i="44"/>
  <c r="Q29" i="60" s="1"/>
  <c r="X23" i="44"/>
  <c r="S29" i="60" s="1"/>
  <c r="Y23" i="44"/>
  <c r="AB23"/>
  <c r="W29" i="60" s="1"/>
  <c r="AD23" i="44"/>
  <c r="Y29" i="60" s="1"/>
  <c r="AF23" i="44"/>
  <c r="AA29" i="60" s="1"/>
  <c r="AG23" i="44"/>
  <c r="AJ23"/>
  <c r="AE29" i="60" s="1"/>
  <c r="AL23" i="44"/>
  <c r="AG29" i="60" s="1"/>
  <c r="AN23" i="44"/>
  <c r="AI29" i="60" s="1"/>
  <c r="AO23" i="44"/>
  <c r="L24"/>
  <c r="G30" i="60" s="1"/>
  <c r="N24" i="44"/>
  <c r="I30" i="60" s="1"/>
  <c r="P24" i="44"/>
  <c r="K30" i="60" s="1"/>
  <c r="Q24" i="44"/>
  <c r="T24"/>
  <c r="O30" i="60" s="1"/>
  <c r="V24" i="44"/>
  <c r="Q30" i="60" s="1"/>
  <c r="X24" i="44"/>
  <c r="S30" i="60" s="1"/>
  <c r="Y24" i="44"/>
  <c r="AB24"/>
  <c r="W30" i="60" s="1"/>
  <c r="AD24" i="44"/>
  <c r="Y30" i="60" s="1"/>
  <c r="AF24" i="44"/>
  <c r="AA30" i="60" s="1"/>
  <c r="AG24" i="44"/>
  <c r="AJ24"/>
  <c r="AE30" i="60" s="1"/>
  <c r="AL24" i="44"/>
  <c r="AG30" i="60" s="1"/>
  <c r="AN24" i="44"/>
  <c r="AI30" i="60" s="1"/>
  <c r="AO24" i="44"/>
  <c r="L25"/>
  <c r="G31" i="60" s="1"/>
  <c r="N25" i="44"/>
  <c r="I31" i="60" s="1"/>
  <c r="P25" i="44"/>
  <c r="K31" i="60" s="1"/>
  <c r="Q25" i="44"/>
  <c r="T25"/>
  <c r="O31" i="60" s="1"/>
  <c r="V25" i="44"/>
  <c r="Q31" i="60" s="1"/>
  <c r="X25" i="44"/>
  <c r="S31" i="60" s="1"/>
  <c r="Y25" i="44"/>
  <c r="AB25"/>
  <c r="W31" i="60" s="1"/>
  <c r="AD25" i="44"/>
  <c r="Y31" i="60" s="1"/>
  <c r="AF25" i="44"/>
  <c r="AA31" i="60" s="1"/>
  <c r="AG25" i="44"/>
  <c r="AJ25"/>
  <c r="AE31" i="60" s="1"/>
  <c r="AL25" i="44"/>
  <c r="AG31" i="60" s="1"/>
  <c r="AN25" i="44"/>
  <c r="AI31" i="60" s="1"/>
  <c r="AO25" i="44"/>
  <c r="L26"/>
  <c r="G32" i="60" s="1"/>
  <c r="N26" i="44"/>
  <c r="I32" i="60" s="1"/>
  <c r="P26" i="44"/>
  <c r="K32" i="60" s="1"/>
  <c r="Q26" i="44"/>
  <c r="T26"/>
  <c r="O32" i="60" s="1"/>
  <c r="V26" i="44"/>
  <c r="Q32" i="60" s="1"/>
  <c r="X26" i="44"/>
  <c r="S32" i="60" s="1"/>
  <c r="Y26" i="44"/>
  <c r="AB26"/>
  <c r="W32" i="60" s="1"/>
  <c r="AD26" i="44"/>
  <c r="Y32" i="60" s="1"/>
  <c r="AF26" i="44"/>
  <c r="AA32" i="60" s="1"/>
  <c r="AG26" i="44"/>
  <c r="AJ26"/>
  <c r="AE32" i="60" s="1"/>
  <c r="AL26" i="44"/>
  <c r="AG32" i="60" s="1"/>
  <c r="AN26" i="44"/>
  <c r="AI32" i="60" s="1"/>
  <c r="AO26" i="44"/>
  <c r="L27"/>
  <c r="G33" i="60" s="1"/>
  <c r="N27" i="44"/>
  <c r="I33" i="60" s="1"/>
  <c r="P27" i="44"/>
  <c r="K33" i="60" s="1"/>
  <c r="Q27" i="44"/>
  <c r="T27"/>
  <c r="O33" i="60" s="1"/>
  <c r="V27" i="44"/>
  <c r="Q33" i="60" s="1"/>
  <c r="X27" i="44"/>
  <c r="S33" i="60" s="1"/>
  <c r="Y27" i="44"/>
  <c r="AB27"/>
  <c r="W33" i="60" s="1"/>
  <c r="AD27" i="44"/>
  <c r="Y33" i="60" s="1"/>
  <c r="AF27" i="44"/>
  <c r="AA33" i="60" s="1"/>
  <c r="AG27" i="44"/>
  <c r="AJ27"/>
  <c r="AE33" i="60" s="1"/>
  <c r="AL27" i="44"/>
  <c r="AG33" i="60" s="1"/>
  <c r="AN27" i="44"/>
  <c r="AI33" i="60" s="1"/>
  <c r="AO27" i="44"/>
  <c r="L28"/>
  <c r="G34" i="60" s="1"/>
  <c r="N28" i="44"/>
  <c r="I34" i="60" s="1"/>
  <c r="P28" i="44"/>
  <c r="K34" i="60" s="1"/>
  <c r="Q28" i="44"/>
  <c r="T28"/>
  <c r="O34" i="60" s="1"/>
  <c r="V28" i="44"/>
  <c r="Q34" i="60" s="1"/>
  <c r="X28" i="44"/>
  <c r="S34" i="60" s="1"/>
  <c r="Y28" i="44"/>
  <c r="AB28"/>
  <c r="W34" i="60" s="1"/>
  <c r="AD28" i="44"/>
  <c r="Y34" i="60" s="1"/>
  <c r="AF28" i="44"/>
  <c r="AA34" i="60" s="1"/>
  <c r="AG28" i="44"/>
  <c r="AJ28"/>
  <c r="AE34" i="60" s="1"/>
  <c r="AL28" i="44"/>
  <c r="AG34" i="60" s="1"/>
  <c r="AN28" i="44"/>
  <c r="AI34" i="60" s="1"/>
  <c r="AO28" i="44"/>
  <c r="L29"/>
  <c r="G35" i="60" s="1"/>
  <c r="N29" i="44"/>
  <c r="I35" i="60" s="1"/>
  <c r="P29" i="44"/>
  <c r="K35" i="60" s="1"/>
  <c r="Q29" i="44"/>
  <c r="T29"/>
  <c r="O35" i="60" s="1"/>
  <c r="V29" i="44"/>
  <c r="Q35" i="60" s="1"/>
  <c r="X29" i="44"/>
  <c r="S35" i="60" s="1"/>
  <c r="Y29" i="44"/>
  <c r="AB29"/>
  <c r="W35" i="60" s="1"/>
  <c r="AD29" i="44"/>
  <c r="Y35" i="60" s="1"/>
  <c r="AF29" i="44"/>
  <c r="AA35" i="60" s="1"/>
  <c r="AG29" i="44"/>
  <c r="AJ29"/>
  <c r="AE35" i="60" s="1"/>
  <c r="AL29" i="44"/>
  <c r="AG35" i="60" s="1"/>
  <c r="AN29" i="44"/>
  <c r="AI35" i="60" s="1"/>
  <c r="AO29" i="44"/>
  <c r="L30"/>
  <c r="G36" i="60" s="1"/>
  <c r="N30" i="44"/>
  <c r="I36" i="60" s="1"/>
  <c r="P30" i="44"/>
  <c r="K36" i="60" s="1"/>
  <c r="Q30" i="44"/>
  <c r="T30"/>
  <c r="O36" i="60" s="1"/>
  <c r="V30" i="44"/>
  <c r="Q36" i="60" s="1"/>
  <c r="X30" i="44"/>
  <c r="S36" i="60" s="1"/>
  <c r="Y30" i="44"/>
  <c r="AB30"/>
  <c r="W36" i="60" s="1"/>
  <c r="AD30" i="44"/>
  <c r="Y36" i="60" s="1"/>
  <c r="AF30" i="44"/>
  <c r="AA36" i="60" s="1"/>
  <c r="AG30" i="44"/>
  <c r="AJ30"/>
  <c r="AE36" i="60" s="1"/>
  <c r="AL30" i="44"/>
  <c r="AG36" i="60" s="1"/>
  <c r="AN30" i="44"/>
  <c r="AI36" i="60" s="1"/>
  <c r="AO30" i="44"/>
  <c r="L31"/>
  <c r="G37" i="60" s="1"/>
  <c r="N31" i="44"/>
  <c r="I37" i="60" s="1"/>
  <c r="P31" i="44"/>
  <c r="K37" i="60" s="1"/>
  <c r="Q31" i="44"/>
  <c r="T31"/>
  <c r="O37" i="60" s="1"/>
  <c r="V31" i="44"/>
  <c r="Q37" i="60" s="1"/>
  <c r="X31" i="44"/>
  <c r="S37" i="60" s="1"/>
  <c r="Y31" i="44"/>
  <c r="AB31"/>
  <c r="W37" i="60" s="1"/>
  <c r="AD31" i="44"/>
  <c r="Y37" i="60" s="1"/>
  <c r="AF31" i="44"/>
  <c r="AA37" i="60" s="1"/>
  <c r="AG31" i="44"/>
  <c r="AJ31"/>
  <c r="AE37" i="60" s="1"/>
  <c r="AL31" i="44"/>
  <c r="AG37" i="60" s="1"/>
  <c r="AN31" i="44"/>
  <c r="AI37" i="60" s="1"/>
  <c r="AO31" i="44"/>
  <c r="L32"/>
  <c r="G38" i="60" s="1"/>
  <c r="N32" i="44"/>
  <c r="I38" i="60" s="1"/>
  <c r="P32" i="44"/>
  <c r="K38" i="60" s="1"/>
  <c r="Q32" i="44"/>
  <c r="T32"/>
  <c r="O38" i="60" s="1"/>
  <c r="V32" i="44"/>
  <c r="Q38" i="60" s="1"/>
  <c r="X32" i="44"/>
  <c r="S38" i="60" s="1"/>
  <c r="Y32" i="44"/>
  <c r="AB32"/>
  <c r="W38" i="60" s="1"/>
  <c r="AD32" i="44"/>
  <c r="Y38" i="60" s="1"/>
  <c r="AF32" i="44"/>
  <c r="AA38" i="60" s="1"/>
  <c r="AG32" i="44"/>
  <c r="AJ32"/>
  <c r="AE38" i="60" s="1"/>
  <c r="AL32" i="44"/>
  <c r="AG38" i="60" s="1"/>
  <c r="AN32" i="44"/>
  <c r="AI38" i="60" s="1"/>
  <c r="AO32" i="44"/>
  <c r="L33"/>
  <c r="G39" i="60" s="1"/>
  <c r="N33" i="44"/>
  <c r="I39" i="60" s="1"/>
  <c r="P33" i="44"/>
  <c r="K39" i="60" s="1"/>
  <c r="Q33" i="44"/>
  <c r="T33"/>
  <c r="O39" i="60" s="1"/>
  <c r="V33" i="44"/>
  <c r="Q39" i="60" s="1"/>
  <c r="X33" i="44"/>
  <c r="S39" i="60" s="1"/>
  <c r="Y33" i="44"/>
  <c r="AB33"/>
  <c r="W39" i="60" s="1"/>
  <c r="AD33" i="44"/>
  <c r="Y39" i="60" s="1"/>
  <c r="AF33" i="44"/>
  <c r="AA39" i="60" s="1"/>
  <c r="AG33" i="44"/>
  <c r="AJ33"/>
  <c r="AE39" i="60" s="1"/>
  <c r="AL33" i="44"/>
  <c r="AG39" i="60" s="1"/>
  <c r="AN33" i="44"/>
  <c r="AI39" i="60" s="1"/>
  <c r="AO33" i="44"/>
  <c r="L34"/>
  <c r="G40" i="60" s="1"/>
  <c r="N34" i="44"/>
  <c r="I40" i="60" s="1"/>
  <c r="P34" i="44"/>
  <c r="K40" i="60" s="1"/>
  <c r="Q34" i="44"/>
  <c r="T34"/>
  <c r="O40" i="60" s="1"/>
  <c r="V34" i="44"/>
  <c r="Q40" i="60" s="1"/>
  <c r="X34" i="44"/>
  <c r="S40" i="60" s="1"/>
  <c r="Y34" i="44"/>
  <c r="AB34"/>
  <c r="W40" i="60" s="1"/>
  <c r="AD34" i="44"/>
  <c r="Y40" i="60" s="1"/>
  <c r="AF34" i="44"/>
  <c r="AA40" i="60" s="1"/>
  <c r="AG34" i="44"/>
  <c r="AJ34"/>
  <c r="AE40" i="60" s="1"/>
  <c r="AL34" i="44"/>
  <c r="AG40" i="60" s="1"/>
  <c r="AN34" i="44"/>
  <c r="AI40" i="60" s="1"/>
  <c r="AO34" i="44"/>
  <c r="L35"/>
  <c r="G41" i="60" s="1"/>
  <c r="N35" i="44"/>
  <c r="I41" i="60" s="1"/>
  <c r="P35" i="44"/>
  <c r="K41" i="60" s="1"/>
  <c r="Q35" i="44"/>
  <c r="T35"/>
  <c r="O41" i="60" s="1"/>
  <c r="V35" i="44"/>
  <c r="Q41" i="60" s="1"/>
  <c r="X35" i="44"/>
  <c r="S41" i="60" s="1"/>
  <c r="Y35" i="44"/>
  <c r="AB35"/>
  <c r="W41" i="60" s="1"/>
  <c r="AD35" i="44"/>
  <c r="Y41" i="60" s="1"/>
  <c r="AF35" i="44"/>
  <c r="AA41" i="60" s="1"/>
  <c r="AG35" i="44"/>
  <c r="AJ35"/>
  <c r="AE41" i="60" s="1"/>
  <c r="AL35" i="44"/>
  <c r="AG41" i="60" s="1"/>
  <c r="AN35" i="44"/>
  <c r="AI41" i="60" s="1"/>
  <c r="AO35" i="44"/>
  <c r="L36"/>
  <c r="G42" i="60" s="1"/>
  <c r="N36" i="44"/>
  <c r="I42" i="60" s="1"/>
  <c r="P36" i="44"/>
  <c r="K42" i="60" s="1"/>
  <c r="Q36" i="44"/>
  <c r="T36"/>
  <c r="O42" i="60" s="1"/>
  <c r="V36" i="44"/>
  <c r="Q42" i="60" s="1"/>
  <c r="X36" i="44"/>
  <c r="S42" i="60" s="1"/>
  <c r="Y36" i="44"/>
  <c r="AB36"/>
  <c r="W42" i="60" s="1"/>
  <c r="AD36" i="44"/>
  <c r="Y42" i="60" s="1"/>
  <c r="AF36" i="44"/>
  <c r="AA42" i="60" s="1"/>
  <c r="AG36" i="44"/>
  <c r="AJ36"/>
  <c r="AE42" i="60" s="1"/>
  <c r="AL36" i="44"/>
  <c r="AG42" i="60" s="1"/>
  <c r="AN36" i="44"/>
  <c r="AI42" i="60" s="1"/>
  <c r="AO36" i="44"/>
  <c r="L37"/>
  <c r="G43" i="60" s="1"/>
  <c r="N37" i="44"/>
  <c r="I43" i="60" s="1"/>
  <c r="P37" i="44"/>
  <c r="K43" i="60" s="1"/>
  <c r="Q37" i="44"/>
  <c r="T37"/>
  <c r="O43" i="60" s="1"/>
  <c r="V37" i="44"/>
  <c r="Q43" i="60" s="1"/>
  <c r="X37" i="44"/>
  <c r="S43" i="60" s="1"/>
  <c r="Y37" i="44"/>
  <c r="AB37"/>
  <c r="W43" i="60" s="1"/>
  <c r="AD37" i="44"/>
  <c r="Y43" i="60" s="1"/>
  <c r="AF37" i="44"/>
  <c r="AA43" i="60" s="1"/>
  <c r="AG37" i="44"/>
  <c r="AJ37"/>
  <c r="AE43" i="60" s="1"/>
  <c r="AL37" i="44"/>
  <c r="AG43" i="60" s="1"/>
  <c r="AN37" i="44"/>
  <c r="AI43" i="60" s="1"/>
  <c r="AO37" i="44"/>
  <c r="L38"/>
  <c r="G44" i="60" s="1"/>
  <c r="N38" i="44"/>
  <c r="I44" i="60" s="1"/>
  <c r="P38" i="44"/>
  <c r="K44" i="60" s="1"/>
  <c r="Q38" i="44"/>
  <c r="T38"/>
  <c r="O44" i="60" s="1"/>
  <c r="V38" i="44"/>
  <c r="Q44" i="60" s="1"/>
  <c r="X38" i="44"/>
  <c r="S44" i="60" s="1"/>
  <c r="Y38" i="44"/>
  <c r="AB38"/>
  <c r="W44" i="60" s="1"/>
  <c r="AD38" i="44"/>
  <c r="Y44" i="60" s="1"/>
  <c r="AF38" i="44"/>
  <c r="AA44" i="60" s="1"/>
  <c r="AG38" i="44"/>
  <c r="AJ38"/>
  <c r="AE44" i="60" s="1"/>
  <c r="AL38" i="44"/>
  <c r="AG44" i="60" s="1"/>
  <c r="AN38" i="44"/>
  <c r="AI44" i="60" s="1"/>
  <c r="AO38" i="44"/>
  <c r="L39"/>
  <c r="G45" i="60" s="1"/>
  <c r="N39" i="44"/>
  <c r="I45" i="60" s="1"/>
  <c r="P39" i="44"/>
  <c r="K45" i="60" s="1"/>
  <c r="Q39" i="44"/>
  <c r="T39"/>
  <c r="O45" i="60" s="1"/>
  <c r="V39" i="44"/>
  <c r="Q45" i="60" s="1"/>
  <c r="X39" i="44"/>
  <c r="S45" i="60" s="1"/>
  <c r="Y39" i="44"/>
  <c r="AB39"/>
  <c r="W45" i="60" s="1"/>
  <c r="AD39" i="44"/>
  <c r="Y45" i="60" s="1"/>
  <c r="AF39" i="44"/>
  <c r="AA45" i="60" s="1"/>
  <c r="AG39" i="44"/>
  <c r="AJ39"/>
  <c r="AE45" i="60" s="1"/>
  <c r="AL39" i="44"/>
  <c r="AG45" i="60" s="1"/>
  <c r="AN39" i="44"/>
  <c r="AI45" i="60" s="1"/>
  <c r="AO39" i="44"/>
  <c r="L40"/>
  <c r="G46" i="60" s="1"/>
  <c r="N40" i="44"/>
  <c r="I46" i="60" s="1"/>
  <c r="P40" i="44"/>
  <c r="K46" i="60" s="1"/>
  <c r="Q40" i="44"/>
  <c r="T40"/>
  <c r="O46" i="60" s="1"/>
  <c r="V40" i="44"/>
  <c r="Q46" i="60" s="1"/>
  <c r="X40" i="44"/>
  <c r="S46" i="60" s="1"/>
  <c r="Y40" i="44"/>
  <c r="AB40"/>
  <c r="W46" i="60" s="1"/>
  <c r="AD40" i="44"/>
  <c r="Y46" i="60" s="1"/>
  <c r="AF40" i="44"/>
  <c r="AA46" i="60" s="1"/>
  <c r="AG40" i="44"/>
  <c r="AJ40"/>
  <c r="AE46" i="60" s="1"/>
  <c r="AL40" i="44"/>
  <c r="AG46" i="60" s="1"/>
  <c r="AN40" i="44"/>
  <c r="AI46" i="60" s="1"/>
  <c r="AO40" i="44"/>
  <c r="L41"/>
  <c r="G47" i="60" s="1"/>
  <c r="N41" i="44"/>
  <c r="I47" i="60" s="1"/>
  <c r="P41" i="44"/>
  <c r="K47" i="60" s="1"/>
  <c r="Q41" i="44"/>
  <c r="T41"/>
  <c r="O47" i="60" s="1"/>
  <c r="V41" i="44"/>
  <c r="Q47" i="60" s="1"/>
  <c r="X41" i="44"/>
  <c r="S47" i="60" s="1"/>
  <c r="Y41" i="44"/>
  <c r="AB41"/>
  <c r="W47" i="60" s="1"/>
  <c r="AD41" i="44"/>
  <c r="Y47" i="60" s="1"/>
  <c r="AF41" i="44"/>
  <c r="AA47" i="60" s="1"/>
  <c r="AG41" i="44"/>
  <c r="AJ41"/>
  <c r="AE47" i="60" s="1"/>
  <c r="AL41" i="44"/>
  <c r="AG47" i="60" s="1"/>
  <c r="AN41" i="44"/>
  <c r="AI47" i="60" s="1"/>
  <c r="AO41" i="44"/>
  <c r="L42"/>
  <c r="G48" i="60" s="1"/>
  <c r="N42" i="44"/>
  <c r="I48" i="60" s="1"/>
  <c r="P42" i="44"/>
  <c r="K48" i="60" s="1"/>
  <c r="Q42" i="44"/>
  <c r="T42"/>
  <c r="O48" i="60" s="1"/>
  <c r="V42" i="44"/>
  <c r="Q48" i="60" s="1"/>
  <c r="X42" i="44"/>
  <c r="S48" i="60" s="1"/>
  <c r="Y42" i="44"/>
  <c r="AB42"/>
  <c r="W48" i="60" s="1"/>
  <c r="AD42" i="44"/>
  <c r="Y48" i="60" s="1"/>
  <c r="AF42" i="44"/>
  <c r="AA48" i="60" s="1"/>
  <c r="AG42" i="44"/>
  <c r="AJ42"/>
  <c r="AE48" i="60" s="1"/>
  <c r="AL42" i="44"/>
  <c r="AG48" i="60" s="1"/>
  <c r="AN42" i="44"/>
  <c r="AI48" i="60" s="1"/>
  <c r="AO42" i="44"/>
  <c r="L43"/>
  <c r="G49" i="60" s="1"/>
  <c r="N43" i="44"/>
  <c r="I49" i="60" s="1"/>
  <c r="P43" i="44"/>
  <c r="K49" i="60" s="1"/>
  <c r="Q43" i="44"/>
  <c r="T43"/>
  <c r="O49" i="60" s="1"/>
  <c r="V43" i="44"/>
  <c r="Q49" i="60" s="1"/>
  <c r="X43" i="44"/>
  <c r="S49" i="60" s="1"/>
  <c r="Y43" i="44"/>
  <c r="AB43"/>
  <c r="W49" i="60" s="1"/>
  <c r="AD43" i="44"/>
  <c r="Y49" i="60" s="1"/>
  <c r="AF43" i="44"/>
  <c r="AA49" i="60" s="1"/>
  <c r="AG43" i="44"/>
  <c r="AJ43"/>
  <c r="AE49" i="60" s="1"/>
  <c r="AL43" i="44"/>
  <c r="AG49" i="60" s="1"/>
  <c r="AN43" i="44"/>
  <c r="AI49" i="60" s="1"/>
  <c r="AO43" i="44"/>
  <c r="L44"/>
  <c r="G50" i="60" s="1"/>
  <c r="N44" i="44"/>
  <c r="I50" i="60" s="1"/>
  <c r="P44" i="44"/>
  <c r="K50" i="60" s="1"/>
  <c r="Q44" i="44"/>
  <c r="T44"/>
  <c r="O50" i="60" s="1"/>
  <c r="V44" i="44"/>
  <c r="Q50" i="60" s="1"/>
  <c r="X44" i="44"/>
  <c r="S50" i="60" s="1"/>
  <c r="Y44" i="44"/>
  <c r="AB44"/>
  <c r="W50" i="60" s="1"/>
  <c r="AD44" i="44"/>
  <c r="Y50" i="60" s="1"/>
  <c r="AF44" i="44"/>
  <c r="AA50" i="60" s="1"/>
  <c r="AG44" i="44"/>
  <c r="AJ44"/>
  <c r="AE50" i="60" s="1"/>
  <c r="AL44" i="44"/>
  <c r="AG50" i="60" s="1"/>
  <c r="AN44" i="44"/>
  <c r="AI50" i="60" s="1"/>
  <c r="AO44" i="44"/>
  <c r="L45"/>
  <c r="G51" i="60" s="1"/>
  <c r="N45" i="44"/>
  <c r="I51" i="60" s="1"/>
  <c r="P45" i="44"/>
  <c r="K51" i="60" s="1"/>
  <c r="Q45" i="44"/>
  <c r="T45"/>
  <c r="O51" i="60" s="1"/>
  <c r="V45" i="44"/>
  <c r="Q51" i="60" s="1"/>
  <c r="X45" i="44"/>
  <c r="S51" i="60" s="1"/>
  <c r="Y45" i="44"/>
  <c r="AB45"/>
  <c r="W51" i="60" s="1"/>
  <c r="AD45" i="44"/>
  <c r="Y51" i="60" s="1"/>
  <c r="AF45" i="44"/>
  <c r="AA51" i="60" s="1"/>
  <c r="AG45" i="44"/>
  <c r="AJ45"/>
  <c r="AE51" i="60" s="1"/>
  <c r="AL45" i="44"/>
  <c r="AG51" i="60" s="1"/>
  <c r="AN45" i="44"/>
  <c r="AI51" i="60" s="1"/>
  <c r="AO45" i="44"/>
  <c r="L46"/>
  <c r="G52" i="60" s="1"/>
  <c r="N46" i="44"/>
  <c r="I52" i="60" s="1"/>
  <c r="P46" i="44"/>
  <c r="K52" i="60" s="1"/>
  <c r="Q46" i="44"/>
  <c r="T46"/>
  <c r="O52" i="60" s="1"/>
  <c r="V46" i="44"/>
  <c r="Q52" i="60" s="1"/>
  <c r="X46" i="44"/>
  <c r="S52" i="60" s="1"/>
  <c r="Y46" i="44"/>
  <c r="AB46"/>
  <c r="W52" i="60" s="1"/>
  <c r="AD46" i="44"/>
  <c r="Y52" i="60" s="1"/>
  <c r="AF46" i="44"/>
  <c r="AA52" i="60" s="1"/>
  <c r="AG46" i="44"/>
  <c r="AJ46"/>
  <c r="AE52" i="60" s="1"/>
  <c r="AL46" i="44"/>
  <c r="AG52" i="60" s="1"/>
  <c r="AN46" i="44"/>
  <c r="AI52" i="60" s="1"/>
  <c r="AO46" i="44"/>
  <c r="L47"/>
  <c r="G53" i="60" s="1"/>
  <c r="N47" i="44"/>
  <c r="I53" i="60" s="1"/>
  <c r="P47" i="44"/>
  <c r="K53" i="60" s="1"/>
  <c r="Q47" i="44"/>
  <c r="T47"/>
  <c r="O53" i="60" s="1"/>
  <c r="V47" i="44"/>
  <c r="Q53" i="60" s="1"/>
  <c r="X47" i="44"/>
  <c r="S53" i="60" s="1"/>
  <c r="Y47" i="44"/>
  <c r="AB47"/>
  <c r="W53" i="60" s="1"/>
  <c r="AD47" i="44"/>
  <c r="Y53" i="60" s="1"/>
  <c r="AF47" i="44"/>
  <c r="AA53" i="60" s="1"/>
  <c r="AG47" i="44"/>
  <c r="AJ47"/>
  <c r="AE53" i="60" s="1"/>
  <c r="AL47" i="44"/>
  <c r="AG53" i="60" s="1"/>
  <c r="AN47" i="44"/>
  <c r="AI53" i="60" s="1"/>
  <c r="AO47" i="44"/>
  <c r="L48"/>
  <c r="G54" i="60" s="1"/>
  <c r="N48" i="44"/>
  <c r="I54" i="60" s="1"/>
  <c r="P48" i="44"/>
  <c r="K54" i="60" s="1"/>
  <c r="Q48" i="44"/>
  <c r="T48"/>
  <c r="O54" i="60" s="1"/>
  <c r="V48" i="44"/>
  <c r="Q54" i="60" s="1"/>
  <c r="X48" i="44"/>
  <c r="S54" i="60" s="1"/>
  <c r="Y48" i="44"/>
  <c r="AB48"/>
  <c r="W54" i="60" s="1"/>
  <c r="AD48" i="44"/>
  <c r="Y54" i="60" s="1"/>
  <c r="AF48" i="44"/>
  <c r="AA54" i="60" s="1"/>
  <c r="AG48" i="44"/>
  <c r="AJ48"/>
  <c r="AE54" i="60" s="1"/>
  <c r="AL48" i="44"/>
  <c r="AG54" i="60" s="1"/>
  <c r="AN48" i="44"/>
  <c r="AI54" i="60" s="1"/>
  <c r="AO48" i="44"/>
  <c r="L49"/>
  <c r="G55" i="60" s="1"/>
  <c r="N49" i="44"/>
  <c r="I55" i="60" s="1"/>
  <c r="P49" i="44"/>
  <c r="K55" i="60" s="1"/>
  <c r="Q49" i="44"/>
  <c r="T49"/>
  <c r="O55" i="60" s="1"/>
  <c r="V49" i="44"/>
  <c r="Q55" i="60" s="1"/>
  <c r="X49" i="44"/>
  <c r="S55" i="60" s="1"/>
  <c r="Y49" i="44"/>
  <c r="AB49"/>
  <c r="W55" i="60" s="1"/>
  <c r="AD49" i="44"/>
  <c r="Y55" i="60" s="1"/>
  <c r="AF49" i="44"/>
  <c r="AA55" i="60" s="1"/>
  <c r="AG49" i="44"/>
  <c r="AJ49"/>
  <c r="AE55" i="60" s="1"/>
  <c r="AL49" i="44"/>
  <c r="AG55" i="60" s="1"/>
  <c r="AN49" i="44"/>
  <c r="AI55" i="60" s="1"/>
  <c r="AO49" i="44"/>
  <c r="L50"/>
  <c r="G56" i="60" s="1"/>
  <c r="N50" i="44"/>
  <c r="I56" i="60" s="1"/>
  <c r="P50" i="44"/>
  <c r="K56" i="60" s="1"/>
  <c r="Q50" i="44"/>
  <c r="T50"/>
  <c r="O56" i="60" s="1"/>
  <c r="V50" i="44"/>
  <c r="Q56" i="60" s="1"/>
  <c r="X50" i="44"/>
  <c r="S56" i="60" s="1"/>
  <c r="Y50" i="44"/>
  <c r="AB50"/>
  <c r="W56" i="60" s="1"/>
  <c r="AD50" i="44"/>
  <c r="Y56" i="60" s="1"/>
  <c r="AF50" i="44"/>
  <c r="AA56" i="60" s="1"/>
  <c r="AG50" i="44"/>
  <c r="AJ50"/>
  <c r="AE56" i="60" s="1"/>
  <c r="AL50" i="44"/>
  <c r="AG56" i="60" s="1"/>
  <c r="AN50" i="44"/>
  <c r="AI56" i="60" s="1"/>
  <c r="AO50" i="44"/>
  <c r="L51"/>
  <c r="G57" i="60" s="1"/>
  <c r="N51" i="44"/>
  <c r="I57" i="60" s="1"/>
  <c r="P51" i="44"/>
  <c r="K57" i="60" s="1"/>
  <c r="Q51" i="44"/>
  <c r="T51"/>
  <c r="O57" i="60" s="1"/>
  <c r="V51" i="44"/>
  <c r="Q57" i="60" s="1"/>
  <c r="X51" i="44"/>
  <c r="S57" i="60" s="1"/>
  <c r="Y51" i="44"/>
  <c r="AB51"/>
  <c r="W57" i="60" s="1"/>
  <c r="AD51" i="44"/>
  <c r="Y57" i="60" s="1"/>
  <c r="AF51" i="44"/>
  <c r="AA57" i="60" s="1"/>
  <c r="AG51" i="44"/>
  <c r="AJ51"/>
  <c r="AE57" i="60" s="1"/>
  <c r="AL51" i="44"/>
  <c r="AG57" i="60" s="1"/>
  <c r="AN51" i="44"/>
  <c r="AI57" i="60" s="1"/>
  <c r="AO51" i="44"/>
  <c r="L52"/>
  <c r="G58" i="60" s="1"/>
  <c r="N52" i="44"/>
  <c r="I58" i="60" s="1"/>
  <c r="P52" i="44"/>
  <c r="K58" i="60" s="1"/>
  <c r="Q52" i="44"/>
  <c r="T52"/>
  <c r="O58" i="60" s="1"/>
  <c r="V52" i="44"/>
  <c r="Q58" i="60" s="1"/>
  <c r="X52" i="44"/>
  <c r="S58" i="60" s="1"/>
  <c r="Y52" i="44"/>
  <c r="AB52"/>
  <c r="W58" i="60" s="1"/>
  <c r="AD52" i="44"/>
  <c r="Y58" i="60" s="1"/>
  <c r="AF52" i="44"/>
  <c r="AA58" i="60" s="1"/>
  <c r="AG52" i="44"/>
  <c r="AJ52"/>
  <c r="AE58" i="60" s="1"/>
  <c r="AL52" i="44"/>
  <c r="AG58" i="60" s="1"/>
  <c r="AN52" i="44"/>
  <c r="AI58" i="60" s="1"/>
  <c r="AO52" i="44"/>
  <c r="L53"/>
  <c r="G59" i="60" s="1"/>
  <c r="N53" i="44"/>
  <c r="I59" i="60" s="1"/>
  <c r="P53" i="44"/>
  <c r="K59" i="60" s="1"/>
  <c r="Q53" i="44"/>
  <c r="T53"/>
  <c r="O59" i="60" s="1"/>
  <c r="V53" i="44"/>
  <c r="Q59" i="60" s="1"/>
  <c r="X53" i="44"/>
  <c r="S59" i="60" s="1"/>
  <c r="Y53" i="44"/>
  <c r="AB53"/>
  <c r="W59" i="60" s="1"/>
  <c r="AD53" i="44"/>
  <c r="Y59" i="60" s="1"/>
  <c r="AF53" i="44"/>
  <c r="AA59" i="60" s="1"/>
  <c r="AG53" i="44"/>
  <c r="AJ53"/>
  <c r="AE59" i="60" s="1"/>
  <c r="AL53" i="44"/>
  <c r="AG59" i="60" s="1"/>
  <c r="AN53" i="44"/>
  <c r="AI59" i="60" s="1"/>
  <c r="AO53" i="44"/>
  <c r="L54"/>
  <c r="G60" i="60" s="1"/>
  <c r="N54" i="44"/>
  <c r="I60" i="60" s="1"/>
  <c r="P54" i="44"/>
  <c r="K60" i="60" s="1"/>
  <c r="Q54" i="44"/>
  <c r="T54"/>
  <c r="O60" i="60" s="1"/>
  <c r="V54" i="44"/>
  <c r="Q60" i="60" s="1"/>
  <c r="X54" i="44"/>
  <c r="S60" i="60" s="1"/>
  <c r="Y54" i="44"/>
  <c r="AB54"/>
  <c r="W60" i="60" s="1"/>
  <c r="AD54" i="44"/>
  <c r="Y60" i="60" s="1"/>
  <c r="AF54" i="44"/>
  <c r="AA60" i="60" s="1"/>
  <c r="AG54" i="44"/>
  <c r="AJ54"/>
  <c r="AE60" i="60" s="1"/>
  <c r="AL54" i="44"/>
  <c r="AG60" i="60" s="1"/>
  <c r="AN54" i="44"/>
  <c r="AI60" i="60" s="1"/>
  <c r="AO54" i="44"/>
  <c r="L55"/>
  <c r="G61" i="60" s="1"/>
  <c r="N55" i="44"/>
  <c r="I61" i="60" s="1"/>
  <c r="P55" i="44"/>
  <c r="K61" i="60" s="1"/>
  <c r="Q55" i="44"/>
  <c r="T55"/>
  <c r="O61" i="60" s="1"/>
  <c r="V55" i="44"/>
  <c r="Q61" i="60" s="1"/>
  <c r="X55" i="44"/>
  <c r="S61" i="60" s="1"/>
  <c r="Y55" i="44"/>
  <c r="AB55"/>
  <c r="W61" i="60" s="1"/>
  <c r="AD55" i="44"/>
  <c r="Y61" i="60" s="1"/>
  <c r="AF55" i="44"/>
  <c r="AA61" i="60" s="1"/>
  <c r="AG55" i="44"/>
  <c r="AJ55"/>
  <c r="AE61" i="60" s="1"/>
  <c r="AL55" i="44"/>
  <c r="AG61" i="60" s="1"/>
  <c r="AN55" i="44"/>
  <c r="AI61" i="60" s="1"/>
  <c r="AO55" i="44"/>
  <c r="L56"/>
  <c r="G62" i="60" s="1"/>
  <c r="N56" i="44"/>
  <c r="I62" i="60" s="1"/>
  <c r="P56" i="44"/>
  <c r="K62" i="60" s="1"/>
  <c r="Q56" i="44"/>
  <c r="T56"/>
  <c r="O62" i="60" s="1"/>
  <c r="V56" i="44"/>
  <c r="Q62" i="60" s="1"/>
  <c r="X56" i="44"/>
  <c r="S62" i="60" s="1"/>
  <c r="Y56" i="44"/>
  <c r="AB56"/>
  <c r="W62" i="60" s="1"/>
  <c r="AD56" i="44"/>
  <c r="Y62" i="60" s="1"/>
  <c r="AF56" i="44"/>
  <c r="AA62" i="60" s="1"/>
  <c r="AG56" i="44"/>
  <c r="AJ56"/>
  <c r="AE62" i="60" s="1"/>
  <c r="AL56" i="44"/>
  <c r="AG62" i="60" s="1"/>
  <c r="AN56" i="44"/>
  <c r="AI62" i="60" s="1"/>
  <c r="AO56" i="44"/>
  <c r="L57"/>
  <c r="G63" i="60" s="1"/>
  <c r="N57" i="44"/>
  <c r="I63" i="60" s="1"/>
  <c r="P57" i="44"/>
  <c r="K63" i="60" s="1"/>
  <c r="Q57" i="44"/>
  <c r="T57"/>
  <c r="O63" i="60" s="1"/>
  <c r="V57" i="44"/>
  <c r="Q63" i="60" s="1"/>
  <c r="X57" i="44"/>
  <c r="S63" i="60" s="1"/>
  <c r="Y57" i="44"/>
  <c r="AB57"/>
  <c r="W63" i="60" s="1"/>
  <c r="AD57" i="44"/>
  <c r="Y63" i="60" s="1"/>
  <c r="AF57" i="44"/>
  <c r="AA63" i="60" s="1"/>
  <c r="AG57" i="44"/>
  <c r="AJ57"/>
  <c r="AE63" i="60" s="1"/>
  <c r="AL57" i="44"/>
  <c r="AG63" i="60" s="1"/>
  <c r="AN57" i="44"/>
  <c r="AI63" i="60" s="1"/>
  <c r="AO57" i="44"/>
  <c r="L58"/>
  <c r="G64" i="60" s="1"/>
  <c r="N58" i="44"/>
  <c r="I64" i="60" s="1"/>
  <c r="P58" i="44"/>
  <c r="K64" i="60" s="1"/>
  <c r="Q58" i="44"/>
  <c r="T58"/>
  <c r="O64" i="60" s="1"/>
  <c r="V58" i="44"/>
  <c r="Q64" i="60" s="1"/>
  <c r="X58" i="44"/>
  <c r="S64" i="60" s="1"/>
  <c r="Y58" i="44"/>
  <c r="AB58"/>
  <c r="W64" i="60" s="1"/>
  <c r="AD58" i="44"/>
  <c r="Y64" i="60" s="1"/>
  <c r="AF58" i="44"/>
  <c r="AA64" i="60" s="1"/>
  <c r="AG58" i="44"/>
  <c r="AJ58"/>
  <c r="AE64" i="60" s="1"/>
  <c r="AL58" i="44"/>
  <c r="AG64" i="60" s="1"/>
  <c r="AN58" i="44"/>
  <c r="AI64" i="60" s="1"/>
  <c r="AO58" i="44"/>
  <c r="L59"/>
  <c r="G65" i="60" s="1"/>
  <c r="N59" i="44"/>
  <c r="I65" i="60" s="1"/>
  <c r="P59" i="44"/>
  <c r="K65" i="60" s="1"/>
  <c r="Q59" i="44"/>
  <c r="T59"/>
  <c r="O65" i="60" s="1"/>
  <c r="V59" i="44"/>
  <c r="Q65" i="60" s="1"/>
  <c r="X59" i="44"/>
  <c r="S65" i="60" s="1"/>
  <c r="Y59" i="44"/>
  <c r="AB59"/>
  <c r="W65" i="60" s="1"/>
  <c r="AD59" i="44"/>
  <c r="Y65" i="60" s="1"/>
  <c r="AF59" i="44"/>
  <c r="AA65" i="60" s="1"/>
  <c r="AG59" i="44"/>
  <c r="AJ59"/>
  <c r="AE65" i="60" s="1"/>
  <c r="AL59" i="44"/>
  <c r="AG65" i="60" s="1"/>
  <c r="AN59" i="44"/>
  <c r="AI65" i="60" s="1"/>
  <c r="AO59" i="44"/>
  <c r="L60"/>
  <c r="G66" i="60" s="1"/>
  <c r="N60" i="44"/>
  <c r="I66" i="60" s="1"/>
  <c r="P60" i="44"/>
  <c r="K66" i="60" s="1"/>
  <c r="Q60" i="44"/>
  <c r="T60"/>
  <c r="O66" i="60" s="1"/>
  <c r="V60" i="44"/>
  <c r="Q66" i="60" s="1"/>
  <c r="X60" i="44"/>
  <c r="S66" i="60" s="1"/>
  <c r="Y60" i="44"/>
  <c r="AB60"/>
  <c r="W66" i="60" s="1"/>
  <c r="AD60" i="44"/>
  <c r="Y66" i="60" s="1"/>
  <c r="AF60" i="44"/>
  <c r="AA66" i="60" s="1"/>
  <c r="AG60" i="44"/>
  <c r="AJ60"/>
  <c r="AE66" i="60" s="1"/>
  <c r="AL60" i="44"/>
  <c r="AG66" i="60" s="1"/>
  <c r="AN60" i="44"/>
  <c r="AI66" i="60" s="1"/>
  <c r="AO60" i="44"/>
  <c r="L61"/>
  <c r="G67" i="60" s="1"/>
  <c r="N61" i="44"/>
  <c r="I67" i="60" s="1"/>
  <c r="P61" i="44"/>
  <c r="K67" i="60" s="1"/>
  <c r="Q61" i="44"/>
  <c r="T61"/>
  <c r="O67" i="60" s="1"/>
  <c r="V61" i="44"/>
  <c r="Q67" i="60" s="1"/>
  <c r="X61" i="44"/>
  <c r="S67" i="60" s="1"/>
  <c r="Y61" i="44"/>
  <c r="AB61"/>
  <c r="W67" i="60" s="1"/>
  <c r="AD61" i="44"/>
  <c r="Y67" i="60" s="1"/>
  <c r="AF61" i="44"/>
  <c r="AA67" i="60" s="1"/>
  <c r="AG61" i="44"/>
  <c r="AJ61"/>
  <c r="AE67" i="60" s="1"/>
  <c r="AL61" i="44"/>
  <c r="AG67" i="60" s="1"/>
  <c r="AN61" i="44"/>
  <c r="AI67" i="60" s="1"/>
  <c r="AO61" i="44"/>
  <c r="L62"/>
  <c r="G68" i="60" s="1"/>
  <c r="N62" i="44"/>
  <c r="I68" i="60" s="1"/>
  <c r="P62" i="44"/>
  <c r="K68" i="60" s="1"/>
  <c r="Q62" i="44"/>
  <c r="T62"/>
  <c r="O68" i="60" s="1"/>
  <c r="V62" i="44"/>
  <c r="Q68" i="60" s="1"/>
  <c r="X62" i="44"/>
  <c r="S68" i="60" s="1"/>
  <c r="Y62" i="44"/>
  <c r="AB62"/>
  <c r="W68" i="60" s="1"/>
  <c r="AD62" i="44"/>
  <c r="Y68" i="60" s="1"/>
  <c r="AF62" i="44"/>
  <c r="AA68" i="60" s="1"/>
  <c r="AG62" i="44"/>
  <c r="AJ62"/>
  <c r="AE68" i="60" s="1"/>
  <c r="AL62" i="44"/>
  <c r="AG68" i="60" s="1"/>
  <c r="AN62" i="44"/>
  <c r="AI68" i="60" s="1"/>
  <c r="AO62" i="44"/>
  <c r="L63"/>
  <c r="G69" i="60" s="1"/>
  <c r="N63" i="44"/>
  <c r="I69" i="60" s="1"/>
  <c r="P63" i="44"/>
  <c r="K69" i="60" s="1"/>
  <c r="Q63" i="44"/>
  <c r="T63"/>
  <c r="O69" i="60" s="1"/>
  <c r="V63" i="44"/>
  <c r="Q69" i="60" s="1"/>
  <c r="X63" i="44"/>
  <c r="S69" i="60" s="1"/>
  <c r="Y63" i="44"/>
  <c r="AB63"/>
  <c r="W69" i="60" s="1"/>
  <c r="AD63" i="44"/>
  <c r="Y69" i="60" s="1"/>
  <c r="AF63" i="44"/>
  <c r="AA69" i="60" s="1"/>
  <c r="AG63" i="44"/>
  <c r="AJ63"/>
  <c r="AE69" i="60" s="1"/>
  <c r="AL63" i="44"/>
  <c r="AG69" i="60" s="1"/>
  <c r="AN63" i="44"/>
  <c r="AI69" i="60" s="1"/>
  <c r="AO63" i="44"/>
  <c r="L64"/>
  <c r="G70" i="60" s="1"/>
  <c r="N64" i="44"/>
  <c r="I70" i="60" s="1"/>
  <c r="P64" i="44"/>
  <c r="K70" i="60" s="1"/>
  <c r="Q64" i="44"/>
  <c r="T64"/>
  <c r="O70" i="60" s="1"/>
  <c r="V64" i="44"/>
  <c r="Q70" i="60" s="1"/>
  <c r="X64" i="44"/>
  <c r="S70" i="60" s="1"/>
  <c r="Y64" i="44"/>
  <c r="AB64"/>
  <c r="W70" i="60" s="1"/>
  <c r="AD64" i="44"/>
  <c r="Y70" i="60" s="1"/>
  <c r="AF64" i="44"/>
  <c r="AA70" i="60" s="1"/>
  <c r="AG64" i="44"/>
  <c r="AJ64"/>
  <c r="AE70" i="60" s="1"/>
  <c r="AL64" i="44"/>
  <c r="AG70" i="60" s="1"/>
  <c r="AN64" i="44"/>
  <c r="AI70" i="60" s="1"/>
  <c r="AO64" i="44"/>
  <c r="L65"/>
  <c r="G71" i="60" s="1"/>
  <c r="N65" i="44"/>
  <c r="I71" i="60" s="1"/>
  <c r="P65" i="44"/>
  <c r="K71" i="60" s="1"/>
  <c r="Q65" i="44"/>
  <c r="T65"/>
  <c r="O71" i="60" s="1"/>
  <c r="V65" i="44"/>
  <c r="Q71" i="60" s="1"/>
  <c r="X65" i="44"/>
  <c r="S71" i="60" s="1"/>
  <c r="Y65" i="44"/>
  <c r="AB65"/>
  <c r="W71" i="60" s="1"/>
  <c r="AD65" i="44"/>
  <c r="Y71" i="60" s="1"/>
  <c r="AF65" i="44"/>
  <c r="AA71" i="60" s="1"/>
  <c r="AG65" i="44"/>
  <c r="AJ65"/>
  <c r="AE71" i="60" s="1"/>
  <c r="AL65" i="44"/>
  <c r="AG71" i="60" s="1"/>
  <c r="AN65" i="44"/>
  <c r="AI71" i="60" s="1"/>
  <c r="AO65" i="44"/>
  <c r="L66"/>
  <c r="G72" i="60" s="1"/>
  <c r="N66" i="44"/>
  <c r="I72" i="60" s="1"/>
  <c r="P66" i="44"/>
  <c r="K72" i="60" s="1"/>
  <c r="Q66" i="44"/>
  <c r="T66"/>
  <c r="O72" i="60" s="1"/>
  <c r="V66" i="44"/>
  <c r="Q72" i="60" s="1"/>
  <c r="X66" i="44"/>
  <c r="S72" i="60" s="1"/>
  <c r="Y66" i="44"/>
  <c r="AB66"/>
  <c r="W72" i="60" s="1"/>
  <c r="AD66" i="44"/>
  <c r="Y72" i="60" s="1"/>
  <c r="AF66" i="44"/>
  <c r="AA72" i="60" s="1"/>
  <c r="AG66" i="44"/>
  <c r="AJ66"/>
  <c r="AE72" i="60" s="1"/>
  <c r="AL66" i="44"/>
  <c r="AG72" i="60" s="1"/>
  <c r="AN66" i="44"/>
  <c r="AI72" i="60" s="1"/>
  <c r="AO66" i="44"/>
  <c r="L67"/>
  <c r="G73" i="60" s="1"/>
  <c r="N67" i="44"/>
  <c r="I73" i="60" s="1"/>
  <c r="P67" i="44"/>
  <c r="K73" i="60" s="1"/>
  <c r="Q67" i="44"/>
  <c r="T67"/>
  <c r="O73" i="60" s="1"/>
  <c r="V67" i="44"/>
  <c r="Q73" i="60" s="1"/>
  <c r="X67" i="44"/>
  <c r="S73" i="60" s="1"/>
  <c r="Y67" i="44"/>
  <c r="AB67"/>
  <c r="W73" i="60" s="1"/>
  <c r="AD67" i="44"/>
  <c r="Y73" i="60" s="1"/>
  <c r="AF67" i="44"/>
  <c r="AA73" i="60" s="1"/>
  <c r="AG67" i="44"/>
  <c r="AJ67"/>
  <c r="AE73" i="60" s="1"/>
  <c r="AL67" i="44"/>
  <c r="AG73" i="60" s="1"/>
  <c r="AN67" i="44"/>
  <c r="AI73" i="60" s="1"/>
  <c r="AO67" i="44"/>
  <c r="L68"/>
  <c r="G74" i="60" s="1"/>
  <c r="N68" i="44"/>
  <c r="I74" i="60" s="1"/>
  <c r="P68" i="44"/>
  <c r="K74" i="60" s="1"/>
  <c r="Q68" i="44"/>
  <c r="T68"/>
  <c r="O74" i="60" s="1"/>
  <c r="V68" i="44"/>
  <c r="Q74" i="60" s="1"/>
  <c r="X68" i="44"/>
  <c r="S74" i="60" s="1"/>
  <c r="Y68" i="44"/>
  <c r="AB68"/>
  <c r="W74" i="60" s="1"/>
  <c r="AD68" i="44"/>
  <c r="Y74" i="60" s="1"/>
  <c r="AF68" i="44"/>
  <c r="AA74" i="60" s="1"/>
  <c r="AG68" i="44"/>
  <c r="AJ68"/>
  <c r="AE74" i="60" s="1"/>
  <c r="AL68" i="44"/>
  <c r="AG74" i="60" s="1"/>
  <c r="AN68" i="44"/>
  <c r="AI74" i="60" s="1"/>
  <c r="AO68" i="44"/>
  <c r="L69"/>
  <c r="G75" i="60" s="1"/>
  <c r="N69" i="44"/>
  <c r="I75" i="60" s="1"/>
  <c r="P69" i="44"/>
  <c r="K75" i="60" s="1"/>
  <c r="Q69" i="44"/>
  <c r="T69"/>
  <c r="O75" i="60" s="1"/>
  <c r="V69" i="44"/>
  <c r="Q75" i="60" s="1"/>
  <c r="X69" i="44"/>
  <c r="S75" i="60" s="1"/>
  <c r="Y69" i="44"/>
  <c r="AB69"/>
  <c r="W75" i="60" s="1"/>
  <c r="AD69" i="44"/>
  <c r="Y75" i="60" s="1"/>
  <c r="AF69" i="44"/>
  <c r="AA75" i="60" s="1"/>
  <c r="AG69" i="44"/>
  <c r="AJ69"/>
  <c r="AE75" i="60" s="1"/>
  <c r="AL69" i="44"/>
  <c r="AG75" i="60" s="1"/>
  <c r="AN69" i="44"/>
  <c r="AI75" i="60" s="1"/>
  <c r="AO69" i="44"/>
  <c r="L70"/>
  <c r="G76" i="60" s="1"/>
  <c r="N70" i="44"/>
  <c r="I76" i="60" s="1"/>
  <c r="P70" i="44"/>
  <c r="K76" i="60" s="1"/>
  <c r="Q70" i="44"/>
  <c r="T70"/>
  <c r="O76" i="60" s="1"/>
  <c r="V70" i="44"/>
  <c r="Q76" i="60" s="1"/>
  <c r="X70" i="44"/>
  <c r="S76" i="60" s="1"/>
  <c r="Y70" i="44"/>
  <c r="AB70"/>
  <c r="W76" i="60" s="1"/>
  <c r="AD70" i="44"/>
  <c r="Y76" i="60" s="1"/>
  <c r="AF70" i="44"/>
  <c r="AA76" i="60" s="1"/>
  <c r="AG70" i="44"/>
  <c r="AJ70"/>
  <c r="AE76" i="60" s="1"/>
  <c r="AL70" i="44"/>
  <c r="AG76" i="60" s="1"/>
  <c r="AN70" i="44"/>
  <c r="AI76" i="60" s="1"/>
  <c r="AO70" i="44"/>
  <c r="L71"/>
  <c r="G77" i="60" s="1"/>
  <c r="N71" i="44"/>
  <c r="I77" i="60" s="1"/>
  <c r="P71" i="44"/>
  <c r="K77" i="60" s="1"/>
  <c r="Q71" i="44"/>
  <c r="T71"/>
  <c r="O77" i="60" s="1"/>
  <c r="V71" i="44"/>
  <c r="Q77" i="60" s="1"/>
  <c r="X71" i="44"/>
  <c r="S77" i="60" s="1"/>
  <c r="Y71" i="44"/>
  <c r="AB71"/>
  <c r="W77" i="60" s="1"/>
  <c r="AD71" i="44"/>
  <c r="Y77" i="60" s="1"/>
  <c r="AF71" i="44"/>
  <c r="AA77" i="60" s="1"/>
  <c r="AG71" i="44"/>
  <c r="AJ71"/>
  <c r="AE77" i="60" s="1"/>
  <c r="AL71" i="44"/>
  <c r="AG77" i="60" s="1"/>
  <c r="AN71" i="44"/>
  <c r="AI77" i="60" s="1"/>
  <c r="AO71" i="44"/>
  <c r="L72"/>
  <c r="G78" i="60" s="1"/>
  <c r="N72" i="44"/>
  <c r="I78" i="60" s="1"/>
  <c r="P72" i="44"/>
  <c r="K78" i="60" s="1"/>
  <c r="Q72" i="44"/>
  <c r="T72"/>
  <c r="O78" i="60" s="1"/>
  <c r="V72" i="44"/>
  <c r="Q78" i="60" s="1"/>
  <c r="X72" i="44"/>
  <c r="S78" i="60" s="1"/>
  <c r="Y72" i="44"/>
  <c r="AB72"/>
  <c r="W78" i="60" s="1"/>
  <c r="AD72" i="44"/>
  <c r="Y78" i="60" s="1"/>
  <c r="AF72" i="44"/>
  <c r="AA78" i="60" s="1"/>
  <c r="AG72" i="44"/>
  <c r="AJ72"/>
  <c r="AE78" i="60" s="1"/>
  <c r="AL72" i="44"/>
  <c r="AG78" i="60" s="1"/>
  <c r="AN72" i="44"/>
  <c r="AI78" i="60" s="1"/>
  <c r="AO72" i="44"/>
  <c r="L73"/>
  <c r="G79" i="60" s="1"/>
  <c r="N73" i="44"/>
  <c r="I79" i="60" s="1"/>
  <c r="P73" i="44"/>
  <c r="K79" i="60" s="1"/>
  <c r="Q73" i="44"/>
  <c r="T73"/>
  <c r="O79" i="60" s="1"/>
  <c r="V73" i="44"/>
  <c r="Q79" i="60" s="1"/>
  <c r="X73" i="44"/>
  <c r="S79" i="60" s="1"/>
  <c r="Y73" i="44"/>
  <c r="AB73"/>
  <c r="W79" i="60" s="1"/>
  <c r="AD73" i="44"/>
  <c r="Y79" i="60" s="1"/>
  <c r="AF73" i="44"/>
  <c r="AA79" i="60" s="1"/>
  <c r="AG73" i="44"/>
  <c r="AJ73"/>
  <c r="AE79" i="60" s="1"/>
  <c r="AL73" i="44"/>
  <c r="AG79" i="60" s="1"/>
  <c r="AN73" i="44"/>
  <c r="AI79" i="60" s="1"/>
  <c r="AO73" i="44"/>
  <c r="L74"/>
  <c r="G80" i="60" s="1"/>
  <c r="N74" i="44"/>
  <c r="I80" i="60" s="1"/>
  <c r="P74" i="44"/>
  <c r="K80" i="60" s="1"/>
  <c r="Q74" i="44"/>
  <c r="T74"/>
  <c r="O80" i="60" s="1"/>
  <c r="V74" i="44"/>
  <c r="Q80" i="60" s="1"/>
  <c r="X74" i="44"/>
  <c r="S80" i="60" s="1"/>
  <c r="Y74" i="44"/>
  <c r="AB74"/>
  <c r="W80" i="60" s="1"/>
  <c r="AD74" i="44"/>
  <c r="Y80" i="60" s="1"/>
  <c r="AF74" i="44"/>
  <c r="AA80" i="60" s="1"/>
  <c r="AG74" i="44"/>
  <c r="AJ74"/>
  <c r="AE80" i="60" s="1"/>
  <c r="AL74" i="44"/>
  <c r="AG80" i="60" s="1"/>
  <c r="AN74" i="44"/>
  <c r="AI80" i="60" s="1"/>
  <c r="AO74" i="44"/>
  <c r="L75"/>
  <c r="G81" i="60" s="1"/>
  <c r="N75" i="44"/>
  <c r="I81" i="60" s="1"/>
  <c r="P75" i="44"/>
  <c r="K81" i="60" s="1"/>
  <c r="Q75" i="44"/>
  <c r="T75"/>
  <c r="O81" i="60" s="1"/>
  <c r="V75" i="44"/>
  <c r="Q81" i="60" s="1"/>
  <c r="X75" i="44"/>
  <c r="S81" i="60" s="1"/>
  <c r="Y75" i="44"/>
  <c r="AB75"/>
  <c r="W81" i="60" s="1"/>
  <c r="AD75" i="44"/>
  <c r="Y81" i="60" s="1"/>
  <c r="AF75" i="44"/>
  <c r="AA81" i="60" s="1"/>
  <c r="AG75" i="44"/>
  <c r="AJ75"/>
  <c r="AE81" i="60" s="1"/>
  <c r="AL75" i="44"/>
  <c r="AG81" i="60" s="1"/>
  <c r="AN75" i="44"/>
  <c r="AI81" i="60" s="1"/>
  <c r="AO75" i="44"/>
  <c r="L76"/>
  <c r="G82" i="60" s="1"/>
  <c r="N76" i="44"/>
  <c r="I82" i="60" s="1"/>
  <c r="P76" i="44"/>
  <c r="K82" i="60" s="1"/>
  <c r="Q76" i="44"/>
  <c r="T76"/>
  <c r="O82" i="60" s="1"/>
  <c r="V76" i="44"/>
  <c r="Q82" i="60" s="1"/>
  <c r="X76" i="44"/>
  <c r="S82" i="60" s="1"/>
  <c r="Y76" i="44"/>
  <c r="AB76"/>
  <c r="W82" i="60" s="1"/>
  <c r="AD76" i="44"/>
  <c r="Y82" i="60" s="1"/>
  <c r="AF76" i="44"/>
  <c r="AA82" i="60" s="1"/>
  <c r="AG76" i="44"/>
  <c r="AJ76"/>
  <c r="AE82" i="60" s="1"/>
  <c r="AL76" i="44"/>
  <c r="AG82" i="60" s="1"/>
  <c r="AN76" i="44"/>
  <c r="AI82" i="60" s="1"/>
  <c r="AO76" i="44"/>
  <c r="L77"/>
  <c r="G83" i="60" s="1"/>
  <c r="N77" i="44"/>
  <c r="I83" i="60" s="1"/>
  <c r="P77" i="44"/>
  <c r="K83" i="60" s="1"/>
  <c r="Q77" i="44"/>
  <c r="T77"/>
  <c r="O83" i="60" s="1"/>
  <c r="V77" i="44"/>
  <c r="Q83" i="60" s="1"/>
  <c r="X77" i="44"/>
  <c r="S83" i="60" s="1"/>
  <c r="Y77" i="44"/>
  <c r="AB77"/>
  <c r="W83" i="60" s="1"/>
  <c r="AD77" i="44"/>
  <c r="Y83" i="60" s="1"/>
  <c r="AF77" i="44"/>
  <c r="AA83" i="60" s="1"/>
  <c r="AG77" i="44"/>
  <c r="AJ77"/>
  <c r="AE83" i="60" s="1"/>
  <c r="AL77" i="44"/>
  <c r="AG83" i="60" s="1"/>
  <c r="AN77" i="44"/>
  <c r="AI83" i="60" s="1"/>
  <c r="AO77" i="44"/>
  <c r="L78"/>
  <c r="G84" i="60" s="1"/>
  <c r="N78" i="44"/>
  <c r="I84" i="60" s="1"/>
  <c r="P78" i="44"/>
  <c r="K84" i="60" s="1"/>
  <c r="Q78" i="44"/>
  <c r="T78"/>
  <c r="O84" i="60" s="1"/>
  <c r="V78" i="44"/>
  <c r="Q84" i="60" s="1"/>
  <c r="X78" i="44"/>
  <c r="S84" i="60" s="1"/>
  <c r="Y78" i="44"/>
  <c r="AB78"/>
  <c r="W84" i="60" s="1"/>
  <c r="AD78" i="44"/>
  <c r="Y84" i="60" s="1"/>
  <c r="AF78" i="44"/>
  <c r="AA84" i="60" s="1"/>
  <c r="AG78" i="44"/>
  <c r="AJ78"/>
  <c r="AE84" i="60" s="1"/>
  <c r="AL78" i="44"/>
  <c r="AG84" i="60" s="1"/>
  <c r="AN78" i="44"/>
  <c r="AI84" i="60" s="1"/>
  <c r="AO78" i="44"/>
  <c r="L79"/>
  <c r="G85" i="60" s="1"/>
  <c r="N79" i="44"/>
  <c r="I85" i="60" s="1"/>
  <c r="P79" i="44"/>
  <c r="K85" i="60" s="1"/>
  <c r="Q79" i="44"/>
  <c r="T79"/>
  <c r="O85" i="60" s="1"/>
  <c r="V79" i="44"/>
  <c r="Q85" i="60" s="1"/>
  <c r="X79" i="44"/>
  <c r="S85" i="60" s="1"/>
  <c r="Y79" i="44"/>
  <c r="AB79"/>
  <c r="W85" i="60" s="1"/>
  <c r="AD79" i="44"/>
  <c r="Y85" i="60" s="1"/>
  <c r="AF79" i="44"/>
  <c r="AA85" i="60" s="1"/>
  <c r="AG79" i="44"/>
  <c r="AJ79"/>
  <c r="AE85" i="60" s="1"/>
  <c r="AL79" i="44"/>
  <c r="AG85" i="60" s="1"/>
  <c r="AN79" i="44"/>
  <c r="AI85" i="60" s="1"/>
  <c r="AO79" i="44"/>
  <c r="L80"/>
  <c r="G86" i="60" s="1"/>
  <c r="N80" i="44"/>
  <c r="I86" i="60" s="1"/>
  <c r="P80" i="44"/>
  <c r="K86" i="60" s="1"/>
  <c r="Q80" i="44"/>
  <c r="T80"/>
  <c r="O86" i="60" s="1"/>
  <c r="V80" i="44"/>
  <c r="Q86" i="60" s="1"/>
  <c r="X80" i="44"/>
  <c r="S86" i="60" s="1"/>
  <c r="Y80" i="44"/>
  <c r="AB80"/>
  <c r="W86" i="60" s="1"/>
  <c r="AD80" i="44"/>
  <c r="Y86" i="60" s="1"/>
  <c r="AF80" i="44"/>
  <c r="AA86" i="60" s="1"/>
  <c r="AG80" i="44"/>
  <c r="AJ80"/>
  <c r="AE86" i="60" s="1"/>
  <c r="AL80" i="44"/>
  <c r="AG86" i="60" s="1"/>
  <c r="AN80" i="44"/>
  <c r="AI86" i="60" s="1"/>
  <c r="AO80" i="44"/>
  <c r="L81"/>
  <c r="G87" i="60" s="1"/>
  <c r="N81" i="44"/>
  <c r="I87" i="60" s="1"/>
  <c r="P81" i="44"/>
  <c r="K87" i="60" s="1"/>
  <c r="Q81" i="44"/>
  <c r="T81"/>
  <c r="O87" i="60" s="1"/>
  <c r="V81" i="44"/>
  <c r="Q87" i="60" s="1"/>
  <c r="X81" i="44"/>
  <c r="S87" i="60" s="1"/>
  <c r="Y81" i="44"/>
  <c r="AB81"/>
  <c r="W87" i="60" s="1"/>
  <c r="AD81" i="44"/>
  <c r="Y87" i="60" s="1"/>
  <c r="AF81" i="44"/>
  <c r="AA87" i="60" s="1"/>
  <c r="AG81" i="44"/>
  <c r="AJ81"/>
  <c r="AE87" i="60" s="1"/>
  <c r="AL81" i="44"/>
  <c r="AG87" i="60" s="1"/>
  <c r="AN81" i="44"/>
  <c r="AI87" i="60" s="1"/>
  <c r="AO81" i="44"/>
  <c r="L82"/>
  <c r="G88" i="60" s="1"/>
  <c r="N82" i="44"/>
  <c r="I88" i="60" s="1"/>
  <c r="P82" i="44"/>
  <c r="K88" i="60" s="1"/>
  <c r="Q82" i="44"/>
  <c r="T82"/>
  <c r="O88" i="60" s="1"/>
  <c r="V82" i="44"/>
  <c r="Q88" i="60" s="1"/>
  <c r="X82" i="44"/>
  <c r="S88" i="60" s="1"/>
  <c r="Y82" i="44"/>
  <c r="AB82"/>
  <c r="W88" i="60" s="1"/>
  <c r="AD82" i="44"/>
  <c r="Y88" i="60" s="1"/>
  <c r="AF82" i="44"/>
  <c r="AA88" i="60" s="1"/>
  <c r="AG82" i="44"/>
  <c r="AJ82"/>
  <c r="AE88" i="60" s="1"/>
  <c r="AL82" i="44"/>
  <c r="AG88" i="60" s="1"/>
  <c r="AN82" i="44"/>
  <c r="AI88" i="60" s="1"/>
  <c r="AO82" i="44"/>
  <c r="L83"/>
  <c r="G89" i="60" s="1"/>
  <c r="N83" i="44"/>
  <c r="I89" i="60" s="1"/>
  <c r="P83" i="44"/>
  <c r="K89" i="60" s="1"/>
  <c r="Q83" i="44"/>
  <c r="T83"/>
  <c r="O89" i="60" s="1"/>
  <c r="V83" i="44"/>
  <c r="Q89" i="60" s="1"/>
  <c r="X83" i="44"/>
  <c r="S89" i="60" s="1"/>
  <c r="Y83" i="44"/>
  <c r="AB83"/>
  <c r="W89" i="60" s="1"/>
  <c r="AD83" i="44"/>
  <c r="Y89" i="60" s="1"/>
  <c r="AF83" i="44"/>
  <c r="AA89" i="60" s="1"/>
  <c r="AG83" i="44"/>
  <c r="AJ83"/>
  <c r="AE89" i="60" s="1"/>
  <c r="AL83" i="44"/>
  <c r="AG89" i="60" s="1"/>
  <c r="AN83" i="44"/>
  <c r="AI89" i="60" s="1"/>
  <c r="AO83" i="44"/>
  <c r="L84"/>
  <c r="G90" i="60" s="1"/>
  <c r="N84" i="44"/>
  <c r="I90" i="60" s="1"/>
  <c r="P84" i="44"/>
  <c r="K90" i="60" s="1"/>
  <c r="Q84" i="44"/>
  <c r="T84"/>
  <c r="O90" i="60" s="1"/>
  <c r="V84" i="44"/>
  <c r="Q90" i="60" s="1"/>
  <c r="X84" i="44"/>
  <c r="S90" i="60" s="1"/>
  <c r="Y84" i="44"/>
  <c r="AB84"/>
  <c r="W90" i="60" s="1"/>
  <c r="AD84" i="44"/>
  <c r="Y90" i="60" s="1"/>
  <c r="AF84" i="44"/>
  <c r="AA90" i="60" s="1"/>
  <c r="AG84" i="44"/>
  <c r="AJ84"/>
  <c r="AE90" i="60" s="1"/>
  <c r="AL84" i="44"/>
  <c r="AG90" i="60" s="1"/>
  <c r="AN84" i="44"/>
  <c r="AI90" i="60" s="1"/>
  <c r="AO84" i="44"/>
  <c r="L85"/>
  <c r="G91" i="60" s="1"/>
  <c r="N85" i="44"/>
  <c r="I91" i="60" s="1"/>
  <c r="P85" i="44"/>
  <c r="K91" i="60" s="1"/>
  <c r="Q85" i="44"/>
  <c r="T85"/>
  <c r="O91" i="60" s="1"/>
  <c r="V85" i="44"/>
  <c r="Q91" i="60" s="1"/>
  <c r="X85" i="44"/>
  <c r="S91" i="60" s="1"/>
  <c r="Y85" i="44"/>
  <c r="AB85"/>
  <c r="W91" i="60" s="1"/>
  <c r="AD85" i="44"/>
  <c r="Y91" i="60" s="1"/>
  <c r="AF85" i="44"/>
  <c r="AA91" i="60" s="1"/>
  <c r="AG85" i="44"/>
  <c r="AJ85"/>
  <c r="AE91" i="60" s="1"/>
  <c r="AL85" i="44"/>
  <c r="AG91" i="60" s="1"/>
  <c r="AN85" i="44"/>
  <c r="AI91" i="60" s="1"/>
  <c r="AO85" i="44"/>
  <c r="L86"/>
  <c r="G92" i="60" s="1"/>
  <c r="N86" i="44"/>
  <c r="I92" i="60" s="1"/>
  <c r="P86" i="44"/>
  <c r="K92" i="60" s="1"/>
  <c r="Q86" i="44"/>
  <c r="T86"/>
  <c r="O92" i="60" s="1"/>
  <c r="V86" i="44"/>
  <c r="Q92" i="60" s="1"/>
  <c r="X86" i="44"/>
  <c r="S92" i="60" s="1"/>
  <c r="Y86" i="44"/>
  <c r="AB86"/>
  <c r="W92" i="60" s="1"/>
  <c r="AD86" i="44"/>
  <c r="Y92" i="60" s="1"/>
  <c r="AF86" i="44"/>
  <c r="AA92" i="60" s="1"/>
  <c r="AG86" i="44"/>
  <c r="AJ86"/>
  <c r="AE92" i="60" s="1"/>
  <c r="AL86" i="44"/>
  <c r="AG92" i="60" s="1"/>
  <c r="AN86" i="44"/>
  <c r="AI92" i="60" s="1"/>
  <c r="AO86" i="44"/>
  <c r="L87"/>
  <c r="G93" i="60" s="1"/>
  <c r="N87" i="44"/>
  <c r="I93" i="60" s="1"/>
  <c r="P87" i="44"/>
  <c r="K93" i="60" s="1"/>
  <c r="Q87" i="44"/>
  <c r="T87"/>
  <c r="O93" i="60" s="1"/>
  <c r="V87" i="44"/>
  <c r="Q93" i="60" s="1"/>
  <c r="X87" i="44"/>
  <c r="S93" i="60" s="1"/>
  <c r="Y87" i="44"/>
  <c r="AB87"/>
  <c r="W93" i="60" s="1"/>
  <c r="AD87" i="44"/>
  <c r="Y93" i="60" s="1"/>
  <c r="AF87" i="44"/>
  <c r="AA93" i="60" s="1"/>
  <c r="AG87" i="44"/>
  <c r="AJ87"/>
  <c r="AE93" i="60" s="1"/>
  <c r="AL87" i="44"/>
  <c r="AG93" i="60" s="1"/>
  <c r="AN87" i="44"/>
  <c r="AI93" i="60" s="1"/>
  <c r="AO87" i="44"/>
  <c r="L88"/>
  <c r="G94" i="60" s="1"/>
  <c r="N88" i="44"/>
  <c r="I94" i="60" s="1"/>
  <c r="P88" i="44"/>
  <c r="K94" i="60" s="1"/>
  <c r="Q88" i="44"/>
  <c r="T88"/>
  <c r="O94" i="60" s="1"/>
  <c r="V88" i="44"/>
  <c r="Q94" i="60" s="1"/>
  <c r="X88" i="44"/>
  <c r="S94" i="60" s="1"/>
  <c r="Y88" i="44"/>
  <c r="AB88"/>
  <c r="W94" i="60" s="1"/>
  <c r="AD88" i="44"/>
  <c r="Y94" i="60" s="1"/>
  <c r="AF88" i="44"/>
  <c r="AA94" i="60" s="1"/>
  <c r="AG88" i="44"/>
  <c r="AJ88"/>
  <c r="AE94" i="60" s="1"/>
  <c r="AL88" i="44"/>
  <c r="AG94" i="60" s="1"/>
  <c r="AN88" i="44"/>
  <c r="AI94" i="60" s="1"/>
  <c r="AO88" i="44"/>
  <c r="L89"/>
  <c r="G95" i="60" s="1"/>
  <c r="N89" i="44"/>
  <c r="I95" i="60" s="1"/>
  <c r="P89" i="44"/>
  <c r="K95" i="60" s="1"/>
  <c r="Q89" i="44"/>
  <c r="T89"/>
  <c r="O95" i="60" s="1"/>
  <c r="V89" i="44"/>
  <c r="Q95" i="60" s="1"/>
  <c r="X89" i="44"/>
  <c r="S95" i="60" s="1"/>
  <c r="Y89" i="44"/>
  <c r="AB89"/>
  <c r="W95" i="60" s="1"/>
  <c r="AD89" i="44"/>
  <c r="Y95" i="60" s="1"/>
  <c r="AF89" i="44"/>
  <c r="AA95" i="60" s="1"/>
  <c r="AG89" i="44"/>
  <c r="AJ89"/>
  <c r="AE95" i="60" s="1"/>
  <c r="AL89" i="44"/>
  <c r="AG95" i="60" s="1"/>
  <c r="AN89" i="44"/>
  <c r="AI95" i="60" s="1"/>
  <c r="AO89" i="44"/>
  <c r="L90"/>
  <c r="G96" i="60" s="1"/>
  <c r="N90" i="44"/>
  <c r="I96" i="60" s="1"/>
  <c r="P90" i="44"/>
  <c r="K96" i="60" s="1"/>
  <c r="Q90" i="44"/>
  <c r="T90"/>
  <c r="O96" i="60" s="1"/>
  <c r="V90" i="44"/>
  <c r="Q96" i="60" s="1"/>
  <c r="X90" i="44"/>
  <c r="S96" i="60" s="1"/>
  <c r="Y90" i="44"/>
  <c r="AB90"/>
  <c r="W96" i="60" s="1"/>
  <c r="AD90" i="44"/>
  <c r="Y96" i="60" s="1"/>
  <c r="AF90" i="44"/>
  <c r="AA96" i="60" s="1"/>
  <c r="AG90" i="44"/>
  <c r="AJ90"/>
  <c r="AE96" i="60" s="1"/>
  <c r="AL90" i="44"/>
  <c r="AG96" i="60" s="1"/>
  <c r="AN90" i="44"/>
  <c r="AI96" i="60" s="1"/>
  <c r="AO90" i="44"/>
  <c r="L91"/>
  <c r="G97" i="60" s="1"/>
  <c r="N91" i="44"/>
  <c r="I97" i="60" s="1"/>
  <c r="P91" i="44"/>
  <c r="K97" i="60" s="1"/>
  <c r="Q91" i="44"/>
  <c r="T91"/>
  <c r="O97" i="60" s="1"/>
  <c r="V91" i="44"/>
  <c r="Q97" i="60" s="1"/>
  <c r="X91" i="44"/>
  <c r="S97" i="60" s="1"/>
  <c r="Y91" i="44"/>
  <c r="AB91"/>
  <c r="W97" i="60" s="1"/>
  <c r="AD91" i="44"/>
  <c r="Y97" i="60" s="1"/>
  <c r="AF91" i="44"/>
  <c r="AA97" i="60" s="1"/>
  <c r="AG91" i="44"/>
  <c r="AJ91"/>
  <c r="AE97" i="60" s="1"/>
  <c r="AL91" i="44"/>
  <c r="AG97" i="60" s="1"/>
  <c r="AN91" i="44"/>
  <c r="AI97" i="60" s="1"/>
  <c r="AO91" i="44"/>
  <c r="L92"/>
  <c r="G98" i="60" s="1"/>
  <c r="N92" i="44"/>
  <c r="I98" i="60" s="1"/>
  <c r="P92" i="44"/>
  <c r="K98" i="60" s="1"/>
  <c r="Q92" i="44"/>
  <c r="T92"/>
  <c r="O98" i="60" s="1"/>
  <c r="V92" i="44"/>
  <c r="Q98" i="60" s="1"/>
  <c r="X92" i="44"/>
  <c r="S98" i="60" s="1"/>
  <c r="Y92" i="44"/>
  <c r="AB92"/>
  <c r="W98" i="60" s="1"/>
  <c r="AD92" i="44"/>
  <c r="Y98" i="60" s="1"/>
  <c r="AF92" i="44"/>
  <c r="AA98" i="60" s="1"/>
  <c r="AG92" i="44"/>
  <c r="AJ92"/>
  <c r="AE98" i="60" s="1"/>
  <c r="AL92" i="44"/>
  <c r="AG98" i="60" s="1"/>
  <c r="AN92" i="44"/>
  <c r="AI98" i="60" s="1"/>
  <c r="AO92" i="44"/>
  <c r="L93"/>
  <c r="G99" i="60" s="1"/>
  <c r="N93" i="44"/>
  <c r="I99" i="60" s="1"/>
  <c r="P93" i="44"/>
  <c r="K99" i="60" s="1"/>
  <c r="Q93" i="44"/>
  <c r="T93"/>
  <c r="O99" i="60" s="1"/>
  <c r="V93" i="44"/>
  <c r="Q99" i="60" s="1"/>
  <c r="X93" i="44"/>
  <c r="S99" i="60" s="1"/>
  <c r="Y93" i="44"/>
  <c r="AB93"/>
  <c r="W99" i="60" s="1"/>
  <c r="AD93" i="44"/>
  <c r="Y99" i="60" s="1"/>
  <c r="AF93" i="44"/>
  <c r="AA99" i="60" s="1"/>
  <c r="AG93" i="44"/>
  <c r="AJ93"/>
  <c r="AE99" i="60" s="1"/>
  <c r="AL93" i="44"/>
  <c r="AG99" i="60" s="1"/>
  <c r="AN93" i="44"/>
  <c r="AI99" i="60" s="1"/>
  <c r="AO93" i="44"/>
  <c r="L94"/>
  <c r="G100" i="60" s="1"/>
  <c r="N94" i="44"/>
  <c r="I100" i="60" s="1"/>
  <c r="P94" i="44"/>
  <c r="K100" i="60" s="1"/>
  <c r="Q94" i="44"/>
  <c r="T94"/>
  <c r="O100" i="60" s="1"/>
  <c r="V94" i="44"/>
  <c r="Q100" i="60" s="1"/>
  <c r="X94" i="44"/>
  <c r="S100" i="60" s="1"/>
  <c r="Y94" i="44"/>
  <c r="AB94"/>
  <c r="W100" i="60" s="1"/>
  <c r="AD94" i="44"/>
  <c r="Y100" i="60" s="1"/>
  <c r="AF94" i="44"/>
  <c r="AA100" i="60" s="1"/>
  <c r="AG94" i="44"/>
  <c r="AJ94"/>
  <c r="AE100" i="60" s="1"/>
  <c r="AL94" i="44"/>
  <c r="AG100" i="60" s="1"/>
  <c r="AN94" i="44"/>
  <c r="AI100" i="60" s="1"/>
  <c r="AO94" i="44"/>
  <c r="L95"/>
  <c r="G101" i="60" s="1"/>
  <c r="N95" i="44"/>
  <c r="I101" i="60" s="1"/>
  <c r="P95" i="44"/>
  <c r="K101" i="60" s="1"/>
  <c r="Q95" i="44"/>
  <c r="T95"/>
  <c r="O101" i="60" s="1"/>
  <c r="V95" i="44"/>
  <c r="Q101" i="60" s="1"/>
  <c r="X95" i="44"/>
  <c r="S101" i="60" s="1"/>
  <c r="Y95" i="44"/>
  <c r="AB95"/>
  <c r="W101" i="60" s="1"/>
  <c r="AD95" i="44"/>
  <c r="Y101" i="60" s="1"/>
  <c r="AF95" i="44"/>
  <c r="AA101" i="60" s="1"/>
  <c r="AG95" i="44"/>
  <c r="AJ95"/>
  <c r="AE101" i="60" s="1"/>
  <c r="AL95" i="44"/>
  <c r="AG101" i="60" s="1"/>
  <c r="AN95" i="44"/>
  <c r="AI101" i="60" s="1"/>
  <c r="AO95" i="44"/>
  <c r="L96"/>
  <c r="G102" i="60" s="1"/>
  <c r="N96" i="44"/>
  <c r="I102" i="60" s="1"/>
  <c r="P96" i="44"/>
  <c r="K102" i="60" s="1"/>
  <c r="Q96" i="44"/>
  <c r="T96"/>
  <c r="O102" i="60" s="1"/>
  <c r="V96" i="44"/>
  <c r="Q102" i="60" s="1"/>
  <c r="X96" i="44"/>
  <c r="S102" i="60" s="1"/>
  <c r="Y96" i="44"/>
  <c r="AB96"/>
  <c r="W102" i="60" s="1"/>
  <c r="AD96" i="44"/>
  <c r="Y102" i="60" s="1"/>
  <c r="AF96" i="44"/>
  <c r="AA102" i="60" s="1"/>
  <c r="AG96" i="44"/>
  <c r="AJ96"/>
  <c r="AE102" i="60" s="1"/>
  <c r="AL96" i="44"/>
  <c r="AG102" i="60" s="1"/>
  <c r="AN96" i="44"/>
  <c r="AI102" i="60" s="1"/>
  <c r="AO96" i="44"/>
  <c r="L97"/>
  <c r="G103" i="60" s="1"/>
  <c r="N97" i="44"/>
  <c r="I103" i="60" s="1"/>
  <c r="P97" i="44"/>
  <c r="K103" i="60" s="1"/>
  <c r="Q97" i="44"/>
  <c r="T97"/>
  <c r="O103" i="60" s="1"/>
  <c r="V97" i="44"/>
  <c r="Q103" i="60" s="1"/>
  <c r="X97" i="44"/>
  <c r="S103" i="60" s="1"/>
  <c r="Y97" i="44"/>
  <c r="AB97"/>
  <c r="W103" i="60" s="1"/>
  <c r="AD97" i="44"/>
  <c r="Y103" i="60" s="1"/>
  <c r="AF97" i="44"/>
  <c r="AA103" i="60" s="1"/>
  <c r="AG97" i="44"/>
  <c r="AJ97"/>
  <c r="AE103" i="60" s="1"/>
  <c r="AL97" i="44"/>
  <c r="AG103" i="60" s="1"/>
  <c r="AN97" i="44"/>
  <c r="AI103" i="60" s="1"/>
  <c r="AO97" i="44"/>
  <c r="L98"/>
  <c r="G104" i="60" s="1"/>
  <c r="N98" i="44"/>
  <c r="I104" i="60" s="1"/>
  <c r="P98" i="44"/>
  <c r="K104" i="60" s="1"/>
  <c r="Q98" i="44"/>
  <c r="T98"/>
  <c r="O104" i="60" s="1"/>
  <c r="V98" i="44"/>
  <c r="Q104" i="60" s="1"/>
  <c r="X98" i="44"/>
  <c r="S104" i="60" s="1"/>
  <c r="Y98" i="44"/>
  <c r="AB98"/>
  <c r="W104" i="60" s="1"/>
  <c r="AD98" i="44"/>
  <c r="Y104" i="60" s="1"/>
  <c r="AF98" i="44"/>
  <c r="AA104" i="60" s="1"/>
  <c r="AG98" i="44"/>
  <c r="AJ98"/>
  <c r="AE104" i="60" s="1"/>
  <c r="AL98" i="44"/>
  <c r="AG104" i="60" s="1"/>
  <c r="AN98" i="44"/>
  <c r="AI104" i="60" s="1"/>
  <c r="AO98" i="44"/>
  <c r="L99"/>
  <c r="G105" i="60" s="1"/>
  <c r="N99" i="44"/>
  <c r="I105" i="60" s="1"/>
  <c r="P99" i="44"/>
  <c r="K105" i="60" s="1"/>
  <c r="Q99" i="44"/>
  <c r="T99"/>
  <c r="O105" i="60" s="1"/>
  <c r="V99" i="44"/>
  <c r="Q105" i="60" s="1"/>
  <c r="X99" i="44"/>
  <c r="S105" i="60" s="1"/>
  <c r="Y99" i="44"/>
  <c r="AB99"/>
  <c r="W105" i="60" s="1"/>
  <c r="AD99" i="44"/>
  <c r="Y105" i="60" s="1"/>
  <c r="AF99" i="44"/>
  <c r="AA105" i="60" s="1"/>
  <c r="AG99" i="44"/>
  <c r="AJ99"/>
  <c r="AE105" i="60" s="1"/>
  <c r="AL99" i="44"/>
  <c r="AG105" i="60" s="1"/>
  <c r="AN99" i="44"/>
  <c r="AI105" i="60" s="1"/>
  <c r="AO99" i="44"/>
  <c r="L100"/>
  <c r="G106" i="60" s="1"/>
  <c r="N100" i="44"/>
  <c r="I106" i="60" s="1"/>
  <c r="P100" i="44"/>
  <c r="K106" i="60" s="1"/>
  <c r="Q100" i="44"/>
  <c r="T100"/>
  <c r="O106" i="60" s="1"/>
  <c r="V100" i="44"/>
  <c r="Q106" i="60" s="1"/>
  <c r="X100" i="44"/>
  <c r="S106" i="60" s="1"/>
  <c r="Y100" i="44"/>
  <c r="AB100"/>
  <c r="W106" i="60" s="1"/>
  <c r="AD100" i="44"/>
  <c r="Y106" i="60" s="1"/>
  <c r="AF100" i="44"/>
  <c r="AA106" i="60" s="1"/>
  <c r="AG100" i="44"/>
  <c r="AJ100"/>
  <c r="AE106" i="60" s="1"/>
  <c r="AL100" i="44"/>
  <c r="AG106" i="60" s="1"/>
  <c r="AN100" i="44"/>
  <c r="AI106" i="60" s="1"/>
  <c r="AO100" i="44"/>
  <c r="L101"/>
  <c r="G107" i="60" s="1"/>
  <c r="N101" i="44"/>
  <c r="I107" i="60" s="1"/>
  <c r="P101" i="44"/>
  <c r="K107" i="60" s="1"/>
  <c r="Q101" i="44"/>
  <c r="T101"/>
  <c r="O107" i="60" s="1"/>
  <c r="V101" i="44"/>
  <c r="Q107" i="60" s="1"/>
  <c r="X101" i="44"/>
  <c r="S107" i="60" s="1"/>
  <c r="Y101" i="44"/>
  <c r="AB101"/>
  <c r="W107" i="60" s="1"/>
  <c r="AD101" i="44"/>
  <c r="Y107" i="60" s="1"/>
  <c r="AF101" i="44"/>
  <c r="AA107" i="60" s="1"/>
  <c r="AG101" i="44"/>
  <c r="AJ101"/>
  <c r="AE107" i="60" s="1"/>
  <c r="AL101" i="44"/>
  <c r="AG107" i="60" s="1"/>
  <c r="AN101" i="44"/>
  <c r="AI107" i="60" s="1"/>
  <c r="AO101" i="44"/>
  <c r="L102"/>
  <c r="G108" i="60" s="1"/>
  <c r="N102" i="44"/>
  <c r="I108" i="60" s="1"/>
  <c r="P102" i="44"/>
  <c r="K108" i="60" s="1"/>
  <c r="Q102" i="44"/>
  <c r="T102"/>
  <c r="O108" i="60" s="1"/>
  <c r="V102" i="44"/>
  <c r="Q108" i="60" s="1"/>
  <c r="X102" i="44"/>
  <c r="S108" i="60" s="1"/>
  <c r="Y102" i="44"/>
  <c r="AB102"/>
  <c r="W108" i="60" s="1"/>
  <c r="AD102" i="44"/>
  <c r="Y108" i="60" s="1"/>
  <c r="AF102" i="44"/>
  <c r="AA108" i="60" s="1"/>
  <c r="AG102" i="44"/>
  <c r="AJ102"/>
  <c r="AE108" i="60" s="1"/>
  <c r="AL102" i="44"/>
  <c r="AG108" i="60" s="1"/>
  <c r="AN102" i="44"/>
  <c r="AI108" i="60" s="1"/>
  <c r="AO102" i="44"/>
  <c r="L103"/>
  <c r="G109" i="60" s="1"/>
  <c r="N103" i="44"/>
  <c r="I109" i="60" s="1"/>
  <c r="P103" i="44"/>
  <c r="K109" i="60" s="1"/>
  <c r="Q103" i="44"/>
  <c r="T103"/>
  <c r="O109" i="60" s="1"/>
  <c r="V103" i="44"/>
  <c r="Q109" i="60" s="1"/>
  <c r="X103" i="44"/>
  <c r="S109" i="60" s="1"/>
  <c r="Y103" i="44"/>
  <c r="AB103"/>
  <c r="W109" i="60" s="1"/>
  <c r="AD103" i="44"/>
  <c r="Y109" i="60" s="1"/>
  <c r="AF103" i="44"/>
  <c r="AA109" i="60" s="1"/>
  <c r="AG103" i="44"/>
  <c r="AJ103"/>
  <c r="AE109" i="60" s="1"/>
  <c r="AL103" i="44"/>
  <c r="AG109" i="60" s="1"/>
  <c r="AN103" i="44"/>
  <c r="AI109" i="60" s="1"/>
  <c r="AO103" i="44"/>
  <c r="L104"/>
  <c r="G110" i="60" s="1"/>
  <c r="N104" i="44"/>
  <c r="I110" i="60" s="1"/>
  <c r="P104" i="44"/>
  <c r="K110" i="60" s="1"/>
  <c r="Q104" i="44"/>
  <c r="T104"/>
  <c r="O110" i="60" s="1"/>
  <c r="V104" i="44"/>
  <c r="Q110" i="60" s="1"/>
  <c r="X104" i="44"/>
  <c r="S110" i="60" s="1"/>
  <c r="Y104" i="44"/>
  <c r="AB104"/>
  <c r="W110" i="60" s="1"/>
  <c r="AD104" i="44"/>
  <c r="Y110" i="60" s="1"/>
  <c r="AF104" i="44"/>
  <c r="AA110" i="60" s="1"/>
  <c r="AG104" i="44"/>
  <c r="AJ104"/>
  <c r="AE110" i="60" s="1"/>
  <c r="AL104" i="44"/>
  <c r="AG110" i="60" s="1"/>
  <c r="AN104" i="44"/>
  <c r="AI110" i="60" s="1"/>
  <c r="AO104" i="44"/>
  <c r="L105"/>
  <c r="G111" i="60" s="1"/>
  <c r="N105" i="44"/>
  <c r="I111" i="60" s="1"/>
  <c r="P105" i="44"/>
  <c r="K111" i="60" s="1"/>
  <c r="Q105" i="44"/>
  <c r="T105"/>
  <c r="O111" i="60" s="1"/>
  <c r="V105" i="44"/>
  <c r="Q111" i="60" s="1"/>
  <c r="X105" i="44"/>
  <c r="S111" i="60" s="1"/>
  <c r="Y105" i="44"/>
  <c r="AB105"/>
  <c r="W111" i="60" s="1"/>
  <c r="AD105" i="44"/>
  <c r="Y111" i="60" s="1"/>
  <c r="AF105" i="44"/>
  <c r="AA111" i="60" s="1"/>
  <c r="AG105" i="44"/>
  <c r="AJ105"/>
  <c r="AE111" i="60" s="1"/>
  <c r="AL105" i="44"/>
  <c r="AG111" i="60" s="1"/>
  <c r="AN105" i="44"/>
  <c r="AI111" i="60" s="1"/>
  <c r="AO105" i="44"/>
  <c r="L6" i="45"/>
  <c r="G12" i="62" s="1"/>
  <c r="N6" i="45"/>
  <c r="I12" i="62" s="1"/>
  <c r="P6" i="45"/>
  <c r="K12" i="62" s="1"/>
  <c r="Q6" i="45"/>
  <c r="T6"/>
  <c r="O12" i="62" s="1"/>
  <c r="V6" i="45"/>
  <c r="Q12" i="62" s="1"/>
  <c r="X6" i="45"/>
  <c r="S12" i="62" s="1"/>
  <c r="Y6" i="45"/>
  <c r="AB6"/>
  <c r="W12" i="62" s="1"/>
  <c r="AD6" i="45"/>
  <c r="Y12" i="62" s="1"/>
  <c r="AF6" i="45"/>
  <c r="AA12" i="62" s="1"/>
  <c r="AG6" i="45"/>
  <c r="AJ6"/>
  <c r="AE12" i="62" s="1"/>
  <c r="AL6" i="45"/>
  <c r="AG12" i="62" s="1"/>
  <c r="AN6" i="45"/>
  <c r="AI12" i="62" s="1"/>
  <c r="AO6" i="45"/>
  <c r="L7"/>
  <c r="G13" i="62" s="1"/>
  <c r="N7" i="45"/>
  <c r="I13" i="62" s="1"/>
  <c r="P7" i="45"/>
  <c r="K13" i="62" s="1"/>
  <c r="Q7" i="45"/>
  <c r="T7"/>
  <c r="O13" i="62" s="1"/>
  <c r="V7" i="45"/>
  <c r="Q13" i="62" s="1"/>
  <c r="X7" i="45"/>
  <c r="S13" i="62" s="1"/>
  <c r="Y7" i="45"/>
  <c r="AB7"/>
  <c r="W13" i="62" s="1"/>
  <c r="AD7" i="45"/>
  <c r="Y13" i="62" s="1"/>
  <c r="AF7" i="45"/>
  <c r="AA13" i="62" s="1"/>
  <c r="AG7" i="45"/>
  <c r="AJ7"/>
  <c r="AE13" i="62" s="1"/>
  <c r="AL7" i="45"/>
  <c r="AG13" i="62" s="1"/>
  <c r="AN7" i="45"/>
  <c r="AI13" i="62" s="1"/>
  <c r="AO7" i="45"/>
  <c r="L8"/>
  <c r="G14" i="62" s="1"/>
  <c r="N8" i="45"/>
  <c r="I14" i="62" s="1"/>
  <c r="P8" i="45"/>
  <c r="K14" i="62" s="1"/>
  <c r="Q8" i="45"/>
  <c r="T8"/>
  <c r="O14" i="62" s="1"/>
  <c r="V8" i="45"/>
  <c r="Q14" i="62" s="1"/>
  <c r="X8" i="45"/>
  <c r="S14" i="62" s="1"/>
  <c r="Y8" i="45"/>
  <c r="AB8"/>
  <c r="W14" i="62" s="1"/>
  <c r="AD8" i="45"/>
  <c r="Y14" i="62" s="1"/>
  <c r="AF8" i="45"/>
  <c r="AA14" i="62" s="1"/>
  <c r="AG8" i="45"/>
  <c r="AJ8"/>
  <c r="AE14" i="62" s="1"/>
  <c r="AL8" i="45"/>
  <c r="AG14" i="62" s="1"/>
  <c r="AN8" i="45"/>
  <c r="AI14" i="62" s="1"/>
  <c r="AO8" i="45"/>
  <c r="L9"/>
  <c r="G15" i="62" s="1"/>
  <c r="N9" i="45"/>
  <c r="I15" i="62" s="1"/>
  <c r="P9" i="45"/>
  <c r="K15" i="62" s="1"/>
  <c r="Q9" i="45"/>
  <c r="T9"/>
  <c r="O15" i="62" s="1"/>
  <c r="V9" i="45"/>
  <c r="Q15" i="62" s="1"/>
  <c r="X9" i="45"/>
  <c r="S15" i="62" s="1"/>
  <c r="Y9" i="45"/>
  <c r="AB9"/>
  <c r="W15" i="62" s="1"/>
  <c r="AD9" i="45"/>
  <c r="Y15" i="62" s="1"/>
  <c r="AF9" i="45"/>
  <c r="AA15" i="62" s="1"/>
  <c r="AG9" i="45"/>
  <c r="AJ9"/>
  <c r="AE15" i="62" s="1"/>
  <c r="AL9" i="45"/>
  <c r="AG15" i="62" s="1"/>
  <c r="AN9" i="45"/>
  <c r="AI15" i="62" s="1"/>
  <c r="AO9" i="45"/>
  <c r="L10"/>
  <c r="G16" i="62" s="1"/>
  <c r="N10" i="45"/>
  <c r="I16" i="62" s="1"/>
  <c r="P10" i="45"/>
  <c r="K16" i="62" s="1"/>
  <c r="Q10" i="45"/>
  <c r="T10"/>
  <c r="O16" i="62" s="1"/>
  <c r="V10" i="45"/>
  <c r="Q16" i="62" s="1"/>
  <c r="X10" i="45"/>
  <c r="S16" i="62" s="1"/>
  <c r="Y10" i="45"/>
  <c r="AB10"/>
  <c r="W16" i="62" s="1"/>
  <c r="AD10" i="45"/>
  <c r="Y16" i="62" s="1"/>
  <c r="AF10" i="45"/>
  <c r="AA16" i="62" s="1"/>
  <c r="AG10" i="45"/>
  <c r="AJ10"/>
  <c r="AE16" i="62" s="1"/>
  <c r="AL10" i="45"/>
  <c r="AG16" i="62" s="1"/>
  <c r="AN10" i="45"/>
  <c r="AI16" i="62" s="1"/>
  <c r="AO10" i="45"/>
  <c r="L11"/>
  <c r="G17" i="62" s="1"/>
  <c r="N11" i="45"/>
  <c r="I17" i="62" s="1"/>
  <c r="P11" i="45"/>
  <c r="K17" i="62" s="1"/>
  <c r="Q11" i="45"/>
  <c r="T11"/>
  <c r="O17" i="62" s="1"/>
  <c r="V11" i="45"/>
  <c r="Q17" i="62" s="1"/>
  <c r="X11" i="45"/>
  <c r="S17" i="62" s="1"/>
  <c r="Y11" i="45"/>
  <c r="AB11"/>
  <c r="W17" i="62" s="1"/>
  <c r="AD11" i="45"/>
  <c r="Y17" i="62" s="1"/>
  <c r="AF11" i="45"/>
  <c r="AA17" i="62" s="1"/>
  <c r="AG11" i="45"/>
  <c r="AJ11"/>
  <c r="AE17" i="62" s="1"/>
  <c r="AL11" i="45"/>
  <c r="AG17" i="62" s="1"/>
  <c r="AN11" i="45"/>
  <c r="AI17" i="62" s="1"/>
  <c r="AO11" i="45"/>
  <c r="L12"/>
  <c r="G18" i="62" s="1"/>
  <c r="N12" i="45"/>
  <c r="I18" i="62" s="1"/>
  <c r="P12" i="45"/>
  <c r="K18" i="62" s="1"/>
  <c r="Q12" i="45"/>
  <c r="T12"/>
  <c r="O18" i="62" s="1"/>
  <c r="V12" i="45"/>
  <c r="Q18" i="62" s="1"/>
  <c r="X12" i="45"/>
  <c r="S18" i="62" s="1"/>
  <c r="Y12" i="45"/>
  <c r="AB12"/>
  <c r="W18" i="62" s="1"/>
  <c r="AD12" i="45"/>
  <c r="Y18" i="62" s="1"/>
  <c r="AF12" i="45"/>
  <c r="AA18" i="62" s="1"/>
  <c r="AG12" i="45"/>
  <c r="AJ12"/>
  <c r="AE18" i="62" s="1"/>
  <c r="AL12" i="45"/>
  <c r="AG18" i="62" s="1"/>
  <c r="AN12" i="45"/>
  <c r="AI18" i="62" s="1"/>
  <c r="AO12" i="45"/>
  <c r="L13"/>
  <c r="G19" i="62" s="1"/>
  <c r="N13" i="45"/>
  <c r="I19" i="62" s="1"/>
  <c r="P13" i="45"/>
  <c r="K19" i="62" s="1"/>
  <c r="Q13" i="45"/>
  <c r="T13"/>
  <c r="O19" i="62" s="1"/>
  <c r="V13" i="45"/>
  <c r="Q19" i="62" s="1"/>
  <c r="X13" i="45"/>
  <c r="S19" i="62" s="1"/>
  <c r="Y13" i="45"/>
  <c r="AB13"/>
  <c r="W19" i="62" s="1"/>
  <c r="AD13" i="45"/>
  <c r="Y19" i="62" s="1"/>
  <c r="AF13" i="45"/>
  <c r="AA19" i="62" s="1"/>
  <c r="AG13" i="45"/>
  <c r="AJ13"/>
  <c r="AE19" i="62" s="1"/>
  <c r="AL13" i="45"/>
  <c r="AG19" i="62" s="1"/>
  <c r="AN13" i="45"/>
  <c r="AI19" i="62" s="1"/>
  <c r="AO13" i="45"/>
  <c r="L14"/>
  <c r="G20" i="62" s="1"/>
  <c r="N14" i="45"/>
  <c r="I20" i="62" s="1"/>
  <c r="P14" i="45"/>
  <c r="K20" i="62" s="1"/>
  <c r="Q14" i="45"/>
  <c r="T14"/>
  <c r="O20" i="62" s="1"/>
  <c r="V14" i="45"/>
  <c r="Q20" i="62" s="1"/>
  <c r="X14" i="45"/>
  <c r="S20" i="62" s="1"/>
  <c r="Y14" i="45"/>
  <c r="AB14"/>
  <c r="W20" i="62" s="1"/>
  <c r="AD14" i="45"/>
  <c r="Y20" i="62" s="1"/>
  <c r="AF14" i="45"/>
  <c r="AA20" i="62" s="1"/>
  <c r="AG14" i="45"/>
  <c r="AJ14"/>
  <c r="AE20" i="62" s="1"/>
  <c r="AL14" i="45"/>
  <c r="AG20" i="62" s="1"/>
  <c r="AN14" i="45"/>
  <c r="AI20" i="62" s="1"/>
  <c r="AO14" i="45"/>
  <c r="L15"/>
  <c r="G21" i="62" s="1"/>
  <c r="N15" i="45"/>
  <c r="I21" i="62" s="1"/>
  <c r="P15" i="45"/>
  <c r="K21" i="62" s="1"/>
  <c r="Q15" i="45"/>
  <c r="T15"/>
  <c r="O21" i="62" s="1"/>
  <c r="V15" i="45"/>
  <c r="Q21" i="62" s="1"/>
  <c r="X15" i="45"/>
  <c r="S21" i="62" s="1"/>
  <c r="Y15" i="45"/>
  <c r="AB15"/>
  <c r="W21" i="62" s="1"/>
  <c r="AD15" i="45"/>
  <c r="Y21" i="62" s="1"/>
  <c r="AF15" i="45"/>
  <c r="AA21" i="62" s="1"/>
  <c r="AG15" i="45"/>
  <c r="AJ15"/>
  <c r="AE21" i="62" s="1"/>
  <c r="AL15" i="45"/>
  <c r="AG21" i="62" s="1"/>
  <c r="AN15" i="45"/>
  <c r="AI21" i="62" s="1"/>
  <c r="AO15" i="45"/>
  <c r="L16"/>
  <c r="G22" i="62" s="1"/>
  <c r="N16" i="45"/>
  <c r="I22" i="62" s="1"/>
  <c r="P16" i="45"/>
  <c r="K22" i="62" s="1"/>
  <c r="Q16" i="45"/>
  <c r="T16"/>
  <c r="O22" i="62" s="1"/>
  <c r="V16" i="45"/>
  <c r="Q22" i="62" s="1"/>
  <c r="X16" i="45"/>
  <c r="S22" i="62" s="1"/>
  <c r="Y16" i="45"/>
  <c r="AB16"/>
  <c r="W22" i="62" s="1"/>
  <c r="AD16" i="45"/>
  <c r="Y22" i="62" s="1"/>
  <c r="AF16" i="45"/>
  <c r="AA22" i="62" s="1"/>
  <c r="AG16" i="45"/>
  <c r="AJ16"/>
  <c r="AE22" i="62" s="1"/>
  <c r="AL16" i="45"/>
  <c r="AG22" i="62" s="1"/>
  <c r="AN16" i="45"/>
  <c r="AI22" i="62" s="1"/>
  <c r="AO16" i="45"/>
  <c r="N17"/>
  <c r="I23" i="62" s="1"/>
  <c r="P17" i="45"/>
  <c r="K23" i="62" s="1"/>
  <c r="T17" i="45"/>
  <c r="O23" i="62" s="1"/>
  <c r="V17" i="45"/>
  <c r="Q23" i="62" s="1"/>
  <c r="X17" i="45"/>
  <c r="S23" i="62" s="1"/>
  <c r="Y17" i="45"/>
  <c r="AB17"/>
  <c r="W23" i="62" s="1"/>
  <c r="AD17" i="45"/>
  <c r="Y23" i="62" s="1"/>
  <c r="AF17" i="45"/>
  <c r="AA23" i="62" s="1"/>
  <c r="AG17" i="45"/>
  <c r="AJ17"/>
  <c r="AE23" i="62" s="1"/>
  <c r="AL17" i="45"/>
  <c r="AG23" i="62" s="1"/>
  <c r="AN17" i="45"/>
  <c r="AI23" i="62" s="1"/>
  <c r="AO17" i="45"/>
  <c r="L18"/>
  <c r="G24" i="62" s="1"/>
  <c r="N18" i="45"/>
  <c r="I24" i="62" s="1"/>
  <c r="P18" i="45"/>
  <c r="K24" i="62" s="1"/>
  <c r="Q18" i="45"/>
  <c r="T18"/>
  <c r="O24" i="62" s="1"/>
  <c r="V18" i="45"/>
  <c r="Q24" i="62" s="1"/>
  <c r="X18" i="45"/>
  <c r="S24" i="62" s="1"/>
  <c r="Y18" i="45"/>
  <c r="AB18"/>
  <c r="W24" i="62" s="1"/>
  <c r="AD18" i="45"/>
  <c r="Y24" i="62" s="1"/>
  <c r="AF18" i="45"/>
  <c r="AA24" i="62" s="1"/>
  <c r="AG18" i="45"/>
  <c r="AJ18"/>
  <c r="AE24" i="62" s="1"/>
  <c r="AL18" i="45"/>
  <c r="AG24" i="62" s="1"/>
  <c r="AN18" i="45"/>
  <c r="AI24" i="62" s="1"/>
  <c r="AO18" i="45"/>
  <c r="L19"/>
  <c r="G25" i="62" s="1"/>
  <c r="N19" i="45"/>
  <c r="I25" i="62" s="1"/>
  <c r="P19" i="45"/>
  <c r="K25" i="62" s="1"/>
  <c r="Q19" i="45"/>
  <c r="T19"/>
  <c r="O25" i="62" s="1"/>
  <c r="V19" i="45"/>
  <c r="Q25" i="62" s="1"/>
  <c r="X19" i="45"/>
  <c r="S25" i="62" s="1"/>
  <c r="Y19" i="45"/>
  <c r="AB19"/>
  <c r="W25" i="62" s="1"/>
  <c r="AD19" i="45"/>
  <c r="Y25" i="62" s="1"/>
  <c r="AF19" i="45"/>
  <c r="AA25" i="62" s="1"/>
  <c r="AG19" i="45"/>
  <c r="AJ19"/>
  <c r="AE25" i="62" s="1"/>
  <c r="AL19" i="45"/>
  <c r="AG25" i="62" s="1"/>
  <c r="AN19" i="45"/>
  <c r="AI25" i="62" s="1"/>
  <c r="AO19" i="45"/>
  <c r="L20"/>
  <c r="G26" i="62" s="1"/>
  <c r="N20" i="45"/>
  <c r="I26" i="62" s="1"/>
  <c r="P20" i="45"/>
  <c r="K26" i="62" s="1"/>
  <c r="Q20" i="45"/>
  <c r="T20"/>
  <c r="O26" i="62" s="1"/>
  <c r="V20" i="45"/>
  <c r="Q26" i="62" s="1"/>
  <c r="X20" i="45"/>
  <c r="S26" i="62" s="1"/>
  <c r="Y20" i="45"/>
  <c r="AB20"/>
  <c r="W26" i="62" s="1"/>
  <c r="AD20" i="45"/>
  <c r="Y26" i="62" s="1"/>
  <c r="AF20" i="45"/>
  <c r="AA26" i="62" s="1"/>
  <c r="AG20" i="45"/>
  <c r="AJ20"/>
  <c r="AE26" i="62" s="1"/>
  <c r="AL20" i="45"/>
  <c r="AG26" i="62" s="1"/>
  <c r="AN20" i="45"/>
  <c r="AI26" i="62" s="1"/>
  <c r="AO20" i="45"/>
  <c r="L21"/>
  <c r="G27" i="62" s="1"/>
  <c r="N21" i="45"/>
  <c r="I27" i="62" s="1"/>
  <c r="P21" i="45"/>
  <c r="K27" i="62" s="1"/>
  <c r="Q21" i="45"/>
  <c r="T21"/>
  <c r="O27" i="62" s="1"/>
  <c r="V21" i="45"/>
  <c r="Q27" i="62" s="1"/>
  <c r="X21" i="45"/>
  <c r="S27" i="62" s="1"/>
  <c r="Y21" i="45"/>
  <c r="AB21"/>
  <c r="W27" i="62" s="1"/>
  <c r="AD21" i="45"/>
  <c r="Y27" i="62" s="1"/>
  <c r="AF21" i="45"/>
  <c r="AA27" i="62" s="1"/>
  <c r="AG21" i="45"/>
  <c r="AJ21"/>
  <c r="AE27" i="62" s="1"/>
  <c r="AL21" i="45"/>
  <c r="AG27" i="62" s="1"/>
  <c r="AN21" i="45"/>
  <c r="AI27" i="62" s="1"/>
  <c r="AO21" i="45"/>
  <c r="L22"/>
  <c r="G28" i="62" s="1"/>
  <c r="N22" i="45"/>
  <c r="I28" i="62" s="1"/>
  <c r="P22" i="45"/>
  <c r="K28" i="62" s="1"/>
  <c r="Q22" i="45"/>
  <c r="T22"/>
  <c r="O28" i="62" s="1"/>
  <c r="V22" i="45"/>
  <c r="Q28" i="62" s="1"/>
  <c r="X22" i="45"/>
  <c r="S28" i="62" s="1"/>
  <c r="Y22" i="45"/>
  <c r="AB22"/>
  <c r="W28" i="62" s="1"/>
  <c r="AD22" i="45"/>
  <c r="Y28" i="62" s="1"/>
  <c r="AF22" i="45"/>
  <c r="AA28" i="62" s="1"/>
  <c r="AG22" i="45"/>
  <c r="AJ22"/>
  <c r="AE28" i="62" s="1"/>
  <c r="AL22" i="45"/>
  <c r="AG28" i="62" s="1"/>
  <c r="AN22" i="45"/>
  <c r="AI28" i="62" s="1"/>
  <c r="AO22" i="45"/>
  <c r="L23"/>
  <c r="G29" i="62" s="1"/>
  <c r="N23" i="45"/>
  <c r="I29" i="62" s="1"/>
  <c r="P23" i="45"/>
  <c r="K29" i="62" s="1"/>
  <c r="Q23" i="45"/>
  <c r="T23"/>
  <c r="O29" i="62" s="1"/>
  <c r="V23" i="45"/>
  <c r="Q29" i="62" s="1"/>
  <c r="X23" i="45"/>
  <c r="S29" i="62" s="1"/>
  <c r="Y23" i="45"/>
  <c r="AB23"/>
  <c r="W29" i="62" s="1"/>
  <c r="AD23" i="45"/>
  <c r="Y29" i="62" s="1"/>
  <c r="AF23" i="45"/>
  <c r="AA29" i="62" s="1"/>
  <c r="AG23" i="45"/>
  <c r="AJ23"/>
  <c r="AE29" i="62" s="1"/>
  <c r="AL23" i="45"/>
  <c r="AG29" i="62" s="1"/>
  <c r="AN23" i="45"/>
  <c r="AI29" i="62" s="1"/>
  <c r="AO23" i="45"/>
  <c r="L24"/>
  <c r="G30" i="62" s="1"/>
  <c r="N24" i="45"/>
  <c r="I30" i="62" s="1"/>
  <c r="P24" i="45"/>
  <c r="K30" i="62" s="1"/>
  <c r="Q24" i="45"/>
  <c r="T24"/>
  <c r="O30" i="62" s="1"/>
  <c r="V24" i="45"/>
  <c r="Q30" i="62" s="1"/>
  <c r="X24" i="45"/>
  <c r="S30" i="62" s="1"/>
  <c r="Y24" i="45"/>
  <c r="AB24"/>
  <c r="W30" i="62" s="1"/>
  <c r="AD24" i="45"/>
  <c r="Y30" i="62" s="1"/>
  <c r="AF24" i="45"/>
  <c r="AA30" i="62" s="1"/>
  <c r="AG24" i="45"/>
  <c r="AJ24"/>
  <c r="AE30" i="62" s="1"/>
  <c r="AL24" i="45"/>
  <c r="AG30" i="62" s="1"/>
  <c r="AN24" i="45"/>
  <c r="AI30" i="62" s="1"/>
  <c r="AO24" i="45"/>
  <c r="L25"/>
  <c r="G31" i="62" s="1"/>
  <c r="N25" i="45"/>
  <c r="I31" i="62" s="1"/>
  <c r="P25" i="45"/>
  <c r="K31" i="62" s="1"/>
  <c r="Q25" i="45"/>
  <c r="T25"/>
  <c r="O31" i="62" s="1"/>
  <c r="V25" i="45"/>
  <c r="Q31" i="62" s="1"/>
  <c r="X25" i="45"/>
  <c r="S31" i="62" s="1"/>
  <c r="Y25" i="45"/>
  <c r="AB25"/>
  <c r="W31" i="62" s="1"/>
  <c r="AD25" i="45"/>
  <c r="Y31" i="62" s="1"/>
  <c r="AF25" i="45"/>
  <c r="AA31" i="62" s="1"/>
  <c r="AG25" i="45"/>
  <c r="AJ25"/>
  <c r="AE31" i="62" s="1"/>
  <c r="AL25" i="45"/>
  <c r="AG31" i="62" s="1"/>
  <c r="AN25" i="45"/>
  <c r="AI31" i="62" s="1"/>
  <c r="AO25" i="45"/>
  <c r="L26"/>
  <c r="G32" i="62" s="1"/>
  <c r="N26" i="45"/>
  <c r="I32" i="62" s="1"/>
  <c r="P26" i="45"/>
  <c r="K32" i="62" s="1"/>
  <c r="Q26" i="45"/>
  <c r="T26"/>
  <c r="O32" i="62" s="1"/>
  <c r="V26" i="45"/>
  <c r="Q32" i="62" s="1"/>
  <c r="X26" i="45"/>
  <c r="S32" i="62" s="1"/>
  <c r="Y26" i="45"/>
  <c r="AB26"/>
  <c r="W32" i="62" s="1"/>
  <c r="AD26" i="45"/>
  <c r="Y32" i="62" s="1"/>
  <c r="AF26" i="45"/>
  <c r="AA32" i="62" s="1"/>
  <c r="AG26" i="45"/>
  <c r="AJ26"/>
  <c r="AE32" i="62" s="1"/>
  <c r="AL26" i="45"/>
  <c r="AG32" i="62" s="1"/>
  <c r="AN26" i="45"/>
  <c r="AI32" i="62" s="1"/>
  <c r="AO26" i="45"/>
  <c r="L27"/>
  <c r="G33" i="62" s="1"/>
  <c r="N27" i="45"/>
  <c r="I33" i="62" s="1"/>
  <c r="P27" i="45"/>
  <c r="K33" i="62" s="1"/>
  <c r="Q27" i="45"/>
  <c r="T27"/>
  <c r="O33" i="62" s="1"/>
  <c r="V27" i="45"/>
  <c r="Q33" i="62" s="1"/>
  <c r="X27" i="45"/>
  <c r="S33" i="62" s="1"/>
  <c r="Y27" i="45"/>
  <c r="AB27"/>
  <c r="W33" i="62" s="1"/>
  <c r="AD27" i="45"/>
  <c r="Y33" i="62" s="1"/>
  <c r="AF27" i="45"/>
  <c r="AA33" i="62" s="1"/>
  <c r="AG27" i="45"/>
  <c r="AJ27"/>
  <c r="AE33" i="62" s="1"/>
  <c r="AL27" i="45"/>
  <c r="AG33" i="62" s="1"/>
  <c r="AN27" i="45"/>
  <c r="AI33" i="62" s="1"/>
  <c r="AO27" i="45"/>
  <c r="L28"/>
  <c r="G34" i="62" s="1"/>
  <c r="N28" i="45"/>
  <c r="I34" i="62" s="1"/>
  <c r="P28" i="45"/>
  <c r="K34" i="62" s="1"/>
  <c r="Q28" i="45"/>
  <c r="T28"/>
  <c r="O34" i="62" s="1"/>
  <c r="V28" i="45"/>
  <c r="Q34" i="62" s="1"/>
  <c r="X28" i="45"/>
  <c r="S34" i="62" s="1"/>
  <c r="Y28" i="45"/>
  <c r="AB28"/>
  <c r="W34" i="62" s="1"/>
  <c r="AD28" i="45"/>
  <c r="Y34" i="62" s="1"/>
  <c r="AF28" i="45"/>
  <c r="AA34" i="62" s="1"/>
  <c r="AG28" i="45"/>
  <c r="AJ28"/>
  <c r="AE34" i="62" s="1"/>
  <c r="AL28" i="45"/>
  <c r="AG34" i="62" s="1"/>
  <c r="AN28" i="45"/>
  <c r="AI34" i="62" s="1"/>
  <c r="AO28" i="45"/>
  <c r="L29"/>
  <c r="G35" i="62" s="1"/>
  <c r="N29" i="45"/>
  <c r="I35" i="62" s="1"/>
  <c r="P29" i="45"/>
  <c r="K35" i="62" s="1"/>
  <c r="Q29" i="45"/>
  <c r="T29"/>
  <c r="O35" i="62" s="1"/>
  <c r="V29" i="45"/>
  <c r="Q35" i="62" s="1"/>
  <c r="X29" i="45"/>
  <c r="S35" i="62" s="1"/>
  <c r="Y29" i="45"/>
  <c r="AB29"/>
  <c r="W35" i="62" s="1"/>
  <c r="AD29" i="45"/>
  <c r="Y35" i="62" s="1"/>
  <c r="AF29" i="45"/>
  <c r="AA35" i="62" s="1"/>
  <c r="AG29" i="45"/>
  <c r="AJ29"/>
  <c r="AE35" i="62" s="1"/>
  <c r="AL29" i="45"/>
  <c r="AG35" i="62" s="1"/>
  <c r="AN29" i="45"/>
  <c r="AI35" i="62" s="1"/>
  <c r="AO29" i="45"/>
  <c r="L30"/>
  <c r="G36" i="62" s="1"/>
  <c r="N30" i="45"/>
  <c r="I36" i="62" s="1"/>
  <c r="P30" i="45"/>
  <c r="K36" i="62" s="1"/>
  <c r="Q30" i="45"/>
  <c r="T30"/>
  <c r="O36" i="62" s="1"/>
  <c r="V30" i="45"/>
  <c r="Q36" i="62" s="1"/>
  <c r="X30" i="45"/>
  <c r="S36" i="62" s="1"/>
  <c r="Y30" i="45"/>
  <c r="AB30"/>
  <c r="W36" i="62" s="1"/>
  <c r="AD30" i="45"/>
  <c r="Y36" i="62" s="1"/>
  <c r="AF30" i="45"/>
  <c r="AA36" i="62" s="1"/>
  <c r="AG30" i="45"/>
  <c r="AJ30"/>
  <c r="AE36" i="62" s="1"/>
  <c r="AL30" i="45"/>
  <c r="AG36" i="62" s="1"/>
  <c r="AN30" i="45"/>
  <c r="AI36" i="62" s="1"/>
  <c r="AO30" i="45"/>
  <c r="L31"/>
  <c r="G37" i="62" s="1"/>
  <c r="N31" i="45"/>
  <c r="I37" i="62" s="1"/>
  <c r="P31" i="45"/>
  <c r="K37" i="62" s="1"/>
  <c r="Q31" i="45"/>
  <c r="T31"/>
  <c r="O37" i="62" s="1"/>
  <c r="V31" i="45"/>
  <c r="Q37" i="62" s="1"/>
  <c r="X31" i="45"/>
  <c r="S37" i="62" s="1"/>
  <c r="Y31" i="45"/>
  <c r="AB31"/>
  <c r="W37" i="62" s="1"/>
  <c r="AD31" i="45"/>
  <c r="Y37" i="62" s="1"/>
  <c r="AF31" i="45"/>
  <c r="AA37" i="62" s="1"/>
  <c r="AG31" i="45"/>
  <c r="AJ31"/>
  <c r="AE37" i="62" s="1"/>
  <c r="AL31" i="45"/>
  <c r="AG37" i="62" s="1"/>
  <c r="AN31" i="45"/>
  <c r="AI37" i="62" s="1"/>
  <c r="AO31" i="45"/>
  <c r="L32"/>
  <c r="G38" i="62" s="1"/>
  <c r="N32" i="45"/>
  <c r="I38" i="62" s="1"/>
  <c r="P32" i="45"/>
  <c r="K38" i="62" s="1"/>
  <c r="Q32" i="45"/>
  <c r="T32"/>
  <c r="O38" i="62" s="1"/>
  <c r="V32" i="45"/>
  <c r="Q38" i="62" s="1"/>
  <c r="X32" i="45"/>
  <c r="S38" i="62" s="1"/>
  <c r="Y32" i="45"/>
  <c r="AB32"/>
  <c r="W38" i="62" s="1"/>
  <c r="AD32" i="45"/>
  <c r="Y38" i="62" s="1"/>
  <c r="AF32" i="45"/>
  <c r="AA38" i="62" s="1"/>
  <c r="AG32" i="45"/>
  <c r="AJ32"/>
  <c r="AE38" i="62" s="1"/>
  <c r="AL32" i="45"/>
  <c r="AG38" i="62" s="1"/>
  <c r="AN32" i="45"/>
  <c r="AI38" i="62" s="1"/>
  <c r="AO32" i="45"/>
  <c r="L33"/>
  <c r="G39" i="62" s="1"/>
  <c r="N33" i="45"/>
  <c r="I39" i="62" s="1"/>
  <c r="P33" i="45"/>
  <c r="K39" i="62" s="1"/>
  <c r="Q33" i="45"/>
  <c r="T33"/>
  <c r="O39" i="62" s="1"/>
  <c r="V33" i="45"/>
  <c r="Q39" i="62" s="1"/>
  <c r="X33" i="45"/>
  <c r="S39" i="62" s="1"/>
  <c r="Y33" i="45"/>
  <c r="AB33"/>
  <c r="W39" i="62" s="1"/>
  <c r="AD33" i="45"/>
  <c r="Y39" i="62" s="1"/>
  <c r="AF33" i="45"/>
  <c r="AA39" i="62" s="1"/>
  <c r="AG33" i="45"/>
  <c r="AJ33"/>
  <c r="AE39" i="62" s="1"/>
  <c r="AL33" i="45"/>
  <c r="AG39" i="62" s="1"/>
  <c r="AN33" i="45"/>
  <c r="AI39" i="62" s="1"/>
  <c r="AO33" i="45"/>
  <c r="L34"/>
  <c r="G40" i="62" s="1"/>
  <c r="N34" i="45"/>
  <c r="I40" i="62" s="1"/>
  <c r="P34" i="45"/>
  <c r="K40" i="62" s="1"/>
  <c r="Q34" i="45"/>
  <c r="T34"/>
  <c r="O40" i="62" s="1"/>
  <c r="V34" i="45"/>
  <c r="Q40" i="62" s="1"/>
  <c r="X34" i="45"/>
  <c r="S40" i="62" s="1"/>
  <c r="Y34" i="45"/>
  <c r="AB34"/>
  <c r="W40" i="62" s="1"/>
  <c r="AD34" i="45"/>
  <c r="Y40" i="62" s="1"/>
  <c r="AF34" i="45"/>
  <c r="AA40" i="62" s="1"/>
  <c r="AG34" i="45"/>
  <c r="AJ34"/>
  <c r="AE40" i="62" s="1"/>
  <c r="AL34" i="45"/>
  <c r="AG40" i="62" s="1"/>
  <c r="AN34" i="45"/>
  <c r="AI40" i="62" s="1"/>
  <c r="AO34" i="45"/>
  <c r="L35"/>
  <c r="G41" i="62" s="1"/>
  <c r="N35" i="45"/>
  <c r="I41" i="62" s="1"/>
  <c r="P35" i="45"/>
  <c r="K41" i="62" s="1"/>
  <c r="Q35" i="45"/>
  <c r="T35"/>
  <c r="O41" i="62" s="1"/>
  <c r="V35" i="45"/>
  <c r="Q41" i="62" s="1"/>
  <c r="X35" i="45"/>
  <c r="S41" i="62" s="1"/>
  <c r="Y35" i="45"/>
  <c r="AB35"/>
  <c r="W41" i="62" s="1"/>
  <c r="AD35" i="45"/>
  <c r="Y41" i="62" s="1"/>
  <c r="AF35" i="45"/>
  <c r="AA41" i="62" s="1"/>
  <c r="AG35" i="45"/>
  <c r="AJ35"/>
  <c r="AE41" i="62" s="1"/>
  <c r="AL35" i="45"/>
  <c r="AG41" i="62" s="1"/>
  <c r="AN35" i="45"/>
  <c r="AI41" i="62" s="1"/>
  <c r="AO35" i="45"/>
  <c r="L36"/>
  <c r="G42" i="62" s="1"/>
  <c r="N36" i="45"/>
  <c r="I42" i="62" s="1"/>
  <c r="P36" i="45"/>
  <c r="K42" i="62" s="1"/>
  <c r="Q36" i="45"/>
  <c r="T36"/>
  <c r="O42" i="62" s="1"/>
  <c r="V36" i="45"/>
  <c r="Q42" i="62" s="1"/>
  <c r="X36" i="45"/>
  <c r="S42" i="62" s="1"/>
  <c r="Y36" i="45"/>
  <c r="AB36"/>
  <c r="W42" i="62" s="1"/>
  <c r="AD36" i="45"/>
  <c r="Y42" i="62" s="1"/>
  <c r="AF36" i="45"/>
  <c r="AA42" i="62" s="1"/>
  <c r="AG36" i="45"/>
  <c r="AJ36"/>
  <c r="AE42" i="62" s="1"/>
  <c r="AL36" i="45"/>
  <c r="AG42" i="62" s="1"/>
  <c r="AN36" i="45"/>
  <c r="AI42" i="62" s="1"/>
  <c r="AO36" i="45"/>
  <c r="L37"/>
  <c r="G43" i="62" s="1"/>
  <c r="N37" i="45"/>
  <c r="I43" i="62" s="1"/>
  <c r="P37" i="45"/>
  <c r="K43" i="62" s="1"/>
  <c r="Q37" i="45"/>
  <c r="T37"/>
  <c r="O43" i="62" s="1"/>
  <c r="V37" i="45"/>
  <c r="Q43" i="62" s="1"/>
  <c r="X37" i="45"/>
  <c r="S43" i="62" s="1"/>
  <c r="Y37" i="45"/>
  <c r="AB37"/>
  <c r="W43" i="62" s="1"/>
  <c r="AD37" i="45"/>
  <c r="Y43" i="62" s="1"/>
  <c r="AF37" i="45"/>
  <c r="AA43" i="62" s="1"/>
  <c r="AG37" i="45"/>
  <c r="AJ37"/>
  <c r="AE43" i="62" s="1"/>
  <c r="AL37" i="45"/>
  <c r="AG43" i="62" s="1"/>
  <c r="AN37" i="45"/>
  <c r="AI43" i="62" s="1"/>
  <c r="AO37" i="45"/>
  <c r="L38"/>
  <c r="G44" i="62" s="1"/>
  <c r="N38" i="45"/>
  <c r="I44" i="62" s="1"/>
  <c r="P38" i="45"/>
  <c r="K44" i="62" s="1"/>
  <c r="Q38" i="45"/>
  <c r="T38"/>
  <c r="O44" i="62" s="1"/>
  <c r="V38" i="45"/>
  <c r="Q44" i="62" s="1"/>
  <c r="X38" i="45"/>
  <c r="S44" i="62" s="1"/>
  <c r="Y38" i="45"/>
  <c r="AB38"/>
  <c r="W44" i="62" s="1"/>
  <c r="AD38" i="45"/>
  <c r="Y44" i="62" s="1"/>
  <c r="AF38" i="45"/>
  <c r="AA44" i="62" s="1"/>
  <c r="AG38" i="45"/>
  <c r="AJ38"/>
  <c r="AE44" i="62" s="1"/>
  <c r="AL38" i="45"/>
  <c r="AG44" i="62" s="1"/>
  <c r="AN38" i="45"/>
  <c r="AI44" i="62" s="1"/>
  <c r="AO38" i="45"/>
  <c r="L39"/>
  <c r="G45" i="62" s="1"/>
  <c r="N39" i="45"/>
  <c r="I45" i="62" s="1"/>
  <c r="P39" i="45"/>
  <c r="K45" i="62" s="1"/>
  <c r="Q39" i="45"/>
  <c r="T39"/>
  <c r="O45" i="62" s="1"/>
  <c r="V39" i="45"/>
  <c r="Q45" i="62" s="1"/>
  <c r="X39" i="45"/>
  <c r="S45" i="62" s="1"/>
  <c r="Y39" i="45"/>
  <c r="AB39"/>
  <c r="W45" i="62" s="1"/>
  <c r="AD39" i="45"/>
  <c r="Y45" i="62" s="1"/>
  <c r="AF39" i="45"/>
  <c r="AA45" i="62" s="1"/>
  <c r="AG39" i="45"/>
  <c r="AJ39"/>
  <c r="AE45" i="62" s="1"/>
  <c r="AL39" i="45"/>
  <c r="AG45" i="62" s="1"/>
  <c r="AN39" i="45"/>
  <c r="AI45" i="62" s="1"/>
  <c r="AO39" i="45"/>
  <c r="L40"/>
  <c r="G46" i="62" s="1"/>
  <c r="N40" i="45"/>
  <c r="I46" i="62" s="1"/>
  <c r="P40" i="45"/>
  <c r="K46" i="62" s="1"/>
  <c r="Q40" i="45"/>
  <c r="T40"/>
  <c r="O46" i="62" s="1"/>
  <c r="V40" i="45"/>
  <c r="Q46" i="62" s="1"/>
  <c r="X40" i="45"/>
  <c r="S46" i="62" s="1"/>
  <c r="Y40" i="45"/>
  <c r="AB40"/>
  <c r="W46" i="62" s="1"/>
  <c r="AD40" i="45"/>
  <c r="Y46" i="62" s="1"/>
  <c r="AF40" i="45"/>
  <c r="AA46" i="62" s="1"/>
  <c r="AG40" i="45"/>
  <c r="AJ40"/>
  <c r="AE46" i="62" s="1"/>
  <c r="AL40" i="45"/>
  <c r="AG46" i="62" s="1"/>
  <c r="AN40" i="45"/>
  <c r="AI46" i="62" s="1"/>
  <c r="AO40" i="45"/>
  <c r="L41"/>
  <c r="G47" i="62" s="1"/>
  <c r="N41" i="45"/>
  <c r="I47" i="62" s="1"/>
  <c r="P41" i="45"/>
  <c r="K47" i="62" s="1"/>
  <c r="Q41" i="45"/>
  <c r="T41"/>
  <c r="O47" i="62" s="1"/>
  <c r="V41" i="45"/>
  <c r="Q47" i="62" s="1"/>
  <c r="X41" i="45"/>
  <c r="S47" i="62" s="1"/>
  <c r="Y41" i="45"/>
  <c r="AB41"/>
  <c r="W47" i="62" s="1"/>
  <c r="AD41" i="45"/>
  <c r="Y47" i="62" s="1"/>
  <c r="AF41" i="45"/>
  <c r="AA47" i="62" s="1"/>
  <c r="AG41" i="45"/>
  <c r="AJ41"/>
  <c r="AE47" i="62" s="1"/>
  <c r="AL41" i="45"/>
  <c r="AG47" i="62" s="1"/>
  <c r="AN41" i="45"/>
  <c r="AI47" i="62" s="1"/>
  <c r="AO41" i="45"/>
  <c r="L42"/>
  <c r="G48" i="62" s="1"/>
  <c r="N42" i="45"/>
  <c r="I48" i="62" s="1"/>
  <c r="P42" i="45"/>
  <c r="K48" i="62" s="1"/>
  <c r="Q42" i="45"/>
  <c r="T42"/>
  <c r="O48" i="62" s="1"/>
  <c r="V42" i="45"/>
  <c r="Q48" i="62" s="1"/>
  <c r="X42" i="45"/>
  <c r="S48" i="62" s="1"/>
  <c r="Y42" i="45"/>
  <c r="AB42"/>
  <c r="W48" i="62" s="1"/>
  <c r="AD42" i="45"/>
  <c r="Y48" i="62" s="1"/>
  <c r="AF42" i="45"/>
  <c r="AA48" i="62" s="1"/>
  <c r="AG42" i="45"/>
  <c r="AJ42"/>
  <c r="AE48" i="62" s="1"/>
  <c r="AL42" i="45"/>
  <c r="AG48" i="62" s="1"/>
  <c r="AN42" i="45"/>
  <c r="AI48" i="62" s="1"/>
  <c r="AO42" i="45"/>
  <c r="L43"/>
  <c r="G49" i="62" s="1"/>
  <c r="N43" i="45"/>
  <c r="I49" i="62" s="1"/>
  <c r="P43" i="45"/>
  <c r="K49" i="62" s="1"/>
  <c r="Q43" i="45"/>
  <c r="T43"/>
  <c r="O49" i="62" s="1"/>
  <c r="V43" i="45"/>
  <c r="Q49" i="62" s="1"/>
  <c r="X43" i="45"/>
  <c r="S49" i="62" s="1"/>
  <c r="Y43" i="45"/>
  <c r="AB43"/>
  <c r="W49" i="62" s="1"/>
  <c r="AD43" i="45"/>
  <c r="Y49" i="62" s="1"/>
  <c r="AF43" i="45"/>
  <c r="AA49" i="62" s="1"/>
  <c r="AG43" i="45"/>
  <c r="AJ43"/>
  <c r="AE49" i="62" s="1"/>
  <c r="AL43" i="45"/>
  <c r="AG49" i="62" s="1"/>
  <c r="AN43" i="45"/>
  <c r="AI49" i="62" s="1"/>
  <c r="AO43" i="45"/>
  <c r="L44"/>
  <c r="G50" i="62" s="1"/>
  <c r="N44" i="45"/>
  <c r="I50" i="62" s="1"/>
  <c r="P44" i="45"/>
  <c r="K50" i="62" s="1"/>
  <c r="Q44" i="45"/>
  <c r="T44"/>
  <c r="O50" i="62" s="1"/>
  <c r="V44" i="45"/>
  <c r="Q50" i="62" s="1"/>
  <c r="X44" i="45"/>
  <c r="S50" i="62" s="1"/>
  <c r="Y44" i="45"/>
  <c r="AB44"/>
  <c r="W50" i="62" s="1"/>
  <c r="AD44" i="45"/>
  <c r="Y50" i="62" s="1"/>
  <c r="AF44" i="45"/>
  <c r="AA50" i="62" s="1"/>
  <c r="AG44" i="45"/>
  <c r="AJ44"/>
  <c r="AE50" i="62" s="1"/>
  <c r="AL44" i="45"/>
  <c r="AG50" i="62" s="1"/>
  <c r="AN44" i="45"/>
  <c r="AI50" i="62" s="1"/>
  <c r="AO44" i="45"/>
  <c r="L45"/>
  <c r="G51" i="62" s="1"/>
  <c r="N45" i="45"/>
  <c r="I51" i="62" s="1"/>
  <c r="P45" i="45"/>
  <c r="K51" i="62" s="1"/>
  <c r="Q45" i="45"/>
  <c r="T45"/>
  <c r="O51" i="62" s="1"/>
  <c r="V45" i="45"/>
  <c r="Q51" i="62" s="1"/>
  <c r="X45" i="45"/>
  <c r="S51" i="62" s="1"/>
  <c r="Y45" i="45"/>
  <c r="AB45"/>
  <c r="W51" i="62" s="1"/>
  <c r="AD45" i="45"/>
  <c r="Y51" i="62" s="1"/>
  <c r="AF45" i="45"/>
  <c r="AA51" i="62" s="1"/>
  <c r="AG45" i="45"/>
  <c r="AJ45"/>
  <c r="AE51" i="62" s="1"/>
  <c r="AL45" i="45"/>
  <c r="AG51" i="62" s="1"/>
  <c r="AN45" i="45"/>
  <c r="AI51" i="62" s="1"/>
  <c r="AO45" i="45"/>
  <c r="L46"/>
  <c r="G52" i="62" s="1"/>
  <c r="N46" i="45"/>
  <c r="I52" i="62" s="1"/>
  <c r="P46" i="45"/>
  <c r="K52" i="62" s="1"/>
  <c r="Q46" i="45"/>
  <c r="T46"/>
  <c r="O52" i="62" s="1"/>
  <c r="V46" i="45"/>
  <c r="Q52" i="62" s="1"/>
  <c r="X46" i="45"/>
  <c r="S52" i="62" s="1"/>
  <c r="Y46" i="45"/>
  <c r="AB46"/>
  <c r="W52" i="62" s="1"/>
  <c r="AD46" i="45"/>
  <c r="Y52" i="62" s="1"/>
  <c r="AF46" i="45"/>
  <c r="AA52" i="62" s="1"/>
  <c r="AG46" i="45"/>
  <c r="AJ46"/>
  <c r="AE52" i="62" s="1"/>
  <c r="AL46" i="45"/>
  <c r="AG52" i="62" s="1"/>
  <c r="AN46" i="45"/>
  <c r="AI52" i="62" s="1"/>
  <c r="AO46" i="45"/>
  <c r="L47"/>
  <c r="G53" i="62" s="1"/>
  <c r="N47" i="45"/>
  <c r="I53" i="62" s="1"/>
  <c r="P47" i="45"/>
  <c r="K53" i="62" s="1"/>
  <c r="Q47" i="45"/>
  <c r="T47"/>
  <c r="O53" i="62" s="1"/>
  <c r="V47" i="45"/>
  <c r="Q53" i="62" s="1"/>
  <c r="X47" i="45"/>
  <c r="S53" i="62" s="1"/>
  <c r="Y47" i="45"/>
  <c r="AB47"/>
  <c r="W53" i="62" s="1"/>
  <c r="AD47" i="45"/>
  <c r="Y53" i="62" s="1"/>
  <c r="AF47" i="45"/>
  <c r="AA53" i="62" s="1"/>
  <c r="AG47" i="45"/>
  <c r="AJ47"/>
  <c r="AE53" i="62" s="1"/>
  <c r="AL47" i="45"/>
  <c r="AG53" i="62" s="1"/>
  <c r="AN47" i="45"/>
  <c r="AI53" i="62" s="1"/>
  <c r="AO47" i="45"/>
  <c r="L48"/>
  <c r="G54" i="62" s="1"/>
  <c r="N48" i="45"/>
  <c r="I54" i="62" s="1"/>
  <c r="P48" i="45"/>
  <c r="K54" i="62" s="1"/>
  <c r="Q48" i="45"/>
  <c r="T48"/>
  <c r="O54" i="62" s="1"/>
  <c r="V48" i="45"/>
  <c r="Q54" i="62" s="1"/>
  <c r="X48" i="45"/>
  <c r="S54" i="62" s="1"/>
  <c r="Y48" i="45"/>
  <c r="AB48"/>
  <c r="W54" i="62" s="1"/>
  <c r="AD48" i="45"/>
  <c r="Y54" i="62" s="1"/>
  <c r="AF48" i="45"/>
  <c r="AA54" i="62" s="1"/>
  <c r="AG48" i="45"/>
  <c r="AJ48"/>
  <c r="AE54" i="62" s="1"/>
  <c r="AL48" i="45"/>
  <c r="AG54" i="62" s="1"/>
  <c r="AN48" i="45"/>
  <c r="AI54" i="62" s="1"/>
  <c r="AO48" i="45"/>
  <c r="L49"/>
  <c r="G55" i="62" s="1"/>
  <c r="N49" i="45"/>
  <c r="I55" i="62" s="1"/>
  <c r="P49" i="45"/>
  <c r="K55" i="62" s="1"/>
  <c r="Q49" i="45"/>
  <c r="T49"/>
  <c r="O55" i="62" s="1"/>
  <c r="V49" i="45"/>
  <c r="Q55" i="62" s="1"/>
  <c r="X49" i="45"/>
  <c r="S55" i="62" s="1"/>
  <c r="Y49" i="45"/>
  <c r="AB49"/>
  <c r="W55" i="62" s="1"/>
  <c r="AD49" i="45"/>
  <c r="Y55" i="62" s="1"/>
  <c r="AF49" i="45"/>
  <c r="AA55" i="62" s="1"/>
  <c r="AG49" i="45"/>
  <c r="AJ49"/>
  <c r="AE55" i="62" s="1"/>
  <c r="AL49" i="45"/>
  <c r="AG55" i="62" s="1"/>
  <c r="AN49" i="45"/>
  <c r="AI55" i="62" s="1"/>
  <c r="AO49" i="45"/>
  <c r="L50"/>
  <c r="G56" i="62" s="1"/>
  <c r="N50" i="45"/>
  <c r="I56" i="62" s="1"/>
  <c r="P50" i="45"/>
  <c r="K56" i="62" s="1"/>
  <c r="Q50" i="45"/>
  <c r="T50"/>
  <c r="O56" i="62" s="1"/>
  <c r="V50" i="45"/>
  <c r="Q56" i="62" s="1"/>
  <c r="X50" i="45"/>
  <c r="S56" i="62" s="1"/>
  <c r="Y50" i="45"/>
  <c r="AB50"/>
  <c r="W56" i="62" s="1"/>
  <c r="AD50" i="45"/>
  <c r="Y56" i="62" s="1"/>
  <c r="AF50" i="45"/>
  <c r="AA56" i="62" s="1"/>
  <c r="AG50" i="45"/>
  <c r="AJ50"/>
  <c r="AE56" i="62" s="1"/>
  <c r="AL50" i="45"/>
  <c r="AG56" i="62" s="1"/>
  <c r="AN50" i="45"/>
  <c r="AI56" i="62" s="1"/>
  <c r="AO50" i="45"/>
  <c r="L51"/>
  <c r="G57" i="62" s="1"/>
  <c r="N51" i="45"/>
  <c r="I57" i="62" s="1"/>
  <c r="P51" i="45"/>
  <c r="K57" i="62" s="1"/>
  <c r="Q51" i="45"/>
  <c r="T51"/>
  <c r="O57" i="62" s="1"/>
  <c r="V51" i="45"/>
  <c r="Q57" i="62" s="1"/>
  <c r="X51" i="45"/>
  <c r="S57" i="62" s="1"/>
  <c r="Y51" i="45"/>
  <c r="AB51"/>
  <c r="W57" i="62" s="1"/>
  <c r="AD51" i="45"/>
  <c r="Y57" i="62" s="1"/>
  <c r="AF51" i="45"/>
  <c r="AA57" i="62" s="1"/>
  <c r="AG51" i="45"/>
  <c r="AJ51"/>
  <c r="AE57" i="62" s="1"/>
  <c r="AL51" i="45"/>
  <c r="AG57" i="62" s="1"/>
  <c r="AN51" i="45"/>
  <c r="AI57" i="62" s="1"/>
  <c r="AO51" i="45"/>
  <c r="L52"/>
  <c r="G58" i="62" s="1"/>
  <c r="N52" i="45"/>
  <c r="I58" i="62" s="1"/>
  <c r="P52" i="45"/>
  <c r="K58" i="62" s="1"/>
  <c r="Q52" i="45"/>
  <c r="T52"/>
  <c r="O58" i="62" s="1"/>
  <c r="V52" i="45"/>
  <c r="Q58" i="62" s="1"/>
  <c r="X52" i="45"/>
  <c r="S58" i="62" s="1"/>
  <c r="Y52" i="45"/>
  <c r="AB52"/>
  <c r="W58" i="62" s="1"/>
  <c r="AD52" i="45"/>
  <c r="Y58" i="62" s="1"/>
  <c r="AF52" i="45"/>
  <c r="AA58" i="62" s="1"/>
  <c r="AG52" i="45"/>
  <c r="AJ52"/>
  <c r="AE58" i="62" s="1"/>
  <c r="AL52" i="45"/>
  <c r="AG58" i="62" s="1"/>
  <c r="AN52" i="45"/>
  <c r="AI58" i="62" s="1"/>
  <c r="AO52" i="45"/>
  <c r="L53"/>
  <c r="G59" i="62" s="1"/>
  <c r="N53" i="45"/>
  <c r="I59" i="62" s="1"/>
  <c r="P53" i="45"/>
  <c r="K59" i="62" s="1"/>
  <c r="Q53" i="45"/>
  <c r="T53"/>
  <c r="O59" i="62" s="1"/>
  <c r="V53" i="45"/>
  <c r="Q59" i="62" s="1"/>
  <c r="X53" i="45"/>
  <c r="S59" i="62" s="1"/>
  <c r="Y53" i="45"/>
  <c r="AB53"/>
  <c r="W59" i="62" s="1"/>
  <c r="AD53" i="45"/>
  <c r="Y59" i="62" s="1"/>
  <c r="AF53" i="45"/>
  <c r="AA59" i="62" s="1"/>
  <c r="AG53" i="45"/>
  <c r="AJ53"/>
  <c r="AE59" i="62" s="1"/>
  <c r="AL53" i="45"/>
  <c r="AG59" i="62" s="1"/>
  <c r="AN53" i="45"/>
  <c r="AI59" i="62" s="1"/>
  <c r="AO53" i="45"/>
  <c r="L54"/>
  <c r="G60" i="62" s="1"/>
  <c r="N54" i="45"/>
  <c r="I60" i="62" s="1"/>
  <c r="P54" i="45"/>
  <c r="K60" i="62" s="1"/>
  <c r="Q54" i="45"/>
  <c r="T54"/>
  <c r="O60" i="62" s="1"/>
  <c r="V54" i="45"/>
  <c r="Q60" i="62" s="1"/>
  <c r="X54" i="45"/>
  <c r="S60" i="62" s="1"/>
  <c r="Y54" i="45"/>
  <c r="AB54"/>
  <c r="W60" i="62" s="1"/>
  <c r="AD54" i="45"/>
  <c r="Y60" i="62" s="1"/>
  <c r="AF54" i="45"/>
  <c r="AA60" i="62" s="1"/>
  <c r="AG54" i="45"/>
  <c r="AJ54"/>
  <c r="AE60" i="62" s="1"/>
  <c r="AL54" i="45"/>
  <c r="AG60" i="62" s="1"/>
  <c r="AN54" i="45"/>
  <c r="AI60" i="62" s="1"/>
  <c r="AO54" i="45"/>
  <c r="L55"/>
  <c r="G61" i="62" s="1"/>
  <c r="N55" i="45"/>
  <c r="I61" i="62" s="1"/>
  <c r="P55" i="45"/>
  <c r="K61" i="62" s="1"/>
  <c r="Q55" i="45"/>
  <c r="T55"/>
  <c r="O61" i="62" s="1"/>
  <c r="V55" i="45"/>
  <c r="Q61" i="62" s="1"/>
  <c r="X55" i="45"/>
  <c r="S61" i="62" s="1"/>
  <c r="Y55" i="45"/>
  <c r="AB55"/>
  <c r="W61" i="62" s="1"/>
  <c r="AD55" i="45"/>
  <c r="Y61" i="62" s="1"/>
  <c r="AF55" i="45"/>
  <c r="AA61" i="62" s="1"/>
  <c r="AG55" i="45"/>
  <c r="AJ55"/>
  <c r="AE61" i="62" s="1"/>
  <c r="AL55" i="45"/>
  <c r="AG61" i="62" s="1"/>
  <c r="AN55" i="45"/>
  <c r="AI61" i="62" s="1"/>
  <c r="AO55" i="45"/>
  <c r="L56"/>
  <c r="G62" i="62" s="1"/>
  <c r="N56" i="45"/>
  <c r="I62" i="62" s="1"/>
  <c r="P56" i="45"/>
  <c r="K62" i="62" s="1"/>
  <c r="Q56" i="45"/>
  <c r="T56"/>
  <c r="O62" i="62" s="1"/>
  <c r="V56" i="45"/>
  <c r="Q62" i="62" s="1"/>
  <c r="X56" i="45"/>
  <c r="S62" i="62" s="1"/>
  <c r="Y56" i="45"/>
  <c r="AB56"/>
  <c r="W62" i="62" s="1"/>
  <c r="AD56" i="45"/>
  <c r="Y62" i="62" s="1"/>
  <c r="AF56" i="45"/>
  <c r="AA62" i="62" s="1"/>
  <c r="AG56" i="45"/>
  <c r="AJ56"/>
  <c r="AE62" i="62" s="1"/>
  <c r="AL56" i="45"/>
  <c r="AG62" i="62" s="1"/>
  <c r="AN56" i="45"/>
  <c r="AI62" i="62" s="1"/>
  <c r="AO56" i="45"/>
  <c r="L57"/>
  <c r="G63" i="62" s="1"/>
  <c r="N57" i="45"/>
  <c r="I63" i="62" s="1"/>
  <c r="P57" i="45"/>
  <c r="K63" i="62" s="1"/>
  <c r="Q57" i="45"/>
  <c r="T57"/>
  <c r="O63" i="62" s="1"/>
  <c r="V57" i="45"/>
  <c r="Q63" i="62" s="1"/>
  <c r="X57" i="45"/>
  <c r="S63" i="62" s="1"/>
  <c r="Y57" i="45"/>
  <c r="AB57"/>
  <c r="W63" i="62" s="1"/>
  <c r="AD57" i="45"/>
  <c r="Y63" i="62" s="1"/>
  <c r="AF57" i="45"/>
  <c r="AA63" i="62" s="1"/>
  <c r="AG57" i="45"/>
  <c r="AJ57"/>
  <c r="AE63" i="62" s="1"/>
  <c r="AL57" i="45"/>
  <c r="AG63" i="62" s="1"/>
  <c r="AN57" i="45"/>
  <c r="AI63" i="62" s="1"/>
  <c r="AO57" i="45"/>
  <c r="L58"/>
  <c r="G64" i="62" s="1"/>
  <c r="N58" i="45"/>
  <c r="I64" i="62" s="1"/>
  <c r="P58" i="45"/>
  <c r="K64" i="62" s="1"/>
  <c r="Q58" i="45"/>
  <c r="T58"/>
  <c r="O64" i="62" s="1"/>
  <c r="V58" i="45"/>
  <c r="Q64" i="62" s="1"/>
  <c r="X58" i="45"/>
  <c r="S64" i="62" s="1"/>
  <c r="Y58" i="45"/>
  <c r="AB58"/>
  <c r="W64" i="62" s="1"/>
  <c r="AD58" i="45"/>
  <c r="Y64" i="62" s="1"/>
  <c r="AF58" i="45"/>
  <c r="AA64" i="62" s="1"/>
  <c r="AG58" i="45"/>
  <c r="AJ58"/>
  <c r="AE64" i="62" s="1"/>
  <c r="AL58" i="45"/>
  <c r="AG64" i="62" s="1"/>
  <c r="AN58" i="45"/>
  <c r="AI64" i="62" s="1"/>
  <c r="AO58" i="45"/>
  <c r="L59"/>
  <c r="G65" i="62" s="1"/>
  <c r="N59" i="45"/>
  <c r="I65" i="62" s="1"/>
  <c r="P59" i="45"/>
  <c r="K65" i="62" s="1"/>
  <c r="Q59" i="45"/>
  <c r="T59"/>
  <c r="O65" i="62" s="1"/>
  <c r="V59" i="45"/>
  <c r="Q65" i="62" s="1"/>
  <c r="X59" i="45"/>
  <c r="S65" i="62" s="1"/>
  <c r="Y59" i="45"/>
  <c r="AB59"/>
  <c r="W65" i="62" s="1"/>
  <c r="AD59" i="45"/>
  <c r="Y65" i="62" s="1"/>
  <c r="AF59" i="45"/>
  <c r="AA65" i="62" s="1"/>
  <c r="AG59" i="45"/>
  <c r="AJ59"/>
  <c r="AE65" i="62" s="1"/>
  <c r="AL59" i="45"/>
  <c r="AG65" i="62" s="1"/>
  <c r="AN59" i="45"/>
  <c r="AI65" i="62" s="1"/>
  <c r="AO59" i="45"/>
  <c r="L60"/>
  <c r="G66" i="62" s="1"/>
  <c r="N60" i="45"/>
  <c r="I66" i="62" s="1"/>
  <c r="P60" i="45"/>
  <c r="K66" i="62" s="1"/>
  <c r="Q60" i="45"/>
  <c r="T60"/>
  <c r="O66" i="62" s="1"/>
  <c r="V60" i="45"/>
  <c r="Q66" i="62" s="1"/>
  <c r="X60" i="45"/>
  <c r="S66" i="62" s="1"/>
  <c r="Y60" i="45"/>
  <c r="AB60"/>
  <c r="W66" i="62" s="1"/>
  <c r="AD60" i="45"/>
  <c r="Y66" i="62" s="1"/>
  <c r="AF60" i="45"/>
  <c r="AA66" i="62" s="1"/>
  <c r="AG60" i="45"/>
  <c r="AJ60"/>
  <c r="AE66" i="62" s="1"/>
  <c r="AL60" i="45"/>
  <c r="AG66" i="62" s="1"/>
  <c r="AN60" i="45"/>
  <c r="AI66" i="62" s="1"/>
  <c r="AO60" i="45"/>
  <c r="L61"/>
  <c r="G67" i="62" s="1"/>
  <c r="N61" i="45"/>
  <c r="I67" i="62" s="1"/>
  <c r="P61" i="45"/>
  <c r="K67" i="62" s="1"/>
  <c r="Q61" i="45"/>
  <c r="T61"/>
  <c r="O67" i="62" s="1"/>
  <c r="V61" i="45"/>
  <c r="Q67" i="62" s="1"/>
  <c r="X61" i="45"/>
  <c r="S67" i="62" s="1"/>
  <c r="Y61" i="45"/>
  <c r="AB61"/>
  <c r="W67" i="62" s="1"/>
  <c r="AD61" i="45"/>
  <c r="Y67" i="62" s="1"/>
  <c r="AF61" i="45"/>
  <c r="AA67" i="62" s="1"/>
  <c r="AG61" i="45"/>
  <c r="AJ61"/>
  <c r="AE67" i="62" s="1"/>
  <c r="AL61" i="45"/>
  <c r="AG67" i="62" s="1"/>
  <c r="AN61" i="45"/>
  <c r="AI67" i="62" s="1"/>
  <c r="AO61" i="45"/>
  <c r="L62"/>
  <c r="G68" i="62" s="1"/>
  <c r="N62" i="45"/>
  <c r="I68" i="62" s="1"/>
  <c r="P62" i="45"/>
  <c r="K68" i="62" s="1"/>
  <c r="Q62" i="45"/>
  <c r="T62"/>
  <c r="O68" i="62" s="1"/>
  <c r="V62" i="45"/>
  <c r="Q68" i="62" s="1"/>
  <c r="X62" i="45"/>
  <c r="S68" i="62" s="1"/>
  <c r="Y62" i="45"/>
  <c r="AB62"/>
  <c r="W68" i="62" s="1"/>
  <c r="AD62" i="45"/>
  <c r="Y68" i="62" s="1"/>
  <c r="AF62" i="45"/>
  <c r="AA68" i="62" s="1"/>
  <c r="AG62" i="45"/>
  <c r="AJ62"/>
  <c r="AE68" i="62" s="1"/>
  <c r="AL62" i="45"/>
  <c r="AG68" i="62" s="1"/>
  <c r="AN62" i="45"/>
  <c r="AI68" i="62" s="1"/>
  <c r="AO62" i="45"/>
  <c r="L63"/>
  <c r="G69" i="62" s="1"/>
  <c r="N63" i="45"/>
  <c r="I69" i="62" s="1"/>
  <c r="P63" i="45"/>
  <c r="K69" i="62" s="1"/>
  <c r="Q63" i="45"/>
  <c r="T63"/>
  <c r="O69" i="62" s="1"/>
  <c r="V63" i="45"/>
  <c r="Q69" i="62" s="1"/>
  <c r="X63" i="45"/>
  <c r="S69" i="62" s="1"/>
  <c r="Y63" i="45"/>
  <c r="AB63"/>
  <c r="W69" i="62" s="1"/>
  <c r="AD63" i="45"/>
  <c r="Y69" i="62" s="1"/>
  <c r="AF63" i="45"/>
  <c r="AA69" i="62" s="1"/>
  <c r="AG63" i="45"/>
  <c r="AJ63"/>
  <c r="AE69" i="62" s="1"/>
  <c r="AL63" i="45"/>
  <c r="AG69" i="62" s="1"/>
  <c r="AN63" i="45"/>
  <c r="AI69" i="62" s="1"/>
  <c r="AO63" i="45"/>
  <c r="L64"/>
  <c r="G70" i="62" s="1"/>
  <c r="N64" i="45"/>
  <c r="I70" i="62" s="1"/>
  <c r="P64" i="45"/>
  <c r="K70" i="62" s="1"/>
  <c r="Q64" i="45"/>
  <c r="T64"/>
  <c r="O70" i="62" s="1"/>
  <c r="V64" i="45"/>
  <c r="Q70" i="62" s="1"/>
  <c r="X64" i="45"/>
  <c r="S70" i="62" s="1"/>
  <c r="Y64" i="45"/>
  <c r="AB64"/>
  <c r="W70" i="62" s="1"/>
  <c r="AD64" i="45"/>
  <c r="Y70" i="62" s="1"/>
  <c r="AF64" i="45"/>
  <c r="AA70" i="62" s="1"/>
  <c r="AG64" i="45"/>
  <c r="AJ64"/>
  <c r="AE70" i="62" s="1"/>
  <c r="AL64" i="45"/>
  <c r="AG70" i="62" s="1"/>
  <c r="AN64" i="45"/>
  <c r="AI70" i="62" s="1"/>
  <c r="AO64" i="45"/>
  <c r="L65"/>
  <c r="G71" i="62" s="1"/>
  <c r="N65" i="45"/>
  <c r="I71" i="62" s="1"/>
  <c r="P65" i="45"/>
  <c r="K71" i="62" s="1"/>
  <c r="Q65" i="45"/>
  <c r="T65"/>
  <c r="O71" i="62" s="1"/>
  <c r="V65" i="45"/>
  <c r="Q71" i="62" s="1"/>
  <c r="X65" i="45"/>
  <c r="S71" i="62" s="1"/>
  <c r="Y65" i="45"/>
  <c r="AB65"/>
  <c r="W71" i="62" s="1"/>
  <c r="AD65" i="45"/>
  <c r="Y71" i="62" s="1"/>
  <c r="AF65" i="45"/>
  <c r="AA71" i="62" s="1"/>
  <c r="AG65" i="45"/>
  <c r="AJ65"/>
  <c r="AE71" i="62" s="1"/>
  <c r="AL65" i="45"/>
  <c r="AG71" i="62" s="1"/>
  <c r="AN65" i="45"/>
  <c r="AI71" i="62" s="1"/>
  <c r="AO65" i="45"/>
  <c r="L66"/>
  <c r="G72" i="62" s="1"/>
  <c r="N66" i="45"/>
  <c r="I72" i="62" s="1"/>
  <c r="P66" i="45"/>
  <c r="K72" i="62" s="1"/>
  <c r="Q66" i="45"/>
  <c r="T66"/>
  <c r="O72" i="62" s="1"/>
  <c r="V66" i="45"/>
  <c r="Q72" i="62" s="1"/>
  <c r="X66" i="45"/>
  <c r="S72" i="62" s="1"/>
  <c r="Y66" i="45"/>
  <c r="AB66"/>
  <c r="W72" i="62" s="1"/>
  <c r="AD66" i="45"/>
  <c r="Y72" i="62" s="1"/>
  <c r="AF66" i="45"/>
  <c r="AA72" i="62" s="1"/>
  <c r="AG66" i="45"/>
  <c r="AJ66"/>
  <c r="AE72" i="62" s="1"/>
  <c r="AL66" i="45"/>
  <c r="AG72" i="62" s="1"/>
  <c r="AN66" i="45"/>
  <c r="AI72" i="62" s="1"/>
  <c r="AO66" i="45"/>
  <c r="L67"/>
  <c r="G73" i="62" s="1"/>
  <c r="N67" i="45"/>
  <c r="I73" i="62" s="1"/>
  <c r="P67" i="45"/>
  <c r="K73" i="62" s="1"/>
  <c r="Q67" i="45"/>
  <c r="T67"/>
  <c r="O73" i="62" s="1"/>
  <c r="V67" i="45"/>
  <c r="Q73" i="62" s="1"/>
  <c r="X67" i="45"/>
  <c r="S73" i="62" s="1"/>
  <c r="Y67" i="45"/>
  <c r="AB67"/>
  <c r="W73" i="62" s="1"/>
  <c r="AD67" i="45"/>
  <c r="Y73" i="62" s="1"/>
  <c r="AF67" i="45"/>
  <c r="AA73" i="62" s="1"/>
  <c r="AG67" i="45"/>
  <c r="AJ67"/>
  <c r="AE73" i="62" s="1"/>
  <c r="AL67" i="45"/>
  <c r="AG73" i="62" s="1"/>
  <c r="AN67" i="45"/>
  <c r="AI73" i="62" s="1"/>
  <c r="AO67" i="45"/>
  <c r="L68"/>
  <c r="G74" i="62" s="1"/>
  <c r="N68" i="45"/>
  <c r="I74" i="62" s="1"/>
  <c r="P68" i="45"/>
  <c r="K74" i="62" s="1"/>
  <c r="Q68" i="45"/>
  <c r="T68"/>
  <c r="O74" i="62" s="1"/>
  <c r="V68" i="45"/>
  <c r="Q74" i="62" s="1"/>
  <c r="X68" i="45"/>
  <c r="S74" i="62" s="1"/>
  <c r="Y68" i="45"/>
  <c r="AB68"/>
  <c r="W74" i="62" s="1"/>
  <c r="AD68" i="45"/>
  <c r="Y74" i="62" s="1"/>
  <c r="AF68" i="45"/>
  <c r="AA74" i="62" s="1"/>
  <c r="AG68" i="45"/>
  <c r="AJ68"/>
  <c r="AE74" i="62" s="1"/>
  <c r="AL68" i="45"/>
  <c r="AG74" i="62" s="1"/>
  <c r="AN68" i="45"/>
  <c r="AI74" i="62" s="1"/>
  <c r="AO68" i="45"/>
  <c r="L69"/>
  <c r="G75" i="62" s="1"/>
  <c r="N69" i="45"/>
  <c r="I75" i="62" s="1"/>
  <c r="P69" i="45"/>
  <c r="K75" i="62" s="1"/>
  <c r="Q69" i="45"/>
  <c r="T69"/>
  <c r="O75" i="62" s="1"/>
  <c r="V69" i="45"/>
  <c r="Q75" i="62" s="1"/>
  <c r="X69" i="45"/>
  <c r="S75" i="62" s="1"/>
  <c r="Y69" i="45"/>
  <c r="AB69"/>
  <c r="W75" i="62" s="1"/>
  <c r="AD69" i="45"/>
  <c r="Y75" i="62" s="1"/>
  <c r="AF69" i="45"/>
  <c r="AA75" i="62" s="1"/>
  <c r="AG69" i="45"/>
  <c r="AJ69"/>
  <c r="AE75" i="62" s="1"/>
  <c r="AL69" i="45"/>
  <c r="AG75" i="62" s="1"/>
  <c r="AN69" i="45"/>
  <c r="AI75" i="62" s="1"/>
  <c r="AO69" i="45"/>
  <c r="L70"/>
  <c r="G76" i="62" s="1"/>
  <c r="N70" i="45"/>
  <c r="I76" i="62" s="1"/>
  <c r="P70" i="45"/>
  <c r="K76" i="62" s="1"/>
  <c r="Q70" i="45"/>
  <c r="T70"/>
  <c r="O76" i="62" s="1"/>
  <c r="V70" i="45"/>
  <c r="Q76" i="62" s="1"/>
  <c r="X70" i="45"/>
  <c r="S76" i="62" s="1"/>
  <c r="Y70" i="45"/>
  <c r="AB70"/>
  <c r="W76" i="62" s="1"/>
  <c r="AD70" i="45"/>
  <c r="Y76" i="62" s="1"/>
  <c r="AF70" i="45"/>
  <c r="AA76" i="62" s="1"/>
  <c r="AG70" i="45"/>
  <c r="AJ70"/>
  <c r="AE76" i="62" s="1"/>
  <c r="AL70" i="45"/>
  <c r="AG76" i="62" s="1"/>
  <c r="AN70" i="45"/>
  <c r="AI76" i="62" s="1"/>
  <c r="AO70" i="45"/>
  <c r="L71"/>
  <c r="G77" i="62" s="1"/>
  <c r="N71" i="45"/>
  <c r="I77" i="62" s="1"/>
  <c r="P71" i="45"/>
  <c r="K77" i="62" s="1"/>
  <c r="Q71" i="45"/>
  <c r="T71"/>
  <c r="O77" i="62" s="1"/>
  <c r="V71" i="45"/>
  <c r="Q77" i="62" s="1"/>
  <c r="X71" i="45"/>
  <c r="S77" i="62" s="1"/>
  <c r="Y71" i="45"/>
  <c r="AB71"/>
  <c r="W77" i="62" s="1"/>
  <c r="AD71" i="45"/>
  <c r="Y77" i="62" s="1"/>
  <c r="AF71" i="45"/>
  <c r="AA77" i="62" s="1"/>
  <c r="AG71" i="45"/>
  <c r="AJ71"/>
  <c r="AE77" i="62" s="1"/>
  <c r="AL71" i="45"/>
  <c r="AG77" i="62" s="1"/>
  <c r="AN71" i="45"/>
  <c r="AI77" i="62" s="1"/>
  <c r="AO71" i="45"/>
  <c r="L72"/>
  <c r="G78" i="62" s="1"/>
  <c r="N72" i="45"/>
  <c r="I78" i="62" s="1"/>
  <c r="P72" i="45"/>
  <c r="K78" i="62" s="1"/>
  <c r="Q72" i="45"/>
  <c r="T72"/>
  <c r="O78" i="62" s="1"/>
  <c r="V72" i="45"/>
  <c r="Q78" i="62" s="1"/>
  <c r="X72" i="45"/>
  <c r="S78" i="62" s="1"/>
  <c r="Y72" i="45"/>
  <c r="AB72"/>
  <c r="W78" i="62" s="1"/>
  <c r="AD72" i="45"/>
  <c r="Y78" i="62" s="1"/>
  <c r="AF72" i="45"/>
  <c r="AA78" i="62" s="1"/>
  <c r="AG72" i="45"/>
  <c r="AJ72"/>
  <c r="AE78" i="62" s="1"/>
  <c r="AL72" i="45"/>
  <c r="AG78" i="62" s="1"/>
  <c r="AN72" i="45"/>
  <c r="AI78" i="62" s="1"/>
  <c r="AO72" i="45"/>
  <c r="L73"/>
  <c r="G79" i="62" s="1"/>
  <c r="N73" i="45"/>
  <c r="I79" i="62" s="1"/>
  <c r="P73" i="45"/>
  <c r="K79" i="62" s="1"/>
  <c r="Q73" i="45"/>
  <c r="T73"/>
  <c r="O79" i="62" s="1"/>
  <c r="V73" i="45"/>
  <c r="Q79" i="62" s="1"/>
  <c r="X73" i="45"/>
  <c r="S79" i="62" s="1"/>
  <c r="Y73" i="45"/>
  <c r="AB73"/>
  <c r="W79" i="62" s="1"/>
  <c r="AD73" i="45"/>
  <c r="Y79" i="62" s="1"/>
  <c r="AF73" i="45"/>
  <c r="AA79" i="62" s="1"/>
  <c r="AG73" i="45"/>
  <c r="AJ73"/>
  <c r="AE79" i="62" s="1"/>
  <c r="AL73" i="45"/>
  <c r="AG79" i="62" s="1"/>
  <c r="AN73" i="45"/>
  <c r="AI79" i="62" s="1"/>
  <c r="AO73" i="45"/>
  <c r="L74"/>
  <c r="G80" i="62" s="1"/>
  <c r="N74" i="45"/>
  <c r="I80" i="62" s="1"/>
  <c r="P74" i="45"/>
  <c r="K80" i="62" s="1"/>
  <c r="Q74" i="45"/>
  <c r="T74"/>
  <c r="O80" i="62" s="1"/>
  <c r="V74" i="45"/>
  <c r="Q80" i="62" s="1"/>
  <c r="X74" i="45"/>
  <c r="S80" i="62" s="1"/>
  <c r="Y74" i="45"/>
  <c r="AB74"/>
  <c r="W80" i="62" s="1"/>
  <c r="AD74" i="45"/>
  <c r="Y80" i="62" s="1"/>
  <c r="AF74" i="45"/>
  <c r="AA80" i="62" s="1"/>
  <c r="AG74" i="45"/>
  <c r="AJ74"/>
  <c r="AE80" i="62" s="1"/>
  <c r="AL74" i="45"/>
  <c r="AG80" i="62" s="1"/>
  <c r="AN74" i="45"/>
  <c r="AI80" i="62" s="1"/>
  <c r="AO74" i="45"/>
  <c r="L75"/>
  <c r="G81" i="62" s="1"/>
  <c r="N75" i="45"/>
  <c r="I81" i="62" s="1"/>
  <c r="P75" i="45"/>
  <c r="K81" i="62" s="1"/>
  <c r="Q75" i="45"/>
  <c r="T75"/>
  <c r="O81" i="62" s="1"/>
  <c r="V75" i="45"/>
  <c r="Q81" i="62" s="1"/>
  <c r="X75" i="45"/>
  <c r="S81" i="62" s="1"/>
  <c r="Y75" i="45"/>
  <c r="AB75"/>
  <c r="W81" i="62" s="1"/>
  <c r="AD75" i="45"/>
  <c r="Y81" i="62" s="1"/>
  <c r="AF75" i="45"/>
  <c r="AA81" i="62" s="1"/>
  <c r="AG75" i="45"/>
  <c r="AJ75"/>
  <c r="AE81" i="62" s="1"/>
  <c r="AL75" i="45"/>
  <c r="AG81" i="62" s="1"/>
  <c r="AN75" i="45"/>
  <c r="AI81" i="62" s="1"/>
  <c r="AO75" i="45"/>
  <c r="L76"/>
  <c r="G82" i="62" s="1"/>
  <c r="N76" i="45"/>
  <c r="I82" i="62" s="1"/>
  <c r="P76" i="45"/>
  <c r="K82" i="62" s="1"/>
  <c r="Q76" i="45"/>
  <c r="T76"/>
  <c r="O82" i="62" s="1"/>
  <c r="V76" i="45"/>
  <c r="Q82" i="62" s="1"/>
  <c r="X76" i="45"/>
  <c r="S82" i="62" s="1"/>
  <c r="Y76" i="45"/>
  <c r="AB76"/>
  <c r="W82" i="62" s="1"/>
  <c r="AD76" i="45"/>
  <c r="Y82" i="62" s="1"/>
  <c r="AF76" i="45"/>
  <c r="AA82" i="62" s="1"/>
  <c r="AG76" i="45"/>
  <c r="AJ76"/>
  <c r="AE82" i="62" s="1"/>
  <c r="AL76" i="45"/>
  <c r="AG82" i="62" s="1"/>
  <c r="AN76" i="45"/>
  <c r="AI82" i="62" s="1"/>
  <c r="AO76" i="45"/>
  <c r="L77"/>
  <c r="G83" i="62" s="1"/>
  <c r="N77" i="45"/>
  <c r="I83" i="62" s="1"/>
  <c r="P77" i="45"/>
  <c r="K83" i="62" s="1"/>
  <c r="Q77" i="45"/>
  <c r="T77"/>
  <c r="O83" i="62" s="1"/>
  <c r="V77" i="45"/>
  <c r="Q83" i="62" s="1"/>
  <c r="X77" i="45"/>
  <c r="S83" i="62" s="1"/>
  <c r="Y77" i="45"/>
  <c r="AB77"/>
  <c r="W83" i="62" s="1"/>
  <c r="AD77" i="45"/>
  <c r="Y83" i="62" s="1"/>
  <c r="AF77" i="45"/>
  <c r="AA83" i="62" s="1"/>
  <c r="AG77" i="45"/>
  <c r="AJ77"/>
  <c r="AE83" i="62" s="1"/>
  <c r="AL77" i="45"/>
  <c r="AG83" i="62" s="1"/>
  <c r="AN77" i="45"/>
  <c r="AI83" i="62" s="1"/>
  <c r="AO77" i="45"/>
  <c r="L78"/>
  <c r="G84" i="62" s="1"/>
  <c r="N78" i="45"/>
  <c r="I84" i="62" s="1"/>
  <c r="P78" i="45"/>
  <c r="K84" i="62" s="1"/>
  <c r="Q78" i="45"/>
  <c r="T78"/>
  <c r="O84" i="62" s="1"/>
  <c r="V78" i="45"/>
  <c r="Q84" i="62" s="1"/>
  <c r="X78" i="45"/>
  <c r="S84" i="62" s="1"/>
  <c r="Y78" i="45"/>
  <c r="AB78"/>
  <c r="W84" i="62" s="1"/>
  <c r="AD78" i="45"/>
  <c r="Y84" i="62" s="1"/>
  <c r="AF78" i="45"/>
  <c r="AA84" i="62" s="1"/>
  <c r="AG78" i="45"/>
  <c r="AJ78"/>
  <c r="AE84" i="62" s="1"/>
  <c r="AL78" i="45"/>
  <c r="AG84" i="62" s="1"/>
  <c r="AN78" i="45"/>
  <c r="AI84" i="62" s="1"/>
  <c r="AO78" i="45"/>
  <c r="L79"/>
  <c r="G85" i="62" s="1"/>
  <c r="N79" i="45"/>
  <c r="I85" i="62" s="1"/>
  <c r="P79" i="45"/>
  <c r="K85" i="62" s="1"/>
  <c r="Q79" i="45"/>
  <c r="T79"/>
  <c r="O85" i="62" s="1"/>
  <c r="V79" i="45"/>
  <c r="Q85" i="62" s="1"/>
  <c r="X79" i="45"/>
  <c r="S85" i="62" s="1"/>
  <c r="Y79" i="45"/>
  <c r="AB79"/>
  <c r="W85" i="62" s="1"/>
  <c r="AD79" i="45"/>
  <c r="Y85" i="62" s="1"/>
  <c r="AF79" i="45"/>
  <c r="AA85" i="62" s="1"/>
  <c r="AG79" i="45"/>
  <c r="AJ79"/>
  <c r="AE85" i="62" s="1"/>
  <c r="AL79" i="45"/>
  <c r="AG85" i="62" s="1"/>
  <c r="AN79" i="45"/>
  <c r="AI85" i="62" s="1"/>
  <c r="AO79" i="45"/>
  <c r="L80"/>
  <c r="G86" i="62" s="1"/>
  <c r="N80" i="45"/>
  <c r="I86" i="62" s="1"/>
  <c r="P80" i="45"/>
  <c r="K86" i="62" s="1"/>
  <c r="Q80" i="45"/>
  <c r="T80"/>
  <c r="O86" i="62" s="1"/>
  <c r="V80" i="45"/>
  <c r="Q86" i="62" s="1"/>
  <c r="X80" i="45"/>
  <c r="S86" i="62" s="1"/>
  <c r="Y80" i="45"/>
  <c r="AB80"/>
  <c r="W86" i="62" s="1"/>
  <c r="AD80" i="45"/>
  <c r="Y86" i="62" s="1"/>
  <c r="AF80" i="45"/>
  <c r="AA86" i="62" s="1"/>
  <c r="AG80" i="45"/>
  <c r="AJ80"/>
  <c r="AE86" i="62" s="1"/>
  <c r="AL80" i="45"/>
  <c r="AG86" i="62" s="1"/>
  <c r="AN80" i="45"/>
  <c r="AI86" i="62" s="1"/>
  <c r="AO80" i="45"/>
  <c r="L81"/>
  <c r="G87" i="62" s="1"/>
  <c r="N81" i="45"/>
  <c r="I87" i="62" s="1"/>
  <c r="P81" i="45"/>
  <c r="K87" i="62" s="1"/>
  <c r="Q81" i="45"/>
  <c r="T81"/>
  <c r="O87" i="62" s="1"/>
  <c r="V81" i="45"/>
  <c r="Q87" i="62" s="1"/>
  <c r="X81" i="45"/>
  <c r="S87" i="62" s="1"/>
  <c r="Y81" i="45"/>
  <c r="AB81"/>
  <c r="W87" i="62" s="1"/>
  <c r="AD81" i="45"/>
  <c r="Y87" i="62" s="1"/>
  <c r="AF81" i="45"/>
  <c r="AA87" i="62" s="1"/>
  <c r="AG81" i="45"/>
  <c r="AJ81"/>
  <c r="AE87" i="62" s="1"/>
  <c r="AL81" i="45"/>
  <c r="AG87" i="62" s="1"/>
  <c r="AN81" i="45"/>
  <c r="AI87" i="62" s="1"/>
  <c r="AO81" i="45"/>
  <c r="L82"/>
  <c r="G88" i="62" s="1"/>
  <c r="N82" i="45"/>
  <c r="I88" i="62" s="1"/>
  <c r="P82" i="45"/>
  <c r="K88" i="62" s="1"/>
  <c r="Q82" i="45"/>
  <c r="T82"/>
  <c r="O88" i="62" s="1"/>
  <c r="V82" i="45"/>
  <c r="Q88" i="62" s="1"/>
  <c r="X82" i="45"/>
  <c r="S88" i="62" s="1"/>
  <c r="Y82" i="45"/>
  <c r="AB82"/>
  <c r="W88" i="62" s="1"/>
  <c r="AD82" i="45"/>
  <c r="Y88" i="62" s="1"/>
  <c r="AF82" i="45"/>
  <c r="AA88" i="62" s="1"/>
  <c r="AG82" i="45"/>
  <c r="AJ82"/>
  <c r="AE88" i="62" s="1"/>
  <c r="AL82" i="45"/>
  <c r="AG88" i="62" s="1"/>
  <c r="AN82" i="45"/>
  <c r="AI88" i="62" s="1"/>
  <c r="AO82" i="45"/>
  <c r="L83"/>
  <c r="G89" i="62" s="1"/>
  <c r="N83" i="45"/>
  <c r="I89" i="62" s="1"/>
  <c r="P83" i="45"/>
  <c r="K89" i="62" s="1"/>
  <c r="Q83" i="45"/>
  <c r="T83"/>
  <c r="O89" i="62" s="1"/>
  <c r="V83" i="45"/>
  <c r="Q89" i="62" s="1"/>
  <c r="X83" i="45"/>
  <c r="S89" i="62" s="1"/>
  <c r="Y83" i="45"/>
  <c r="AB83"/>
  <c r="W89" i="62" s="1"/>
  <c r="AD83" i="45"/>
  <c r="Y89" i="62" s="1"/>
  <c r="AF83" i="45"/>
  <c r="AA89" i="62" s="1"/>
  <c r="AG83" i="45"/>
  <c r="AJ83"/>
  <c r="AE89" i="62" s="1"/>
  <c r="AL83" i="45"/>
  <c r="AG89" i="62" s="1"/>
  <c r="AN83" i="45"/>
  <c r="AI89" i="62" s="1"/>
  <c r="AO83" i="45"/>
  <c r="L84"/>
  <c r="G90" i="62" s="1"/>
  <c r="N84" i="45"/>
  <c r="I90" i="62" s="1"/>
  <c r="P84" i="45"/>
  <c r="K90" i="62" s="1"/>
  <c r="Q84" i="45"/>
  <c r="T84"/>
  <c r="O90" i="62" s="1"/>
  <c r="V84" i="45"/>
  <c r="Q90" i="62" s="1"/>
  <c r="X84" i="45"/>
  <c r="S90" i="62" s="1"/>
  <c r="Y84" i="45"/>
  <c r="AB84"/>
  <c r="W90" i="62" s="1"/>
  <c r="AD84" i="45"/>
  <c r="Y90" i="62" s="1"/>
  <c r="AF84" i="45"/>
  <c r="AA90" i="62" s="1"/>
  <c r="AG84" i="45"/>
  <c r="AJ84"/>
  <c r="AE90" i="62" s="1"/>
  <c r="AL84" i="45"/>
  <c r="AG90" i="62" s="1"/>
  <c r="AN84" i="45"/>
  <c r="AI90" i="62" s="1"/>
  <c r="AO84" i="45"/>
  <c r="L85"/>
  <c r="G91" i="62" s="1"/>
  <c r="N85" i="45"/>
  <c r="I91" i="62" s="1"/>
  <c r="P85" i="45"/>
  <c r="K91" i="62" s="1"/>
  <c r="Q85" i="45"/>
  <c r="T85"/>
  <c r="O91" i="62" s="1"/>
  <c r="V85" i="45"/>
  <c r="Q91" i="62" s="1"/>
  <c r="X85" i="45"/>
  <c r="S91" i="62" s="1"/>
  <c r="Y85" i="45"/>
  <c r="AB85"/>
  <c r="W91" i="62" s="1"/>
  <c r="AD85" i="45"/>
  <c r="Y91" i="62" s="1"/>
  <c r="AF85" i="45"/>
  <c r="AA91" i="62" s="1"/>
  <c r="AG85" i="45"/>
  <c r="AJ85"/>
  <c r="AE91" i="62" s="1"/>
  <c r="AL85" i="45"/>
  <c r="AG91" i="62" s="1"/>
  <c r="AN85" i="45"/>
  <c r="AI91" i="62" s="1"/>
  <c r="AO85" i="45"/>
  <c r="L86"/>
  <c r="G92" i="62" s="1"/>
  <c r="N86" i="45"/>
  <c r="I92" i="62" s="1"/>
  <c r="P86" i="45"/>
  <c r="K92" i="62" s="1"/>
  <c r="Q86" i="45"/>
  <c r="T86"/>
  <c r="O92" i="62" s="1"/>
  <c r="V86" i="45"/>
  <c r="Q92" i="62" s="1"/>
  <c r="X86" i="45"/>
  <c r="S92" i="62" s="1"/>
  <c r="Y86" i="45"/>
  <c r="AB86"/>
  <c r="W92" i="62" s="1"/>
  <c r="AD86" i="45"/>
  <c r="Y92" i="62" s="1"/>
  <c r="AF86" i="45"/>
  <c r="AA92" i="62" s="1"/>
  <c r="AG86" i="45"/>
  <c r="AJ86"/>
  <c r="AE92" i="62" s="1"/>
  <c r="AL86" i="45"/>
  <c r="AG92" i="62" s="1"/>
  <c r="AN86" i="45"/>
  <c r="AI92" i="62" s="1"/>
  <c r="AO86" i="45"/>
  <c r="L87"/>
  <c r="G93" i="62" s="1"/>
  <c r="N87" i="45"/>
  <c r="I93" i="62" s="1"/>
  <c r="P87" i="45"/>
  <c r="K93" i="62" s="1"/>
  <c r="Q87" i="45"/>
  <c r="T87"/>
  <c r="O93" i="62" s="1"/>
  <c r="V87" i="45"/>
  <c r="Q93" i="62" s="1"/>
  <c r="X87" i="45"/>
  <c r="S93" i="62" s="1"/>
  <c r="Y87" i="45"/>
  <c r="AB87"/>
  <c r="W93" i="62" s="1"/>
  <c r="AD87" i="45"/>
  <c r="Y93" i="62" s="1"/>
  <c r="AF87" i="45"/>
  <c r="AA93" i="62" s="1"/>
  <c r="AG87" i="45"/>
  <c r="AJ87"/>
  <c r="AE93" i="62" s="1"/>
  <c r="AL87" i="45"/>
  <c r="AG93" i="62" s="1"/>
  <c r="AN87" i="45"/>
  <c r="AI93" i="62" s="1"/>
  <c r="AO87" i="45"/>
  <c r="L88"/>
  <c r="G94" i="62" s="1"/>
  <c r="N88" i="45"/>
  <c r="I94" i="62" s="1"/>
  <c r="P88" i="45"/>
  <c r="K94" i="62" s="1"/>
  <c r="Q88" i="45"/>
  <c r="T88"/>
  <c r="O94" i="62" s="1"/>
  <c r="V88" i="45"/>
  <c r="Q94" i="62" s="1"/>
  <c r="X88" i="45"/>
  <c r="S94" i="62" s="1"/>
  <c r="Y88" i="45"/>
  <c r="AB88"/>
  <c r="W94" i="62" s="1"/>
  <c r="AD88" i="45"/>
  <c r="Y94" i="62" s="1"/>
  <c r="AF88" i="45"/>
  <c r="AA94" i="62" s="1"/>
  <c r="AG88" i="45"/>
  <c r="AJ88"/>
  <c r="AE94" i="62" s="1"/>
  <c r="AL88" i="45"/>
  <c r="AG94" i="62" s="1"/>
  <c r="AN88" i="45"/>
  <c r="AI94" i="62" s="1"/>
  <c r="AO88" i="45"/>
  <c r="L89"/>
  <c r="G95" i="62" s="1"/>
  <c r="N89" i="45"/>
  <c r="I95" i="62" s="1"/>
  <c r="P89" i="45"/>
  <c r="K95" i="62" s="1"/>
  <c r="Q89" i="45"/>
  <c r="T89"/>
  <c r="O95" i="62" s="1"/>
  <c r="V89" i="45"/>
  <c r="Q95" i="62" s="1"/>
  <c r="X89" i="45"/>
  <c r="S95" i="62" s="1"/>
  <c r="Y89" i="45"/>
  <c r="AB89"/>
  <c r="W95" i="62" s="1"/>
  <c r="AD89" i="45"/>
  <c r="Y95" i="62" s="1"/>
  <c r="AF89" i="45"/>
  <c r="AA95" i="62" s="1"/>
  <c r="AG89" i="45"/>
  <c r="AJ89"/>
  <c r="AE95" i="62" s="1"/>
  <c r="AL89" i="45"/>
  <c r="AG95" i="62" s="1"/>
  <c r="AN89" i="45"/>
  <c r="AI95" i="62" s="1"/>
  <c r="AO89" i="45"/>
  <c r="L90"/>
  <c r="G96" i="62" s="1"/>
  <c r="N90" i="45"/>
  <c r="I96" i="62" s="1"/>
  <c r="P90" i="45"/>
  <c r="K96" i="62" s="1"/>
  <c r="Q90" i="45"/>
  <c r="T90"/>
  <c r="O96" i="62" s="1"/>
  <c r="V90" i="45"/>
  <c r="Q96" i="62" s="1"/>
  <c r="X90" i="45"/>
  <c r="S96" i="62" s="1"/>
  <c r="Y90" i="45"/>
  <c r="AB90"/>
  <c r="W96" i="62" s="1"/>
  <c r="AD90" i="45"/>
  <c r="Y96" i="62" s="1"/>
  <c r="AF90" i="45"/>
  <c r="AA96" i="62" s="1"/>
  <c r="AG90" i="45"/>
  <c r="AJ90"/>
  <c r="AE96" i="62" s="1"/>
  <c r="AL90" i="45"/>
  <c r="AG96" i="62" s="1"/>
  <c r="AN90" i="45"/>
  <c r="AI96" i="62" s="1"/>
  <c r="AO90" i="45"/>
  <c r="L91"/>
  <c r="G97" i="62" s="1"/>
  <c r="N91" i="45"/>
  <c r="I97" i="62" s="1"/>
  <c r="P91" i="45"/>
  <c r="K97" i="62" s="1"/>
  <c r="Q91" i="45"/>
  <c r="T91"/>
  <c r="O97" i="62" s="1"/>
  <c r="V91" i="45"/>
  <c r="Q97" i="62" s="1"/>
  <c r="X91" i="45"/>
  <c r="S97" i="62" s="1"/>
  <c r="Y91" i="45"/>
  <c r="AB91"/>
  <c r="W97" i="62" s="1"/>
  <c r="AD91" i="45"/>
  <c r="Y97" i="62" s="1"/>
  <c r="AF91" i="45"/>
  <c r="AA97" i="62" s="1"/>
  <c r="AG91" i="45"/>
  <c r="AJ91"/>
  <c r="AE97" i="62" s="1"/>
  <c r="AL91" i="45"/>
  <c r="AG97" i="62" s="1"/>
  <c r="AN91" i="45"/>
  <c r="AI97" i="62" s="1"/>
  <c r="AO91" i="45"/>
  <c r="L92"/>
  <c r="G98" i="62" s="1"/>
  <c r="N92" i="45"/>
  <c r="I98" i="62" s="1"/>
  <c r="P92" i="45"/>
  <c r="K98" i="62" s="1"/>
  <c r="Q92" i="45"/>
  <c r="T92"/>
  <c r="O98" i="62" s="1"/>
  <c r="V92" i="45"/>
  <c r="Q98" i="62" s="1"/>
  <c r="X92" i="45"/>
  <c r="S98" i="62" s="1"/>
  <c r="Y92" i="45"/>
  <c r="AB92"/>
  <c r="W98" i="62" s="1"/>
  <c r="AD92" i="45"/>
  <c r="Y98" i="62" s="1"/>
  <c r="AF92" i="45"/>
  <c r="AA98" i="62" s="1"/>
  <c r="AG92" i="45"/>
  <c r="AJ92"/>
  <c r="AE98" i="62" s="1"/>
  <c r="AL92" i="45"/>
  <c r="AG98" i="62" s="1"/>
  <c r="AN92" i="45"/>
  <c r="AI98" i="62" s="1"/>
  <c r="AO92" i="45"/>
  <c r="L93"/>
  <c r="G99" i="62" s="1"/>
  <c r="N93" i="45"/>
  <c r="I99" i="62" s="1"/>
  <c r="P93" i="45"/>
  <c r="K99" i="62" s="1"/>
  <c r="Q93" i="45"/>
  <c r="T93"/>
  <c r="O99" i="62" s="1"/>
  <c r="V93" i="45"/>
  <c r="Q99" i="62" s="1"/>
  <c r="X93" i="45"/>
  <c r="S99" i="62" s="1"/>
  <c r="Y93" i="45"/>
  <c r="AB93"/>
  <c r="W99" i="62" s="1"/>
  <c r="AD93" i="45"/>
  <c r="Y99" i="62" s="1"/>
  <c r="AF93" i="45"/>
  <c r="AA99" i="62" s="1"/>
  <c r="AG93" i="45"/>
  <c r="AJ93"/>
  <c r="AE99" i="62" s="1"/>
  <c r="AL93" i="45"/>
  <c r="AG99" i="62" s="1"/>
  <c r="AN93" i="45"/>
  <c r="AI99" i="62" s="1"/>
  <c r="AO93" i="45"/>
  <c r="L94"/>
  <c r="G100" i="62" s="1"/>
  <c r="N94" i="45"/>
  <c r="I100" i="62" s="1"/>
  <c r="P94" i="45"/>
  <c r="K100" i="62" s="1"/>
  <c r="Q94" i="45"/>
  <c r="T94"/>
  <c r="O100" i="62" s="1"/>
  <c r="V94" i="45"/>
  <c r="Q100" i="62" s="1"/>
  <c r="X94" i="45"/>
  <c r="S100" i="62" s="1"/>
  <c r="Y94" i="45"/>
  <c r="AB94"/>
  <c r="W100" i="62" s="1"/>
  <c r="AD94" i="45"/>
  <c r="Y100" i="62" s="1"/>
  <c r="AF94" i="45"/>
  <c r="AA100" i="62" s="1"/>
  <c r="AG94" i="45"/>
  <c r="AJ94"/>
  <c r="AE100" i="62" s="1"/>
  <c r="AL94" i="45"/>
  <c r="AG100" i="62" s="1"/>
  <c r="AN94" i="45"/>
  <c r="AI100" i="62" s="1"/>
  <c r="AO94" i="45"/>
  <c r="L95"/>
  <c r="G101" i="62" s="1"/>
  <c r="N95" i="45"/>
  <c r="I101" i="62" s="1"/>
  <c r="P95" i="45"/>
  <c r="K101" i="62" s="1"/>
  <c r="Q95" i="45"/>
  <c r="T95"/>
  <c r="O101" i="62" s="1"/>
  <c r="V95" i="45"/>
  <c r="Q101" i="62" s="1"/>
  <c r="X95" i="45"/>
  <c r="S101" i="62" s="1"/>
  <c r="Y95" i="45"/>
  <c r="AB95"/>
  <c r="W101" i="62" s="1"/>
  <c r="AD95" i="45"/>
  <c r="Y101" i="62" s="1"/>
  <c r="AF95" i="45"/>
  <c r="AA101" i="62" s="1"/>
  <c r="AG95" i="45"/>
  <c r="AJ95"/>
  <c r="AE101" i="62" s="1"/>
  <c r="AL95" i="45"/>
  <c r="AG101" i="62" s="1"/>
  <c r="AN95" i="45"/>
  <c r="AI101" i="62" s="1"/>
  <c r="AO95" i="45"/>
  <c r="L96"/>
  <c r="G102" i="62" s="1"/>
  <c r="N96" i="45"/>
  <c r="I102" i="62" s="1"/>
  <c r="P96" i="45"/>
  <c r="K102" i="62" s="1"/>
  <c r="Q96" i="45"/>
  <c r="T96"/>
  <c r="O102" i="62" s="1"/>
  <c r="V96" i="45"/>
  <c r="Q102" i="62" s="1"/>
  <c r="X96" i="45"/>
  <c r="S102" i="62" s="1"/>
  <c r="Y96" i="45"/>
  <c r="AB96"/>
  <c r="W102" i="62" s="1"/>
  <c r="AD96" i="45"/>
  <c r="Y102" i="62" s="1"/>
  <c r="AF96" i="45"/>
  <c r="AA102" i="62" s="1"/>
  <c r="AG96" i="45"/>
  <c r="AJ96"/>
  <c r="AE102" i="62" s="1"/>
  <c r="AL96" i="45"/>
  <c r="AG102" i="62" s="1"/>
  <c r="AN96" i="45"/>
  <c r="AI102" i="62" s="1"/>
  <c r="AO96" i="45"/>
  <c r="L97"/>
  <c r="G103" i="62" s="1"/>
  <c r="N97" i="45"/>
  <c r="I103" i="62" s="1"/>
  <c r="P97" i="45"/>
  <c r="K103" i="62" s="1"/>
  <c r="Q97" i="45"/>
  <c r="T97"/>
  <c r="O103" i="62" s="1"/>
  <c r="V97" i="45"/>
  <c r="Q103" i="62" s="1"/>
  <c r="X97" i="45"/>
  <c r="S103" i="62" s="1"/>
  <c r="Y97" i="45"/>
  <c r="AB97"/>
  <c r="W103" i="62" s="1"/>
  <c r="AD97" i="45"/>
  <c r="Y103" i="62" s="1"/>
  <c r="AF97" i="45"/>
  <c r="AA103" i="62" s="1"/>
  <c r="AG97" i="45"/>
  <c r="AJ97"/>
  <c r="AE103" i="62" s="1"/>
  <c r="AL97" i="45"/>
  <c r="AG103" i="62" s="1"/>
  <c r="AN97" i="45"/>
  <c r="AI103" i="62" s="1"/>
  <c r="AO97" i="45"/>
  <c r="L98"/>
  <c r="G104" i="62" s="1"/>
  <c r="N98" i="45"/>
  <c r="I104" i="62" s="1"/>
  <c r="P98" i="45"/>
  <c r="K104" i="62" s="1"/>
  <c r="Q98" i="45"/>
  <c r="T98"/>
  <c r="O104" i="62" s="1"/>
  <c r="V98" i="45"/>
  <c r="Q104" i="62" s="1"/>
  <c r="X98" i="45"/>
  <c r="S104" i="62" s="1"/>
  <c r="Y98" i="45"/>
  <c r="AB98"/>
  <c r="W104" i="62" s="1"/>
  <c r="AD98" i="45"/>
  <c r="Y104" i="62" s="1"/>
  <c r="AF98" i="45"/>
  <c r="AA104" i="62" s="1"/>
  <c r="AG98" i="45"/>
  <c r="AJ98"/>
  <c r="AE104" i="62" s="1"/>
  <c r="AL98" i="45"/>
  <c r="AG104" i="62" s="1"/>
  <c r="AN98" i="45"/>
  <c r="AI104" i="62" s="1"/>
  <c r="AO98" i="45"/>
  <c r="L99"/>
  <c r="G105" i="62" s="1"/>
  <c r="N99" i="45"/>
  <c r="I105" i="62" s="1"/>
  <c r="P99" i="45"/>
  <c r="K105" i="62" s="1"/>
  <c r="Q99" i="45"/>
  <c r="T99"/>
  <c r="O105" i="62" s="1"/>
  <c r="V99" i="45"/>
  <c r="Q105" i="62" s="1"/>
  <c r="X99" i="45"/>
  <c r="S105" i="62" s="1"/>
  <c r="Y99" i="45"/>
  <c r="AB99"/>
  <c r="W105" i="62" s="1"/>
  <c r="AD99" i="45"/>
  <c r="Y105" i="62" s="1"/>
  <c r="AF99" i="45"/>
  <c r="AA105" i="62" s="1"/>
  <c r="AG99" i="45"/>
  <c r="AJ99"/>
  <c r="AE105" i="62" s="1"/>
  <c r="AL99" i="45"/>
  <c r="AG105" i="62" s="1"/>
  <c r="AN99" i="45"/>
  <c r="AI105" i="62" s="1"/>
  <c r="AO99" i="45"/>
  <c r="L100"/>
  <c r="G106" i="62" s="1"/>
  <c r="N100" i="45"/>
  <c r="I106" i="62" s="1"/>
  <c r="P100" i="45"/>
  <c r="K106" i="62" s="1"/>
  <c r="Q100" i="45"/>
  <c r="T100"/>
  <c r="O106" i="62" s="1"/>
  <c r="V100" i="45"/>
  <c r="Q106" i="62" s="1"/>
  <c r="X100" i="45"/>
  <c r="S106" i="62" s="1"/>
  <c r="Y100" i="45"/>
  <c r="AB100"/>
  <c r="W106" i="62" s="1"/>
  <c r="AD100" i="45"/>
  <c r="Y106" i="62" s="1"/>
  <c r="AF100" i="45"/>
  <c r="AA106" i="62" s="1"/>
  <c r="AG100" i="45"/>
  <c r="AJ100"/>
  <c r="AE106" i="62" s="1"/>
  <c r="AL100" i="45"/>
  <c r="AG106" i="62" s="1"/>
  <c r="AN100" i="45"/>
  <c r="AI106" i="62" s="1"/>
  <c r="AO100" i="45"/>
  <c r="L101"/>
  <c r="G107" i="62" s="1"/>
  <c r="N101" i="45"/>
  <c r="I107" i="62" s="1"/>
  <c r="P101" i="45"/>
  <c r="K107" i="62" s="1"/>
  <c r="Q101" i="45"/>
  <c r="T101"/>
  <c r="O107" i="62" s="1"/>
  <c r="V101" i="45"/>
  <c r="Q107" i="62" s="1"/>
  <c r="X101" i="45"/>
  <c r="S107" i="62" s="1"/>
  <c r="Y101" i="45"/>
  <c r="AB101"/>
  <c r="W107" i="62" s="1"/>
  <c r="AD101" i="45"/>
  <c r="Y107" i="62" s="1"/>
  <c r="AF101" i="45"/>
  <c r="AA107" i="62" s="1"/>
  <c r="AG101" i="45"/>
  <c r="AJ101"/>
  <c r="AE107" i="62" s="1"/>
  <c r="AL101" i="45"/>
  <c r="AG107" i="62" s="1"/>
  <c r="AN101" i="45"/>
  <c r="AI107" i="62" s="1"/>
  <c r="AO101" i="45"/>
  <c r="L102"/>
  <c r="G108" i="62" s="1"/>
  <c r="N102" i="45"/>
  <c r="I108" i="62" s="1"/>
  <c r="P102" i="45"/>
  <c r="K108" i="62" s="1"/>
  <c r="Q102" i="45"/>
  <c r="T102"/>
  <c r="O108" i="62" s="1"/>
  <c r="V102" i="45"/>
  <c r="Q108" i="62" s="1"/>
  <c r="X102" i="45"/>
  <c r="S108" i="62" s="1"/>
  <c r="Y102" i="45"/>
  <c r="AB102"/>
  <c r="W108" i="62" s="1"/>
  <c r="AD102" i="45"/>
  <c r="Y108" i="62" s="1"/>
  <c r="AF102" i="45"/>
  <c r="AA108" i="62" s="1"/>
  <c r="AG102" i="45"/>
  <c r="AJ102"/>
  <c r="AE108" i="62" s="1"/>
  <c r="AL102" i="45"/>
  <c r="AG108" i="62" s="1"/>
  <c r="AN102" i="45"/>
  <c r="AI108" i="62" s="1"/>
  <c r="AO102" i="45"/>
  <c r="L103"/>
  <c r="G109" i="62" s="1"/>
  <c r="N103" i="45"/>
  <c r="I109" i="62" s="1"/>
  <c r="P103" i="45"/>
  <c r="K109" i="62" s="1"/>
  <c r="Q103" i="45"/>
  <c r="T103"/>
  <c r="O109" i="62" s="1"/>
  <c r="V103" i="45"/>
  <c r="Q109" i="62" s="1"/>
  <c r="X103" i="45"/>
  <c r="S109" i="62" s="1"/>
  <c r="Y103" i="45"/>
  <c r="AB103"/>
  <c r="W109" i="62" s="1"/>
  <c r="AD103" i="45"/>
  <c r="Y109" i="62" s="1"/>
  <c r="AF103" i="45"/>
  <c r="AA109" i="62" s="1"/>
  <c r="AG103" i="45"/>
  <c r="AJ103"/>
  <c r="AE109" i="62" s="1"/>
  <c r="AL103" i="45"/>
  <c r="AG109" i="62" s="1"/>
  <c r="AN103" i="45"/>
  <c r="AI109" i="62" s="1"/>
  <c r="AO103" i="45"/>
  <c r="L104"/>
  <c r="G110" i="62" s="1"/>
  <c r="N104" i="45"/>
  <c r="I110" i="62" s="1"/>
  <c r="P104" i="45"/>
  <c r="K110" i="62" s="1"/>
  <c r="Q104" i="45"/>
  <c r="T104"/>
  <c r="O110" i="62" s="1"/>
  <c r="V104" i="45"/>
  <c r="Q110" i="62" s="1"/>
  <c r="X104" i="45"/>
  <c r="S110" i="62" s="1"/>
  <c r="Y104" i="45"/>
  <c r="AB104"/>
  <c r="W110" i="62" s="1"/>
  <c r="AD104" i="45"/>
  <c r="Y110" i="62" s="1"/>
  <c r="AF104" i="45"/>
  <c r="AA110" i="62" s="1"/>
  <c r="AG104" i="45"/>
  <c r="AJ104"/>
  <c r="AE110" i="62" s="1"/>
  <c r="AL104" i="45"/>
  <c r="AG110" i="62" s="1"/>
  <c r="AN104" i="45"/>
  <c r="AI110" i="62" s="1"/>
  <c r="AO104" i="45"/>
  <c r="L105"/>
  <c r="G111" i="62" s="1"/>
  <c r="N105" i="45"/>
  <c r="I111" i="62" s="1"/>
  <c r="P105" i="45"/>
  <c r="K111" i="62" s="1"/>
  <c r="Q105" i="45"/>
  <c r="T105"/>
  <c r="O111" i="62" s="1"/>
  <c r="V105" i="45"/>
  <c r="Q111" i="62" s="1"/>
  <c r="X105" i="45"/>
  <c r="S111" i="62" s="1"/>
  <c r="Y105" i="45"/>
  <c r="AB105"/>
  <c r="W111" i="62" s="1"/>
  <c r="AD105" i="45"/>
  <c r="Y111" i="62" s="1"/>
  <c r="AF105" i="45"/>
  <c r="AA111" i="62" s="1"/>
  <c r="AG105" i="45"/>
  <c r="AJ105"/>
  <c r="AE111" i="62" s="1"/>
  <c r="AL105" i="45"/>
  <c r="AG111" i="62" s="1"/>
  <c r="AN105" i="45"/>
  <c r="AI111" i="62" s="1"/>
  <c r="AO105" i="45"/>
  <c r="G12" i="41"/>
  <c r="G12" i="63" s="1"/>
  <c r="I12" i="41"/>
  <c r="I12" i="63" s="1"/>
  <c r="K12" i="41"/>
  <c r="K12" i="63" s="1"/>
  <c r="L12" i="41"/>
  <c r="O12"/>
  <c r="O12" i="63" s="1"/>
  <c r="Q12" i="41"/>
  <c r="Q12" i="63" s="1"/>
  <c r="S12" i="41"/>
  <c r="S12" i="63" s="1"/>
  <c r="T12" i="41"/>
  <c r="W12"/>
  <c r="W12" i="63" s="1"/>
  <c r="Y12" i="41"/>
  <c r="Y12" i="63" s="1"/>
  <c r="AA12" i="41"/>
  <c r="AA12" i="63" s="1"/>
  <c r="AB12" i="41"/>
  <c r="AE12"/>
  <c r="AE12" i="63" s="1"/>
  <c r="AG12" i="41"/>
  <c r="AG12" i="63" s="1"/>
  <c r="AI12" i="41"/>
  <c r="AI12" i="63" s="1"/>
  <c r="AJ12" i="41"/>
  <c r="G13"/>
  <c r="G13" i="63" s="1"/>
  <c r="I13" i="41"/>
  <c r="I13" i="63" s="1"/>
  <c r="K13" i="41"/>
  <c r="K13" i="63" s="1"/>
  <c r="L13" i="41"/>
  <c r="O13"/>
  <c r="O13" i="63" s="1"/>
  <c r="Q13" i="41"/>
  <c r="Q13" i="63" s="1"/>
  <c r="S13" i="41"/>
  <c r="S13" i="63" s="1"/>
  <c r="T13" i="41"/>
  <c r="W13"/>
  <c r="W13" i="63" s="1"/>
  <c r="Y13" i="41"/>
  <c r="Y13" i="63" s="1"/>
  <c r="AA13" i="41"/>
  <c r="AA13" i="63" s="1"/>
  <c r="AB13" i="41"/>
  <c r="AE13"/>
  <c r="AE13" i="63" s="1"/>
  <c r="AG13" i="41"/>
  <c r="AG13" i="63" s="1"/>
  <c r="AI13" i="41"/>
  <c r="AI13" i="63" s="1"/>
  <c r="AJ13" i="41"/>
  <c r="G14"/>
  <c r="G14" i="63" s="1"/>
  <c r="I14" i="41"/>
  <c r="I14" i="63" s="1"/>
  <c r="K14" i="41"/>
  <c r="K14" i="63" s="1"/>
  <c r="L14" i="41"/>
  <c r="O14"/>
  <c r="O14" i="63" s="1"/>
  <c r="Q14" i="41"/>
  <c r="Q14" i="63" s="1"/>
  <c r="S14" i="41"/>
  <c r="S14" i="63" s="1"/>
  <c r="T14" i="41"/>
  <c r="W14"/>
  <c r="W14" i="63" s="1"/>
  <c r="Y14" i="41"/>
  <c r="Y14" i="63" s="1"/>
  <c r="AA14" i="41"/>
  <c r="AA14" i="63" s="1"/>
  <c r="AB14" i="41"/>
  <c r="AE14"/>
  <c r="AE14" i="63" s="1"/>
  <c r="AG14" i="41"/>
  <c r="AG14" i="63" s="1"/>
  <c r="AI14" i="41"/>
  <c r="AI14" i="63" s="1"/>
  <c r="AJ14" i="41"/>
  <c r="G15"/>
  <c r="G15" i="63" s="1"/>
  <c r="I15" i="41"/>
  <c r="I15" i="63" s="1"/>
  <c r="K15" i="41"/>
  <c r="K15" i="63" s="1"/>
  <c r="L15" i="41"/>
  <c r="O15"/>
  <c r="O15" i="63" s="1"/>
  <c r="Q15" i="41"/>
  <c r="Q15" i="63" s="1"/>
  <c r="S15" i="41"/>
  <c r="S15" i="63" s="1"/>
  <c r="T15" i="41"/>
  <c r="W15"/>
  <c r="W15" i="63" s="1"/>
  <c r="Y15" i="41"/>
  <c r="Y15" i="63" s="1"/>
  <c r="AA15" i="41"/>
  <c r="AA15" i="63" s="1"/>
  <c r="AB15" i="41"/>
  <c r="AE15"/>
  <c r="AE15" i="63" s="1"/>
  <c r="AG15" i="41"/>
  <c r="AG15" i="63" s="1"/>
  <c r="AI15" i="41"/>
  <c r="AI15" i="63" s="1"/>
  <c r="AJ15" i="41"/>
  <c r="G16"/>
  <c r="G16" i="63" s="1"/>
  <c r="I16" i="41"/>
  <c r="I16" i="63" s="1"/>
  <c r="K16" i="41"/>
  <c r="K16" i="63" s="1"/>
  <c r="L16" i="41"/>
  <c r="O16"/>
  <c r="O16" i="63" s="1"/>
  <c r="Q16" i="41"/>
  <c r="Q16" i="63" s="1"/>
  <c r="S16" i="41"/>
  <c r="S16" i="63" s="1"/>
  <c r="T16" i="41"/>
  <c r="W16"/>
  <c r="W16" i="63" s="1"/>
  <c r="Y16" i="41"/>
  <c r="Y16" i="63" s="1"/>
  <c r="AA16" i="41"/>
  <c r="AA16" i="63" s="1"/>
  <c r="AB16" i="41"/>
  <c r="AE16"/>
  <c r="AE16" i="63" s="1"/>
  <c r="AG16" i="41"/>
  <c r="AG16" i="63" s="1"/>
  <c r="AI16" i="41"/>
  <c r="AI16" i="63" s="1"/>
  <c r="AJ16" i="41"/>
  <c r="G17"/>
  <c r="G17" i="63" s="1"/>
  <c r="I17" i="41"/>
  <c r="I17" i="63" s="1"/>
  <c r="K17" i="41"/>
  <c r="K17" i="63" s="1"/>
  <c r="L17" i="41"/>
  <c r="O17"/>
  <c r="O17" i="63" s="1"/>
  <c r="Q17" i="41"/>
  <c r="Q17" i="63" s="1"/>
  <c r="S17" i="41"/>
  <c r="S17" i="63" s="1"/>
  <c r="T17" i="41"/>
  <c r="W17"/>
  <c r="W17" i="63" s="1"/>
  <c r="Y17" i="41"/>
  <c r="Y17" i="63" s="1"/>
  <c r="AA17" i="41"/>
  <c r="AA17" i="63" s="1"/>
  <c r="AB17" i="41"/>
  <c r="AE17"/>
  <c r="AE17" i="63" s="1"/>
  <c r="AG17" i="41"/>
  <c r="AG17" i="63" s="1"/>
  <c r="AI17" i="41"/>
  <c r="AI17" i="63" s="1"/>
  <c r="AJ17" i="41"/>
  <c r="G18"/>
  <c r="G18" i="63" s="1"/>
  <c r="I18" i="41"/>
  <c r="I18" i="63" s="1"/>
  <c r="K18" i="41"/>
  <c r="K18" i="63" s="1"/>
  <c r="L18" i="41"/>
  <c r="O18"/>
  <c r="O18" i="63" s="1"/>
  <c r="Q18" i="41"/>
  <c r="Q18" i="63" s="1"/>
  <c r="S18" i="41"/>
  <c r="S18" i="63" s="1"/>
  <c r="T18" i="41"/>
  <c r="W18"/>
  <c r="W18" i="63" s="1"/>
  <c r="Y18" i="41"/>
  <c r="Y18" i="63" s="1"/>
  <c r="AA18" i="41"/>
  <c r="AA18" i="63" s="1"/>
  <c r="AB18" i="41"/>
  <c r="AE18"/>
  <c r="AE18" i="63" s="1"/>
  <c r="AG18" i="41"/>
  <c r="AG18" i="63" s="1"/>
  <c r="AI18" i="41"/>
  <c r="AI18" i="63" s="1"/>
  <c r="AJ18" i="41"/>
  <c r="G19"/>
  <c r="G19" i="63" s="1"/>
  <c r="I19" i="41"/>
  <c r="I19" i="63" s="1"/>
  <c r="K19" i="41"/>
  <c r="K19" i="63" s="1"/>
  <c r="L19" i="41"/>
  <c r="O19"/>
  <c r="O19" i="63" s="1"/>
  <c r="Q19" i="41"/>
  <c r="Q19" i="63" s="1"/>
  <c r="S19" i="41"/>
  <c r="S19" i="63" s="1"/>
  <c r="T19" i="41"/>
  <c r="W19"/>
  <c r="W19" i="63" s="1"/>
  <c r="Y19" i="41"/>
  <c r="Y19" i="63" s="1"/>
  <c r="AA19" i="41"/>
  <c r="AA19" i="63" s="1"/>
  <c r="AB19" i="41"/>
  <c r="AE19"/>
  <c r="AE19" i="63" s="1"/>
  <c r="AG19" i="41"/>
  <c r="AG19" i="63" s="1"/>
  <c r="AI19" i="41"/>
  <c r="AI19" i="63" s="1"/>
  <c r="AJ19" i="41"/>
  <c r="G20"/>
  <c r="G20" i="63" s="1"/>
  <c r="I20" i="41"/>
  <c r="I20" i="63" s="1"/>
  <c r="K20" i="41"/>
  <c r="K20" i="63" s="1"/>
  <c r="L20" i="41"/>
  <c r="O20"/>
  <c r="O20" i="63" s="1"/>
  <c r="Q20" i="41"/>
  <c r="Q20" i="63" s="1"/>
  <c r="S20" i="41"/>
  <c r="S20" i="63" s="1"/>
  <c r="T20" i="41"/>
  <c r="W20"/>
  <c r="W20" i="63" s="1"/>
  <c r="Y20" i="41"/>
  <c r="Y20" i="63" s="1"/>
  <c r="AA20" i="41"/>
  <c r="AA20" i="63" s="1"/>
  <c r="AB20" i="41"/>
  <c r="AE20"/>
  <c r="AE20" i="63" s="1"/>
  <c r="AG20" i="41"/>
  <c r="AG20" i="63" s="1"/>
  <c r="AI20" i="41"/>
  <c r="AI20" i="63" s="1"/>
  <c r="AJ20" i="41"/>
  <c r="G21"/>
  <c r="G21" i="63" s="1"/>
  <c r="I21" i="41"/>
  <c r="I21" i="63" s="1"/>
  <c r="K21" i="41"/>
  <c r="K21" i="63" s="1"/>
  <c r="L21" i="41"/>
  <c r="O21"/>
  <c r="O21" i="63" s="1"/>
  <c r="Q21" i="41"/>
  <c r="Q21" i="63" s="1"/>
  <c r="S21" i="41"/>
  <c r="S21" i="63" s="1"/>
  <c r="T21" i="41"/>
  <c r="W21"/>
  <c r="W21" i="63" s="1"/>
  <c r="Y21" i="41"/>
  <c r="Y21" i="63" s="1"/>
  <c r="AA21" i="41"/>
  <c r="AA21" i="63" s="1"/>
  <c r="AB21" i="41"/>
  <c r="AE21"/>
  <c r="AE21" i="63" s="1"/>
  <c r="AG21" i="41"/>
  <c r="AG21" i="63" s="1"/>
  <c r="AI21" i="41"/>
  <c r="AI21" i="63" s="1"/>
  <c r="AJ21" i="41"/>
  <c r="G22"/>
  <c r="G22" i="63" s="1"/>
  <c r="I22" i="41"/>
  <c r="I22" i="63" s="1"/>
  <c r="K22" i="41"/>
  <c r="K22" i="63" s="1"/>
  <c r="L22" i="41"/>
  <c r="O22"/>
  <c r="O22" i="63" s="1"/>
  <c r="Q22" i="41"/>
  <c r="Q22" i="63" s="1"/>
  <c r="S22" i="41"/>
  <c r="S22" i="63" s="1"/>
  <c r="T22" i="41"/>
  <c r="W22"/>
  <c r="W22" i="63" s="1"/>
  <c r="Y22" i="41"/>
  <c r="Y22" i="63" s="1"/>
  <c r="AA22" i="41"/>
  <c r="AA22" i="63" s="1"/>
  <c r="AB22" i="41"/>
  <c r="AE22"/>
  <c r="AE22" i="63" s="1"/>
  <c r="AG22" i="41"/>
  <c r="AG22" i="63" s="1"/>
  <c r="AI22" i="41"/>
  <c r="AI22" i="63" s="1"/>
  <c r="AJ22" i="41"/>
  <c r="I23"/>
  <c r="I23" i="63" s="1"/>
  <c r="K23" i="41"/>
  <c r="K23" i="63" s="1"/>
  <c r="O23" i="41"/>
  <c r="O23" i="63" s="1"/>
  <c r="Q23" i="41"/>
  <c r="Q23" i="63" s="1"/>
  <c r="S23" i="41"/>
  <c r="S23" i="63" s="1"/>
  <c r="T23" i="41"/>
  <c r="W23"/>
  <c r="W23" i="63" s="1"/>
  <c r="Y23" i="41"/>
  <c r="Y23" i="63" s="1"/>
  <c r="AA23" i="41"/>
  <c r="AA23" i="63" s="1"/>
  <c r="AB23" i="41"/>
  <c r="AE23"/>
  <c r="AE23" i="63" s="1"/>
  <c r="AG23" i="41"/>
  <c r="AG23" i="63" s="1"/>
  <c r="AI23" i="41"/>
  <c r="AI23" i="63" s="1"/>
  <c r="AJ23" i="41"/>
  <c r="G24"/>
  <c r="G24" i="63" s="1"/>
  <c r="I24" i="41"/>
  <c r="I24" i="63" s="1"/>
  <c r="K24" i="41"/>
  <c r="K24" i="63" s="1"/>
  <c r="L24" i="41"/>
  <c r="O24"/>
  <c r="O24" i="63" s="1"/>
  <c r="Q24" i="41"/>
  <c r="Q24" i="63" s="1"/>
  <c r="S24" i="41"/>
  <c r="S24" i="63" s="1"/>
  <c r="T24" i="41"/>
  <c r="W24"/>
  <c r="W24" i="63" s="1"/>
  <c r="Y24" i="41"/>
  <c r="Y24" i="63" s="1"/>
  <c r="AA24" i="41"/>
  <c r="AA24" i="63" s="1"/>
  <c r="AB24" i="41"/>
  <c r="AE24"/>
  <c r="AE24" i="63" s="1"/>
  <c r="AG24" i="41"/>
  <c r="AG24" i="63" s="1"/>
  <c r="AI24" i="41"/>
  <c r="AI24" i="63" s="1"/>
  <c r="AJ24" i="41"/>
  <c r="G25"/>
  <c r="G25" i="63" s="1"/>
  <c r="I25" i="41"/>
  <c r="I25" i="63" s="1"/>
  <c r="K25" i="41"/>
  <c r="K25" i="63" s="1"/>
  <c r="L25" i="41"/>
  <c r="O25"/>
  <c r="O25" i="63" s="1"/>
  <c r="Q25" i="41"/>
  <c r="Q25" i="63" s="1"/>
  <c r="S25" i="41"/>
  <c r="S25" i="63" s="1"/>
  <c r="T25" i="41"/>
  <c r="W25"/>
  <c r="W25" i="63" s="1"/>
  <c r="Y25" i="41"/>
  <c r="Y25" i="63" s="1"/>
  <c r="AA25" i="41"/>
  <c r="AA25" i="63" s="1"/>
  <c r="AB25" i="41"/>
  <c r="AE25"/>
  <c r="AE25" i="63" s="1"/>
  <c r="AG25" i="41"/>
  <c r="AG25" i="63" s="1"/>
  <c r="AI25" i="41"/>
  <c r="AI25" i="63" s="1"/>
  <c r="AJ25" i="41"/>
  <c r="G26"/>
  <c r="G26" i="63" s="1"/>
  <c r="I26" i="41"/>
  <c r="I26" i="63" s="1"/>
  <c r="K26" i="41"/>
  <c r="K26" i="63" s="1"/>
  <c r="L26" i="41"/>
  <c r="O26"/>
  <c r="O26" i="63" s="1"/>
  <c r="Q26" i="41"/>
  <c r="Q26" i="63" s="1"/>
  <c r="S26" i="41"/>
  <c r="S26" i="63" s="1"/>
  <c r="T26" i="41"/>
  <c r="W26"/>
  <c r="W26" i="63" s="1"/>
  <c r="Y26" i="41"/>
  <c r="Y26" i="63" s="1"/>
  <c r="AA26" i="41"/>
  <c r="AA26" i="63" s="1"/>
  <c r="AB26" i="41"/>
  <c r="AE26"/>
  <c r="AE26" i="63" s="1"/>
  <c r="AG26" i="41"/>
  <c r="AG26" i="63" s="1"/>
  <c r="AI26" i="41"/>
  <c r="AI26" i="63" s="1"/>
  <c r="AJ26" i="41"/>
  <c r="G27"/>
  <c r="G27" i="63" s="1"/>
  <c r="I27" i="41"/>
  <c r="I27" i="63" s="1"/>
  <c r="K27" i="41"/>
  <c r="K27" i="63" s="1"/>
  <c r="L27" i="41"/>
  <c r="O27"/>
  <c r="O27" i="63" s="1"/>
  <c r="Q27" i="41"/>
  <c r="Q27" i="63" s="1"/>
  <c r="S27" i="41"/>
  <c r="S27" i="63" s="1"/>
  <c r="T27" i="41"/>
  <c r="W27"/>
  <c r="W27" i="63" s="1"/>
  <c r="Y27" i="41"/>
  <c r="Y27" i="63" s="1"/>
  <c r="AA27" i="41"/>
  <c r="AA27" i="63" s="1"/>
  <c r="AB27" i="41"/>
  <c r="AE27"/>
  <c r="AE27" i="63" s="1"/>
  <c r="AG27" i="41"/>
  <c r="AG27" i="63" s="1"/>
  <c r="AI27" i="41"/>
  <c r="AI27" i="63" s="1"/>
  <c r="AJ27" i="41"/>
  <c r="G28"/>
  <c r="G28" i="63" s="1"/>
  <c r="I28" i="41"/>
  <c r="I28" i="63" s="1"/>
  <c r="K28" i="41"/>
  <c r="K28" i="63" s="1"/>
  <c r="L28" i="41"/>
  <c r="O28"/>
  <c r="O28" i="63" s="1"/>
  <c r="Q28" i="41"/>
  <c r="Q28" i="63" s="1"/>
  <c r="S28" i="41"/>
  <c r="S28" i="63" s="1"/>
  <c r="T28" i="41"/>
  <c r="W28"/>
  <c r="W28" i="63" s="1"/>
  <c r="Y28" i="41"/>
  <c r="Y28" i="63" s="1"/>
  <c r="AA28" i="41"/>
  <c r="AA28" i="63" s="1"/>
  <c r="AB28" i="41"/>
  <c r="AE28"/>
  <c r="AE28" i="63" s="1"/>
  <c r="AG28" i="41"/>
  <c r="AG28" i="63" s="1"/>
  <c r="AI28" i="41"/>
  <c r="AI28" i="63" s="1"/>
  <c r="AJ28" i="41"/>
  <c r="G29"/>
  <c r="G29" i="63" s="1"/>
  <c r="I29" i="41"/>
  <c r="I29" i="63" s="1"/>
  <c r="K29" i="41"/>
  <c r="K29" i="63" s="1"/>
  <c r="L29" i="41"/>
  <c r="O29"/>
  <c r="O29" i="63" s="1"/>
  <c r="Q29" i="41"/>
  <c r="Q29" i="63" s="1"/>
  <c r="S29" i="41"/>
  <c r="S29" i="63" s="1"/>
  <c r="T29" i="41"/>
  <c r="W29"/>
  <c r="W29" i="63" s="1"/>
  <c r="Y29" i="41"/>
  <c r="Y29" i="63" s="1"/>
  <c r="AA29" i="41"/>
  <c r="AA29" i="63" s="1"/>
  <c r="AB29" i="41"/>
  <c r="AE29"/>
  <c r="AE29" i="63" s="1"/>
  <c r="AG29" i="41"/>
  <c r="AG29" i="63" s="1"/>
  <c r="AI29" i="41"/>
  <c r="AI29" i="63" s="1"/>
  <c r="AJ29" i="41"/>
  <c r="G30"/>
  <c r="G30" i="63" s="1"/>
  <c r="I30" i="41"/>
  <c r="I30" i="63" s="1"/>
  <c r="K30" i="41"/>
  <c r="K30" i="63" s="1"/>
  <c r="L30" i="41"/>
  <c r="O30"/>
  <c r="O30" i="63" s="1"/>
  <c r="Q30" i="41"/>
  <c r="Q30" i="63" s="1"/>
  <c r="S30" i="41"/>
  <c r="S30" i="63" s="1"/>
  <c r="T30" i="41"/>
  <c r="W30"/>
  <c r="W30" i="63" s="1"/>
  <c r="Y30" i="41"/>
  <c r="Y30" i="63" s="1"/>
  <c r="AA30" i="41"/>
  <c r="AA30" i="63" s="1"/>
  <c r="AB30" i="41"/>
  <c r="AE30"/>
  <c r="AE30" i="63" s="1"/>
  <c r="AG30" i="41"/>
  <c r="AG30" i="63" s="1"/>
  <c r="AI30" i="41"/>
  <c r="AI30" i="63" s="1"/>
  <c r="AJ30" i="41"/>
  <c r="G31"/>
  <c r="G31" i="63" s="1"/>
  <c r="I31" i="41"/>
  <c r="I31" i="63" s="1"/>
  <c r="K31" i="41"/>
  <c r="K31" i="63" s="1"/>
  <c r="L31" i="41"/>
  <c r="O31"/>
  <c r="O31" i="63" s="1"/>
  <c r="Q31" i="41"/>
  <c r="Q31" i="63" s="1"/>
  <c r="S31" i="41"/>
  <c r="S31" i="63" s="1"/>
  <c r="T31" i="41"/>
  <c r="W31"/>
  <c r="W31" i="63" s="1"/>
  <c r="Y31" i="41"/>
  <c r="Y31" i="63" s="1"/>
  <c r="AA31" i="41"/>
  <c r="AA31" i="63" s="1"/>
  <c r="AB31" i="41"/>
  <c r="AE31"/>
  <c r="AE31" i="63" s="1"/>
  <c r="AG31" i="41"/>
  <c r="AG31" i="63" s="1"/>
  <c r="AI31" i="41"/>
  <c r="AI31" i="63" s="1"/>
  <c r="AJ31" i="41"/>
  <c r="G32"/>
  <c r="G32" i="63" s="1"/>
  <c r="I32" i="41"/>
  <c r="I32" i="63" s="1"/>
  <c r="K32" i="41"/>
  <c r="K32" i="63" s="1"/>
  <c r="L32" i="41"/>
  <c r="O32"/>
  <c r="O32" i="63" s="1"/>
  <c r="Q32" i="41"/>
  <c r="Q32" i="63" s="1"/>
  <c r="S32" i="41"/>
  <c r="S32" i="63" s="1"/>
  <c r="T32" i="41"/>
  <c r="W32"/>
  <c r="W32" i="63" s="1"/>
  <c r="Y32" i="41"/>
  <c r="Y32" i="63" s="1"/>
  <c r="AA32" i="41"/>
  <c r="AA32" i="63" s="1"/>
  <c r="AB32" i="41"/>
  <c r="AE32"/>
  <c r="AE32" i="63" s="1"/>
  <c r="AG32" i="41"/>
  <c r="AG32" i="63" s="1"/>
  <c r="AI32" i="41"/>
  <c r="AI32" i="63" s="1"/>
  <c r="AJ32" i="41"/>
  <c r="G33"/>
  <c r="G33" i="63" s="1"/>
  <c r="I33" i="41"/>
  <c r="I33" i="63" s="1"/>
  <c r="K33" i="41"/>
  <c r="K33" i="63" s="1"/>
  <c r="L33" i="41"/>
  <c r="O33"/>
  <c r="O33" i="63" s="1"/>
  <c r="Q33" i="41"/>
  <c r="Q33" i="63" s="1"/>
  <c r="S33" i="41"/>
  <c r="S33" i="63" s="1"/>
  <c r="T33" i="41"/>
  <c r="W33"/>
  <c r="W33" i="63" s="1"/>
  <c r="Y33" i="41"/>
  <c r="Y33" i="63" s="1"/>
  <c r="AA33" i="41"/>
  <c r="AA33" i="63" s="1"/>
  <c r="AB33" i="41"/>
  <c r="AE33"/>
  <c r="AE33" i="63" s="1"/>
  <c r="AG33" i="41"/>
  <c r="AG33" i="63" s="1"/>
  <c r="AI33" i="41"/>
  <c r="AI33" i="63" s="1"/>
  <c r="AJ33" i="41"/>
  <c r="G34"/>
  <c r="G34" i="63" s="1"/>
  <c r="I34" i="41"/>
  <c r="I34" i="63" s="1"/>
  <c r="K34" i="41"/>
  <c r="K34" i="63" s="1"/>
  <c r="L34" i="41"/>
  <c r="O34"/>
  <c r="O34" i="63" s="1"/>
  <c r="Q34" i="41"/>
  <c r="Q34" i="63" s="1"/>
  <c r="S34" i="41"/>
  <c r="S34" i="63" s="1"/>
  <c r="T34" i="41"/>
  <c r="W34"/>
  <c r="W34" i="63" s="1"/>
  <c r="Y34" i="41"/>
  <c r="Y34" i="63" s="1"/>
  <c r="AA34" i="41"/>
  <c r="AA34" i="63" s="1"/>
  <c r="AB34" i="41"/>
  <c r="AE34"/>
  <c r="AE34" i="63" s="1"/>
  <c r="AG34" i="41"/>
  <c r="AG34" i="63" s="1"/>
  <c r="AI34" i="41"/>
  <c r="AI34" i="63" s="1"/>
  <c r="AJ34" i="41"/>
  <c r="G35"/>
  <c r="G35" i="63" s="1"/>
  <c r="I35" i="41"/>
  <c r="I35" i="63" s="1"/>
  <c r="K35" i="41"/>
  <c r="K35" i="63" s="1"/>
  <c r="L35" i="41"/>
  <c r="O35"/>
  <c r="O35" i="63" s="1"/>
  <c r="Q35" i="41"/>
  <c r="Q35" i="63" s="1"/>
  <c r="S35" i="41"/>
  <c r="S35" i="63" s="1"/>
  <c r="T35" i="41"/>
  <c r="W35"/>
  <c r="W35" i="63" s="1"/>
  <c r="Y35" i="41"/>
  <c r="Y35" i="63" s="1"/>
  <c r="AA35" i="41"/>
  <c r="AA35" i="63" s="1"/>
  <c r="AB35" i="41"/>
  <c r="AE35"/>
  <c r="AE35" i="63" s="1"/>
  <c r="AG35" i="41"/>
  <c r="AG35" i="63" s="1"/>
  <c r="AI35" i="41"/>
  <c r="AI35" i="63" s="1"/>
  <c r="AJ35" i="41"/>
  <c r="G36"/>
  <c r="G36" i="63" s="1"/>
  <c r="I36" i="41"/>
  <c r="I36" i="63" s="1"/>
  <c r="K36" i="41"/>
  <c r="K36" i="63" s="1"/>
  <c r="L36" i="41"/>
  <c r="O36"/>
  <c r="O36" i="63" s="1"/>
  <c r="Q36" i="41"/>
  <c r="Q36" i="63" s="1"/>
  <c r="S36" i="41"/>
  <c r="S36" i="63" s="1"/>
  <c r="T36" i="41"/>
  <c r="W36"/>
  <c r="W36" i="63" s="1"/>
  <c r="Y36" i="41"/>
  <c r="Y36" i="63" s="1"/>
  <c r="AA36" i="41"/>
  <c r="AA36" i="63" s="1"/>
  <c r="AB36" i="41"/>
  <c r="AE36"/>
  <c r="AE36" i="63" s="1"/>
  <c r="AG36" i="41"/>
  <c r="AG36" i="63" s="1"/>
  <c r="AI36" i="41"/>
  <c r="AI36" i="63" s="1"/>
  <c r="AJ36" i="41"/>
  <c r="G37"/>
  <c r="G37" i="63" s="1"/>
  <c r="I37" i="41"/>
  <c r="I37" i="63" s="1"/>
  <c r="K37" i="41"/>
  <c r="K37" i="63" s="1"/>
  <c r="L37" i="41"/>
  <c r="O37"/>
  <c r="O37" i="63" s="1"/>
  <c r="Q37" i="41"/>
  <c r="Q37" i="63" s="1"/>
  <c r="S37" i="41"/>
  <c r="S37" i="63" s="1"/>
  <c r="T37" i="41"/>
  <c r="W37"/>
  <c r="W37" i="63" s="1"/>
  <c r="Y37" i="41"/>
  <c r="Y37" i="63" s="1"/>
  <c r="AA37" i="41"/>
  <c r="AA37" i="63" s="1"/>
  <c r="AB37" i="41"/>
  <c r="AE37"/>
  <c r="AE37" i="63" s="1"/>
  <c r="AG37" i="41"/>
  <c r="AG37" i="63" s="1"/>
  <c r="AI37" i="41"/>
  <c r="AI37" i="63" s="1"/>
  <c r="AJ37" i="41"/>
  <c r="G38"/>
  <c r="G38" i="63" s="1"/>
  <c r="I38" i="41"/>
  <c r="I38" i="63" s="1"/>
  <c r="K38" i="41"/>
  <c r="K38" i="63" s="1"/>
  <c r="L38" i="41"/>
  <c r="O38"/>
  <c r="O38" i="63" s="1"/>
  <c r="Q38" i="41"/>
  <c r="Q38" i="63" s="1"/>
  <c r="S38" i="41"/>
  <c r="S38" i="63" s="1"/>
  <c r="T38" i="41"/>
  <c r="W38"/>
  <c r="W38" i="63" s="1"/>
  <c r="Y38" i="41"/>
  <c r="Y38" i="63" s="1"/>
  <c r="AA38" i="41"/>
  <c r="AA38" i="63" s="1"/>
  <c r="AB38" i="41"/>
  <c r="AE38"/>
  <c r="AE38" i="63" s="1"/>
  <c r="AG38" i="41"/>
  <c r="AG38" i="63" s="1"/>
  <c r="AI38" i="41"/>
  <c r="AI38" i="63" s="1"/>
  <c r="AJ38" i="41"/>
  <c r="G39"/>
  <c r="G39" i="63" s="1"/>
  <c r="I39" i="41"/>
  <c r="I39" i="63" s="1"/>
  <c r="K39" i="41"/>
  <c r="K39" i="63" s="1"/>
  <c r="L39" i="41"/>
  <c r="O39"/>
  <c r="O39" i="63" s="1"/>
  <c r="Q39" i="41"/>
  <c r="Q39" i="63" s="1"/>
  <c r="S39" i="41"/>
  <c r="S39" i="63" s="1"/>
  <c r="T39" i="41"/>
  <c r="W39"/>
  <c r="W39" i="63" s="1"/>
  <c r="Y39" i="41"/>
  <c r="Y39" i="63" s="1"/>
  <c r="AA39" i="41"/>
  <c r="AA39" i="63" s="1"/>
  <c r="AB39" i="41"/>
  <c r="AE39"/>
  <c r="AE39" i="63" s="1"/>
  <c r="AG39" i="41"/>
  <c r="AG39" i="63" s="1"/>
  <c r="AI39" i="41"/>
  <c r="AI39" i="63" s="1"/>
  <c r="AJ39" i="41"/>
  <c r="G40"/>
  <c r="G40" i="63" s="1"/>
  <c r="I40" i="41"/>
  <c r="I40" i="63" s="1"/>
  <c r="K40" i="41"/>
  <c r="K40" i="63" s="1"/>
  <c r="L40" i="41"/>
  <c r="O40"/>
  <c r="O40" i="63" s="1"/>
  <c r="Q40" i="41"/>
  <c r="Q40" i="63" s="1"/>
  <c r="S40" i="41"/>
  <c r="S40" i="63" s="1"/>
  <c r="T40" i="41"/>
  <c r="W40"/>
  <c r="W40" i="63" s="1"/>
  <c r="Y40" i="41"/>
  <c r="Y40" i="63" s="1"/>
  <c r="AA40" i="41"/>
  <c r="AA40" i="63" s="1"/>
  <c r="AB40" i="41"/>
  <c r="AE40"/>
  <c r="AE40" i="63" s="1"/>
  <c r="AG40" i="41"/>
  <c r="AG40" i="63" s="1"/>
  <c r="AI40" i="41"/>
  <c r="AI40" i="63" s="1"/>
  <c r="AJ40" i="41"/>
  <c r="G41"/>
  <c r="G41" i="63" s="1"/>
  <c r="I41" i="41"/>
  <c r="I41" i="63" s="1"/>
  <c r="K41" i="41"/>
  <c r="K41" i="63" s="1"/>
  <c r="L41" i="41"/>
  <c r="O41"/>
  <c r="O41" i="63" s="1"/>
  <c r="Q41" i="41"/>
  <c r="Q41" i="63" s="1"/>
  <c r="S41" i="41"/>
  <c r="S41" i="63" s="1"/>
  <c r="T41" i="41"/>
  <c r="W41"/>
  <c r="W41" i="63" s="1"/>
  <c r="Y41" i="41"/>
  <c r="Y41" i="63" s="1"/>
  <c r="AA41" i="41"/>
  <c r="AA41" i="63" s="1"/>
  <c r="AB41" i="41"/>
  <c r="AE41"/>
  <c r="AE41" i="63" s="1"/>
  <c r="AG41" i="41"/>
  <c r="AG41" i="63" s="1"/>
  <c r="AI41" i="41"/>
  <c r="AI41" i="63" s="1"/>
  <c r="AJ41" i="41"/>
  <c r="G42"/>
  <c r="G42" i="63" s="1"/>
  <c r="I42" i="41"/>
  <c r="I42" i="63" s="1"/>
  <c r="K42" i="41"/>
  <c r="K42" i="63" s="1"/>
  <c r="L42" i="41"/>
  <c r="O42"/>
  <c r="O42" i="63" s="1"/>
  <c r="Q42" i="41"/>
  <c r="Q42" i="63" s="1"/>
  <c r="S42" i="41"/>
  <c r="S42" i="63" s="1"/>
  <c r="T42" i="41"/>
  <c r="W42"/>
  <c r="W42" i="63" s="1"/>
  <c r="Y42" i="41"/>
  <c r="Y42" i="63" s="1"/>
  <c r="AA42" i="41"/>
  <c r="AA42" i="63" s="1"/>
  <c r="AB42" i="41"/>
  <c r="AE42"/>
  <c r="AE42" i="63" s="1"/>
  <c r="AG42" i="41"/>
  <c r="AG42" i="63" s="1"/>
  <c r="AI42" i="41"/>
  <c r="AI42" i="63" s="1"/>
  <c r="AJ42" i="41"/>
  <c r="G43"/>
  <c r="G43" i="63" s="1"/>
  <c r="I43" i="41"/>
  <c r="I43" i="63" s="1"/>
  <c r="K43" i="41"/>
  <c r="K43" i="63" s="1"/>
  <c r="L43" i="41"/>
  <c r="O43"/>
  <c r="O43" i="63" s="1"/>
  <c r="Q43" i="41"/>
  <c r="Q43" i="63" s="1"/>
  <c r="S43" i="41"/>
  <c r="S43" i="63" s="1"/>
  <c r="T43" i="41"/>
  <c r="W43"/>
  <c r="W43" i="63" s="1"/>
  <c r="Y43" i="41"/>
  <c r="Y43" i="63" s="1"/>
  <c r="AA43" i="41"/>
  <c r="AA43" i="63" s="1"/>
  <c r="AB43" i="41"/>
  <c r="AE43"/>
  <c r="AE43" i="63" s="1"/>
  <c r="AG43" i="41"/>
  <c r="AG43" i="63" s="1"/>
  <c r="AI43" i="41"/>
  <c r="AI43" i="63" s="1"/>
  <c r="AJ43" i="41"/>
  <c r="G44"/>
  <c r="G44" i="63" s="1"/>
  <c r="I44" i="41"/>
  <c r="I44" i="63" s="1"/>
  <c r="K44" i="41"/>
  <c r="K44" i="63" s="1"/>
  <c r="L44" i="41"/>
  <c r="O44"/>
  <c r="O44" i="63" s="1"/>
  <c r="Q44" i="41"/>
  <c r="Q44" i="63" s="1"/>
  <c r="S44" i="41"/>
  <c r="S44" i="63" s="1"/>
  <c r="T44" i="41"/>
  <c r="W44"/>
  <c r="W44" i="63" s="1"/>
  <c r="Y44" i="41"/>
  <c r="Y44" i="63" s="1"/>
  <c r="AA44" i="41"/>
  <c r="AA44" i="63" s="1"/>
  <c r="AB44" i="41"/>
  <c r="AE44"/>
  <c r="AE44" i="63" s="1"/>
  <c r="AG44" i="41"/>
  <c r="AG44" i="63" s="1"/>
  <c r="AI44" i="41"/>
  <c r="AI44" i="63" s="1"/>
  <c r="AJ44" i="41"/>
  <c r="G45"/>
  <c r="G45" i="63" s="1"/>
  <c r="I45" i="41"/>
  <c r="I45" i="63" s="1"/>
  <c r="K45" i="41"/>
  <c r="K45" i="63" s="1"/>
  <c r="L45" i="41"/>
  <c r="O45"/>
  <c r="O45" i="63" s="1"/>
  <c r="Q45" i="41"/>
  <c r="Q45" i="63" s="1"/>
  <c r="S45" i="41"/>
  <c r="S45" i="63" s="1"/>
  <c r="T45" i="41"/>
  <c r="W45"/>
  <c r="W45" i="63" s="1"/>
  <c r="Y45" i="41"/>
  <c r="Y45" i="63" s="1"/>
  <c r="AA45" i="41"/>
  <c r="AA45" i="63" s="1"/>
  <c r="AB45" i="41"/>
  <c r="AE45"/>
  <c r="AE45" i="63" s="1"/>
  <c r="AG45" i="41"/>
  <c r="AG45" i="63" s="1"/>
  <c r="AI45" i="41"/>
  <c r="AI45" i="63" s="1"/>
  <c r="AJ45" i="41"/>
  <c r="G46"/>
  <c r="G46" i="63" s="1"/>
  <c r="I46" i="41"/>
  <c r="I46" i="63" s="1"/>
  <c r="K46" i="41"/>
  <c r="K46" i="63" s="1"/>
  <c r="L46" i="41"/>
  <c r="O46"/>
  <c r="O46" i="63" s="1"/>
  <c r="Q46" i="41"/>
  <c r="Q46" i="63" s="1"/>
  <c r="S46" i="41"/>
  <c r="S46" i="63" s="1"/>
  <c r="T46" i="41"/>
  <c r="W46"/>
  <c r="W46" i="63" s="1"/>
  <c r="Y46" i="41"/>
  <c r="Y46" i="63" s="1"/>
  <c r="AA46" i="41"/>
  <c r="AA46" i="63" s="1"/>
  <c r="AB46" i="41"/>
  <c r="AE46"/>
  <c r="AE46" i="63" s="1"/>
  <c r="AG46" i="41"/>
  <c r="AG46" i="63" s="1"/>
  <c r="AI46" i="41"/>
  <c r="AI46" i="63" s="1"/>
  <c r="AJ46" i="41"/>
  <c r="G47"/>
  <c r="G47" i="63" s="1"/>
  <c r="I47" i="41"/>
  <c r="I47" i="63" s="1"/>
  <c r="K47" i="41"/>
  <c r="K47" i="63" s="1"/>
  <c r="L47" i="41"/>
  <c r="O47"/>
  <c r="O47" i="63" s="1"/>
  <c r="Q47" i="41"/>
  <c r="Q47" i="63" s="1"/>
  <c r="S47" i="41"/>
  <c r="S47" i="63" s="1"/>
  <c r="T47" i="41"/>
  <c r="W47"/>
  <c r="W47" i="63" s="1"/>
  <c r="Y47" i="41"/>
  <c r="Y47" i="63" s="1"/>
  <c r="AA47" i="41"/>
  <c r="AA47" i="63" s="1"/>
  <c r="AB47" i="41"/>
  <c r="AE47"/>
  <c r="AE47" i="63" s="1"/>
  <c r="AG47" i="41"/>
  <c r="AG47" i="63" s="1"/>
  <c r="AI47" i="41"/>
  <c r="AI47" i="63" s="1"/>
  <c r="AJ47" i="41"/>
  <c r="G48"/>
  <c r="G48" i="63" s="1"/>
  <c r="I48" i="41"/>
  <c r="I48" i="63" s="1"/>
  <c r="K48" i="41"/>
  <c r="K48" i="63" s="1"/>
  <c r="L48" i="41"/>
  <c r="O48"/>
  <c r="O48" i="63" s="1"/>
  <c r="Q48" i="41"/>
  <c r="Q48" i="63" s="1"/>
  <c r="S48" i="41"/>
  <c r="S48" i="63" s="1"/>
  <c r="T48" i="41"/>
  <c r="W48"/>
  <c r="W48" i="63" s="1"/>
  <c r="Y48" i="41"/>
  <c r="Y48" i="63" s="1"/>
  <c r="AA48" i="41"/>
  <c r="AA48" i="63" s="1"/>
  <c r="AB48" i="41"/>
  <c r="AE48"/>
  <c r="AE48" i="63" s="1"/>
  <c r="AG48" i="41"/>
  <c r="AG48" i="63" s="1"/>
  <c r="AI48" i="41"/>
  <c r="AI48" i="63" s="1"/>
  <c r="AJ48" i="41"/>
  <c r="G49"/>
  <c r="G49" i="63" s="1"/>
  <c r="I49" i="41"/>
  <c r="I49" i="63" s="1"/>
  <c r="K49" i="41"/>
  <c r="K49" i="63" s="1"/>
  <c r="L49" i="41"/>
  <c r="O49"/>
  <c r="O49" i="63" s="1"/>
  <c r="Q49" i="41"/>
  <c r="Q49" i="63" s="1"/>
  <c r="S49" i="41"/>
  <c r="S49" i="63" s="1"/>
  <c r="T49" i="41"/>
  <c r="W49"/>
  <c r="W49" i="63" s="1"/>
  <c r="Y49" i="41"/>
  <c r="Y49" i="63" s="1"/>
  <c r="AA49" i="41"/>
  <c r="AA49" i="63" s="1"/>
  <c r="AB49" i="41"/>
  <c r="AE49"/>
  <c r="AE49" i="63" s="1"/>
  <c r="AG49" i="41"/>
  <c r="AG49" i="63" s="1"/>
  <c r="AI49" i="41"/>
  <c r="AI49" i="63" s="1"/>
  <c r="AJ49" i="41"/>
  <c r="G50"/>
  <c r="G50" i="63" s="1"/>
  <c r="I50" i="41"/>
  <c r="I50" i="63" s="1"/>
  <c r="K50" i="41"/>
  <c r="K50" i="63" s="1"/>
  <c r="L50" i="41"/>
  <c r="O50"/>
  <c r="O50" i="63" s="1"/>
  <c r="Q50" i="41"/>
  <c r="Q50" i="63" s="1"/>
  <c r="S50" i="41"/>
  <c r="S50" i="63" s="1"/>
  <c r="T50" i="41"/>
  <c r="W50"/>
  <c r="W50" i="63" s="1"/>
  <c r="Y50" i="41"/>
  <c r="Y50" i="63" s="1"/>
  <c r="AA50" i="41"/>
  <c r="AA50" i="63" s="1"/>
  <c r="AB50" i="41"/>
  <c r="AE50"/>
  <c r="AE50" i="63" s="1"/>
  <c r="AG50" i="41"/>
  <c r="AG50" i="63" s="1"/>
  <c r="AI50" i="41"/>
  <c r="AI50" i="63" s="1"/>
  <c r="AJ50" i="41"/>
  <c r="G51"/>
  <c r="G51" i="63" s="1"/>
  <c r="I51" i="41"/>
  <c r="I51" i="63" s="1"/>
  <c r="K51" i="41"/>
  <c r="K51" i="63" s="1"/>
  <c r="L51" i="41"/>
  <c r="O51"/>
  <c r="O51" i="63" s="1"/>
  <c r="Q51" i="41"/>
  <c r="Q51" i="63" s="1"/>
  <c r="S51" i="41"/>
  <c r="S51" i="63" s="1"/>
  <c r="T51" i="41"/>
  <c r="W51"/>
  <c r="W51" i="63" s="1"/>
  <c r="Y51" i="41"/>
  <c r="Y51" i="63" s="1"/>
  <c r="AA51" i="41"/>
  <c r="AA51" i="63" s="1"/>
  <c r="AB51" i="41"/>
  <c r="AE51"/>
  <c r="AE51" i="63" s="1"/>
  <c r="AG51" i="41"/>
  <c r="AG51" i="63" s="1"/>
  <c r="AI51" i="41"/>
  <c r="AI51" i="63" s="1"/>
  <c r="AJ51" i="41"/>
  <c r="G52"/>
  <c r="G52" i="63" s="1"/>
  <c r="I52" i="41"/>
  <c r="I52" i="63" s="1"/>
  <c r="K52" i="41"/>
  <c r="K52" i="63" s="1"/>
  <c r="L52" i="41"/>
  <c r="O52"/>
  <c r="O52" i="63" s="1"/>
  <c r="Q52" i="41"/>
  <c r="Q52" i="63" s="1"/>
  <c r="S52" i="41"/>
  <c r="S52" i="63" s="1"/>
  <c r="T52" i="41"/>
  <c r="W52"/>
  <c r="W52" i="63" s="1"/>
  <c r="Y52" i="41"/>
  <c r="Y52" i="63" s="1"/>
  <c r="AA52" i="41"/>
  <c r="AA52" i="63" s="1"/>
  <c r="AB52" i="41"/>
  <c r="AE52"/>
  <c r="AE52" i="63" s="1"/>
  <c r="AG52" i="41"/>
  <c r="AG52" i="63" s="1"/>
  <c r="AI52" i="41"/>
  <c r="AI52" i="63" s="1"/>
  <c r="AJ52" i="41"/>
  <c r="G53"/>
  <c r="G53" i="63" s="1"/>
  <c r="I53" i="41"/>
  <c r="I53" i="63" s="1"/>
  <c r="K53" i="41"/>
  <c r="K53" i="63" s="1"/>
  <c r="L53" i="41"/>
  <c r="O53"/>
  <c r="O53" i="63" s="1"/>
  <c r="Q53" i="41"/>
  <c r="Q53" i="63" s="1"/>
  <c r="S53" i="41"/>
  <c r="S53" i="63" s="1"/>
  <c r="T53" i="41"/>
  <c r="W53"/>
  <c r="W53" i="63" s="1"/>
  <c r="Y53" i="41"/>
  <c r="Y53" i="63" s="1"/>
  <c r="AA53" i="41"/>
  <c r="AA53" i="63" s="1"/>
  <c r="AB53" i="41"/>
  <c r="AE53"/>
  <c r="AE53" i="63" s="1"/>
  <c r="AG53" i="41"/>
  <c r="AG53" i="63" s="1"/>
  <c r="AI53" i="41"/>
  <c r="AI53" i="63" s="1"/>
  <c r="AJ53" i="41"/>
  <c r="G54"/>
  <c r="G54" i="63" s="1"/>
  <c r="I54" i="41"/>
  <c r="I54" i="63" s="1"/>
  <c r="K54" i="41"/>
  <c r="K54" i="63" s="1"/>
  <c r="L54" i="41"/>
  <c r="O54"/>
  <c r="O54" i="63" s="1"/>
  <c r="Q54" i="41"/>
  <c r="Q54" i="63" s="1"/>
  <c r="S54" i="41"/>
  <c r="S54" i="63" s="1"/>
  <c r="T54" i="41"/>
  <c r="W54"/>
  <c r="W54" i="63" s="1"/>
  <c r="Y54" i="41"/>
  <c r="Y54" i="63" s="1"/>
  <c r="AA54" i="41"/>
  <c r="AA54" i="63" s="1"/>
  <c r="AB54" i="41"/>
  <c r="AE54"/>
  <c r="AE54" i="63" s="1"/>
  <c r="AG54" i="41"/>
  <c r="AG54" i="63" s="1"/>
  <c r="AI54" i="41"/>
  <c r="AI54" i="63" s="1"/>
  <c r="AJ54" i="41"/>
  <c r="G55"/>
  <c r="G55" i="63" s="1"/>
  <c r="I55" i="41"/>
  <c r="I55" i="63" s="1"/>
  <c r="K55" i="41"/>
  <c r="K55" i="63" s="1"/>
  <c r="L55" i="41"/>
  <c r="O55"/>
  <c r="O55" i="63" s="1"/>
  <c r="Q55" i="41"/>
  <c r="Q55" i="63" s="1"/>
  <c r="S55" i="41"/>
  <c r="S55" i="63" s="1"/>
  <c r="T55" i="41"/>
  <c r="W55"/>
  <c r="W55" i="63" s="1"/>
  <c r="Y55" i="41"/>
  <c r="Y55" i="63" s="1"/>
  <c r="AA55" i="41"/>
  <c r="AA55" i="63" s="1"/>
  <c r="AB55" i="41"/>
  <c r="AE55"/>
  <c r="AE55" i="63" s="1"/>
  <c r="AG55" i="41"/>
  <c r="AG55" i="63" s="1"/>
  <c r="AI55" i="41"/>
  <c r="AI55" i="63" s="1"/>
  <c r="AJ55" i="41"/>
  <c r="G56"/>
  <c r="G56" i="63" s="1"/>
  <c r="I56" i="41"/>
  <c r="I56" i="63" s="1"/>
  <c r="K56" i="41"/>
  <c r="K56" i="63" s="1"/>
  <c r="L56" i="41"/>
  <c r="O56"/>
  <c r="O56" i="63" s="1"/>
  <c r="Q56" i="41"/>
  <c r="Q56" i="63" s="1"/>
  <c r="S56" i="41"/>
  <c r="S56" i="63" s="1"/>
  <c r="T56" i="41"/>
  <c r="W56"/>
  <c r="W56" i="63" s="1"/>
  <c r="Y56" i="41"/>
  <c r="Y56" i="63" s="1"/>
  <c r="AA56" i="41"/>
  <c r="AA56" i="63" s="1"/>
  <c r="AB56" i="41"/>
  <c r="AE56"/>
  <c r="AE56" i="63" s="1"/>
  <c r="AG56" i="41"/>
  <c r="AG56" i="63" s="1"/>
  <c r="AI56" i="41"/>
  <c r="AI56" i="63" s="1"/>
  <c r="AJ56" i="41"/>
  <c r="G57"/>
  <c r="G57" i="63" s="1"/>
  <c r="I57" i="41"/>
  <c r="I57" i="63" s="1"/>
  <c r="K57" i="41"/>
  <c r="K57" i="63" s="1"/>
  <c r="L57" i="41"/>
  <c r="O57"/>
  <c r="O57" i="63" s="1"/>
  <c r="Q57" i="41"/>
  <c r="Q57" i="63" s="1"/>
  <c r="S57" i="41"/>
  <c r="S57" i="63" s="1"/>
  <c r="T57" i="41"/>
  <c r="W57"/>
  <c r="W57" i="63" s="1"/>
  <c r="Y57" i="41"/>
  <c r="Y57" i="63" s="1"/>
  <c r="AA57" i="41"/>
  <c r="AA57" i="63" s="1"/>
  <c r="AB57" i="41"/>
  <c r="AE57"/>
  <c r="AE57" i="63" s="1"/>
  <c r="AG57" i="41"/>
  <c r="AG57" i="63" s="1"/>
  <c r="AI57" i="41"/>
  <c r="AI57" i="63" s="1"/>
  <c r="AJ57" i="41"/>
  <c r="G58"/>
  <c r="G58" i="63" s="1"/>
  <c r="I58" i="41"/>
  <c r="I58" i="63" s="1"/>
  <c r="K58" i="41"/>
  <c r="K58" i="63" s="1"/>
  <c r="L58" i="41"/>
  <c r="O58"/>
  <c r="O58" i="63" s="1"/>
  <c r="Q58" i="41"/>
  <c r="Q58" i="63" s="1"/>
  <c r="S58" i="41"/>
  <c r="S58" i="63" s="1"/>
  <c r="T58" i="41"/>
  <c r="W58"/>
  <c r="W58" i="63" s="1"/>
  <c r="Y58" i="41"/>
  <c r="Y58" i="63" s="1"/>
  <c r="AA58" i="41"/>
  <c r="AA58" i="63" s="1"/>
  <c r="AB58" i="41"/>
  <c r="AE58"/>
  <c r="AE58" i="63" s="1"/>
  <c r="AG58" i="41"/>
  <c r="AG58" i="63" s="1"/>
  <c r="AI58" i="41"/>
  <c r="AI58" i="63" s="1"/>
  <c r="AJ58" i="41"/>
  <c r="G59"/>
  <c r="G59" i="63" s="1"/>
  <c r="I59" i="41"/>
  <c r="I59" i="63" s="1"/>
  <c r="K59" i="41"/>
  <c r="K59" i="63" s="1"/>
  <c r="L59" i="41"/>
  <c r="O59"/>
  <c r="O59" i="63" s="1"/>
  <c r="Q59" i="41"/>
  <c r="Q59" i="63" s="1"/>
  <c r="S59" i="41"/>
  <c r="S59" i="63" s="1"/>
  <c r="T59" i="41"/>
  <c r="W59"/>
  <c r="W59" i="63" s="1"/>
  <c r="Y59" i="41"/>
  <c r="Y59" i="63" s="1"/>
  <c r="AA59" i="41"/>
  <c r="AA59" i="63" s="1"/>
  <c r="AB59" i="41"/>
  <c r="AE59"/>
  <c r="AE59" i="63" s="1"/>
  <c r="AG59" i="41"/>
  <c r="AG59" i="63" s="1"/>
  <c r="AI59" i="41"/>
  <c r="AI59" i="63" s="1"/>
  <c r="AJ59" i="41"/>
  <c r="G60"/>
  <c r="G60" i="63" s="1"/>
  <c r="I60" i="41"/>
  <c r="I60" i="63" s="1"/>
  <c r="K60" i="41"/>
  <c r="K60" i="63" s="1"/>
  <c r="L60" i="41"/>
  <c r="O60"/>
  <c r="O60" i="63" s="1"/>
  <c r="Q60" i="41"/>
  <c r="Q60" i="63" s="1"/>
  <c r="S60" i="41"/>
  <c r="S60" i="63" s="1"/>
  <c r="T60" i="41"/>
  <c r="W60"/>
  <c r="W60" i="63" s="1"/>
  <c r="Y60" i="41"/>
  <c r="Y60" i="63" s="1"/>
  <c r="AA60" i="41"/>
  <c r="AA60" i="63" s="1"/>
  <c r="AB60" i="41"/>
  <c r="AE60"/>
  <c r="AE60" i="63" s="1"/>
  <c r="AG60" i="41"/>
  <c r="AG60" i="63" s="1"/>
  <c r="AI60" i="41"/>
  <c r="AI60" i="63" s="1"/>
  <c r="AJ60" i="41"/>
  <c r="G61"/>
  <c r="G61" i="63" s="1"/>
  <c r="I61" i="41"/>
  <c r="I61" i="63" s="1"/>
  <c r="K61" i="41"/>
  <c r="K61" i="63" s="1"/>
  <c r="L61" i="41"/>
  <c r="O61"/>
  <c r="O61" i="63" s="1"/>
  <c r="Q61" i="41"/>
  <c r="Q61" i="63" s="1"/>
  <c r="S61" i="41"/>
  <c r="S61" i="63" s="1"/>
  <c r="T61" i="41"/>
  <c r="W61"/>
  <c r="W61" i="63" s="1"/>
  <c r="Y61" i="41"/>
  <c r="Y61" i="63" s="1"/>
  <c r="AA61" i="41"/>
  <c r="AA61" i="63" s="1"/>
  <c r="AB61" i="41"/>
  <c r="AE61"/>
  <c r="AE61" i="63" s="1"/>
  <c r="AG61" i="41"/>
  <c r="AG61" i="63" s="1"/>
  <c r="AI61" i="41"/>
  <c r="AI61" i="63" s="1"/>
  <c r="AJ61" i="41"/>
  <c r="G62"/>
  <c r="G62" i="63" s="1"/>
  <c r="I62" i="41"/>
  <c r="I62" i="63" s="1"/>
  <c r="K62" i="41"/>
  <c r="K62" i="63" s="1"/>
  <c r="L62" i="41"/>
  <c r="O62"/>
  <c r="O62" i="63" s="1"/>
  <c r="Q62" i="41"/>
  <c r="Q62" i="63" s="1"/>
  <c r="S62" i="41"/>
  <c r="S62" i="63" s="1"/>
  <c r="T62" i="41"/>
  <c r="W62"/>
  <c r="W62" i="63" s="1"/>
  <c r="Y62" i="41"/>
  <c r="Y62" i="63" s="1"/>
  <c r="AA62" i="41"/>
  <c r="AA62" i="63" s="1"/>
  <c r="AB62" i="41"/>
  <c r="AE62"/>
  <c r="AE62" i="63" s="1"/>
  <c r="AG62" i="41"/>
  <c r="AG62" i="63" s="1"/>
  <c r="AI62" i="41"/>
  <c r="AI62" i="63" s="1"/>
  <c r="AJ62" i="41"/>
  <c r="G63"/>
  <c r="G63" i="63" s="1"/>
  <c r="I63" i="41"/>
  <c r="I63" i="63" s="1"/>
  <c r="K63" i="41"/>
  <c r="K63" i="63" s="1"/>
  <c r="L63" i="41"/>
  <c r="O63"/>
  <c r="O63" i="63" s="1"/>
  <c r="Q63" i="41"/>
  <c r="Q63" i="63" s="1"/>
  <c r="S63" i="41"/>
  <c r="S63" i="63" s="1"/>
  <c r="T63" i="41"/>
  <c r="W63"/>
  <c r="W63" i="63" s="1"/>
  <c r="Y63" i="41"/>
  <c r="Y63" i="63" s="1"/>
  <c r="AA63" i="41"/>
  <c r="AA63" i="63" s="1"/>
  <c r="AB63" i="41"/>
  <c r="AE63"/>
  <c r="AE63" i="63" s="1"/>
  <c r="AG63" i="41"/>
  <c r="AG63" i="63" s="1"/>
  <c r="AI63" i="41"/>
  <c r="AI63" i="63" s="1"/>
  <c r="AJ63" i="41"/>
  <c r="G64"/>
  <c r="G64" i="63" s="1"/>
  <c r="I64" i="41"/>
  <c r="I64" i="63" s="1"/>
  <c r="K64" i="41"/>
  <c r="K64" i="63" s="1"/>
  <c r="L64" i="41"/>
  <c r="O64"/>
  <c r="O64" i="63" s="1"/>
  <c r="Q64" i="41"/>
  <c r="Q64" i="63" s="1"/>
  <c r="S64" i="41"/>
  <c r="S64" i="63" s="1"/>
  <c r="T64" i="41"/>
  <c r="W64"/>
  <c r="W64" i="63" s="1"/>
  <c r="Y64" i="41"/>
  <c r="Y64" i="63" s="1"/>
  <c r="AA64" i="41"/>
  <c r="AA64" i="63" s="1"/>
  <c r="AB64" i="41"/>
  <c r="AE64"/>
  <c r="AE64" i="63" s="1"/>
  <c r="AG64" i="41"/>
  <c r="AG64" i="63" s="1"/>
  <c r="AI64" i="41"/>
  <c r="AI64" i="63" s="1"/>
  <c r="AJ64" i="41"/>
  <c r="G65"/>
  <c r="G65" i="63" s="1"/>
  <c r="I65" i="41"/>
  <c r="I65" i="63" s="1"/>
  <c r="K65" i="41"/>
  <c r="K65" i="63" s="1"/>
  <c r="L65" i="41"/>
  <c r="O65"/>
  <c r="O65" i="63" s="1"/>
  <c r="Q65" i="41"/>
  <c r="Q65" i="63" s="1"/>
  <c r="S65" i="41"/>
  <c r="S65" i="63" s="1"/>
  <c r="T65" i="41"/>
  <c r="W65"/>
  <c r="W65" i="63" s="1"/>
  <c r="Y65" i="41"/>
  <c r="Y65" i="63" s="1"/>
  <c r="AA65" i="41"/>
  <c r="AA65" i="63" s="1"/>
  <c r="AB65" i="41"/>
  <c r="AE65"/>
  <c r="AE65" i="63" s="1"/>
  <c r="AG65" i="41"/>
  <c r="AG65" i="63" s="1"/>
  <c r="AI65" i="41"/>
  <c r="AI65" i="63" s="1"/>
  <c r="AJ65" i="41"/>
  <c r="G66"/>
  <c r="G66" i="63" s="1"/>
  <c r="I66" i="41"/>
  <c r="I66" i="63" s="1"/>
  <c r="K66" i="41"/>
  <c r="K66" i="63" s="1"/>
  <c r="L66" i="41"/>
  <c r="O66"/>
  <c r="O66" i="63" s="1"/>
  <c r="Q66" i="41"/>
  <c r="Q66" i="63" s="1"/>
  <c r="S66" i="41"/>
  <c r="S66" i="63" s="1"/>
  <c r="T66" i="41"/>
  <c r="W66"/>
  <c r="W66" i="63" s="1"/>
  <c r="Y66" i="41"/>
  <c r="Y66" i="63" s="1"/>
  <c r="AA66" i="41"/>
  <c r="AA66" i="63" s="1"/>
  <c r="AB66" i="41"/>
  <c r="AE66"/>
  <c r="AE66" i="63" s="1"/>
  <c r="AG66" i="41"/>
  <c r="AG66" i="63" s="1"/>
  <c r="AI66" i="41"/>
  <c r="AI66" i="63" s="1"/>
  <c r="AJ66" i="41"/>
  <c r="G67"/>
  <c r="G67" i="63" s="1"/>
  <c r="I67" i="41"/>
  <c r="I67" i="63" s="1"/>
  <c r="K67" i="41"/>
  <c r="K67" i="63" s="1"/>
  <c r="L67" i="41"/>
  <c r="O67"/>
  <c r="O67" i="63" s="1"/>
  <c r="Q67" i="41"/>
  <c r="Q67" i="63" s="1"/>
  <c r="S67" i="41"/>
  <c r="S67" i="63" s="1"/>
  <c r="T67" i="41"/>
  <c r="W67"/>
  <c r="W67" i="63" s="1"/>
  <c r="Y67" i="41"/>
  <c r="Y67" i="63" s="1"/>
  <c r="AA67" i="41"/>
  <c r="AA67" i="63" s="1"/>
  <c r="AB67" i="41"/>
  <c r="AE67"/>
  <c r="AE67" i="63" s="1"/>
  <c r="AG67" i="41"/>
  <c r="AG67" i="63" s="1"/>
  <c r="AI67" i="41"/>
  <c r="AI67" i="63" s="1"/>
  <c r="AJ67" i="41"/>
  <c r="G68"/>
  <c r="G68" i="63" s="1"/>
  <c r="I68" i="41"/>
  <c r="I68" i="63" s="1"/>
  <c r="K68" i="41"/>
  <c r="K68" i="63" s="1"/>
  <c r="L68" i="41"/>
  <c r="O68"/>
  <c r="O68" i="63" s="1"/>
  <c r="Q68" i="41"/>
  <c r="Q68" i="63" s="1"/>
  <c r="S68" i="41"/>
  <c r="S68" i="63" s="1"/>
  <c r="T68" i="41"/>
  <c r="W68"/>
  <c r="W68" i="63" s="1"/>
  <c r="Y68" i="41"/>
  <c r="Y68" i="63" s="1"/>
  <c r="AA68" i="41"/>
  <c r="AA68" i="63" s="1"/>
  <c r="AB68" i="41"/>
  <c r="AE68"/>
  <c r="AE68" i="63" s="1"/>
  <c r="AG68" i="41"/>
  <c r="AG68" i="63" s="1"/>
  <c r="AI68" i="41"/>
  <c r="AI68" i="63" s="1"/>
  <c r="AJ68" i="41"/>
  <c r="G69"/>
  <c r="G69" i="63" s="1"/>
  <c r="I69" i="41"/>
  <c r="I69" i="63" s="1"/>
  <c r="K69" i="41"/>
  <c r="K69" i="63" s="1"/>
  <c r="L69" i="41"/>
  <c r="O69"/>
  <c r="O69" i="63" s="1"/>
  <c r="Q69" i="41"/>
  <c r="Q69" i="63" s="1"/>
  <c r="S69" i="41"/>
  <c r="S69" i="63" s="1"/>
  <c r="T69" i="41"/>
  <c r="W69"/>
  <c r="W69" i="63" s="1"/>
  <c r="Y69" i="41"/>
  <c r="Y69" i="63" s="1"/>
  <c r="AA69" i="41"/>
  <c r="AA69" i="63" s="1"/>
  <c r="AB69" i="41"/>
  <c r="AE69"/>
  <c r="AE69" i="63" s="1"/>
  <c r="AG69" i="41"/>
  <c r="AG69" i="63" s="1"/>
  <c r="AI69" i="41"/>
  <c r="AI69" i="63" s="1"/>
  <c r="AJ69" i="41"/>
  <c r="G70"/>
  <c r="G70" i="63" s="1"/>
  <c r="I70" i="41"/>
  <c r="I70" i="63" s="1"/>
  <c r="K70" i="41"/>
  <c r="K70" i="63" s="1"/>
  <c r="L70" i="41"/>
  <c r="O70"/>
  <c r="O70" i="63" s="1"/>
  <c r="Q70" i="41"/>
  <c r="Q70" i="63" s="1"/>
  <c r="S70" i="41"/>
  <c r="S70" i="63" s="1"/>
  <c r="T70" i="41"/>
  <c r="W70"/>
  <c r="W70" i="63" s="1"/>
  <c r="Y70" i="41"/>
  <c r="Y70" i="63" s="1"/>
  <c r="AA70" i="41"/>
  <c r="AA70" i="63" s="1"/>
  <c r="AB70" i="41"/>
  <c r="AE70"/>
  <c r="AE70" i="63" s="1"/>
  <c r="AG70" i="41"/>
  <c r="AG70" i="63" s="1"/>
  <c r="AI70" i="41"/>
  <c r="AI70" i="63" s="1"/>
  <c r="AJ70" i="41"/>
  <c r="G71"/>
  <c r="G71" i="63" s="1"/>
  <c r="I71" i="41"/>
  <c r="I71" i="63" s="1"/>
  <c r="K71" i="41"/>
  <c r="K71" i="63" s="1"/>
  <c r="L71" i="41"/>
  <c r="O71"/>
  <c r="O71" i="63" s="1"/>
  <c r="Q71" i="41"/>
  <c r="Q71" i="63" s="1"/>
  <c r="S71" i="41"/>
  <c r="S71" i="63" s="1"/>
  <c r="T71" i="41"/>
  <c r="W71"/>
  <c r="W71" i="63" s="1"/>
  <c r="Y71" i="41"/>
  <c r="Y71" i="63" s="1"/>
  <c r="AA71" i="41"/>
  <c r="AA71" i="63" s="1"/>
  <c r="AB71" i="41"/>
  <c r="AE71"/>
  <c r="AE71" i="63" s="1"/>
  <c r="AG71" i="41"/>
  <c r="AG71" i="63" s="1"/>
  <c r="AI71" i="41"/>
  <c r="AI71" i="63" s="1"/>
  <c r="AJ71" i="41"/>
  <c r="G72"/>
  <c r="G72" i="63" s="1"/>
  <c r="I72" i="41"/>
  <c r="I72" i="63" s="1"/>
  <c r="K72" i="41"/>
  <c r="K72" i="63" s="1"/>
  <c r="L72" i="41"/>
  <c r="O72"/>
  <c r="O72" i="63" s="1"/>
  <c r="Q72" i="41"/>
  <c r="Q72" i="63" s="1"/>
  <c r="S72" i="41"/>
  <c r="S72" i="63" s="1"/>
  <c r="T72" i="41"/>
  <c r="W72"/>
  <c r="W72" i="63" s="1"/>
  <c r="Y72" i="41"/>
  <c r="Y72" i="63" s="1"/>
  <c r="AA72" i="41"/>
  <c r="AA72" i="63" s="1"/>
  <c r="AB72" i="41"/>
  <c r="AE72"/>
  <c r="AE72" i="63" s="1"/>
  <c r="AG72" i="41"/>
  <c r="AG72" i="63" s="1"/>
  <c r="AI72" i="41"/>
  <c r="AI72" i="63" s="1"/>
  <c r="AJ72" i="41"/>
  <c r="G73"/>
  <c r="G73" i="63" s="1"/>
  <c r="I73" i="41"/>
  <c r="I73" i="63" s="1"/>
  <c r="K73" i="41"/>
  <c r="K73" i="63" s="1"/>
  <c r="L73" i="41"/>
  <c r="O73"/>
  <c r="O73" i="63" s="1"/>
  <c r="Q73" i="41"/>
  <c r="Q73" i="63" s="1"/>
  <c r="S73" i="41"/>
  <c r="S73" i="63" s="1"/>
  <c r="T73" i="41"/>
  <c r="W73"/>
  <c r="W73" i="63" s="1"/>
  <c r="Y73" i="41"/>
  <c r="Y73" i="63" s="1"/>
  <c r="AA73" i="41"/>
  <c r="AA73" i="63" s="1"/>
  <c r="AB73" i="41"/>
  <c r="AE73"/>
  <c r="AE73" i="63" s="1"/>
  <c r="AG73" i="41"/>
  <c r="AG73" i="63" s="1"/>
  <c r="AI73" i="41"/>
  <c r="AI73" i="63" s="1"/>
  <c r="AJ73" i="41"/>
  <c r="G74"/>
  <c r="G74" i="63" s="1"/>
  <c r="I74" i="41"/>
  <c r="I74" i="63" s="1"/>
  <c r="K74" i="41"/>
  <c r="K74" i="63" s="1"/>
  <c r="L74" i="41"/>
  <c r="O74"/>
  <c r="O74" i="63" s="1"/>
  <c r="Q74" i="41"/>
  <c r="Q74" i="63" s="1"/>
  <c r="S74" i="41"/>
  <c r="S74" i="63" s="1"/>
  <c r="T74" i="41"/>
  <c r="W74"/>
  <c r="W74" i="63" s="1"/>
  <c r="Y74" i="41"/>
  <c r="Y74" i="63" s="1"/>
  <c r="AA74" i="41"/>
  <c r="AA74" i="63" s="1"/>
  <c r="AB74" i="41"/>
  <c r="AE74"/>
  <c r="AE74" i="63" s="1"/>
  <c r="AG74" i="41"/>
  <c r="AG74" i="63" s="1"/>
  <c r="AI74" i="41"/>
  <c r="AI74" i="63" s="1"/>
  <c r="AJ74" i="41"/>
  <c r="G75"/>
  <c r="G75" i="63" s="1"/>
  <c r="I75" i="41"/>
  <c r="I75" i="63" s="1"/>
  <c r="K75" i="41"/>
  <c r="K75" i="63" s="1"/>
  <c r="L75" i="41"/>
  <c r="O75"/>
  <c r="O75" i="63" s="1"/>
  <c r="Q75" i="41"/>
  <c r="Q75" i="63" s="1"/>
  <c r="S75" i="41"/>
  <c r="S75" i="63" s="1"/>
  <c r="T75" i="41"/>
  <c r="W75"/>
  <c r="W75" i="63" s="1"/>
  <c r="Y75" i="41"/>
  <c r="Y75" i="63" s="1"/>
  <c r="AA75" i="41"/>
  <c r="AA75" i="63" s="1"/>
  <c r="AB75" i="41"/>
  <c r="AE75"/>
  <c r="AE75" i="63" s="1"/>
  <c r="AG75" i="41"/>
  <c r="AG75" i="63" s="1"/>
  <c r="AI75" i="41"/>
  <c r="AI75" i="63" s="1"/>
  <c r="AJ75" i="41"/>
  <c r="G76"/>
  <c r="G76" i="63" s="1"/>
  <c r="I76" i="41"/>
  <c r="I76" i="63" s="1"/>
  <c r="K76" i="41"/>
  <c r="K76" i="63" s="1"/>
  <c r="L76" i="41"/>
  <c r="O76"/>
  <c r="O76" i="63" s="1"/>
  <c r="Q76" i="41"/>
  <c r="Q76" i="63" s="1"/>
  <c r="S76" i="41"/>
  <c r="S76" i="63" s="1"/>
  <c r="T76" i="41"/>
  <c r="W76"/>
  <c r="W76" i="63" s="1"/>
  <c r="Y76" i="41"/>
  <c r="Y76" i="63" s="1"/>
  <c r="AA76" i="41"/>
  <c r="AA76" i="63" s="1"/>
  <c r="AB76" i="41"/>
  <c r="AE76"/>
  <c r="AE76" i="63" s="1"/>
  <c r="AG76" i="41"/>
  <c r="AG76" i="63" s="1"/>
  <c r="AI76" i="41"/>
  <c r="AI76" i="63" s="1"/>
  <c r="AJ76" i="41"/>
  <c r="G77"/>
  <c r="G77" i="63" s="1"/>
  <c r="I77" i="41"/>
  <c r="I77" i="63" s="1"/>
  <c r="K77" i="41"/>
  <c r="K77" i="63" s="1"/>
  <c r="L77" i="41"/>
  <c r="O77"/>
  <c r="O77" i="63" s="1"/>
  <c r="Q77" i="41"/>
  <c r="Q77" i="63" s="1"/>
  <c r="S77" i="41"/>
  <c r="S77" i="63" s="1"/>
  <c r="T77" i="41"/>
  <c r="W77"/>
  <c r="W77" i="63" s="1"/>
  <c r="Y77" i="41"/>
  <c r="Y77" i="63" s="1"/>
  <c r="AA77" i="41"/>
  <c r="AA77" i="63" s="1"/>
  <c r="AB77" i="41"/>
  <c r="AE77"/>
  <c r="AE77" i="63" s="1"/>
  <c r="AG77" i="41"/>
  <c r="AG77" i="63" s="1"/>
  <c r="AI77" i="41"/>
  <c r="AI77" i="63" s="1"/>
  <c r="AJ77" i="41"/>
  <c r="G78"/>
  <c r="G78" i="63" s="1"/>
  <c r="I78" i="41"/>
  <c r="I78" i="63" s="1"/>
  <c r="K78" i="41"/>
  <c r="K78" i="63" s="1"/>
  <c r="L78" i="41"/>
  <c r="O78"/>
  <c r="O78" i="63" s="1"/>
  <c r="Q78" i="41"/>
  <c r="Q78" i="63" s="1"/>
  <c r="S78" i="41"/>
  <c r="S78" i="63" s="1"/>
  <c r="T78" i="41"/>
  <c r="W78"/>
  <c r="W78" i="63" s="1"/>
  <c r="Y78" i="41"/>
  <c r="Y78" i="63" s="1"/>
  <c r="AA78" i="41"/>
  <c r="AA78" i="63" s="1"/>
  <c r="AB78" i="41"/>
  <c r="AE78"/>
  <c r="AE78" i="63" s="1"/>
  <c r="AG78" i="41"/>
  <c r="AG78" i="63" s="1"/>
  <c r="AI78" i="41"/>
  <c r="AI78" i="63" s="1"/>
  <c r="AJ78" i="41"/>
  <c r="G79"/>
  <c r="G79" i="63" s="1"/>
  <c r="I79" i="41"/>
  <c r="I79" i="63" s="1"/>
  <c r="K79" i="41"/>
  <c r="K79" i="63" s="1"/>
  <c r="L79" i="41"/>
  <c r="O79"/>
  <c r="O79" i="63" s="1"/>
  <c r="Q79" i="41"/>
  <c r="Q79" i="63" s="1"/>
  <c r="S79" i="41"/>
  <c r="S79" i="63" s="1"/>
  <c r="T79" i="41"/>
  <c r="W79"/>
  <c r="W79" i="63" s="1"/>
  <c r="Y79" i="41"/>
  <c r="Y79" i="63" s="1"/>
  <c r="AA79" i="41"/>
  <c r="AA79" i="63" s="1"/>
  <c r="AB79" i="41"/>
  <c r="AE79"/>
  <c r="AE79" i="63" s="1"/>
  <c r="AG79" i="41"/>
  <c r="AG79" i="63" s="1"/>
  <c r="AI79" i="41"/>
  <c r="AI79" i="63" s="1"/>
  <c r="AJ79" i="41"/>
  <c r="G80"/>
  <c r="G80" i="63" s="1"/>
  <c r="I80" i="41"/>
  <c r="I80" i="63" s="1"/>
  <c r="K80" i="41"/>
  <c r="K80" i="63" s="1"/>
  <c r="L80" i="41"/>
  <c r="O80"/>
  <c r="O80" i="63" s="1"/>
  <c r="Q80" i="41"/>
  <c r="Q80" i="63" s="1"/>
  <c r="S80" i="41"/>
  <c r="S80" i="63" s="1"/>
  <c r="T80" i="41"/>
  <c r="W80"/>
  <c r="W80" i="63" s="1"/>
  <c r="Y80" i="41"/>
  <c r="Y80" i="63" s="1"/>
  <c r="AA80" i="41"/>
  <c r="AA80" i="63" s="1"/>
  <c r="AB80" i="41"/>
  <c r="AE80"/>
  <c r="AE80" i="63" s="1"/>
  <c r="AG80" i="41"/>
  <c r="AG80" i="63" s="1"/>
  <c r="AI80" i="41"/>
  <c r="AI80" i="63" s="1"/>
  <c r="AJ80" i="41"/>
  <c r="G81"/>
  <c r="G81" i="63" s="1"/>
  <c r="I81" i="41"/>
  <c r="I81" i="63" s="1"/>
  <c r="K81" i="41"/>
  <c r="K81" i="63" s="1"/>
  <c r="L81" i="41"/>
  <c r="O81"/>
  <c r="O81" i="63" s="1"/>
  <c r="Q81" i="41"/>
  <c r="Q81" i="63" s="1"/>
  <c r="S81" i="41"/>
  <c r="S81" i="63" s="1"/>
  <c r="T81" i="41"/>
  <c r="W81"/>
  <c r="W81" i="63" s="1"/>
  <c r="Y81" i="41"/>
  <c r="Y81" i="63" s="1"/>
  <c r="AA81" i="41"/>
  <c r="AA81" i="63" s="1"/>
  <c r="AB81" i="41"/>
  <c r="AE81"/>
  <c r="AE81" i="63" s="1"/>
  <c r="AG81" i="41"/>
  <c r="AG81" i="63" s="1"/>
  <c r="AI81" i="41"/>
  <c r="AI81" i="63" s="1"/>
  <c r="AJ81" i="41"/>
  <c r="G82"/>
  <c r="G82" i="63" s="1"/>
  <c r="I82" i="41"/>
  <c r="I82" i="63" s="1"/>
  <c r="K82" i="41"/>
  <c r="K82" i="63" s="1"/>
  <c r="L82" i="41"/>
  <c r="O82"/>
  <c r="O82" i="63" s="1"/>
  <c r="Q82" i="41"/>
  <c r="Q82" i="63" s="1"/>
  <c r="S82" i="41"/>
  <c r="S82" i="63" s="1"/>
  <c r="T82" i="41"/>
  <c r="W82"/>
  <c r="W82" i="63" s="1"/>
  <c r="Y82" i="41"/>
  <c r="Y82" i="63" s="1"/>
  <c r="AA82" i="41"/>
  <c r="AA82" i="63" s="1"/>
  <c r="AB82" i="41"/>
  <c r="AE82"/>
  <c r="AE82" i="63" s="1"/>
  <c r="AG82" i="41"/>
  <c r="AG82" i="63" s="1"/>
  <c r="AI82" i="41"/>
  <c r="AI82" i="63" s="1"/>
  <c r="AJ82" i="41"/>
  <c r="G83"/>
  <c r="G83" i="63" s="1"/>
  <c r="I83" i="41"/>
  <c r="I83" i="63" s="1"/>
  <c r="K83" i="41"/>
  <c r="K83" i="63" s="1"/>
  <c r="L83" i="41"/>
  <c r="O83"/>
  <c r="O83" i="63" s="1"/>
  <c r="Q83" i="41"/>
  <c r="Q83" i="63" s="1"/>
  <c r="S83" i="41"/>
  <c r="S83" i="63" s="1"/>
  <c r="T83" i="41"/>
  <c r="W83"/>
  <c r="W83" i="63" s="1"/>
  <c r="Y83" i="41"/>
  <c r="Y83" i="63" s="1"/>
  <c r="AA83" i="41"/>
  <c r="AA83" i="63" s="1"/>
  <c r="AB83" i="41"/>
  <c r="AE83"/>
  <c r="AE83" i="63" s="1"/>
  <c r="AG83" i="41"/>
  <c r="AG83" i="63" s="1"/>
  <c r="AI83" i="41"/>
  <c r="AI83" i="63" s="1"/>
  <c r="AJ83" i="41"/>
  <c r="G84"/>
  <c r="G84" i="63" s="1"/>
  <c r="I84" i="41"/>
  <c r="I84" i="63" s="1"/>
  <c r="K84" i="41"/>
  <c r="K84" i="63" s="1"/>
  <c r="L84" i="41"/>
  <c r="O84"/>
  <c r="O84" i="63" s="1"/>
  <c r="Q84" i="41"/>
  <c r="Q84" i="63" s="1"/>
  <c r="S84" i="41"/>
  <c r="S84" i="63" s="1"/>
  <c r="T84" i="41"/>
  <c r="W84"/>
  <c r="W84" i="63" s="1"/>
  <c r="Y84" i="41"/>
  <c r="Y84" i="63" s="1"/>
  <c r="AA84" i="41"/>
  <c r="AA84" i="63" s="1"/>
  <c r="AB84" i="41"/>
  <c r="AE84"/>
  <c r="AE84" i="63" s="1"/>
  <c r="AG84" i="41"/>
  <c r="AG84" i="63" s="1"/>
  <c r="AI84" i="41"/>
  <c r="AI84" i="63" s="1"/>
  <c r="AJ84" i="41"/>
  <c r="G85"/>
  <c r="G85" i="63" s="1"/>
  <c r="I85" i="41"/>
  <c r="I85" i="63" s="1"/>
  <c r="K85" i="41"/>
  <c r="K85" i="63" s="1"/>
  <c r="L85" i="41"/>
  <c r="O85"/>
  <c r="O85" i="63" s="1"/>
  <c r="Q85" i="41"/>
  <c r="Q85" i="63" s="1"/>
  <c r="S85" i="41"/>
  <c r="S85" i="63" s="1"/>
  <c r="T85" i="41"/>
  <c r="W85"/>
  <c r="W85" i="63" s="1"/>
  <c r="Y85" i="41"/>
  <c r="Y85" i="63" s="1"/>
  <c r="AA85" i="41"/>
  <c r="AA85" i="63" s="1"/>
  <c r="AB85" i="41"/>
  <c r="AE85"/>
  <c r="AE85" i="63" s="1"/>
  <c r="AG85" i="41"/>
  <c r="AG85" i="63" s="1"/>
  <c r="AI85" i="41"/>
  <c r="AI85" i="63" s="1"/>
  <c r="AJ85" i="41"/>
  <c r="G86"/>
  <c r="G86" i="63" s="1"/>
  <c r="I86" i="41"/>
  <c r="I86" i="63" s="1"/>
  <c r="K86" i="41"/>
  <c r="K86" i="63" s="1"/>
  <c r="L86" i="41"/>
  <c r="O86"/>
  <c r="O86" i="63" s="1"/>
  <c r="Q86" i="41"/>
  <c r="Q86" i="63" s="1"/>
  <c r="S86" i="41"/>
  <c r="S86" i="63" s="1"/>
  <c r="T86" i="41"/>
  <c r="W86"/>
  <c r="W86" i="63" s="1"/>
  <c r="Y86" i="41"/>
  <c r="Y86" i="63" s="1"/>
  <c r="AA86" i="41"/>
  <c r="AA86" i="63" s="1"/>
  <c r="AB86" i="41"/>
  <c r="AE86"/>
  <c r="AE86" i="63" s="1"/>
  <c r="AG86" i="41"/>
  <c r="AG86" i="63" s="1"/>
  <c r="AI86" i="41"/>
  <c r="AI86" i="63" s="1"/>
  <c r="AJ86" i="41"/>
  <c r="G87"/>
  <c r="G87" i="63" s="1"/>
  <c r="I87" i="41"/>
  <c r="I87" i="63" s="1"/>
  <c r="K87" i="41"/>
  <c r="K87" i="63" s="1"/>
  <c r="L87" i="41"/>
  <c r="O87"/>
  <c r="O87" i="63" s="1"/>
  <c r="Q87" i="41"/>
  <c r="Q87" i="63" s="1"/>
  <c r="S87" i="41"/>
  <c r="S87" i="63" s="1"/>
  <c r="T87" i="41"/>
  <c r="W87"/>
  <c r="W87" i="63" s="1"/>
  <c r="Y87" i="41"/>
  <c r="Y87" i="63" s="1"/>
  <c r="AA87" i="41"/>
  <c r="AA87" i="63" s="1"/>
  <c r="AB87" i="41"/>
  <c r="AE87"/>
  <c r="AE87" i="63" s="1"/>
  <c r="AG87" i="41"/>
  <c r="AG87" i="63" s="1"/>
  <c r="AI87" i="41"/>
  <c r="AI87" i="63" s="1"/>
  <c r="AJ87" i="41"/>
  <c r="G88"/>
  <c r="G88" i="63" s="1"/>
  <c r="I88" i="41"/>
  <c r="I88" i="63" s="1"/>
  <c r="K88" i="41"/>
  <c r="K88" i="63" s="1"/>
  <c r="L88" i="41"/>
  <c r="O88"/>
  <c r="O88" i="63" s="1"/>
  <c r="Q88" i="41"/>
  <c r="Q88" i="63" s="1"/>
  <c r="S88" i="41"/>
  <c r="S88" i="63" s="1"/>
  <c r="T88" i="41"/>
  <c r="W88"/>
  <c r="W88" i="63" s="1"/>
  <c r="Y88" i="41"/>
  <c r="Y88" i="63" s="1"/>
  <c r="AA88" i="41"/>
  <c r="AA88" i="63" s="1"/>
  <c r="AB88" i="41"/>
  <c r="AE88"/>
  <c r="AE88" i="63" s="1"/>
  <c r="AG88" i="41"/>
  <c r="AG88" i="63" s="1"/>
  <c r="AI88" i="41"/>
  <c r="AI88" i="63" s="1"/>
  <c r="AJ88" i="41"/>
  <c r="G89"/>
  <c r="G89" i="63" s="1"/>
  <c r="I89" i="41"/>
  <c r="I89" i="63" s="1"/>
  <c r="K89" i="41"/>
  <c r="K89" i="63" s="1"/>
  <c r="L89" i="41"/>
  <c r="O89"/>
  <c r="O89" i="63" s="1"/>
  <c r="Q89" i="41"/>
  <c r="Q89" i="63" s="1"/>
  <c r="S89" i="41"/>
  <c r="S89" i="63" s="1"/>
  <c r="T89" i="41"/>
  <c r="W89"/>
  <c r="W89" i="63" s="1"/>
  <c r="Y89" i="41"/>
  <c r="Y89" i="63" s="1"/>
  <c r="AA89" i="41"/>
  <c r="AA89" i="63" s="1"/>
  <c r="AB89" i="41"/>
  <c r="AE89"/>
  <c r="AE89" i="63" s="1"/>
  <c r="AG89" i="41"/>
  <c r="AG89" i="63" s="1"/>
  <c r="AI89" i="41"/>
  <c r="AI89" i="63" s="1"/>
  <c r="AJ89" i="41"/>
  <c r="G90"/>
  <c r="G90" i="63" s="1"/>
  <c r="I90" i="41"/>
  <c r="I90" i="63" s="1"/>
  <c r="K90" i="41"/>
  <c r="K90" i="63" s="1"/>
  <c r="L90" i="41"/>
  <c r="O90"/>
  <c r="O90" i="63" s="1"/>
  <c r="Q90" i="41"/>
  <c r="Q90" i="63" s="1"/>
  <c r="S90" i="41"/>
  <c r="S90" i="63" s="1"/>
  <c r="T90" i="41"/>
  <c r="W90"/>
  <c r="W90" i="63" s="1"/>
  <c r="Y90" i="41"/>
  <c r="Y90" i="63" s="1"/>
  <c r="AA90" i="41"/>
  <c r="AA90" i="63" s="1"/>
  <c r="AB90" i="41"/>
  <c r="AE90"/>
  <c r="AE90" i="63" s="1"/>
  <c r="AG90" i="41"/>
  <c r="AG90" i="63" s="1"/>
  <c r="AI90" i="41"/>
  <c r="AI90" i="63" s="1"/>
  <c r="AJ90" i="41"/>
  <c r="G91"/>
  <c r="G91" i="63" s="1"/>
  <c r="I91" i="41"/>
  <c r="I91" i="63" s="1"/>
  <c r="K91" i="41"/>
  <c r="K91" i="63" s="1"/>
  <c r="L91" i="41"/>
  <c r="O91"/>
  <c r="O91" i="63" s="1"/>
  <c r="Q91" i="41"/>
  <c r="Q91" i="63" s="1"/>
  <c r="S91" i="41"/>
  <c r="S91" i="63" s="1"/>
  <c r="T91" i="41"/>
  <c r="W91"/>
  <c r="W91" i="63" s="1"/>
  <c r="Y91" i="41"/>
  <c r="Y91" i="63" s="1"/>
  <c r="AA91" i="41"/>
  <c r="AA91" i="63" s="1"/>
  <c r="AB91" i="41"/>
  <c r="AE91"/>
  <c r="AE91" i="63" s="1"/>
  <c r="AG91" i="41"/>
  <c r="AG91" i="63" s="1"/>
  <c r="AI91" i="41"/>
  <c r="AI91" i="63" s="1"/>
  <c r="AJ91" i="41"/>
  <c r="G92"/>
  <c r="G92" i="63" s="1"/>
  <c r="I92" i="41"/>
  <c r="I92" i="63" s="1"/>
  <c r="K92" i="41"/>
  <c r="K92" i="63" s="1"/>
  <c r="L92" i="41"/>
  <c r="O92"/>
  <c r="O92" i="63" s="1"/>
  <c r="Q92" i="41"/>
  <c r="Q92" i="63" s="1"/>
  <c r="S92" i="41"/>
  <c r="S92" i="63" s="1"/>
  <c r="T92" i="41"/>
  <c r="W92"/>
  <c r="W92" i="63" s="1"/>
  <c r="Y92" i="41"/>
  <c r="Y92" i="63" s="1"/>
  <c r="AA92" i="41"/>
  <c r="AA92" i="63" s="1"/>
  <c r="AB92" i="41"/>
  <c r="AE92"/>
  <c r="AE92" i="63" s="1"/>
  <c r="AG92" i="41"/>
  <c r="AG92" i="63" s="1"/>
  <c r="AI92" i="41"/>
  <c r="AI92" i="63" s="1"/>
  <c r="AJ92" i="41"/>
  <c r="G93"/>
  <c r="G93" i="63" s="1"/>
  <c r="I93" i="41"/>
  <c r="I93" i="63" s="1"/>
  <c r="K93" i="41"/>
  <c r="K93" i="63" s="1"/>
  <c r="L93" i="41"/>
  <c r="O93"/>
  <c r="O93" i="63" s="1"/>
  <c r="Q93" i="41"/>
  <c r="Q93" i="63" s="1"/>
  <c r="S93" i="41"/>
  <c r="S93" i="63" s="1"/>
  <c r="T93" i="41"/>
  <c r="W93"/>
  <c r="W93" i="63" s="1"/>
  <c r="Y93" i="41"/>
  <c r="Y93" i="63" s="1"/>
  <c r="AA93" i="41"/>
  <c r="AA93" i="63" s="1"/>
  <c r="AB93" i="41"/>
  <c r="AE93"/>
  <c r="AE93" i="63" s="1"/>
  <c r="AG93" i="41"/>
  <c r="AG93" i="63" s="1"/>
  <c r="AI93" i="41"/>
  <c r="AI93" i="63" s="1"/>
  <c r="AJ93" i="41"/>
  <c r="G94"/>
  <c r="G94" i="63" s="1"/>
  <c r="I94" i="41"/>
  <c r="I94" i="63" s="1"/>
  <c r="K94" i="41"/>
  <c r="K94" i="63" s="1"/>
  <c r="L94" i="41"/>
  <c r="O94"/>
  <c r="O94" i="63" s="1"/>
  <c r="Q94" i="41"/>
  <c r="Q94" i="63" s="1"/>
  <c r="S94" i="41"/>
  <c r="S94" i="63" s="1"/>
  <c r="T94" i="41"/>
  <c r="W94"/>
  <c r="W94" i="63" s="1"/>
  <c r="Y94" i="41"/>
  <c r="Y94" i="63" s="1"/>
  <c r="AA94" i="41"/>
  <c r="AA94" i="63" s="1"/>
  <c r="AB94" i="41"/>
  <c r="AE94"/>
  <c r="AE94" i="63" s="1"/>
  <c r="AG94" i="41"/>
  <c r="AG94" i="63" s="1"/>
  <c r="AI94" i="41"/>
  <c r="AI94" i="63" s="1"/>
  <c r="AJ94" i="41"/>
  <c r="G95"/>
  <c r="G95" i="63" s="1"/>
  <c r="I95" i="41"/>
  <c r="I95" i="63" s="1"/>
  <c r="K95" i="41"/>
  <c r="K95" i="63" s="1"/>
  <c r="L95" i="41"/>
  <c r="O95"/>
  <c r="O95" i="63" s="1"/>
  <c r="Q95" i="41"/>
  <c r="Q95" i="63" s="1"/>
  <c r="S95" i="41"/>
  <c r="S95" i="63" s="1"/>
  <c r="T95" i="41"/>
  <c r="W95"/>
  <c r="W95" i="63" s="1"/>
  <c r="Y95" i="41"/>
  <c r="Y95" i="63" s="1"/>
  <c r="AA95" i="41"/>
  <c r="AA95" i="63" s="1"/>
  <c r="AB95" i="41"/>
  <c r="AE95"/>
  <c r="AE95" i="63" s="1"/>
  <c r="AG95" i="41"/>
  <c r="AG95" i="63" s="1"/>
  <c r="AI95" i="41"/>
  <c r="AI95" i="63" s="1"/>
  <c r="AJ95" i="41"/>
  <c r="G96"/>
  <c r="G96" i="63" s="1"/>
  <c r="I96" i="41"/>
  <c r="I96" i="63" s="1"/>
  <c r="K96" i="41"/>
  <c r="K96" i="63" s="1"/>
  <c r="L96" i="41"/>
  <c r="O96"/>
  <c r="O96" i="63" s="1"/>
  <c r="Q96" i="41"/>
  <c r="Q96" i="63" s="1"/>
  <c r="S96" i="41"/>
  <c r="S96" i="63" s="1"/>
  <c r="T96" i="41"/>
  <c r="W96"/>
  <c r="W96" i="63" s="1"/>
  <c r="Y96" i="41"/>
  <c r="Y96" i="63" s="1"/>
  <c r="AA96" i="41"/>
  <c r="AA96" i="63" s="1"/>
  <c r="AB96" i="41"/>
  <c r="AE96"/>
  <c r="AE96" i="63" s="1"/>
  <c r="AG96" i="41"/>
  <c r="AG96" i="63" s="1"/>
  <c r="AI96" i="41"/>
  <c r="AI96" i="63" s="1"/>
  <c r="AJ96" i="41"/>
  <c r="G97"/>
  <c r="G97" i="63" s="1"/>
  <c r="I97" i="41"/>
  <c r="I97" i="63" s="1"/>
  <c r="K97" i="41"/>
  <c r="K97" i="63" s="1"/>
  <c r="L97" i="41"/>
  <c r="O97"/>
  <c r="O97" i="63" s="1"/>
  <c r="Q97" i="41"/>
  <c r="Q97" i="63" s="1"/>
  <c r="S97" i="41"/>
  <c r="S97" i="63" s="1"/>
  <c r="T97" i="41"/>
  <c r="W97"/>
  <c r="W97" i="63" s="1"/>
  <c r="Y97" i="41"/>
  <c r="Y97" i="63" s="1"/>
  <c r="AA97" i="41"/>
  <c r="AA97" i="63" s="1"/>
  <c r="AB97" i="41"/>
  <c r="AE97"/>
  <c r="AE97" i="63" s="1"/>
  <c r="AG97" i="41"/>
  <c r="AG97" i="63" s="1"/>
  <c r="AI97" i="41"/>
  <c r="AI97" i="63" s="1"/>
  <c r="AJ97" i="41"/>
  <c r="G98"/>
  <c r="G98" i="63" s="1"/>
  <c r="I98" i="41"/>
  <c r="I98" i="63" s="1"/>
  <c r="K98" i="41"/>
  <c r="K98" i="63" s="1"/>
  <c r="L98" i="41"/>
  <c r="O98"/>
  <c r="O98" i="63" s="1"/>
  <c r="Q98" i="41"/>
  <c r="Q98" i="63" s="1"/>
  <c r="S98" i="41"/>
  <c r="S98" i="63" s="1"/>
  <c r="T98" i="41"/>
  <c r="W98"/>
  <c r="W98" i="63" s="1"/>
  <c r="Y98" i="41"/>
  <c r="Y98" i="63" s="1"/>
  <c r="AA98" i="41"/>
  <c r="AA98" i="63" s="1"/>
  <c r="AB98" i="41"/>
  <c r="AE98"/>
  <c r="AE98" i="63" s="1"/>
  <c r="AG98" i="41"/>
  <c r="AG98" i="63" s="1"/>
  <c r="AI98" i="41"/>
  <c r="AI98" i="63" s="1"/>
  <c r="AJ98" i="41"/>
  <c r="G99"/>
  <c r="G99" i="63" s="1"/>
  <c r="I99" i="41"/>
  <c r="I99" i="63" s="1"/>
  <c r="K99" i="41"/>
  <c r="K99" i="63" s="1"/>
  <c r="L99" i="41"/>
  <c r="O99"/>
  <c r="O99" i="63" s="1"/>
  <c r="Q99" i="41"/>
  <c r="Q99" i="63" s="1"/>
  <c r="S99" i="41"/>
  <c r="S99" i="63" s="1"/>
  <c r="T99" i="41"/>
  <c r="W99"/>
  <c r="W99" i="63" s="1"/>
  <c r="Y99" i="41"/>
  <c r="Y99" i="63" s="1"/>
  <c r="AA99" i="41"/>
  <c r="AA99" i="63" s="1"/>
  <c r="AB99" i="41"/>
  <c r="AE99"/>
  <c r="AE99" i="63" s="1"/>
  <c r="AG99" i="41"/>
  <c r="AG99" i="63" s="1"/>
  <c r="AI99" i="41"/>
  <c r="AI99" i="63" s="1"/>
  <c r="AJ99" i="41"/>
  <c r="G100"/>
  <c r="G100" i="63" s="1"/>
  <c r="I100" i="41"/>
  <c r="I100" i="63" s="1"/>
  <c r="K100" i="41"/>
  <c r="K100" i="63" s="1"/>
  <c r="L100" i="41"/>
  <c r="O100"/>
  <c r="O100" i="63" s="1"/>
  <c r="Q100" i="41"/>
  <c r="Q100" i="63" s="1"/>
  <c r="S100" i="41"/>
  <c r="S100" i="63" s="1"/>
  <c r="T100" i="41"/>
  <c r="W100"/>
  <c r="W100" i="63" s="1"/>
  <c r="Y100" i="41"/>
  <c r="Y100" i="63" s="1"/>
  <c r="AA100" i="41"/>
  <c r="AA100" i="63" s="1"/>
  <c r="AB100" i="41"/>
  <c r="AE100"/>
  <c r="AE100" i="63" s="1"/>
  <c r="AG100" i="41"/>
  <c r="AG100" i="63" s="1"/>
  <c r="AI100" i="41"/>
  <c r="AI100" i="63" s="1"/>
  <c r="AJ100" i="41"/>
  <c r="G101"/>
  <c r="G101" i="63" s="1"/>
  <c r="I101" i="41"/>
  <c r="I101" i="63" s="1"/>
  <c r="K101" i="41"/>
  <c r="K101" i="63" s="1"/>
  <c r="L101" i="41"/>
  <c r="O101"/>
  <c r="O101" i="63" s="1"/>
  <c r="Q101" i="41"/>
  <c r="Q101" i="63" s="1"/>
  <c r="S101" i="41"/>
  <c r="S101" i="63" s="1"/>
  <c r="T101" i="41"/>
  <c r="W101"/>
  <c r="W101" i="63" s="1"/>
  <c r="Y101" i="41"/>
  <c r="Y101" i="63" s="1"/>
  <c r="AA101" i="41"/>
  <c r="AA101" i="63" s="1"/>
  <c r="AB101" i="41"/>
  <c r="AE101"/>
  <c r="AE101" i="63" s="1"/>
  <c r="AG101" i="41"/>
  <c r="AG101" i="63" s="1"/>
  <c r="AI101" i="41"/>
  <c r="AI101" i="63" s="1"/>
  <c r="AJ101" i="41"/>
  <c r="G102"/>
  <c r="G102" i="63" s="1"/>
  <c r="I102" i="41"/>
  <c r="I102" i="63" s="1"/>
  <c r="K102" i="41"/>
  <c r="K102" i="63" s="1"/>
  <c r="L102" i="41"/>
  <c r="O102"/>
  <c r="O102" i="63" s="1"/>
  <c r="Q102" i="41"/>
  <c r="Q102" i="63" s="1"/>
  <c r="S102" i="41"/>
  <c r="S102" i="63" s="1"/>
  <c r="T102" i="41"/>
  <c r="W102"/>
  <c r="W102" i="63" s="1"/>
  <c r="Y102" i="41"/>
  <c r="Y102" i="63" s="1"/>
  <c r="AA102" i="41"/>
  <c r="AA102" i="63" s="1"/>
  <c r="AB102" i="41"/>
  <c r="AE102"/>
  <c r="AE102" i="63" s="1"/>
  <c r="AG102" i="41"/>
  <c r="AG102" i="63" s="1"/>
  <c r="AI102" i="41"/>
  <c r="AI102" i="63" s="1"/>
  <c r="AJ102" i="41"/>
  <c r="G103"/>
  <c r="G103" i="63" s="1"/>
  <c r="I103" i="41"/>
  <c r="I103" i="63" s="1"/>
  <c r="K103" i="41"/>
  <c r="K103" i="63" s="1"/>
  <c r="L103" i="41"/>
  <c r="O103"/>
  <c r="O103" i="63" s="1"/>
  <c r="Q103" i="41"/>
  <c r="Q103" i="63" s="1"/>
  <c r="S103" i="41"/>
  <c r="S103" i="63" s="1"/>
  <c r="T103" i="41"/>
  <c r="W103"/>
  <c r="W103" i="63" s="1"/>
  <c r="Y103" i="41"/>
  <c r="Y103" i="63" s="1"/>
  <c r="AA103" i="41"/>
  <c r="AA103" i="63" s="1"/>
  <c r="AB103" i="41"/>
  <c r="AE103"/>
  <c r="AE103" i="63" s="1"/>
  <c r="AG103" i="41"/>
  <c r="AG103" i="63" s="1"/>
  <c r="AI103" i="41"/>
  <c r="AI103" i="63" s="1"/>
  <c r="AJ103" i="41"/>
  <c r="G104"/>
  <c r="G104" i="63" s="1"/>
  <c r="I104" i="41"/>
  <c r="I104" i="63" s="1"/>
  <c r="K104" i="41"/>
  <c r="K104" i="63" s="1"/>
  <c r="L104" i="41"/>
  <c r="O104"/>
  <c r="O104" i="63" s="1"/>
  <c r="Q104" i="41"/>
  <c r="Q104" i="63" s="1"/>
  <c r="S104" i="41"/>
  <c r="S104" i="63" s="1"/>
  <c r="T104" i="41"/>
  <c r="W104"/>
  <c r="W104" i="63" s="1"/>
  <c r="Y104" i="41"/>
  <c r="Y104" i="63" s="1"/>
  <c r="AA104" i="41"/>
  <c r="AA104" i="63" s="1"/>
  <c r="AB104" i="41"/>
  <c r="AE104"/>
  <c r="AE104" i="63" s="1"/>
  <c r="AG104" i="41"/>
  <c r="AG104" i="63" s="1"/>
  <c r="AI104" i="41"/>
  <c r="AI104" i="63" s="1"/>
  <c r="AJ104" i="41"/>
  <c r="G105"/>
  <c r="G105" i="63" s="1"/>
  <c r="I105" i="41"/>
  <c r="I105" i="63" s="1"/>
  <c r="K105" i="41"/>
  <c r="K105" i="63" s="1"/>
  <c r="L105" i="41"/>
  <c r="O105"/>
  <c r="O105" i="63" s="1"/>
  <c r="Q105" i="41"/>
  <c r="Q105" i="63" s="1"/>
  <c r="S105" i="41"/>
  <c r="S105" i="63" s="1"/>
  <c r="T105" i="41"/>
  <c r="W105"/>
  <c r="W105" i="63" s="1"/>
  <c r="Y105" i="41"/>
  <c r="Y105" i="63" s="1"/>
  <c r="AA105" i="41"/>
  <c r="AA105" i="63" s="1"/>
  <c r="AB105" i="41"/>
  <c r="AE105"/>
  <c r="AE105" i="63" s="1"/>
  <c r="AG105" i="41"/>
  <c r="AG105" i="63" s="1"/>
  <c r="AI105" i="41"/>
  <c r="AI105" i="63" s="1"/>
  <c r="AJ105" i="41"/>
  <c r="G106"/>
  <c r="G106" i="63" s="1"/>
  <c r="I106" i="41"/>
  <c r="I106" i="63" s="1"/>
  <c r="K106" i="41"/>
  <c r="K106" i="63" s="1"/>
  <c r="L106" i="41"/>
  <c r="O106"/>
  <c r="O106" i="63" s="1"/>
  <c r="Q106" i="41"/>
  <c r="Q106" i="63" s="1"/>
  <c r="S106" i="41"/>
  <c r="S106" i="63" s="1"/>
  <c r="T106" i="41"/>
  <c r="W106"/>
  <c r="W106" i="63" s="1"/>
  <c r="Y106" i="41"/>
  <c r="Y106" i="63" s="1"/>
  <c r="AA106" i="41"/>
  <c r="AA106" i="63" s="1"/>
  <c r="AB106" i="41"/>
  <c r="AE106"/>
  <c r="AE106" i="63" s="1"/>
  <c r="AG106" i="41"/>
  <c r="AG106" i="63" s="1"/>
  <c r="AI106" i="41"/>
  <c r="AI106" i="63" s="1"/>
  <c r="AJ106" i="41"/>
  <c r="G107"/>
  <c r="G107" i="63" s="1"/>
  <c r="I107" i="41"/>
  <c r="I107" i="63" s="1"/>
  <c r="K107" i="41"/>
  <c r="K107" i="63" s="1"/>
  <c r="L107" i="41"/>
  <c r="O107"/>
  <c r="O107" i="63" s="1"/>
  <c r="Q107" i="41"/>
  <c r="Q107" i="63" s="1"/>
  <c r="S107" i="41"/>
  <c r="S107" i="63" s="1"/>
  <c r="T107" i="41"/>
  <c r="W107"/>
  <c r="W107" i="63" s="1"/>
  <c r="Y107" i="41"/>
  <c r="Y107" i="63" s="1"/>
  <c r="AA107" i="41"/>
  <c r="AA107" i="63" s="1"/>
  <c r="AB107" i="41"/>
  <c r="AE107"/>
  <c r="AE107" i="63" s="1"/>
  <c r="AG107" i="41"/>
  <c r="AG107" i="63" s="1"/>
  <c r="AI107" i="41"/>
  <c r="AI107" i="63" s="1"/>
  <c r="AJ107" i="41"/>
  <c r="G108"/>
  <c r="G108" i="63" s="1"/>
  <c r="I108" i="41"/>
  <c r="I108" i="63" s="1"/>
  <c r="K108" i="41"/>
  <c r="K108" i="63" s="1"/>
  <c r="L108" i="41"/>
  <c r="O108"/>
  <c r="O108" i="63" s="1"/>
  <c r="Q108" i="41"/>
  <c r="Q108" i="63" s="1"/>
  <c r="S108" i="41"/>
  <c r="S108" i="63" s="1"/>
  <c r="T108" i="41"/>
  <c r="W108"/>
  <c r="W108" i="63" s="1"/>
  <c r="Y108" i="41"/>
  <c r="Y108" i="63" s="1"/>
  <c r="AA108" i="41"/>
  <c r="AA108" i="63" s="1"/>
  <c r="AB108" i="41"/>
  <c r="AE108"/>
  <c r="AE108" i="63" s="1"/>
  <c r="AG108" i="41"/>
  <c r="AG108" i="63" s="1"/>
  <c r="AI108" i="41"/>
  <c r="AI108" i="63" s="1"/>
  <c r="AJ108" i="41"/>
  <c r="G109"/>
  <c r="G109" i="63" s="1"/>
  <c r="I109" i="41"/>
  <c r="I109" i="63" s="1"/>
  <c r="K109" i="41"/>
  <c r="K109" i="63" s="1"/>
  <c r="L109" i="41"/>
  <c r="O109"/>
  <c r="O109" i="63" s="1"/>
  <c r="Q109" i="41"/>
  <c r="Q109" i="63" s="1"/>
  <c r="S109" i="41"/>
  <c r="S109" i="63" s="1"/>
  <c r="T109" i="41"/>
  <c r="W109"/>
  <c r="W109" i="63" s="1"/>
  <c r="Y109" i="41"/>
  <c r="Y109" i="63" s="1"/>
  <c r="AA109" i="41"/>
  <c r="AA109" i="63" s="1"/>
  <c r="AB109" i="41"/>
  <c r="AE109"/>
  <c r="AE109" i="63" s="1"/>
  <c r="AG109" i="41"/>
  <c r="AG109" i="63" s="1"/>
  <c r="AI109" i="41"/>
  <c r="AI109" i="63" s="1"/>
  <c r="AJ109" i="41"/>
  <c r="G110"/>
  <c r="G110" i="63" s="1"/>
  <c r="I110" i="41"/>
  <c r="I110" i="63" s="1"/>
  <c r="K110" i="41"/>
  <c r="K110" i="63" s="1"/>
  <c r="L110" i="41"/>
  <c r="O110"/>
  <c r="O110" i="63" s="1"/>
  <c r="Q110" i="41"/>
  <c r="Q110" i="63" s="1"/>
  <c r="S110" i="41"/>
  <c r="S110" i="63" s="1"/>
  <c r="T110" i="41"/>
  <c r="W110"/>
  <c r="W110" i="63" s="1"/>
  <c r="Y110" i="41"/>
  <c r="Y110" i="63" s="1"/>
  <c r="AA110" i="41"/>
  <c r="AA110" i="63" s="1"/>
  <c r="AB110" i="41"/>
  <c r="AE110"/>
  <c r="AE110" i="63" s="1"/>
  <c r="AG110" i="41"/>
  <c r="AG110" i="63" s="1"/>
  <c r="AI110" i="41"/>
  <c r="AI110" i="63" s="1"/>
  <c r="AJ110" i="41"/>
  <c r="G111"/>
  <c r="G111" i="63" s="1"/>
  <c r="I111" i="41"/>
  <c r="I111" i="63" s="1"/>
  <c r="K111" i="41"/>
  <c r="K111" i="63" s="1"/>
  <c r="L111" i="41"/>
  <c r="O111"/>
  <c r="O111" i="63" s="1"/>
  <c r="Q111" i="41"/>
  <c r="Q111" i="63" s="1"/>
  <c r="S111" i="41"/>
  <c r="S111" i="63" s="1"/>
  <c r="T111" i="41"/>
  <c r="W111"/>
  <c r="W111" i="63" s="1"/>
  <c r="Y111" i="41"/>
  <c r="Y111" i="63" s="1"/>
  <c r="AA111" i="41"/>
  <c r="AA111" i="63" s="1"/>
  <c r="AB111" i="41"/>
  <c r="AE111"/>
  <c r="AE111" i="63" s="1"/>
  <c r="AG111" i="41"/>
  <c r="AG111" i="63" s="1"/>
  <c r="AI111" i="41"/>
  <c r="AI111" i="63" s="1"/>
  <c r="AJ111" i="41"/>
  <c r="G12" i="46"/>
  <c r="G12" i="64" s="1"/>
  <c r="I12" i="46"/>
  <c r="I12" i="64" s="1"/>
  <c r="K12" i="46"/>
  <c r="K12" i="64" s="1"/>
  <c r="L12" i="46"/>
  <c r="O12"/>
  <c r="O12" i="64" s="1"/>
  <c r="Q12" i="46"/>
  <c r="Q12" i="64" s="1"/>
  <c r="S12" i="46"/>
  <c r="S12" i="64" s="1"/>
  <c r="T12" i="46"/>
  <c r="W12"/>
  <c r="W12" i="64" s="1"/>
  <c r="Y12" i="46"/>
  <c r="Y12" i="64" s="1"/>
  <c r="AA12" i="46"/>
  <c r="AA12" i="64" s="1"/>
  <c r="AB12" i="46"/>
  <c r="AE12"/>
  <c r="AE12" i="64" s="1"/>
  <c r="AG12" i="46"/>
  <c r="AG12" i="64" s="1"/>
  <c r="AI12" i="46"/>
  <c r="AI12" i="64" s="1"/>
  <c r="AJ12" i="46"/>
  <c r="G13"/>
  <c r="G13" i="64" s="1"/>
  <c r="I13" i="46"/>
  <c r="I13" i="64" s="1"/>
  <c r="K13" i="46"/>
  <c r="K13" i="64" s="1"/>
  <c r="L13" i="46"/>
  <c r="O13"/>
  <c r="O13" i="64" s="1"/>
  <c r="Q13" i="46"/>
  <c r="Q13" i="64" s="1"/>
  <c r="S13" i="46"/>
  <c r="S13" i="64" s="1"/>
  <c r="T13" i="46"/>
  <c r="W13"/>
  <c r="W13" i="64" s="1"/>
  <c r="Y13" i="46"/>
  <c r="Y13" i="64" s="1"/>
  <c r="AA13" i="46"/>
  <c r="AA13" i="64" s="1"/>
  <c r="AB13" i="46"/>
  <c r="AE13"/>
  <c r="AE13" i="64" s="1"/>
  <c r="AG13" i="46"/>
  <c r="AG13" i="64" s="1"/>
  <c r="AI13" i="46"/>
  <c r="AI13" i="64" s="1"/>
  <c r="AJ13" i="46"/>
  <c r="G14"/>
  <c r="G14" i="64" s="1"/>
  <c r="I14" i="46"/>
  <c r="I14" i="64" s="1"/>
  <c r="K14" i="46"/>
  <c r="K14" i="64" s="1"/>
  <c r="L14" i="46"/>
  <c r="O14"/>
  <c r="O14" i="64" s="1"/>
  <c r="Q14" i="46"/>
  <c r="Q14" i="64" s="1"/>
  <c r="S14" i="46"/>
  <c r="S14" i="64" s="1"/>
  <c r="T14" i="46"/>
  <c r="W14"/>
  <c r="W14" i="64" s="1"/>
  <c r="Y14" i="46"/>
  <c r="Y14" i="64" s="1"/>
  <c r="AA14" i="46"/>
  <c r="AA14" i="64" s="1"/>
  <c r="AB14" i="46"/>
  <c r="AE14"/>
  <c r="AE14" i="64" s="1"/>
  <c r="AG14" i="46"/>
  <c r="AG14" i="64" s="1"/>
  <c r="AI14" i="46"/>
  <c r="AI14" i="64" s="1"/>
  <c r="AJ14" i="46"/>
  <c r="G15"/>
  <c r="G15" i="64" s="1"/>
  <c r="I15" i="46"/>
  <c r="I15" i="64" s="1"/>
  <c r="K15" i="46"/>
  <c r="K15" i="64" s="1"/>
  <c r="L15" i="46"/>
  <c r="O15"/>
  <c r="O15" i="64" s="1"/>
  <c r="Q15" i="46"/>
  <c r="Q15" i="64" s="1"/>
  <c r="S15" i="46"/>
  <c r="S15" i="64" s="1"/>
  <c r="T15" i="46"/>
  <c r="W15"/>
  <c r="W15" i="64" s="1"/>
  <c r="Y15" i="46"/>
  <c r="Y15" i="64" s="1"/>
  <c r="AA15" i="46"/>
  <c r="AA15" i="64" s="1"/>
  <c r="AB15" i="46"/>
  <c r="AE15"/>
  <c r="AE15" i="64" s="1"/>
  <c r="AG15" i="46"/>
  <c r="AG15" i="64" s="1"/>
  <c r="AI15" i="46"/>
  <c r="AI15" i="64" s="1"/>
  <c r="AJ15" i="46"/>
  <c r="G16"/>
  <c r="G16" i="64" s="1"/>
  <c r="I16" i="46"/>
  <c r="I16" i="64" s="1"/>
  <c r="K16" i="46"/>
  <c r="K16" i="64" s="1"/>
  <c r="L16" i="46"/>
  <c r="O16"/>
  <c r="O16" i="64" s="1"/>
  <c r="Q16" i="46"/>
  <c r="Q16" i="64" s="1"/>
  <c r="S16" i="46"/>
  <c r="S16" i="64" s="1"/>
  <c r="T16" i="46"/>
  <c r="W16"/>
  <c r="W16" i="64" s="1"/>
  <c r="Y16" i="46"/>
  <c r="Y16" i="64" s="1"/>
  <c r="AA16" i="46"/>
  <c r="AA16" i="64" s="1"/>
  <c r="AB16" i="46"/>
  <c r="AE16"/>
  <c r="AE16" i="64" s="1"/>
  <c r="AG16" i="46"/>
  <c r="AG16" i="64" s="1"/>
  <c r="AI16" i="46"/>
  <c r="AI16" i="64" s="1"/>
  <c r="AJ16" i="46"/>
  <c r="G17"/>
  <c r="G17" i="64" s="1"/>
  <c r="I17" i="46"/>
  <c r="I17" i="64" s="1"/>
  <c r="K17" i="46"/>
  <c r="K17" i="64" s="1"/>
  <c r="L17" i="46"/>
  <c r="O17"/>
  <c r="O17" i="64" s="1"/>
  <c r="Q17" i="46"/>
  <c r="Q17" i="64" s="1"/>
  <c r="S17" i="46"/>
  <c r="S17" i="64" s="1"/>
  <c r="T17" i="46"/>
  <c r="W17"/>
  <c r="W17" i="64" s="1"/>
  <c r="Y17" i="46"/>
  <c r="Y17" i="64" s="1"/>
  <c r="AA17" i="46"/>
  <c r="AA17" i="64" s="1"/>
  <c r="AB17" i="46"/>
  <c r="AE17"/>
  <c r="AE17" i="64" s="1"/>
  <c r="AG17" i="46"/>
  <c r="AG17" i="64" s="1"/>
  <c r="AI17" i="46"/>
  <c r="AI17" i="64" s="1"/>
  <c r="AJ17" i="46"/>
  <c r="G18"/>
  <c r="G18" i="64" s="1"/>
  <c r="I18" i="46"/>
  <c r="I18" i="64" s="1"/>
  <c r="K18" i="46"/>
  <c r="K18" i="64" s="1"/>
  <c r="L18" i="46"/>
  <c r="O18"/>
  <c r="O18" i="64" s="1"/>
  <c r="Q18" i="46"/>
  <c r="Q18" i="64" s="1"/>
  <c r="S18" i="46"/>
  <c r="S18" i="64" s="1"/>
  <c r="T18" i="46"/>
  <c r="W18"/>
  <c r="W18" i="64" s="1"/>
  <c r="Y18" i="46"/>
  <c r="Y18" i="64" s="1"/>
  <c r="AA18" i="46"/>
  <c r="AA18" i="64" s="1"/>
  <c r="AB18" i="46"/>
  <c r="AE18"/>
  <c r="AE18" i="64" s="1"/>
  <c r="AG18" i="46"/>
  <c r="AG18" i="64" s="1"/>
  <c r="AI18" i="46"/>
  <c r="AI18" i="64" s="1"/>
  <c r="AJ18" i="46"/>
  <c r="G19"/>
  <c r="G19" i="64" s="1"/>
  <c r="I19" i="46"/>
  <c r="I19" i="64" s="1"/>
  <c r="K19" i="46"/>
  <c r="K19" i="64" s="1"/>
  <c r="L19" i="46"/>
  <c r="O19"/>
  <c r="O19" i="64" s="1"/>
  <c r="Q19" i="46"/>
  <c r="Q19" i="64" s="1"/>
  <c r="S19" i="46"/>
  <c r="S19" i="64" s="1"/>
  <c r="T19" i="46"/>
  <c r="W19"/>
  <c r="W19" i="64" s="1"/>
  <c r="Y19" i="46"/>
  <c r="Y19" i="64" s="1"/>
  <c r="AA19" i="46"/>
  <c r="AA19" i="64" s="1"/>
  <c r="AB19" i="46"/>
  <c r="AE19"/>
  <c r="AE19" i="64" s="1"/>
  <c r="AG19" i="46"/>
  <c r="AG19" i="64" s="1"/>
  <c r="AI19" i="46"/>
  <c r="AI19" i="64" s="1"/>
  <c r="AJ19" i="46"/>
  <c r="G20"/>
  <c r="G20" i="64" s="1"/>
  <c r="I20" i="46"/>
  <c r="I20" i="64" s="1"/>
  <c r="K20" i="46"/>
  <c r="K20" i="64" s="1"/>
  <c r="L20" i="46"/>
  <c r="O20"/>
  <c r="O20" i="64" s="1"/>
  <c r="Q20" i="46"/>
  <c r="Q20" i="64" s="1"/>
  <c r="S20" i="46"/>
  <c r="S20" i="64" s="1"/>
  <c r="T20" i="46"/>
  <c r="W20"/>
  <c r="W20" i="64" s="1"/>
  <c r="Y20" i="46"/>
  <c r="Y20" i="64" s="1"/>
  <c r="AA20" i="46"/>
  <c r="AA20" i="64" s="1"/>
  <c r="AB20" i="46"/>
  <c r="AE20"/>
  <c r="AE20" i="64" s="1"/>
  <c r="AG20" i="46"/>
  <c r="AG20" i="64" s="1"/>
  <c r="AI20" i="46"/>
  <c r="AI20" i="64" s="1"/>
  <c r="AJ20" i="46"/>
  <c r="G21"/>
  <c r="G21" i="64" s="1"/>
  <c r="I21" i="46"/>
  <c r="I21" i="64" s="1"/>
  <c r="K21" i="46"/>
  <c r="K21" i="64" s="1"/>
  <c r="L21" i="46"/>
  <c r="O21"/>
  <c r="O21" i="64" s="1"/>
  <c r="Q21" i="46"/>
  <c r="Q21" i="64" s="1"/>
  <c r="S21" i="46"/>
  <c r="S21" i="64" s="1"/>
  <c r="T21" i="46"/>
  <c r="W21"/>
  <c r="W21" i="64" s="1"/>
  <c r="Y21" i="46"/>
  <c r="Y21" i="64" s="1"/>
  <c r="AA21" i="46"/>
  <c r="AA21" i="64" s="1"/>
  <c r="AB21" i="46"/>
  <c r="AE21"/>
  <c r="AE21" i="64" s="1"/>
  <c r="AG21" i="46"/>
  <c r="AG21" i="64" s="1"/>
  <c r="AI21" i="46"/>
  <c r="AI21" i="64" s="1"/>
  <c r="AJ21" i="46"/>
  <c r="G22"/>
  <c r="G22" i="64" s="1"/>
  <c r="I22" i="46"/>
  <c r="I22" i="64" s="1"/>
  <c r="K22" i="46"/>
  <c r="K22" i="64" s="1"/>
  <c r="L22" i="46"/>
  <c r="O22"/>
  <c r="O22" i="64" s="1"/>
  <c r="Q22" i="46"/>
  <c r="Q22" i="64" s="1"/>
  <c r="S22" i="46"/>
  <c r="S22" i="64" s="1"/>
  <c r="T22" i="46"/>
  <c r="W22"/>
  <c r="W22" i="64" s="1"/>
  <c r="Y22" i="46"/>
  <c r="Y22" i="64" s="1"/>
  <c r="AA22" i="46"/>
  <c r="AA22" i="64" s="1"/>
  <c r="AB22" i="46"/>
  <c r="AE22"/>
  <c r="AE22" i="64" s="1"/>
  <c r="AG22" i="46"/>
  <c r="AG22" i="64" s="1"/>
  <c r="AI22" i="46"/>
  <c r="AI22" i="64" s="1"/>
  <c r="AJ22" i="46"/>
  <c r="I23"/>
  <c r="I23" i="64" s="1"/>
  <c r="K23" i="46"/>
  <c r="K23" i="64" s="1"/>
  <c r="O23" i="46"/>
  <c r="O23" i="64" s="1"/>
  <c r="Q23" i="46"/>
  <c r="Q23" i="64" s="1"/>
  <c r="S23" i="46"/>
  <c r="S23" i="64" s="1"/>
  <c r="T23" i="46"/>
  <c r="W23"/>
  <c r="W23" i="64" s="1"/>
  <c r="Y23" i="46"/>
  <c r="Y23" i="64" s="1"/>
  <c r="AA23" i="46"/>
  <c r="AA23" i="64" s="1"/>
  <c r="AB23" i="46"/>
  <c r="AE23"/>
  <c r="AE23" i="64" s="1"/>
  <c r="AG23" i="46"/>
  <c r="AG23" i="64" s="1"/>
  <c r="AI23" i="46"/>
  <c r="AI23" i="64" s="1"/>
  <c r="AJ23" i="46"/>
  <c r="G24"/>
  <c r="G24" i="64" s="1"/>
  <c r="I24" i="46"/>
  <c r="I24" i="64" s="1"/>
  <c r="K24" i="46"/>
  <c r="K24" i="64" s="1"/>
  <c r="L24" i="46"/>
  <c r="O24"/>
  <c r="O24" i="64" s="1"/>
  <c r="Q24" i="46"/>
  <c r="Q24" i="64" s="1"/>
  <c r="S24" i="46"/>
  <c r="S24" i="64" s="1"/>
  <c r="T24" i="46"/>
  <c r="W24"/>
  <c r="W24" i="64" s="1"/>
  <c r="Y24" i="46"/>
  <c r="Y24" i="64" s="1"/>
  <c r="AA24" i="46"/>
  <c r="AA24" i="64" s="1"/>
  <c r="AB24" i="46"/>
  <c r="AE24"/>
  <c r="AE24" i="64" s="1"/>
  <c r="AG24" i="46"/>
  <c r="AG24" i="64" s="1"/>
  <c r="AI24" i="46"/>
  <c r="AI24" i="64" s="1"/>
  <c r="AJ24" i="46"/>
  <c r="G25"/>
  <c r="G25" i="64" s="1"/>
  <c r="I25" i="46"/>
  <c r="I25" i="64" s="1"/>
  <c r="K25" i="46"/>
  <c r="K25" i="64" s="1"/>
  <c r="L25" i="46"/>
  <c r="O25"/>
  <c r="O25" i="64" s="1"/>
  <c r="Q25" i="46"/>
  <c r="Q25" i="64" s="1"/>
  <c r="S25" i="46"/>
  <c r="S25" i="64" s="1"/>
  <c r="T25" i="46"/>
  <c r="W25"/>
  <c r="W25" i="64" s="1"/>
  <c r="Y25" i="46"/>
  <c r="Y25" i="64" s="1"/>
  <c r="AA25" i="46"/>
  <c r="AA25" i="64" s="1"/>
  <c r="AB25" i="46"/>
  <c r="AE25"/>
  <c r="AE25" i="64" s="1"/>
  <c r="AG25" i="46"/>
  <c r="AG25" i="64" s="1"/>
  <c r="AI25" i="46"/>
  <c r="AI25" i="64" s="1"/>
  <c r="AJ25" i="46"/>
  <c r="G26"/>
  <c r="G26" i="64" s="1"/>
  <c r="I26" i="46"/>
  <c r="I26" i="64" s="1"/>
  <c r="K26" i="46"/>
  <c r="K26" i="64" s="1"/>
  <c r="L26" i="46"/>
  <c r="O26"/>
  <c r="O26" i="64" s="1"/>
  <c r="Q26" i="46"/>
  <c r="Q26" i="64" s="1"/>
  <c r="S26" i="46"/>
  <c r="S26" i="64" s="1"/>
  <c r="T26" i="46"/>
  <c r="W26"/>
  <c r="W26" i="64" s="1"/>
  <c r="Y26" i="46"/>
  <c r="Y26" i="64" s="1"/>
  <c r="AA26" i="46"/>
  <c r="AA26" i="64" s="1"/>
  <c r="AB26" i="46"/>
  <c r="AE26"/>
  <c r="AE26" i="64" s="1"/>
  <c r="AG26" i="46"/>
  <c r="AG26" i="64" s="1"/>
  <c r="AI26" i="46"/>
  <c r="AI26" i="64" s="1"/>
  <c r="AJ26" i="46"/>
  <c r="G27"/>
  <c r="G27" i="64" s="1"/>
  <c r="I27" i="46"/>
  <c r="I27" i="64" s="1"/>
  <c r="K27" i="46"/>
  <c r="K27" i="64" s="1"/>
  <c r="L27" i="46"/>
  <c r="O27"/>
  <c r="O27" i="64" s="1"/>
  <c r="Q27" i="46"/>
  <c r="Q27" i="64" s="1"/>
  <c r="S27" i="46"/>
  <c r="S27" i="64" s="1"/>
  <c r="T27" i="46"/>
  <c r="W27"/>
  <c r="W27" i="64" s="1"/>
  <c r="Y27" i="46"/>
  <c r="Y27" i="64" s="1"/>
  <c r="AA27" i="46"/>
  <c r="AA27" i="64" s="1"/>
  <c r="AB27" i="46"/>
  <c r="AE27"/>
  <c r="AE27" i="64" s="1"/>
  <c r="AG27" i="46"/>
  <c r="AG27" i="64" s="1"/>
  <c r="AI27" i="46"/>
  <c r="AI27" i="64" s="1"/>
  <c r="AJ27" i="46"/>
  <c r="G28"/>
  <c r="G28" i="64" s="1"/>
  <c r="I28" i="46"/>
  <c r="I28" i="64" s="1"/>
  <c r="K28" i="46"/>
  <c r="K28" i="64" s="1"/>
  <c r="L28" i="46"/>
  <c r="O28"/>
  <c r="O28" i="64" s="1"/>
  <c r="Q28" i="46"/>
  <c r="Q28" i="64" s="1"/>
  <c r="S28" i="46"/>
  <c r="S28" i="64" s="1"/>
  <c r="T28" i="46"/>
  <c r="W28"/>
  <c r="W28" i="64" s="1"/>
  <c r="Y28" i="46"/>
  <c r="Y28" i="64" s="1"/>
  <c r="AA28" i="46"/>
  <c r="AA28" i="64" s="1"/>
  <c r="AB28" i="46"/>
  <c r="AE28"/>
  <c r="AE28" i="64" s="1"/>
  <c r="AG28" i="46"/>
  <c r="AG28" i="64" s="1"/>
  <c r="AI28" i="46"/>
  <c r="AI28" i="64" s="1"/>
  <c r="AJ28" i="46"/>
  <c r="G29"/>
  <c r="G29" i="64" s="1"/>
  <c r="I29" i="46"/>
  <c r="I29" i="64" s="1"/>
  <c r="K29" i="46"/>
  <c r="K29" i="64" s="1"/>
  <c r="L29" i="46"/>
  <c r="O29"/>
  <c r="O29" i="64" s="1"/>
  <c r="Q29" i="46"/>
  <c r="Q29" i="64" s="1"/>
  <c r="S29" i="46"/>
  <c r="S29" i="64" s="1"/>
  <c r="T29" i="46"/>
  <c r="W29"/>
  <c r="W29" i="64" s="1"/>
  <c r="Y29" i="46"/>
  <c r="Y29" i="64" s="1"/>
  <c r="AA29" i="46"/>
  <c r="AA29" i="64" s="1"/>
  <c r="AB29" i="46"/>
  <c r="AE29"/>
  <c r="AE29" i="64" s="1"/>
  <c r="AG29" i="46"/>
  <c r="AG29" i="64" s="1"/>
  <c r="AI29" i="46"/>
  <c r="AI29" i="64" s="1"/>
  <c r="AJ29" i="46"/>
  <c r="G30"/>
  <c r="G30" i="64" s="1"/>
  <c r="I30" i="46"/>
  <c r="I30" i="64" s="1"/>
  <c r="K30" i="46"/>
  <c r="K30" i="64" s="1"/>
  <c r="L30" i="46"/>
  <c r="O30"/>
  <c r="O30" i="64" s="1"/>
  <c r="Q30" i="46"/>
  <c r="Q30" i="64" s="1"/>
  <c r="S30" i="46"/>
  <c r="S30" i="64" s="1"/>
  <c r="T30" i="46"/>
  <c r="W30"/>
  <c r="W30" i="64" s="1"/>
  <c r="Y30" i="46"/>
  <c r="Y30" i="64" s="1"/>
  <c r="AA30" i="46"/>
  <c r="AA30" i="64" s="1"/>
  <c r="AB30" i="46"/>
  <c r="AE30"/>
  <c r="AE30" i="64" s="1"/>
  <c r="AG30" i="46"/>
  <c r="AG30" i="64" s="1"/>
  <c r="AI30" i="46"/>
  <c r="AI30" i="64" s="1"/>
  <c r="AJ30" i="46"/>
  <c r="G31"/>
  <c r="G31" i="64" s="1"/>
  <c r="I31" i="46"/>
  <c r="I31" i="64" s="1"/>
  <c r="K31" i="46"/>
  <c r="K31" i="64" s="1"/>
  <c r="L31" i="46"/>
  <c r="AL31" s="1"/>
  <c r="O31"/>
  <c r="O31" i="64" s="1"/>
  <c r="Q31" i="46"/>
  <c r="Q31" i="64" s="1"/>
  <c r="S31" i="46"/>
  <c r="S31" i="64" s="1"/>
  <c r="T31" i="46"/>
  <c r="W31"/>
  <c r="W31" i="64" s="1"/>
  <c r="Y31" i="46"/>
  <c r="Y31" i="64" s="1"/>
  <c r="AA31" i="46"/>
  <c r="AA31" i="64" s="1"/>
  <c r="AB31" i="46"/>
  <c r="AE31"/>
  <c r="AE31" i="64" s="1"/>
  <c r="AG31" i="46"/>
  <c r="AG31" i="64" s="1"/>
  <c r="AI31" i="46"/>
  <c r="AI31" i="64" s="1"/>
  <c r="AJ31" i="46"/>
  <c r="G32"/>
  <c r="G32" i="64" s="1"/>
  <c r="I32" i="46"/>
  <c r="I32" i="64" s="1"/>
  <c r="K32" i="46"/>
  <c r="K32" i="64" s="1"/>
  <c r="L32" i="46"/>
  <c r="O32"/>
  <c r="O32" i="64" s="1"/>
  <c r="Q32" i="46"/>
  <c r="Q32" i="64" s="1"/>
  <c r="S32" i="46"/>
  <c r="S32" i="64" s="1"/>
  <c r="T32" i="46"/>
  <c r="W32"/>
  <c r="W32" i="64" s="1"/>
  <c r="Y32" i="46"/>
  <c r="Y32" i="64" s="1"/>
  <c r="AA32" i="46"/>
  <c r="AA32" i="64" s="1"/>
  <c r="AB32" i="46"/>
  <c r="AE32"/>
  <c r="AE32" i="64" s="1"/>
  <c r="AG32" i="46"/>
  <c r="AG32" i="64" s="1"/>
  <c r="AI32" i="46"/>
  <c r="AI32" i="64" s="1"/>
  <c r="AJ32" i="46"/>
  <c r="G33"/>
  <c r="G33" i="64" s="1"/>
  <c r="I33" i="46"/>
  <c r="I33" i="64" s="1"/>
  <c r="K33" i="46"/>
  <c r="K33" i="64" s="1"/>
  <c r="L33" i="46"/>
  <c r="O33"/>
  <c r="O33" i="64" s="1"/>
  <c r="Q33" i="46"/>
  <c r="Q33" i="64" s="1"/>
  <c r="S33" i="46"/>
  <c r="S33" i="64" s="1"/>
  <c r="T33" i="46"/>
  <c r="W33"/>
  <c r="W33" i="64" s="1"/>
  <c r="Y33" i="46"/>
  <c r="Y33" i="64" s="1"/>
  <c r="AA33" i="46"/>
  <c r="AA33" i="64" s="1"/>
  <c r="AB33" i="46"/>
  <c r="AE33"/>
  <c r="AE33" i="64" s="1"/>
  <c r="AG33" i="46"/>
  <c r="AG33" i="64" s="1"/>
  <c r="AI33" i="46"/>
  <c r="AI33" i="64" s="1"/>
  <c r="AJ33" i="46"/>
  <c r="G34"/>
  <c r="G34" i="64" s="1"/>
  <c r="I34" i="46"/>
  <c r="I34" i="64" s="1"/>
  <c r="K34" i="46"/>
  <c r="K34" i="64" s="1"/>
  <c r="L34" i="46"/>
  <c r="O34"/>
  <c r="O34" i="64" s="1"/>
  <c r="Q34" i="46"/>
  <c r="Q34" i="64" s="1"/>
  <c r="S34" i="46"/>
  <c r="S34" i="64" s="1"/>
  <c r="T34" i="46"/>
  <c r="W34"/>
  <c r="W34" i="64" s="1"/>
  <c r="Y34" i="46"/>
  <c r="Y34" i="64" s="1"/>
  <c r="AA34" i="46"/>
  <c r="AA34" i="64" s="1"/>
  <c r="AB34" i="46"/>
  <c r="AE34"/>
  <c r="AE34" i="64" s="1"/>
  <c r="AG34" i="46"/>
  <c r="AG34" i="64" s="1"/>
  <c r="AI34" i="46"/>
  <c r="AI34" i="64" s="1"/>
  <c r="AJ34" i="46"/>
  <c r="G35"/>
  <c r="G35" i="64" s="1"/>
  <c r="I35" i="46"/>
  <c r="I35" i="64" s="1"/>
  <c r="K35" i="46"/>
  <c r="K35" i="64" s="1"/>
  <c r="L35" i="46"/>
  <c r="O35"/>
  <c r="O35" i="64" s="1"/>
  <c r="Q35" i="46"/>
  <c r="Q35" i="64" s="1"/>
  <c r="S35" i="46"/>
  <c r="S35" i="64" s="1"/>
  <c r="T35" i="46"/>
  <c r="W35"/>
  <c r="W35" i="64" s="1"/>
  <c r="Y35" i="46"/>
  <c r="Y35" i="64" s="1"/>
  <c r="AA35" i="46"/>
  <c r="AA35" i="64" s="1"/>
  <c r="AB35" i="46"/>
  <c r="AE35"/>
  <c r="AE35" i="64" s="1"/>
  <c r="AG35" i="46"/>
  <c r="AG35" i="64" s="1"/>
  <c r="AI35" i="46"/>
  <c r="AI35" i="64" s="1"/>
  <c r="AJ35" i="46"/>
  <c r="G36"/>
  <c r="G36" i="64" s="1"/>
  <c r="I36" i="46"/>
  <c r="I36" i="64" s="1"/>
  <c r="K36" i="46"/>
  <c r="K36" i="64" s="1"/>
  <c r="L36" i="46"/>
  <c r="O36"/>
  <c r="O36" i="64" s="1"/>
  <c r="Q36" i="46"/>
  <c r="Q36" i="64" s="1"/>
  <c r="S36" i="46"/>
  <c r="S36" i="64" s="1"/>
  <c r="T36" i="46"/>
  <c r="W36"/>
  <c r="W36" i="64" s="1"/>
  <c r="Y36" i="46"/>
  <c r="Y36" i="64" s="1"/>
  <c r="AA36" i="46"/>
  <c r="AA36" i="64" s="1"/>
  <c r="AB36" i="46"/>
  <c r="AE36"/>
  <c r="AE36" i="64" s="1"/>
  <c r="AG36" i="46"/>
  <c r="AG36" i="64" s="1"/>
  <c r="AI36" i="46"/>
  <c r="AI36" i="64" s="1"/>
  <c r="AJ36" i="46"/>
  <c r="G37"/>
  <c r="G37" i="64" s="1"/>
  <c r="I37" i="46"/>
  <c r="I37" i="64" s="1"/>
  <c r="K37" i="46"/>
  <c r="K37" i="64" s="1"/>
  <c r="L37" i="46"/>
  <c r="O37"/>
  <c r="O37" i="64" s="1"/>
  <c r="Q37" i="46"/>
  <c r="Q37" i="64" s="1"/>
  <c r="S37" i="46"/>
  <c r="S37" i="64" s="1"/>
  <c r="T37" i="46"/>
  <c r="W37"/>
  <c r="W37" i="64" s="1"/>
  <c r="Y37" i="46"/>
  <c r="Y37" i="64" s="1"/>
  <c r="AA37" i="46"/>
  <c r="AA37" i="64" s="1"/>
  <c r="AB37" i="46"/>
  <c r="AE37"/>
  <c r="AE37" i="64" s="1"/>
  <c r="AG37" i="46"/>
  <c r="AG37" i="64" s="1"/>
  <c r="AI37" i="46"/>
  <c r="AI37" i="64" s="1"/>
  <c r="AJ37" i="46"/>
  <c r="G38"/>
  <c r="G38" i="64" s="1"/>
  <c r="I38" i="46"/>
  <c r="I38" i="64" s="1"/>
  <c r="K38" i="46"/>
  <c r="K38" i="64" s="1"/>
  <c r="L38" i="46"/>
  <c r="O38"/>
  <c r="O38" i="64" s="1"/>
  <c r="Q38" i="46"/>
  <c r="Q38" i="64" s="1"/>
  <c r="S38" i="46"/>
  <c r="S38" i="64" s="1"/>
  <c r="T38" i="46"/>
  <c r="W38"/>
  <c r="W38" i="64" s="1"/>
  <c r="Y38" i="46"/>
  <c r="Y38" i="64" s="1"/>
  <c r="AA38" i="46"/>
  <c r="AA38" i="64" s="1"/>
  <c r="AB38" i="46"/>
  <c r="AE38"/>
  <c r="AE38" i="64" s="1"/>
  <c r="AG38" i="46"/>
  <c r="AG38" i="64" s="1"/>
  <c r="AI38" i="46"/>
  <c r="AI38" i="64" s="1"/>
  <c r="AJ38" i="46"/>
  <c r="G39"/>
  <c r="G39" i="64" s="1"/>
  <c r="I39" i="46"/>
  <c r="I39" i="64" s="1"/>
  <c r="K39" i="46"/>
  <c r="K39" i="64" s="1"/>
  <c r="L39" i="46"/>
  <c r="O39"/>
  <c r="O39" i="64" s="1"/>
  <c r="Q39" i="46"/>
  <c r="Q39" i="64" s="1"/>
  <c r="S39" i="46"/>
  <c r="S39" i="64" s="1"/>
  <c r="T39" i="46"/>
  <c r="W39"/>
  <c r="W39" i="64" s="1"/>
  <c r="Y39" i="46"/>
  <c r="Y39" i="64" s="1"/>
  <c r="AA39" i="46"/>
  <c r="AA39" i="64" s="1"/>
  <c r="AB39" i="46"/>
  <c r="AE39"/>
  <c r="AE39" i="64" s="1"/>
  <c r="AG39" i="46"/>
  <c r="AG39" i="64" s="1"/>
  <c r="AI39" i="46"/>
  <c r="AI39" i="64" s="1"/>
  <c r="AJ39" i="46"/>
  <c r="G40"/>
  <c r="G40" i="64" s="1"/>
  <c r="I40" i="46"/>
  <c r="I40" i="64" s="1"/>
  <c r="K40" i="46"/>
  <c r="K40" i="64" s="1"/>
  <c r="L40" i="46"/>
  <c r="O40"/>
  <c r="O40" i="64" s="1"/>
  <c r="Q40" i="46"/>
  <c r="Q40" i="64" s="1"/>
  <c r="S40" i="46"/>
  <c r="S40" i="64" s="1"/>
  <c r="T40" i="46"/>
  <c r="W40"/>
  <c r="W40" i="64" s="1"/>
  <c r="Y40" i="46"/>
  <c r="Y40" i="64" s="1"/>
  <c r="AA40" i="46"/>
  <c r="AA40" i="64" s="1"/>
  <c r="AB40" i="46"/>
  <c r="AE40"/>
  <c r="AE40" i="64" s="1"/>
  <c r="AG40" i="46"/>
  <c r="AG40" i="64" s="1"/>
  <c r="AI40" i="46"/>
  <c r="AI40" i="64" s="1"/>
  <c r="AJ40" i="46"/>
  <c r="G41"/>
  <c r="G41" i="64" s="1"/>
  <c r="I41" i="46"/>
  <c r="I41" i="64" s="1"/>
  <c r="K41" i="46"/>
  <c r="K41" i="64" s="1"/>
  <c r="L41" i="46"/>
  <c r="O41"/>
  <c r="O41" i="64" s="1"/>
  <c r="Q41" i="46"/>
  <c r="Q41" i="64" s="1"/>
  <c r="S41" i="46"/>
  <c r="S41" i="64" s="1"/>
  <c r="T41" i="46"/>
  <c r="W41"/>
  <c r="W41" i="64" s="1"/>
  <c r="Y41" i="46"/>
  <c r="Y41" i="64" s="1"/>
  <c r="AA41" i="46"/>
  <c r="AA41" i="64" s="1"/>
  <c r="AB41" i="46"/>
  <c r="AE41"/>
  <c r="AE41" i="64" s="1"/>
  <c r="AG41" i="46"/>
  <c r="AG41" i="64" s="1"/>
  <c r="AI41" i="46"/>
  <c r="AI41" i="64" s="1"/>
  <c r="AJ41" i="46"/>
  <c r="G42"/>
  <c r="G42" i="64" s="1"/>
  <c r="I42" i="46"/>
  <c r="I42" i="64" s="1"/>
  <c r="K42" i="46"/>
  <c r="K42" i="64" s="1"/>
  <c r="L42" i="46"/>
  <c r="O42"/>
  <c r="O42" i="64" s="1"/>
  <c r="Q42" i="46"/>
  <c r="Q42" i="64" s="1"/>
  <c r="S42" i="46"/>
  <c r="S42" i="64" s="1"/>
  <c r="T42" i="46"/>
  <c r="W42"/>
  <c r="W42" i="64" s="1"/>
  <c r="Y42" i="46"/>
  <c r="Y42" i="64" s="1"/>
  <c r="AA42" i="46"/>
  <c r="AA42" i="64" s="1"/>
  <c r="AB42" i="46"/>
  <c r="AE42"/>
  <c r="AE42" i="64" s="1"/>
  <c r="AG42" i="46"/>
  <c r="AG42" i="64" s="1"/>
  <c r="AI42" i="46"/>
  <c r="AI42" i="64" s="1"/>
  <c r="AJ42" i="46"/>
  <c r="G43"/>
  <c r="G43" i="64" s="1"/>
  <c r="I43" i="46"/>
  <c r="I43" i="64" s="1"/>
  <c r="K43" i="46"/>
  <c r="K43" i="64" s="1"/>
  <c r="L43" i="46"/>
  <c r="O43"/>
  <c r="O43" i="64" s="1"/>
  <c r="Q43" i="46"/>
  <c r="Q43" i="64" s="1"/>
  <c r="S43" i="46"/>
  <c r="S43" i="64" s="1"/>
  <c r="T43" i="46"/>
  <c r="W43"/>
  <c r="W43" i="64" s="1"/>
  <c r="Y43" i="46"/>
  <c r="Y43" i="64" s="1"/>
  <c r="AA43" i="46"/>
  <c r="AA43" i="64" s="1"/>
  <c r="AB43" i="46"/>
  <c r="AE43"/>
  <c r="AE43" i="64" s="1"/>
  <c r="AG43" i="46"/>
  <c r="AG43" i="64" s="1"/>
  <c r="AI43" i="46"/>
  <c r="AI43" i="64" s="1"/>
  <c r="AJ43" i="46"/>
  <c r="G44"/>
  <c r="G44" i="64" s="1"/>
  <c r="I44" i="46"/>
  <c r="I44" i="64" s="1"/>
  <c r="K44" i="46"/>
  <c r="K44" i="64" s="1"/>
  <c r="L44" i="46"/>
  <c r="O44"/>
  <c r="O44" i="64" s="1"/>
  <c r="Q44" i="46"/>
  <c r="Q44" i="64" s="1"/>
  <c r="S44" i="46"/>
  <c r="S44" i="64" s="1"/>
  <c r="T44" i="46"/>
  <c r="W44"/>
  <c r="W44" i="64" s="1"/>
  <c r="Y44" i="46"/>
  <c r="Y44" i="64" s="1"/>
  <c r="AA44" i="46"/>
  <c r="AA44" i="64" s="1"/>
  <c r="AB44" i="46"/>
  <c r="AE44"/>
  <c r="AE44" i="64" s="1"/>
  <c r="AG44" i="46"/>
  <c r="AG44" i="64" s="1"/>
  <c r="AI44" i="46"/>
  <c r="AI44" i="64" s="1"/>
  <c r="AJ44" i="46"/>
  <c r="G45"/>
  <c r="G45" i="64" s="1"/>
  <c r="I45" i="46"/>
  <c r="I45" i="64" s="1"/>
  <c r="K45" i="46"/>
  <c r="K45" i="64" s="1"/>
  <c r="L45" i="46"/>
  <c r="O45"/>
  <c r="O45" i="64" s="1"/>
  <c r="Q45" i="46"/>
  <c r="Q45" i="64" s="1"/>
  <c r="S45" i="46"/>
  <c r="S45" i="64" s="1"/>
  <c r="T45" i="46"/>
  <c r="W45"/>
  <c r="W45" i="64" s="1"/>
  <c r="Y45" i="46"/>
  <c r="Y45" i="64" s="1"/>
  <c r="AA45" i="46"/>
  <c r="AA45" i="64" s="1"/>
  <c r="AB45" i="46"/>
  <c r="AE45"/>
  <c r="AE45" i="64" s="1"/>
  <c r="AG45" i="46"/>
  <c r="AG45" i="64" s="1"/>
  <c r="AI45" i="46"/>
  <c r="AI45" i="64" s="1"/>
  <c r="AJ45" i="46"/>
  <c r="G46"/>
  <c r="G46" i="64" s="1"/>
  <c r="I46" i="46"/>
  <c r="I46" i="64" s="1"/>
  <c r="K46" i="46"/>
  <c r="K46" i="64" s="1"/>
  <c r="L46" i="46"/>
  <c r="O46"/>
  <c r="O46" i="64" s="1"/>
  <c r="Q46" i="46"/>
  <c r="Q46" i="64" s="1"/>
  <c r="S46" i="46"/>
  <c r="S46" i="64" s="1"/>
  <c r="T46" i="46"/>
  <c r="W46"/>
  <c r="W46" i="64" s="1"/>
  <c r="Y46" i="46"/>
  <c r="Y46" i="64" s="1"/>
  <c r="AA46" i="46"/>
  <c r="AA46" i="64" s="1"/>
  <c r="AB46" i="46"/>
  <c r="AE46"/>
  <c r="AE46" i="64" s="1"/>
  <c r="AG46" i="46"/>
  <c r="AG46" i="64" s="1"/>
  <c r="AI46" i="46"/>
  <c r="AI46" i="64" s="1"/>
  <c r="AJ46" i="46"/>
  <c r="G47"/>
  <c r="G47" i="64" s="1"/>
  <c r="I47" i="46"/>
  <c r="I47" i="64" s="1"/>
  <c r="K47" i="46"/>
  <c r="K47" i="64" s="1"/>
  <c r="L47" i="46"/>
  <c r="O47"/>
  <c r="O47" i="64" s="1"/>
  <c r="Q47" i="46"/>
  <c r="Q47" i="64" s="1"/>
  <c r="S47" i="46"/>
  <c r="S47" i="64" s="1"/>
  <c r="T47" i="46"/>
  <c r="W47"/>
  <c r="W47" i="64" s="1"/>
  <c r="Y47" i="46"/>
  <c r="Y47" i="64" s="1"/>
  <c r="AA47" i="46"/>
  <c r="AA47" i="64" s="1"/>
  <c r="AB47" i="46"/>
  <c r="AE47"/>
  <c r="AE47" i="64" s="1"/>
  <c r="AG47" i="46"/>
  <c r="AG47" i="64" s="1"/>
  <c r="AI47" i="46"/>
  <c r="AI47" i="64" s="1"/>
  <c r="AJ47" i="46"/>
  <c r="AL47"/>
  <c r="G48"/>
  <c r="G48" i="64" s="1"/>
  <c r="I48" i="46"/>
  <c r="I48" i="64" s="1"/>
  <c r="K48" i="46"/>
  <c r="K48" i="64" s="1"/>
  <c r="L48" i="46"/>
  <c r="O48"/>
  <c r="O48" i="64" s="1"/>
  <c r="Q48" i="46"/>
  <c r="Q48" i="64" s="1"/>
  <c r="S48" i="46"/>
  <c r="S48" i="64" s="1"/>
  <c r="T48" i="46"/>
  <c r="W48"/>
  <c r="W48" i="64" s="1"/>
  <c r="Y48" i="46"/>
  <c r="Y48" i="64" s="1"/>
  <c r="AA48" i="46"/>
  <c r="AA48" i="64" s="1"/>
  <c r="AB48" i="46"/>
  <c r="AE48"/>
  <c r="AE48" i="64" s="1"/>
  <c r="AG48" i="46"/>
  <c r="AG48" i="64" s="1"/>
  <c r="AI48" i="46"/>
  <c r="AI48" i="64" s="1"/>
  <c r="AJ48" i="46"/>
  <c r="G49"/>
  <c r="G49" i="64" s="1"/>
  <c r="I49" i="46"/>
  <c r="I49" i="64" s="1"/>
  <c r="K49" i="46"/>
  <c r="K49" i="64" s="1"/>
  <c r="L49" i="46"/>
  <c r="O49"/>
  <c r="O49" i="64" s="1"/>
  <c r="Q49" i="46"/>
  <c r="Q49" i="64" s="1"/>
  <c r="S49" i="46"/>
  <c r="S49" i="64" s="1"/>
  <c r="T49" i="46"/>
  <c r="W49"/>
  <c r="W49" i="64" s="1"/>
  <c r="Y49" i="46"/>
  <c r="Y49" i="64" s="1"/>
  <c r="AA49" i="46"/>
  <c r="AA49" i="64" s="1"/>
  <c r="AB49" i="46"/>
  <c r="AE49"/>
  <c r="AE49" i="64" s="1"/>
  <c r="AG49" i="46"/>
  <c r="AG49" i="64" s="1"/>
  <c r="AI49" i="46"/>
  <c r="AI49" i="64" s="1"/>
  <c r="AJ49" i="46"/>
  <c r="G50"/>
  <c r="G50" i="64" s="1"/>
  <c r="I50" i="46"/>
  <c r="I50" i="64" s="1"/>
  <c r="K50" i="46"/>
  <c r="K50" i="64" s="1"/>
  <c r="L50" i="46"/>
  <c r="O50"/>
  <c r="O50" i="64" s="1"/>
  <c r="Q50" i="46"/>
  <c r="Q50" i="64" s="1"/>
  <c r="S50" i="46"/>
  <c r="S50" i="64" s="1"/>
  <c r="T50" i="46"/>
  <c r="W50"/>
  <c r="W50" i="64" s="1"/>
  <c r="Y50" i="46"/>
  <c r="Y50" i="64" s="1"/>
  <c r="AA50" i="46"/>
  <c r="AA50" i="64" s="1"/>
  <c r="AB50" i="46"/>
  <c r="AE50"/>
  <c r="AE50" i="64" s="1"/>
  <c r="AG50" i="46"/>
  <c r="AG50" i="64" s="1"/>
  <c r="AI50" i="46"/>
  <c r="AI50" i="64" s="1"/>
  <c r="AJ50" i="46"/>
  <c r="G51"/>
  <c r="G51" i="64" s="1"/>
  <c r="I51" i="46"/>
  <c r="I51" i="64" s="1"/>
  <c r="K51" i="46"/>
  <c r="K51" i="64" s="1"/>
  <c r="L51" i="46"/>
  <c r="O51"/>
  <c r="O51" i="64" s="1"/>
  <c r="Q51" i="46"/>
  <c r="Q51" i="64" s="1"/>
  <c r="S51" i="46"/>
  <c r="S51" i="64" s="1"/>
  <c r="T51" i="46"/>
  <c r="W51"/>
  <c r="W51" i="64" s="1"/>
  <c r="Y51" i="46"/>
  <c r="Y51" i="64" s="1"/>
  <c r="AA51" i="46"/>
  <c r="AA51" i="64" s="1"/>
  <c r="AB51" i="46"/>
  <c r="AE51"/>
  <c r="AE51" i="64" s="1"/>
  <c r="AG51" i="46"/>
  <c r="AG51" i="64" s="1"/>
  <c r="AI51" i="46"/>
  <c r="AI51" i="64" s="1"/>
  <c r="AJ51" i="46"/>
  <c r="G52"/>
  <c r="G52" i="64" s="1"/>
  <c r="I52" i="46"/>
  <c r="I52" i="64" s="1"/>
  <c r="K52" i="46"/>
  <c r="K52" i="64" s="1"/>
  <c r="L52" i="46"/>
  <c r="O52"/>
  <c r="O52" i="64" s="1"/>
  <c r="Q52" i="46"/>
  <c r="Q52" i="64" s="1"/>
  <c r="S52" i="46"/>
  <c r="S52" i="64" s="1"/>
  <c r="T52" i="46"/>
  <c r="W52"/>
  <c r="W52" i="64" s="1"/>
  <c r="Y52" i="46"/>
  <c r="Y52" i="64" s="1"/>
  <c r="AA52" i="46"/>
  <c r="AA52" i="64" s="1"/>
  <c r="AB52" i="46"/>
  <c r="AE52"/>
  <c r="AE52" i="64" s="1"/>
  <c r="AG52" i="46"/>
  <c r="AG52" i="64" s="1"/>
  <c r="AI52" i="46"/>
  <c r="AI52" i="64" s="1"/>
  <c r="AJ52" i="46"/>
  <c r="G53"/>
  <c r="G53" i="64" s="1"/>
  <c r="I53" i="46"/>
  <c r="I53" i="64" s="1"/>
  <c r="K53" i="46"/>
  <c r="K53" i="64" s="1"/>
  <c r="L53" i="46"/>
  <c r="O53"/>
  <c r="O53" i="64" s="1"/>
  <c r="Q53" i="46"/>
  <c r="Q53" i="64" s="1"/>
  <c r="S53" i="46"/>
  <c r="S53" i="64" s="1"/>
  <c r="T53" i="46"/>
  <c r="W53"/>
  <c r="W53" i="64" s="1"/>
  <c r="Y53" i="46"/>
  <c r="Y53" i="64" s="1"/>
  <c r="AA53" i="46"/>
  <c r="AA53" i="64" s="1"/>
  <c r="AB53" i="46"/>
  <c r="AE53"/>
  <c r="AE53" i="64" s="1"/>
  <c r="AG53" i="46"/>
  <c r="AG53" i="64" s="1"/>
  <c r="AI53" i="46"/>
  <c r="AI53" i="64" s="1"/>
  <c r="AJ53" i="46"/>
  <c r="G54"/>
  <c r="G54" i="64" s="1"/>
  <c r="I54" i="46"/>
  <c r="I54" i="64" s="1"/>
  <c r="K54" i="46"/>
  <c r="K54" i="64" s="1"/>
  <c r="L54" i="46"/>
  <c r="O54"/>
  <c r="O54" i="64" s="1"/>
  <c r="Q54" i="46"/>
  <c r="Q54" i="64" s="1"/>
  <c r="S54" i="46"/>
  <c r="S54" i="64" s="1"/>
  <c r="T54" i="46"/>
  <c r="W54"/>
  <c r="W54" i="64" s="1"/>
  <c r="Y54" i="46"/>
  <c r="Y54" i="64" s="1"/>
  <c r="AA54" i="46"/>
  <c r="AA54" i="64" s="1"/>
  <c r="AB54" i="46"/>
  <c r="AE54"/>
  <c r="AE54" i="64" s="1"/>
  <c r="AG54" i="46"/>
  <c r="AG54" i="64" s="1"/>
  <c r="AI54" i="46"/>
  <c r="AI54" i="64" s="1"/>
  <c r="AJ54" i="46"/>
  <c r="G55"/>
  <c r="G55" i="64" s="1"/>
  <c r="I55" i="46"/>
  <c r="I55" i="64" s="1"/>
  <c r="K55" i="46"/>
  <c r="K55" i="64" s="1"/>
  <c r="L55" i="46"/>
  <c r="O55"/>
  <c r="O55" i="64" s="1"/>
  <c r="Q55" i="46"/>
  <c r="Q55" i="64" s="1"/>
  <c r="S55" i="46"/>
  <c r="S55" i="64" s="1"/>
  <c r="T55" i="46"/>
  <c r="W55"/>
  <c r="W55" i="64" s="1"/>
  <c r="Y55" i="46"/>
  <c r="Y55" i="64" s="1"/>
  <c r="AA55" i="46"/>
  <c r="AA55" i="64" s="1"/>
  <c r="AB55" i="46"/>
  <c r="AE55"/>
  <c r="AE55" i="64" s="1"/>
  <c r="AG55" i="46"/>
  <c r="AG55" i="64" s="1"/>
  <c r="AI55" i="46"/>
  <c r="AI55" i="64" s="1"/>
  <c r="AJ55" i="46"/>
  <c r="G56"/>
  <c r="G56" i="64" s="1"/>
  <c r="I56" i="46"/>
  <c r="I56" i="64" s="1"/>
  <c r="K56" i="46"/>
  <c r="K56" i="64" s="1"/>
  <c r="L56" i="46"/>
  <c r="O56"/>
  <c r="O56" i="64" s="1"/>
  <c r="Q56" i="46"/>
  <c r="Q56" i="64" s="1"/>
  <c r="S56" i="46"/>
  <c r="S56" i="64" s="1"/>
  <c r="T56" i="46"/>
  <c r="W56"/>
  <c r="W56" i="64" s="1"/>
  <c r="Y56" i="46"/>
  <c r="Y56" i="64" s="1"/>
  <c r="AA56" i="46"/>
  <c r="AA56" i="64" s="1"/>
  <c r="AB56" i="46"/>
  <c r="AE56"/>
  <c r="AE56" i="64" s="1"/>
  <c r="AG56" i="46"/>
  <c r="AG56" i="64" s="1"/>
  <c r="AI56" i="46"/>
  <c r="AI56" i="64" s="1"/>
  <c r="AJ56" i="46"/>
  <c r="G57"/>
  <c r="G57" i="64" s="1"/>
  <c r="I57" i="46"/>
  <c r="I57" i="64" s="1"/>
  <c r="K57" i="46"/>
  <c r="K57" i="64" s="1"/>
  <c r="L57" i="46"/>
  <c r="O57"/>
  <c r="O57" i="64" s="1"/>
  <c r="Q57" i="46"/>
  <c r="Q57" i="64" s="1"/>
  <c r="S57" i="46"/>
  <c r="S57" i="64" s="1"/>
  <c r="T57" i="46"/>
  <c r="W57"/>
  <c r="W57" i="64" s="1"/>
  <c r="Y57" i="46"/>
  <c r="Y57" i="64" s="1"/>
  <c r="AA57" i="46"/>
  <c r="AA57" i="64" s="1"/>
  <c r="AB57" i="46"/>
  <c r="AE57"/>
  <c r="AE57" i="64" s="1"/>
  <c r="AG57" i="46"/>
  <c r="AG57" i="64" s="1"/>
  <c r="AI57" i="46"/>
  <c r="AI57" i="64" s="1"/>
  <c r="AJ57" i="46"/>
  <c r="G58"/>
  <c r="G58" i="64" s="1"/>
  <c r="I58" i="46"/>
  <c r="I58" i="64" s="1"/>
  <c r="K58" i="46"/>
  <c r="K58" i="64" s="1"/>
  <c r="L58" i="46"/>
  <c r="O58"/>
  <c r="O58" i="64" s="1"/>
  <c r="Q58" i="46"/>
  <c r="Q58" i="64" s="1"/>
  <c r="S58" i="46"/>
  <c r="S58" i="64" s="1"/>
  <c r="T58" i="46"/>
  <c r="W58"/>
  <c r="W58" i="64" s="1"/>
  <c r="Y58" i="46"/>
  <c r="Y58" i="64" s="1"/>
  <c r="AA58" i="46"/>
  <c r="AA58" i="64" s="1"/>
  <c r="AB58" i="46"/>
  <c r="AE58"/>
  <c r="AE58" i="64" s="1"/>
  <c r="AG58" i="46"/>
  <c r="AG58" i="64" s="1"/>
  <c r="AI58" i="46"/>
  <c r="AI58" i="64" s="1"/>
  <c r="AJ58" i="46"/>
  <c r="G59"/>
  <c r="G59" i="64" s="1"/>
  <c r="I59" i="46"/>
  <c r="I59" i="64" s="1"/>
  <c r="K59" i="46"/>
  <c r="K59" i="64" s="1"/>
  <c r="L59" i="46"/>
  <c r="O59"/>
  <c r="O59" i="64" s="1"/>
  <c r="Q59" i="46"/>
  <c r="Q59" i="64" s="1"/>
  <c r="S59" i="46"/>
  <c r="S59" i="64" s="1"/>
  <c r="T59" i="46"/>
  <c r="W59"/>
  <c r="W59" i="64" s="1"/>
  <c r="Y59" i="46"/>
  <c r="Y59" i="64" s="1"/>
  <c r="AA59" i="46"/>
  <c r="AA59" i="64" s="1"/>
  <c r="AB59" i="46"/>
  <c r="AE59"/>
  <c r="AE59" i="64" s="1"/>
  <c r="AG59" i="46"/>
  <c r="AG59" i="64" s="1"/>
  <c r="AI59" i="46"/>
  <c r="AI59" i="64" s="1"/>
  <c r="AJ59" i="46"/>
  <c r="G60"/>
  <c r="G60" i="64" s="1"/>
  <c r="I60" i="46"/>
  <c r="I60" i="64" s="1"/>
  <c r="K60" i="46"/>
  <c r="K60" i="64" s="1"/>
  <c r="L60" i="46"/>
  <c r="O60"/>
  <c r="O60" i="64" s="1"/>
  <c r="Q60" i="46"/>
  <c r="Q60" i="64" s="1"/>
  <c r="S60" i="46"/>
  <c r="S60" i="64" s="1"/>
  <c r="T60" i="46"/>
  <c r="W60"/>
  <c r="W60" i="64" s="1"/>
  <c r="Y60" i="46"/>
  <c r="Y60" i="64" s="1"/>
  <c r="AA60" i="46"/>
  <c r="AA60" i="64" s="1"/>
  <c r="AB60" i="46"/>
  <c r="AE60"/>
  <c r="AE60" i="64" s="1"/>
  <c r="AG60" i="46"/>
  <c r="AG60" i="64" s="1"/>
  <c r="AI60" i="46"/>
  <c r="AI60" i="64" s="1"/>
  <c r="AJ60" i="46"/>
  <c r="G61"/>
  <c r="G61" i="64" s="1"/>
  <c r="I61" i="46"/>
  <c r="I61" i="64" s="1"/>
  <c r="K61" i="46"/>
  <c r="K61" i="64" s="1"/>
  <c r="L61" i="46"/>
  <c r="O61"/>
  <c r="O61" i="64" s="1"/>
  <c r="Q61" i="46"/>
  <c r="Q61" i="64" s="1"/>
  <c r="S61" i="46"/>
  <c r="S61" i="64" s="1"/>
  <c r="T61" i="46"/>
  <c r="W61"/>
  <c r="W61" i="64" s="1"/>
  <c r="Y61" i="46"/>
  <c r="Y61" i="64" s="1"/>
  <c r="AA61" i="46"/>
  <c r="AA61" i="64" s="1"/>
  <c r="AB61" i="46"/>
  <c r="AE61"/>
  <c r="AE61" i="64" s="1"/>
  <c r="AG61" i="46"/>
  <c r="AG61" i="64" s="1"/>
  <c r="AI61" i="46"/>
  <c r="AI61" i="64" s="1"/>
  <c r="AJ61" i="46"/>
  <c r="G62"/>
  <c r="G62" i="64" s="1"/>
  <c r="I62" i="46"/>
  <c r="I62" i="64" s="1"/>
  <c r="K62" i="46"/>
  <c r="K62" i="64" s="1"/>
  <c r="L62" i="46"/>
  <c r="O62"/>
  <c r="O62" i="64" s="1"/>
  <c r="Q62" i="46"/>
  <c r="Q62" i="64" s="1"/>
  <c r="S62" i="46"/>
  <c r="S62" i="64" s="1"/>
  <c r="T62" i="46"/>
  <c r="W62"/>
  <c r="W62" i="64" s="1"/>
  <c r="Y62" i="46"/>
  <c r="Y62" i="64" s="1"/>
  <c r="AA62" i="46"/>
  <c r="AA62" i="64" s="1"/>
  <c r="AB62" i="46"/>
  <c r="AE62"/>
  <c r="AE62" i="64" s="1"/>
  <c r="AG62" i="46"/>
  <c r="AG62" i="64" s="1"/>
  <c r="AI62" i="46"/>
  <c r="AI62" i="64" s="1"/>
  <c r="AJ62" i="46"/>
  <c r="G63"/>
  <c r="G63" i="64" s="1"/>
  <c r="I63" i="46"/>
  <c r="I63" i="64" s="1"/>
  <c r="K63" i="46"/>
  <c r="K63" i="64" s="1"/>
  <c r="L63" i="46"/>
  <c r="O63"/>
  <c r="O63" i="64" s="1"/>
  <c r="Q63" i="46"/>
  <c r="Q63" i="64" s="1"/>
  <c r="S63" i="46"/>
  <c r="S63" i="64" s="1"/>
  <c r="T63" i="46"/>
  <c r="AL63" s="1"/>
  <c r="W63"/>
  <c r="W63" i="64" s="1"/>
  <c r="Y63" i="46"/>
  <c r="Y63" i="64" s="1"/>
  <c r="AA63" i="46"/>
  <c r="AA63" i="64" s="1"/>
  <c r="AB63" i="46"/>
  <c r="AE63"/>
  <c r="AE63" i="64" s="1"/>
  <c r="AG63" i="46"/>
  <c r="AG63" i="64" s="1"/>
  <c r="AI63" i="46"/>
  <c r="AI63" i="64" s="1"/>
  <c r="AJ63" i="46"/>
  <c r="G64"/>
  <c r="G64" i="64" s="1"/>
  <c r="I64" i="46"/>
  <c r="I64" i="64" s="1"/>
  <c r="K64" i="46"/>
  <c r="K64" i="64" s="1"/>
  <c r="L64" i="46"/>
  <c r="O64"/>
  <c r="O64" i="64" s="1"/>
  <c r="Q64" i="46"/>
  <c r="Q64" i="64" s="1"/>
  <c r="S64" i="46"/>
  <c r="S64" i="64" s="1"/>
  <c r="T64" i="46"/>
  <c r="W64"/>
  <c r="W64" i="64" s="1"/>
  <c r="Y64" i="46"/>
  <c r="Y64" i="64" s="1"/>
  <c r="AA64" i="46"/>
  <c r="AA64" i="64" s="1"/>
  <c r="AB64" i="46"/>
  <c r="AE64"/>
  <c r="AE64" i="64" s="1"/>
  <c r="AG64" i="46"/>
  <c r="AG64" i="64" s="1"/>
  <c r="AI64" i="46"/>
  <c r="AI64" i="64" s="1"/>
  <c r="AJ64" i="46"/>
  <c r="G65"/>
  <c r="G65" i="64" s="1"/>
  <c r="I65" i="46"/>
  <c r="I65" i="64" s="1"/>
  <c r="K65" i="46"/>
  <c r="K65" i="64" s="1"/>
  <c r="L65" i="46"/>
  <c r="O65"/>
  <c r="O65" i="64" s="1"/>
  <c r="Q65" i="46"/>
  <c r="Q65" i="64" s="1"/>
  <c r="S65" i="46"/>
  <c r="S65" i="64" s="1"/>
  <c r="T65" i="46"/>
  <c r="W65"/>
  <c r="W65" i="64" s="1"/>
  <c r="Y65" i="46"/>
  <c r="Y65" i="64" s="1"/>
  <c r="AA65" i="46"/>
  <c r="AA65" i="64" s="1"/>
  <c r="AB65" i="46"/>
  <c r="AE65"/>
  <c r="AE65" i="64" s="1"/>
  <c r="AG65" i="46"/>
  <c r="AG65" i="64" s="1"/>
  <c r="AI65" i="46"/>
  <c r="AI65" i="64" s="1"/>
  <c r="AJ65" i="46"/>
  <c r="G66"/>
  <c r="G66" i="64" s="1"/>
  <c r="I66" i="46"/>
  <c r="I66" i="64" s="1"/>
  <c r="K66" i="46"/>
  <c r="K66" i="64" s="1"/>
  <c r="L66" i="46"/>
  <c r="O66"/>
  <c r="O66" i="64" s="1"/>
  <c r="Q66" i="46"/>
  <c r="Q66" i="64" s="1"/>
  <c r="S66" i="46"/>
  <c r="S66" i="64" s="1"/>
  <c r="T66" i="46"/>
  <c r="W66"/>
  <c r="W66" i="64" s="1"/>
  <c r="Y66" i="46"/>
  <c r="Y66" i="64" s="1"/>
  <c r="AA66" i="46"/>
  <c r="AA66" i="64" s="1"/>
  <c r="AB66" i="46"/>
  <c r="AE66"/>
  <c r="AE66" i="64" s="1"/>
  <c r="AG66" i="46"/>
  <c r="AG66" i="64" s="1"/>
  <c r="AI66" i="46"/>
  <c r="AI66" i="64" s="1"/>
  <c r="AJ66" i="46"/>
  <c r="G67"/>
  <c r="G67" i="64" s="1"/>
  <c r="I67" i="46"/>
  <c r="I67" i="64" s="1"/>
  <c r="K67" i="46"/>
  <c r="K67" i="64" s="1"/>
  <c r="L67" i="46"/>
  <c r="O67"/>
  <c r="O67" i="64" s="1"/>
  <c r="Q67" i="46"/>
  <c r="Q67" i="64" s="1"/>
  <c r="S67" i="46"/>
  <c r="S67" i="64" s="1"/>
  <c r="T67" i="46"/>
  <c r="W67"/>
  <c r="W67" i="64" s="1"/>
  <c r="Y67" i="46"/>
  <c r="Y67" i="64" s="1"/>
  <c r="AA67" i="46"/>
  <c r="AA67" i="64" s="1"/>
  <c r="AB67" i="46"/>
  <c r="AE67"/>
  <c r="AE67" i="64" s="1"/>
  <c r="AG67" i="46"/>
  <c r="AG67" i="64" s="1"/>
  <c r="AI67" i="46"/>
  <c r="AI67" i="64" s="1"/>
  <c r="AJ67" i="46"/>
  <c r="G68"/>
  <c r="G68" i="64" s="1"/>
  <c r="I68" i="46"/>
  <c r="I68" i="64" s="1"/>
  <c r="K68" i="46"/>
  <c r="K68" i="64" s="1"/>
  <c r="L68" i="46"/>
  <c r="O68"/>
  <c r="O68" i="64" s="1"/>
  <c r="Q68" i="46"/>
  <c r="Q68" i="64" s="1"/>
  <c r="S68" i="46"/>
  <c r="S68" i="64" s="1"/>
  <c r="T68" i="46"/>
  <c r="W68"/>
  <c r="W68" i="64" s="1"/>
  <c r="Y68" i="46"/>
  <c r="Y68" i="64" s="1"/>
  <c r="AA68" i="46"/>
  <c r="AA68" i="64" s="1"/>
  <c r="AB68" i="46"/>
  <c r="AE68"/>
  <c r="AE68" i="64" s="1"/>
  <c r="AG68" i="46"/>
  <c r="AG68" i="64" s="1"/>
  <c r="AI68" i="46"/>
  <c r="AI68" i="64" s="1"/>
  <c r="AJ68" i="46"/>
  <c r="G69"/>
  <c r="G69" i="64" s="1"/>
  <c r="I69" i="46"/>
  <c r="I69" i="64" s="1"/>
  <c r="K69" i="46"/>
  <c r="K69" i="64" s="1"/>
  <c r="L69" i="46"/>
  <c r="O69"/>
  <c r="O69" i="64" s="1"/>
  <c r="Q69" i="46"/>
  <c r="Q69" i="64" s="1"/>
  <c r="S69" i="46"/>
  <c r="S69" i="64" s="1"/>
  <c r="T69" i="46"/>
  <c r="W69"/>
  <c r="W69" i="64" s="1"/>
  <c r="Y69" i="46"/>
  <c r="Y69" i="64" s="1"/>
  <c r="AA69" i="46"/>
  <c r="AA69" i="64" s="1"/>
  <c r="AB69" i="46"/>
  <c r="AE69"/>
  <c r="AE69" i="64" s="1"/>
  <c r="AG69" i="46"/>
  <c r="AG69" i="64" s="1"/>
  <c r="AI69" i="46"/>
  <c r="AI69" i="64" s="1"/>
  <c r="AJ69" i="46"/>
  <c r="G70"/>
  <c r="G70" i="64" s="1"/>
  <c r="I70" i="46"/>
  <c r="I70" i="64" s="1"/>
  <c r="K70" i="46"/>
  <c r="K70" i="64" s="1"/>
  <c r="L70" i="46"/>
  <c r="O70"/>
  <c r="O70" i="64" s="1"/>
  <c r="Q70" i="46"/>
  <c r="Q70" i="64" s="1"/>
  <c r="S70" i="46"/>
  <c r="S70" i="64" s="1"/>
  <c r="T70" i="46"/>
  <c r="W70"/>
  <c r="W70" i="64" s="1"/>
  <c r="Y70" i="46"/>
  <c r="Y70" i="64" s="1"/>
  <c r="AA70" i="46"/>
  <c r="AA70" i="64" s="1"/>
  <c r="AB70" i="46"/>
  <c r="AE70"/>
  <c r="AE70" i="64" s="1"/>
  <c r="AG70" i="46"/>
  <c r="AG70" i="64" s="1"/>
  <c r="AI70" i="46"/>
  <c r="AI70" i="64" s="1"/>
  <c r="AJ70" i="46"/>
  <c r="G71"/>
  <c r="G71" i="64" s="1"/>
  <c r="I71" i="46"/>
  <c r="I71" i="64" s="1"/>
  <c r="K71" i="46"/>
  <c r="K71" i="64" s="1"/>
  <c r="L71" i="46"/>
  <c r="O71"/>
  <c r="O71" i="64" s="1"/>
  <c r="Q71" i="46"/>
  <c r="Q71" i="64" s="1"/>
  <c r="S71" i="46"/>
  <c r="S71" i="64" s="1"/>
  <c r="T71" i="46"/>
  <c r="W71"/>
  <c r="W71" i="64" s="1"/>
  <c r="Y71" i="46"/>
  <c r="Y71" i="64" s="1"/>
  <c r="AA71" i="46"/>
  <c r="AA71" i="64" s="1"/>
  <c r="AB71" i="46"/>
  <c r="AE71"/>
  <c r="AE71" i="64" s="1"/>
  <c r="AG71" i="46"/>
  <c r="AG71" i="64" s="1"/>
  <c r="AI71" i="46"/>
  <c r="AI71" i="64" s="1"/>
  <c r="AJ71" i="46"/>
  <c r="G72"/>
  <c r="G72" i="64" s="1"/>
  <c r="I72" i="46"/>
  <c r="I72" i="64" s="1"/>
  <c r="K72" i="46"/>
  <c r="K72" i="64" s="1"/>
  <c r="L72" i="46"/>
  <c r="O72"/>
  <c r="O72" i="64" s="1"/>
  <c r="Q72" i="46"/>
  <c r="Q72" i="64" s="1"/>
  <c r="S72" i="46"/>
  <c r="S72" i="64" s="1"/>
  <c r="T72" i="46"/>
  <c r="W72"/>
  <c r="W72" i="64" s="1"/>
  <c r="Y72" i="46"/>
  <c r="Y72" i="64" s="1"/>
  <c r="AA72" i="46"/>
  <c r="AA72" i="64" s="1"/>
  <c r="AB72" i="46"/>
  <c r="AE72"/>
  <c r="AE72" i="64" s="1"/>
  <c r="AG72" i="46"/>
  <c r="AG72" i="64" s="1"/>
  <c r="AI72" i="46"/>
  <c r="AI72" i="64" s="1"/>
  <c r="AJ72" i="46"/>
  <c r="G73"/>
  <c r="G73" i="64" s="1"/>
  <c r="I73" i="46"/>
  <c r="I73" i="64" s="1"/>
  <c r="K73" i="46"/>
  <c r="K73" i="64" s="1"/>
  <c r="L73" i="46"/>
  <c r="O73"/>
  <c r="O73" i="64" s="1"/>
  <c r="Q73" i="46"/>
  <c r="Q73" i="64" s="1"/>
  <c r="S73" i="46"/>
  <c r="S73" i="64" s="1"/>
  <c r="T73" i="46"/>
  <c r="W73"/>
  <c r="W73" i="64" s="1"/>
  <c r="Y73" i="46"/>
  <c r="Y73" i="64" s="1"/>
  <c r="AA73" i="46"/>
  <c r="AA73" i="64" s="1"/>
  <c r="AB73" i="46"/>
  <c r="AE73"/>
  <c r="AE73" i="64" s="1"/>
  <c r="AG73" i="46"/>
  <c r="AG73" i="64" s="1"/>
  <c r="AI73" i="46"/>
  <c r="AI73" i="64" s="1"/>
  <c r="AJ73" i="46"/>
  <c r="G74"/>
  <c r="G74" i="64" s="1"/>
  <c r="I74" i="46"/>
  <c r="I74" i="64" s="1"/>
  <c r="K74" i="46"/>
  <c r="K74" i="64" s="1"/>
  <c r="L74" i="46"/>
  <c r="O74"/>
  <c r="O74" i="64" s="1"/>
  <c r="Q74" i="46"/>
  <c r="Q74" i="64" s="1"/>
  <c r="S74" i="46"/>
  <c r="S74" i="64" s="1"/>
  <c r="T74" i="46"/>
  <c r="W74"/>
  <c r="W74" i="64" s="1"/>
  <c r="Y74" i="46"/>
  <c r="Y74" i="64" s="1"/>
  <c r="AA74" i="46"/>
  <c r="AA74" i="64" s="1"/>
  <c r="AB74" i="46"/>
  <c r="AE74"/>
  <c r="AE74" i="64" s="1"/>
  <c r="AG74" i="46"/>
  <c r="AG74" i="64" s="1"/>
  <c r="AI74" i="46"/>
  <c r="AI74" i="64" s="1"/>
  <c r="AJ74" i="46"/>
  <c r="G75"/>
  <c r="G75" i="64" s="1"/>
  <c r="I75" i="46"/>
  <c r="I75" i="64" s="1"/>
  <c r="K75" i="46"/>
  <c r="K75" i="64" s="1"/>
  <c r="L75" i="46"/>
  <c r="O75"/>
  <c r="O75" i="64" s="1"/>
  <c r="Q75" i="46"/>
  <c r="Q75" i="64" s="1"/>
  <c r="S75" i="46"/>
  <c r="S75" i="64" s="1"/>
  <c r="T75" i="46"/>
  <c r="W75"/>
  <c r="W75" i="64" s="1"/>
  <c r="Y75" i="46"/>
  <c r="Y75" i="64" s="1"/>
  <c r="AA75" i="46"/>
  <c r="AA75" i="64" s="1"/>
  <c r="AB75" i="46"/>
  <c r="AE75"/>
  <c r="AE75" i="64" s="1"/>
  <c r="AG75" i="46"/>
  <c r="AG75" i="64" s="1"/>
  <c r="AI75" i="46"/>
  <c r="AI75" i="64" s="1"/>
  <c r="AJ75" i="46"/>
  <c r="G76"/>
  <c r="G76" i="64" s="1"/>
  <c r="I76" i="46"/>
  <c r="I76" i="64" s="1"/>
  <c r="K76" i="46"/>
  <c r="K76" i="64" s="1"/>
  <c r="L76" i="46"/>
  <c r="O76"/>
  <c r="O76" i="64" s="1"/>
  <c r="Q76" i="46"/>
  <c r="Q76" i="64" s="1"/>
  <c r="S76" i="46"/>
  <c r="S76" i="64" s="1"/>
  <c r="T76" i="46"/>
  <c r="W76"/>
  <c r="W76" i="64" s="1"/>
  <c r="Y76" i="46"/>
  <c r="Y76" i="64" s="1"/>
  <c r="AA76" i="46"/>
  <c r="AA76" i="64" s="1"/>
  <c r="AB76" i="46"/>
  <c r="AE76"/>
  <c r="AE76" i="64" s="1"/>
  <c r="AG76" i="46"/>
  <c r="AG76" i="64" s="1"/>
  <c r="AI76" i="46"/>
  <c r="AI76" i="64" s="1"/>
  <c r="AJ76" i="46"/>
  <c r="G77"/>
  <c r="G77" i="64" s="1"/>
  <c r="I77" i="46"/>
  <c r="I77" i="64" s="1"/>
  <c r="K77" i="46"/>
  <c r="K77" i="64" s="1"/>
  <c r="L77" i="46"/>
  <c r="O77"/>
  <c r="O77" i="64" s="1"/>
  <c r="Q77" i="46"/>
  <c r="Q77" i="64" s="1"/>
  <c r="S77" i="46"/>
  <c r="S77" i="64" s="1"/>
  <c r="T77" i="46"/>
  <c r="W77"/>
  <c r="W77" i="64" s="1"/>
  <c r="Y77" i="46"/>
  <c r="Y77" i="64" s="1"/>
  <c r="AA77" i="46"/>
  <c r="AA77" i="64" s="1"/>
  <c r="AB77" i="46"/>
  <c r="AE77"/>
  <c r="AE77" i="64" s="1"/>
  <c r="AG77" i="46"/>
  <c r="AG77" i="64" s="1"/>
  <c r="AI77" i="46"/>
  <c r="AI77" i="64" s="1"/>
  <c r="AJ77" i="46"/>
  <c r="G78"/>
  <c r="G78" i="64" s="1"/>
  <c r="I78" i="46"/>
  <c r="I78" i="64" s="1"/>
  <c r="K78" i="46"/>
  <c r="K78" i="64" s="1"/>
  <c r="L78" i="46"/>
  <c r="O78"/>
  <c r="O78" i="64" s="1"/>
  <c r="Q78" i="46"/>
  <c r="Q78" i="64" s="1"/>
  <c r="S78" i="46"/>
  <c r="S78" i="64" s="1"/>
  <c r="T78" i="46"/>
  <c r="W78"/>
  <c r="W78" i="64" s="1"/>
  <c r="Y78" i="46"/>
  <c r="Y78" i="64" s="1"/>
  <c r="AA78" i="46"/>
  <c r="AA78" i="64" s="1"/>
  <c r="AB78" i="46"/>
  <c r="AE78"/>
  <c r="AE78" i="64" s="1"/>
  <c r="AG78" i="46"/>
  <c r="AG78" i="64" s="1"/>
  <c r="AI78" i="46"/>
  <c r="AI78" i="64" s="1"/>
  <c r="AJ78" i="46"/>
  <c r="G79"/>
  <c r="G79" i="64" s="1"/>
  <c r="I79" i="46"/>
  <c r="I79" i="64" s="1"/>
  <c r="K79" i="46"/>
  <c r="K79" i="64" s="1"/>
  <c r="L79" i="46"/>
  <c r="O79"/>
  <c r="O79" i="64" s="1"/>
  <c r="Q79" i="46"/>
  <c r="Q79" i="64" s="1"/>
  <c r="S79" i="46"/>
  <c r="S79" i="64" s="1"/>
  <c r="T79" i="46"/>
  <c r="W79"/>
  <c r="W79" i="64" s="1"/>
  <c r="Y79" i="46"/>
  <c r="Y79" i="64" s="1"/>
  <c r="AA79" i="46"/>
  <c r="AA79" i="64" s="1"/>
  <c r="AB79" i="46"/>
  <c r="AE79"/>
  <c r="AE79" i="64" s="1"/>
  <c r="AG79" i="46"/>
  <c r="AG79" i="64" s="1"/>
  <c r="AI79" i="46"/>
  <c r="AI79" i="64" s="1"/>
  <c r="AJ79" i="46"/>
  <c r="AL79"/>
  <c r="G80"/>
  <c r="G80" i="64" s="1"/>
  <c r="I80" i="46"/>
  <c r="I80" i="64" s="1"/>
  <c r="K80" i="46"/>
  <c r="K80" i="64" s="1"/>
  <c r="L80" i="46"/>
  <c r="O80"/>
  <c r="O80" i="64" s="1"/>
  <c r="Q80" i="46"/>
  <c r="Q80" i="64" s="1"/>
  <c r="S80" i="46"/>
  <c r="S80" i="64" s="1"/>
  <c r="T80" i="46"/>
  <c r="W80"/>
  <c r="W80" i="64" s="1"/>
  <c r="Y80" i="46"/>
  <c r="Y80" i="64" s="1"/>
  <c r="AA80" i="46"/>
  <c r="AA80" i="64" s="1"/>
  <c r="AB80" i="46"/>
  <c r="AE80"/>
  <c r="AE80" i="64" s="1"/>
  <c r="AG80" i="46"/>
  <c r="AG80" i="64" s="1"/>
  <c r="AI80" i="46"/>
  <c r="AI80" i="64" s="1"/>
  <c r="AJ80" i="46"/>
  <c r="G81"/>
  <c r="G81" i="64" s="1"/>
  <c r="I81" i="46"/>
  <c r="I81" i="64" s="1"/>
  <c r="K81" i="46"/>
  <c r="K81" i="64" s="1"/>
  <c r="L81" i="46"/>
  <c r="O81"/>
  <c r="O81" i="64" s="1"/>
  <c r="Q81" i="46"/>
  <c r="Q81" i="64" s="1"/>
  <c r="S81" i="46"/>
  <c r="S81" i="64" s="1"/>
  <c r="T81" i="46"/>
  <c r="W81"/>
  <c r="W81" i="64" s="1"/>
  <c r="Y81" i="46"/>
  <c r="Y81" i="64" s="1"/>
  <c r="AA81" i="46"/>
  <c r="AA81" i="64" s="1"/>
  <c r="AB81" i="46"/>
  <c r="AE81"/>
  <c r="AE81" i="64" s="1"/>
  <c r="AG81" i="46"/>
  <c r="AG81" i="64" s="1"/>
  <c r="AI81" i="46"/>
  <c r="AI81" i="64" s="1"/>
  <c r="AJ81" i="46"/>
  <c r="G82"/>
  <c r="G82" i="64" s="1"/>
  <c r="I82" i="46"/>
  <c r="I82" i="64" s="1"/>
  <c r="K82" i="46"/>
  <c r="K82" i="64" s="1"/>
  <c r="L82" i="46"/>
  <c r="O82"/>
  <c r="O82" i="64" s="1"/>
  <c r="Q82" i="46"/>
  <c r="Q82" i="64" s="1"/>
  <c r="S82" i="46"/>
  <c r="S82" i="64" s="1"/>
  <c r="T82" i="46"/>
  <c r="W82"/>
  <c r="W82" i="64" s="1"/>
  <c r="Y82" i="46"/>
  <c r="Y82" i="64" s="1"/>
  <c r="AA82" i="46"/>
  <c r="AA82" i="64" s="1"/>
  <c r="AB82" i="46"/>
  <c r="AE82"/>
  <c r="AE82" i="64" s="1"/>
  <c r="AG82" i="46"/>
  <c r="AG82" i="64" s="1"/>
  <c r="AI82" i="46"/>
  <c r="AI82" i="64" s="1"/>
  <c r="AJ82" i="46"/>
  <c r="G83"/>
  <c r="G83" i="64" s="1"/>
  <c r="I83" i="46"/>
  <c r="I83" i="64" s="1"/>
  <c r="K83" i="46"/>
  <c r="K83" i="64" s="1"/>
  <c r="L83" i="46"/>
  <c r="O83"/>
  <c r="O83" i="64" s="1"/>
  <c r="Q83" i="46"/>
  <c r="Q83" i="64" s="1"/>
  <c r="S83" i="46"/>
  <c r="S83" i="64" s="1"/>
  <c r="T83" i="46"/>
  <c r="W83"/>
  <c r="W83" i="64" s="1"/>
  <c r="Y83" i="46"/>
  <c r="Y83" i="64" s="1"/>
  <c r="AA83" i="46"/>
  <c r="AA83" i="64" s="1"/>
  <c r="AB83" i="46"/>
  <c r="AE83"/>
  <c r="AE83" i="64" s="1"/>
  <c r="AG83" i="46"/>
  <c r="AG83" i="64" s="1"/>
  <c r="AI83" i="46"/>
  <c r="AI83" i="64" s="1"/>
  <c r="AJ83" i="46"/>
  <c r="G84"/>
  <c r="G84" i="64" s="1"/>
  <c r="I84" i="46"/>
  <c r="I84" i="64" s="1"/>
  <c r="K84" i="46"/>
  <c r="K84" i="64" s="1"/>
  <c r="L84" i="46"/>
  <c r="O84"/>
  <c r="O84" i="64" s="1"/>
  <c r="Q84" i="46"/>
  <c r="Q84" i="64" s="1"/>
  <c r="S84" i="46"/>
  <c r="S84" i="64" s="1"/>
  <c r="T84" i="46"/>
  <c r="W84"/>
  <c r="W84" i="64" s="1"/>
  <c r="Y84" i="46"/>
  <c r="Y84" i="64" s="1"/>
  <c r="AA84" i="46"/>
  <c r="AA84" i="64" s="1"/>
  <c r="AB84" i="46"/>
  <c r="AE84"/>
  <c r="AE84" i="64" s="1"/>
  <c r="AG84" i="46"/>
  <c r="AG84" i="64" s="1"/>
  <c r="AI84" i="46"/>
  <c r="AI84" i="64" s="1"/>
  <c r="AJ84" i="46"/>
  <c r="G85"/>
  <c r="G85" i="64" s="1"/>
  <c r="I85" i="46"/>
  <c r="I85" i="64" s="1"/>
  <c r="K85" i="46"/>
  <c r="K85" i="64" s="1"/>
  <c r="L85" i="46"/>
  <c r="O85"/>
  <c r="O85" i="64" s="1"/>
  <c r="Q85" i="46"/>
  <c r="Q85" i="64" s="1"/>
  <c r="S85" i="46"/>
  <c r="S85" i="64" s="1"/>
  <c r="T85" i="46"/>
  <c r="W85"/>
  <c r="W85" i="64" s="1"/>
  <c r="Y85" i="46"/>
  <c r="Y85" i="64" s="1"/>
  <c r="AA85" i="46"/>
  <c r="AA85" i="64" s="1"/>
  <c r="AB85" i="46"/>
  <c r="AE85"/>
  <c r="AE85" i="64" s="1"/>
  <c r="AG85" i="46"/>
  <c r="AG85" i="64" s="1"/>
  <c r="AI85" i="46"/>
  <c r="AI85" i="64" s="1"/>
  <c r="AJ85" i="46"/>
  <c r="G86"/>
  <c r="G86" i="64" s="1"/>
  <c r="I86" i="46"/>
  <c r="I86" i="64" s="1"/>
  <c r="K86" i="46"/>
  <c r="K86" i="64" s="1"/>
  <c r="L86" i="46"/>
  <c r="O86"/>
  <c r="O86" i="64" s="1"/>
  <c r="Q86" i="46"/>
  <c r="Q86" i="64" s="1"/>
  <c r="S86" i="46"/>
  <c r="S86" i="64" s="1"/>
  <c r="T86" i="46"/>
  <c r="W86"/>
  <c r="W86" i="64" s="1"/>
  <c r="Y86" i="46"/>
  <c r="Y86" i="64" s="1"/>
  <c r="AA86" i="46"/>
  <c r="AA86" i="64" s="1"/>
  <c r="AB86" i="46"/>
  <c r="AE86"/>
  <c r="AE86" i="64" s="1"/>
  <c r="AG86" i="46"/>
  <c r="AG86" i="64" s="1"/>
  <c r="AI86" i="46"/>
  <c r="AI86" i="64" s="1"/>
  <c r="AJ86" i="46"/>
  <c r="G87"/>
  <c r="G87" i="64" s="1"/>
  <c r="I87" i="46"/>
  <c r="I87" i="64" s="1"/>
  <c r="K87" i="46"/>
  <c r="K87" i="64" s="1"/>
  <c r="L87" i="46"/>
  <c r="O87"/>
  <c r="O87" i="64" s="1"/>
  <c r="Q87" i="46"/>
  <c r="Q87" i="64" s="1"/>
  <c r="S87" i="46"/>
  <c r="S87" i="64" s="1"/>
  <c r="T87" i="46"/>
  <c r="W87"/>
  <c r="W87" i="64" s="1"/>
  <c r="Y87" i="46"/>
  <c r="Y87" i="64" s="1"/>
  <c r="AA87" i="46"/>
  <c r="AA87" i="64" s="1"/>
  <c r="AB87" i="46"/>
  <c r="AE87"/>
  <c r="AE87" i="64" s="1"/>
  <c r="AG87" i="46"/>
  <c r="AG87" i="64" s="1"/>
  <c r="AI87" i="46"/>
  <c r="AI87" i="64" s="1"/>
  <c r="AJ87" i="46"/>
  <c r="G88"/>
  <c r="G88" i="64" s="1"/>
  <c r="I88" i="46"/>
  <c r="I88" i="64" s="1"/>
  <c r="K88" i="46"/>
  <c r="K88" i="64" s="1"/>
  <c r="L88" i="46"/>
  <c r="O88"/>
  <c r="O88" i="64" s="1"/>
  <c r="Q88" i="46"/>
  <c r="Q88" i="64" s="1"/>
  <c r="S88" i="46"/>
  <c r="S88" i="64" s="1"/>
  <c r="T88" i="46"/>
  <c r="W88"/>
  <c r="W88" i="64" s="1"/>
  <c r="Y88" i="46"/>
  <c r="Y88" i="64" s="1"/>
  <c r="AA88" i="46"/>
  <c r="AA88" i="64" s="1"/>
  <c r="AB88" i="46"/>
  <c r="AE88"/>
  <c r="AE88" i="64" s="1"/>
  <c r="AG88" i="46"/>
  <c r="AG88" i="64" s="1"/>
  <c r="AI88" i="46"/>
  <c r="AI88" i="64" s="1"/>
  <c r="AJ88" i="46"/>
  <c r="G89"/>
  <c r="G89" i="64" s="1"/>
  <c r="I89" i="46"/>
  <c r="I89" i="64" s="1"/>
  <c r="K89" i="46"/>
  <c r="K89" i="64" s="1"/>
  <c r="L89" i="46"/>
  <c r="O89"/>
  <c r="O89" i="64" s="1"/>
  <c r="Q89" i="46"/>
  <c r="Q89" i="64" s="1"/>
  <c r="S89" i="46"/>
  <c r="S89" i="64" s="1"/>
  <c r="T89" i="46"/>
  <c r="W89"/>
  <c r="W89" i="64" s="1"/>
  <c r="Y89" i="46"/>
  <c r="Y89" i="64" s="1"/>
  <c r="AA89" i="46"/>
  <c r="AA89" i="64" s="1"/>
  <c r="AB89" i="46"/>
  <c r="AE89"/>
  <c r="AE89" i="64" s="1"/>
  <c r="AG89" i="46"/>
  <c r="AG89" i="64" s="1"/>
  <c r="AI89" i="46"/>
  <c r="AI89" i="64" s="1"/>
  <c r="AJ89" i="46"/>
  <c r="G90"/>
  <c r="G90" i="64" s="1"/>
  <c r="I90" i="46"/>
  <c r="I90" i="64" s="1"/>
  <c r="K90" i="46"/>
  <c r="K90" i="64" s="1"/>
  <c r="L90" i="46"/>
  <c r="O90"/>
  <c r="O90" i="64" s="1"/>
  <c r="Q90" i="46"/>
  <c r="Q90" i="64" s="1"/>
  <c r="S90" i="46"/>
  <c r="S90" i="64" s="1"/>
  <c r="T90" i="46"/>
  <c r="W90"/>
  <c r="W90" i="64" s="1"/>
  <c r="Y90" i="46"/>
  <c r="Y90" i="64" s="1"/>
  <c r="AA90" i="46"/>
  <c r="AA90" i="64" s="1"/>
  <c r="AB90" i="46"/>
  <c r="AE90"/>
  <c r="AE90" i="64" s="1"/>
  <c r="AG90" i="46"/>
  <c r="AG90" i="64" s="1"/>
  <c r="AI90" i="46"/>
  <c r="AI90" i="64" s="1"/>
  <c r="AJ90" i="46"/>
  <c r="G91"/>
  <c r="G91" i="64" s="1"/>
  <c r="I91" i="46"/>
  <c r="I91" i="64" s="1"/>
  <c r="K91" i="46"/>
  <c r="K91" i="64" s="1"/>
  <c r="L91" i="46"/>
  <c r="O91"/>
  <c r="O91" i="64" s="1"/>
  <c r="Q91" i="46"/>
  <c r="Q91" i="64" s="1"/>
  <c r="S91" i="46"/>
  <c r="S91" i="64" s="1"/>
  <c r="T91" i="46"/>
  <c r="W91"/>
  <c r="W91" i="64" s="1"/>
  <c r="Y91" i="46"/>
  <c r="Y91" i="64" s="1"/>
  <c r="AA91" i="46"/>
  <c r="AA91" i="64" s="1"/>
  <c r="AB91" i="46"/>
  <c r="AE91"/>
  <c r="AE91" i="64" s="1"/>
  <c r="AG91" i="46"/>
  <c r="AG91" i="64" s="1"/>
  <c r="AI91" i="46"/>
  <c r="AI91" i="64" s="1"/>
  <c r="AJ91" i="46"/>
  <c r="G92"/>
  <c r="G92" i="64" s="1"/>
  <c r="I92" i="46"/>
  <c r="I92" i="64" s="1"/>
  <c r="K92" i="46"/>
  <c r="K92" i="64" s="1"/>
  <c r="L92" i="46"/>
  <c r="O92"/>
  <c r="O92" i="64" s="1"/>
  <c r="Q92" i="46"/>
  <c r="Q92" i="64" s="1"/>
  <c r="S92" i="46"/>
  <c r="S92" i="64" s="1"/>
  <c r="T92" i="46"/>
  <c r="W92"/>
  <c r="W92" i="64" s="1"/>
  <c r="Y92" i="46"/>
  <c r="Y92" i="64" s="1"/>
  <c r="AA92" i="46"/>
  <c r="AA92" i="64" s="1"/>
  <c r="AB92" i="46"/>
  <c r="AE92"/>
  <c r="AE92" i="64" s="1"/>
  <c r="AG92" i="46"/>
  <c r="AG92" i="64" s="1"/>
  <c r="AI92" i="46"/>
  <c r="AI92" i="64" s="1"/>
  <c r="AJ92" i="46"/>
  <c r="G93"/>
  <c r="G93" i="64" s="1"/>
  <c r="I93" i="46"/>
  <c r="I93" i="64" s="1"/>
  <c r="K93" i="46"/>
  <c r="K93" i="64" s="1"/>
  <c r="L93" i="46"/>
  <c r="O93"/>
  <c r="O93" i="64" s="1"/>
  <c r="Q93" i="46"/>
  <c r="Q93" i="64" s="1"/>
  <c r="S93" i="46"/>
  <c r="S93" i="64" s="1"/>
  <c r="T93" i="46"/>
  <c r="W93"/>
  <c r="W93" i="64" s="1"/>
  <c r="Y93" i="46"/>
  <c r="Y93" i="64" s="1"/>
  <c r="AA93" i="46"/>
  <c r="AA93" i="64" s="1"/>
  <c r="AB93" i="46"/>
  <c r="AE93"/>
  <c r="AE93" i="64" s="1"/>
  <c r="AG93" i="46"/>
  <c r="AG93" i="64" s="1"/>
  <c r="AI93" i="46"/>
  <c r="AI93" i="64" s="1"/>
  <c r="AJ93" i="46"/>
  <c r="G94"/>
  <c r="G94" i="64" s="1"/>
  <c r="I94" i="46"/>
  <c r="I94" i="64" s="1"/>
  <c r="K94" i="46"/>
  <c r="K94" i="64" s="1"/>
  <c r="L94" i="46"/>
  <c r="O94"/>
  <c r="O94" i="64" s="1"/>
  <c r="Q94" i="46"/>
  <c r="Q94" i="64" s="1"/>
  <c r="S94" i="46"/>
  <c r="S94" i="64" s="1"/>
  <c r="T94" i="46"/>
  <c r="W94"/>
  <c r="W94" i="64" s="1"/>
  <c r="Y94" i="46"/>
  <c r="Y94" i="64" s="1"/>
  <c r="AA94" i="46"/>
  <c r="AA94" i="64" s="1"/>
  <c r="AB94" i="46"/>
  <c r="AE94"/>
  <c r="AE94" i="64" s="1"/>
  <c r="AG94" i="46"/>
  <c r="AG94" i="64" s="1"/>
  <c r="AI94" i="46"/>
  <c r="AI94" i="64" s="1"/>
  <c r="AJ94" i="46"/>
  <c r="G95"/>
  <c r="G95" i="64" s="1"/>
  <c r="I95" i="46"/>
  <c r="I95" i="64" s="1"/>
  <c r="K95" i="46"/>
  <c r="K95" i="64" s="1"/>
  <c r="L95" i="46"/>
  <c r="O95"/>
  <c r="O95" i="64" s="1"/>
  <c r="Q95" i="46"/>
  <c r="Q95" i="64" s="1"/>
  <c r="S95" i="46"/>
  <c r="S95" i="64" s="1"/>
  <c r="T95" i="46"/>
  <c r="W95"/>
  <c r="W95" i="64" s="1"/>
  <c r="Y95" i="46"/>
  <c r="Y95" i="64" s="1"/>
  <c r="AA95" i="46"/>
  <c r="AA95" i="64" s="1"/>
  <c r="AB95" i="46"/>
  <c r="AE95"/>
  <c r="AE95" i="64" s="1"/>
  <c r="AG95" i="46"/>
  <c r="AG95" i="64" s="1"/>
  <c r="AI95" i="46"/>
  <c r="AI95" i="64" s="1"/>
  <c r="AJ95" i="46"/>
  <c r="G96"/>
  <c r="G96" i="64" s="1"/>
  <c r="I96" i="46"/>
  <c r="I96" i="64" s="1"/>
  <c r="K96" i="46"/>
  <c r="K96" i="64" s="1"/>
  <c r="L96" i="46"/>
  <c r="O96"/>
  <c r="O96" i="64" s="1"/>
  <c r="Q96" i="46"/>
  <c r="Q96" i="64" s="1"/>
  <c r="S96" i="46"/>
  <c r="S96" i="64" s="1"/>
  <c r="T96" i="46"/>
  <c r="W96"/>
  <c r="W96" i="64" s="1"/>
  <c r="Y96" i="46"/>
  <c r="Y96" i="64" s="1"/>
  <c r="AA96" i="46"/>
  <c r="AA96" i="64" s="1"/>
  <c r="AB96" i="46"/>
  <c r="AE96"/>
  <c r="AE96" i="64" s="1"/>
  <c r="AG96" i="46"/>
  <c r="AG96" i="64" s="1"/>
  <c r="AI96" i="46"/>
  <c r="AI96" i="64" s="1"/>
  <c r="AJ96" i="46"/>
  <c r="G97"/>
  <c r="G97" i="64" s="1"/>
  <c r="I97" i="46"/>
  <c r="I97" i="64" s="1"/>
  <c r="K97" i="46"/>
  <c r="K97" i="64" s="1"/>
  <c r="L97" i="46"/>
  <c r="O97"/>
  <c r="O97" i="64" s="1"/>
  <c r="Q97" i="46"/>
  <c r="Q97" i="64" s="1"/>
  <c r="S97" i="46"/>
  <c r="S97" i="64" s="1"/>
  <c r="T97" i="46"/>
  <c r="W97"/>
  <c r="W97" i="64" s="1"/>
  <c r="Y97" i="46"/>
  <c r="Y97" i="64" s="1"/>
  <c r="AA97" i="46"/>
  <c r="AA97" i="64" s="1"/>
  <c r="AB97" i="46"/>
  <c r="AE97"/>
  <c r="AE97" i="64" s="1"/>
  <c r="AG97" i="46"/>
  <c r="AG97" i="64" s="1"/>
  <c r="AI97" i="46"/>
  <c r="AI97" i="64" s="1"/>
  <c r="AJ97" i="46"/>
  <c r="G98"/>
  <c r="G98" i="64" s="1"/>
  <c r="I98" i="46"/>
  <c r="I98" i="64" s="1"/>
  <c r="K98" i="46"/>
  <c r="K98" i="64" s="1"/>
  <c r="L98" i="46"/>
  <c r="O98"/>
  <c r="O98" i="64" s="1"/>
  <c r="Q98" i="46"/>
  <c r="Q98" i="64" s="1"/>
  <c r="S98" i="46"/>
  <c r="S98" i="64" s="1"/>
  <c r="T98" i="46"/>
  <c r="W98"/>
  <c r="W98" i="64" s="1"/>
  <c r="Y98" i="46"/>
  <c r="Y98" i="64" s="1"/>
  <c r="AA98" i="46"/>
  <c r="AA98" i="64" s="1"/>
  <c r="AB98" i="46"/>
  <c r="AE98"/>
  <c r="AE98" i="64" s="1"/>
  <c r="AG98" i="46"/>
  <c r="AG98" i="64" s="1"/>
  <c r="AI98" i="46"/>
  <c r="AI98" i="64" s="1"/>
  <c r="AJ98" i="46"/>
  <c r="G99"/>
  <c r="G99" i="64" s="1"/>
  <c r="I99" i="46"/>
  <c r="I99" i="64" s="1"/>
  <c r="K99" i="46"/>
  <c r="K99" i="64" s="1"/>
  <c r="L99" i="46"/>
  <c r="O99"/>
  <c r="O99" i="64" s="1"/>
  <c r="Q99" i="46"/>
  <c r="Q99" i="64" s="1"/>
  <c r="S99" i="46"/>
  <c r="S99" i="64" s="1"/>
  <c r="T99" i="46"/>
  <c r="W99"/>
  <c r="W99" i="64" s="1"/>
  <c r="Y99" i="46"/>
  <c r="Y99" i="64" s="1"/>
  <c r="AA99" i="46"/>
  <c r="AA99" i="64" s="1"/>
  <c r="AB99" i="46"/>
  <c r="AE99"/>
  <c r="AE99" i="64" s="1"/>
  <c r="AG99" i="46"/>
  <c r="AG99" i="64" s="1"/>
  <c r="AI99" i="46"/>
  <c r="AI99" i="64" s="1"/>
  <c r="AJ99" i="46"/>
  <c r="G100"/>
  <c r="G100" i="64" s="1"/>
  <c r="I100" i="46"/>
  <c r="I100" i="64" s="1"/>
  <c r="K100" i="46"/>
  <c r="K100" i="64" s="1"/>
  <c r="L100" i="46"/>
  <c r="O100"/>
  <c r="O100" i="64" s="1"/>
  <c r="Q100" i="46"/>
  <c r="Q100" i="64" s="1"/>
  <c r="S100" i="46"/>
  <c r="S100" i="64" s="1"/>
  <c r="T100" i="46"/>
  <c r="W100"/>
  <c r="W100" i="64" s="1"/>
  <c r="Y100" i="46"/>
  <c r="Y100" i="64" s="1"/>
  <c r="AA100" i="46"/>
  <c r="AA100" i="64" s="1"/>
  <c r="AB100" i="46"/>
  <c r="AE100"/>
  <c r="AE100" i="64" s="1"/>
  <c r="AG100" i="46"/>
  <c r="AG100" i="64" s="1"/>
  <c r="AI100" i="46"/>
  <c r="AI100" i="64" s="1"/>
  <c r="AJ100" i="46"/>
  <c r="G101"/>
  <c r="G101" i="64" s="1"/>
  <c r="I101" i="46"/>
  <c r="I101" i="64" s="1"/>
  <c r="K101" i="46"/>
  <c r="K101" i="64" s="1"/>
  <c r="L101" i="46"/>
  <c r="O101"/>
  <c r="O101" i="64" s="1"/>
  <c r="Q101" i="46"/>
  <c r="Q101" i="64" s="1"/>
  <c r="S101" i="46"/>
  <c r="S101" i="64" s="1"/>
  <c r="T101" i="46"/>
  <c r="W101"/>
  <c r="W101" i="64" s="1"/>
  <c r="Y101" i="46"/>
  <c r="Y101" i="64" s="1"/>
  <c r="AA101" i="46"/>
  <c r="AA101" i="64" s="1"/>
  <c r="AB101" i="46"/>
  <c r="AE101"/>
  <c r="AE101" i="64" s="1"/>
  <c r="AG101" i="46"/>
  <c r="AG101" i="64" s="1"/>
  <c r="AI101" i="46"/>
  <c r="AI101" i="64" s="1"/>
  <c r="AJ101" i="46"/>
  <c r="G102"/>
  <c r="G102" i="64" s="1"/>
  <c r="I102" i="46"/>
  <c r="I102" i="64" s="1"/>
  <c r="K102" i="46"/>
  <c r="K102" i="64" s="1"/>
  <c r="L102" i="46"/>
  <c r="O102"/>
  <c r="O102" i="64" s="1"/>
  <c r="Q102" i="46"/>
  <c r="Q102" i="64" s="1"/>
  <c r="S102" i="46"/>
  <c r="S102" i="64" s="1"/>
  <c r="T102" i="46"/>
  <c r="W102"/>
  <c r="W102" i="64" s="1"/>
  <c r="Y102" i="46"/>
  <c r="Y102" i="64" s="1"/>
  <c r="AA102" i="46"/>
  <c r="AA102" i="64" s="1"/>
  <c r="AB102" i="46"/>
  <c r="AE102"/>
  <c r="AE102" i="64" s="1"/>
  <c r="AG102" i="46"/>
  <c r="AG102" i="64" s="1"/>
  <c r="AI102" i="46"/>
  <c r="AI102" i="64" s="1"/>
  <c r="AJ102" i="46"/>
  <c r="G103"/>
  <c r="G103" i="64" s="1"/>
  <c r="I103" i="46"/>
  <c r="I103" i="64" s="1"/>
  <c r="K103" i="46"/>
  <c r="K103" i="64" s="1"/>
  <c r="L103" i="46"/>
  <c r="O103"/>
  <c r="O103" i="64" s="1"/>
  <c r="Q103" i="46"/>
  <c r="Q103" i="64" s="1"/>
  <c r="S103" i="46"/>
  <c r="S103" i="64" s="1"/>
  <c r="T103" i="46"/>
  <c r="W103"/>
  <c r="W103" i="64" s="1"/>
  <c r="Y103" i="46"/>
  <c r="Y103" i="64" s="1"/>
  <c r="AA103" i="46"/>
  <c r="AA103" i="64" s="1"/>
  <c r="AB103" i="46"/>
  <c r="AE103"/>
  <c r="AE103" i="64" s="1"/>
  <c r="AG103" i="46"/>
  <c r="AG103" i="64" s="1"/>
  <c r="AI103" i="46"/>
  <c r="AI103" i="64" s="1"/>
  <c r="AJ103" i="46"/>
  <c r="G104"/>
  <c r="G104" i="64" s="1"/>
  <c r="I104" i="46"/>
  <c r="I104" i="64" s="1"/>
  <c r="K104" i="46"/>
  <c r="K104" i="64" s="1"/>
  <c r="L104" i="46"/>
  <c r="O104"/>
  <c r="O104" i="64" s="1"/>
  <c r="Q104" i="46"/>
  <c r="Q104" i="64" s="1"/>
  <c r="S104" i="46"/>
  <c r="S104" i="64" s="1"/>
  <c r="T104" i="46"/>
  <c r="W104"/>
  <c r="W104" i="64" s="1"/>
  <c r="Y104" i="46"/>
  <c r="Y104" i="64" s="1"/>
  <c r="AA104" i="46"/>
  <c r="AA104" i="64" s="1"/>
  <c r="AB104" i="46"/>
  <c r="AE104"/>
  <c r="AE104" i="64" s="1"/>
  <c r="AG104" i="46"/>
  <c r="AG104" i="64" s="1"/>
  <c r="AI104" i="46"/>
  <c r="AI104" i="64" s="1"/>
  <c r="AJ104" i="46"/>
  <c r="G105"/>
  <c r="G105" i="64" s="1"/>
  <c r="I105" i="46"/>
  <c r="I105" i="64" s="1"/>
  <c r="K105" i="46"/>
  <c r="K105" i="64" s="1"/>
  <c r="L105" i="46"/>
  <c r="O105"/>
  <c r="O105" i="64" s="1"/>
  <c r="Q105" i="46"/>
  <c r="Q105" i="64" s="1"/>
  <c r="S105" i="46"/>
  <c r="S105" i="64" s="1"/>
  <c r="T105" i="46"/>
  <c r="W105"/>
  <c r="W105" i="64" s="1"/>
  <c r="Y105" i="46"/>
  <c r="Y105" i="64" s="1"/>
  <c r="AA105" i="46"/>
  <c r="AA105" i="64" s="1"/>
  <c r="AB105" i="46"/>
  <c r="AE105"/>
  <c r="AE105" i="64" s="1"/>
  <c r="AG105" i="46"/>
  <c r="AG105" i="64" s="1"/>
  <c r="AI105" i="46"/>
  <c r="AI105" i="64" s="1"/>
  <c r="AJ105" i="46"/>
  <c r="G106"/>
  <c r="G106" i="64" s="1"/>
  <c r="I106" i="46"/>
  <c r="I106" i="64" s="1"/>
  <c r="K106" i="46"/>
  <c r="K106" i="64" s="1"/>
  <c r="L106" i="46"/>
  <c r="O106"/>
  <c r="O106" i="64" s="1"/>
  <c r="Q106" i="46"/>
  <c r="Q106" i="64" s="1"/>
  <c r="S106" i="46"/>
  <c r="S106" i="64" s="1"/>
  <c r="T106" i="46"/>
  <c r="W106"/>
  <c r="W106" i="64" s="1"/>
  <c r="Y106" i="46"/>
  <c r="Y106" i="64" s="1"/>
  <c r="AA106" i="46"/>
  <c r="AA106" i="64" s="1"/>
  <c r="AB106" i="46"/>
  <c r="AE106"/>
  <c r="AE106" i="64" s="1"/>
  <c r="AG106" i="46"/>
  <c r="AG106" i="64" s="1"/>
  <c r="AI106" i="46"/>
  <c r="AI106" i="64" s="1"/>
  <c r="AJ106" i="46"/>
  <c r="G107"/>
  <c r="G107" i="64" s="1"/>
  <c r="I107" i="46"/>
  <c r="I107" i="64" s="1"/>
  <c r="K107" i="46"/>
  <c r="K107" i="64" s="1"/>
  <c r="L107" i="46"/>
  <c r="O107"/>
  <c r="O107" i="64" s="1"/>
  <c r="Q107" i="46"/>
  <c r="Q107" i="64" s="1"/>
  <c r="S107" i="46"/>
  <c r="S107" i="64" s="1"/>
  <c r="T107" i="46"/>
  <c r="W107"/>
  <c r="W107" i="64" s="1"/>
  <c r="Y107" i="46"/>
  <c r="Y107" i="64" s="1"/>
  <c r="AA107" i="46"/>
  <c r="AA107" i="64" s="1"/>
  <c r="AB107" i="46"/>
  <c r="AE107"/>
  <c r="AE107" i="64" s="1"/>
  <c r="AG107" i="46"/>
  <c r="AG107" i="64" s="1"/>
  <c r="AI107" i="46"/>
  <c r="AI107" i="64" s="1"/>
  <c r="AJ107" i="46"/>
  <c r="G108"/>
  <c r="G108" i="64" s="1"/>
  <c r="I108" i="46"/>
  <c r="I108" i="64" s="1"/>
  <c r="K108" i="46"/>
  <c r="K108" i="64" s="1"/>
  <c r="L108" i="46"/>
  <c r="O108"/>
  <c r="O108" i="64" s="1"/>
  <c r="Q108" i="46"/>
  <c r="Q108" i="64" s="1"/>
  <c r="S108" i="46"/>
  <c r="S108" i="64" s="1"/>
  <c r="T108" i="46"/>
  <c r="W108"/>
  <c r="W108" i="64" s="1"/>
  <c r="Y108" i="46"/>
  <c r="Y108" i="64" s="1"/>
  <c r="AA108" i="46"/>
  <c r="AA108" i="64" s="1"/>
  <c r="AB108" i="46"/>
  <c r="AE108"/>
  <c r="AE108" i="64" s="1"/>
  <c r="AG108" i="46"/>
  <c r="AG108" i="64" s="1"/>
  <c r="AI108" i="46"/>
  <c r="AI108" i="64" s="1"/>
  <c r="AJ108" i="46"/>
  <c r="G109"/>
  <c r="G109" i="64" s="1"/>
  <c r="I109" i="46"/>
  <c r="I109" i="64" s="1"/>
  <c r="K109" i="46"/>
  <c r="K109" i="64" s="1"/>
  <c r="L109" i="46"/>
  <c r="O109"/>
  <c r="O109" i="64" s="1"/>
  <c r="Q109" i="46"/>
  <c r="Q109" i="64" s="1"/>
  <c r="S109" i="46"/>
  <c r="S109" i="64" s="1"/>
  <c r="T109" i="46"/>
  <c r="W109"/>
  <c r="W109" i="64" s="1"/>
  <c r="Y109" i="46"/>
  <c r="Y109" i="64" s="1"/>
  <c r="AA109" i="46"/>
  <c r="AA109" i="64" s="1"/>
  <c r="AB109" i="46"/>
  <c r="AE109"/>
  <c r="AE109" i="64" s="1"/>
  <c r="AG109" i="46"/>
  <c r="AG109" i="64" s="1"/>
  <c r="AI109" i="46"/>
  <c r="AI109" i="64" s="1"/>
  <c r="AJ109" i="46"/>
  <c r="G110"/>
  <c r="G110" i="64" s="1"/>
  <c r="I110" i="46"/>
  <c r="I110" i="64" s="1"/>
  <c r="K110" i="46"/>
  <c r="K110" i="64" s="1"/>
  <c r="L110" i="46"/>
  <c r="O110"/>
  <c r="O110" i="64" s="1"/>
  <c r="Q110" i="46"/>
  <c r="Q110" i="64" s="1"/>
  <c r="S110" i="46"/>
  <c r="S110" i="64" s="1"/>
  <c r="T110" i="46"/>
  <c r="W110"/>
  <c r="W110" i="64" s="1"/>
  <c r="Y110" i="46"/>
  <c r="Y110" i="64" s="1"/>
  <c r="AA110" i="46"/>
  <c r="AA110" i="64" s="1"/>
  <c r="AB110" i="46"/>
  <c r="AE110"/>
  <c r="AE110" i="64" s="1"/>
  <c r="AG110" i="46"/>
  <c r="AG110" i="64" s="1"/>
  <c r="AI110" i="46"/>
  <c r="AI110" i="64" s="1"/>
  <c r="AJ110" i="46"/>
  <c r="G111"/>
  <c r="G111" i="64" s="1"/>
  <c r="I111" i="46"/>
  <c r="I111" i="64" s="1"/>
  <c r="K111" i="46"/>
  <c r="K111" i="64" s="1"/>
  <c r="L111" i="46"/>
  <c r="O111"/>
  <c r="O111" i="64" s="1"/>
  <c r="Q111" i="46"/>
  <c r="Q111" i="64" s="1"/>
  <c r="S111" i="46"/>
  <c r="S111" i="64" s="1"/>
  <c r="T111" i="46"/>
  <c r="W111"/>
  <c r="W111" i="64" s="1"/>
  <c r="Y111" i="46"/>
  <c r="Y111" i="64" s="1"/>
  <c r="AA111" i="46"/>
  <c r="AA111" i="64" s="1"/>
  <c r="AB111" i="46"/>
  <c r="AE111"/>
  <c r="AE111" i="64" s="1"/>
  <c r="AG111" i="46"/>
  <c r="AG111" i="64" s="1"/>
  <c r="AI111" i="46"/>
  <c r="AI111" i="64" s="1"/>
  <c r="AJ111" i="46"/>
  <c r="G12" i="47"/>
  <c r="G12" i="65" s="1"/>
  <c r="I12" i="47"/>
  <c r="I12" i="65" s="1"/>
  <c r="K12" i="47"/>
  <c r="K12" i="65" s="1"/>
  <c r="L12" i="47"/>
  <c r="O12"/>
  <c r="O12" i="65" s="1"/>
  <c r="Q12" i="47"/>
  <c r="Q12" i="65" s="1"/>
  <c r="S12" i="47"/>
  <c r="S12" i="65" s="1"/>
  <c r="T12" i="47"/>
  <c r="W12"/>
  <c r="W12" i="65" s="1"/>
  <c r="Y12" i="47"/>
  <c r="Y12" i="65" s="1"/>
  <c r="AA12" i="47"/>
  <c r="AA12" i="65" s="1"/>
  <c r="AB12" i="47"/>
  <c r="AE12"/>
  <c r="AE12" i="65" s="1"/>
  <c r="AG12" i="47"/>
  <c r="AG12" i="65" s="1"/>
  <c r="AI12" i="47"/>
  <c r="AI12" i="65" s="1"/>
  <c r="AJ12" i="47"/>
  <c r="G13"/>
  <c r="G13" i="65" s="1"/>
  <c r="I13" i="47"/>
  <c r="I13" i="65" s="1"/>
  <c r="K13" i="47"/>
  <c r="K13" i="65" s="1"/>
  <c r="L13" i="47"/>
  <c r="O13"/>
  <c r="O13" i="65" s="1"/>
  <c r="Q13" i="47"/>
  <c r="Q13" i="65" s="1"/>
  <c r="S13" i="47"/>
  <c r="S13" i="65" s="1"/>
  <c r="T13" i="47"/>
  <c r="W13"/>
  <c r="W13" i="65" s="1"/>
  <c r="Y13" i="47"/>
  <c r="Y13" i="65" s="1"/>
  <c r="AA13" i="47"/>
  <c r="AA13" i="65" s="1"/>
  <c r="AB13" i="47"/>
  <c r="AE13"/>
  <c r="AE13" i="65" s="1"/>
  <c r="AG13" i="47"/>
  <c r="AG13" i="65" s="1"/>
  <c r="AI13" i="47"/>
  <c r="AI13" i="65" s="1"/>
  <c r="AJ13" i="47"/>
  <c r="G14"/>
  <c r="G14" i="65" s="1"/>
  <c r="I14" i="47"/>
  <c r="I14" i="65" s="1"/>
  <c r="K14" i="47"/>
  <c r="K14" i="65" s="1"/>
  <c r="L14" i="47"/>
  <c r="O14"/>
  <c r="O14" i="65" s="1"/>
  <c r="Q14" i="47"/>
  <c r="Q14" i="65" s="1"/>
  <c r="S14" i="47"/>
  <c r="S14" i="65" s="1"/>
  <c r="T14" i="47"/>
  <c r="W14"/>
  <c r="W14" i="65" s="1"/>
  <c r="Y14" i="47"/>
  <c r="Y14" i="65" s="1"/>
  <c r="AA14" i="47"/>
  <c r="AA14" i="65" s="1"/>
  <c r="AB14" i="47"/>
  <c r="AE14"/>
  <c r="AE14" i="65" s="1"/>
  <c r="AG14" i="47"/>
  <c r="AG14" i="65" s="1"/>
  <c r="AI14" i="47"/>
  <c r="AI14" i="65" s="1"/>
  <c r="AJ14" i="47"/>
  <c r="G15"/>
  <c r="G15" i="65" s="1"/>
  <c r="I15" i="47"/>
  <c r="I15" i="65" s="1"/>
  <c r="K15" i="47"/>
  <c r="K15" i="65" s="1"/>
  <c r="L15" i="47"/>
  <c r="O15"/>
  <c r="O15" i="65" s="1"/>
  <c r="Q15" i="47"/>
  <c r="Q15" i="65" s="1"/>
  <c r="S15" i="47"/>
  <c r="S15" i="65" s="1"/>
  <c r="T15" i="47"/>
  <c r="W15"/>
  <c r="W15" i="65" s="1"/>
  <c r="Y15" i="47"/>
  <c r="Y15" i="65" s="1"/>
  <c r="AA15" i="47"/>
  <c r="AA15" i="65" s="1"/>
  <c r="AB15" i="47"/>
  <c r="AE15"/>
  <c r="AE15" i="65" s="1"/>
  <c r="AG15" i="47"/>
  <c r="AG15" i="65" s="1"/>
  <c r="AI15" i="47"/>
  <c r="AI15" i="65" s="1"/>
  <c r="AJ15" i="47"/>
  <c r="G16"/>
  <c r="G16" i="65" s="1"/>
  <c r="I16" i="47"/>
  <c r="I16" i="65" s="1"/>
  <c r="K16" i="47"/>
  <c r="K16" i="65" s="1"/>
  <c r="L16" i="47"/>
  <c r="O16"/>
  <c r="O16" i="65" s="1"/>
  <c r="Q16" i="47"/>
  <c r="Q16" i="65" s="1"/>
  <c r="S16" i="47"/>
  <c r="S16" i="65" s="1"/>
  <c r="T16" i="47"/>
  <c r="W16"/>
  <c r="W16" i="65" s="1"/>
  <c r="Y16" i="47"/>
  <c r="Y16" i="65" s="1"/>
  <c r="AA16" i="47"/>
  <c r="AA16" i="65" s="1"/>
  <c r="AB16" i="47"/>
  <c r="AE16"/>
  <c r="AE16" i="65" s="1"/>
  <c r="AG16" i="47"/>
  <c r="AG16" i="65" s="1"/>
  <c r="AI16" i="47"/>
  <c r="AI16" i="65" s="1"/>
  <c r="AJ16" i="47"/>
  <c r="G17"/>
  <c r="G17" i="65" s="1"/>
  <c r="I17" i="47"/>
  <c r="I17" i="65" s="1"/>
  <c r="K17" i="47"/>
  <c r="K17" i="65" s="1"/>
  <c r="L17" i="47"/>
  <c r="O17"/>
  <c r="O17" i="65" s="1"/>
  <c r="Q17" i="47"/>
  <c r="Q17" i="65" s="1"/>
  <c r="S17" i="47"/>
  <c r="S17" i="65" s="1"/>
  <c r="T17" i="47"/>
  <c r="W17"/>
  <c r="W17" i="65" s="1"/>
  <c r="Y17" i="47"/>
  <c r="Y17" i="65" s="1"/>
  <c r="AA17" i="47"/>
  <c r="AA17" i="65" s="1"/>
  <c r="AB17" i="47"/>
  <c r="AE17"/>
  <c r="AE17" i="65" s="1"/>
  <c r="AG17" i="47"/>
  <c r="AG17" i="65" s="1"/>
  <c r="AI17" i="47"/>
  <c r="AI17" i="65" s="1"/>
  <c r="AJ17" i="47"/>
  <c r="G18"/>
  <c r="G18" i="65" s="1"/>
  <c r="I18" i="47"/>
  <c r="I18" i="65" s="1"/>
  <c r="K18" i="47"/>
  <c r="K18" i="65" s="1"/>
  <c r="L18" i="47"/>
  <c r="AL18" s="1"/>
  <c r="O18"/>
  <c r="O18" i="65" s="1"/>
  <c r="Q18" i="47"/>
  <c r="Q18" i="65" s="1"/>
  <c r="S18" i="47"/>
  <c r="S18" i="65" s="1"/>
  <c r="T18" i="47"/>
  <c r="W18"/>
  <c r="W18" i="65" s="1"/>
  <c r="Y18" i="47"/>
  <c r="Y18" i="65" s="1"/>
  <c r="AA18" i="47"/>
  <c r="AA18" i="65" s="1"/>
  <c r="AB18" i="47"/>
  <c r="AE18"/>
  <c r="AE18" i="65" s="1"/>
  <c r="AG18" i="47"/>
  <c r="AG18" i="65" s="1"/>
  <c r="AI18" i="47"/>
  <c r="AI18" i="65" s="1"/>
  <c r="AJ18" i="47"/>
  <c r="G19"/>
  <c r="G19" i="65" s="1"/>
  <c r="I19" i="47"/>
  <c r="I19" i="65" s="1"/>
  <c r="K19" i="47"/>
  <c r="K19" i="65" s="1"/>
  <c r="L19" i="47"/>
  <c r="O19"/>
  <c r="O19" i="65" s="1"/>
  <c r="Q19" i="47"/>
  <c r="Q19" i="65" s="1"/>
  <c r="S19" i="47"/>
  <c r="S19" i="65" s="1"/>
  <c r="T19" i="47"/>
  <c r="W19"/>
  <c r="W19" i="65" s="1"/>
  <c r="Y19" i="47"/>
  <c r="Y19" i="65" s="1"/>
  <c r="AA19" i="47"/>
  <c r="AA19" i="65" s="1"/>
  <c r="AB19" i="47"/>
  <c r="AE19"/>
  <c r="AE19" i="65" s="1"/>
  <c r="AG19" i="47"/>
  <c r="AG19" i="65" s="1"/>
  <c r="AI19" i="47"/>
  <c r="AI19" i="65" s="1"/>
  <c r="AJ19" i="47"/>
  <c r="G20"/>
  <c r="G20" i="65" s="1"/>
  <c r="I20" i="47"/>
  <c r="I20" i="65" s="1"/>
  <c r="K20" i="47"/>
  <c r="K20" i="65" s="1"/>
  <c r="L20" i="47"/>
  <c r="O20"/>
  <c r="O20" i="65" s="1"/>
  <c r="Q20" i="47"/>
  <c r="Q20" i="65" s="1"/>
  <c r="S20" i="47"/>
  <c r="S20" i="65" s="1"/>
  <c r="T20" i="47"/>
  <c r="W20"/>
  <c r="W20" i="65" s="1"/>
  <c r="Y20" i="47"/>
  <c r="Y20" i="65" s="1"/>
  <c r="AA20" i="47"/>
  <c r="AA20" i="65" s="1"/>
  <c r="AB20" i="47"/>
  <c r="AE20"/>
  <c r="AE20" i="65" s="1"/>
  <c r="AG20" i="47"/>
  <c r="AG20" i="65" s="1"/>
  <c r="AI20" i="47"/>
  <c r="AI20" i="65" s="1"/>
  <c r="AJ20" i="47"/>
  <c r="G21"/>
  <c r="G21" i="65" s="1"/>
  <c r="I21" i="47"/>
  <c r="I21" i="65" s="1"/>
  <c r="K21" i="47"/>
  <c r="K21" i="65" s="1"/>
  <c r="L21" i="47"/>
  <c r="O21"/>
  <c r="O21" i="65" s="1"/>
  <c r="Q21" i="47"/>
  <c r="Q21" i="65" s="1"/>
  <c r="S21" i="47"/>
  <c r="S21" i="65" s="1"/>
  <c r="T21" i="47"/>
  <c r="W21"/>
  <c r="W21" i="65" s="1"/>
  <c r="Y21" i="47"/>
  <c r="Y21" i="65" s="1"/>
  <c r="AA21" i="47"/>
  <c r="AA21" i="65" s="1"/>
  <c r="AB21" i="47"/>
  <c r="AE21"/>
  <c r="AE21" i="65" s="1"/>
  <c r="AG21" i="47"/>
  <c r="AG21" i="65" s="1"/>
  <c r="AI21" i="47"/>
  <c r="AI21" i="65" s="1"/>
  <c r="AJ21" i="47"/>
  <c r="G22"/>
  <c r="G22" i="65" s="1"/>
  <c r="I22" i="47"/>
  <c r="I22" i="65" s="1"/>
  <c r="K22" i="47"/>
  <c r="K22" i="65" s="1"/>
  <c r="L22" i="47"/>
  <c r="O22"/>
  <c r="O22" i="65" s="1"/>
  <c r="Q22" i="47"/>
  <c r="Q22" i="65" s="1"/>
  <c r="S22" i="47"/>
  <c r="S22" i="65" s="1"/>
  <c r="T22" i="47"/>
  <c r="W22"/>
  <c r="W22" i="65" s="1"/>
  <c r="Y22" i="47"/>
  <c r="Y22" i="65" s="1"/>
  <c r="AA22" i="47"/>
  <c r="AA22" i="65" s="1"/>
  <c r="AB22" i="47"/>
  <c r="AE22"/>
  <c r="AE22" i="65" s="1"/>
  <c r="AG22" i="47"/>
  <c r="AG22" i="65" s="1"/>
  <c r="AI22" i="47"/>
  <c r="AI22" i="65" s="1"/>
  <c r="AJ22" i="47"/>
  <c r="I23"/>
  <c r="I23" i="65" s="1"/>
  <c r="K23" i="47"/>
  <c r="K23" i="65" s="1"/>
  <c r="O23" i="47"/>
  <c r="O23" i="65" s="1"/>
  <c r="Q23" i="47"/>
  <c r="Q23" i="65" s="1"/>
  <c r="S23" i="47"/>
  <c r="S23" i="65" s="1"/>
  <c r="T23" i="47"/>
  <c r="W23"/>
  <c r="W23" i="65" s="1"/>
  <c r="Y23" i="47"/>
  <c r="Y23" i="65" s="1"/>
  <c r="AA23" i="47"/>
  <c r="AA23" i="65" s="1"/>
  <c r="AB23" i="47"/>
  <c r="AE23"/>
  <c r="AE23" i="65" s="1"/>
  <c r="AG23" i="47"/>
  <c r="AG23" i="65" s="1"/>
  <c r="AI23" i="47"/>
  <c r="AI23" i="65" s="1"/>
  <c r="AJ23" i="47"/>
  <c r="G24"/>
  <c r="G24" i="65" s="1"/>
  <c r="I24" i="47"/>
  <c r="I24" i="65" s="1"/>
  <c r="K24" i="47"/>
  <c r="K24" i="65" s="1"/>
  <c r="L24" i="47"/>
  <c r="O24"/>
  <c r="O24" i="65" s="1"/>
  <c r="Q24" i="47"/>
  <c r="Q24" i="65" s="1"/>
  <c r="S24" i="47"/>
  <c r="S24" i="65" s="1"/>
  <c r="T24" i="47"/>
  <c r="W24"/>
  <c r="W24" i="65" s="1"/>
  <c r="Y24" i="47"/>
  <c r="Y24" i="65" s="1"/>
  <c r="AA24" i="47"/>
  <c r="AA24" i="65" s="1"/>
  <c r="AB24" i="47"/>
  <c r="AE24"/>
  <c r="AE24" i="65" s="1"/>
  <c r="AG24" i="47"/>
  <c r="AG24" i="65" s="1"/>
  <c r="AI24" i="47"/>
  <c r="AI24" i="65" s="1"/>
  <c r="AJ24" i="47"/>
  <c r="G25"/>
  <c r="G25" i="65" s="1"/>
  <c r="I25" i="47"/>
  <c r="I25" i="65" s="1"/>
  <c r="K25" i="47"/>
  <c r="K25" i="65" s="1"/>
  <c r="L25" i="47"/>
  <c r="O25"/>
  <c r="O25" i="65" s="1"/>
  <c r="Q25" i="47"/>
  <c r="Q25" i="65" s="1"/>
  <c r="S25" i="47"/>
  <c r="S25" i="65" s="1"/>
  <c r="T25" i="47"/>
  <c r="W25"/>
  <c r="W25" i="65" s="1"/>
  <c r="Y25" i="47"/>
  <c r="Y25" i="65" s="1"/>
  <c r="AA25" i="47"/>
  <c r="AA25" i="65" s="1"/>
  <c r="AB25" i="47"/>
  <c r="AE25"/>
  <c r="AE25" i="65" s="1"/>
  <c r="AG25" i="47"/>
  <c r="AG25" i="65" s="1"/>
  <c r="AI25" i="47"/>
  <c r="AI25" i="65" s="1"/>
  <c r="AJ25" i="47"/>
  <c r="G26"/>
  <c r="G26" i="65" s="1"/>
  <c r="I26" i="47"/>
  <c r="I26" i="65" s="1"/>
  <c r="K26" i="47"/>
  <c r="K26" i="65" s="1"/>
  <c r="L26" i="47"/>
  <c r="O26"/>
  <c r="O26" i="65" s="1"/>
  <c r="Q26" i="47"/>
  <c r="Q26" i="65" s="1"/>
  <c r="S26" i="47"/>
  <c r="S26" i="65" s="1"/>
  <c r="T26" i="47"/>
  <c r="W26"/>
  <c r="W26" i="65" s="1"/>
  <c r="Y26" i="47"/>
  <c r="Y26" i="65" s="1"/>
  <c r="AA26" i="47"/>
  <c r="AA26" i="65" s="1"/>
  <c r="AB26" i="47"/>
  <c r="AE26"/>
  <c r="AE26" i="65" s="1"/>
  <c r="AG26" i="47"/>
  <c r="AG26" i="65" s="1"/>
  <c r="AI26" i="47"/>
  <c r="AI26" i="65" s="1"/>
  <c r="AJ26" i="47"/>
  <c r="G27"/>
  <c r="G27" i="65" s="1"/>
  <c r="I27" i="47"/>
  <c r="I27" i="65" s="1"/>
  <c r="K27" i="47"/>
  <c r="K27" i="65" s="1"/>
  <c r="L27" i="47"/>
  <c r="O27"/>
  <c r="O27" i="65" s="1"/>
  <c r="Q27" i="47"/>
  <c r="Q27" i="65" s="1"/>
  <c r="S27" i="47"/>
  <c r="S27" i="65" s="1"/>
  <c r="T27" i="47"/>
  <c r="W27"/>
  <c r="W27" i="65" s="1"/>
  <c r="Y27" i="47"/>
  <c r="Y27" i="65" s="1"/>
  <c r="AA27" i="47"/>
  <c r="AA27" i="65" s="1"/>
  <c r="AB27" i="47"/>
  <c r="AE27"/>
  <c r="AE27" i="65" s="1"/>
  <c r="AG27" i="47"/>
  <c r="AG27" i="65" s="1"/>
  <c r="AI27" i="47"/>
  <c r="AI27" i="65" s="1"/>
  <c r="AJ27" i="47"/>
  <c r="G28"/>
  <c r="G28" i="65" s="1"/>
  <c r="I28" i="47"/>
  <c r="I28" i="65" s="1"/>
  <c r="K28" i="47"/>
  <c r="K28" i="65" s="1"/>
  <c r="L28" i="47"/>
  <c r="O28"/>
  <c r="O28" i="65" s="1"/>
  <c r="Q28" i="47"/>
  <c r="Q28" i="65" s="1"/>
  <c r="S28" i="47"/>
  <c r="S28" i="65" s="1"/>
  <c r="T28" i="47"/>
  <c r="W28"/>
  <c r="W28" i="65" s="1"/>
  <c r="Y28" i="47"/>
  <c r="Y28" i="65" s="1"/>
  <c r="AA28" i="47"/>
  <c r="AA28" i="65" s="1"/>
  <c r="AB28" i="47"/>
  <c r="AE28"/>
  <c r="AE28" i="65" s="1"/>
  <c r="AG28" i="47"/>
  <c r="AG28" i="65" s="1"/>
  <c r="AI28" i="47"/>
  <c r="AI28" i="65" s="1"/>
  <c r="AJ28" i="47"/>
  <c r="G29"/>
  <c r="G29" i="65" s="1"/>
  <c r="I29" i="47"/>
  <c r="I29" i="65" s="1"/>
  <c r="K29" i="47"/>
  <c r="K29" i="65" s="1"/>
  <c r="L29" i="47"/>
  <c r="O29"/>
  <c r="O29" i="65" s="1"/>
  <c r="Q29" i="47"/>
  <c r="Q29" i="65" s="1"/>
  <c r="S29" i="47"/>
  <c r="S29" i="65" s="1"/>
  <c r="T29" i="47"/>
  <c r="W29"/>
  <c r="W29" i="65" s="1"/>
  <c r="Y29" i="47"/>
  <c r="Y29" i="65" s="1"/>
  <c r="AA29" i="47"/>
  <c r="AA29" i="65" s="1"/>
  <c r="AB29" i="47"/>
  <c r="AE29"/>
  <c r="AE29" i="65" s="1"/>
  <c r="AG29" i="47"/>
  <c r="AG29" i="65" s="1"/>
  <c r="AI29" i="47"/>
  <c r="AI29" i="65" s="1"/>
  <c r="AJ29" i="47"/>
  <c r="G30"/>
  <c r="G30" i="65" s="1"/>
  <c r="I30" i="47"/>
  <c r="I30" i="65" s="1"/>
  <c r="K30" i="47"/>
  <c r="K30" i="65" s="1"/>
  <c r="L30" i="47"/>
  <c r="O30"/>
  <c r="O30" i="65" s="1"/>
  <c r="Q30" i="47"/>
  <c r="Q30" i="65" s="1"/>
  <c r="S30" i="47"/>
  <c r="S30" i="65" s="1"/>
  <c r="T30" i="47"/>
  <c r="W30"/>
  <c r="W30" i="65" s="1"/>
  <c r="Y30" i="47"/>
  <c r="Y30" i="65" s="1"/>
  <c r="AA30" i="47"/>
  <c r="AA30" i="65" s="1"/>
  <c r="AB30" i="47"/>
  <c r="AE30"/>
  <c r="AE30" i="65" s="1"/>
  <c r="AG30" i="47"/>
  <c r="AG30" i="65" s="1"/>
  <c r="AI30" i="47"/>
  <c r="AI30" i="65" s="1"/>
  <c r="AJ30" i="47"/>
  <c r="G31"/>
  <c r="G31" i="65" s="1"/>
  <c r="I31" i="47"/>
  <c r="I31" i="65" s="1"/>
  <c r="K31" i="47"/>
  <c r="K31" i="65" s="1"/>
  <c r="L31" i="47"/>
  <c r="O31"/>
  <c r="O31" i="65" s="1"/>
  <c r="Q31" i="47"/>
  <c r="Q31" i="65" s="1"/>
  <c r="S31" i="47"/>
  <c r="S31" i="65" s="1"/>
  <c r="T31" i="47"/>
  <c r="W31"/>
  <c r="W31" i="65" s="1"/>
  <c r="Y31" i="47"/>
  <c r="Y31" i="65" s="1"/>
  <c r="AA31" i="47"/>
  <c r="AA31" i="65" s="1"/>
  <c r="AB31" i="47"/>
  <c r="AE31"/>
  <c r="AE31" i="65" s="1"/>
  <c r="AG31" i="47"/>
  <c r="AG31" i="65" s="1"/>
  <c r="AI31" i="47"/>
  <c r="AI31" i="65" s="1"/>
  <c r="AJ31" i="47"/>
  <c r="G32"/>
  <c r="G32" i="65" s="1"/>
  <c r="I32" i="47"/>
  <c r="I32" i="65" s="1"/>
  <c r="K32" i="47"/>
  <c r="K32" i="65" s="1"/>
  <c r="L32" i="47"/>
  <c r="O32"/>
  <c r="O32" i="65" s="1"/>
  <c r="Q32" i="47"/>
  <c r="Q32" i="65" s="1"/>
  <c r="S32" i="47"/>
  <c r="S32" i="65" s="1"/>
  <c r="T32" i="47"/>
  <c r="W32"/>
  <c r="W32" i="65" s="1"/>
  <c r="Y32" i="47"/>
  <c r="Y32" i="65" s="1"/>
  <c r="AA32" i="47"/>
  <c r="AA32" i="65" s="1"/>
  <c r="AB32" i="47"/>
  <c r="AE32"/>
  <c r="AE32" i="65" s="1"/>
  <c r="AG32" i="47"/>
  <c r="AG32" i="65" s="1"/>
  <c r="AI32" i="47"/>
  <c r="AI32" i="65" s="1"/>
  <c r="AJ32" i="47"/>
  <c r="G33"/>
  <c r="G33" i="65" s="1"/>
  <c r="I33" i="47"/>
  <c r="I33" i="65" s="1"/>
  <c r="K33" i="47"/>
  <c r="K33" i="65" s="1"/>
  <c r="L33" i="47"/>
  <c r="O33"/>
  <c r="O33" i="65" s="1"/>
  <c r="Q33" i="47"/>
  <c r="Q33" i="65" s="1"/>
  <c r="S33" i="47"/>
  <c r="S33" i="65" s="1"/>
  <c r="T33" i="47"/>
  <c r="W33"/>
  <c r="W33" i="65" s="1"/>
  <c r="Y33" i="47"/>
  <c r="Y33" i="65" s="1"/>
  <c r="AA33" i="47"/>
  <c r="AA33" i="65" s="1"/>
  <c r="AB33" i="47"/>
  <c r="AE33"/>
  <c r="AE33" i="65" s="1"/>
  <c r="AG33" i="47"/>
  <c r="AG33" i="65" s="1"/>
  <c r="AI33" i="47"/>
  <c r="AI33" i="65" s="1"/>
  <c r="AJ33" i="47"/>
  <c r="G34"/>
  <c r="G34" i="65" s="1"/>
  <c r="I34" i="47"/>
  <c r="I34" i="65" s="1"/>
  <c r="K34" i="47"/>
  <c r="K34" i="65" s="1"/>
  <c r="L34" i="47"/>
  <c r="O34"/>
  <c r="O34" i="65" s="1"/>
  <c r="Q34" i="47"/>
  <c r="Q34" i="65" s="1"/>
  <c r="S34" i="47"/>
  <c r="S34" i="65" s="1"/>
  <c r="T34" i="47"/>
  <c r="W34"/>
  <c r="W34" i="65" s="1"/>
  <c r="Y34" i="47"/>
  <c r="Y34" i="65" s="1"/>
  <c r="AA34" i="47"/>
  <c r="AA34" i="65" s="1"/>
  <c r="AB34" i="47"/>
  <c r="AE34"/>
  <c r="AE34" i="65" s="1"/>
  <c r="AG34" i="47"/>
  <c r="AG34" i="65" s="1"/>
  <c r="AI34" i="47"/>
  <c r="AI34" i="65" s="1"/>
  <c r="AJ34" i="47"/>
  <c r="AL34"/>
  <c r="G35"/>
  <c r="G35" i="65" s="1"/>
  <c r="I35" i="47"/>
  <c r="I35" i="65" s="1"/>
  <c r="K35" i="47"/>
  <c r="K35" i="65" s="1"/>
  <c r="L35" i="47"/>
  <c r="O35"/>
  <c r="O35" i="65" s="1"/>
  <c r="Q35" i="47"/>
  <c r="Q35" i="65" s="1"/>
  <c r="S35" i="47"/>
  <c r="S35" i="65" s="1"/>
  <c r="T35" i="47"/>
  <c r="W35"/>
  <c r="W35" i="65" s="1"/>
  <c r="Y35" i="47"/>
  <c r="Y35" i="65" s="1"/>
  <c r="AA35" i="47"/>
  <c r="AA35" i="65" s="1"/>
  <c r="AB35" i="47"/>
  <c r="AE35"/>
  <c r="AE35" i="65" s="1"/>
  <c r="AG35" i="47"/>
  <c r="AG35" i="65" s="1"/>
  <c r="AI35" i="47"/>
  <c r="AI35" i="65" s="1"/>
  <c r="AJ35" i="47"/>
  <c r="G36"/>
  <c r="G36" i="65" s="1"/>
  <c r="I36" i="47"/>
  <c r="I36" i="65" s="1"/>
  <c r="K36" i="47"/>
  <c r="K36" i="65" s="1"/>
  <c r="L36" i="47"/>
  <c r="O36"/>
  <c r="O36" i="65" s="1"/>
  <c r="Q36" i="47"/>
  <c r="Q36" i="65" s="1"/>
  <c r="S36" i="47"/>
  <c r="S36" i="65" s="1"/>
  <c r="T36" i="47"/>
  <c r="W36"/>
  <c r="W36" i="65" s="1"/>
  <c r="Y36" i="47"/>
  <c r="Y36" i="65" s="1"/>
  <c r="AA36" i="47"/>
  <c r="AA36" i="65" s="1"/>
  <c r="AB36" i="47"/>
  <c r="AE36"/>
  <c r="AE36" i="65" s="1"/>
  <c r="AG36" i="47"/>
  <c r="AG36" i="65" s="1"/>
  <c r="AI36" i="47"/>
  <c r="AI36" i="65" s="1"/>
  <c r="AJ36" i="47"/>
  <c r="G37"/>
  <c r="G37" i="65" s="1"/>
  <c r="I37" i="47"/>
  <c r="I37" i="65" s="1"/>
  <c r="K37" i="47"/>
  <c r="K37" i="65" s="1"/>
  <c r="L37" i="47"/>
  <c r="O37"/>
  <c r="O37" i="65" s="1"/>
  <c r="Q37" i="47"/>
  <c r="Q37" i="65" s="1"/>
  <c r="S37" i="47"/>
  <c r="S37" i="65" s="1"/>
  <c r="T37" i="47"/>
  <c r="W37"/>
  <c r="W37" i="65" s="1"/>
  <c r="Y37" i="47"/>
  <c r="Y37" i="65" s="1"/>
  <c r="AA37" i="47"/>
  <c r="AA37" i="65" s="1"/>
  <c r="AB37" i="47"/>
  <c r="AE37"/>
  <c r="AE37" i="65" s="1"/>
  <c r="AG37" i="47"/>
  <c r="AG37" i="65" s="1"/>
  <c r="AI37" i="47"/>
  <c r="AI37" i="65" s="1"/>
  <c r="AJ37" i="47"/>
  <c r="G38"/>
  <c r="G38" i="65" s="1"/>
  <c r="I38" i="47"/>
  <c r="I38" i="65" s="1"/>
  <c r="K38" i="47"/>
  <c r="K38" i="65" s="1"/>
  <c r="L38" i="47"/>
  <c r="O38"/>
  <c r="O38" i="65" s="1"/>
  <c r="Q38" i="47"/>
  <c r="Q38" i="65" s="1"/>
  <c r="S38" i="47"/>
  <c r="S38" i="65" s="1"/>
  <c r="T38" i="47"/>
  <c r="W38"/>
  <c r="W38" i="65" s="1"/>
  <c r="Y38" i="47"/>
  <c r="Y38" i="65" s="1"/>
  <c r="AA38" i="47"/>
  <c r="AA38" i="65" s="1"/>
  <c r="AB38" i="47"/>
  <c r="AE38"/>
  <c r="AE38" i="65" s="1"/>
  <c r="AG38" i="47"/>
  <c r="AG38" i="65" s="1"/>
  <c r="AI38" i="47"/>
  <c r="AI38" i="65" s="1"/>
  <c r="AJ38" i="47"/>
  <c r="G39"/>
  <c r="G39" i="65" s="1"/>
  <c r="I39" i="47"/>
  <c r="I39" i="65" s="1"/>
  <c r="K39" i="47"/>
  <c r="K39" i="65" s="1"/>
  <c r="L39" i="47"/>
  <c r="O39"/>
  <c r="O39" i="65" s="1"/>
  <c r="Q39" i="47"/>
  <c r="Q39" i="65" s="1"/>
  <c r="S39" i="47"/>
  <c r="S39" i="65" s="1"/>
  <c r="T39" i="47"/>
  <c r="W39"/>
  <c r="W39" i="65" s="1"/>
  <c r="Y39" i="47"/>
  <c r="Y39" i="65" s="1"/>
  <c r="AA39" i="47"/>
  <c r="AA39" i="65" s="1"/>
  <c r="AB39" i="47"/>
  <c r="AE39"/>
  <c r="AE39" i="65" s="1"/>
  <c r="AG39" i="47"/>
  <c r="AG39" i="65" s="1"/>
  <c r="AI39" i="47"/>
  <c r="AI39" i="65" s="1"/>
  <c r="AJ39" i="47"/>
  <c r="G40"/>
  <c r="G40" i="65" s="1"/>
  <c r="I40" i="47"/>
  <c r="I40" i="65" s="1"/>
  <c r="K40" i="47"/>
  <c r="K40" i="65" s="1"/>
  <c r="L40" i="47"/>
  <c r="O40"/>
  <c r="O40" i="65" s="1"/>
  <c r="Q40" i="47"/>
  <c r="Q40" i="65" s="1"/>
  <c r="S40" i="47"/>
  <c r="S40" i="65" s="1"/>
  <c r="T40" i="47"/>
  <c r="W40"/>
  <c r="W40" i="65" s="1"/>
  <c r="Y40" i="47"/>
  <c r="Y40" i="65" s="1"/>
  <c r="AA40" i="47"/>
  <c r="AA40" i="65" s="1"/>
  <c r="AB40" i="47"/>
  <c r="AE40"/>
  <c r="AE40" i="65" s="1"/>
  <c r="AG40" i="47"/>
  <c r="AG40" i="65" s="1"/>
  <c r="AI40" i="47"/>
  <c r="AI40" i="65" s="1"/>
  <c r="AJ40" i="47"/>
  <c r="G41"/>
  <c r="G41" i="65" s="1"/>
  <c r="I41" i="47"/>
  <c r="I41" i="65" s="1"/>
  <c r="K41" i="47"/>
  <c r="K41" i="65" s="1"/>
  <c r="L41" i="47"/>
  <c r="O41"/>
  <c r="O41" i="65" s="1"/>
  <c r="Q41" i="47"/>
  <c r="Q41" i="65" s="1"/>
  <c r="S41" i="47"/>
  <c r="S41" i="65" s="1"/>
  <c r="T41" i="47"/>
  <c r="W41"/>
  <c r="W41" i="65" s="1"/>
  <c r="Y41" i="47"/>
  <c r="Y41" i="65" s="1"/>
  <c r="AA41" i="47"/>
  <c r="AA41" i="65" s="1"/>
  <c r="AB41" i="47"/>
  <c r="AE41"/>
  <c r="AE41" i="65" s="1"/>
  <c r="AG41" i="47"/>
  <c r="AG41" i="65" s="1"/>
  <c r="AI41" i="47"/>
  <c r="AI41" i="65" s="1"/>
  <c r="AJ41" i="47"/>
  <c r="G42"/>
  <c r="G42" i="65" s="1"/>
  <c r="I42" i="47"/>
  <c r="I42" i="65" s="1"/>
  <c r="K42" i="47"/>
  <c r="K42" i="65" s="1"/>
  <c r="L42" i="47"/>
  <c r="O42"/>
  <c r="O42" i="65" s="1"/>
  <c r="Q42" i="47"/>
  <c r="Q42" i="65" s="1"/>
  <c r="S42" i="47"/>
  <c r="S42" i="65" s="1"/>
  <c r="T42" i="47"/>
  <c r="W42"/>
  <c r="W42" i="65" s="1"/>
  <c r="Y42" i="47"/>
  <c r="Y42" i="65" s="1"/>
  <c r="AA42" i="47"/>
  <c r="AA42" i="65" s="1"/>
  <c r="AB42" i="47"/>
  <c r="AE42"/>
  <c r="AE42" i="65" s="1"/>
  <c r="AG42" i="47"/>
  <c r="AG42" i="65" s="1"/>
  <c r="AI42" i="47"/>
  <c r="AI42" i="65" s="1"/>
  <c r="AJ42" i="47"/>
  <c r="G43"/>
  <c r="G43" i="65" s="1"/>
  <c r="I43" i="47"/>
  <c r="I43" i="65" s="1"/>
  <c r="K43" i="47"/>
  <c r="K43" i="65" s="1"/>
  <c r="L43" i="47"/>
  <c r="O43"/>
  <c r="O43" i="65" s="1"/>
  <c r="Q43" i="47"/>
  <c r="Q43" i="65" s="1"/>
  <c r="S43" i="47"/>
  <c r="S43" i="65" s="1"/>
  <c r="T43" i="47"/>
  <c r="W43"/>
  <c r="W43" i="65" s="1"/>
  <c r="Y43" i="47"/>
  <c r="Y43" i="65" s="1"/>
  <c r="AA43" i="47"/>
  <c r="AA43" i="65" s="1"/>
  <c r="AB43" i="47"/>
  <c r="AE43"/>
  <c r="AE43" i="65" s="1"/>
  <c r="AG43" i="47"/>
  <c r="AG43" i="65" s="1"/>
  <c r="AI43" i="47"/>
  <c r="AI43" i="65" s="1"/>
  <c r="AJ43" i="47"/>
  <c r="G44"/>
  <c r="G44" i="65" s="1"/>
  <c r="I44" i="47"/>
  <c r="I44" i="65" s="1"/>
  <c r="K44" i="47"/>
  <c r="K44" i="65" s="1"/>
  <c r="L44" i="47"/>
  <c r="O44"/>
  <c r="O44" i="65" s="1"/>
  <c r="Q44" i="47"/>
  <c r="Q44" i="65" s="1"/>
  <c r="S44" i="47"/>
  <c r="S44" i="65" s="1"/>
  <c r="T44" i="47"/>
  <c r="W44"/>
  <c r="W44" i="65" s="1"/>
  <c r="Y44" i="47"/>
  <c r="Y44" i="65" s="1"/>
  <c r="AA44" i="47"/>
  <c r="AA44" i="65" s="1"/>
  <c r="AB44" i="47"/>
  <c r="AE44"/>
  <c r="AE44" i="65" s="1"/>
  <c r="AG44" i="47"/>
  <c r="AG44" i="65" s="1"/>
  <c r="AI44" i="47"/>
  <c r="AI44" i="65" s="1"/>
  <c r="AJ44" i="47"/>
  <c r="G45"/>
  <c r="G45" i="65" s="1"/>
  <c r="I45" i="47"/>
  <c r="I45" i="65" s="1"/>
  <c r="K45" i="47"/>
  <c r="K45" i="65" s="1"/>
  <c r="L45" i="47"/>
  <c r="O45"/>
  <c r="O45" i="65" s="1"/>
  <c r="Q45" i="47"/>
  <c r="Q45" i="65" s="1"/>
  <c r="S45" i="47"/>
  <c r="S45" i="65" s="1"/>
  <c r="T45" i="47"/>
  <c r="W45"/>
  <c r="W45" i="65" s="1"/>
  <c r="Y45" i="47"/>
  <c r="Y45" i="65" s="1"/>
  <c r="AA45" i="47"/>
  <c r="AA45" i="65" s="1"/>
  <c r="AB45" i="47"/>
  <c r="AE45"/>
  <c r="AE45" i="65" s="1"/>
  <c r="AG45" i="47"/>
  <c r="AG45" i="65" s="1"/>
  <c r="AI45" i="47"/>
  <c r="AI45" i="65" s="1"/>
  <c r="AJ45" i="47"/>
  <c r="G46"/>
  <c r="G46" i="65" s="1"/>
  <c r="I46" i="47"/>
  <c r="I46" i="65" s="1"/>
  <c r="K46" i="47"/>
  <c r="K46" i="65" s="1"/>
  <c r="L46" i="47"/>
  <c r="O46"/>
  <c r="O46" i="65" s="1"/>
  <c r="Q46" i="47"/>
  <c r="Q46" i="65" s="1"/>
  <c r="S46" i="47"/>
  <c r="S46" i="65" s="1"/>
  <c r="T46" i="47"/>
  <c r="W46"/>
  <c r="W46" i="65" s="1"/>
  <c r="Y46" i="47"/>
  <c r="Y46" i="65" s="1"/>
  <c r="AA46" i="47"/>
  <c r="AA46" i="65" s="1"/>
  <c r="AB46" i="47"/>
  <c r="AE46"/>
  <c r="AE46" i="65" s="1"/>
  <c r="AG46" i="47"/>
  <c r="AG46" i="65" s="1"/>
  <c r="AI46" i="47"/>
  <c r="AI46" i="65" s="1"/>
  <c r="AJ46" i="47"/>
  <c r="G47"/>
  <c r="G47" i="65" s="1"/>
  <c r="I47" i="47"/>
  <c r="I47" i="65" s="1"/>
  <c r="K47" i="47"/>
  <c r="K47" i="65" s="1"/>
  <c r="L47" i="47"/>
  <c r="O47"/>
  <c r="O47" i="65" s="1"/>
  <c r="Q47" i="47"/>
  <c r="Q47" i="65" s="1"/>
  <c r="S47" i="47"/>
  <c r="S47" i="65" s="1"/>
  <c r="T47" i="47"/>
  <c r="W47"/>
  <c r="W47" i="65" s="1"/>
  <c r="Y47" i="47"/>
  <c r="Y47" i="65" s="1"/>
  <c r="AA47" i="47"/>
  <c r="AA47" i="65" s="1"/>
  <c r="AB47" i="47"/>
  <c r="AE47"/>
  <c r="AE47" i="65" s="1"/>
  <c r="AG47" i="47"/>
  <c r="AG47" i="65" s="1"/>
  <c r="AI47" i="47"/>
  <c r="AI47" i="65" s="1"/>
  <c r="AJ47" i="47"/>
  <c r="G48"/>
  <c r="G48" i="65" s="1"/>
  <c r="I48" i="47"/>
  <c r="I48" i="65" s="1"/>
  <c r="K48" i="47"/>
  <c r="K48" i="65" s="1"/>
  <c r="L48" i="47"/>
  <c r="O48"/>
  <c r="O48" i="65" s="1"/>
  <c r="Q48" i="47"/>
  <c r="Q48" i="65" s="1"/>
  <c r="S48" i="47"/>
  <c r="S48" i="65" s="1"/>
  <c r="T48" i="47"/>
  <c r="W48"/>
  <c r="W48" i="65" s="1"/>
  <c r="Y48" i="47"/>
  <c r="Y48" i="65" s="1"/>
  <c r="AA48" i="47"/>
  <c r="AA48" i="65" s="1"/>
  <c r="AB48" i="47"/>
  <c r="AE48"/>
  <c r="AE48" i="65" s="1"/>
  <c r="AG48" i="47"/>
  <c r="AG48" i="65" s="1"/>
  <c r="AI48" i="47"/>
  <c r="AI48" i="65" s="1"/>
  <c r="AJ48" i="47"/>
  <c r="G49"/>
  <c r="G49" i="65" s="1"/>
  <c r="I49" i="47"/>
  <c r="I49" i="65" s="1"/>
  <c r="K49" i="47"/>
  <c r="K49" i="65" s="1"/>
  <c r="L49" i="47"/>
  <c r="O49"/>
  <c r="O49" i="65" s="1"/>
  <c r="Q49" i="47"/>
  <c r="Q49" i="65" s="1"/>
  <c r="S49" i="47"/>
  <c r="S49" i="65" s="1"/>
  <c r="T49" i="47"/>
  <c r="W49"/>
  <c r="W49" i="65" s="1"/>
  <c r="Y49" i="47"/>
  <c r="Y49" i="65" s="1"/>
  <c r="AA49" i="47"/>
  <c r="AA49" i="65" s="1"/>
  <c r="AB49" i="47"/>
  <c r="AE49"/>
  <c r="AE49" i="65" s="1"/>
  <c r="AG49" i="47"/>
  <c r="AG49" i="65" s="1"/>
  <c r="AI49" i="47"/>
  <c r="AI49" i="65" s="1"/>
  <c r="AJ49" i="47"/>
  <c r="G50"/>
  <c r="G50" i="65" s="1"/>
  <c r="I50" i="47"/>
  <c r="I50" i="65" s="1"/>
  <c r="K50" i="47"/>
  <c r="K50" i="65" s="1"/>
  <c r="L50" i="47"/>
  <c r="AL50" s="1"/>
  <c r="O50"/>
  <c r="O50" i="65" s="1"/>
  <c r="Q50" i="47"/>
  <c r="Q50" i="65" s="1"/>
  <c r="S50" i="47"/>
  <c r="S50" i="65" s="1"/>
  <c r="T50" i="47"/>
  <c r="W50"/>
  <c r="W50" i="65" s="1"/>
  <c r="Y50" i="47"/>
  <c r="Y50" i="65" s="1"/>
  <c r="AA50" i="47"/>
  <c r="AA50" i="65" s="1"/>
  <c r="AB50" i="47"/>
  <c r="AE50"/>
  <c r="AE50" i="65" s="1"/>
  <c r="AG50" i="47"/>
  <c r="AG50" i="65" s="1"/>
  <c r="AI50" i="47"/>
  <c r="AI50" i="65" s="1"/>
  <c r="AJ50" i="47"/>
  <c r="G51"/>
  <c r="G51" i="65" s="1"/>
  <c r="I51" i="47"/>
  <c r="I51" i="65" s="1"/>
  <c r="K51" i="47"/>
  <c r="K51" i="65" s="1"/>
  <c r="L51" i="47"/>
  <c r="O51"/>
  <c r="O51" i="65" s="1"/>
  <c r="Q51" i="47"/>
  <c r="Q51" i="65" s="1"/>
  <c r="S51" i="47"/>
  <c r="S51" i="65" s="1"/>
  <c r="T51" i="47"/>
  <c r="W51"/>
  <c r="W51" i="65" s="1"/>
  <c r="Y51" i="47"/>
  <c r="Y51" i="65" s="1"/>
  <c r="AA51" i="47"/>
  <c r="AA51" i="65" s="1"/>
  <c r="AB51" i="47"/>
  <c r="AE51"/>
  <c r="AE51" i="65" s="1"/>
  <c r="AG51" i="47"/>
  <c r="AG51" i="65" s="1"/>
  <c r="AI51" i="47"/>
  <c r="AI51" i="65" s="1"/>
  <c r="AJ51" i="47"/>
  <c r="G52"/>
  <c r="G52" i="65" s="1"/>
  <c r="I52" i="47"/>
  <c r="I52" i="65" s="1"/>
  <c r="K52" i="47"/>
  <c r="K52" i="65" s="1"/>
  <c r="L52" i="47"/>
  <c r="O52"/>
  <c r="O52" i="65" s="1"/>
  <c r="Q52" i="47"/>
  <c r="Q52" i="65" s="1"/>
  <c r="S52" i="47"/>
  <c r="S52" i="65" s="1"/>
  <c r="T52" i="47"/>
  <c r="W52"/>
  <c r="W52" i="65" s="1"/>
  <c r="Y52" i="47"/>
  <c r="Y52" i="65" s="1"/>
  <c r="AA52" i="47"/>
  <c r="AA52" i="65" s="1"/>
  <c r="AB52" i="47"/>
  <c r="AE52"/>
  <c r="AE52" i="65" s="1"/>
  <c r="AG52" i="47"/>
  <c r="AG52" i="65" s="1"/>
  <c r="AI52" i="47"/>
  <c r="AI52" i="65" s="1"/>
  <c r="AJ52" i="47"/>
  <c r="G53"/>
  <c r="G53" i="65" s="1"/>
  <c r="I53" i="47"/>
  <c r="I53" i="65" s="1"/>
  <c r="K53" i="47"/>
  <c r="K53" i="65" s="1"/>
  <c r="L53" i="47"/>
  <c r="O53"/>
  <c r="O53" i="65" s="1"/>
  <c r="Q53" i="47"/>
  <c r="Q53" i="65" s="1"/>
  <c r="S53" i="47"/>
  <c r="S53" i="65" s="1"/>
  <c r="T53" i="47"/>
  <c r="W53"/>
  <c r="W53" i="65" s="1"/>
  <c r="Y53" i="47"/>
  <c r="Y53" i="65" s="1"/>
  <c r="AA53" i="47"/>
  <c r="AA53" i="65" s="1"/>
  <c r="AB53" i="47"/>
  <c r="AE53"/>
  <c r="AE53" i="65" s="1"/>
  <c r="AG53" i="47"/>
  <c r="AG53" i="65" s="1"/>
  <c r="AI53" i="47"/>
  <c r="AI53" i="65" s="1"/>
  <c r="AJ53" i="47"/>
  <c r="G54"/>
  <c r="G54" i="65" s="1"/>
  <c r="I54" i="47"/>
  <c r="I54" i="65" s="1"/>
  <c r="K54" i="47"/>
  <c r="K54" i="65" s="1"/>
  <c r="L54" i="47"/>
  <c r="O54"/>
  <c r="O54" i="65" s="1"/>
  <c r="Q54" i="47"/>
  <c r="Q54" i="65" s="1"/>
  <c r="S54" i="47"/>
  <c r="S54" i="65" s="1"/>
  <c r="T54" i="47"/>
  <c r="W54"/>
  <c r="W54" i="65" s="1"/>
  <c r="Y54" i="47"/>
  <c r="Y54" i="65" s="1"/>
  <c r="AA54" i="47"/>
  <c r="AA54" i="65" s="1"/>
  <c r="AB54" i="47"/>
  <c r="AE54"/>
  <c r="AE54" i="65" s="1"/>
  <c r="AG54" i="47"/>
  <c r="AG54" i="65" s="1"/>
  <c r="AI54" i="47"/>
  <c r="AI54" i="65" s="1"/>
  <c r="AJ54" i="47"/>
  <c r="G55"/>
  <c r="G55" i="65" s="1"/>
  <c r="I55" i="47"/>
  <c r="I55" i="65" s="1"/>
  <c r="K55" i="47"/>
  <c r="K55" i="65" s="1"/>
  <c r="L55" i="47"/>
  <c r="O55"/>
  <c r="O55" i="65" s="1"/>
  <c r="Q55" i="47"/>
  <c r="Q55" i="65" s="1"/>
  <c r="S55" i="47"/>
  <c r="S55" i="65" s="1"/>
  <c r="T55" i="47"/>
  <c r="W55"/>
  <c r="W55" i="65" s="1"/>
  <c r="Y55" i="47"/>
  <c r="Y55" i="65" s="1"/>
  <c r="AA55" i="47"/>
  <c r="AA55" i="65" s="1"/>
  <c r="AB55" i="47"/>
  <c r="AE55"/>
  <c r="AE55" i="65" s="1"/>
  <c r="AG55" i="47"/>
  <c r="AG55" i="65" s="1"/>
  <c r="AI55" i="47"/>
  <c r="AI55" i="65" s="1"/>
  <c r="AJ55" i="47"/>
  <c r="G56"/>
  <c r="G56" i="65" s="1"/>
  <c r="I56" i="47"/>
  <c r="I56" i="65" s="1"/>
  <c r="K56" i="47"/>
  <c r="K56" i="65" s="1"/>
  <c r="L56" i="47"/>
  <c r="O56"/>
  <c r="O56" i="65" s="1"/>
  <c r="Q56" i="47"/>
  <c r="Q56" i="65" s="1"/>
  <c r="S56" i="47"/>
  <c r="S56" i="65" s="1"/>
  <c r="T56" i="47"/>
  <c r="W56"/>
  <c r="W56" i="65" s="1"/>
  <c r="Y56" i="47"/>
  <c r="Y56" i="65" s="1"/>
  <c r="AA56" i="47"/>
  <c r="AA56" i="65" s="1"/>
  <c r="AB56" i="47"/>
  <c r="AE56"/>
  <c r="AE56" i="65" s="1"/>
  <c r="AG56" i="47"/>
  <c r="AG56" i="65" s="1"/>
  <c r="AI56" i="47"/>
  <c r="AI56" i="65" s="1"/>
  <c r="AJ56" i="47"/>
  <c r="G57"/>
  <c r="G57" i="65" s="1"/>
  <c r="I57" i="47"/>
  <c r="I57" i="65" s="1"/>
  <c r="K57" i="47"/>
  <c r="K57" i="65" s="1"/>
  <c r="L57" i="47"/>
  <c r="O57"/>
  <c r="O57" i="65" s="1"/>
  <c r="Q57" i="47"/>
  <c r="Q57" i="65" s="1"/>
  <c r="S57" i="47"/>
  <c r="S57" i="65" s="1"/>
  <c r="T57" i="47"/>
  <c r="W57"/>
  <c r="W57" i="65" s="1"/>
  <c r="Y57" i="47"/>
  <c r="Y57" i="65" s="1"/>
  <c r="AA57" i="47"/>
  <c r="AA57" i="65" s="1"/>
  <c r="AB57" i="47"/>
  <c r="AE57"/>
  <c r="AE57" i="65" s="1"/>
  <c r="AG57" i="47"/>
  <c r="AG57" i="65" s="1"/>
  <c r="AI57" i="47"/>
  <c r="AI57" i="65" s="1"/>
  <c r="AJ57" i="47"/>
  <c r="G58"/>
  <c r="G58" i="65" s="1"/>
  <c r="I58" i="47"/>
  <c r="I58" i="65" s="1"/>
  <c r="K58" i="47"/>
  <c r="K58" i="65" s="1"/>
  <c r="L58" i="47"/>
  <c r="O58"/>
  <c r="O58" i="65" s="1"/>
  <c r="Q58" i="47"/>
  <c r="Q58" i="65" s="1"/>
  <c r="S58" i="47"/>
  <c r="S58" i="65" s="1"/>
  <c r="T58" i="47"/>
  <c r="W58"/>
  <c r="W58" i="65" s="1"/>
  <c r="Y58" i="47"/>
  <c r="Y58" i="65" s="1"/>
  <c r="AA58" i="47"/>
  <c r="AA58" i="65" s="1"/>
  <c r="AB58" i="47"/>
  <c r="AE58"/>
  <c r="AE58" i="65" s="1"/>
  <c r="AG58" i="47"/>
  <c r="AG58" i="65" s="1"/>
  <c r="AI58" i="47"/>
  <c r="AI58" i="65" s="1"/>
  <c r="AJ58" i="47"/>
  <c r="G59"/>
  <c r="G59" i="65" s="1"/>
  <c r="I59" i="47"/>
  <c r="I59" i="65" s="1"/>
  <c r="K59" i="47"/>
  <c r="K59" i="65" s="1"/>
  <c r="L59" i="47"/>
  <c r="O59"/>
  <c r="O59" i="65" s="1"/>
  <c r="Q59" i="47"/>
  <c r="Q59" i="65" s="1"/>
  <c r="S59" i="47"/>
  <c r="S59" i="65" s="1"/>
  <c r="T59" i="47"/>
  <c r="W59"/>
  <c r="W59" i="65" s="1"/>
  <c r="Y59" i="47"/>
  <c r="Y59" i="65" s="1"/>
  <c r="AA59" i="47"/>
  <c r="AA59" i="65" s="1"/>
  <c r="AB59" i="47"/>
  <c r="AE59"/>
  <c r="AE59" i="65" s="1"/>
  <c r="AG59" i="47"/>
  <c r="AG59" i="65" s="1"/>
  <c r="AI59" i="47"/>
  <c r="AI59" i="65" s="1"/>
  <c r="AJ59" i="47"/>
  <c r="G60"/>
  <c r="G60" i="65" s="1"/>
  <c r="I60" i="47"/>
  <c r="I60" i="65" s="1"/>
  <c r="K60" i="47"/>
  <c r="K60" i="65" s="1"/>
  <c r="L60" i="47"/>
  <c r="O60"/>
  <c r="O60" i="65" s="1"/>
  <c r="Q60" i="47"/>
  <c r="Q60" i="65" s="1"/>
  <c r="S60" i="47"/>
  <c r="S60" i="65" s="1"/>
  <c r="T60" i="47"/>
  <c r="W60"/>
  <c r="W60" i="65" s="1"/>
  <c r="Y60" i="47"/>
  <c r="Y60" i="65" s="1"/>
  <c r="AA60" i="47"/>
  <c r="AA60" i="65" s="1"/>
  <c r="AB60" i="47"/>
  <c r="AE60"/>
  <c r="AE60" i="65" s="1"/>
  <c r="AG60" i="47"/>
  <c r="AG60" i="65" s="1"/>
  <c r="AI60" i="47"/>
  <c r="AI60" i="65" s="1"/>
  <c r="AJ60" i="47"/>
  <c r="G61"/>
  <c r="G61" i="65" s="1"/>
  <c r="I61" i="47"/>
  <c r="I61" i="65" s="1"/>
  <c r="K61" i="47"/>
  <c r="K61" i="65" s="1"/>
  <c r="L61" i="47"/>
  <c r="O61"/>
  <c r="O61" i="65" s="1"/>
  <c r="Q61" i="47"/>
  <c r="Q61" i="65" s="1"/>
  <c r="S61" i="47"/>
  <c r="S61" i="65" s="1"/>
  <c r="T61" i="47"/>
  <c r="W61"/>
  <c r="W61" i="65" s="1"/>
  <c r="Y61" i="47"/>
  <c r="Y61" i="65" s="1"/>
  <c r="AA61" i="47"/>
  <c r="AA61" i="65" s="1"/>
  <c r="AB61" i="47"/>
  <c r="AE61"/>
  <c r="AE61" i="65" s="1"/>
  <c r="AG61" i="47"/>
  <c r="AG61" i="65" s="1"/>
  <c r="AI61" i="47"/>
  <c r="AI61" i="65" s="1"/>
  <c r="AJ61" i="47"/>
  <c r="G62"/>
  <c r="G62" i="65" s="1"/>
  <c r="I62" i="47"/>
  <c r="I62" i="65" s="1"/>
  <c r="K62" i="47"/>
  <c r="K62" i="65" s="1"/>
  <c r="L62" i="47"/>
  <c r="O62"/>
  <c r="O62" i="65" s="1"/>
  <c r="Q62" i="47"/>
  <c r="Q62" i="65" s="1"/>
  <c r="S62" i="47"/>
  <c r="S62" i="65" s="1"/>
  <c r="T62" i="47"/>
  <c r="W62"/>
  <c r="W62" i="65" s="1"/>
  <c r="Y62" i="47"/>
  <c r="Y62" i="65" s="1"/>
  <c r="AA62" i="47"/>
  <c r="AA62" i="65" s="1"/>
  <c r="AB62" i="47"/>
  <c r="AE62"/>
  <c r="AE62" i="65" s="1"/>
  <c r="AG62" i="47"/>
  <c r="AG62" i="65" s="1"/>
  <c r="AI62" i="47"/>
  <c r="AI62" i="65" s="1"/>
  <c r="AJ62" i="47"/>
  <c r="G63"/>
  <c r="G63" i="65" s="1"/>
  <c r="I63" i="47"/>
  <c r="I63" i="65" s="1"/>
  <c r="K63" i="47"/>
  <c r="K63" i="65" s="1"/>
  <c r="L63" i="47"/>
  <c r="O63"/>
  <c r="O63" i="65" s="1"/>
  <c r="Q63" i="47"/>
  <c r="Q63" i="65" s="1"/>
  <c r="S63" i="47"/>
  <c r="S63" i="65" s="1"/>
  <c r="T63" i="47"/>
  <c r="W63"/>
  <c r="W63" i="65" s="1"/>
  <c r="Y63" i="47"/>
  <c r="Y63" i="65" s="1"/>
  <c r="AA63" i="47"/>
  <c r="AA63" i="65" s="1"/>
  <c r="AB63" i="47"/>
  <c r="AE63"/>
  <c r="AE63" i="65" s="1"/>
  <c r="AG63" i="47"/>
  <c r="AG63" i="65" s="1"/>
  <c r="AI63" i="47"/>
  <c r="AI63" i="65" s="1"/>
  <c r="AJ63" i="47"/>
  <c r="G64"/>
  <c r="G64" i="65" s="1"/>
  <c r="I64" i="47"/>
  <c r="I64" i="65" s="1"/>
  <c r="K64" i="47"/>
  <c r="K64" i="65" s="1"/>
  <c r="L64" i="47"/>
  <c r="O64"/>
  <c r="O64" i="65" s="1"/>
  <c r="Q64" i="47"/>
  <c r="Q64" i="65" s="1"/>
  <c r="S64" i="47"/>
  <c r="S64" i="65" s="1"/>
  <c r="T64" i="47"/>
  <c r="W64"/>
  <c r="W64" i="65" s="1"/>
  <c r="Y64" i="47"/>
  <c r="Y64" i="65" s="1"/>
  <c r="AA64" i="47"/>
  <c r="AA64" i="65" s="1"/>
  <c r="AB64" i="47"/>
  <c r="AE64"/>
  <c r="AE64" i="65" s="1"/>
  <c r="AG64" i="47"/>
  <c r="AG64" i="65" s="1"/>
  <c r="AI64" i="47"/>
  <c r="AI64" i="65" s="1"/>
  <c r="AJ64" i="47"/>
  <c r="G65"/>
  <c r="G65" i="65" s="1"/>
  <c r="I65" i="47"/>
  <c r="I65" i="65" s="1"/>
  <c r="K65" i="47"/>
  <c r="K65" i="65" s="1"/>
  <c r="L65" i="47"/>
  <c r="O65"/>
  <c r="O65" i="65" s="1"/>
  <c r="Q65" i="47"/>
  <c r="Q65" i="65" s="1"/>
  <c r="S65" i="47"/>
  <c r="S65" i="65" s="1"/>
  <c r="T65" i="47"/>
  <c r="W65"/>
  <c r="W65" i="65" s="1"/>
  <c r="Y65" i="47"/>
  <c r="Y65" i="65" s="1"/>
  <c r="AA65" i="47"/>
  <c r="AA65" i="65" s="1"/>
  <c r="AB65" i="47"/>
  <c r="AE65"/>
  <c r="AE65" i="65" s="1"/>
  <c r="AG65" i="47"/>
  <c r="AG65" i="65" s="1"/>
  <c r="AI65" i="47"/>
  <c r="AI65" i="65" s="1"/>
  <c r="AJ65" i="47"/>
  <c r="G66"/>
  <c r="G66" i="65" s="1"/>
  <c r="I66" i="47"/>
  <c r="I66" i="65" s="1"/>
  <c r="K66" i="47"/>
  <c r="K66" i="65" s="1"/>
  <c r="L66" i="47"/>
  <c r="AL66" s="1"/>
  <c r="O66"/>
  <c r="O66" i="65" s="1"/>
  <c r="Q66" i="47"/>
  <c r="Q66" i="65" s="1"/>
  <c r="S66" i="47"/>
  <c r="S66" i="65" s="1"/>
  <c r="T66" i="47"/>
  <c r="W66"/>
  <c r="W66" i="65" s="1"/>
  <c r="Y66" i="47"/>
  <c r="Y66" i="65" s="1"/>
  <c r="AA66" i="47"/>
  <c r="AA66" i="65" s="1"/>
  <c r="AB66" i="47"/>
  <c r="AE66"/>
  <c r="AE66" i="65" s="1"/>
  <c r="AG66" i="47"/>
  <c r="AG66" i="65" s="1"/>
  <c r="AI66" i="47"/>
  <c r="AI66" i="65" s="1"/>
  <c r="AJ66" i="47"/>
  <c r="G67"/>
  <c r="G67" i="65" s="1"/>
  <c r="I67" i="47"/>
  <c r="I67" i="65" s="1"/>
  <c r="K67" i="47"/>
  <c r="K67" i="65" s="1"/>
  <c r="L67" i="47"/>
  <c r="O67"/>
  <c r="O67" i="65" s="1"/>
  <c r="Q67" i="47"/>
  <c r="Q67" i="65" s="1"/>
  <c r="S67" i="47"/>
  <c r="S67" i="65" s="1"/>
  <c r="T67" i="47"/>
  <c r="W67"/>
  <c r="W67" i="65" s="1"/>
  <c r="Y67" i="47"/>
  <c r="Y67" i="65" s="1"/>
  <c r="AA67" i="47"/>
  <c r="AA67" i="65" s="1"/>
  <c r="AB67" i="47"/>
  <c r="AE67"/>
  <c r="AE67" i="65" s="1"/>
  <c r="AG67" i="47"/>
  <c r="AG67" i="65" s="1"/>
  <c r="AI67" i="47"/>
  <c r="AI67" i="65" s="1"/>
  <c r="AJ67" i="47"/>
  <c r="G68"/>
  <c r="G68" i="65" s="1"/>
  <c r="I68" i="47"/>
  <c r="I68" i="65" s="1"/>
  <c r="K68" i="47"/>
  <c r="K68" i="65" s="1"/>
  <c r="L68" i="47"/>
  <c r="O68"/>
  <c r="O68" i="65" s="1"/>
  <c r="Q68" i="47"/>
  <c r="Q68" i="65" s="1"/>
  <c r="S68" i="47"/>
  <c r="S68" i="65" s="1"/>
  <c r="T68" i="47"/>
  <c r="W68"/>
  <c r="W68" i="65" s="1"/>
  <c r="Y68" i="47"/>
  <c r="Y68" i="65" s="1"/>
  <c r="AA68" i="47"/>
  <c r="AA68" i="65" s="1"/>
  <c r="AB68" i="47"/>
  <c r="AE68"/>
  <c r="AE68" i="65" s="1"/>
  <c r="AG68" i="47"/>
  <c r="AG68" i="65" s="1"/>
  <c r="AI68" i="47"/>
  <c r="AI68" i="65" s="1"/>
  <c r="AJ68" i="47"/>
  <c r="G69"/>
  <c r="G69" i="65" s="1"/>
  <c r="I69" i="47"/>
  <c r="I69" i="65" s="1"/>
  <c r="K69" i="47"/>
  <c r="K69" i="65" s="1"/>
  <c r="L69" i="47"/>
  <c r="O69"/>
  <c r="O69" i="65" s="1"/>
  <c r="Q69" i="47"/>
  <c r="Q69" i="65" s="1"/>
  <c r="S69" i="47"/>
  <c r="S69" i="65" s="1"/>
  <c r="T69" i="47"/>
  <c r="W69"/>
  <c r="W69" i="65" s="1"/>
  <c r="Y69" i="47"/>
  <c r="Y69" i="65" s="1"/>
  <c r="AA69" i="47"/>
  <c r="AA69" i="65" s="1"/>
  <c r="AB69" i="47"/>
  <c r="AE69"/>
  <c r="AE69" i="65" s="1"/>
  <c r="AG69" i="47"/>
  <c r="AG69" i="65" s="1"/>
  <c r="AI69" i="47"/>
  <c r="AI69" i="65" s="1"/>
  <c r="AJ69" i="47"/>
  <c r="G70"/>
  <c r="G70" i="65" s="1"/>
  <c r="I70" i="47"/>
  <c r="I70" i="65" s="1"/>
  <c r="K70" i="47"/>
  <c r="K70" i="65" s="1"/>
  <c r="L70" i="47"/>
  <c r="O70"/>
  <c r="O70" i="65" s="1"/>
  <c r="Q70" i="47"/>
  <c r="Q70" i="65" s="1"/>
  <c r="S70" i="47"/>
  <c r="S70" i="65" s="1"/>
  <c r="T70" i="47"/>
  <c r="W70"/>
  <c r="W70" i="65" s="1"/>
  <c r="Y70" i="47"/>
  <c r="Y70" i="65" s="1"/>
  <c r="AA70" i="47"/>
  <c r="AA70" i="65" s="1"/>
  <c r="AB70" i="47"/>
  <c r="AE70"/>
  <c r="AE70" i="65" s="1"/>
  <c r="AG70" i="47"/>
  <c r="AG70" i="65" s="1"/>
  <c r="AI70" i="47"/>
  <c r="AI70" i="65" s="1"/>
  <c r="AJ70" i="47"/>
  <c r="G71"/>
  <c r="G71" i="65" s="1"/>
  <c r="I71" i="47"/>
  <c r="I71" i="65" s="1"/>
  <c r="K71" i="47"/>
  <c r="K71" i="65" s="1"/>
  <c r="L71" i="47"/>
  <c r="O71"/>
  <c r="O71" i="65" s="1"/>
  <c r="Q71" i="47"/>
  <c r="Q71" i="65" s="1"/>
  <c r="S71" i="47"/>
  <c r="S71" i="65" s="1"/>
  <c r="T71" i="47"/>
  <c r="W71"/>
  <c r="W71" i="65" s="1"/>
  <c r="Y71" i="47"/>
  <c r="Y71" i="65" s="1"/>
  <c r="AA71" i="47"/>
  <c r="AA71" i="65" s="1"/>
  <c r="AB71" i="47"/>
  <c r="AE71"/>
  <c r="AE71" i="65" s="1"/>
  <c r="AG71" i="47"/>
  <c r="AG71" i="65" s="1"/>
  <c r="AI71" i="47"/>
  <c r="AI71" i="65" s="1"/>
  <c r="AJ71" i="47"/>
  <c r="G72"/>
  <c r="G72" i="65" s="1"/>
  <c r="I72" i="47"/>
  <c r="I72" i="65" s="1"/>
  <c r="K72" i="47"/>
  <c r="K72" i="65" s="1"/>
  <c r="L72" i="47"/>
  <c r="O72"/>
  <c r="O72" i="65" s="1"/>
  <c r="Q72" i="47"/>
  <c r="Q72" i="65" s="1"/>
  <c r="S72" i="47"/>
  <c r="S72" i="65" s="1"/>
  <c r="T72" i="47"/>
  <c r="W72"/>
  <c r="W72" i="65" s="1"/>
  <c r="Y72" i="47"/>
  <c r="Y72" i="65" s="1"/>
  <c r="AA72" i="47"/>
  <c r="AA72" i="65" s="1"/>
  <c r="AB72" i="47"/>
  <c r="AE72"/>
  <c r="AE72" i="65" s="1"/>
  <c r="AG72" i="47"/>
  <c r="AG72" i="65" s="1"/>
  <c r="AI72" i="47"/>
  <c r="AI72" i="65" s="1"/>
  <c r="AJ72" i="47"/>
  <c r="G73"/>
  <c r="G73" i="65" s="1"/>
  <c r="I73" i="47"/>
  <c r="I73" i="65" s="1"/>
  <c r="K73" i="47"/>
  <c r="K73" i="65" s="1"/>
  <c r="L73" i="47"/>
  <c r="O73"/>
  <c r="O73" i="65" s="1"/>
  <c r="Q73" i="47"/>
  <c r="Q73" i="65" s="1"/>
  <c r="S73" i="47"/>
  <c r="S73" i="65" s="1"/>
  <c r="T73" i="47"/>
  <c r="W73"/>
  <c r="W73" i="65" s="1"/>
  <c r="Y73" i="47"/>
  <c r="Y73" i="65" s="1"/>
  <c r="AA73" i="47"/>
  <c r="AA73" i="65" s="1"/>
  <c r="AB73" i="47"/>
  <c r="AE73"/>
  <c r="AE73" i="65" s="1"/>
  <c r="AG73" i="47"/>
  <c r="AG73" i="65" s="1"/>
  <c r="AI73" i="47"/>
  <c r="AI73" i="65" s="1"/>
  <c r="AJ73" i="47"/>
  <c r="G74"/>
  <c r="G74" i="65" s="1"/>
  <c r="I74" i="47"/>
  <c r="I74" i="65" s="1"/>
  <c r="K74" i="47"/>
  <c r="K74" i="65" s="1"/>
  <c r="L74" i="47"/>
  <c r="O74"/>
  <c r="O74" i="65" s="1"/>
  <c r="Q74" i="47"/>
  <c r="Q74" i="65" s="1"/>
  <c r="S74" i="47"/>
  <c r="S74" i="65" s="1"/>
  <c r="T74" i="47"/>
  <c r="W74"/>
  <c r="W74" i="65" s="1"/>
  <c r="Y74" i="47"/>
  <c r="Y74" i="65" s="1"/>
  <c r="AA74" i="47"/>
  <c r="AA74" i="65" s="1"/>
  <c r="AB74" i="47"/>
  <c r="AE74"/>
  <c r="AE74" i="65" s="1"/>
  <c r="AG74" i="47"/>
  <c r="AG74" i="65" s="1"/>
  <c r="AI74" i="47"/>
  <c r="AI74" i="65" s="1"/>
  <c r="AJ74" i="47"/>
  <c r="G75"/>
  <c r="G75" i="65" s="1"/>
  <c r="I75" i="47"/>
  <c r="I75" i="65" s="1"/>
  <c r="K75" i="47"/>
  <c r="K75" i="65" s="1"/>
  <c r="L75" i="47"/>
  <c r="O75"/>
  <c r="O75" i="65" s="1"/>
  <c r="Q75" i="47"/>
  <c r="Q75" i="65" s="1"/>
  <c r="S75" i="47"/>
  <c r="S75" i="65" s="1"/>
  <c r="T75" i="47"/>
  <c r="W75"/>
  <c r="W75" i="65" s="1"/>
  <c r="Y75" i="47"/>
  <c r="Y75" i="65" s="1"/>
  <c r="AA75" i="47"/>
  <c r="AA75" i="65" s="1"/>
  <c r="AB75" i="47"/>
  <c r="AE75"/>
  <c r="AE75" i="65" s="1"/>
  <c r="AG75" i="47"/>
  <c r="AG75" i="65" s="1"/>
  <c r="AI75" i="47"/>
  <c r="AI75" i="65" s="1"/>
  <c r="AJ75" i="47"/>
  <c r="G76"/>
  <c r="G76" i="65" s="1"/>
  <c r="I76" i="47"/>
  <c r="I76" i="65" s="1"/>
  <c r="K76" i="47"/>
  <c r="K76" i="65" s="1"/>
  <c r="L76" i="47"/>
  <c r="O76"/>
  <c r="O76" i="65" s="1"/>
  <c r="Q76" i="47"/>
  <c r="Q76" i="65" s="1"/>
  <c r="S76" i="47"/>
  <c r="S76" i="65" s="1"/>
  <c r="T76" i="47"/>
  <c r="W76"/>
  <c r="W76" i="65" s="1"/>
  <c r="Y76" i="47"/>
  <c r="Y76" i="65" s="1"/>
  <c r="AA76" i="47"/>
  <c r="AA76" i="65" s="1"/>
  <c r="AB76" i="47"/>
  <c r="AE76"/>
  <c r="AE76" i="65" s="1"/>
  <c r="AG76" i="47"/>
  <c r="AG76" i="65" s="1"/>
  <c r="AI76" i="47"/>
  <c r="AI76" i="65" s="1"/>
  <c r="AJ76" i="47"/>
  <c r="G77"/>
  <c r="G77" i="65" s="1"/>
  <c r="I77" i="47"/>
  <c r="I77" i="65" s="1"/>
  <c r="K77" i="47"/>
  <c r="K77" i="65" s="1"/>
  <c r="L77" i="47"/>
  <c r="O77"/>
  <c r="O77" i="65" s="1"/>
  <c r="Q77" i="47"/>
  <c r="Q77" i="65" s="1"/>
  <c r="S77" i="47"/>
  <c r="S77" i="65" s="1"/>
  <c r="T77" i="47"/>
  <c r="W77"/>
  <c r="W77" i="65" s="1"/>
  <c r="Y77" i="47"/>
  <c r="Y77" i="65" s="1"/>
  <c r="AA77" i="47"/>
  <c r="AA77" i="65" s="1"/>
  <c r="AB77" i="47"/>
  <c r="AE77"/>
  <c r="AE77" i="65" s="1"/>
  <c r="AG77" i="47"/>
  <c r="AG77" i="65" s="1"/>
  <c r="AI77" i="47"/>
  <c r="AI77" i="65" s="1"/>
  <c r="AJ77" i="47"/>
  <c r="G78"/>
  <c r="G78" i="65" s="1"/>
  <c r="I78" i="47"/>
  <c r="I78" i="65" s="1"/>
  <c r="K78" i="47"/>
  <c r="K78" i="65" s="1"/>
  <c r="L78" i="47"/>
  <c r="O78"/>
  <c r="O78" i="65" s="1"/>
  <c r="Q78" i="47"/>
  <c r="Q78" i="65" s="1"/>
  <c r="S78" i="47"/>
  <c r="S78" i="65" s="1"/>
  <c r="T78" i="47"/>
  <c r="W78"/>
  <c r="W78" i="65" s="1"/>
  <c r="Y78" i="47"/>
  <c r="Y78" i="65" s="1"/>
  <c r="AA78" i="47"/>
  <c r="AA78" i="65" s="1"/>
  <c r="AB78" i="47"/>
  <c r="AE78"/>
  <c r="AE78" i="65" s="1"/>
  <c r="AG78" i="47"/>
  <c r="AG78" i="65" s="1"/>
  <c r="AI78" i="47"/>
  <c r="AI78" i="65" s="1"/>
  <c r="AJ78" i="47"/>
  <c r="G79"/>
  <c r="G79" i="65" s="1"/>
  <c r="I79" i="47"/>
  <c r="I79" i="65" s="1"/>
  <c r="K79" i="47"/>
  <c r="K79" i="65" s="1"/>
  <c r="L79" i="47"/>
  <c r="O79"/>
  <c r="O79" i="65" s="1"/>
  <c r="Q79" i="47"/>
  <c r="Q79" i="65" s="1"/>
  <c r="S79" i="47"/>
  <c r="S79" i="65" s="1"/>
  <c r="T79" i="47"/>
  <c r="W79"/>
  <c r="W79" i="65" s="1"/>
  <c r="Y79" i="47"/>
  <c r="Y79" i="65" s="1"/>
  <c r="AA79" i="47"/>
  <c r="AA79" i="65" s="1"/>
  <c r="AB79" i="47"/>
  <c r="AE79"/>
  <c r="AE79" i="65" s="1"/>
  <c r="AG79" i="47"/>
  <c r="AG79" i="65" s="1"/>
  <c r="AI79" i="47"/>
  <c r="AI79" i="65" s="1"/>
  <c r="AJ79" i="47"/>
  <c r="G80"/>
  <c r="G80" i="65" s="1"/>
  <c r="I80" i="47"/>
  <c r="I80" i="65" s="1"/>
  <c r="K80" i="47"/>
  <c r="K80" i="65" s="1"/>
  <c r="L80" i="47"/>
  <c r="O80"/>
  <c r="O80" i="65" s="1"/>
  <c r="Q80" i="47"/>
  <c r="Q80" i="65" s="1"/>
  <c r="S80" i="47"/>
  <c r="S80" i="65" s="1"/>
  <c r="T80" i="47"/>
  <c r="W80"/>
  <c r="W80" i="65" s="1"/>
  <c r="Y80" i="47"/>
  <c r="Y80" i="65" s="1"/>
  <c r="AA80" i="47"/>
  <c r="AA80" i="65" s="1"/>
  <c r="AB80" i="47"/>
  <c r="AE80"/>
  <c r="AE80" i="65" s="1"/>
  <c r="AG80" i="47"/>
  <c r="AG80" i="65" s="1"/>
  <c r="AI80" i="47"/>
  <c r="AI80" i="65" s="1"/>
  <c r="AJ80" i="47"/>
  <c r="G81"/>
  <c r="G81" i="65" s="1"/>
  <c r="I81" i="47"/>
  <c r="I81" i="65" s="1"/>
  <c r="K81" i="47"/>
  <c r="K81" i="65" s="1"/>
  <c r="L81" i="47"/>
  <c r="O81"/>
  <c r="O81" i="65" s="1"/>
  <c r="Q81" i="47"/>
  <c r="Q81" i="65" s="1"/>
  <c r="S81" i="47"/>
  <c r="S81" i="65" s="1"/>
  <c r="T81" i="47"/>
  <c r="W81"/>
  <c r="W81" i="65" s="1"/>
  <c r="Y81" i="47"/>
  <c r="Y81" i="65" s="1"/>
  <c r="AA81" i="47"/>
  <c r="AA81" i="65" s="1"/>
  <c r="AB81" i="47"/>
  <c r="AE81"/>
  <c r="AE81" i="65" s="1"/>
  <c r="AG81" i="47"/>
  <c r="AG81" i="65" s="1"/>
  <c r="AI81" i="47"/>
  <c r="AI81" i="65" s="1"/>
  <c r="AJ81" i="47"/>
  <c r="G82"/>
  <c r="G82" i="65" s="1"/>
  <c r="I82" i="47"/>
  <c r="I82" i="65" s="1"/>
  <c r="K82" i="47"/>
  <c r="K82" i="65" s="1"/>
  <c r="L82" i="47"/>
  <c r="O82"/>
  <c r="O82" i="65" s="1"/>
  <c r="Q82" i="47"/>
  <c r="Q82" i="65" s="1"/>
  <c r="S82" i="47"/>
  <c r="S82" i="65" s="1"/>
  <c r="T82" i="47"/>
  <c r="W82"/>
  <c r="W82" i="65" s="1"/>
  <c r="Y82" i="47"/>
  <c r="Y82" i="65" s="1"/>
  <c r="AA82" i="47"/>
  <c r="AA82" i="65" s="1"/>
  <c r="AB82" i="47"/>
  <c r="AE82"/>
  <c r="AE82" i="65" s="1"/>
  <c r="AG82" i="47"/>
  <c r="AG82" i="65" s="1"/>
  <c r="AI82" i="47"/>
  <c r="AI82" i="65" s="1"/>
  <c r="AJ82" i="47"/>
  <c r="G83"/>
  <c r="G83" i="65" s="1"/>
  <c r="I83" i="47"/>
  <c r="I83" i="65" s="1"/>
  <c r="K83" i="47"/>
  <c r="K83" i="65" s="1"/>
  <c r="L83" i="47"/>
  <c r="O83"/>
  <c r="O83" i="65" s="1"/>
  <c r="Q83" i="47"/>
  <c r="Q83" i="65" s="1"/>
  <c r="S83" i="47"/>
  <c r="S83" i="65" s="1"/>
  <c r="T83" i="47"/>
  <c r="W83"/>
  <c r="W83" i="65" s="1"/>
  <c r="Y83" i="47"/>
  <c r="Y83" i="65" s="1"/>
  <c r="AA83" i="47"/>
  <c r="AA83" i="65" s="1"/>
  <c r="AB83" i="47"/>
  <c r="AE83"/>
  <c r="AE83" i="65" s="1"/>
  <c r="AG83" i="47"/>
  <c r="AG83" i="65" s="1"/>
  <c r="AI83" i="47"/>
  <c r="AI83" i="65" s="1"/>
  <c r="AJ83" i="47"/>
  <c r="G84"/>
  <c r="G84" i="65" s="1"/>
  <c r="I84" i="47"/>
  <c r="I84" i="65" s="1"/>
  <c r="K84" i="47"/>
  <c r="K84" i="65" s="1"/>
  <c r="L84" i="47"/>
  <c r="O84"/>
  <c r="O84" i="65" s="1"/>
  <c r="Q84" i="47"/>
  <c r="Q84" i="65" s="1"/>
  <c r="S84" i="47"/>
  <c r="S84" i="65" s="1"/>
  <c r="T84" i="47"/>
  <c r="W84"/>
  <c r="W84" i="65" s="1"/>
  <c r="Y84" i="47"/>
  <c r="Y84" i="65" s="1"/>
  <c r="AA84" i="47"/>
  <c r="AA84" i="65" s="1"/>
  <c r="AB84" i="47"/>
  <c r="AE84"/>
  <c r="AE84" i="65" s="1"/>
  <c r="AG84" i="47"/>
  <c r="AG84" i="65" s="1"/>
  <c r="AI84" i="47"/>
  <c r="AI84" i="65" s="1"/>
  <c r="AJ84" i="47"/>
  <c r="G85"/>
  <c r="G85" i="65" s="1"/>
  <c r="I85" i="47"/>
  <c r="I85" i="65" s="1"/>
  <c r="K85" i="47"/>
  <c r="K85" i="65" s="1"/>
  <c r="L85" i="47"/>
  <c r="O85"/>
  <c r="O85" i="65" s="1"/>
  <c r="Q85" i="47"/>
  <c r="Q85" i="65" s="1"/>
  <c r="S85" i="47"/>
  <c r="S85" i="65" s="1"/>
  <c r="T85" i="47"/>
  <c r="W85"/>
  <c r="W85" i="65" s="1"/>
  <c r="Y85" i="47"/>
  <c r="Y85" i="65" s="1"/>
  <c r="AA85" i="47"/>
  <c r="AA85" i="65" s="1"/>
  <c r="AB85" i="47"/>
  <c r="AE85"/>
  <c r="AE85" i="65" s="1"/>
  <c r="AG85" i="47"/>
  <c r="AG85" i="65" s="1"/>
  <c r="AI85" i="47"/>
  <c r="AI85" i="65" s="1"/>
  <c r="AJ85" i="47"/>
  <c r="G86"/>
  <c r="G86" i="65" s="1"/>
  <c r="I86" i="47"/>
  <c r="I86" i="65" s="1"/>
  <c r="K86" i="47"/>
  <c r="K86" i="65" s="1"/>
  <c r="L86" i="47"/>
  <c r="O86"/>
  <c r="O86" i="65" s="1"/>
  <c r="Q86" i="47"/>
  <c r="Q86" i="65" s="1"/>
  <c r="S86" i="47"/>
  <c r="S86" i="65" s="1"/>
  <c r="T86" i="47"/>
  <c r="W86"/>
  <c r="W86" i="65" s="1"/>
  <c r="Y86" i="47"/>
  <c r="Y86" i="65" s="1"/>
  <c r="AA86" i="47"/>
  <c r="AA86" i="65" s="1"/>
  <c r="AB86" i="47"/>
  <c r="AE86"/>
  <c r="AE86" i="65" s="1"/>
  <c r="AG86" i="47"/>
  <c r="AG86" i="65" s="1"/>
  <c r="AI86" i="47"/>
  <c r="AI86" i="65" s="1"/>
  <c r="AJ86" i="47"/>
  <c r="G87"/>
  <c r="G87" i="65" s="1"/>
  <c r="I87" i="47"/>
  <c r="I87" i="65" s="1"/>
  <c r="K87" i="47"/>
  <c r="K87" i="65" s="1"/>
  <c r="L87" i="47"/>
  <c r="O87"/>
  <c r="O87" i="65" s="1"/>
  <c r="Q87" i="47"/>
  <c r="Q87" i="65" s="1"/>
  <c r="S87" i="47"/>
  <c r="S87" i="65" s="1"/>
  <c r="T87" i="47"/>
  <c r="W87"/>
  <c r="W87" i="65" s="1"/>
  <c r="Y87" i="47"/>
  <c r="Y87" i="65" s="1"/>
  <c r="AA87" i="47"/>
  <c r="AA87" i="65" s="1"/>
  <c r="AB87" i="47"/>
  <c r="AE87"/>
  <c r="AE87" i="65" s="1"/>
  <c r="AG87" i="47"/>
  <c r="AG87" i="65" s="1"/>
  <c r="AI87" i="47"/>
  <c r="AI87" i="65" s="1"/>
  <c r="AJ87" i="47"/>
  <c r="G88"/>
  <c r="G88" i="65" s="1"/>
  <c r="I88" i="47"/>
  <c r="I88" i="65" s="1"/>
  <c r="K88" i="47"/>
  <c r="K88" i="65" s="1"/>
  <c r="L88" i="47"/>
  <c r="O88"/>
  <c r="O88" i="65" s="1"/>
  <c r="Q88" i="47"/>
  <c r="Q88" i="65" s="1"/>
  <c r="S88" i="47"/>
  <c r="S88" i="65" s="1"/>
  <c r="T88" i="47"/>
  <c r="W88"/>
  <c r="W88" i="65" s="1"/>
  <c r="Y88" i="47"/>
  <c r="Y88" i="65" s="1"/>
  <c r="AA88" i="47"/>
  <c r="AA88" i="65" s="1"/>
  <c r="AB88" i="47"/>
  <c r="AE88"/>
  <c r="AE88" i="65" s="1"/>
  <c r="AG88" i="47"/>
  <c r="AG88" i="65" s="1"/>
  <c r="AI88" i="47"/>
  <c r="AI88" i="65" s="1"/>
  <c r="AJ88" i="47"/>
  <c r="G89"/>
  <c r="G89" i="65" s="1"/>
  <c r="I89" i="47"/>
  <c r="I89" i="65" s="1"/>
  <c r="K89" i="47"/>
  <c r="K89" i="65" s="1"/>
  <c r="L89" i="47"/>
  <c r="O89"/>
  <c r="O89" i="65" s="1"/>
  <c r="Q89" i="47"/>
  <c r="Q89" i="65" s="1"/>
  <c r="S89" i="47"/>
  <c r="S89" i="65" s="1"/>
  <c r="T89" i="47"/>
  <c r="W89"/>
  <c r="W89" i="65" s="1"/>
  <c r="Y89" i="47"/>
  <c r="Y89" i="65" s="1"/>
  <c r="AA89" i="47"/>
  <c r="AA89" i="65" s="1"/>
  <c r="AB89" i="47"/>
  <c r="AE89"/>
  <c r="AE89" i="65" s="1"/>
  <c r="AG89" i="47"/>
  <c r="AG89" i="65" s="1"/>
  <c r="AI89" i="47"/>
  <c r="AI89" i="65" s="1"/>
  <c r="AJ89" i="47"/>
  <c r="G90"/>
  <c r="G90" i="65" s="1"/>
  <c r="I90" i="47"/>
  <c r="I90" i="65" s="1"/>
  <c r="K90" i="47"/>
  <c r="K90" i="65" s="1"/>
  <c r="L90" i="47"/>
  <c r="O90"/>
  <c r="O90" i="65" s="1"/>
  <c r="Q90" i="47"/>
  <c r="Q90" i="65" s="1"/>
  <c r="S90" i="47"/>
  <c r="S90" i="65" s="1"/>
  <c r="T90" i="47"/>
  <c r="W90"/>
  <c r="W90" i="65" s="1"/>
  <c r="Y90" i="47"/>
  <c r="Y90" i="65" s="1"/>
  <c r="AA90" i="47"/>
  <c r="AA90" i="65" s="1"/>
  <c r="AB90" i="47"/>
  <c r="AE90"/>
  <c r="AE90" i="65" s="1"/>
  <c r="AG90" i="47"/>
  <c r="AG90" i="65" s="1"/>
  <c r="AI90" i="47"/>
  <c r="AI90" i="65" s="1"/>
  <c r="AJ90" i="47"/>
  <c r="G91"/>
  <c r="G91" i="65" s="1"/>
  <c r="I91" i="47"/>
  <c r="I91" i="65" s="1"/>
  <c r="K91" i="47"/>
  <c r="K91" i="65" s="1"/>
  <c r="L91" i="47"/>
  <c r="O91"/>
  <c r="O91" i="65" s="1"/>
  <c r="Q91" i="47"/>
  <c r="Q91" i="65" s="1"/>
  <c r="S91" i="47"/>
  <c r="S91" i="65" s="1"/>
  <c r="T91" i="47"/>
  <c r="W91"/>
  <c r="W91" i="65" s="1"/>
  <c r="Y91" i="47"/>
  <c r="Y91" i="65" s="1"/>
  <c r="AA91" i="47"/>
  <c r="AA91" i="65" s="1"/>
  <c r="AB91" i="47"/>
  <c r="AE91"/>
  <c r="AE91" i="65" s="1"/>
  <c r="AG91" i="47"/>
  <c r="AG91" i="65" s="1"/>
  <c r="AI91" i="47"/>
  <c r="AI91" i="65" s="1"/>
  <c r="AJ91" i="47"/>
  <c r="G92"/>
  <c r="G92" i="65" s="1"/>
  <c r="I92" i="47"/>
  <c r="I92" i="65" s="1"/>
  <c r="K92" i="47"/>
  <c r="K92" i="65" s="1"/>
  <c r="L92" i="47"/>
  <c r="O92"/>
  <c r="O92" i="65" s="1"/>
  <c r="Q92" i="47"/>
  <c r="Q92" i="65" s="1"/>
  <c r="S92" i="47"/>
  <c r="S92" i="65" s="1"/>
  <c r="T92" i="47"/>
  <c r="W92"/>
  <c r="W92" i="65" s="1"/>
  <c r="Y92" i="47"/>
  <c r="Y92" i="65" s="1"/>
  <c r="AA92" i="47"/>
  <c r="AA92" i="65" s="1"/>
  <c r="AB92" i="47"/>
  <c r="AE92"/>
  <c r="AE92" i="65" s="1"/>
  <c r="AG92" i="47"/>
  <c r="AG92" i="65" s="1"/>
  <c r="AI92" i="47"/>
  <c r="AI92" i="65" s="1"/>
  <c r="AJ92" i="47"/>
  <c r="G93"/>
  <c r="G93" i="65" s="1"/>
  <c r="I93" i="47"/>
  <c r="I93" i="65" s="1"/>
  <c r="K93" i="47"/>
  <c r="K93" i="65" s="1"/>
  <c r="L93" i="47"/>
  <c r="O93"/>
  <c r="O93" i="65" s="1"/>
  <c r="Q93" i="47"/>
  <c r="Q93" i="65" s="1"/>
  <c r="S93" i="47"/>
  <c r="S93" i="65" s="1"/>
  <c r="T93" i="47"/>
  <c r="W93"/>
  <c r="W93" i="65" s="1"/>
  <c r="Y93" i="47"/>
  <c r="Y93" i="65" s="1"/>
  <c r="AA93" i="47"/>
  <c r="AA93" i="65" s="1"/>
  <c r="AB93" i="47"/>
  <c r="AE93"/>
  <c r="AE93" i="65" s="1"/>
  <c r="AG93" i="47"/>
  <c r="AG93" i="65" s="1"/>
  <c r="AI93" i="47"/>
  <c r="AI93" i="65" s="1"/>
  <c r="AJ93" i="47"/>
  <c r="G94"/>
  <c r="G94" i="65" s="1"/>
  <c r="I94" i="47"/>
  <c r="I94" i="65" s="1"/>
  <c r="K94" i="47"/>
  <c r="K94" i="65" s="1"/>
  <c r="L94" i="47"/>
  <c r="O94"/>
  <c r="O94" i="65" s="1"/>
  <c r="Q94" i="47"/>
  <c r="Q94" i="65" s="1"/>
  <c r="S94" i="47"/>
  <c r="S94" i="65" s="1"/>
  <c r="T94" i="47"/>
  <c r="W94"/>
  <c r="W94" i="65" s="1"/>
  <c r="Y94" i="47"/>
  <c r="Y94" i="65" s="1"/>
  <c r="AA94" i="47"/>
  <c r="AA94" i="65" s="1"/>
  <c r="AB94" i="47"/>
  <c r="AE94"/>
  <c r="AE94" i="65" s="1"/>
  <c r="AG94" i="47"/>
  <c r="AG94" i="65" s="1"/>
  <c r="AI94" i="47"/>
  <c r="AI94" i="65" s="1"/>
  <c r="AJ94" i="47"/>
  <c r="G95"/>
  <c r="G95" i="65" s="1"/>
  <c r="I95" i="47"/>
  <c r="I95" i="65" s="1"/>
  <c r="K95" i="47"/>
  <c r="K95" i="65" s="1"/>
  <c r="L95" i="47"/>
  <c r="O95"/>
  <c r="O95" i="65" s="1"/>
  <c r="Q95" i="47"/>
  <c r="Q95" i="65" s="1"/>
  <c r="S95" i="47"/>
  <c r="S95" i="65" s="1"/>
  <c r="T95" i="47"/>
  <c r="W95"/>
  <c r="W95" i="65" s="1"/>
  <c r="Y95" i="47"/>
  <c r="Y95" i="65" s="1"/>
  <c r="AA95" i="47"/>
  <c r="AA95" i="65" s="1"/>
  <c r="AB95" i="47"/>
  <c r="AE95"/>
  <c r="AE95" i="65" s="1"/>
  <c r="AG95" i="47"/>
  <c r="AG95" i="65" s="1"/>
  <c r="AI95" i="47"/>
  <c r="AI95" i="65" s="1"/>
  <c r="AJ95" i="47"/>
  <c r="G96"/>
  <c r="G96" i="65" s="1"/>
  <c r="I96" i="47"/>
  <c r="I96" i="65" s="1"/>
  <c r="K96" i="47"/>
  <c r="K96" i="65" s="1"/>
  <c r="L96" i="47"/>
  <c r="O96"/>
  <c r="O96" i="65" s="1"/>
  <c r="Q96" i="47"/>
  <c r="Q96" i="65" s="1"/>
  <c r="S96" i="47"/>
  <c r="S96" i="65" s="1"/>
  <c r="T96" i="47"/>
  <c r="W96"/>
  <c r="W96" i="65" s="1"/>
  <c r="Y96" i="47"/>
  <c r="Y96" i="65" s="1"/>
  <c r="AA96" i="47"/>
  <c r="AA96" i="65" s="1"/>
  <c r="AB96" i="47"/>
  <c r="AE96"/>
  <c r="AE96" i="65" s="1"/>
  <c r="AG96" i="47"/>
  <c r="AG96" i="65" s="1"/>
  <c r="AI96" i="47"/>
  <c r="AI96" i="65" s="1"/>
  <c r="AJ96" i="47"/>
  <c r="G97"/>
  <c r="G97" i="65" s="1"/>
  <c r="I97" i="47"/>
  <c r="I97" i="65" s="1"/>
  <c r="K97" i="47"/>
  <c r="K97" i="65" s="1"/>
  <c r="L97" i="47"/>
  <c r="O97"/>
  <c r="O97" i="65" s="1"/>
  <c r="Q97" i="47"/>
  <c r="Q97" i="65" s="1"/>
  <c r="S97" i="47"/>
  <c r="S97" i="65" s="1"/>
  <c r="T97" i="47"/>
  <c r="W97"/>
  <c r="W97" i="65" s="1"/>
  <c r="Y97" i="47"/>
  <c r="Y97" i="65" s="1"/>
  <c r="AA97" i="47"/>
  <c r="AA97" i="65" s="1"/>
  <c r="AB97" i="47"/>
  <c r="AE97"/>
  <c r="AE97" i="65" s="1"/>
  <c r="AG97" i="47"/>
  <c r="AG97" i="65" s="1"/>
  <c r="AI97" i="47"/>
  <c r="AI97" i="65" s="1"/>
  <c r="AJ97" i="47"/>
  <c r="G98"/>
  <c r="G98" i="65" s="1"/>
  <c r="I98" i="47"/>
  <c r="I98" i="65" s="1"/>
  <c r="K98" i="47"/>
  <c r="K98" i="65" s="1"/>
  <c r="L98" i="47"/>
  <c r="O98"/>
  <c r="O98" i="65" s="1"/>
  <c r="Q98" i="47"/>
  <c r="Q98" i="65" s="1"/>
  <c r="S98" i="47"/>
  <c r="S98" i="65" s="1"/>
  <c r="T98" i="47"/>
  <c r="W98"/>
  <c r="W98" i="65" s="1"/>
  <c r="Y98" i="47"/>
  <c r="Y98" i="65" s="1"/>
  <c r="AA98" i="47"/>
  <c r="AA98" i="65" s="1"/>
  <c r="AB98" i="47"/>
  <c r="AE98"/>
  <c r="AE98" i="65" s="1"/>
  <c r="AG98" i="47"/>
  <c r="AG98" i="65" s="1"/>
  <c r="AI98" i="47"/>
  <c r="AI98" i="65" s="1"/>
  <c r="AJ98" i="47"/>
  <c r="G99"/>
  <c r="G99" i="65" s="1"/>
  <c r="I99" i="47"/>
  <c r="I99" i="65" s="1"/>
  <c r="K99" i="47"/>
  <c r="K99" i="65" s="1"/>
  <c r="L99" i="47"/>
  <c r="O99"/>
  <c r="O99" i="65" s="1"/>
  <c r="Q99" i="47"/>
  <c r="Q99" i="65" s="1"/>
  <c r="S99" i="47"/>
  <c r="S99" i="65" s="1"/>
  <c r="T99" i="47"/>
  <c r="W99"/>
  <c r="W99" i="65" s="1"/>
  <c r="Y99" i="47"/>
  <c r="Y99" i="65" s="1"/>
  <c r="AA99" i="47"/>
  <c r="AA99" i="65" s="1"/>
  <c r="AB99" i="47"/>
  <c r="AE99"/>
  <c r="AE99" i="65" s="1"/>
  <c r="AG99" i="47"/>
  <c r="AG99" i="65" s="1"/>
  <c r="AI99" i="47"/>
  <c r="AI99" i="65" s="1"/>
  <c r="AJ99" i="47"/>
  <c r="G100"/>
  <c r="G100" i="65" s="1"/>
  <c r="I100" i="47"/>
  <c r="I100" i="65" s="1"/>
  <c r="K100" i="47"/>
  <c r="K100" i="65" s="1"/>
  <c r="L100" i="47"/>
  <c r="O100"/>
  <c r="O100" i="65" s="1"/>
  <c r="Q100" i="47"/>
  <c r="Q100" i="65" s="1"/>
  <c r="S100" i="47"/>
  <c r="S100" i="65" s="1"/>
  <c r="T100" i="47"/>
  <c r="W100"/>
  <c r="W100" i="65" s="1"/>
  <c r="Y100" i="47"/>
  <c r="Y100" i="65" s="1"/>
  <c r="AA100" i="47"/>
  <c r="AA100" i="65" s="1"/>
  <c r="AB100" i="47"/>
  <c r="AE100"/>
  <c r="AE100" i="65" s="1"/>
  <c r="AG100" i="47"/>
  <c r="AG100" i="65" s="1"/>
  <c r="AI100" i="47"/>
  <c r="AI100" i="65" s="1"/>
  <c r="AJ100" i="47"/>
  <c r="G101"/>
  <c r="G101" i="65" s="1"/>
  <c r="I101" i="47"/>
  <c r="I101" i="65" s="1"/>
  <c r="K101" i="47"/>
  <c r="K101" i="65" s="1"/>
  <c r="L101" i="47"/>
  <c r="O101"/>
  <c r="O101" i="65" s="1"/>
  <c r="Q101" i="47"/>
  <c r="Q101" i="65" s="1"/>
  <c r="S101" i="47"/>
  <c r="S101" i="65" s="1"/>
  <c r="T101" i="47"/>
  <c r="W101"/>
  <c r="W101" i="65" s="1"/>
  <c r="Y101" i="47"/>
  <c r="Y101" i="65" s="1"/>
  <c r="AA101" i="47"/>
  <c r="AA101" i="65" s="1"/>
  <c r="AB101" i="47"/>
  <c r="AE101"/>
  <c r="AE101" i="65" s="1"/>
  <c r="AG101" i="47"/>
  <c r="AG101" i="65" s="1"/>
  <c r="AI101" i="47"/>
  <c r="AI101" i="65" s="1"/>
  <c r="AJ101" i="47"/>
  <c r="G102"/>
  <c r="G102" i="65" s="1"/>
  <c r="I102" i="47"/>
  <c r="I102" i="65" s="1"/>
  <c r="K102" i="47"/>
  <c r="K102" i="65" s="1"/>
  <c r="L102" i="47"/>
  <c r="O102"/>
  <c r="O102" i="65" s="1"/>
  <c r="Q102" i="47"/>
  <c r="Q102" i="65" s="1"/>
  <c r="S102" i="47"/>
  <c r="S102" i="65" s="1"/>
  <c r="T102" i="47"/>
  <c r="W102"/>
  <c r="W102" i="65" s="1"/>
  <c r="Y102" i="47"/>
  <c r="Y102" i="65" s="1"/>
  <c r="AA102" i="47"/>
  <c r="AA102" i="65" s="1"/>
  <c r="AB102" i="47"/>
  <c r="AE102"/>
  <c r="AE102" i="65" s="1"/>
  <c r="AG102" i="47"/>
  <c r="AG102" i="65" s="1"/>
  <c r="AI102" i="47"/>
  <c r="AI102" i="65" s="1"/>
  <c r="AJ102" i="47"/>
  <c r="G103"/>
  <c r="G103" i="65" s="1"/>
  <c r="I103" i="47"/>
  <c r="I103" i="65" s="1"/>
  <c r="K103" i="47"/>
  <c r="K103" i="65" s="1"/>
  <c r="L103" i="47"/>
  <c r="O103"/>
  <c r="O103" i="65" s="1"/>
  <c r="Q103" i="47"/>
  <c r="Q103" i="65" s="1"/>
  <c r="S103" i="47"/>
  <c r="S103" i="65" s="1"/>
  <c r="T103" i="47"/>
  <c r="W103"/>
  <c r="W103" i="65" s="1"/>
  <c r="Y103" i="47"/>
  <c r="Y103" i="65" s="1"/>
  <c r="AA103" i="47"/>
  <c r="AA103" i="65" s="1"/>
  <c r="AB103" i="47"/>
  <c r="AE103"/>
  <c r="AE103" i="65" s="1"/>
  <c r="AG103" i="47"/>
  <c r="AG103" i="65" s="1"/>
  <c r="AI103" i="47"/>
  <c r="AI103" i="65" s="1"/>
  <c r="AJ103" i="47"/>
  <c r="G104"/>
  <c r="G104" i="65" s="1"/>
  <c r="I104" i="47"/>
  <c r="I104" i="65" s="1"/>
  <c r="K104" i="47"/>
  <c r="K104" i="65" s="1"/>
  <c r="L104" i="47"/>
  <c r="O104"/>
  <c r="O104" i="65" s="1"/>
  <c r="Q104" i="47"/>
  <c r="Q104" i="65" s="1"/>
  <c r="S104" i="47"/>
  <c r="S104" i="65" s="1"/>
  <c r="T104" i="47"/>
  <c r="W104"/>
  <c r="W104" i="65" s="1"/>
  <c r="Y104" i="47"/>
  <c r="Y104" i="65" s="1"/>
  <c r="AA104" i="47"/>
  <c r="AA104" i="65" s="1"/>
  <c r="AB104" i="47"/>
  <c r="AE104"/>
  <c r="AE104" i="65" s="1"/>
  <c r="AG104" i="47"/>
  <c r="AG104" i="65" s="1"/>
  <c r="AI104" i="47"/>
  <c r="AI104" i="65" s="1"/>
  <c r="AJ104" i="47"/>
  <c r="G105"/>
  <c r="G105" i="65" s="1"/>
  <c r="I105" i="47"/>
  <c r="I105" i="65" s="1"/>
  <c r="K105" i="47"/>
  <c r="K105" i="65" s="1"/>
  <c r="L105" i="47"/>
  <c r="O105"/>
  <c r="O105" i="65" s="1"/>
  <c r="Q105" i="47"/>
  <c r="Q105" i="65" s="1"/>
  <c r="S105" i="47"/>
  <c r="S105" i="65" s="1"/>
  <c r="T105" i="47"/>
  <c r="W105"/>
  <c r="W105" i="65" s="1"/>
  <c r="Y105" i="47"/>
  <c r="Y105" i="65" s="1"/>
  <c r="AA105" i="47"/>
  <c r="AA105" i="65" s="1"/>
  <c r="AB105" i="47"/>
  <c r="AE105"/>
  <c r="AE105" i="65" s="1"/>
  <c r="AG105" i="47"/>
  <c r="AG105" i="65" s="1"/>
  <c r="AI105" i="47"/>
  <c r="AI105" i="65" s="1"/>
  <c r="AJ105" i="47"/>
  <c r="G106"/>
  <c r="G106" i="65" s="1"/>
  <c r="I106" i="47"/>
  <c r="I106" i="65" s="1"/>
  <c r="K106" i="47"/>
  <c r="K106" i="65" s="1"/>
  <c r="L106" i="47"/>
  <c r="O106"/>
  <c r="O106" i="65" s="1"/>
  <c r="Q106" i="47"/>
  <c r="Q106" i="65" s="1"/>
  <c r="S106" i="47"/>
  <c r="S106" i="65" s="1"/>
  <c r="T106" i="47"/>
  <c r="W106"/>
  <c r="W106" i="65" s="1"/>
  <c r="Y106" i="47"/>
  <c r="Y106" i="65" s="1"/>
  <c r="AA106" i="47"/>
  <c r="AA106" i="65" s="1"/>
  <c r="AB106" i="47"/>
  <c r="AE106"/>
  <c r="AE106" i="65" s="1"/>
  <c r="AG106" i="47"/>
  <c r="AG106" i="65" s="1"/>
  <c r="AI106" i="47"/>
  <c r="AI106" i="65" s="1"/>
  <c r="AJ106" i="47"/>
  <c r="G107"/>
  <c r="G107" i="65" s="1"/>
  <c r="I107" i="47"/>
  <c r="I107" i="65" s="1"/>
  <c r="K107" i="47"/>
  <c r="K107" i="65" s="1"/>
  <c r="L107" i="47"/>
  <c r="O107"/>
  <c r="O107" i="65" s="1"/>
  <c r="Q107" i="47"/>
  <c r="Q107" i="65" s="1"/>
  <c r="S107" i="47"/>
  <c r="S107" i="65" s="1"/>
  <c r="T107" i="47"/>
  <c r="W107"/>
  <c r="W107" i="65" s="1"/>
  <c r="Y107" i="47"/>
  <c r="Y107" i="65" s="1"/>
  <c r="AA107" i="47"/>
  <c r="AA107" i="65" s="1"/>
  <c r="AB107" i="47"/>
  <c r="AE107"/>
  <c r="AE107" i="65" s="1"/>
  <c r="AG107" i="47"/>
  <c r="AG107" i="65" s="1"/>
  <c r="AI107" i="47"/>
  <c r="AI107" i="65" s="1"/>
  <c r="AJ107" i="47"/>
  <c r="G108"/>
  <c r="G108" i="65" s="1"/>
  <c r="I108" i="47"/>
  <c r="I108" i="65" s="1"/>
  <c r="K108" i="47"/>
  <c r="K108" i="65" s="1"/>
  <c r="L108" i="47"/>
  <c r="O108"/>
  <c r="O108" i="65" s="1"/>
  <c r="Q108" i="47"/>
  <c r="Q108" i="65" s="1"/>
  <c r="S108" i="47"/>
  <c r="S108" i="65" s="1"/>
  <c r="T108" i="47"/>
  <c r="W108"/>
  <c r="W108" i="65" s="1"/>
  <c r="Y108" i="47"/>
  <c r="Y108" i="65" s="1"/>
  <c r="AA108" i="47"/>
  <c r="AA108" i="65" s="1"/>
  <c r="AB108" i="47"/>
  <c r="AE108"/>
  <c r="AE108" i="65" s="1"/>
  <c r="AG108" i="47"/>
  <c r="AG108" i="65" s="1"/>
  <c r="AI108" i="47"/>
  <c r="AI108" i="65" s="1"/>
  <c r="AJ108" i="47"/>
  <c r="G109"/>
  <c r="G109" i="65" s="1"/>
  <c r="I109" i="47"/>
  <c r="I109" i="65" s="1"/>
  <c r="K109" i="47"/>
  <c r="K109" i="65" s="1"/>
  <c r="L109" i="47"/>
  <c r="O109"/>
  <c r="O109" i="65" s="1"/>
  <c r="Q109" i="47"/>
  <c r="Q109" i="65" s="1"/>
  <c r="S109" i="47"/>
  <c r="S109" i="65" s="1"/>
  <c r="T109" i="47"/>
  <c r="W109"/>
  <c r="W109" i="65" s="1"/>
  <c r="Y109" i="47"/>
  <c r="Y109" i="65" s="1"/>
  <c r="AA109" i="47"/>
  <c r="AA109" i="65" s="1"/>
  <c r="AB109" i="47"/>
  <c r="AE109"/>
  <c r="AE109" i="65" s="1"/>
  <c r="AG109" i="47"/>
  <c r="AG109" i="65" s="1"/>
  <c r="AI109" i="47"/>
  <c r="AI109" i="65" s="1"/>
  <c r="AJ109" i="47"/>
  <c r="G110"/>
  <c r="G110" i="65" s="1"/>
  <c r="I110" i="47"/>
  <c r="I110" i="65" s="1"/>
  <c r="K110" i="47"/>
  <c r="K110" i="65" s="1"/>
  <c r="L110" i="47"/>
  <c r="O110"/>
  <c r="O110" i="65" s="1"/>
  <c r="Q110" i="47"/>
  <c r="Q110" i="65" s="1"/>
  <c r="S110" i="47"/>
  <c r="S110" i="65" s="1"/>
  <c r="T110" i="47"/>
  <c r="W110"/>
  <c r="W110" i="65" s="1"/>
  <c r="Y110" i="47"/>
  <c r="Y110" i="65" s="1"/>
  <c r="AA110" i="47"/>
  <c r="AA110" i="65" s="1"/>
  <c r="AB110" i="47"/>
  <c r="AE110"/>
  <c r="AE110" i="65" s="1"/>
  <c r="AG110" i="47"/>
  <c r="AG110" i="65" s="1"/>
  <c r="AI110" i="47"/>
  <c r="AI110" i="65" s="1"/>
  <c r="AJ110" i="47"/>
  <c r="G111"/>
  <c r="G111" i="65" s="1"/>
  <c r="I111" i="47"/>
  <c r="I111" i="65" s="1"/>
  <c r="K111" i="47"/>
  <c r="K111" i="65" s="1"/>
  <c r="L111" i="47"/>
  <c r="O111"/>
  <c r="O111" i="65" s="1"/>
  <c r="Q111" i="47"/>
  <c r="Q111" i="65" s="1"/>
  <c r="S111" i="47"/>
  <c r="S111" i="65" s="1"/>
  <c r="T111" i="47"/>
  <c r="W111"/>
  <c r="W111" i="65" s="1"/>
  <c r="Y111" i="47"/>
  <c r="Y111" i="65" s="1"/>
  <c r="AA111" i="47"/>
  <c r="AA111" i="65" s="1"/>
  <c r="AB111" i="47"/>
  <c r="AE111"/>
  <c r="AE111" i="65" s="1"/>
  <c r="AG111" i="47"/>
  <c r="AG111" i="65" s="1"/>
  <c r="AI111" i="47"/>
  <c r="AI111" i="65" s="1"/>
  <c r="AJ111" i="47"/>
  <c r="G12" i="49"/>
  <c r="G12" i="67" s="1"/>
  <c r="I12" i="49"/>
  <c r="I12" i="67" s="1"/>
  <c r="K12" i="49"/>
  <c r="K12" i="67" s="1"/>
  <c r="L12" i="49"/>
  <c r="O12"/>
  <c r="O12" i="67" s="1"/>
  <c r="Q12" i="49"/>
  <c r="Q12" i="67" s="1"/>
  <c r="S12" i="49"/>
  <c r="S12" i="67" s="1"/>
  <c r="T12" i="49"/>
  <c r="W12"/>
  <c r="W12" i="67" s="1"/>
  <c r="Y12" i="49"/>
  <c r="Y12" i="67" s="1"/>
  <c r="AA12" i="49"/>
  <c r="AA12" i="67" s="1"/>
  <c r="AB12" i="49"/>
  <c r="AE12"/>
  <c r="AE12" i="67" s="1"/>
  <c r="AG12" i="49"/>
  <c r="AG12" i="67" s="1"/>
  <c r="AI12" i="49"/>
  <c r="AI12" i="67" s="1"/>
  <c r="AJ12" i="49"/>
  <c r="G13"/>
  <c r="G13" i="67" s="1"/>
  <c r="I13" i="49"/>
  <c r="I13" i="67" s="1"/>
  <c r="K13" i="49"/>
  <c r="K13" i="67" s="1"/>
  <c r="L13" i="49"/>
  <c r="O13"/>
  <c r="O13" i="67" s="1"/>
  <c r="Q13" i="49"/>
  <c r="Q13" i="67" s="1"/>
  <c r="S13" i="49"/>
  <c r="S13" i="67" s="1"/>
  <c r="T13" i="49"/>
  <c r="W13"/>
  <c r="W13" i="67" s="1"/>
  <c r="Y13" i="49"/>
  <c r="Y13" i="67" s="1"/>
  <c r="AA13" i="49"/>
  <c r="AA13" i="67" s="1"/>
  <c r="AB13" i="49"/>
  <c r="AE13"/>
  <c r="AE13" i="67" s="1"/>
  <c r="AG13" i="49"/>
  <c r="AG13" i="67" s="1"/>
  <c r="AI13" i="49"/>
  <c r="AI13" i="67" s="1"/>
  <c r="AJ13" i="49"/>
  <c r="G14"/>
  <c r="G14" i="67" s="1"/>
  <c r="I14" i="49"/>
  <c r="I14" i="67" s="1"/>
  <c r="K14" i="49"/>
  <c r="K14" i="67" s="1"/>
  <c r="L14" i="49"/>
  <c r="O14"/>
  <c r="O14" i="67" s="1"/>
  <c r="Q14" i="49"/>
  <c r="Q14" i="67" s="1"/>
  <c r="S14" i="49"/>
  <c r="S14" i="67" s="1"/>
  <c r="T14" i="49"/>
  <c r="W14"/>
  <c r="W14" i="67" s="1"/>
  <c r="Y14" i="49"/>
  <c r="Y14" i="67" s="1"/>
  <c r="AA14" i="49"/>
  <c r="AA14" i="67" s="1"/>
  <c r="AB14" i="49"/>
  <c r="AE14"/>
  <c r="AE14" i="67" s="1"/>
  <c r="AG14" i="49"/>
  <c r="AG14" i="67" s="1"/>
  <c r="AI14" i="49"/>
  <c r="AI14" i="67" s="1"/>
  <c r="AJ14" i="49"/>
  <c r="G15"/>
  <c r="G15" i="67" s="1"/>
  <c r="I15" i="49"/>
  <c r="I15" i="67" s="1"/>
  <c r="K15" i="49"/>
  <c r="K15" i="67" s="1"/>
  <c r="L15" i="49"/>
  <c r="O15"/>
  <c r="O15" i="67" s="1"/>
  <c r="Q15" i="49"/>
  <c r="Q15" i="67" s="1"/>
  <c r="S15" i="49"/>
  <c r="S15" i="67" s="1"/>
  <c r="T15" i="49"/>
  <c r="W15"/>
  <c r="W15" i="67" s="1"/>
  <c r="Y15" i="49"/>
  <c r="Y15" i="67" s="1"/>
  <c r="AA15" i="49"/>
  <c r="AA15" i="67" s="1"/>
  <c r="AB15" i="49"/>
  <c r="AE15"/>
  <c r="AE15" i="67" s="1"/>
  <c r="AG15" i="49"/>
  <c r="AG15" i="67" s="1"/>
  <c r="AI15" i="49"/>
  <c r="AI15" i="67" s="1"/>
  <c r="AJ15" i="49"/>
  <c r="G16"/>
  <c r="G16" i="67" s="1"/>
  <c r="I16" i="49"/>
  <c r="I16" i="67" s="1"/>
  <c r="K16" i="49"/>
  <c r="K16" i="67" s="1"/>
  <c r="L16" i="49"/>
  <c r="O16"/>
  <c r="O16" i="67" s="1"/>
  <c r="Q16" i="49"/>
  <c r="Q16" i="67" s="1"/>
  <c r="S16" i="49"/>
  <c r="S16" i="67" s="1"/>
  <c r="T16" i="49"/>
  <c r="W16"/>
  <c r="W16" i="67" s="1"/>
  <c r="Y16" i="49"/>
  <c r="Y16" i="67" s="1"/>
  <c r="AA16" i="49"/>
  <c r="AA16" i="67" s="1"/>
  <c r="AB16" i="49"/>
  <c r="AE16"/>
  <c r="AE16" i="67" s="1"/>
  <c r="AG16" i="49"/>
  <c r="AG16" i="67" s="1"/>
  <c r="AI16" i="49"/>
  <c r="AI16" i="67" s="1"/>
  <c r="AJ16" i="49"/>
  <c r="G17"/>
  <c r="G17" i="67" s="1"/>
  <c r="I17" i="49"/>
  <c r="I17" i="67" s="1"/>
  <c r="K17" i="49"/>
  <c r="K17" i="67" s="1"/>
  <c r="L17" i="49"/>
  <c r="O17"/>
  <c r="O17" i="67" s="1"/>
  <c r="Q17" i="49"/>
  <c r="Q17" i="67" s="1"/>
  <c r="S17" i="49"/>
  <c r="S17" i="67" s="1"/>
  <c r="T17" i="49"/>
  <c r="W17"/>
  <c r="W17" i="67" s="1"/>
  <c r="Y17" i="49"/>
  <c r="Y17" i="67" s="1"/>
  <c r="AA17" i="49"/>
  <c r="AA17" i="67" s="1"/>
  <c r="AB17" i="49"/>
  <c r="AE17"/>
  <c r="AE17" i="67" s="1"/>
  <c r="AG17" i="49"/>
  <c r="AG17" i="67" s="1"/>
  <c r="AI17" i="49"/>
  <c r="AI17" i="67" s="1"/>
  <c r="AJ17" i="49"/>
  <c r="G18"/>
  <c r="G18" i="67" s="1"/>
  <c r="I18" i="49"/>
  <c r="I18" i="67" s="1"/>
  <c r="K18" i="49"/>
  <c r="K18" i="67" s="1"/>
  <c r="L18" i="49"/>
  <c r="O18"/>
  <c r="O18" i="67" s="1"/>
  <c r="Q18" i="49"/>
  <c r="Q18" i="67" s="1"/>
  <c r="S18" i="49"/>
  <c r="S18" i="67" s="1"/>
  <c r="T18" i="49"/>
  <c r="W18"/>
  <c r="W18" i="67" s="1"/>
  <c r="Y18" i="49"/>
  <c r="Y18" i="67" s="1"/>
  <c r="AA18" i="49"/>
  <c r="AA18" i="67" s="1"/>
  <c r="AB18" i="49"/>
  <c r="AE18"/>
  <c r="AE18" i="67" s="1"/>
  <c r="AG18" i="49"/>
  <c r="AG18" i="67" s="1"/>
  <c r="AI18" i="49"/>
  <c r="AI18" i="67" s="1"/>
  <c r="AJ18" i="49"/>
  <c r="G19"/>
  <c r="G19" i="67" s="1"/>
  <c r="I19" i="49"/>
  <c r="I19" i="67" s="1"/>
  <c r="K19" i="49"/>
  <c r="K19" i="67" s="1"/>
  <c r="L19" i="49"/>
  <c r="O19"/>
  <c r="O19" i="67" s="1"/>
  <c r="Q19" i="49"/>
  <c r="Q19" i="67" s="1"/>
  <c r="S19" i="49"/>
  <c r="S19" i="67" s="1"/>
  <c r="T19" i="49"/>
  <c r="W19"/>
  <c r="W19" i="67" s="1"/>
  <c r="Y19" i="49"/>
  <c r="Y19" i="67" s="1"/>
  <c r="AA19" i="49"/>
  <c r="AA19" i="67" s="1"/>
  <c r="AB19" i="49"/>
  <c r="AE19"/>
  <c r="AE19" i="67" s="1"/>
  <c r="AG19" i="49"/>
  <c r="AG19" i="67" s="1"/>
  <c r="AI19" i="49"/>
  <c r="AI19" i="67" s="1"/>
  <c r="AJ19" i="49"/>
  <c r="G20"/>
  <c r="G20" i="67" s="1"/>
  <c r="I20" i="49"/>
  <c r="I20" i="67" s="1"/>
  <c r="K20" i="49"/>
  <c r="K20" i="67" s="1"/>
  <c r="L20" i="49"/>
  <c r="O20"/>
  <c r="O20" i="67" s="1"/>
  <c r="Q20" i="49"/>
  <c r="Q20" i="67" s="1"/>
  <c r="S20" i="49"/>
  <c r="S20" i="67" s="1"/>
  <c r="T20" i="49"/>
  <c r="W20"/>
  <c r="W20" i="67" s="1"/>
  <c r="Y20" i="49"/>
  <c r="Y20" i="67" s="1"/>
  <c r="AA20" i="49"/>
  <c r="AA20" i="67" s="1"/>
  <c r="AB20" i="49"/>
  <c r="AE20"/>
  <c r="AE20" i="67" s="1"/>
  <c r="AG20" i="49"/>
  <c r="AG20" i="67" s="1"/>
  <c r="AI20" i="49"/>
  <c r="AI20" i="67" s="1"/>
  <c r="AJ20" i="49"/>
  <c r="G21"/>
  <c r="G21" i="67" s="1"/>
  <c r="I21" i="49"/>
  <c r="I21" i="67" s="1"/>
  <c r="K21" i="49"/>
  <c r="K21" i="67" s="1"/>
  <c r="L21" i="49"/>
  <c r="O21"/>
  <c r="O21" i="67" s="1"/>
  <c r="Q21" i="49"/>
  <c r="Q21" i="67" s="1"/>
  <c r="S21" i="49"/>
  <c r="S21" i="67" s="1"/>
  <c r="T21" i="49"/>
  <c r="W21"/>
  <c r="W21" i="67" s="1"/>
  <c r="Y21" i="49"/>
  <c r="Y21" i="67" s="1"/>
  <c r="AA21" i="49"/>
  <c r="AA21" i="67" s="1"/>
  <c r="AB21" i="49"/>
  <c r="AE21"/>
  <c r="AE21" i="67" s="1"/>
  <c r="AG21" i="49"/>
  <c r="AG21" i="67" s="1"/>
  <c r="AI21" i="49"/>
  <c r="AI21" i="67" s="1"/>
  <c r="AJ21" i="49"/>
  <c r="G22"/>
  <c r="G22" i="67" s="1"/>
  <c r="I22" i="49"/>
  <c r="I22" i="67" s="1"/>
  <c r="K22" i="49"/>
  <c r="K22" i="67" s="1"/>
  <c r="L22" i="49"/>
  <c r="O22"/>
  <c r="O22" i="67" s="1"/>
  <c r="Q22" i="49"/>
  <c r="Q22" i="67" s="1"/>
  <c r="S22" i="49"/>
  <c r="S22" i="67" s="1"/>
  <c r="T22" i="49"/>
  <c r="W22"/>
  <c r="W22" i="67" s="1"/>
  <c r="Y22" i="49"/>
  <c r="Y22" i="67" s="1"/>
  <c r="AA22" i="49"/>
  <c r="AA22" i="67" s="1"/>
  <c r="AB22" i="49"/>
  <c r="AE22"/>
  <c r="AE22" i="67" s="1"/>
  <c r="AG22" i="49"/>
  <c r="AG22" i="67" s="1"/>
  <c r="AI22" i="49"/>
  <c r="AI22" i="67" s="1"/>
  <c r="AJ22" i="49"/>
  <c r="I23"/>
  <c r="I23" i="67" s="1"/>
  <c r="K23" i="49"/>
  <c r="K23" i="67" s="1"/>
  <c r="O23" i="49"/>
  <c r="O23" i="67" s="1"/>
  <c r="Q23" i="49"/>
  <c r="Q23" i="67" s="1"/>
  <c r="S23" i="49"/>
  <c r="S23" i="67" s="1"/>
  <c r="T23" i="49"/>
  <c r="W23"/>
  <c r="W23" i="67" s="1"/>
  <c r="Y23" i="49"/>
  <c r="Y23" i="67" s="1"/>
  <c r="AA23" i="49"/>
  <c r="AA23" i="67" s="1"/>
  <c r="AB23" i="49"/>
  <c r="AE23"/>
  <c r="AE23" i="67" s="1"/>
  <c r="AG23" i="49"/>
  <c r="AG23" i="67" s="1"/>
  <c r="AI23" i="49"/>
  <c r="AI23" i="67" s="1"/>
  <c r="AJ23" i="49"/>
  <c r="G24"/>
  <c r="G24" i="67" s="1"/>
  <c r="I24" i="49"/>
  <c r="I24" i="67" s="1"/>
  <c r="K24" i="49"/>
  <c r="K24" i="67" s="1"/>
  <c r="L24" i="49"/>
  <c r="O24"/>
  <c r="O24" i="67" s="1"/>
  <c r="Q24" i="49"/>
  <c r="Q24" i="67" s="1"/>
  <c r="S24" i="49"/>
  <c r="S24" i="67" s="1"/>
  <c r="T24" i="49"/>
  <c r="W24"/>
  <c r="W24" i="67" s="1"/>
  <c r="Y24" i="49"/>
  <c r="Y24" i="67" s="1"/>
  <c r="AA24" i="49"/>
  <c r="AA24" i="67" s="1"/>
  <c r="AB24" i="49"/>
  <c r="AE24"/>
  <c r="AE24" i="67" s="1"/>
  <c r="AG24" i="49"/>
  <c r="AG24" i="67" s="1"/>
  <c r="AI24" i="49"/>
  <c r="AI24" i="67" s="1"/>
  <c r="AJ24" i="49"/>
  <c r="G25"/>
  <c r="G25" i="67" s="1"/>
  <c r="I25" i="49"/>
  <c r="I25" i="67" s="1"/>
  <c r="K25" i="49"/>
  <c r="K25" i="67" s="1"/>
  <c r="L25" i="49"/>
  <c r="O25"/>
  <c r="O25" i="67" s="1"/>
  <c r="Q25" i="49"/>
  <c r="Q25" i="67" s="1"/>
  <c r="S25" i="49"/>
  <c r="S25" i="67" s="1"/>
  <c r="T25" i="49"/>
  <c r="W25"/>
  <c r="W25" i="67" s="1"/>
  <c r="Y25" i="49"/>
  <c r="Y25" i="67" s="1"/>
  <c r="AA25" i="49"/>
  <c r="AA25" i="67" s="1"/>
  <c r="AB25" i="49"/>
  <c r="AE25"/>
  <c r="AE25" i="67" s="1"/>
  <c r="AG25" i="49"/>
  <c r="AG25" i="67" s="1"/>
  <c r="AI25" i="49"/>
  <c r="AI25" i="67" s="1"/>
  <c r="AJ25" i="49"/>
  <c r="G26"/>
  <c r="G26" i="67" s="1"/>
  <c r="I26" i="49"/>
  <c r="I26" i="67" s="1"/>
  <c r="K26" i="49"/>
  <c r="K26" i="67" s="1"/>
  <c r="L26" i="49"/>
  <c r="O26"/>
  <c r="O26" i="67" s="1"/>
  <c r="Q26" i="49"/>
  <c r="Q26" i="67" s="1"/>
  <c r="S26" i="49"/>
  <c r="S26" i="67" s="1"/>
  <c r="T26" i="49"/>
  <c r="W26"/>
  <c r="W26" i="67" s="1"/>
  <c r="Y26" i="49"/>
  <c r="Y26" i="67" s="1"/>
  <c r="AA26" i="49"/>
  <c r="AA26" i="67" s="1"/>
  <c r="AB26" i="49"/>
  <c r="AE26"/>
  <c r="AE26" i="67" s="1"/>
  <c r="AG26" i="49"/>
  <c r="AG26" i="67" s="1"/>
  <c r="AI26" i="49"/>
  <c r="AI26" i="67" s="1"/>
  <c r="AJ26" i="49"/>
  <c r="G27"/>
  <c r="G27" i="67" s="1"/>
  <c r="I27" i="49"/>
  <c r="I27" i="67" s="1"/>
  <c r="K27" i="49"/>
  <c r="K27" i="67" s="1"/>
  <c r="L27" i="49"/>
  <c r="O27"/>
  <c r="O27" i="67" s="1"/>
  <c r="Q27" i="49"/>
  <c r="Q27" i="67" s="1"/>
  <c r="S27" i="49"/>
  <c r="S27" i="67" s="1"/>
  <c r="T27" i="49"/>
  <c r="W27"/>
  <c r="W27" i="67" s="1"/>
  <c r="Y27" i="49"/>
  <c r="Y27" i="67" s="1"/>
  <c r="AA27" i="49"/>
  <c r="AA27" i="67" s="1"/>
  <c r="AB27" i="49"/>
  <c r="AE27"/>
  <c r="AE27" i="67" s="1"/>
  <c r="AG27" i="49"/>
  <c r="AG27" i="67" s="1"/>
  <c r="AI27" i="49"/>
  <c r="AI27" i="67" s="1"/>
  <c r="AJ27" i="49"/>
  <c r="G28"/>
  <c r="G28" i="67" s="1"/>
  <c r="I28" i="49"/>
  <c r="I28" i="67" s="1"/>
  <c r="K28" i="49"/>
  <c r="K28" i="67" s="1"/>
  <c r="L28" i="49"/>
  <c r="O28"/>
  <c r="O28" i="67" s="1"/>
  <c r="Q28" i="49"/>
  <c r="Q28" i="67" s="1"/>
  <c r="S28" i="49"/>
  <c r="S28" i="67" s="1"/>
  <c r="T28" i="49"/>
  <c r="W28"/>
  <c r="W28" i="67" s="1"/>
  <c r="Y28" i="49"/>
  <c r="Y28" i="67" s="1"/>
  <c r="AA28" i="49"/>
  <c r="AA28" i="67" s="1"/>
  <c r="AB28" i="49"/>
  <c r="AE28"/>
  <c r="AE28" i="67" s="1"/>
  <c r="AG28" i="49"/>
  <c r="AG28" i="67" s="1"/>
  <c r="AI28" i="49"/>
  <c r="AI28" i="67" s="1"/>
  <c r="AJ28" i="49"/>
  <c r="G29"/>
  <c r="G29" i="67" s="1"/>
  <c r="I29" i="49"/>
  <c r="I29" i="67" s="1"/>
  <c r="K29" i="49"/>
  <c r="K29" i="67" s="1"/>
  <c r="L29" i="49"/>
  <c r="O29"/>
  <c r="O29" i="67" s="1"/>
  <c r="Q29" i="49"/>
  <c r="Q29" i="67" s="1"/>
  <c r="S29" i="49"/>
  <c r="S29" i="67" s="1"/>
  <c r="T29" i="49"/>
  <c r="W29"/>
  <c r="W29" i="67" s="1"/>
  <c r="Y29" i="49"/>
  <c r="Y29" i="67" s="1"/>
  <c r="AA29" i="49"/>
  <c r="AA29" i="67" s="1"/>
  <c r="AB29" i="49"/>
  <c r="AE29"/>
  <c r="AE29" i="67" s="1"/>
  <c r="AG29" i="49"/>
  <c r="AG29" i="67" s="1"/>
  <c r="AI29" i="49"/>
  <c r="AI29" i="67" s="1"/>
  <c r="AJ29" i="49"/>
  <c r="G30"/>
  <c r="G30" i="67" s="1"/>
  <c r="I30" i="49"/>
  <c r="I30" i="67" s="1"/>
  <c r="K30" i="49"/>
  <c r="K30" i="67" s="1"/>
  <c r="L30" i="49"/>
  <c r="O30"/>
  <c r="O30" i="67" s="1"/>
  <c r="Q30" i="49"/>
  <c r="Q30" i="67" s="1"/>
  <c r="S30" i="49"/>
  <c r="S30" i="67" s="1"/>
  <c r="T30" i="49"/>
  <c r="W30"/>
  <c r="W30" i="67" s="1"/>
  <c r="Y30" i="49"/>
  <c r="Y30" i="67" s="1"/>
  <c r="AA30" i="49"/>
  <c r="AA30" i="67" s="1"/>
  <c r="AB30" i="49"/>
  <c r="AE30"/>
  <c r="AE30" i="67" s="1"/>
  <c r="AG30" i="49"/>
  <c r="AG30" i="67" s="1"/>
  <c r="AI30" i="49"/>
  <c r="AI30" i="67" s="1"/>
  <c r="AJ30" i="49"/>
  <c r="G31"/>
  <c r="G31" i="67" s="1"/>
  <c r="I31" i="49"/>
  <c r="I31" i="67" s="1"/>
  <c r="K31" i="49"/>
  <c r="K31" i="67" s="1"/>
  <c r="L31" i="49"/>
  <c r="O31"/>
  <c r="O31" i="67" s="1"/>
  <c r="Q31" i="49"/>
  <c r="Q31" i="67" s="1"/>
  <c r="S31" i="49"/>
  <c r="S31" i="67" s="1"/>
  <c r="T31" i="49"/>
  <c r="W31"/>
  <c r="W31" i="67" s="1"/>
  <c r="Y31" i="49"/>
  <c r="Y31" i="67" s="1"/>
  <c r="AA31" i="49"/>
  <c r="AA31" i="67" s="1"/>
  <c r="AB31" i="49"/>
  <c r="AE31"/>
  <c r="AE31" i="67" s="1"/>
  <c r="AG31" i="49"/>
  <c r="AG31" i="67" s="1"/>
  <c r="AI31" i="49"/>
  <c r="AI31" i="67" s="1"/>
  <c r="AJ31" i="49"/>
  <c r="G32"/>
  <c r="G32" i="67" s="1"/>
  <c r="I32" i="49"/>
  <c r="I32" i="67" s="1"/>
  <c r="K32" i="49"/>
  <c r="K32" i="67" s="1"/>
  <c r="L32" i="49"/>
  <c r="O32"/>
  <c r="O32" i="67" s="1"/>
  <c r="Q32" i="49"/>
  <c r="Q32" i="67" s="1"/>
  <c r="S32" i="49"/>
  <c r="S32" i="67" s="1"/>
  <c r="T32" i="49"/>
  <c r="W32"/>
  <c r="W32" i="67" s="1"/>
  <c r="Y32" i="49"/>
  <c r="Y32" i="67" s="1"/>
  <c r="AA32" i="49"/>
  <c r="AA32" i="67" s="1"/>
  <c r="AB32" i="49"/>
  <c r="AE32"/>
  <c r="AE32" i="67" s="1"/>
  <c r="AG32" i="49"/>
  <c r="AG32" i="67" s="1"/>
  <c r="AI32" i="49"/>
  <c r="AI32" i="67" s="1"/>
  <c r="AJ32" i="49"/>
  <c r="G33"/>
  <c r="G33" i="67" s="1"/>
  <c r="I33" i="49"/>
  <c r="I33" i="67" s="1"/>
  <c r="K33" i="49"/>
  <c r="K33" i="67" s="1"/>
  <c r="L33" i="49"/>
  <c r="O33"/>
  <c r="O33" i="67" s="1"/>
  <c r="Q33" i="49"/>
  <c r="Q33" i="67" s="1"/>
  <c r="S33" i="49"/>
  <c r="S33" i="67" s="1"/>
  <c r="T33" i="49"/>
  <c r="W33"/>
  <c r="W33" i="67" s="1"/>
  <c r="Y33" i="49"/>
  <c r="Y33" i="67" s="1"/>
  <c r="AA33" i="49"/>
  <c r="AA33" i="67" s="1"/>
  <c r="AB33" i="49"/>
  <c r="AE33"/>
  <c r="AE33" i="67" s="1"/>
  <c r="AG33" i="49"/>
  <c r="AG33" i="67" s="1"/>
  <c r="AI33" i="49"/>
  <c r="AI33" i="67" s="1"/>
  <c r="AJ33" i="49"/>
  <c r="G34"/>
  <c r="G34" i="67" s="1"/>
  <c r="I34" i="49"/>
  <c r="I34" i="67" s="1"/>
  <c r="K34" i="49"/>
  <c r="K34" i="67" s="1"/>
  <c r="L34" i="49"/>
  <c r="O34"/>
  <c r="O34" i="67" s="1"/>
  <c r="Q34" i="49"/>
  <c r="Q34" i="67" s="1"/>
  <c r="S34" i="49"/>
  <c r="S34" i="67" s="1"/>
  <c r="T34" i="49"/>
  <c r="W34"/>
  <c r="W34" i="67" s="1"/>
  <c r="Y34" i="49"/>
  <c r="Y34" i="67" s="1"/>
  <c r="AA34" i="49"/>
  <c r="AA34" i="67" s="1"/>
  <c r="AB34" i="49"/>
  <c r="AE34"/>
  <c r="AE34" i="67" s="1"/>
  <c r="AG34" i="49"/>
  <c r="AG34" i="67" s="1"/>
  <c r="AI34" i="49"/>
  <c r="AI34" i="67" s="1"/>
  <c r="AJ34" i="49"/>
  <c r="G35"/>
  <c r="G35" i="67" s="1"/>
  <c r="I35" i="49"/>
  <c r="I35" i="67" s="1"/>
  <c r="K35" i="49"/>
  <c r="K35" i="67" s="1"/>
  <c r="L35" i="49"/>
  <c r="O35"/>
  <c r="O35" i="67" s="1"/>
  <c r="Q35" i="49"/>
  <c r="Q35" i="67" s="1"/>
  <c r="S35" i="49"/>
  <c r="S35" i="67" s="1"/>
  <c r="T35" i="49"/>
  <c r="W35"/>
  <c r="W35" i="67" s="1"/>
  <c r="Y35" i="49"/>
  <c r="Y35" i="67" s="1"/>
  <c r="AA35" i="49"/>
  <c r="AA35" i="67" s="1"/>
  <c r="AB35" i="49"/>
  <c r="AE35"/>
  <c r="AE35" i="67" s="1"/>
  <c r="AG35" i="49"/>
  <c r="AG35" i="67" s="1"/>
  <c r="AI35" i="49"/>
  <c r="AI35" i="67" s="1"/>
  <c r="AJ35" i="49"/>
  <c r="G36"/>
  <c r="G36" i="67" s="1"/>
  <c r="I36" i="49"/>
  <c r="I36" i="67" s="1"/>
  <c r="K36" i="49"/>
  <c r="K36" i="67" s="1"/>
  <c r="L36" i="49"/>
  <c r="O36"/>
  <c r="O36" i="67" s="1"/>
  <c r="Q36" i="49"/>
  <c r="Q36" i="67" s="1"/>
  <c r="S36" i="49"/>
  <c r="S36" i="67" s="1"/>
  <c r="T36" i="49"/>
  <c r="W36"/>
  <c r="W36" i="67" s="1"/>
  <c r="Y36" i="49"/>
  <c r="Y36" i="67" s="1"/>
  <c r="AA36" i="49"/>
  <c r="AA36" i="67" s="1"/>
  <c r="AB36" i="49"/>
  <c r="AE36"/>
  <c r="AE36" i="67" s="1"/>
  <c r="AG36" i="49"/>
  <c r="AG36" i="67" s="1"/>
  <c r="AI36" i="49"/>
  <c r="AI36" i="67" s="1"/>
  <c r="AJ36" i="49"/>
  <c r="G37"/>
  <c r="G37" i="67" s="1"/>
  <c r="I37" i="49"/>
  <c r="I37" i="67" s="1"/>
  <c r="K37" i="49"/>
  <c r="K37" i="67" s="1"/>
  <c r="L37" i="49"/>
  <c r="O37"/>
  <c r="O37" i="67" s="1"/>
  <c r="Q37" i="49"/>
  <c r="Q37" i="67" s="1"/>
  <c r="S37" i="49"/>
  <c r="S37" i="67" s="1"/>
  <c r="T37" i="49"/>
  <c r="W37"/>
  <c r="W37" i="67" s="1"/>
  <c r="Y37" i="49"/>
  <c r="Y37" i="67" s="1"/>
  <c r="AA37" i="49"/>
  <c r="AA37" i="67" s="1"/>
  <c r="AB37" i="49"/>
  <c r="AE37"/>
  <c r="AE37" i="67" s="1"/>
  <c r="AG37" i="49"/>
  <c r="AG37" i="67" s="1"/>
  <c r="AI37" i="49"/>
  <c r="AI37" i="67" s="1"/>
  <c r="AJ37" i="49"/>
  <c r="G38"/>
  <c r="G38" i="67" s="1"/>
  <c r="I38" i="49"/>
  <c r="I38" i="67" s="1"/>
  <c r="K38" i="49"/>
  <c r="K38" i="67" s="1"/>
  <c r="L38" i="49"/>
  <c r="O38"/>
  <c r="O38" i="67" s="1"/>
  <c r="Q38" i="49"/>
  <c r="Q38" i="67" s="1"/>
  <c r="S38" i="49"/>
  <c r="S38" i="67" s="1"/>
  <c r="T38" i="49"/>
  <c r="W38"/>
  <c r="W38" i="67" s="1"/>
  <c r="Y38" i="49"/>
  <c r="Y38" i="67" s="1"/>
  <c r="AA38" i="49"/>
  <c r="AA38" i="67" s="1"/>
  <c r="AB38" i="49"/>
  <c r="AE38"/>
  <c r="AE38" i="67" s="1"/>
  <c r="AG38" i="49"/>
  <c r="AG38" i="67" s="1"/>
  <c r="AI38" i="49"/>
  <c r="AI38" i="67" s="1"/>
  <c r="AJ38" i="49"/>
  <c r="G39"/>
  <c r="G39" i="67" s="1"/>
  <c r="I39" i="49"/>
  <c r="I39" i="67" s="1"/>
  <c r="K39" i="49"/>
  <c r="K39" i="67" s="1"/>
  <c r="L39" i="49"/>
  <c r="O39"/>
  <c r="O39" i="67" s="1"/>
  <c r="Q39" i="49"/>
  <c r="Q39" i="67" s="1"/>
  <c r="S39" i="49"/>
  <c r="S39" i="67" s="1"/>
  <c r="T39" i="49"/>
  <c r="W39"/>
  <c r="W39" i="67" s="1"/>
  <c r="Y39" i="49"/>
  <c r="Y39" i="67" s="1"/>
  <c r="AA39" i="49"/>
  <c r="AA39" i="67" s="1"/>
  <c r="AB39" i="49"/>
  <c r="AE39"/>
  <c r="AE39" i="67" s="1"/>
  <c r="AG39" i="49"/>
  <c r="AG39" i="67" s="1"/>
  <c r="AI39" i="49"/>
  <c r="AI39" i="67" s="1"/>
  <c r="AJ39" i="49"/>
  <c r="G40"/>
  <c r="G40" i="67" s="1"/>
  <c r="I40" i="49"/>
  <c r="I40" i="67" s="1"/>
  <c r="K40" i="49"/>
  <c r="K40" i="67" s="1"/>
  <c r="L40" i="49"/>
  <c r="O40"/>
  <c r="O40" i="67" s="1"/>
  <c r="Q40" i="49"/>
  <c r="Q40" i="67" s="1"/>
  <c r="S40" i="49"/>
  <c r="S40" i="67" s="1"/>
  <c r="T40" i="49"/>
  <c r="W40"/>
  <c r="W40" i="67" s="1"/>
  <c r="Y40" i="49"/>
  <c r="Y40" i="67" s="1"/>
  <c r="AA40" i="49"/>
  <c r="AA40" i="67" s="1"/>
  <c r="AB40" i="49"/>
  <c r="AE40"/>
  <c r="AE40" i="67" s="1"/>
  <c r="AG40" i="49"/>
  <c r="AG40" i="67" s="1"/>
  <c r="AI40" i="49"/>
  <c r="AI40" i="67" s="1"/>
  <c r="AJ40" i="49"/>
  <c r="G41"/>
  <c r="G41" i="67" s="1"/>
  <c r="I41" i="49"/>
  <c r="I41" i="67" s="1"/>
  <c r="K41" i="49"/>
  <c r="K41" i="67" s="1"/>
  <c r="L41" i="49"/>
  <c r="O41"/>
  <c r="O41" i="67" s="1"/>
  <c r="Q41" i="49"/>
  <c r="Q41" i="67" s="1"/>
  <c r="S41" i="49"/>
  <c r="S41" i="67" s="1"/>
  <c r="T41" i="49"/>
  <c r="W41"/>
  <c r="W41" i="67" s="1"/>
  <c r="Y41" i="49"/>
  <c r="Y41" i="67" s="1"/>
  <c r="AA41" i="49"/>
  <c r="AA41" i="67" s="1"/>
  <c r="AB41" i="49"/>
  <c r="AE41"/>
  <c r="AE41" i="67" s="1"/>
  <c r="AG41" i="49"/>
  <c r="AG41" i="67" s="1"/>
  <c r="AI41" i="49"/>
  <c r="AI41" i="67" s="1"/>
  <c r="AJ41" i="49"/>
  <c r="G42"/>
  <c r="G42" i="67" s="1"/>
  <c r="I42" i="49"/>
  <c r="I42" i="67" s="1"/>
  <c r="K42" i="49"/>
  <c r="K42" i="67" s="1"/>
  <c r="L42" i="49"/>
  <c r="O42"/>
  <c r="O42" i="67" s="1"/>
  <c r="Q42" i="49"/>
  <c r="Q42" i="67" s="1"/>
  <c r="S42" i="49"/>
  <c r="S42" i="67" s="1"/>
  <c r="T42" i="49"/>
  <c r="W42"/>
  <c r="W42" i="67" s="1"/>
  <c r="Y42" i="49"/>
  <c r="Y42" i="67" s="1"/>
  <c r="AA42" i="49"/>
  <c r="AA42" i="67" s="1"/>
  <c r="AB42" i="49"/>
  <c r="AE42"/>
  <c r="AE42" i="67" s="1"/>
  <c r="AG42" i="49"/>
  <c r="AG42" i="67" s="1"/>
  <c r="AI42" i="49"/>
  <c r="AI42" i="67" s="1"/>
  <c r="AJ42" i="49"/>
  <c r="G43"/>
  <c r="G43" i="67" s="1"/>
  <c r="I43" i="49"/>
  <c r="I43" i="67" s="1"/>
  <c r="K43" i="49"/>
  <c r="K43" i="67" s="1"/>
  <c r="L43" i="49"/>
  <c r="O43"/>
  <c r="O43" i="67" s="1"/>
  <c r="Q43" i="49"/>
  <c r="Q43" i="67" s="1"/>
  <c r="S43" i="49"/>
  <c r="S43" i="67" s="1"/>
  <c r="T43" i="49"/>
  <c r="W43"/>
  <c r="W43" i="67" s="1"/>
  <c r="Y43" i="49"/>
  <c r="Y43" i="67" s="1"/>
  <c r="AA43" i="49"/>
  <c r="AA43" i="67" s="1"/>
  <c r="AB43" i="49"/>
  <c r="AE43"/>
  <c r="AE43" i="67" s="1"/>
  <c r="AG43" i="49"/>
  <c r="AG43" i="67" s="1"/>
  <c r="AI43" i="49"/>
  <c r="AI43" i="67" s="1"/>
  <c r="AJ43" i="49"/>
  <c r="G44"/>
  <c r="G44" i="67" s="1"/>
  <c r="I44" i="49"/>
  <c r="I44" i="67" s="1"/>
  <c r="K44" i="49"/>
  <c r="K44" i="67" s="1"/>
  <c r="L44" i="49"/>
  <c r="O44"/>
  <c r="O44" i="67" s="1"/>
  <c r="Q44" i="49"/>
  <c r="Q44" i="67" s="1"/>
  <c r="S44" i="49"/>
  <c r="S44" i="67" s="1"/>
  <c r="T44" i="49"/>
  <c r="W44"/>
  <c r="W44" i="67" s="1"/>
  <c r="Y44" i="49"/>
  <c r="Y44" i="67" s="1"/>
  <c r="AA44" i="49"/>
  <c r="AA44" i="67" s="1"/>
  <c r="AB44" i="49"/>
  <c r="AE44"/>
  <c r="AE44" i="67" s="1"/>
  <c r="AG44" i="49"/>
  <c r="AG44" i="67" s="1"/>
  <c r="AI44" i="49"/>
  <c r="AI44" i="67" s="1"/>
  <c r="AJ44" i="49"/>
  <c r="G45"/>
  <c r="G45" i="67" s="1"/>
  <c r="I45" i="49"/>
  <c r="I45" i="67" s="1"/>
  <c r="K45" i="49"/>
  <c r="K45" i="67" s="1"/>
  <c r="L45" i="49"/>
  <c r="O45"/>
  <c r="O45" i="67" s="1"/>
  <c r="Q45" i="49"/>
  <c r="Q45" i="67" s="1"/>
  <c r="S45" i="49"/>
  <c r="S45" i="67" s="1"/>
  <c r="T45" i="49"/>
  <c r="W45"/>
  <c r="W45" i="67" s="1"/>
  <c r="Y45" i="49"/>
  <c r="Y45" i="67" s="1"/>
  <c r="AA45" i="49"/>
  <c r="AA45" i="67" s="1"/>
  <c r="AB45" i="49"/>
  <c r="AE45"/>
  <c r="AE45" i="67" s="1"/>
  <c r="AG45" i="49"/>
  <c r="AG45" i="67" s="1"/>
  <c r="AI45" i="49"/>
  <c r="AI45" i="67" s="1"/>
  <c r="AJ45" i="49"/>
  <c r="G46"/>
  <c r="G46" i="67" s="1"/>
  <c r="I46" i="49"/>
  <c r="I46" i="67" s="1"/>
  <c r="K46" i="49"/>
  <c r="K46" i="67" s="1"/>
  <c r="L46" i="49"/>
  <c r="O46"/>
  <c r="O46" i="67" s="1"/>
  <c r="Q46" i="49"/>
  <c r="Q46" i="67" s="1"/>
  <c r="S46" i="49"/>
  <c r="S46" i="67" s="1"/>
  <c r="T46" i="49"/>
  <c r="W46"/>
  <c r="W46" i="67" s="1"/>
  <c r="Y46" i="49"/>
  <c r="Y46" i="67" s="1"/>
  <c r="AA46" i="49"/>
  <c r="AA46" i="67" s="1"/>
  <c r="AB46" i="49"/>
  <c r="AE46"/>
  <c r="AE46" i="67" s="1"/>
  <c r="AG46" i="49"/>
  <c r="AG46" i="67" s="1"/>
  <c r="AI46" i="49"/>
  <c r="AI46" i="67" s="1"/>
  <c r="AJ46" i="49"/>
  <c r="G47"/>
  <c r="G47" i="67" s="1"/>
  <c r="I47" i="49"/>
  <c r="I47" i="67" s="1"/>
  <c r="K47" i="49"/>
  <c r="K47" i="67" s="1"/>
  <c r="L47" i="49"/>
  <c r="O47"/>
  <c r="O47" i="67" s="1"/>
  <c r="Q47" i="49"/>
  <c r="Q47" i="67" s="1"/>
  <c r="S47" i="49"/>
  <c r="S47" i="67" s="1"/>
  <c r="T47" i="49"/>
  <c r="W47"/>
  <c r="W47" i="67" s="1"/>
  <c r="Y47" i="49"/>
  <c r="Y47" i="67" s="1"/>
  <c r="AA47" i="49"/>
  <c r="AA47" i="67" s="1"/>
  <c r="AB47" i="49"/>
  <c r="AE47"/>
  <c r="AE47" i="67" s="1"/>
  <c r="AG47" i="49"/>
  <c r="AG47" i="67" s="1"/>
  <c r="AI47" i="49"/>
  <c r="AI47" i="67" s="1"/>
  <c r="AJ47" i="49"/>
  <c r="G48"/>
  <c r="G48" i="67" s="1"/>
  <c r="I48" i="49"/>
  <c r="I48" i="67" s="1"/>
  <c r="K48" i="49"/>
  <c r="K48" i="67" s="1"/>
  <c r="L48" i="49"/>
  <c r="O48"/>
  <c r="O48" i="67" s="1"/>
  <c r="Q48" i="49"/>
  <c r="Q48" i="67" s="1"/>
  <c r="S48" i="49"/>
  <c r="S48" i="67" s="1"/>
  <c r="T48" i="49"/>
  <c r="W48"/>
  <c r="W48" i="67" s="1"/>
  <c r="Y48" i="49"/>
  <c r="Y48" i="67" s="1"/>
  <c r="AA48" i="49"/>
  <c r="AA48" i="67" s="1"/>
  <c r="AB48" i="49"/>
  <c r="AE48"/>
  <c r="AE48" i="67" s="1"/>
  <c r="AG48" i="49"/>
  <c r="AG48" i="67" s="1"/>
  <c r="AI48" i="49"/>
  <c r="AI48" i="67" s="1"/>
  <c r="AJ48" i="49"/>
  <c r="G49"/>
  <c r="G49" i="67" s="1"/>
  <c r="I49" i="49"/>
  <c r="I49" i="67" s="1"/>
  <c r="K49" i="49"/>
  <c r="K49" i="67" s="1"/>
  <c r="L49" i="49"/>
  <c r="O49"/>
  <c r="O49" i="67" s="1"/>
  <c r="Q49" i="49"/>
  <c r="Q49" i="67" s="1"/>
  <c r="S49" i="49"/>
  <c r="S49" i="67" s="1"/>
  <c r="T49" i="49"/>
  <c r="W49"/>
  <c r="W49" i="67" s="1"/>
  <c r="Y49" i="49"/>
  <c r="Y49" i="67" s="1"/>
  <c r="AA49" i="49"/>
  <c r="AA49" i="67" s="1"/>
  <c r="AB49" i="49"/>
  <c r="AE49"/>
  <c r="AE49" i="67" s="1"/>
  <c r="AG49" i="49"/>
  <c r="AG49" i="67" s="1"/>
  <c r="AI49" i="49"/>
  <c r="AI49" i="67" s="1"/>
  <c r="AJ49" i="49"/>
  <c r="G50"/>
  <c r="G50" i="67" s="1"/>
  <c r="I50" i="49"/>
  <c r="I50" i="67" s="1"/>
  <c r="K50" i="49"/>
  <c r="K50" i="67" s="1"/>
  <c r="L50" i="49"/>
  <c r="O50"/>
  <c r="O50" i="67" s="1"/>
  <c r="Q50" i="49"/>
  <c r="Q50" i="67" s="1"/>
  <c r="S50" i="49"/>
  <c r="S50" i="67" s="1"/>
  <c r="T50" i="49"/>
  <c r="W50"/>
  <c r="W50" i="67" s="1"/>
  <c r="Y50" i="49"/>
  <c r="Y50" i="67" s="1"/>
  <c r="AA50" i="49"/>
  <c r="AA50" i="67" s="1"/>
  <c r="AB50" i="49"/>
  <c r="AE50"/>
  <c r="AE50" i="67" s="1"/>
  <c r="AG50" i="49"/>
  <c r="AG50" i="67" s="1"/>
  <c r="AI50" i="49"/>
  <c r="AI50" i="67" s="1"/>
  <c r="AJ50" i="49"/>
  <c r="G51"/>
  <c r="G51" i="67" s="1"/>
  <c r="I51" i="49"/>
  <c r="I51" i="67" s="1"/>
  <c r="K51" i="49"/>
  <c r="K51" i="67" s="1"/>
  <c r="L51" i="49"/>
  <c r="O51"/>
  <c r="O51" i="67" s="1"/>
  <c r="Q51" i="49"/>
  <c r="Q51" i="67" s="1"/>
  <c r="S51" i="49"/>
  <c r="S51" i="67" s="1"/>
  <c r="T51" i="49"/>
  <c r="W51"/>
  <c r="W51" i="67" s="1"/>
  <c r="Y51" i="49"/>
  <c r="Y51" i="67" s="1"/>
  <c r="AA51" i="49"/>
  <c r="AA51" i="67" s="1"/>
  <c r="AB51" i="49"/>
  <c r="AE51"/>
  <c r="AE51" i="67" s="1"/>
  <c r="AG51" i="49"/>
  <c r="AG51" i="67" s="1"/>
  <c r="AI51" i="49"/>
  <c r="AI51" i="67" s="1"/>
  <c r="AJ51" i="49"/>
  <c r="G52"/>
  <c r="G52" i="67" s="1"/>
  <c r="I52" i="49"/>
  <c r="I52" i="67" s="1"/>
  <c r="K52" i="49"/>
  <c r="K52" i="67" s="1"/>
  <c r="L52" i="49"/>
  <c r="O52"/>
  <c r="O52" i="67" s="1"/>
  <c r="Q52" i="49"/>
  <c r="Q52" i="67" s="1"/>
  <c r="S52" i="49"/>
  <c r="S52" i="67" s="1"/>
  <c r="T52" i="49"/>
  <c r="W52"/>
  <c r="W52" i="67" s="1"/>
  <c r="Y52" i="49"/>
  <c r="Y52" i="67" s="1"/>
  <c r="AA52" i="49"/>
  <c r="AA52" i="67" s="1"/>
  <c r="AB52" i="49"/>
  <c r="AE52"/>
  <c r="AE52" i="67" s="1"/>
  <c r="AG52" i="49"/>
  <c r="AG52" i="67" s="1"/>
  <c r="AI52" i="49"/>
  <c r="AI52" i="67" s="1"/>
  <c r="AJ52" i="49"/>
  <c r="G53"/>
  <c r="G53" i="67" s="1"/>
  <c r="I53" i="49"/>
  <c r="I53" i="67" s="1"/>
  <c r="K53" i="49"/>
  <c r="K53" i="67" s="1"/>
  <c r="L53" i="49"/>
  <c r="O53"/>
  <c r="O53" i="67" s="1"/>
  <c r="Q53" i="49"/>
  <c r="Q53" i="67" s="1"/>
  <c r="S53" i="49"/>
  <c r="S53" i="67" s="1"/>
  <c r="T53" i="49"/>
  <c r="W53"/>
  <c r="W53" i="67" s="1"/>
  <c r="Y53" i="49"/>
  <c r="Y53" i="67" s="1"/>
  <c r="AA53" i="49"/>
  <c r="AA53" i="67" s="1"/>
  <c r="AB53" i="49"/>
  <c r="AE53"/>
  <c r="AE53" i="67" s="1"/>
  <c r="AG53" i="49"/>
  <c r="AG53" i="67" s="1"/>
  <c r="AI53" i="49"/>
  <c r="AI53" i="67" s="1"/>
  <c r="AJ53" i="49"/>
  <c r="G54"/>
  <c r="G54" i="67" s="1"/>
  <c r="I54" i="49"/>
  <c r="I54" i="67" s="1"/>
  <c r="K54" i="49"/>
  <c r="K54" i="67" s="1"/>
  <c r="L54" i="49"/>
  <c r="O54"/>
  <c r="O54" i="67" s="1"/>
  <c r="Q54" i="49"/>
  <c r="Q54" i="67" s="1"/>
  <c r="S54" i="49"/>
  <c r="S54" i="67" s="1"/>
  <c r="T54" i="49"/>
  <c r="W54"/>
  <c r="W54" i="67" s="1"/>
  <c r="Y54" i="49"/>
  <c r="Y54" i="67" s="1"/>
  <c r="AA54" i="49"/>
  <c r="AA54" i="67" s="1"/>
  <c r="AB54" i="49"/>
  <c r="AE54"/>
  <c r="AE54" i="67" s="1"/>
  <c r="AG54" i="49"/>
  <c r="AG54" i="67" s="1"/>
  <c r="AI54" i="49"/>
  <c r="AI54" i="67" s="1"/>
  <c r="AJ54" i="49"/>
  <c r="G55"/>
  <c r="G55" i="67" s="1"/>
  <c r="I55" i="49"/>
  <c r="I55" i="67" s="1"/>
  <c r="K55" i="49"/>
  <c r="K55" i="67" s="1"/>
  <c r="L55" i="49"/>
  <c r="O55"/>
  <c r="O55" i="67" s="1"/>
  <c r="Q55" i="49"/>
  <c r="Q55" i="67" s="1"/>
  <c r="S55" i="49"/>
  <c r="S55" i="67" s="1"/>
  <c r="T55" i="49"/>
  <c r="W55"/>
  <c r="W55" i="67" s="1"/>
  <c r="Y55" i="49"/>
  <c r="Y55" i="67" s="1"/>
  <c r="AA55" i="49"/>
  <c r="AA55" i="67" s="1"/>
  <c r="AB55" i="49"/>
  <c r="AE55"/>
  <c r="AE55" i="67" s="1"/>
  <c r="AG55" i="49"/>
  <c r="AG55" i="67" s="1"/>
  <c r="AI55" i="49"/>
  <c r="AI55" i="67" s="1"/>
  <c r="AJ55" i="49"/>
  <c r="G56"/>
  <c r="G56" i="67" s="1"/>
  <c r="I56" i="49"/>
  <c r="I56" i="67" s="1"/>
  <c r="K56" i="49"/>
  <c r="K56" i="67" s="1"/>
  <c r="L56" i="49"/>
  <c r="O56"/>
  <c r="O56" i="67" s="1"/>
  <c r="Q56" i="49"/>
  <c r="Q56" i="67" s="1"/>
  <c r="S56" i="49"/>
  <c r="S56" i="67" s="1"/>
  <c r="T56" i="49"/>
  <c r="W56"/>
  <c r="W56" i="67" s="1"/>
  <c r="Y56" i="49"/>
  <c r="Y56" i="67" s="1"/>
  <c r="AA56" i="49"/>
  <c r="AA56" i="67" s="1"/>
  <c r="AB56" i="49"/>
  <c r="AE56"/>
  <c r="AE56" i="67" s="1"/>
  <c r="AG56" i="49"/>
  <c r="AG56" i="67" s="1"/>
  <c r="AI56" i="49"/>
  <c r="AI56" i="67" s="1"/>
  <c r="AJ56" i="49"/>
  <c r="G57"/>
  <c r="G57" i="67" s="1"/>
  <c r="I57" i="49"/>
  <c r="I57" i="67" s="1"/>
  <c r="K57" i="49"/>
  <c r="K57" i="67" s="1"/>
  <c r="L57" i="49"/>
  <c r="O57"/>
  <c r="O57" i="67" s="1"/>
  <c r="Q57" i="49"/>
  <c r="Q57" i="67" s="1"/>
  <c r="S57" i="49"/>
  <c r="S57" i="67" s="1"/>
  <c r="T57" i="49"/>
  <c r="W57"/>
  <c r="W57" i="67" s="1"/>
  <c r="Y57" i="49"/>
  <c r="Y57" i="67" s="1"/>
  <c r="AA57" i="49"/>
  <c r="AA57" i="67" s="1"/>
  <c r="AB57" i="49"/>
  <c r="AE57"/>
  <c r="AE57" i="67" s="1"/>
  <c r="AG57" i="49"/>
  <c r="AG57" i="67" s="1"/>
  <c r="AI57" i="49"/>
  <c r="AI57" i="67" s="1"/>
  <c r="AJ57" i="49"/>
  <c r="G58"/>
  <c r="G58" i="67" s="1"/>
  <c r="I58" i="49"/>
  <c r="I58" i="67" s="1"/>
  <c r="K58" i="49"/>
  <c r="K58" i="67" s="1"/>
  <c r="L58" i="49"/>
  <c r="O58"/>
  <c r="O58" i="67" s="1"/>
  <c r="Q58" i="49"/>
  <c r="Q58" i="67" s="1"/>
  <c r="S58" i="49"/>
  <c r="S58" i="67" s="1"/>
  <c r="T58" i="49"/>
  <c r="W58"/>
  <c r="W58" i="67" s="1"/>
  <c r="Y58" i="49"/>
  <c r="Y58" i="67" s="1"/>
  <c r="AA58" i="49"/>
  <c r="AA58" i="67" s="1"/>
  <c r="AB58" i="49"/>
  <c r="AE58"/>
  <c r="AE58" i="67" s="1"/>
  <c r="AG58" i="49"/>
  <c r="AG58" i="67" s="1"/>
  <c r="AI58" i="49"/>
  <c r="AI58" i="67" s="1"/>
  <c r="AJ58" i="49"/>
  <c r="G59"/>
  <c r="G59" i="67" s="1"/>
  <c r="I59" i="49"/>
  <c r="I59" i="67" s="1"/>
  <c r="K59" i="49"/>
  <c r="K59" i="67" s="1"/>
  <c r="L59" i="49"/>
  <c r="O59"/>
  <c r="O59" i="67" s="1"/>
  <c r="Q59" i="49"/>
  <c r="Q59" i="67" s="1"/>
  <c r="S59" i="49"/>
  <c r="S59" i="67" s="1"/>
  <c r="T59" i="49"/>
  <c r="W59"/>
  <c r="W59" i="67" s="1"/>
  <c r="Y59" i="49"/>
  <c r="Y59" i="67" s="1"/>
  <c r="AA59" i="49"/>
  <c r="AA59" i="67" s="1"/>
  <c r="AB59" i="49"/>
  <c r="AE59"/>
  <c r="AE59" i="67" s="1"/>
  <c r="AG59" i="49"/>
  <c r="AG59" i="67" s="1"/>
  <c r="AI59" i="49"/>
  <c r="AI59" i="67" s="1"/>
  <c r="AJ59" i="49"/>
  <c r="G60"/>
  <c r="G60" i="67" s="1"/>
  <c r="I60" i="49"/>
  <c r="I60" i="67" s="1"/>
  <c r="K60" i="49"/>
  <c r="K60" i="67" s="1"/>
  <c r="L60" i="49"/>
  <c r="O60"/>
  <c r="O60" i="67" s="1"/>
  <c r="Q60" i="49"/>
  <c r="Q60" i="67" s="1"/>
  <c r="S60" i="49"/>
  <c r="S60" i="67" s="1"/>
  <c r="T60" i="49"/>
  <c r="W60"/>
  <c r="W60" i="67" s="1"/>
  <c r="Y60" i="49"/>
  <c r="Y60" i="67" s="1"/>
  <c r="AA60" i="49"/>
  <c r="AA60" i="67" s="1"/>
  <c r="AB60" i="49"/>
  <c r="AE60"/>
  <c r="AE60" i="67" s="1"/>
  <c r="AG60" i="49"/>
  <c r="AG60" i="67" s="1"/>
  <c r="AI60" i="49"/>
  <c r="AI60" i="67" s="1"/>
  <c r="AJ60" i="49"/>
  <c r="G61"/>
  <c r="G61" i="67" s="1"/>
  <c r="I61" i="49"/>
  <c r="I61" i="67" s="1"/>
  <c r="K61" i="49"/>
  <c r="K61" i="67" s="1"/>
  <c r="L61" i="49"/>
  <c r="O61"/>
  <c r="O61" i="67" s="1"/>
  <c r="Q61" i="49"/>
  <c r="Q61" i="67" s="1"/>
  <c r="S61" i="49"/>
  <c r="S61" i="67" s="1"/>
  <c r="T61" i="49"/>
  <c r="W61"/>
  <c r="W61" i="67" s="1"/>
  <c r="Y61" i="49"/>
  <c r="Y61" i="67" s="1"/>
  <c r="AA61" i="49"/>
  <c r="AA61" i="67" s="1"/>
  <c r="AB61" i="49"/>
  <c r="AE61"/>
  <c r="AE61" i="67" s="1"/>
  <c r="AG61" i="49"/>
  <c r="AG61" i="67" s="1"/>
  <c r="AI61" i="49"/>
  <c r="AI61" i="67" s="1"/>
  <c r="AJ61" i="49"/>
  <c r="G62"/>
  <c r="G62" i="67" s="1"/>
  <c r="I62" i="49"/>
  <c r="I62" i="67" s="1"/>
  <c r="K62" i="49"/>
  <c r="K62" i="67" s="1"/>
  <c r="L62" i="49"/>
  <c r="O62"/>
  <c r="O62" i="67" s="1"/>
  <c r="Q62" i="49"/>
  <c r="Q62" i="67" s="1"/>
  <c r="S62" i="49"/>
  <c r="S62" i="67" s="1"/>
  <c r="T62" i="49"/>
  <c r="W62"/>
  <c r="W62" i="67" s="1"/>
  <c r="Y62" i="49"/>
  <c r="Y62" i="67" s="1"/>
  <c r="AA62" i="49"/>
  <c r="AA62" i="67" s="1"/>
  <c r="AB62" i="49"/>
  <c r="AE62"/>
  <c r="AE62" i="67" s="1"/>
  <c r="AG62" i="49"/>
  <c r="AG62" i="67" s="1"/>
  <c r="AI62" i="49"/>
  <c r="AI62" i="67" s="1"/>
  <c r="AJ62" i="49"/>
  <c r="G63"/>
  <c r="G63" i="67" s="1"/>
  <c r="I63" i="49"/>
  <c r="I63" i="67" s="1"/>
  <c r="K63" i="49"/>
  <c r="K63" i="67" s="1"/>
  <c r="L63" i="49"/>
  <c r="O63"/>
  <c r="O63" i="67" s="1"/>
  <c r="Q63" i="49"/>
  <c r="Q63" i="67" s="1"/>
  <c r="S63" i="49"/>
  <c r="S63" i="67" s="1"/>
  <c r="T63" i="49"/>
  <c r="W63"/>
  <c r="W63" i="67" s="1"/>
  <c r="Y63" i="49"/>
  <c r="Y63" i="67" s="1"/>
  <c r="AA63" i="49"/>
  <c r="AA63" i="67" s="1"/>
  <c r="AB63" i="49"/>
  <c r="AE63"/>
  <c r="AE63" i="67" s="1"/>
  <c r="AG63" i="49"/>
  <c r="AG63" i="67" s="1"/>
  <c r="AI63" i="49"/>
  <c r="AI63" i="67" s="1"/>
  <c r="AJ63" i="49"/>
  <c r="G64"/>
  <c r="G64" i="67" s="1"/>
  <c r="I64" i="49"/>
  <c r="I64" i="67" s="1"/>
  <c r="K64" i="49"/>
  <c r="K64" i="67" s="1"/>
  <c r="L64" i="49"/>
  <c r="O64"/>
  <c r="O64" i="67" s="1"/>
  <c r="Q64" i="49"/>
  <c r="Q64" i="67" s="1"/>
  <c r="S64" i="49"/>
  <c r="S64" i="67" s="1"/>
  <c r="T64" i="49"/>
  <c r="W64"/>
  <c r="W64" i="67" s="1"/>
  <c r="Y64" i="49"/>
  <c r="Y64" i="67" s="1"/>
  <c r="AA64" i="49"/>
  <c r="AA64" i="67" s="1"/>
  <c r="AB64" i="49"/>
  <c r="AE64"/>
  <c r="AE64" i="67" s="1"/>
  <c r="AG64" i="49"/>
  <c r="AG64" i="67" s="1"/>
  <c r="AI64" i="49"/>
  <c r="AI64" i="67" s="1"/>
  <c r="AJ64" i="49"/>
  <c r="G65"/>
  <c r="G65" i="67" s="1"/>
  <c r="I65" i="49"/>
  <c r="I65" i="67" s="1"/>
  <c r="K65" i="49"/>
  <c r="K65" i="67" s="1"/>
  <c r="L65" i="49"/>
  <c r="O65"/>
  <c r="O65" i="67" s="1"/>
  <c r="Q65" i="49"/>
  <c r="Q65" i="67" s="1"/>
  <c r="S65" i="49"/>
  <c r="S65" i="67" s="1"/>
  <c r="T65" i="49"/>
  <c r="W65"/>
  <c r="W65" i="67" s="1"/>
  <c r="Y65" i="49"/>
  <c r="Y65" i="67" s="1"/>
  <c r="AA65" i="49"/>
  <c r="AA65" i="67" s="1"/>
  <c r="AB65" i="49"/>
  <c r="AE65"/>
  <c r="AE65" i="67" s="1"/>
  <c r="AG65" i="49"/>
  <c r="AG65" i="67" s="1"/>
  <c r="AI65" i="49"/>
  <c r="AI65" i="67" s="1"/>
  <c r="AJ65" i="49"/>
  <c r="G66"/>
  <c r="G66" i="67" s="1"/>
  <c r="I66" i="49"/>
  <c r="I66" i="67" s="1"/>
  <c r="K66" i="49"/>
  <c r="K66" i="67" s="1"/>
  <c r="L66" i="49"/>
  <c r="O66"/>
  <c r="O66" i="67" s="1"/>
  <c r="Q66" i="49"/>
  <c r="Q66" i="67" s="1"/>
  <c r="S66" i="49"/>
  <c r="S66" i="67" s="1"/>
  <c r="T66" i="49"/>
  <c r="W66"/>
  <c r="W66" i="67" s="1"/>
  <c r="Y66" i="49"/>
  <c r="Y66" i="67" s="1"/>
  <c r="AA66" i="49"/>
  <c r="AA66" i="67" s="1"/>
  <c r="AB66" i="49"/>
  <c r="AE66"/>
  <c r="AE66" i="67" s="1"/>
  <c r="AG66" i="49"/>
  <c r="AG66" i="67" s="1"/>
  <c r="AI66" i="49"/>
  <c r="AI66" i="67" s="1"/>
  <c r="AJ66" i="49"/>
  <c r="G67"/>
  <c r="G67" i="67" s="1"/>
  <c r="I67" i="49"/>
  <c r="I67" i="67" s="1"/>
  <c r="K67" i="49"/>
  <c r="K67" i="67" s="1"/>
  <c r="L67" i="49"/>
  <c r="O67"/>
  <c r="O67" i="67" s="1"/>
  <c r="Q67" i="49"/>
  <c r="Q67" i="67" s="1"/>
  <c r="S67" i="49"/>
  <c r="S67" i="67" s="1"/>
  <c r="T67" i="49"/>
  <c r="W67"/>
  <c r="W67" i="67" s="1"/>
  <c r="Y67" i="49"/>
  <c r="Y67" i="67" s="1"/>
  <c r="AA67" i="49"/>
  <c r="AA67" i="67" s="1"/>
  <c r="AB67" i="49"/>
  <c r="AE67"/>
  <c r="AE67" i="67" s="1"/>
  <c r="AG67" i="49"/>
  <c r="AG67" i="67" s="1"/>
  <c r="AI67" i="49"/>
  <c r="AI67" i="67" s="1"/>
  <c r="AJ67" i="49"/>
  <c r="G68"/>
  <c r="G68" i="67" s="1"/>
  <c r="I68" i="49"/>
  <c r="I68" i="67" s="1"/>
  <c r="K68" i="49"/>
  <c r="K68" i="67" s="1"/>
  <c r="L68" i="49"/>
  <c r="O68"/>
  <c r="O68" i="67" s="1"/>
  <c r="Q68" i="49"/>
  <c r="Q68" i="67" s="1"/>
  <c r="S68" i="49"/>
  <c r="S68" i="67" s="1"/>
  <c r="T68" i="49"/>
  <c r="W68"/>
  <c r="W68" i="67" s="1"/>
  <c r="Y68" i="49"/>
  <c r="Y68" i="67" s="1"/>
  <c r="AA68" i="49"/>
  <c r="AA68" i="67" s="1"/>
  <c r="AB68" i="49"/>
  <c r="AE68"/>
  <c r="AE68" i="67" s="1"/>
  <c r="AG68" i="49"/>
  <c r="AG68" i="67" s="1"/>
  <c r="AI68" i="49"/>
  <c r="AI68" i="67" s="1"/>
  <c r="AJ68" i="49"/>
  <c r="G69"/>
  <c r="G69" i="67" s="1"/>
  <c r="I69" i="49"/>
  <c r="I69" i="67" s="1"/>
  <c r="K69" i="49"/>
  <c r="K69" i="67" s="1"/>
  <c r="L69" i="49"/>
  <c r="O69"/>
  <c r="O69" i="67" s="1"/>
  <c r="Q69" i="49"/>
  <c r="Q69" i="67" s="1"/>
  <c r="S69" i="49"/>
  <c r="S69" i="67" s="1"/>
  <c r="T69" i="49"/>
  <c r="W69"/>
  <c r="W69" i="67" s="1"/>
  <c r="Y69" i="49"/>
  <c r="Y69" i="67" s="1"/>
  <c r="AA69" i="49"/>
  <c r="AA69" i="67" s="1"/>
  <c r="AB69" i="49"/>
  <c r="AE69"/>
  <c r="AE69" i="67" s="1"/>
  <c r="AG69" i="49"/>
  <c r="AG69" i="67" s="1"/>
  <c r="AI69" i="49"/>
  <c r="AI69" i="67" s="1"/>
  <c r="AJ69" i="49"/>
  <c r="G70"/>
  <c r="G70" i="67" s="1"/>
  <c r="I70" i="49"/>
  <c r="I70" i="67" s="1"/>
  <c r="K70" i="49"/>
  <c r="K70" i="67" s="1"/>
  <c r="L70" i="49"/>
  <c r="O70"/>
  <c r="O70" i="67" s="1"/>
  <c r="Q70" i="49"/>
  <c r="Q70" i="67" s="1"/>
  <c r="S70" i="49"/>
  <c r="S70" i="67" s="1"/>
  <c r="T70" i="49"/>
  <c r="W70"/>
  <c r="W70" i="67" s="1"/>
  <c r="Y70" i="49"/>
  <c r="Y70" i="67" s="1"/>
  <c r="AA70" i="49"/>
  <c r="AA70" i="67" s="1"/>
  <c r="AB70" i="49"/>
  <c r="AE70"/>
  <c r="AE70" i="67" s="1"/>
  <c r="AG70" i="49"/>
  <c r="AG70" i="67" s="1"/>
  <c r="AI70" i="49"/>
  <c r="AI70" i="67" s="1"/>
  <c r="AJ70" i="49"/>
  <c r="G71"/>
  <c r="G71" i="67" s="1"/>
  <c r="I71" i="49"/>
  <c r="I71" i="67" s="1"/>
  <c r="K71" i="49"/>
  <c r="K71" i="67" s="1"/>
  <c r="L71" i="49"/>
  <c r="O71"/>
  <c r="O71" i="67" s="1"/>
  <c r="Q71" i="49"/>
  <c r="Q71" i="67" s="1"/>
  <c r="S71" i="49"/>
  <c r="S71" i="67" s="1"/>
  <c r="T71" i="49"/>
  <c r="W71"/>
  <c r="W71" i="67" s="1"/>
  <c r="Y71" i="49"/>
  <c r="Y71" i="67" s="1"/>
  <c r="AA71" i="49"/>
  <c r="AA71" i="67" s="1"/>
  <c r="AB71" i="49"/>
  <c r="AE71"/>
  <c r="AE71" i="67" s="1"/>
  <c r="AG71" i="49"/>
  <c r="AG71" i="67" s="1"/>
  <c r="AI71" i="49"/>
  <c r="AI71" i="67" s="1"/>
  <c r="AJ71" i="49"/>
  <c r="G72"/>
  <c r="G72" i="67" s="1"/>
  <c r="I72" i="49"/>
  <c r="I72" i="67" s="1"/>
  <c r="K72" i="49"/>
  <c r="K72" i="67" s="1"/>
  <c r="L72" i="49"/>
  <c r="O72"/>
  <c r="O72" i="67" s="1"/>
  <c r="Q72" i="49"/>
  <c r="Q72" i="67" s="1"/>
  <c r="S72" i="49"/>
  <c r="S72" i="67" s="1"/>
  <c r="T72" i="49"/>
  <c r="W72"/>
  <c r="W72" i="67" s="1"/>
  <c r="Y72" i="49"/>
  <c r="Y72" i="67" s="1"/>
  <c r="AA72" i="49"/>
  <c r="AA72" i="67" s="1"/>
  <c r="AB72" i="49"/>
  <c r="AE72"/>
  <c r="AE72" i="67" s="1"/>
  <c r="AG72" i="49"/>
  <c r="AG72" i="67" s="1"/>
  <c r="AI72" i="49"/>
  <c r="AI72" i="67" s="1"/>
  <c r="AJ72" i="49"/>
  <c r="G73"/>
  <c r="G73" i="67" s="1"/>
  <c r="I73" i="49"/>
  <c r="I73" i="67" s="1"/>
  <c r="K73" i="49"/>
  <c r="K73" i="67" s="1"/>
  <c r="L73" i="49"/>
  <c r="O73"/>
  <c r="O73" i="67" s="1"/>
  <c r="Q73" i="49"/>
  <c r="Q73" i="67" s="1"/>
  <c r="S73" i="49"/>
  <c r="S73" i="67" s="1"/>
  <c r="T73" i="49"/>
  <c r="W73"/>
  <c r="W73" i="67" s="1"/>
  <c r="Y73" i="49"/>
  <c r="Y73" i="67" s="1"/>
  <c r="AA73" i="49"/>
  <c r="AA73" i="67" s="1"/>
  <c r="AB73" i="49"/>
  <c r="AE73"/>
  <c r="AE73" i="67" s="1"/>
  <c r="AG73" i="49"/>
  <c r="AG73" i="67" s="1"/>
  <c r="AI73" i="49"/>
  <c r="AI73" i="67" s="1"/>
  <c r="AJ73" i="49"/>
  <c r="G74"/>
  <c r="G74" i="67" s="1"/>
  <c r="I74" i="49"/>
  <c r="I74" i="67" s="1"/>
  <c r="K74" i="49"/>
  <c r="K74" i="67" s="1"/>
  <c r="L74" i="49"/>
  <c r="O74"/>
  <c r="O74" i="67" s="1"/>
  <c r="Q74" i="49"/>
  <c r="Q74" i="67" s="1"/>
  <c r="S74" i="49"/>
  <c r="S74" i="67" s="1"/>
  <c r="T74" i="49"/>
  <c r="W74"/>
  <c r="W74" i="67" s="1"/>
  <c r="Y74" i="49"/>
  <c r="Y74" i="67" s="1"/>
  <c r="AA74" i="49"/>
  <c r="AA74" i="67" s="1"/>
  <c r="AB74" i="49"/>
  <c r="AE74"/>
  <c r="AE74" i="67" s="1"/>
  <c r="AG74" i="49"/>
  <c r="AG74" i="67" s="1"/>
  <c r="AI74" i="49"/>
  <c r="AI74" i="67" s="1"/>
  <c r="AJ74" i="49"/>
  <c r="G75"/>
  <c r="G75" i="67" s="1"/>
  <c r="I75" i="49"/>
  <c r="I75" i="67" s="1"/>
  <c r="K75" i="49"/>
  <c r="K75" i="67" s="1"/>
  <c r="L75" i="49"/>
  <c r="O75"/>
  <c r="O75" i="67" s="1"/>
  <c r="Q75" i="49"/>
  <c r="Q75" i="67" s="1"/>
  <c r="S75" i="49"/>
  <c r="S75" i="67" s="1"/>
  <c r="T75" i="49"/>
  <c r="W75"/>
  <c r="W75" i="67" s="1"/>
  <c r="Y75" i="49"/>
  <c r="Y75" i="67" s="1"/>
  <c r="AA75" i="49"/>
  <c r="AA75" i="67" s="1"/>
  <c r="AB75" i="49"/>
  <c r="AE75"/>
  <c r="AE75" i="67" s="1"/>
  <c r="AG75" i="49"/>
  <c r="AG75" i="67" s="1"/>
  <c r="AI75" i="49"/>
  <c r="AI75" i="67" s="1"/>
  <c r="AJ75" i="49"/>
  <c r="G76"/>
  <c r="G76" i="67" s="1"/>
  <c r="I76" i="49"/>
  <c r="I76" i="67" s="1"/>
  <c r="K76" i="49"/>
  <c r="K76" i="67" s="1"/>
  <c r="L76" i="49"/>
  <c r="O76"/>
  <c r="O76" i="67" s="1"/>
  <c r="Q76" i="49"/>
  <c r="Q76" i="67" s="1"/>
  <c r="S76" i="49"/>
  <c r="S76" i="67" s="1"/>
  <c r="T76" i="49"/>
  <c r="W76"/>
  <c r="W76" i="67" s="1"/>
  <c r="Y76" i="49"/>
  <c r="Y76" i="67" s="1"/>
  <c r="AA76" i="49"/>
  <c r="AA76" i="67" s="1"/>
  <c r="AB76" i="49"/>
  <c r="AE76"/>
  <c r="AE76" i="67" s="1"/>
  <c r="AG76" i="49"/>
  <c r="AG76" i="67" s="1"/>
  <c r="AI76" i="49"/>
  <c r="AI76" i="67" s="1"/>
  <c r="AJ76" i="49"/>
  <c r="G77"/>
  <c r="G77" i="67" s="1"/>
  <c r="I77" i="49"/>
  <c r="I77" i="67" s="1"/>
  <c r="K77" i="49"/>
  <c r="K77" i="67" s="1"/>
  <c r="L77" i="49"/>
  <c r="O77"/>
  <c r="O77" i="67" s="1"/>
  <c r="Q77" i="49"/>
  <c r="Q77" i="67" s="1"/>
  <c r="S77" i="49"/>
  <c r="S77" i="67" s="1"/>
  <c r="T77" i="49"/>
  <c r="W77"/>
  <c r="W77" i="67" s="1"/>
  <c r="Y77" i="49"/>
  <c r="Y77" i="67" s="1"/>
  <c r="AA77" i="49"/>
  <c r="AA77" i="67" s="1"/>
  <c r="AB77" i="49"/>
  <c r="AE77"/>
  <c r="AE77" i="67" s="1"/>
  <c r="AG77" i="49"/>
  <c r="AG77" i="67" s="1"/>
  <c r="AI77" i="49"/>
  <c r="AI77" i="67" s="1"/>
  <c r="AJ77" i="49"/>
  <c r="G78"/>
  <c r="G78" i="67" s="1"/>
  <c r="I78" i="49"/>
  <c r="I78" i="67" s="1"/>
  <c r="K78" i="49"/>
  <c r="K78" i="67" s="1"/>
  <c r="L78" i="49"/>
  <c r="O78"/>
  <c r="O78" i="67" s="1"/>
  <c r="Q78" i="49"/>
  <c r="Q78" i="67" s="1"/>
  <c r="S78" i="49"/>
  <c r="S78" i="67" s="1"/>
  <c r="T78" i="49"/>
  <c r="W78"/>
  <c r="W78" i="67" s="1"/>
  <c r="Y78" i="49"/>
  <c r="Y78" i="67" s="1"/>
  <c r="AA78" i="49"/>
  <c r="AA78" i="67" s="1"/>
  <c r="AB78" i="49"/>
  <c r="AE78"/>
  <c r="AE78" i="67" s="1"/>
  <c r="AG78" i="49"/>
  <c r="AG78" i="67" s="1"/>
  <c r="AI78" i="49"/>
  <c r="AI78" i="67" s="1"/>
  <c r="AJ78" i="49"/>
  <c r="G79"/>
  <c r="G79" i="67" s="1"/>
  <c r="I79" i="49"/>
  <c r="I79" i="67" s="1"/>
  <c r="K79" i="49"/>
  <c r="K79" i="67" s="1"/>
  <c r="L79" i="49"/>
  <c r="O79"/>
  <c r="O79" i="67" s="1"/>
  <c r="Q79" i="49"/>
  <c r="Q79" i="67" s="1"/>
  <c r="S79" i="49"/>
  <c r="S79" i="67" s="1"/>
  <c r="T79" i="49"/>
  <c r="W79"/>
  <c r="W79" i="67" s="1"/>
  <c r="Y79" i="49"/>
  <c r="Y79" i="67" s="1"/>
  <c r="AA79" i="49"/>
  <c r="AA79" i="67" s="1"/>
  <c r="AB79" i="49"/>
  <c r="AE79"/>
  <c r="AE79" i="67" s="1"/>
  <c r="AG79" i="49"/>
  <c r="AG79" i="67" s="1"/>
  <c r="AI79" i="49"/>
  <c r="AI79" i="67" s="1"/>
  <c r="AJ79" i="49"/>
  <c r="G80"/>
  <c r="G80" i="67" s="1"/>
  <c r="I80" i="49"/>
  <c r="I80" i="67" s="1"/>
  <c r="K80" i="49"/>
  <c r="K80" i="67" s="1"/>
  <c r="L80" i="49"/>
  <c r="O80"/>
  <c r="O80" i="67" s="1"/>
  <c r="Q80" i="49"/>
  <c r="Q80" i="67" s="1"/>
  <c r="S80" i="49"/>
  <c r="S80" i="67" s="1"/>
  <c r="T80" i="49"/>
  <c r="W80"/>
  <c r="W80" i="67" s="1"/>
  <c r="Y80" i="49"/>
  <c r="Y80" i="67" s="1"/>
  <c r="AA80" i="49"/>
  <c r="AA80" i="67" s="1"/>
  <c r="AB80" i="49"/>
  <c r="AE80"/>
  <c r="AE80" i="67" s="1"/>
  <c r="AG80" i="49"/>
  <c r="AG80" i="67" s="1"/>
  <c r="AI80" i="49"/>
  <c r="AI80" i="67" s="1"/>
  <c r="AJ80" i="49"/>
  <c r="G81"/>
  <c r="G81" i="67" s="1"/>
  <c r="I81" i="49"/>
  <c r="I81" i="67" s="1"/>
  <c r="K81" i="49"/>
  <c r="K81" i="67" s="1"/>
  <c r="L81" i="49"/>
  <c r="O81"/>
  <c r="O81" i="67" s="1"/>
  <c r="Q81" i="49"/>
  <c r="Q81" i="67" s="1"/>
  <c r="S81" i="49"/>
  <c r="S81" i="67" s="1"/>
  <c r="T81" i="49"/>
  <c r="W81"/>
  <c r="W81" i="67" s="1"/>
  <c r="Y81" i="49"/>
  <c r="Y81" i="67" s="1"/>
  <c r="AA81" i="49"/>
  <c r="AA81" i="67" s="1"/>
  <c r="AB81" i="49"/>
  <c r="AE81"/>
  <c r="AE81" i="67" s="1"/>
  <c r="AG81" i="49"/>
  <c r="AG81" i="67" s="1"/>
  <c r="AI81" i="49"/>
  <c r="AI81" i="67" s="1"/>
  <c r="AJ81" i="49"/>
  <c r="G82"/>
  <c r="G82" i="67" s="1"/>
  <c r="I82" i="49"/>
  <c r="I82" i="67" s="1"/>
  <c r="K82" i="49"/>
  <c r="K82" i="67" s="1"/>
  <c r="L82" i="49"/>
  <c r="O82"/>
  <c r="O82" i="67" s="1"/>
  <c r="Q82" i="49"/>
  <c r="Q82" i="67" s="1"/>
  <c r="S82" i="49"/>
  <c r="S82" i="67" s="1"/>
  <c r="T82" i="49"/>
  <c r="W82"/>
  <c r="W82" i="67" s="1"/>
  <c r="Y82" i="49"/>
  <c r="Y82" i="67" s="1"/>
  <c r="AA82" i="49"/>
  <c r="AA82" i="67" s="1"/>
  <c r="AB82" i="49"/>
  <c r="AE82"/>
  <c r="AE82" i="67" s="1"/>
  <c r="AG82" i="49"/>
  <c r="AG82" i="67" s="1"/>
  <c r="AI82" i="49"/>
  <c r="AI82" i="67" s="1"/>
  <c r="AJ82" i="49"/>
  <c r="G83"/>
  <c r="G83" i="67" s="1"/>
  <c r="I83" i="49"/>
  <c r="I83" i="67" s="1"/>
  <c r="K83" i="49"/>
  <c r="K83" i="67" s="1"/>
  <c r="L83" i="49"/>
  <c r="O83"/>
  <c r="O83" i="67" s="1"/>
  <c r="Q83" i="49"/>
  <c r="Q83" i="67" s="1"/>
  <c r="S83" i="49"/>
  <c r="S83" i="67" s="1"/>
  <c r="T83" i="49"/>
  <c r="W83"/>
  <c r="W83" i="67" s="1"/>
  <c r="Y83" i="49"/>
  <c r="Y83" i="67" s="1"/>
  <c r="AA83" i="49"/>
  <c r="AA83" i="67" s="1"/>
  <c r="AB83" i="49"/>
  <c r="AE83"/>
  <c r="AE83" i="67" s="1"/>
  <c r="AG83" i="49"/>
  <c r="AG83" i="67" s="1"/>
  <c r="AI83" i="49"/>
  <c r="AI83" i="67" s="1"/>
  <c r="AJ83" i="49"/>
  <c r="G84"/>
  <c r="G84" i="67" s="1"/>
  <c r="I84" i="49"/>
  <c r="I84" i="67" s="1"/>
  <c r="K84" i="49"/>
  <c r="K84" i="67" s="1"/>
  <c r="L84" i="49"/>
  <c r="O84"/>
  <c r="O84" i="67" s="1"/>
  <c r="Q84" i="49"/>
  <c r="Q84" i="67" s="1"/>
  <c r="S84" i="49"/>
  <c r="S84" i="67" s="1"/>
  <c r="T84" i="49"/>
  <c r="W84"/>
  <c r="W84" i="67" s="1"/>
  <c r="Y84" i="49"/>
  <c r="Y84" i="67" s="1"/>
  <c r="AA84" i="49"/>
  <c r="AA84" i="67" s="1"/>
  <c r="AB84" i="49"/>
  <c r="AE84"/>
  <c r="AE84" i="67" s="1"/>
  <c r="AG84" i="49"/>
  <c r="AG84" i="67" s="1"/>
  <c r="AI84" i="49"/>
  <c r="AI84" i="67" s="1"/>
  <c r="AJ84" i="49"/>
  <c r="G85"/>
  <c r="G85" i="67" s="1"/>
  <c r="I85" i="49"/>
  <c r="I85" i="67" s="1"/>
  <c r="K85" i="49"/>
  <c r="K85" i="67" s="1"/>
  <c r="L85" i="49"/>
  <c r="O85"/>
  <c r="O85" i="67" s="1"/>
  <c r="Q85" i="49"/>
  <c r="Q85" i="67" s="1"/>
  <c r="S85" i="49"/>
  <c r="S85" i="67" s="1"/>
  <c r="T85" i="49"/>
  <c r="W85"/>
  <c r="W85" i="67" s="1"/>
  <c r="Y85" i="49"/>
  <c r="Y85" i="67" s="1"/>
  <c r="AA85" i="49"/>
  <c r="AA85" i="67" s="1"/>
  <c r="AB85" i="49"/>
  <c r="AE85"/>
  <c r="AE85" i="67" s="1"/>
  <c r="AG85" i="49"/>
  <c r="AG85" i="67" s="1"/>
  <c r="AI85" i="49"/>
  <c r="AI85" i="67" s="1"/>
  <c r="AJ85" i="49"/>
  <c r="G86"/>
  <c r="G86" i="67" s="1"/>
  <c r="I86" i="49"/>
  <c r="I86" i="67" s="1"/>
  <c r="K86" i="49"/>
  <c r="K86" i="67" s="1"/>
  <c r="L86" i="49"/>
  <c r="O86"/>
  <c r="O86" i="67" s="1"/>
  <c r="Q86" i="49"/>
  <c r="Q86" i="67" s="1"/>
  <c r="S86" i="49"/>
  <c r="S86" i="67" s="1"/>
  <c r="T86" i="49"/>
  <c r="W86"/>
  <c r="W86" i="67" s="1"/>
  <c r="Y86" i="49"/>
  <c r="Y86" i="67" s="1"/>
  <c r="AA86" i="49"/>
  <c r="AA86" i="67" s="1"/>
  <c r="AB86" i="49"/>
  <c r="AE86"/>
  <c r="AE86" i="67" s="1"/>
  <c r="AG86" i="49"/>
  <c r="AG86" i="67" s="1"/>
  <c r="AI86" i="49"/>
  <c r="AI86" i="67" s="1"/>
  <c r="AJ86" i="49"/>
  <c r="G87"/>
  <c r="G87" i="67" s="1"/>
  <c r="I87" i="49"/>
  <c r="I87" i="67" s="1"/>
  <c r="K87" i="49"/>
  <c r="K87" i="67" s="1"/>
  <c r="L87" i="49"/>
  <c r="O87"/>
  <c r="O87" i="67" s="1"/>
  <c r="Q87" i="49"/>
  <c r="Q87" i="67" s="1"/>
  <c r="S87" i="49"/>
  <c r="S87" i="67" s="1"/>
  <c r="T87" i="49"/>
  <c r="W87"/>
  <c r="W87" i="67" s="1"/>
  <c r="Y87" i="49"/>
  <c r="Y87" i="67" s="1"/>
  <c r="AA87" i="49"/>
  <c r="AA87" i="67" s="1"/>
  <c r="AB87" i="49"/>
  <c r="AE87"/>
  <c r="AE87" i="67" s="1"/>
  <c r="AG87" i="49"/>
  <c r="AG87" i="67" s="1"/>
  <c r="AI87" i="49"/>
  <c r="AI87" i="67" s="1"/>
  <c r="AJ87" i="49"/>
  <c r="G88"/>
  <c r="G88" i="67" s="1"/>
  <c r="I88" i="49"/>
  <c r="I88" i="67" s="1"/>
  <c r="K88" i="49"/>
  <c r="K88" i="67" s="1"/>
  <c r="L88" i="49"/>
  <c r="O88"/>
  <c r="O88" i="67" s="1"/>
  <c r="Q88" i="49"/>
  <c r="Q88" i="67" s="1"/>
  <c r="S88" i="49"/>
  <c r="S88" i="67" s="1"/>
  <c r="T88" i="49"/>
  <c r="W88"/>
  <c r="W88" i="67" s="1"/>
  <c r="Y88" i="49"/>
  <c r="Y88" i="67" s="1"/>
  <c r="AA88" i="49"/>
  <c r="AA88" i="67" s="1"/>
  <c r="AB88" i="49"/>
  <c r="AE88"/>
  <c r="AE88" i="67" s="1"/>
  <c r="AG88" i="49"/>
  <c r="AG88" i="67" s="1"/>
  <c r="AI88" i="49"/>
  <c r="AI88" i="67" s="1"/>
  <c r="AJ88" i="49"/>
  <c r="G89"/>
  <c r="G89" i="67" s="1"/>
  <c r="I89" i="49"/>
  <c r="I89" i="67" s="1"/>
  <c r="K89" i="49"/>
  <c r="K89" i="67" s="1"/>
  <c r="L89" i="49"/>
  <c r="O89"/>
  <c r="O89" i="67" s="1"/>
  <c r="Q89" i="49"/>
  <c r="Q89" i="67" s="1"/>
  <c r="S89" i="49"/>
  <c r="S89" i="67" s="1"/>
  <c r="T89" i="49"/>
  <c r="W89"/>
  <c r="W89" i="67" s="1"/>
  <c r="Y89" i="49"/>
  <c r="Y89" i="67" s="1"/>
  <c r="AA89" i="49"/>
  <c r="AA89" i="67" s="1"/>
  <c r="AB89" i="49"/>
  <c r="AE89"/>
  <c r="AE89" i="67" s="1"/>
  <c r="AG89" i="49"/>
  <c r="AG89" i="67" s="1"/>
  <c r="AI89" i="49"/>
  <c r="AI89" i="67" s="1"/>
  <c r="AJ89" i="49"/>
  <c r="G90"/>
  <c r="G90" i="67" s="1"/>
  <c r="I90" i="49"/>
  <c r="I90" i="67" s="1"/>
  <c r="K90" i="49"/>
  <c r="K90" i="67" s="1"/>
  <c r="L90" i="49"/>
  <c r="O90"/>
  <c r="O90" i="67" s="1"/>
  <c r="Q90" i="49"/>
  <c r="Q90" i="67" s="1"/>
  <c r="S90" i="49"/>
  <c r="S90" i="67" s="1"/>
  <c r="T90" i="49"/>
  <c r="W90"/>
  <c r="W90" i="67" s="1"/>
  <c r="Y90" i="49"/>
  <c r="Y90" i="67" s="1"/>
  <c r="AA90" i="49"/>
  <c r="AA90" i="67" s="1"/>
  <c r="AB90" i="49"/>
  <c r="AE90"/>
  <c r="AE90" i="67" s="1"/>
  <c r="AG90" i="49"/>
  <c r="AG90" i="67" s="1"/>
  <c r="AI90" i="49"/>
  <c r="AI90" i="67" s="1"/>
  <c r="AJ90" i="49"/>
  <c r="G91"/>
  <c r="G91" i="67" s="1"/>
  <c r="I91" i="49"/>
  <c r="I91" i="67" s="1"/>
  <c r="K91" i="49"/>
  <c r="K91" i="67" s="1"/>
  <c r="L91" i="49"/>
  <c r="O91"/>
  <c r="O91" i="67" s="1"/>
  <c r="Q91" i="49"/>
  <c r="Q91" i="67" s="1"/>
  <c r="S91" i="49"/>
  <c r="S91" i="67" s="1"/>
  <c r="T91" i="49"/>
  <c r="W91"/>
  <c r="W91" i="67" s="1"/>
  <c r="Y91" i="49"/>
  <c r="Y91" i="67" s="1"/>
  <c r="AA91" i="49"/>
  <c r="AA91" i="67" s="1"/>
  <c r="AB91" i="49"/>
  <c r="AE91"/>
  <c r="AE91" i="67" s="1"/>
  <c r="AG91" i="49"/>
  <c r="AG91" i="67" s="1"/>
  <c r="AI91" i="49"/>
  <c r="AI91" i="67" s="1"/>
  <c r="AJ91" i="49"/>
  <c r="G92"/>
  <c r="G92" i="67" s="1"/>
  <c r="I92" i="49"/>
  <c r="I92" i="67" s="1"/>
  <c r="K92" i="49"/>
  <c r="K92" i="67" s="1"/>
  <c r="L92" i="49"/>
  <c r="O92"/>
  <c r="O92" i="67" s="1"/>
  <c r="Q92" i="49"/>
  <c r="Q92" i="67" s="1"/>
  <c r="S92" i="49"/>
  <c r="S92" i="67" s="1"/>
  <c r="T92" i="49"/>
  <c r="W92"/>
  <c r="W92" i="67" s="1"/>
  <c r="Y92" i="49"/>
  <c r="Y92" i="67" s="1"/>
  <c r="AA92" i="49"/>
  <c r="AA92" i="67" s="1"/>
  <c r="AB92" i="49"/>
  <c r="AE92"/>
  <c r="AE92" i="67" s="1"/>
  <c r="AG92" i="49"/>
  <c r="AG92" i="67" s="1"/>
  <c r="AI92" i="49"/>
  <c r="AI92" i="67" s="1"/>
  <c r="AJ92" i="49"/>
  <c r="G93"/>
  <c r="G93" i="67" s="1"/>
  <c r="I93" i="49"/>
  <c r="I93" i="67" s="1"/>
  <c r="K93" i="49"/>
  <c r="K93" i="67" s="1"/>
  <c r="L93" i="49"/>
  <c r="O93"/>
  <c r="O93" i="67" s="1"/>
  <c r="Q93" i="49"/>
  <c r="Q93" i="67" s="1"/>
  <c r="S93" i="49"/>
  <c r="S93" i="67" s="1"/>
  <c r="T93" i="49"/>
  <c r="W93"/>
  <c r="W93" i="67" s="1"/>
  <c r="Y93" i="49"/>
  <c r="Y93" i="67" s="1"/>
  <c r="AA93" i="49"/>
  <c r="AA93" i="67" s="1"/>
  <c r="AB93" i="49"/>
  <c r="AE93"/>
  <c r="AE93" i="67" s="1"/>
  <c r="AG93" i="49"/>
  <c r="AG93" i="67" s="1"/>
  <c r="AI93" i="49"/>
  <c r="AI93" i="67" s="1"/>
  <c r="AJ93" i="49"/>
  <c r="G94"/>
  <c r="G94" i="67" s="1"/>
  <c r="I94" i="49"/>
  <c r="I94" i="67" s="1"/>
  <c r="K94" i="49"/>
  <c r="K94" i="67" s="1"/>
  <c r="L94" i="49"/>
  <c r="O94"/>
  <c r="O94" i="67" s="1"/>
  <c r="Q94" i="49"/>
  <c r="Q94" i="67" s="1"/>
  <c r="S94" i="49"/>
  <c r="S94" i="67" s="1"/>
  <c r="T94" i="49"/>
  <c r="W94"/>
  <c r="W94" i="67" s="1"/>
  <c r="Y94" i="49"/>
  <c r="Y94" i="67" s="1"/>
  <c r="AA94" i="49"/>
  <c r="AA94" i="67" s="1"/>
  <c r="AB94" i="49"/>
  <c r="AE94"/>
  <c r="AE94" i="67" s="1"/>
  <c r="AG94" i="49"/>
  <c r="AG94" i="67" s="1"/>
  <c r="AI94" i="49"/>
  <c r="AI94" i="67" s="1"/>
  <c r="AJ94" i="49"/>
  <c r="G95"/>
  <c r="G95" i="67" s="1"/>
  <c r="I95" i="49"/>
  <c r="I95" i="67" s="1"/>
  <c r="K95" i="49"/>
  <c r="K95" i="67" s="1"/>
  <c r="L95" i="49"/>
  <c r="O95"/>
  <c r="O95" i="67" s="1"/>
  <c r="Q95" i="49"/>
  <c r="Q95" i="67" s="1"/>
  <c r="S95" i="49"/>
  <c r="S95" i="67" s="1"/>
  <c r="T95" i="49"/>
  <c r="W95"/>
  <c r="W95" i="67" s="1"/>
  <c r="Y95" i="49"/>
  <c r="Y95" i="67" s="1"/>
  <c r="AA95" i="49"/>
  <c r="AA95" i="67" s="1"/>
  <c r="AB95" i="49"/>
  <c r="AE95"/>
  <c r="AE95" i="67" s="1"/>
  <c r="AG95" i="49"/>
  <c r="AG95" i="67" s="1"/>
  <c r="AI95" i="49"/>
  <c r="AI95" i="67" s="1"/>
  <c r="AJ95" i="49"/>
  <c r="G96"/>
  <c r="G96" i="67" s="1"/>
  <c r="I96" i="49"/>
  <c r="I96" i="67" s="1"/>
  <c r="K96" i="49"/>
  <c r="K96" i="67" s="1"/>
  <c r="L96" i="49"/>
  <c r="O96"/>
  <c r="O96" i="67" s="1"/>
  <c r="Q96" i="49"/>
  <c r="Q96" i="67" s="1"/>
  <c r="S96" i="49"/>
  <c r="S96" i="67" s="1"/>
  <c r="T96" i="49"/>
  <c r="W96"/>
  <c r="W96" i="67" s="1"/>
  <c r="Y96" i="49"/>
  <c r="Y96" i="67" s="1"/>
  <c r="AA96" i="49"/>
  <c r="AA96" i="67" s="1"/>
  <c r="AB96" i="49"/>
  <c r="AE96"/>
  <c r="AE96" i="67" s="1"/>
  <c r="AG96" i="49"/>
  <c r="AG96" i="67" s="1"/>
  <c r="AI96" i="49"/>
  <c r="AI96" i="67" s="1"/>
  <c r="AJ96" i="49"/>
  <c r="G97"/>
  <c r="G97" i="67" s="1"/>
  <c r="I97" i="49"/>
  <c r="I97" i="67" s="1"/>
  <c r="K97" i="49"/>
  <c r="K97" i="67" s="1"/>
  <c r="L97" i="49"/>
  <c r="O97"/>
  <c r="O97" i="67" s="1"/>
  <c r="Q97" i="49"/>
  <c r="Q97" i="67" s="1"/>
  <c r="S97" i="49"/>
  <c r="S97" i="67" s="1"/>
  <c r="T97" i="49"/>
  <c r="W97"/>
  <c r="W97" i="67" s="1"/>
  <c r="Y97" i="49"/>
  <c r="Y97" i="67" s="1"/>
  <c r="AA97" i="49"/>
  <c r="AA97" i="67" s="1"/>
  <c r="AB97" i="49"/>
  <c r="AE97"/>
  <c r="AE97" i="67" s="1"/>
  <c r="AG97" i="49"/>
  <c r="AG97" i="67" s="1"/>
  <c r="AI97" i="49"/>
  <c r="AI97" i="67" s="1"/>
  <c r="AJ97" i="49"/>
  <c r="G98"/>
  <c r="G98" i="67" s="1"/>
  <c r="I98" i="49"/>
  <c r="I98" i="67" s="1"/>
  <c r="K98" i="49"/>
  <c r="K98" i="67" s="1"/>
  <c r="L98" i="49"/>
  <c r="O98"/>
  <c r="O98" i="67" s="1"/>
  <c r="Q98" i="49"/>
  <c r="Q98" i="67" s="1"/>
  <c r="S98" i="49"/>
  <c r="S98" i="67" s="1"/>
  <c r="T98" i="49"/>
  <c r="W98"/>
  <c r="W98" i="67" s="1"/>
  <c r="Y98" i="49"/>
  <c r="Y98" i="67" s="1"/>
  <c r="AA98" i="49"/>
  <c r="AA98" i="67" s="1"/>
  <c r="AB98" i="49"/>
  <c r="AE98"/>
  <c r="AE98" i="67" s="1"/>
  <c r="AG98" i="49"/>
  <c r="AG98" i="67" s="1"/>
  <c r="AI98" i="49"/>
  <c r="AI98" i="67" s="1"/>
  <c r="AJ98" i="49"/>
  <c r="G99"/>
  <c r="G99" i="67" s="1"/>
  <c r="I99" i="49"/>
  <c r="I99" i="67" s="1"/>
  <c r="K99" i="49"/>
  <c r="K99" i="67" s="1"/>
  <c r="L99" i="49"/>
  <c r="O99"/>
  <c r="O99" i="67" s="1"/>
  <c r="Q99" i="49"/>
  <c r="Q99" i="67" s="1"/>
  <c r="S99" i="49"/>
  <c r="S99" i="67" s="1"/>
  <c r="T99" i="49"/>
  <c r="W99"/>
  <c r="W99" i="67" s="1"/>
  <c r="Y99" i="49"/>
  <c r="Y99" i="67" s="1"/>
  <c r="AA99" i="49"/>
  <c r="AA99" i="67" s="1"/>
  <c r="AB99" i="49"/>
  <c r="AE99"/>
  <c r="AE99" i="67" s="1"/>
  <c r="AG99" i="49"/>
  <c r="AG99" i="67" s="1"/>
  <c r="AI99" i="49"/>
  <c r="AI99" i="67" s="1"/>
  <c r="AJ99" i="49"/>
  <c r="G100"/>
  <c r="G100" i="67" s="1"/>
  <c r="I100" i="49"/>
  <c r="I100" i="67" s="1"/>
  <c r="K100" i="49"/>
  <c r="K100" i="67" s="1"/>
  <c r="L100" i="49"/>
  <c r="O100"/>
  <c r="O100" i="67" s="1"/>
  <c r="Q100" i="49"/>
  <c r="Q100" i="67" s="1"/>
  <c r="S100" i="49"/>
  <c r="S100" i="67" s="1"/>
  <c r="T100" i="49"/>
  <c r="W100"/>
  <c r="W100" i="67" s="1"/>
  <c r="Y100" i="49"/>
  <c r="Y100" i="67" s="1"/>
  <c r="AA100" i="49"/>
  <c r="AA100" i="67" s="1"/>
  <c r="AB100" i="49"/>
  <c r="AE100"/>
  <c r="AE100" i="67" s="1"/>
  <c r="AG100" i="49"/>
  <c r="AG100" i="67" s="1"/>
  <c r="AI100" i="49"/>
  <c r="AI100" i="67" s="1"/>
  <c r="AJ100" i="49"/>
  <c r="G101"/>
  <c r="G101" i="67" s="1"/>
  <c r="I101" i="49"/>
  <c r="I101" i="67" s="1"/>
  <c r="K101" i="49"/>
  <c r="K101" i="67" s="1"/>
  <c r="L101" i="49"/>
  <c r="O101"/>
  <c r="O101" i="67" s="1"/>
  <c r="Q101" i="49"/>
  <c r="Q101" i="67" s="1"/>
  <c r="S101" i="49"/>
  <c r="S101" i="67" s="1"/>
  <c r="T101" i="49"/>
  <c r="W101"/>
  <c r="W101" i="67" s="1"/>
  <c r="Y101" i="49"/>
  <c r="Y101" i="67" s="1"/>
  <c r="AA101" i="49"/>
  <c r="AA101" i="67" s="1"/>
  <c r="AB101" i="49"/>
  <c r="AE101"/>
  <c r="AE101" i="67" s="1"/>
  <c r="AG101" i="49"/>
  <c r="AG101" i="67" s="1"/>
  <c r="AI101" i="49"/>
  <c r="AI101" i="67" s="1"/>
  <c r="AJ101" i="49"/>
  <c r="G102"/>
  <c r="G102" i="67" s="1"/>
  <c r="I102" i="49"/>
  <c r="I102" i="67" s="1"/>
  <c r="K102" i="49"/>
  <c r="K102" i="67" s="1"/>
  <c r="L102" i="49"/>
  <c r="O102"/>
  <c r="O102" i="67" s="1"/>
  <c r="Q102" i="49"/>
  <c r="Q102" i="67" s="1"/>
  <c r="S102" i="49"/>
  <c r="S102" i="67" s="1"/>
  <c r="T102" i="49"/>
  <c r="W102"/>
  <c r="W102" i="67" s="1"/>
  <c r="Y102" i="49"/>
  <c r="Y102" i="67" s="1"/>
  <c r="AA102" i="49"/>
  <c r="AA102" i="67" s="1"/>
  <c r="AB102" i="49"/>
  <c r="AE102"/>
  <c r="AE102" i="67" s="1"/>
  <c r="AG102" i="49"/>
  <c r="AG102" i="67" s="1"/>
  <c r="AI102" i="49"/>
  <c r="AI102" i="67" s="1"/>
  <c r="AJ102" i="49"/>
  <c r="G103"/>
  <c r="G103" i="67" s="1"/>
  <c r="I103" i="49"/>
  <c r="I103" i="67" s="1"/>
  <c r="K103" i="49"/>
  <c r="K103" i="67" s="1"/>
  <c r="L103" i="49"/>
  <c r="O103"/>
  <c r="O103" i="67" s="1"/>
  <c r="Q103" i="49"/>
  <c r="Q103" i="67" s="1"/>
  <c r="S103" i="49"/>
  <c r="S103" i="67" s="1"/>
  <c r="T103" i="49"/>
  <c r="W103"/>
  <c r="W103" i="67" s="1"/>
  <c r="Y103" i="49"/>
  <c r="Y103" i="67" s="1"/>
  <c r="AA103" i="49"/>
  <c r="AA103" i="67" s="1"/>
  <c r="AB103" i="49"/>
  <c r="AE103"/>
  <c r="AE103" i="67" s="1"/>
  <c r="AG103" i="49"/>
  <c r="AG103" i="67" s="1"/>
  <c r="AI103" i="49"/>
  <c r="AI103" i="67" s="1"/>
  <c r="AJ103" i="49"/>
  <c r="G104"/>
  <c r="G104" i="67" s="1"/>
  <c r="I104" i="49"/>
  <c r="I104" i="67" s="1"/>
  <c r="K104" i="49"/>
  <c r="K104" i="67" s="1"/>
  <c r="L104" i="49"/>
  <c r="O104"/>
  <c r="O104" i="67" s="1"/>
  <c r="Q104" i="49"/>
  <c r="Q104" i="67" s="1"/>
  <c r="S104" i="49"/>
  <c r="S104" i="67" s="1"/>
  <c r="T104" i="49"/>
  <c r="W104"/>
  <c r="W104" i="67" s="1"/>
  <c r="Y104" i="49"/>
  <c r="Y104" i="67" s="1"/>
  <c r="AA104" i="49"/>
  <c r="AA104" i="67" s="1"/>
  <c r="AB104" i="49"/>
  <c r="AE104"/>
  <c r="AE104" i="67" s="1"/>
  <c r="AG104" i="49"/>
  <c r="AG104" i="67" s="1"/>
  <c r="AI104" i="49"/>
  <c r="AI104" i="67" s="1"/>
  <c r="AJ104" i="49"/>
  <c r="G105"/>
  <c r="G105" i="67" s="1"/>
  <c r="I105" i="49"/>
  <c r="I105" i="67" s="1"/>
  <c r="K105" i="49"/>
  <c r="K105" i="67" s="1"/>
  <c r="L105" i="49"/>
  <c r="O105"/>
  <c r="O105" i="67" s="1"/>
  <c r="Q105" i="49"/>
  <c r="Q105" i="67" s="1"/>
  <c r="S105" i="49"/>
  <c r="S105" i="67" s="1"/>
  <c r="T105" i="49"/>
  <c r="W105"/>
  <c r="W105" i="67" s="1"/>
  <c r="Y105" i="49"/>
  <c r="Y105" i="67" s="1"/>
  <c r="AA105" i="49"/>
  <c r="AA105" i="67" s="1"/>
  <c r="AB105" i="49"/>
  <c r="AE105"/>
  <c r="AE105" i="67" s="1"/>
  <c r="AG105" i="49"/>
  <c r="AG105" i="67" s="1"/>
  <c r="AI105" i="49"/>
  <c r="AI105" i="67" s="1"/>
  <c r="AJ105" i="49"/>
  <c r="G106"/>
  <c r="G106" i="67" s="1"/>
  <c r="I106" i="49"/>
  <c r="I106" i="67" s="1"/>
  <c r="K106" i="49"/>
  <c r="K106" i="67" s="1"/>
  <c r="L106" i="49"/>
  <c r="O106"/>
  <c r="O106" i="67" s="1"/>
  <c r="Q106" i="49"/>
  <c r="Q106" i="67" s="1"/>
  <c r="S106" i="49"/>
  <c r="S106" i="67" s="1"/>
  <c r="T106" i="49"/>
  <c r="W106"/>
  <c r="W106" i="67" s="1"/>
  <c r="Y106" i="49"/>
  <c r="Y106" i="67" s="1"/>
  <c r="AA106" i="49"/>
  <c r="AA106" i="67" s="1"/>
  <c r="AB106" i="49"/>
  <c r="AE106"/>
  <c r="AE106" i="67" s="1"/>
  <c r="AG106" i="49"/>
  <c r="AG106" i="67" s="1"/>
  <c r="AI106" i="49"/>
  <c r="AI106" i="67" s="1"/>
  <c r="AJ106" i="49"/>
  <c r="G107"/>
  <c r="G107" i="67" s="1"/>
  <c r="I107" i="49"/>
  <c r="I107" i="67" s="1"/>
  <c r="K107" i="49"/>
  <c r="K107" i="67" s="1"/>
  <c r="L107" i="49"/>
  <c r="O107"/>
  <c r="O107" i="67" s="1"/>
  <c r="Q107" i="49"/>
  <c r="Q107" i="67" s="1"/>
  <c r="S107" i="49"/>
  <c r="S107" i="67" s="1"/>
  <c r="T107" i="49"/>
  <c r="W107"/>
  <c r="W107" i="67" s="1"/>
  <c r="Y107" i="49"/>
  <c r="Y107" i="67" s="1"/>
  <c r="AA107" i="49"/>
  <c r="AA107" i="67" s="1"/>
  <c r="AB107" i="49"/>
  <c r="AE107"/>
  <c r="AE107" i="67" s="1"/>
  <c r="AG107" i="49"/>
  <c r="AG107" i="67" s="1"/>
  <c r="AI107" i="49"/>
  <c r="AI107" i="67" s="1"/>
  <c r="AJ107" i="49"/>
  <c r="G108"/>
  <c r="G108" i="67" s="1"/>
  <c r="I108" i="49"/>
  <c r="I108" i="67" s="1"/>
  <c r="K108" i="49"/>
  <c r="K108" i="67" s="1"/>
  <c r="L108" i="49"/>
  <c r="O108"/>
  <c r="O108" i="67" s="1"/>
  <c r="Q108" i="49"/>
  <c r="Q108" i="67" s="1"/>
  <c r="S108" i="49"/>
  <c r="S108" i="67" s="1"/>
  <c r="T108" i="49"/>
  <c r="W108"/>
  <c r="W108" i="67" s="1"/>
  <c r="Y108" i="49"/>
  <c r="Y108" i="67" s="1"/>
  <c r="AA108" i="49"/>
  <c r="AA108" i="67" s="1"/>
  <c r="AB108" i="49"/>
  <c r="AE108"/>
  <c r="AE108" i="67" s="1"/>
  <c r="AG108" i="49"/>
  <c r="AG108" i="67" s="1"/>
  <c r="AI108" i="49"/>
  <c r="AI108" i="67" s="1"/>
  <c r="AJ108" i="49"/>
  <c r="G109"/>
  <c r="G109" i="67" s="1"/>
  <c r="I109" i="49"/>
  <c r="I109" i="67" s="1"/>
  <c r="K109" i="49"/>
  <c r="K109" i="67" s="1"/>
  <c r="L109" i="49"/>
  <c r="O109"/>
  <c r="O109" i="67" s="1"/>
  <c r="Q109" i="49"/>
  <c r="Q109" i="67" s="1"/>
  <c r="S109" i="49"/>
  <c r="S109" i="67" s="1"/>
  <c r="T109" i="49"/>
  <c r="W109"/>
  <c r="W109" i="67" s="1"/>
  <c r="Y109" i="49"/>
  <c r="Y109" i="67" s="1"/>
  <c r="AA109" i="49"/>
  <c r="AA109" i="67" s="1"/>
  <c r="AB109" i="49"/>
  <c r="AE109"/>
  <c r="AE109" i="67" s="1"/>
  <c r="AG109" i="49"/>
  <c r="AG109" i="67" s="1"/>
  <c r="AI109" i="49"/>
  <c r="AI109" i="67" s="1"/>
  <c r="AJ109" i="49"/>
  <c r="G110"/>
  <c r="G110" i="67" s="1"/>
  <c r="I110" i="49"/>
  <c r="I110" i="67" s="1"/>
  <c r="K110" i="49"/>
  <c r="K110" i="67" s="1"/>
  <c r="L110" i="49"/>
  <c r="O110"/>
  <c r="O110" i="67" s="1"/>
  <c r="Q110" i="49"/>
  <c r="Q110" i="67" s="1"/>
  <c r="S110" i="49"/>
  <c r="S110" i="67" s="1"/>
  <c r="T110" i="49"/>
  <c r="W110"/>
  <c r="W110" i="67" s="1"/>
  <c r="Y110" i="49"/>
  <c r="Y110" i="67" s="1"/>
  <c r="AA110" i="49"/>
  <c r="AA110" i="67" s="1"/>
  <c r="AB110" i="49"/>
  <c r="AE110"/>
  <c r="AE110" i="67" s="1"/>
  <c r="AG110" i="49"/>
  <c r="AG110" i="67" s="1"/>
  <c r="AI110" i="49"/>
  <c r="AI110" i="67" s="1"/>
  <c r="AJ110" i="49"/>
  <c r="G111"/>
  <c r="G111" i="67" s="1"/>
  <c r="I111" i="49"/>
  <c r="I111" i="67" s="1"/>
  <c r="K111" i="49"/>
  <c r="K111" i="67" s="1"/>
  <c r="L111" i="49"/>
  <c r="O111"/>
  <c r="O111" i="67" s="1"/>
  <c r="Q111" i="49"/>
  <c r="Q111" i="67" s="1"/>
  <c r="S111" i="49"/>
  <c r="S111" i="67" s="1"/>
  <c r="T111" i="49"/>
  <c r="W111"/>
  <c r="W111" i="67" s="1"/>
  <c r="Y111" i="49"/>
  <c r="Y111" i="67" s="1"/>
  <c r="AA111" i="49"/>
  <c r="AA111" i="67" s="1"/>
  <c r="AB111" i="49"/>
  <c r="AE111"/>
  <c r="AE111" i="67" s="1"/>
  <c r="AG111" i="49"/>
  <c r="AG111" i="67" s="1"/>
  <c r="AI111" i="49"/>
  <c r="AI111" i="67" s="1"/>
  <c r="AJ111" i="49"/>
  <c r="G12" i="48"/>
  <c r="G12" i="66" s="1"/>
  <c r="I12" i="48"/>
  <c r="I12" i="66" s="1"/>
  <c r="K12" i="48"/>
  <c r="K12" i="66" s="1"/>
  <c r="L12" i="48"/>
  <c r="O12"/>
  <c r="O12" i="66" s="1"/>
  <c r="Q12" i="48"/>
  <c r="Q12" i="66" s="1"/>
  <c r="S12" i="48"/>
  <c r="S12" i="66" s="1"/>
  <c r="T12" i="48"/>
  <c r="W12"/>
  <c r="W12" i="66" s="1"/>
  <c r="Y12" i="48"/>
  <c r="Y12" i="66" s="1"/>
  <c r="AA12" i="48"/>
  <c r="AA12" i="66" s="1"/>
  <c r="AB12" i="48"/>
  <c r="AE12"/>
  <c r="AE12" i="66" s="1"/>
  <c r="AG12" i="48"/>
  <c r="AG12" i="66" s="1"/>
  <c r="AI12" i="48"/>
  <c r="AI12" i="66" s="1"/>
  <c r="AJ12" i="48"/>
  <c r="G13"/>
  <c r="G13" i="66" s="1"/>
  <c r="I13" i="48"/>
  <c r="I13" i="66" s="1"/>
  <c r="K13" i="48"/>
  <c r="K13" i="66" s="1"/>
  <c r="L13" i="48"/>
  <c r="O13"/>
  <c r="O13" i="66" s="1"/>
  <c r="Q13" i="48"/>
  <c r="Q13" i="66" s="1"/>
  <c r="S13" i="48"/>
  <c r="S13" i="66" s="1"/>
  <c r="T13" i="48"/>
  <c r="W13"/>
  <c r="W13" i="66" s="1"/>
  <c r="Y13" i="48"/>
  <c r="Y13" i="66" s="1"/>
  <c r="AA13" i="48"/>
  <c r="AA13" i="66" s="1"/>
  <c r="AB13" i="48"/>
  <c r="AE13"/>
  <c r="AE13" i="66" s="1"/>
  <c r="AG13" i="48"/>
  <c r="AG13" i="66" s="1"/>
  <c r="AI13" i="48"/>
  <c r="AI13" i="66" s="1"/>
  <c r="AJ13" i="48"/>
  <c r="G14"/>
  <c r="G14" i="66" s="1"/>
  <c r="I14" i="48"/>
  <c r="I14" i="66" s="1"/>
  <c r="K14" i="48"/>
  <c r="K14" i="66" s="1"/>
  <c r="L14" i="48"/>
  <c r="O14"/>
  <c r="O14" i="66" s="1"/>
  <c r="Q14" i="48"/>
  <c r="Q14" i="66" s="1"/>
  <c r="S14" i="48"/>
  <c r="S14" i="66" s="1"/>
  <c r="T14" i="48"/>
  <c r="W14"/>
  <c r="W14" i="66" s="1"/>
  <c r="Y14" i="48"/>
  <c r="Y14" i="66" s="1"/>
  <c r="AA14" i="48"/>
  <c r="AA14" i="66" s="1"/>
  <c r="AB14" i="48"/>
  <c r="AE14"/>
  <c r="AE14" i="66" s="1"/>
  <c r="AG14" i="48"/>
  <c r="AG14" i="66" s="1"/>
  <c r="AI14" i="48"/>
  <c r="AI14" i="66" s="1"/>
  <c r="AJ14" i="48"/>
  <c r="G15"/>
  <c r="G15" i="66" s="1"/>
  <c r="I15" i="48"/>
  <c r="I15" i="66" s="1"/>
  <c r="K15" i="48"/>
  <c r="K15" i="66" s="1"/>
  <c r="L15" i="48"/>
  <c r="O15"/>
  <c r="O15" i="66" s="1"/>
  <c r="Q15" i="48"/>
  <c r="Q15" i="66" s="1"/>
  <c r="S15" i="48"/>
  <c r="S15" i="66" s="1"/>
  <c r="T15" i="48"/>
  <c r="W15"/>
  <c r="W15" i="66" s="1"/>
  <c r="Y15" i="48"/>
  <c r="Y15" i="66" s="1"/>
  <c r="AA15" i="48"/>
  <c r="AA15" i="66" s="1"/>
  <c r="AB15" i="48"/>
  <c r="AE15"/>
  <c r="AE15" i="66" s="1"/>
  <c r="AG15" i="48"/>
  <c r="AG15" i="66" s="1"/>
  <c r="AI15" i="48"/>
  <c r="AI15" i="66" s="1"/>
  <c r="AJ15" i="48"/>
  <c r="G16"/>
  <c r="G16" i="66" s="1"/>
  <c r="I16" i="48"/>
  <c r="I16" i="66" s="1"/>
  <c r="K16" i="48"/>
  <c r="K16" i="66" s="1"/>
  <c r="L16" i="48"/>
  <c r="O16"/>
  <c r="O16" i="66" s="1"/>
  <c r="Q16" i="48"/>
  <c r="Q16" i="66" s="1"/>
  <c r="S16" i="48"/>
  <c r="S16" i="66" s="1"/>
  <c r="T16" i="48"/>
  <c r="W16"/>
  <c r="W16" i="66" s="1"/>
  <c r="Y16" i="48"/>
  <c r="Y16" i="66" s="1"/>
  <c r="AA16" i="48"/>
  <c r="AA16" i="66" s="1"/>
  <c r="AB16" i="48"/>
  <c r="AE16"/>
  <c r="AE16" i="66" s="1"/>
  <c r="AG16" i="48"/>
  <c r="AG16" i="66" s="1"/>
  <c r="AI16" i="48"/>
  <c r="AI16" i="66" s="1"/>
  <c r="AJ16" i="48"/>
  <c r="G17"/>
  <c r="G17" i="66" s="1"/>
  <c r="I17" i="48"/>
  <c r="I17" i="66" s="1"/>
  <c r="K17" i="48"/>
  <c r="K17" i="66" s="1"/>
  <c r="L17" i="48"/>
  <c r="O17"/>
  <c r="O17" i="66" s="1"/>
  <c r="Q17" i="48"/>
  <c r="Q17" i="66" s="1"/>
  <c r="S17" i="48"/>
  <c r="S17" i="66" s="1"/>
  <c r="T17" i="48"/>
  <c r="W17"/>
  <c r="W17" i="66" s="1"/>
  <c r="Y17" i="48"/>
  <c r="Y17" i="66" s="1"/>
  <c r="AA17" i="48"/>
  <c r="AA17" i="66" s="1"/>
  <c r="AB17" i="48"/>
  <c r="AE17"/>
  <c r="AE17" i="66" s="1"/>
  <c r="AG17" i="48"/>
  <c r="AG17" i="66" s="1"/>
  <c r="AI17" i="48"/>
  <c r="AI17" i="66" s="1"/>
  <c r="AJ17" i="48"/>
  <c r="G18"/>
  <c r="G18" i="66" s="1"/>
  <c r="I18" i="48"/>
  <c r="I18" i="66" s="1"/>
  <c r="K18" i="48"/>
  <c r="K18" i="66" s="1"/>
  <c r="L18" i="48"/>
  <c r="O18"/>
  <c r="O18" i="66" s="1"/>
  <c r="Q18" i="48"/>
  <c r="Q18" i="66" s="1"/>
  <c r="S18" i="48"/>
  <c r="S18" i="66" s="1"/>
  <c r="T18" i="48"/>
  <c r="W18"/>
  <c r="W18" i="66" s="1"/>
  <c r="Y18" i="48"/>
  <c r="Y18" i="66" s="1"/>
  <c r="AA18" i="48"/>
  <c r="AA18" i="66" s="1"/>
  <c r="AB18" i="48"/>
  <c r="AE18"/>
  <c r="AE18" i="66" s="1"/>
  <c r="AG18" i="48"/>
  <c r="AG18" i="66" s="1"/>
  <c r="AI18" i="48"/>
  <c r="AI18" i="66" s="1"/>
  <c r="AJ18" i="48"/>
  <c r="G19"/>
  <c r="G19" i="66" s="1"/>
  <c r="I19" i="48"/>
  <c r="I19" i="66" s="1"/>
  <c r="K19" i="48"/>
  <c r="K19" i="66" s="1"/>
  <c r="L19" i="48"/>
  <c r="O19"/>
  <c r="O19" i="66" s="1"/>
  <c r="Q19" i="48"/>
  <c r="Q19" i="66" s="1"/>
  <c r="S19" i="48"/>
  <c r="S19" i="66" s="1"/>
  <c r="T19" i="48"/>
  <c r="W19"/>
  <c r="W19" i="66" s="1"/>
  <c r="Y19" i="48"/>
  <c r="Y19" i="66" s="1"/>
  <c r="AA19" i="48"/>
  <c r="AA19" i="66" s="1"/>
  <c r="AB19" i="48"/>
  <c r="AE19"/>
  <c r="AE19" i="66" s="1"/>
  <c r="AG19" i="48"/>
  <c r="AG19" i="66" s="1"/>
  <c r="AI19" i="48"/>
  <c r="AI19" i="66" s="1"/>
  <c r="AJ19" i="48"/>
  <c r="G20"/>
  <c r="G20" i="66" s="1"/>
  <c r="I20" i="48"/>
  <c r="I20" i="66" s="1"/>
  <c r="K20" i="48"/>
  <c r="K20" i="66" s="1"/>
  <c r="L20" i="48"/>
  <c r="O20"/>
  <c r="O20" i="66" s="1"/>
  <c r="Q20" i="48"/>
  <c r="Q20" i="66" s="1"/>
  <c r="S20" i="48"/>
  <c r="S20" i="66" s="1"/>
  <c r="T20" i="48"/>
  <c r="W20"/>
  <c r="W20" i="66" s="1"/>
  <c r="Y20" i="48"/>
  <c r="Y20" i="66" s="1"/>
  <c r="AA20" i="48"/>
  <c r="AA20" i="66" s="1"/>
  <c r="AB20" i="48"/>
  <c r="AE20"/>
  <c r="AE20" i="66" s="1"/>
  <c r="AG20" i="48"/>
  <c r="AG20" i="66" s="1"/>
  <c r="AI20" i="48"/>
  <c r="AI20" i="66" s="1"/>
  <c r="AJ20" i="48"/>
  <c r="G21"/>
  <c r="G21" i="66" s="1"/>
  <c r="I21" i="48"/>
  <c r="I21" i="66" s="1"/>
  <c r="K21" i="48"/>
  <c r="K21" i="66" s="1"/>
  <c r="L21" i="48"/>
  <c r="O21"/>
  <c r="O21" i="66" s="1"/>
  <c r="Q21" i="48"/>
  <c r="Q21" i="66" s="1"/>
  <c r="S21" i="48"/>
  <c r="S21" i="66" s="1"/>
  <c r="T21" i="48"/>
  <c r="W21"/>
  <c r="W21" i="66" s="1"/>
  <c r="Y21" i="48"/>
  <c r="Y21" i="66" s="1"/>
  <c r="AA21" i="48"/>
  <c r="AA21" i="66" s="1"/>
  <c r="AB21" i="48"/>
  <c r="AE21"/>
  <c r="AE21" i="66" s="1"/>
  <c r="AG21" i="48"/>
  <c r="AG21" i="66" s="1"/>
  <c r="AI21" i="48"/>
  <c r="AI21" i="66" s="1"/>
  <c r="AJ21" i="48"/>
  <c r="G22"/>
  <c r="G22" i="66" s="1"/>
  <c r="I22" i="48"/>
  <c r="I22" i="66" s="1"/>
  <c r="K22" i="48"/>
  <c r="K22" i="66" s="1"/>
  <c r="L22" i="48"/>
  <c r="O22"/>
  <c r="O22" i="66" s="1"/>
  <c r="Q22" i="48"/>
  <c r="Q22" i="66" s="1"/>
  <c r="S22" i="48"/>
  <c r="S22" i="66" s="1"/>
  <c r="T22" i="48"/>
  <c r="W22"/>
  <c r="W22" i="66" s="1"/>
  <c r="Y22" i="48"/>
  <c r="Y22" i="66" s="1"/>
  <c r="AA22" i="48"/>
  <c r="AA22" i="66" s="1"/>
  <c r="AB22" i="48"/>
  <c r="AE22"/>
  <c r="AE22" i="66" s="1"/>
  <c r="AG22" i="48"/>
  <c r="AG22" i="66" s="1"/>
  <c r="AI22" i="48"/>
  <c r="AI22" i="66" s="1"/>
  <c r="AJ22" i="48"/>
  <c r="I23"/>
  <c r="I23" i="66" s="1"/>
  <c r="K23" i="48"/>
  <c r="K23" i="66" s="1"/>
  <c r="O23" i="48"/>
  <c r="O23" i="66" s="1"/>
  <c r="Q23" i="48"/>
  <c r="Q23" i="66" s="1"/>
  <c r="S23" i="48"/>
  <c r="S23" i="66" s="1"/>
  <c r="T23" i="48"/>
  <c r="W23"/>
  <c r="W23" i="66" s="1"/>
  <c r="Y23" i="48"/>
  <c r="Y23" i="66" s="1"/>
  <c r="AA23" i="48"/>
  <c r="AA23" i="66" s="1"/>
  <c r="AB23" i="48"/>
  <c r="AE23"/>
  <c r="AE23" i="66" s="1"/>
  <c r="AG23" i="48"/>
  <c r="AG23" i="66" s="1"/>
  <c r="AI23" i="48"/>
  <c r="AI23" i="66" s="1"/>
  <c r="AJ23" i="48"/>
  <c r="G24"/>
  <c r="G24" i="66" s="1"/>
  <c r="I24" i="48"/>
  <c r="I24" i="66" s="1"/>
  <c r="K24" i="48"/>
  <c r="K24" i="66" s="1"/>
  <c r="L24" i="48"/>
  <c r="O24"/>
  <c r="O24" i="66" s="1"/>
  <c r="Q24" i="48"/>
  <c r="Q24" i="66" s="1"/>
  <c r="S24" i="48"/>
  <c r="S24" i="66" s="1"/>
  <c r="T24" i="48"/>
  <c r="W24"/>
  <c r="W24" i="66" s="1"/>
  <c r="Y24" i="48"/>
  <c r="Y24" i="66" s="1"/>
  <c r="AA24" i="48"/>
  <c r="AA24" i="66" s="1"/>
  <c r="AB24" i="48"/>
  <c r="AE24"/>
  <c r="AE24" i="66" s="1"/>
  <c r="AG24" i="48"/>
  <c r="AG24" i="66" s="1"/>
  <c r="AI24" i="48"/>
  <c r="AI24" i="66" s="1"/>
  <c r="AJ24" i="48"/>
  <c r="G25"/>
  <c r="G25" i="66" s="1"/>
  <c r="I25" i="48"/>
  <c r="I25" i="66" s="1"/>
  <c r="K25" i="48"/>
  <c r="K25" i="66" s="1"/>
  <c r="L25" i="48"/>
  <c r="O25"/>
  <c r="O25" i="66" s="1"/>
  <c r="Q25" i="48"/>
  <c r="Q25" i="66" s="1"/>
  <c r="S25" i="48"/>
  <c r="S25" i="66" s="1"/>
  <c r="T25" i="48"/>
  <c r="W25"/>
  <c r="W25" i="66" s="1"/>
  <c r="Y25" i="48"/>
  <c r="Y25" i="66" s="1"/>
  <c r="AA25" i="48"/>
  <c r="AA25" i="66" s="1"/>
  <c r="AB25" i="48"/>
  <c r="AE25"/>
  <c r="AE25" i="66" s="1"/>
  <c r="AG25" i="48"/>
  <c r="AG25" i="66" s="1"/>
  <c r="AI25" i="48"/>
  <c r="AI25" i="66" s="1"/>
  <c r="AJ25" i="48"/>
  <c r="G26"/>
  <c r="G26" i="66" s="1"/>
  <c r="I26" i="48"/>
  <c r="I26" i="66" s="1"/>
  <c r="K26" i="48"/>
  <c r="K26" i="66" s="1"/>
  <c r="L26" i="48"/>
  <c r="O26"/>
  <c r="O26" i="66" s="1"/>
  <c r="Q26" i="48"/>
  <c r="Q26" i="66" s="1"/>
  <c r="S26" i="48"/>
  <c r="S26" i="66" s="1"/>
  <c r="T26" i="48"/>
  <c r="W26"/>
  <c r="W26" i="66" s="1"/>
  <c r="Y26" i="48"/>
  <c r="Y26" i="66" s="1"/>
  <c r="AA26" i="48"/>
  <c r="AA26" i="66" s="1"/>
  <c r="AB26" i="48"/>
  <c r="AE26"/>
  <c r="AE26" i="66" s="1"/>
  <c r="AG26" i="48"/>
  <c r="AG26" i="66" s="1"/>
  <c r="AI26" i="48"/>
  <c r="AI26" i="66" s="1"/>
  <c r="AJ26" i="48"/>
  <c r="G27"/>
  <c r="G27" i="66" s="1"/>
  <c r="I27" i="48"/>
  <c r="I27" i="66" s="1"/>
  <c r="K27" i="48"/>
  <c r="K27" i="66" s="1"/>
  <c r="L27" i="48"/>
  <c r="O27"/>
  <c r="O27" i="66" s="1"/>
  <c r="Q27" i="48"/>
  <c r="Q27" i="66" s="1"/>
  <c r="S27" i="48"/>
  <c r="S27" i="66" s="1"/>
  <c r="T27" i="48"/>
  <c r="W27"/>
  <c r="W27" i="66" s="1"/>
  <c r="Y27" i="48"/>
  <c r="Y27" i="66" s="1"/>
  <c r="AA27" i="48"/>
  <c r="AA27" i="66" s="1"/>
  <c r="AB27" i="48"/>
  <c r="AE27"/>
  <c r="AE27" i="66" s="1"/>
  <c r="AG27" i="48"/>
  <c r="AG27" i="66" s="1"/>
  <c r="AI27" i="48"/>
  <c r="AI27" i="66" s="1"/>
  <c r="AJ27" i="48"/>
  <c r="G28"/>
  <c r="G28" i="66" s="1"/>
  <c r="I28" i="48"/>
  <c r="I28" i="66" s="1"/>
  <c r="K28" i="48"/>
  <c r="K28" i="66" s="1"/>
  <c r="L28" i="48"/>
  <c r="O28"/>
  <c r="O28" i="66" s="1"/>
  <c r="Q28" i="48"/>
  <c r="Q28" i="66" s="1"/>
  <c r="S28" i="48"/>
  <c r="S28" i="66" s="1"/>
  <c r="T28" i="48"/>
  <c r="W28"/>
  <c r="W28" i="66" s="1"/>
  <c r="Y28" i="48"/>
  <c r="Y28" i="66" s="1"/>
  <c r="AA28" i="48"/>
  <c r="AA28" i="66" s="1"/>
  <c r="AB28" i="48"/>
  <c r="AE28"/>
  <c r="AE28" i="66" s="1"/>
  <c r="AG28" i="48"/>
  <c r="AG28" i="66" s="1"/>
  <c r="AI28" i="48"/>
  <c r="AI28" i="66" s="1"/>
  <c r="AJ28" i="48"/>
  <c r="G29"/>
  <c r="G29" i="66" s="1"/>
  <c r="I29" i="48"/>
  <c r="I29" i="66" s="1"/>
  <c r="K29" i="48"/>
  <c r="K29" i="66" s="1"/>
  <c r="L29" i="48"/>
  <c r="O29"/>
  <c r="O29" i="66" s="1"/>
  <c r="Q29" i="48"/>
  <c r="Q29" i="66" s="1"/>
  <c r="S29" i="48"/>
  <c r="S29" i="66" s="1"/>
  <c r="T29" i="48"/>
  <c r="W29"/>
  <c r="W29" i="66" s="1"/>
  <c r="Y29" i="48"/>
  <c r="Y29" i="66" s="1"/>
  <c r="AA29" i="48"/>
  <c r="AA29" i="66" s="1"/>
  <c r="AB29" i="48"/>
  <c r="AE29"/>
  <c r="AE29" i="66" s="1"/>
  <c r="AG29" i="48"/>
  <c r="AG29" i="66" s="1"/>
  <c r="AI29" i="48"/>
  <c r="AI29" i="66" s="1"/>
  <c r="AJ29" i="48"/>
  <c r="G30"/>
  <c r="G30" i="66" s="1"/>
  <c r="I30" i="48"/>
  <c r="I30" i="66" s="1"/>
  <c r="K30" i="48"/>
  <c r="K30" i="66" s="1"/>
  <c r="L30" i="48"/>
  <c r="O30"/>
  <c r="O30" i="66" s="1"/>
  <c r="Q30" i="48"/>
  <c r="Q30" i="66" s="1"/>
  <c r="S30" i="48"/>
  <c r="S30" i="66" s="1"/>
  <c r="T30" i="48"/>
  <c r="W30"/>
  <c r="W30" i="66" s="1"/>
  <c r="Y30" i="48"/>
  <c r="Y30" i="66" s="1"/>
  <c r="AA30" i="48"/>
  <c r="AA30" i="66" s="1"/>
  <c r="AB30" i="48"/>
  <c r="AE30"/>
  <c r="AE30" i="66" s="1"/>
  <c r="AG30" i="48"/>
  <c r="AG30" i="66" s="1"/>
  <c r="AI30" i="48"/>
  <c r="AI30" i="66" s="1"/>
  <c r="AJ30" i="48"/>
  <c r="G31"/>
  <c r="G31" i="66" s="1"/>
  <c r="I31" i="48"/>
  <c r="I31" i="66" s="1"/>
  <c r="K31" i="48"/>
  <c r="K31" i="66" s="1"/>
  <c r="L31" i="48"/>
  <c r="O31"/>
  <c r="O31" i="66" s="1"/>
  <c r="Q31" i="48"/>
  <c r="Q31" i="66" s="1"/>
  <c r="S31" i="48"/>
  <c r="S31" i="66" s="1"/>
  <c r="T31" i="48"/>
  <c r="W31"/>
  <c r="W31" i="66" s="1"/>
  <c r="Y31" i="48"/>
  <c r="Y31" i="66" s="1"/>
  <c r="AA31" i="48"/>
  <c r="AA31" i="66" s="1"/>
  <c r="AB31" i="48"/>
  <c r="AE31"/>
  <c r="AE31" i="66" s="1"/>
  <c r="AG31" i="48"/>
  <c r="AG31" i="66" s="1"/>
  <c r="AI31" i="48"/>
  <c r="AI31" i="66" s="1"/>
  <c r="AJ31" i="48"/>
  <c r="G32"/>
  <c r="G32" i="66" s="1"/>
  <c r="I32" i="48"/>
  <c r="I32" i="66" s="1"/>
  <c r="K32" i="48"/>
  <c r="K32" i="66" s="1"/>
  <c r="L32" i="48"/>
  <c r="O32"/>
  <c r="O32" i="66" s="1"/>
  <c r="Q32" i="48"/>
  <c r="Q32" i="66" s="1"/>
  <c r="S32" i="48"/>
  <c r="S32" i="66" s="1"/>
  <c r="T32" i="48"/>
  <c r="W32"/>
  <c r="W32" i="66" s="1"/>
  <c r="Y32" i="48"/>
  <c r="Y32" i="66" s="1"/>
  <c r="AA32" i="48"/>
  <c r="AA32" i="66" s="1"/>
  <c r="AB32" i="48"/>
  <c r="AE32"/>
  <c r="AE32" i="66" s="1"/>
  <c r="AG32" i="48"/>
  <c r="AG32" i="66" s="1"/>
  <c r="AI32" i="48"/>
  <c r="AI32" i="66" s="1"/>
  <c r="AJ32" i="48"/>
  <c r="G33"/>
  <c r="G33" i="66" s="1"/>
  <c r="I33" i="48"/>
  <c r="I33" i="66" s="1"/>
  <c r="K33" i="48"/>
  <c r="K33" i="66" s="1"/>
  <c r="L33" i="48"/>
  <c r="O33"/>
  <c r="O33" i="66" s="1"/>
  <c r="Q33" i="48"/>
  <c r="Q33" i="66" s="1"/>
  <c r="S33" i="48"/>
  <c r="S33" i="66" s="1"/>
  <c r="T33" i="48"/>
  <c r="W33"/>
  <c r="W33" i="66" s="1"/>
  <c r="Y33" i="48"/>
  <c r="Y33" i="66" s="1"/>
  <c r="AA33" i="48"/>
  <c r="AA33" i="66" s="1"/>
  <c r="AB33" i="48"/>
  <c r="AE33"/>
  <c r="AE33" i="66" s="1"/>
  <c r="AG33" i="48"/>
  <c r="AG33" i="66" s="1"/>
  <c r="AI33" i="48"/>
  <c r="AI33" i="66" s="1"/>
  <c r="AJ33" i="48"/>
  <c r="G34"/>
  <c r="G34" i="66" s="1"/>
  <c r="I34" i="48"/>
  <c r="I34" i="66" s="1"/>
  <c r="K34" i="48"/>
  <c r="K34" i="66" s="1"/>
  <c r="L34" i="48"/>
  <c r="O34"/>
  <c r="O34" i="66" s="1"/>
  <c r="Q34" i="48"/>
  <c r="Q34" i="66" s="1"/>
  <c r="S34" i="48"/>
  <c r="S34" i="66" s="1"/>
  <c r="T34" i="48"/>
  <c r="W34"/>
  <c r="W34" i="66" s="1"/>
  <c r="Y34" i="48"/>
  <c r="Y34" i="66" s="1"/>
  <c r="AA34" i="48"/>
  <c r="AA34" i="66" s="1"/>
  <c r="AB34" i="48"/>
  <c r="AE34"/>
  <c r="AE34" i="66" s="1"/>
  <c r="AG34" i="48"/>
  <c r="AG34" i="66" s="1"/>
  <c r="AI34" i="48"/>
  <c r="AI34" i="66" s="1"/>
  <c r="AJ34" i="48"/>
  <c r="G35"/>
  <c r="G35" i="66" s="1"/>
  <c r="I35" i="48"/>
  <c r="I35" i="66" s="1"/>
  <c r="K35" i="48"/>
  <c r="K35" i="66" s="1"/>
  <c r="L35" i="48"/>
  <c r="O35"/>
  <c r="O35" i="66" s="1"/>
  <c r="Q35" i="48"/>
  <c r="Q35" i="66" s="1"/>
  <c r="S35" i="48"/>
  <c r="S35" i="66" s="1"/>
  <c r="T35" i="48"/>
  <c r="W35"/>
  <c r="W35" i="66" s="1"/>
  <c r="Y35" i="48"/>
  <c r="Y35" i="66" s="1"/>
  <c r="AA35" i="48"/>
  <c r="AA35" i="66" s="1"/>
  <c r="AB35" i="48"/>
  <c r="AE35"/>
  <c r="AE35" i="66" s="1"/>
  <c r="AG35" i="48"/>
  <c r="AG35" i="66" s="1"/>
  <c r="AI35" i="48"/>
  <c r="AI35" i="66" s="1"/>
  <c r="AJ35" i="48"/>
  <c r="G36"/>
  <c r="G36" i="66" s="1"/>
  <c r="I36" i="48"/>
  <c r="I36" i="66" s="1"/>
  <c r="K36" i="48"/>
  <c r="K36" i="66" s="1"/>
  <c r="L36" i="48"/>
  <c r="O36"/>
  <c r="O36" i="66" s="1"/>
  <c r="Q36" i="48"/>
  <c r="Q36" i="66" s="1"/>
  <c r="S36" i="48"/>
  <c r="S36" i="66" s="1"/>
  <c r="T36" i="48"/>
  <c r="W36"/>
  <c r="W36" i="66" s="1"/>
  <c r="Y36" i="48"/>
  <c r="Y36" i="66" s="1"/>
  <c r="AA36" i="48"/>
  <c r="AA36" i="66" s="1"/>
  <c r="AB36" i="48"/>
  <c r="AE36"/>
  <c r="AE36" i="66" s="1"/>
  <c r="AG36" i="48"/>
  <c r="AG36" i="66" s="1"/>
  <c r="AI36" i="48"/>
  <c r="AI36" i="66" s="1"/>
  <c r="AJ36" i="48"/>
  <c r="G37"/>
  <c r="G37" i="66" s="1"/>
  <c r="I37" i="48"/>
  <c r="I37" i="66" s="1"/>
  <c r="K37" i="48"/>
  <c r="K37" i="66" s="1"/>
  <c r="L37" i="48"/>
  <c r="O37"/>
  <c r="O37" i="66" s="1"/>
  <c r="Q37" i="48"/>
  <c r="Q37" i="66" s="1"/>
  <c r="S37" i="48"/>
  <c r="S37" i="66" s="1"/>
  <c r="T37" i="48"/>
  <c r="W37"/>
  <c r="W37" i="66" s="1"/>
  <c r="Y37" i="48"/>
  <c r="Y37" i="66" s="1"/>
  <c r="AA37" i="48"/>
  <c r="AA37" i="66" s="1"/>
  <c r="AB37" i="48"/>
  <c r="AE37"/>
  <c r="AE37" i="66" s="1"/>
  <c r="AG37" i="48"/>
  <c r="AG37" i="66" s="1"/>
  <c r="AI37" i="48"/>
  <c r="AI37" i="66" s="1"/>
  <c r="AJ37" i="48"/>
  <c r="G38"/>
  <c r="G38" i="66" s="1"/>
  <c r="I38" i="48"/>
  <c r="I38" i="66" s="1"/>
  <c r="K38" i="48"/>
  <c r="K38" i="66" s="1"/>
  <c r="L38" i="48"/>
  <c r="O38"/>
  <c r="O38" i="66" s="1"/>
  <c r="Q38" i="48"/>
  <c r="Q38" i="66" s="1"/>
  <c r="S38" i="48"/>
  <c r="S38" i="66" s="1"/>
  <c r="T38" i="48"/>
  <c r="W38"/>
  <c r="W38" i="66" s="1"/>
  <c r="Y38" i="48"/>
  <c r="Y38" i="66" s="1"/>
  <c r="AA38" i="48"/>
  <c r="AA38" i="66" s="1"/>
  <c r="AB38" i="48"/>
  <c r="AE38"/>
  <c r="AE38" i="66" s="1"/>
  <c r="AG38" i="48"/>
  <c r="AG38" i="66" s="1"/>
  <c r="AI38" i="48"/>
  <c r="AI38" i="66" s="1"/>
  <c r="AJ38" i="48"/>
  <c r="G39"/>
  <c r="G39" i="66" s="1"/>
  <c r="I39" i="48"/>
  <c r="I39" i="66" s="1"/>
  <c r="K39" i="48"/>
  <c r="K39" i="66" s="1"/>
  <c r="L39" i="48"/>
  <c r="O39"/>
  <c r="O39" i="66" s="1"/>
  <c r="Q39" i="48"/>
  <c r="Q39" i="66" s="1"/>
  <c r="S39" i="48"/>
  <c r="S39" i="66" s="1"/>
  <c r="T39" i="48"/>
  <c r="W39"/>
  <c r="W39" i="66" s="1"/>
  <c r="Y39" i="48"/>
  <c r="Y39" i="66" s="1"/>
  <c r="AA39" i="48"/>
  <c r="AA39" i="66" s="1"/>
  <c r="AB39" i="48"/>
  <c r="AE39"/>
  <c r="AE39" i="66" s="1"/>
  <c r="AG39" i="48"/>
  <c r="AG39" i="66" s="1"/>
  <c r="AI39" i="48"/>
  <c r="AI39" i="66" s="1"/>
  <c r="AJ39" i="48"/>
  <c r="G40"/>
  <c r="G40" i="66" s="1"/>
  <c r="I40" i="48"/>
  <c r="I40" i="66" s="1"/>
  <c r="K40" i="48"/>
  <c r="K40" i="66" s="1"/>
  <c r="L40" i="48"/>
  <c r="O40"/>
  <c r="O40" i="66" s="1"/>
  <c r="Q40" i="48"/>
  <c r="Q40" i="66" s="1"/>
  <c r="S40" i="48"/>
  <c r="S40" i="66" s="1"/>
  <c r="T40" i="48"/>
  <c r="W40"/>
  <c r="W40" i="66" s="1"/>
  <c r="Y40" i="48"/>
  <c r="Y40" i="66" s="1"/>
  <c r="AA40" i="48"/>
  <c r="AA40" i="66" s="1"/>
  <c r="AB40" i="48"/>
  <c r="AE40"/>
  <c r="AE40" i="66" s="1"/>
  <c r="AG40" i="48"/>
  <c r="AG40" i="66" s="1"/>
  <c r="AI40" i="48"/>
  <c r="AI40" i="66" s="1"/>
  <c r="AJ40" i="48"/>
  <c r="G41"/>
  <c r="G41" i="66" s="1"/>
  <c r="I41" i="48"/>
  <c r="I41" i="66" s="1"/>
  <c r="K41" i="48"/>
  <c r="K41" i="66" s="1"/>
  <c r="L41" i="48"/>
  <c r="O41"/>
  <c r="O41" i="66" s="1"/>
  <c r="Q41" i="48"/>
  <c r="Q41" i="66" s="1"/>
  <c r="S41" i="48"/>
  <c r="S41" i="66" s="1"/>
  <c r="T41" i="48"/>
  <c r="W41"/>
  <c r="W41" i="66" s="1"/>
  <c r="Y41" i="48"/>
  <c r="Y41" i="66" s="1"/>
  <c r="AA41" i="48"/>
  <c r="AA41" i="66" s="1"/>
  <c r="AB41" i="48"/>
  <c r="AE41"/>
  <c r="AE41" i="66" s="1"/>
  <c r="AG41" i="48"/>
  <c r="AG41" i="66" s="1"/>
  <c r="AI41" i="48"/>
  <c r="AI41" i="66" s="1"/>
  <c r="AJ41" i="48"/>
  <c r="G42"/>
  <c r="G42" i="66" s="1"/>
  <c r="I42" i="48"/>
  <c r="I42" i="66" s="1"/>
  <c r="K42" i="48"/>
  <c r="K42" i="66" s="1"/>
  <c r="L42" i="48"/>
  <c r="O42"/>
  <c r="O42" i="66" s="1"/>
  <c r="Q42" i="48"/>
  <c r="Q42" i="66" s="1"/>
  <c r="S42" i="48"/>
  <c r="S42" i="66" s="1"/>
  <c r="T42" i="48"/>
  <c r="W42"/>
  <c r="W42" i="66" s="1"/>
  <c r="Y42" i="48"/>
  <c r="Y42" i="66" s="1"/>
  <c r="AA42" i="48"/>
  <c r="AA42" i="66" s="1"/>
  <c r="AB42" i="48"/>
  <c r="AE42"/>
  <c r="AE42" i="66" s="1"/>
  <c r="AG42" i="48"/>
  <c r="AG42" i="66" s="1"/>
  <c r="AI42" i="48"/>
  <c r="AI42" i="66" s="1"/>
  <c r="AJ42" i="48"/>
  <c r="G43"/>
  <c r="G43" i="66" s="1"/>
  <c r="I43" i="48"/>
  <c r="I43" i="66" s="1"/>
  <c r="K43" i="48"/>
  <c r="K43" i="66" s="1"/>
  <c r="L43" i="48"/>
  <c r="O43"/>
  <c r="O43" i="66" s="1"/>
  <c r="Q43" i="48"/>
  <c r="Q43" i="66" s="1"/>
  <c r="S43" i="48"/>
  <c r="S43" i="66" s="1"/>
  <c r="T43" i="48"/>
  <c r="W43"/>
  <c r="W43" i="66" s="1"/>
  <c r="Y43" i="48"/>
  <c r="Y43" i="66" s="1"/>
  <c r="AA43" i="48"/>
  <c r="AA43" i="66" s="1"/>
  <c r="AB43" i="48"/>
  <c r="AE43"/>
  <c r="AE43" i="66" s="1"/>
  <c r="AG43" i="48"/>
  <c r="AG43" i="66" s="1"/>
  <c r="AI43" i="48"/>
  <c r="AI43" i="66" s="1"/>
  <c r="AJ43" i="48"/>
  <c r="G44"/>
  <c r="G44" i="66" s="1"/>
  <c r="I44" i="48"/>
  <c r="I44" i="66" s="1"/>
  <c r="K44" i="48"/>
  <c r="K44" i="66" s="1"/>
  <c r="L44" i="48"/>
  <c r="O44"/>
  <c r="O44" i="66" s="1"/>
  <c r="Q44" i="48"/>
  <c r="Q44" i="66" s="1"/>
  <c r="S44" i="48"/>
  <c r="S44" i="66" s="1"/>
  <c r="T44" i="48"/>
  <c r="W44"/>
  <c r="W44" i="66" s="1"/>
  <c r="Y44" i="48"/>
  <c r="Y44" i="66" s="1"/>
  <c r="AA44" i="48"/>
  <c r="AA44" i="66" s="1"/>
  <c r="AB44" i="48"/>
  <c r="AE44"/>
  <c r="AE44" i="66" s="1"/>
  <c r="AG44" i="48"/>
  <c r="AG44" i="66" s="1"/>
  <c r="AI44" i="48"/>
  <c r="AI44" i="66" s="1"/>
  <c r="AJ44" i="48"/>
  <c r="G45"/>
  <c r="G45" i="66" s="1"/>
  <c r="I45" i="48"/>
  <c r="I45" i="66" s="1"/>
  <c r="K45" i="48"/>
  <c r="K45" i="66" s="1"/>
  <c r="L45" i="48"/>
  <c r="O45"/>
  <c r="O45" i="66" s="1"/>
  <c r="Q45" i="48"/>
  <c r="Q45" i="66" s="1"/>
  <c r="S45" i="48"/>
  <c r="S45" i="66" s="1"/>
  <c r="T45" i="48"/>
  <c r="W45"/>
  <c r="W45" i="66" s="1"/>
  <c r="Y45" i="48"/>
  <c r="Y45" i="66" s="1"/>
  <c r="AA45" i="48"/>
  <c r="AA45" i="66" s="1"/>
  <c r="AB45" i="48"/>
  <c r="AE45"/>
  <c r="AE45" i="66" s="1"/>
  <c r="AG45" i="48"/>
  <c r="AG45" i="66" s="1"/>
  <c r="AI45" i="48"/>
  <c r="AI45" i="66" s="1"/>
  <c r="AJ45" i="48"/>
  <c r="G46"/>
  <c r="G46" i="66" s="1"/>
  <c r="I46" i="48"/>
  <c r="I46" i="66" s="1"/>
  <c r="K46" i="48"/>
  <c r="K46" i="66" s="1"/>
  <c r="L46" i="48"/>
  <c r="O46"/>
  <c r="O46" i="66" s="1"/>
  <c r="Q46" i="48"/>
  <c r="Q46" i="66" s="1"/>
  <c r="S46" i="48"/>
  <c r="S46" i="66" s="1"/>
  <c r="T46" i="48"/>
  <c r="W46"/>
  <c r="W46" i="66" s="1"/>
  <c r="Y46" i="48"/>
  <c r="Y46" i="66" s="1"/>
  <c r="AA46" i="48"/>
  <c r="AA46" i="66" s="1"/>
  <c r="AB46" i="48"/>
  <c r="AE46"/>
  <c r="AE46" i="66" s="1"/>
  <c r="AG46" i="48"/>
  <c r="AG46" i="66" s="1"/>
  <c r="AI46" i="48"/>
  <c r="AI46" i="66" s="1"/>
  <c r="AJ46" i="48"/>
  <c r="G47"/>
  <c r="G47" i="66" s="1"/>
  <c r="I47" i="48"/>
  <c r="I47" i="66" s="1"/>
  <c r="K47" i="48"/>
  <c r="K47" i="66" s="1"/>
  <c r="L47" i="48"/>
  <c r="O47"/>
  <c r="O47" i="66" s="1"/>
  <c r="Q47" i="48"/>
  <c r="Q47" i="66" s="1"/>
  <c r="S47" i="48"/>
  <c r="S47" i="66" s="1"/>
  <c r="T47" i="48"/>
  <c r="W47"/>
  <c r="W47" i="66" s="1"/>
  <c r="Y47" i="48"/>
  <c r="Y47" i="66" s="1"/>
  <c r="AA47" i="48"/>
  <c r="AA47" i="66" s="1"/>
  <c r="AB47" i="48"/>
  <c r="AE47"/>
  <c r="AE47" i="66" s="1"/>
  <c r="AG47" i="48"/>
  <c r="AG47" i="66" s="1"/>
  <c r="AI47" i="48"/>
  <c r="AI47" i="66" s="1"/>
  <c r="AJ47" i="48"/>
  <c r="G48"/>
  <c r="G48" i="66" s="1"/>
  <c r="I48" i="48"/>
  <c r="I48" i="66" s="1"/>
  <c r="K48" i="48"/>
  <c r="K48" i="66" s="1"/>
  <c r="L48" i="48"/>
  <c r="O48"/>
  <c r="O48" i="66" s="1"/>
  <c r="Q48" i="48"/>
  <c r="Q48" i="66" s="1"/>
  <c r="S48" i="48"/>
  <c r="S48" i="66" s="1"/>
  <c r="T48" i="48"/>
  <c r="W48"/>
  <c r="W48" i="66" s="1"/>
  <c r="Y48" i="48"/>
  <c r="Y48" i="66" s="1"/>
  <c r="AA48" i="48"/>
  <c r="AA48" i="66" s="1"/>
  <c r="AB48" i="48"/>
  <c r="AE48"/>
  <c r="AE48" i="66" s="1"/>
  <c r="AG48" i="48"/>
  <c r="AG48" i="66" s="1"/>
  <c r="AI48" i="48"/>
  <c r="AI48" i="66" s="1"/>
  <c r="AJ48" i="48"/>
  <c r="G49"/>
  <c r="G49" i="66" s="1"/>
  <c r="I49" i="48"/>
  <c r="I49" i="66" s="1"/>
  <c r="K49" i="48"/>
  <c r="K49" i="66" s="1"/>
  <c r="L49" i="48"/>
  <c r="O49"/>
  <c r="O49" i="66" s="1"/>
  <c r="Q49" i="48"/>
  <c r="Q49" i="66" s="1"/>
  <c r="S49" i="48"/>
  <c r="S49" i="66" s="1"/>
  <c r="T49" i="48"/>
  <c r="W49"/>
  <c r="W49" i="66" s="1"/>
  <c r="Y49" i="48"/>
  <c r="Y49" i="66" s="1"/>
  <c r="AA49" i="48"/>
  <c r="AA49" i="66" s="1"/>
  <c r="AB49" i="48"/>
  <c r="AE49"/>
  <c r="AE49" i="66" s="1"/>
  <c r="AG49" i="48"/>
  <c r="AG49" i="66" s="1"/>
  <c r="AI49" i="48"/>
  <c r="AI49" i="66" s="1"/>
  <c r="AJ49" i="48"/>
  <c r="G50"/>
  <c r="G50" i="66" s="1"/>
  <c r="I50" i="48"/>
  <c r="I50" i="66" s="1"/>
  <c r="K50" i="48"/>
  <c r="K50" i="66" s="1"/>
  <c r="L50" i="48"/>
  <c r="O50"/>
  <c r="O50" i="66" s="1"/>
  <c r="Q50" i="48"/>
  <c r="Q50" i="66" s="1"/>
  <c r="S50" i="48"/>
  <c r="S50" i="66" s="1"/>
  <c r="T50" i="48"/>
  <c r="W50"/>
  <c r="W50" i="66" s="1"/>
  <c r="Y50" i="48"/>
  <c r="Y50" i="66" s="1"/>
  <c r="AA50" i="48"/>
  <c r="AA50" i="66" s="1"/>
  <c r="AB50" i="48"/>
  <c r="AE50"/>
  <c r="AE50" i="66" s="1"/>
  <c r="AG50" i="48"/>
  <c r="AG50" i="66" s="1"/>
  <c r="AI50" i="48"/>
  <c r="AI50" i="66" s="1"/>
  <c r="AJ50" i="48"/>
  <c r="G51"/>
  <c r="G51" i="66" s="1"/>
  <c r="I51" i="48"/>
  <c r="I51" i="66" s="1"/>
  <c r="K51" i="48"/>
  <c r="K51" i="66" s="1"/>
  <c r="L51" i="48"/>
  <c r="O51"/>
  <c r="O51" i="66" s="1"/>
  <c r="Q51" i="48"/>
  <c r="Q51" i="66" s="1"/>
  <c r="S51" i="48"/>
  <c r="S51" i="66" s="1"/>
  <c r="T51" i="48"/>
  <c r="W51"/>
  <c r="W51" i="66" s="1"/>
  <c r="Y51" i="48"/>
  <c r="Y51" i="66" s="1"/>
  <c r="AA51" i="48"/>
  <c r="AA51" i="66" s="1"/>
  <c r="AB51" i="48"/>
  <c r="AE51"/>
  <c r="AE51" i="66" s="1"/>
  <c r="AG51" i="48"/>
  <c r="AG51" i="66" s="1"/>
  <c r="AI51" i="48"/>
  <c r="AI51" i="66" s="1"/>
  <c r="AJ51" i="48"/>
  <c r="G52"/>
  <c r="G52" i="66" s="1"/>
  <c r="I52" i="48"/>
  <c r="I52" i="66" s="1"/>
  <c r="K52" i="48"/>
  <c r="K52" i="66" s="1"/>
  <c r="L52" i="48"/>
  <c r="O52"/>
  <c r="O52" i="66" s="1"/>
  <c r="Q52" i="48"/>
  <c r="Q52" i="66" s="1"/>
  <c r="S52" i="48"/>
  <c r="S52" i="66" s="1"/>
  <c r="T52" i="48"/>
  <c r="W52"/>
  <c r="W52" i="66" s="1"/>
  <c r="Y52" i="48"/>
  <c r="Y52" i="66" s="1"/>
  <c r="AA52" i="48"/>
  <c r="AA52" i="66" s="1"/>
  <c r="AB52" i="48"/>
  <c r="AE52"/>
  <c r="AE52" i="66" s="1"/>
  <c r="AG52" i="48"/>
  <c r="AG52" i="66" s="1"/>
  <c r="AI52" i="48"/>
  <c r="AI52" i="66" s="1"/>
  <c r="AJ52" i="48"/>
  <c r="G53"/>
  <c r="G53" i="66" s="1"/>
  <c r="I53" i="48"/>
  <c r="I53" i="66" s="1"/>
  <c r="K53" i="48"/>
  <c r="K53" i="66" s="1"/>
  <c r="L53" i="48"/>
  <c r="O53"/>
  <c r="O53" i="66" s="1"/>
  <c r="Q53" i="48"/>
  <c r="Q53" i="66" s="1"/>
  <c r="S53" i="48"/>
  <c r="S53" i="66" s="1"/>
  <c r="T53" i="48"/>
  <c r="W53"/>
  <c r="W53" i="66" s="1"/>
  <c r="Y53" i="48"/>
  <c r="Y53" i="66" s="1"/>
  <c r="AA53" i="48"/>
  <c r="AA53" i="66" s="1"/>
  <c r="AB53" i="48"/>
  <c r="AE53"/>
  <c r="AE53" i="66" s="1"/>
  <c r="AG53" i="48"/>
  <c r="AG53" i="66" s="1"/>
  <c r="AI53" i="48"/>
  <c r="AI53" i="66" s="1"/>
  <c r="AJ53" i="48"/>
  <c r="G54"/>
  <c r="G54" i="66" s="1"/>
  <c r="I54" i="48"/>
  <c r="I54" i="66" s="1"/>
  <c r="K54" i="48"/>
  <c r="K54" i="66" s="1"/>
  <c r="L54" i="48"/>
  <c r="O54"/>
  <c r="O54" i="66" s="1"/>
  <c r="Q54" i="48"/>
  <c r="Q54" i="66" s="1"/>
  <c r="S54" i="48"/>
  <c r="S54" i="66" s="1"/>
  <c r="T54" i="48"/>
  <c r="W54"/>
  <c r="W54" i="66" s="1"/>
  <c r="Y54" i="48"/>
  <c r="Y54" i="66" s="1"/>
  <c r="AA54" i="48"/>
  <c r="AA54" i="66" s="1"/>
  <c r="AB54" i="48"/>
  <c r="AE54"/>
  <c r="AE54" i="66" s="1"/>
  <c r="AG54" i="48"/>
  <c r="AG54" i="66" s="1"/>
  <c r="AI54" i="48"/>
  <c r="AI54" i="66" s="1"/>
  <c r="AJ54" i="48"/>
  <c r="G55"/>
  <c r="G55" i="66" s="1"/>
  <c r="I55" i="48"/>
  <c r="I55" i="66" s="1"/>
  <c r="K55" i="48"/>
  <c r="K55" i="66" s="1"/>
  <c r="L55" i="48"/>
  <c r="O55"/>
  <c r="O55" i="66" s="1"/>
  <c r="Q55" i="48"/>
  <c r="Q55" i="66" s="1"/>
  <c r="S55" i="48"/>
  <c r="S55" i="66" s="1"/>
  <c r="T55" i="48"/>
  <c r="W55"/>
  <c r="W55" i="66" s="1"/>
  <c r="Y55" i="48"/>
  <c r="Y55" i="66" s="1"/>
  <c r="AA55" i="48"/>
  <c r="AA55" i="66" s="1"/>
  <c r="AB55" i="48"/>
  <c r="AE55"/>
  <c r="AE55" i="66" s="1"/>
  <c r="AG55" i="48"/>
  <c r="AG55" i="66" s="1"/>
  <c r="AI55" i="48"/>
  <c r="AI55" i="66" s="1"/>
  <c r="AJ55" i="48"/>
  <c r="G56"/>
  <c r="G56" i="66" s="1"/>
  <c r="I56" i="48"/>
  <c r="I56" i="66" s="1"/>
  <c r="K56" i="48"/>
  <c r="K56" i="66" s="1"/>
  <c r="L56" i="48"/>
  <c r="O56"/>
  <c r="O56" i="66" s="1"/>
  <c r="Q56" i="48"/>
  <c r="Q56" i="66" s="1"/>
  <c r="S56" i="48"/>
  <c r="S56" i="66" s="1"/>
  <c r="T56" i="48"/>
  <c r="W56"/>
  <c r="W56" i="66" s="1"/>
  <c r="Y56" i="48"/>
  <c r="Y56" i="66" s="1"/>
  <c r="AA56" i="48"/>
  <c r="AA56" i="66" s="1"/>
  <c r="AB56" i="48"/>
  <c r="AE56"/>
  <c r="AE56" i="66" s="1"/>
  <c r="AG56" i="48"/>
  <c r="AG56" i="66" s="1"/>
  <c r="AI56" i="48"/>
  <c r="AI56" i="66" s="1"/>
  <c r="AJ56" i="48"/>
  <c r="G57"/>
  <c r="G57" i="66" s="1"/>
  <c r="I57" i="48"/>
  <c r="I57" i="66" s="1"/>
  <c r="K57" i="48"/>
  <c r="K57" i="66" s="1"/>
  <c r="L57" i="48"/>
  <c r="O57"/>
  <c r="O57" i="66" s="1"/>
  <c r="Q57" i="48"/>
  <c r="Q57" i="66" s="1"/>
  <c r="S57" i="48"/>
  <c r="S57" i="66" s="1"/>
  <c r="T57" i="48"/>
  <c r="W57"/>
  <c r="W57" i="66" s="1"/>
  <c r="Y57" i="48"/>
  <c r="Y57" i="66" s="1"/>
  <c r="AA57" i="48"/>
  <c r="AA57" i="66" s="1"/>
  <c r="AB57" i="48"/>
  <c r="AE57"/>
  <c r="AE57" i="66" s="1"/>
  <c r="AG57" i="48"/>
  <c r="AG57" i="66" s="1"/>
  <c r="AI57" i="48"/>
  <c r="AI57" i="66" s="1"/>
  <c r="AJ57" i="48"/>
  <c r="G58"/>
  <c r="G58" i="66" s="1"/>
  <c r="I58" i="48"/>
  <c r="I58" i="66" s="1"/>
  <c r="K58" i="48"/>
  <c r="K58" i="66" s="1"/>
  <c r="L58" i="48"/>
  <c r="O58"/>
  <c r="O58" i="66" s="1"/>
  <c r="Q58" i="48"/>
  <c r="Q58" i="66" s="1"/>
  <c r="S58" i="48"/>
  <c r="S58" i="66" s="1"/>
  <c r="T58" i="48"/>
  <c r="W58"/>
  <c r="W58" i="66" s="1"/>
  <c r="Y58" i="48"/>
  <c r="Y58" i="66" s="1"/>
  <c r="AA58" i="48"/>
  <c r="AA58" i="66" s="1"/>
  <c r="AB58" i="48"/>
  <c r="AE58"/>
  <c r="AE58" i="66" s="1"/>
  <c r="AG58" i="48"/>
  <c r="AG58" i="66" s="1"/>
  <c r="AI58" i="48"/>
  <c r="AI58" i="66" s="1"/>
  <c r="AJ58" i="48"/>
  <c r="G59"/>
  <c r="G59" i="66" s="1"/>
  <c r="I59" i="48"/>
  <c r="I59" i="66" s="1"/>
  <c r="K59" i="48"/>
  <c r="K59" i="66" s="1"/>
  <c r="L59" i="48"/>
  <c r="O59"/>
  <c r="O59" i="66" s="1"/>
  <c r="Q59" i="48"/>
  <c r="Q59" i="66" s="1"/>
  <c r="S59" i="48"/>
  <c r="S59" i="66" s="1"/>
  <c r="T59" i="48"/>
  <c r="W59"/>
  <c r="W59" i="66" s="1"/>
  <c r="Y59" i="48"/>
  <c r="Y59" i="66" s="1"/>
  <c r="AA59" i="48"/>
  <c r="AA59" i="66" s="1"/>
  <c r="AB59" i="48"/>
  <c r="AE59"/>
  <c r="AE59" i="66" s="1"/>
  <c r="AG59" i="48"/>
  <c r="AG59" i="66" s="1"/>
  <c r="AI59" i="48"/>
  <c r="AI59" i="66" s="1"/>
  <c r="AJ59" i="48"/>
  <c r="G60"/>
  <c r="G60" i="66" s="1"/>
  <c r="I60" i="48"/>
  <c r="I60" i="66" s="1"/>
  <c r="K60" i="48"/>
  <c r="K60" i="66" s="1"/>
  <c r="L60" i="48"/>
  <c r="O60"/>
  <c r="O60" i="66" s="1"/>
  <c r="Q60" i="48"/>
  <c r="Q60" i="66" s="1"/>
  <c r="S60" i="48"/>
  <c r="S60" i="66" s="1"/>
  <c r="T60" i="48"/>
  <c r="W60"/>
  <c r="W60" i="66" s="1"/>
  <c r="Y60" i="48"/>
  <c r="Y60" i="66" s="1"/>
  <c r="AA60" i="48"/>
  <c r="AA60" i="66" s="1"/>
  <c r="AB60" i="48"/>
  <c r="AE60"/>
  <c r="AE60" i="66" s="1"/>
  <c r="AG60" i="48"/>
  <c r="AG60" i="66" s="1"/>
  <c r="AI60" i="48"/>
  <c r="AI60" i="66" s="1"/>
  <c r="AJ60" i="48"/>
  <c r="G61"/>
  <c r="G61" i="66" s="1"/>
  <c r="I61" i="48"/>
  <c r="I61" i="66" s="1"/>
  <c r="K61" i="48"/>
  <c r="K61" i="66" s="1"/>
  <c r="L61" i="48"/>
  <c r="O61"/>
  <c r="O61" i="66" s="1"/>
  <c r="Q61" i="48"/>
  <c r="Q61" i="66" s="1"/>
  <c r="S61" i="48"/>
  <c r="S61" i="66" s="1"/>
  <c r="T61" i="48"/>
  <c r="W61"/>
  <c r="W61" i="66" s="1"/>
  <c r="Y61" i="48"/>
  <c r="Y61" i="66" s="1"/>
  <c r="AA61" i="48"/>
  <c r="AA61" i="66" s="1"/>
  <c r="AB61" i="48"/>
  <c r="AE61"/>
  <c r="AE61" i="66" s="1"/>
  <c r="AG61" i="48"/>
  <c r="AG61" i="66" s="1"/>
  <c r="AI61" i="48"/>
  <c r="AI61" i="66" s="1"/>
  <c r="AJ61" i="48"/>
  <c r="G62"/>
  <c r="G62" i="66" s="1"/>
  <c r="I62" i="48"/>
  <c r="I62" i="66" s="1"/>
  <c r="K62" i="48"/>
  <c r="K62" i="66" s="1"/>
  <c r="L62" i="48"/>
  <c r="O62"/>
  <c r="O62" i="66" s="1"/>
  <c r="Q62" i="48"/>
  <c r="Q62" i="66" s="1"/>
  <c r="S62" i="48"/>
  <c r="S62" i="66" s="1"/>
  <c r="T62" i="48"/>
  <c r="W62"/>
  <c r="W62" i="66" s="1"/>
  <c r="Y62" i="48"/>
  <c r="Y62" i="66" s="1"/>
  <c r="AA62" i="48"/>
  <c r="AA62" i="66" s="1"/>
  <c r="AB62" i="48"/>
  <c r="AE62"/>
  <c r="AE62" i="66" s="1"/>
  <c r="AG62" i="48"/>
  <c r="AG62" i="66" s="1"/>
  <c r="AI62" i="48"/>
  <c r="AI62" i="66" s="1"/>
  <c r="AJ62" i="48"/>
  <c r="G63"/>
  <c r="G63" i="66" s="1"/>
  <c r="I63" i="48"/>
  <c r="I63" i="66" s="1"/>
  <c r="K63" i="48"/>
  <c r="K63" i="66" s="1"/>
  <c r="L63" i="48"/>
  <c r="O63"/>
  <c r="O63" i="66" s="1"/>
  <c r="Q63" i="48"/>
  <c r="Q63" i="66" s="1"/>
  <c r="S63" i="48"/>
  <c r="S63" i="66" s="1"/>
  <c r="T63" i="48"/>
  <c r="W63"/>
  <c r="W63" i="66" s="1"/>
  <c r="Y63" i="48"/>
  <c r="Y63" i="66" s="1"/>
  <c r="AA63" i="48"/>
  <c r="AA63" i="66" s="1"/>
  <c r="AB63" i="48"/>
  <c r="AE63"/>
  <c r="AE63" i="66" s="1"/>
  <c r="AG63" i="48"/>
  <c r="AG63" i="66" s="1"/>
  <c r="AI63" i="48"/>
  <c r="AI63" i="66" s="1"/>
  <c r="AJ63" i="48"/>
  <c r="G64"/>
  <c r="G64" i="66" s="1"/>
  <c r="I64" i="48"/>
  <c r="I64" i="66" s="1"/>
  <c r="K64" i="48"/>
  <c r="K64" i="66" s="1"/>
  <c r="L64" i="48"/>
  <c r="O64"/>
  <c r="O64" i="66" s="1"/>
  <c r="Q64" i="48"/>
  <c r="Q64" i="66" s="1"/>
  <c r="S64" i="48"/>
  <c r="S64" i="66" s="1"/>
  <c r="T64" i="48"/>
  <c r="W64"/>
  <c r="W64" i="66" s="1"/>
  <c r="Y64" i="48"/>
  <c r="Y64" i="66" s="1"/>
  <c r="AA64" i="48"/>
  <c r="AA64" i="66" s="1"/>
  <c r="AB64" i="48"/>
  <c r="AE64"/>
  <c r="AE64" i="66" s="1"/>
  <c r="AG64" i="48"/>
  <c r="AG64" i="66" s="1"/>
  <c r="AI64" i="48"/>
  <c r="AI64" i="66" s="1"/>
  <c r="AJ64" i="48"/>
  <c r="G65"/>
  <c r="G65" i="66" s="1"/>
  <c r="I65" i="48"/>
  <c r="I65" i="66" s="1"/>
  <c r="K65" i="48"/>
  <c r="K65" i="66" s="1"/>
  <c r="L65" i="48"/>
  <c r="O65"/>
  <c r="O65" i="66" s="1"/>
  <c r="Q65" i="48"/>
  <c r="Q65" i="66" s="1"/>
  <c r="S65" i="48"/>
  <c r="S65" i="66" s="1"/>
  <c r="T65" i="48"/>
  <c r="W65"/>
  <c r="W65" i="66" s="1"/>
  <c r="Y65" i="48"/>
  <c r="Y65" i="66" s="1"/>
  <c r="AA65" i="48"/>
  <c r="AA65" i="66" s="1"/>
  <c r="AB65" i="48"/>
  <c r="AE65"/>
  <c r="AE65" i="66" s="1"/>
  <c r="AG65" i="48"/>
  <c r="AG65" i="66" s="1"/>
  <c r="AI65" i="48"/>
  <c r="AI65" i="66" s="1"/>
  <c r="AJ65" i="48"/>
  <c r="G66"/>
  <c r="G66" i="66" s="1"/>
  <c r="I66" i="48"/>
  <c r="I66" i="66" s="1"/>
  <c r="K66" i="48"/>
  <c r="K66" i="66" s="1"/>
  <c r="L66" i="48"/>
  <c r="O66"/>
  <c r="O66" i="66" s="1"/>
  <c r="Q66" i="48"/>
  <c r="Q66" i="66" s="1"/>
  <c r="S66" i="48"/>
  <c r="S66" i="66" s="1"/>
  <c r="T66" i="48"/>
  <c r="W66"/>
  <c r="W66" i="66" s="1"/>
  <c r="Y66" i="48"/>
  <c r="Y66" i="66" s="1"/>
  <c r="AA66" i="48"/>
  <c r="AA66" i="66" s="1"/>
  <c r="AB66" i="48"/>
  <c r="AE66"/>
  <c r="AE66" i="66" s="1"/>
  <c r="AG66" i="48"/>
  <c r="AG66" i="66" s="1"/>
  <c r="AI66" i="48"/>
  <c r="AI66" i="66" s="1"/>
  <c r="AJ66" i="48"/>
  <c r="G67"/>
  <c r="G67" i="66" s="1"/>
  <c r="I67" i="48"/>
  <c r="I67" i="66" s="1"/>
  <c r="K67" i="48"/>
  <c r="K67" i="66" s="1"/>
  <c r="L67" i="48"/>
  <c r="O67"/>
  <c r="O67" i="66" s="1"/>
  <c r="Q67" i="48"/>
  <c r="Q67" i="66" s="1"/>
  <c r="S67" i="48"/>
  <c r="S67" i="66" s="1"/>
  <c r="T67" i="48"/>
  <c r="W67"/>
  <c r="W67" i="66" s="1"/>
  <c r="Y67" i="48"/>
  <c r="Y67" i="66" s="1"/>
  <c r="AA67" i="48"/>
  <c r="AA67" i="66" s="1"/>
  <c r="AB67" i="48"/>
  <c r="AE67"/>
  <c r="AE67" i="66" s="1"/>
  <c r="AG67" i="48"/>
  <c r="AG67" i="66" s="1"/>
  <c r="AI67" i="48"/>
  <c r="AI67" i="66" s="1"/>
  <c r="AJ67" i="48"/>
  <c r="G68"/>
  <c r="G68" i="66" s="1"/>
  <c r="I68" i="48"/>
  <c r="I68" i="66" s="1"/>
  <c r="K68" i="48"/>
  <c r="K68" i="66" s="1"/>
  <c r="L68" i="48"/>
  <c r="O68"/>
  <c r="O68" i="66" s="1"/>
  <c r="Q68" i="48"/>
  <c r="Q68" i="66" s="1"/>
  <c r="S68" i="48"/>
  <c r="S68" i="66" s="1"/>
  <c r="T68" i="48"/>
  <c r="W68"/>
  <c r="W68" i="66" s="1"/>
  <c r="Y68" i="48"/>
  <c r="Y68" i="66" s="1"/>
  <c r="AA68" i="48"/>
  <c r="AA68" i="66" s="1"/>
  <c r="AB68" i="48"/>
  <c r="AE68"/>
  <c r="AE68" i="66" s="1"/>
  <c r="AG68" i="48"/>
  <c r="AG68" i="66" s="1"/>
  <c r="AI68" i="48"/>
  <c r="AI68" i="66" s="1"/>
  <c r="AJ68" i="48"/>
  <c r="G69"/>
  <c r="G69" i="66" s="1"/>
  <c r="I69" i="48"/>
  <c r="I69" i="66" s="1"/>
  <c r="K69" i="48"/>
  <c r="K69" i="66" s="1"/>
  <c r="L69" i="48"/>
  <c r="O69"/>
  <c r="O69" i="66" s="1"/>
  <c r="Q69" i="48"/>
  <c r="Q69" i="66" s="1"/>
  <c r="S69" i="48"/>
  <c r="S69" i="66" s="1"/>
  <c r="T69" i="48"/>
  <c r="W69"/>
  <c r="W69" i="66" s="1"/>
  <c r="Y69" i="48"/>
  <c r="Y69" i="66" s="1"/>
  <c r="AA69" i="48"/>
  <c r="AA69" i="66" s="1"/>
  <c r="AB69" i="48"/>
  <c r="AE69"/>
  <c r="AE69" i="66" s="1"/>
  <c r="AG69" i="48"/>
  <c r="AG69" i="66" s="1"/>
  <c r="AI69" i="48"/>
  <c r="AI69" i="66" s="1"/>
  <c r="AJ69" i="48"/>
  <c r="G70"/>
  <c r="G70" i="66" s="1"/>
  <c r="I70" i="48"/>
  <c r="I70" i="66" s="1"/>
  <c r="K70" i="48"/>
  <c r="K70" i="66" s="1"/>
  <c r="L70" i="48"/>
  <c r="O70"/>
  <c r="O70" i="66" s="1"/>
  <c r="Q70" i="48"/>
  <c r="Q70" i="66" s="1"/>
  <c r="S70" i="48"/>
  <c r="S70" i="66" s="1"/>
  <c r="T70" i="48"/>
  <c r="W70"/>
  <c r="W70" i="66" s="1"/>
  <c r="Y70" i="48"/>
  <c r="Y70" i="66" s="1"/>
  <c r="AA70" i="48"/>
  <c r="AA70" i="66" s="1"/>
  <c r="AB70" i="48"/>
  <c r="AE70"/>
  <c r="AE70" i="66" s="1"/>
  <c r="AG70" i="48"/>
  <c r="AG70" i="66" s="1"/>
  <c r="AI70" i="48"/>
  <c r="AI70" i="66" s="1"/>
  <c r="AJ70" i="48"/>
  <c r="G71"/>
  <c r="G71" i="66" s="1"/>
  <c r="I71" i="48"/>
  <c r="I71" i="66" s="1"/>
  <c r="K71" i="48"/>
  <c r="K71" i="66" s="1"/>
  <c r="L71" i="48"/>
  <c r="O71"/>
  <c r="O71" i="66" s="1"/>
  <c r="Q71" i="48"/>
  <c r="Q71" i="66" s="1"/>
  <c r="S71" i="48"/>
  <c r="S71" i="66" s="1"/>
  <c r="T71" i="48"/>
  <c r="W71"/>
  <c r="W71" i="66" s="1"/>
  <c r="Y71" i="48"/>
  <c r="Y71" i="66" s="1"/>
  <c r="AA71" i="48"/>
  <c r="AA71" i="66" s="1"/>
  <c r="AB71" i="48"/>
  <c r="AE71"/>
  <c r="AE71" i="66" s="1"/>
  <c r="AG71" i="48"/>
  <c r="AG71" i="66" s="1"/>
  <c r="AI71" i="48"/>
  <c r="AI71" i="66" s="1"/>
  <c r="AJ71" i="48"/>
  <c r="G72"/>
  <c r="G72" i="66" s="1"/>
  <c r="I72" i="48"/>
  <c r="I72" i="66" s="1"/>
  <c r="K72" i="48"/>
  <c r="K72" i="66" s="1"/>
  <c r="L72" i="48"/>
  <c r="O72"/>
  <c r="O72" i="66" s="1"/>
  <c r="Q72" i="48"/>
  <c r="Q72" i="66" s="1"/>
  <c r="S72" i="48"/>
  <c r="S72" i="66" s="1"/>
  <c r="T72" i="48"/>
  <c r="W72"/>
  <c r="W72" i="66" s="1"/>
  <c r="Y72" i="48"/>
  <c r="Y72" i="66" s="1"/>
  <c r="AA72" i="48"/>
  <c r="AA72" i="66" s="1"/>
  <c r="AB72" i="48"/>
  <c r="AE72"/>
  <c r="AE72" i="66" s="1"/>
  <c r="AG72" i="48"/>
  <c r="AG72" i="66" s="1"/>
  <c r="AI72" i="48"/>
  <c r="AI72" i="66" s="1"/>
  <c r="AJ72" i="48"/>
  <c r="G73"/>
  <c r="G73" i="66" s="1"/>
  <c r="I73" i="48"/>
  <c r="I73" i="66" s="1"/>
  <c r="K73" i="48"/>
  <c r="K73" i="66" s="1"/>
  <c r="L73" i="48"/>
  <c r="O73"/>
  <c r="O73" i="66" s="1"/>
  <c r="Q73" i="48"/>
  <c r="Q73" i="66" s="1"/>
  <c r="S73" i="48"/>
  <c r="S73" i="66" s="1"/>
  <c r="T73" i="48"/>
  <c r="W73"/>
  <c r="W73" i="66" s="1"/>
  <c r="Y73" i="48"/>
  <c r="Y73" i="66" s="1"/>
  <c r="AA73" i="48"/>
  <c r="AA73" i="66" s="1"/>
  <c r="AB73" i="48"/>
  <c r="AE73"/>
  <c r="AE73" i="66" s="1"/>
  <c r="AG73" i="48"/>
  <c r="AG73" i="66" s="1"/>
  <c r="AI73" i="48"/>
  <c r="AI73" i="66" s="1"/>
  <c r="AJ73" i="48"/>
  <c r="G74"/>
  <c r="G74" i="66" s="1"/>
  <c r="I74" i="48"/>
  <c r="I74" i="66" s="1"/>
  <c r="K74" i="48"/>
  <c r="K74" i="66" s="1"/>
  <c r="L74" i="48"/>
  <c r="O74"/>
  <c r="O74" i="66" s="1"/>
  <c r="Q74" i="48"/>
  <c r="Q74" i="66" s="1"/>
  <c r="S74" i="48"/>
  <c r="S74" i="66" s="1"/>
  <c r="T74" i="48"/>
  <c r="W74"/>
  <c r="W74" i="66" s="1"/>
  <c r="Y74" i="48"/>
  <c r="Y74" i="66" s="1"/>
  <c r="AA74" i="48"/>
  <c r="AA74" i="66" s="1"/>
  <c r="AB74" i="48"/>
  <c r="AE74"/>
  <c r="AE74" i="66" s="1"/>
  <c r="AG74" i="48"/>
  <c r="AG74" i="66" s="1"/>
  <c r="AI74" i="48"/>
  <c r="AI74" i="66" s="1"/>
  <c r="AJ74" i="48"/>
  <c r="G75"/>
  <c r="G75" i="66" s="1"/>
  <c r="I75" i="48"/>
  <c r="I75" i="66" s="1"/>
  <c r="K75" i="48"/>
  <c r="K75" i="66" s="1"/>
  <c r="L75" i="48"/>
  <c r="O75"/>
  <c r="O75" i="66" s="1"/>
  <c r="Q75" i="48"/>
  <c r="Q75" i="66" s="1"/>
  <c r="S75" i="48"/>
  <c r="S75" i="66" s="1"/>
  <c r="T75" i="48"/>
  <c r="W75"/>
  <c r="W75" i="66" s="1"/>
  <c r="Y75" i="48"/>
  <c r="Y75" i="66" s="1"/>
  <c r="AA75" i="48"/>
  <c r="AA75" i="66" s="1"/>
  <c r="AB75" i="48"/>
  <c r="AE75"/>
  <c r="AE75" i="66" s="1"/>
  <c r="AG75" i="48"/>
  <c r="AG75" i="66" s="1"/>
  <c r="AI75" i="48"/>
  <c r="AI75" i="66" s="1"/>
  <c r="AJ75" i="48"/>
  <c r="G76"/>
  <c r="G76" i="66" s="1"/>
  <c r="I76" i="48"/>
  <c r="I76" i="66" s="1"/>
  <c r="K76" i="48"/>
  <c r="K76" i="66" s="1"/>
  <c r="L76" i="48"/>
  <c r="O76"/>
  <c r="O76" i="66" s="1"/>
  <c r="Q76" i="48"/>
  <c r="Q76" i="66" s="1"/>
  <c r="S76" i="48"/>
  <c r="S76" i="66" s="1"/>
  <c r="T76" i="48"/>
  <c r="W76"/>
  <c r="W76" i="66" s="1"/>
  <c r="Y76" i="48"/>
  <c r="Y76" i="66" s="1"/>
  <c r="AA76" i="48"/>
  <c r="AA76" i="66" s="1"/>
  <c r="AB76" i="48"/>
  <c r="AE76"/>
  <c r="AE76" i="66" s="1"/>
  <c r="AG76" i="48"/>
  <c r="AG76" i="66" s="1"/>
  <c r="AI76" i="48"/>
  <c r="AI76" i="66" s="1"/>
  <c r="AJ76" i="48"/>
  <c r="G77"/>
  <c r="G77" i="66" s="1"/>
  <c r="I77" i="48"/>
  <c r="I77" i="66" s="1"/>
  <c r="K77" i="48"/>
  <c r="K77" i="66" s="1"/>
  <c r="L77" i="48"/>
  <c r="O77"/>
  <c r="O77" i="66" s="1"/>
  <c r="Q77" i="48"/>
  <c r="Q77" i="66" s="1"/>
  <c r="S77" i="48"/>
  <c r="S77" i="66" s="1"/>
  <c r="T77" i="48"/>
  <c r="W77"/>
  <c r="W77" i="66" s="1"/>
  <c r="Y77" i="48"/>
  <c r="Y77" i="66" s="1"/>
  <c r="AA77" i="48"/>
  <c r="AA77" i="66" s="1"/>
  <c r="AB77" i="48"/>
  <c r="AE77"/>
  <c r="AE77" i="66" s="1"/>
  <c r="AG77" i="48"/>
  <c r="AG77" i="66" s="1"/>
  <c r="AI77" i="48"/>
  <c r="AI77" i="66" s="1"/>
  <c r="AJ77" i="48"/>
  <c r="G78"/>
  <c r="G78" i="66" s="1"/>
  <c r="I78" i="48"/>
  <c r="I78" i="66" s="1"/>
  <c r="K78" i="48"/>
  <c r="K78" i="66" s="1"/>
  <c r="L78" i="48"/>
  <c r="O78"/>
  <c r="O78" i="66" s="1"/>
  <c r="Q78" i="48"/>
  <c r="Q78" i="66" s="1"/>
  <c r="S78" i="48"/>
  <c r="S78" i="66" s="1"/>
  <c r="T78" i="48"/>
  <c r="W78"/>
  <c r="W78" i="66" s="1"/>
  <c r="Y78" i="48"/>
  <c r="Y78" i="66" s="1"/>
  <c r="AA78" i="48"/>
  <c r="AA78" i="66" s="1"/>
  <c r="AB78" i="48"/>
  <c r="AE78"/>
  <c r="AE78" i="66" s="1"/>
  <c r="AG78" i="48"/>
  <c r="AG78" i="66" s="1"/>
  <c r="AI78" i="48"/>
  <c r="AI78" i="66" s="1"/>
  <c r="AJ78" i="48"/>
  <c r="G79"/>
  <c r="G79" i="66" s="1"/>
  <c r="I79" i="48"/>
  <c r="I79" i="66" s="1"/>
  <c r="K79" i="48"/>
  <c r="K79" i="66" s="1"/>
  <c r="L79" i="48"/>
  <c r="O79"/>
  <c r="O79" i="66" s="1"/>
  <c r="Q79" i="48"/>
  <c r="Q79" i="66" s="1"/>
  <c r="S79" i="48"/>
  <c r="S79" i="66" s="1"/>
  <c r="T79" i="48"/>
  <c r="W79"/>
  <c r="W79" i="66" s="1"/>
  <c r="Y79" i="48"/>
  <c r="Y79" i="66" s="1"/>
  <c r="AA79" i="48"/>
  <c r="AA79" i="66" s="1"/>
  <c r="AB79" i="48"/>
  <c r="AE79"/>
  <c r="AE79" i="66" s="1"/>
  <c r="AG79" i="48"/>
  <c r="AG79" i="66" s="1"/>
  <c r="AI79" i="48"/>
  <c r="AI79" i="66" s="1"/>
  <c r="AJ79" i="48"/>
  <c r="G80"/>
  <c r="G80" i="66" s="1"/>
  <c r="I80" i="48"/>
  <c r="I80" i="66" s="1"/>
  <c r="K80" i="48"/>
  <c r="K80" i="66" s="1"/>
  <c r="L80" i="48"/>
  <c r="O80"/>
  <c r="O80" i="66" s="1"/>
  <c r="Q80" i="48"/>
  <c r="Q80" i="66" s="1"/>
  <c r="S80" i="48"/>
  <c r="S80" i="66" s="1"/>
  <c r="T80" i="48"/>
  <c r="W80"/>
  <c r="W80" i="66" s="1"/>
  <c r="Y80" i="48"/>
  <c r="Y80" i="66" s="1"/>
  <c r="AA80" i="48"/>
  <c r="AA80" i="66" s="1"/>
  <c r="AB80" i="48"/>
  <c r="AE80"/>
  <c r="AE80" i="66" s="1"/>
  <c r="AG80" i="48"/>
  <c r="AG80" i="66" s="1"/>
  <c r="AI80" i="48"/>
  <c r="AI80" i="66" s="1"/>
  <c r="AJ80" i="48"/>
  <c r="G81"/>
  <c r="G81" i="66" s="1"/>
  <c r="I81" i="48"/>
  <c r="I81" i="66" s="1"/>
  <c r="K81" i="48"/>
  <c r="K81" i="66" s="1"/>
  <c r="L81" i="48"/>
  <c r="O81"/>
  <c r="O81" i="66" s="1"/>
  <c r="Q81" i="48"/>
  <c r="Q81" i="66" s="1"/>
  <c r="S81" i="48"/>
  <c r="S81" i="66" s="1"/>
  <c r="T81" i="48"/>
  <c r="W81"/>
  <c r="W81" i="66" s="1"/>
  <c r="Y81" i="48"/>
  <c r="Y81" i="66" s="1"/>
  <c r="AA81" i="48"/>
  <c r="AA81" i="66" s="1"/>
  <c r="AB81" i="48"/>
  <c r="AE81"/>
  <c r="AE81" i="66" s="1"/>
  <c r="AG81" i="48"/>
  <c r="AG81" i="66" s="1"/>
  <c r="AI81" i="48"/>
  <c r="AI81" i="66" s="1"/>
  <c r="AJ81" i="48"/>
  <c r="G82"/>
  <c r="G82" i="66" s="1"/>
  <c r="I82" i="48"/>
  <c r="I82" i="66" s="1"/>
  <c r="K82" i="48"/>
  <c r="K82" i="66" s="1"/>
  <c r="L82" i="48"/>
  <c r="O82"/>
  <c r="O82" i="66" s="1"/>
  <c r="Q82" i="48"/>
  <c r="Q82" i="66" s="1"/>
  <c r="S82" i="48"/>
  <c r="S82" i="66" s="1"/>
  <c r="T82" i="48"/>
  <c r="W82"/>
  <c r="W82" i="66" s="1"/>
  <c r="Y82" i="48"/>
  <c r="Y82" i="66" s="1"/>
  <c r="AA82" i="48"/>
  <c r="AA82" i="66" s="1"/>
  <c r="AB82" i="48"/>
  <c r="AE82"/>
  <c r="AE82" i="66" s="1"/>
  <c r="AG82" i="48"/>
  <c r="AG82" i="66" s="1"/>
  <c r="AI82" i="48"/>
  <c r="AI82" i="66" s="1"/>
  <c r="AJ82" i="48"/>
  <c r="G83"/>
  <c r="G83" i="66" s="1"/>
  <c r="I83" i="48"/>
  <c r="I83" i="66" s="1"/>
  <c r="K83" i="48"/>
  <c r="K83" i="66" s="1"/>
  <c r="L83" i="48"/>
  <c r="O83"/>
  <c r="O83" i="66" s="1"/>
  <c r="Q83" i="48"/>
  <c r="Q83" i="66" s="1"/>
  <c r="S83" i="48"/>
  <c r="S83" i="66" s="1"/>
  <c r="T83" i="48"/>
  <c r="W83"/>
  <c r="W83" i="66" s="1"/>
  <c r="Y83" i="48"/>
  <c r="Y83" i="66" s="1"/>
  <c r="AA83" i="48"/>
  <c r="AA83" i="66" s="1"/>
  <c r="AB83" i="48"/>
  <c r="AE83"/>
  <c r="AE83" i="66" s="1"/>
  <c r="AG83" i="48"/>
  <c r="AG83" i="66" s="1"/>
  <c r="AI83" i="48"/>
  <c r="AI83" i="66" s="1"/>
  <c r="AJ83" i="48"/>
  <c r="G84"/>
  <c r="G84" i="66" s="1"/>
  <c r="I84" i="48"/>
  <c r="I84" i="66" s="1"/>
  <c r="K84" i="48"/>
  <c r="K84" i="66" s="1"/>
  <c r="L84" i="48"/>
  <c r="O84"/>
  <c r="O84" i="66" s="1"/>
  <c r="Q84" i="48"/>
  <c r="Q84" i="66" s="1"/>
  <c r="S84" i="48"/>
  <c r="S84" i="66" s="1"/>
  <c r="T84" i="48"/>
  <c r="W84"/>
  <c r="W84" i="66" s="1"/>
  <c r="Y84" i="48"/>
  <c r="Y84" i="66" s="1"/>
  <c r="AA84" i="48"/>
  <c r="AA84" i="66" s="1"/>
  <c r="AB84" i="48"/>
  <c r="AE84"/>
  <c r="AE84" i="66" s="1"/>
  <c r="AG84" i="48"/>
  <c r="AG84" i="66" s="1"/>
  <c r="AI84" i="48"/>
  <c r="AI84" i="66" s="1"/>
  <c r="AJ84" i="48"/>
  <c r="G85"/>
  <c r="G85" i="66" s="1"/>
  <c r="I85" i="48"/>
  <c r="I85" i="66" s="1"/>
  <c r="K85" i="48"/>
  <c r="K85" i="66" s="1"/>
  <c r="L85" i="48"/>
  <c r="O85"/>
  <c r="O85" i="66" s="1"/>
  <c r="Q85" i="48"/>
  <c r="Q85" i="66" s="1"/>
  <c r="S85" i="48"/>
  <c r="S85" i="66" s="1"/>
  <c r="T85" i="48"/>
  <c r="W85"/>
  <c r="W85" i="66" s="1"/>
  <c r="Y85" i="48"/>
  <c r="Y85" i="66" s="1"/>
  <c r="AA85" i="48"/>
  <c r="AA85" i="66" s="1"/>
  <c r="AB85" i="48"/>
  <c r="AE85"/>
  <c r="AE85" i="66" s="1"/>
  <c r="AG85" i="48"/>
  <c r="AG85" i="66" s="1"/>
  <c r="AI85" i="48"/>
  <c r="AI85" i="66" s="1"/>
  <c r="AJ85" i="48"/>
  <c r="G86"/>
  <c r="G86" i="66" s="1"/>
  <c r="I86" i="48"/>
  <c r="I86" i="66" s="1"/>
  <c r="K86" i="48"/>
  <c r="K86" i="66" s="1"/>
  <c r="L86" i="48"/>
  <c r="O86"/>
  <c r="O86" i="66" s="1"/>
  <c r="Q86" i="48"/>
  <c r="Q86" i="66" s="1"/>
  <c r="S86" i="48"/>
  <c r="S86" i="66" s="1"/>
  <c r="T86" i="48"/>
  <c r="W86"/>
  <c r="W86" i="66" s="1"/>
  <c r="Y86" i="48"/>
  <c r="Y86" i="66" s="1"/>
  <c r="AA86" i="48"/>
  <c r="AA86" i="66" s="1"/>
  <c r="AB86" i="48"/>
  <c r="AE86"/>
  <c r="AE86" i="66" s="1"/>
  <c r="AG86" i="48"/>
  <c r="AG86" i="66" s="1"/>
  <c r="AI86" i="48"/>
  <c r="AI86" i="66" s="1"/>
  <c r="AJ86" i="48"/>
  <c r="G87"/>
  <c r="G87" i="66" s="1"/>
  <c r="I87" i="48"/>
  <c r="I87" i="66" s="1"/>
  <c r="K87" i="48"/>
  <c r="K87" i="66" s="1"/>
  <c r="L87" i="48"/>
  <c r="O87"/>
  <c r="O87" i="66" s="1"/>
  <c r="Q87" i="48"/>
  <c r="Q87" i="66" s="1"/>
  <c r="S87" i="48"/>
  <c r="S87" i="66" s="1"/>
  <c r="T87" i="48"/>
  <c r="W87"/>
  <c r="W87" i="66" s="1"/>
  <c r="Y87" i="48"/>
  <c r="Y87" i="66" s="1"/>
  <c r="AA87" i="48"/>
  <c r="AA87" i="66" s="1"/>
  <c r="AB87" i="48"/>
  <c r="AE87"/>
  <c r="AE87" i="66" s="1"/>
  <c r="AG87" i="48"/>
  <c r="AG87" i="66" s="1"/>
  <c r="AI87" i="48"/>
  <c r="AI87" i="66" s="1"/>
  <c r="AJ87" i="48"/>
  <c r="G88"/>
  <c r="G88" i="66" s="1"/>
  <c r="I88" i="48"/>
  <c r="I88" i="66" s="1"/>
  <c r="K88" i="48"/>
  <c r="K88" i="66" s="1"/>
  <c r="L88" i="48"/>
  <c r="O88"/>
  <c r="O88" i="66" s="1"/>
  <c r="Q88" i="48"/>
  <c r="Q88" i="66" s="1"/>
  <c r="S88" i="48"/>
  <c r="S88" i="66" s="1"/>
  <c r="T88" i="48"/>
  <c r="W88"/>
  <c r="W88" i="66" s="1"/>
  <c r="Y88" i="48"/>
  <c r="Y88" i="66" s="1"/>
  <c r="AA88" i="48"/>
  <c r="AA88" i="66" s="1"/>
  <c r="AB88" i="48"/>
  <c r="AE88"/>
  <c r="AE88" i="66" s="1"/>
  <c r="AG88" i="48"/>
  <c r="AG88" i="66" s="1"/>
  <c r="AI88" i="48"/>
  <c r="AI88" i="66" s="1"/>
  <c r="AJ88" i="48"/>
  <c r="G89"/>
  <c r="G89" i="66" s="1"/>
  <c r="I89" i="48"/>
  <c r="I89" i="66" s="1"/>
  <c r="K89" i="48"/>
  <c r="K89" i="66" s="1"/>
  <c r="L89" i="48"/>
  <c r="O89"/>
  <c r="O89" i="66" s="1"/>
  <c r="Q89" i="48"/>
  <c r="Q89" i="66" s="1"/>
  <c r="S89" i="48"/>
  <c r="S89" i="66" s="1"/>
  <c r="T89" i="48"/>
  <c r="W89"/>
  <c r="W89" i="66" s="1"/>
  <c r="Y89" i="48"/>
  <c r="Y89" i="66" s="1"/>
  <c r="AA89" i="48"/>
  <c r="AA89" i="66" s="1"/>
  <c r="AB89" i="48"/>
  <c r="AE89"/>
  <c r="AE89" i="66" s="1"/>
  <c r="AG89" i="48"/>
  <c r="AG89" i="66" s="1"/>
  <c r="AI89" i="48"/>
  <c r="AI89" i="66" s="1"/>
  <c r="AJ89" i="48"/>
  <c r="G90"/>
  <c r="G90" i="66" s="1"/>
  <c r="I90" i="48"/>
  <c r="I90" i="66" s="1"/>
  <c r="K90" i="48"/>
  <c r="K90" i="66" s="1"/>
  <c r="L90" i="48"/>
  <c r="O90"/>
  <c r="O90" i="66" s="1"/>
  <c r="Q90" i="48"/>
  <c r="Q90" i="66" s="1"/>
  <c r="S90" i="48"/>
  <c r="S90" i="66" s="1"/>
  <c r="T90" i="48"/>
  <c r="W90"/>
  <c r="W90" i="66" s="1"/>
  <c r="Y90" i="48"/>
  <c r="Y90" i="66" s="1"/>
  <c r="AA90" i="48"/>
  <c r="AA90" i="66" s="1"/>
  <c r="AB90" i="48"/>
  <c r="AE90"/>
  <c r="AE90" i="66" s="1"/>
  <c r="AG90" i="48"/>
  <c r="AG90" i="66" s="1"/>
  <c r="AI90" i="48"/>
  <c r="AI90" i="66" s="1"/>
  <c r="AJ90" i="48"/>
  <c r="G91"/>
  <c r="G91" i="66" s="1"/>
  <c r="I91" i="48"/>
  <c r="I91" i="66" s="1"/>
  <c r="K91" i="48"/>
  <c r="K91" i="66" s="1"/>
  <c r="L91" i="48"/>
  <c r="O91"/>
  <c r="O91" i="66" s="1"/>
  <c r="Q91" i="48"/>
  <c r="Q91" i="66" s="1"/>
  <c r="S91" i="48"/>
  <c r="S91" i="66" s="1"/>
  <c r="T91" i="48"/>
  <c r="W91"/>
  <c r="W91" i="66" s="1"/>
  <c r="Y91" i="48"/>
  <c r="Y91" i="66" s="1"/>
  <c r="AA91" i="48"/>
  <c r="AA91" i="66" s="1"/>
  <c r="AB91" i="48"/>
  <c r="AE91"/>
  <c r="AE91" i="66" s="1"/>
  <c r="AG91" i="48"/>
  <c r="AG91" i="66" s="1"/>
  <c r="AI91" i="48"/>
  <c r="AI91" i="66" s="1"/>
  <c r="AJ91" i="48"/>
  <c r="G92"/>
  <c r="G92" i="66" s="1"/>
  <c r="I92" i="48"/>
  <c r="I92" i="66" s="1"/>
  <c r="K92" i="48"/>
  <c r="K92" i="66" s="1"/>
  <c r="L92" i="48"/>
  <c r="O92"/>
  <c r="O92" i="66" s="1"/>
  <c r="Q92" i="48"/>
  <c r="Q92" i="66" s="1"/>
  <c r="S92" i="48"/>
  <c r="S92" i="66" s="1"/>
  <c r="T92" i="48"/>
  <c r="W92"/>
  <c r="W92" i="66" s="1"/>
  <c r="Y92" i="48"/>
  <c r="Y92" i="66" s="1"/>
  <c r="AA92" i="48"/>
  <c r="AA92" i="66" s="1"/>
  <c r="AB92" i="48"/>
  <c r="AE92"/>
  <c r="AE92" i="66" s="1"/>
  <c r="AG92" i="48"/>
  <c r="AG92" i="66" s="1"/>
  <c r="AI92" i="48"/>
  <c r="AI92" i="66" s="1"/>
  <c r="AJ92" i="48"/>
  <c r="G93"/>
  <c r="G93" i="66" s="1"/>
  <c r="I93" i="48"/>
  <c r="I93" i="66" s="1"/>
  <c r="K93" i="48"/>
  <c r="K93" i="66" s="1"/>
  <c r="L93" i="48"/>
  <c r="O93"/>
  <c r="O93" i="66" s="1"/>
  <c r="Q93" i="48"/>
  <c r="Q93" i="66" s="1"/>
  <c r="S93" i="48"/>
  <c r="S93" i="66" s="1"/>
  <c r="T93" i="48"/>
  <c r="W93"/>
  <c r="W93" i="66" s="1"/>
  <c r="Y93" i="48"/>
  <c r="Y93" i="66" s="1"/>
  <c r="AA93" i="48"/>
  <c r="AA93" i="66" s="1"/>
  <c r="AB93" i="48"/>
  <c r="AE93"/>
  <c r="AE93" i="66" s="1"/>
  <c r="AG93" i="48"/>
  <c r="AG93" i="66" s="1"/>
  <c r="AI93" i="48"/>
  <c r="AI93" i="66" s="1"/>
  <c r="AJ93" i="48"/>
  <c r="G94"/>
  <c r="G94" i="66" s="1"/>
  <c r="I94" i="48"/>
  <c r="I94" i="66" s="1"/>
  <c r="K94" i="48"/>
  <c r="K94" i="66" s="1"/>
  <c r="L94" i="48"/>
  <c r="O94"/>
  <c r="O94" i="66" s="1"/>
  <c r="Q94" i="48"/>
  <c r="Q94" i="66" s="1"/>
  <c r="S94" i="48"/>
  <c r="S94" i="66" s="1"/>
  <c r="T94" i="48"/>
  <c r="W94"/>
  <c r="W94" i="66" s="1"/>
  <c r="Y94" i="48"/>
  <c r="Y94" i="66" s="1"/>
  <c r="AA94" i="48"/>
  <c r="AA94" i="66" s="1"/>
  <c r="AB94" i="48"/>
  <c r="AE94"/>
  <c r="AE94" i="66" s="1"/>
  <c r="AG94" i="48"/>
  <c r="AG94" i="66" s="1"/>
  <c r="AI94" i="48"/>
  <c r="AI94" i="66" s="1"/>
  <c r="AJ94" i="48"/>
  <c r="G95"/>
  <c r="G95" i="66" s="1"/>
  <c r="I95" i="48"/>
  <c r="I95" i="66" s="1"/>
  <c r="K95" i="48"/>
  <c r="K95" i="66" s="1"/>
  <c r="L95" i="48"/>
  <c r="O95"/>
  <c r="O95" i="66" s="1"/>
  <c r="Q95" i="48"/>
  <c r="Q95" i="66" s="1"/>
  <c r="S95" i="48"/>
  <c r="S95" i="66" s="1"/>
  <c r="T95" i="48"/>
  <c r="W95"/>
  <c r="W95" i="66" s="1"/>
  <c r="Y95" i="48"/>
  <c r="Y95" i="66" s="1"/>
  <c r="AA95" i="48"/>
  <c r="AA95" i="66" s="1"/>
  <c r="AB95" i="48"/>
  <c r="AE95"/>
  <c r="AE95" i="66" s="1"/>
  <c r="AG95" i="48"/>
  <c r="AG95" i="66" s="1"/>
  <c r="AI95" i="48"/>
  <c r="AI95" i="66" s="1"/>
  <c r="AJ95" i="48"/>
  <c r="G96"/>
  <c r="G96" i="66" s="1"/>
  <c r="I96" i="48"/>
  <c r="I96" i="66" s="1"/>
  <c r="K96" i="48"/>
  <c r="K96" i="66" s="1"/>
  <c r="L96" i="48"/>
  <c r="O96"/>
  <c r="O96" i="66" s="1"/>
  <c r="Q96" i="48"/>
  <c r="Q96" i="66" s="1"/>
  <c r="S96" i="48"/>
  <c r="S96" i="66" s="1"/>
  <c r="T96" i="48"/>
  <c r="W96"/>
  <c r="W96" i="66" s="1"/>
  <c r="Y96" i="48"/>
  <c r="Y96" i="66" s="1"/>
  <c r="AA96" i="48"/>
  <c r="AA96" i="66" s="1"/>
  <c r="AB96" i="48"/>
  <c r="AE96"/>
  <c r="AE96" i="66" s="1"/>
  <c r="AG96" i="48"/>
  <c r="AG96" i="66" s="1"/>
  <c r="AI96" i="48"/>
  <c r="AI96" i="66" s="1"/>
  <c r="AJ96" i="48"/>
  <c r="G97"/>
  <c r="G97" i="66" s="1"/>
  <c r="I97" i="48"/>
  <c r="I97" i="66" s="1"/>
  <c r="K97" i="48"/>
  <c r="K97" i="66" s="1"/>
  <c r="L97" i="48"/>
  <c r="O97"/>
  <c r="O97" i="66" s="1"/>
  <c r="Q97" i="48"/>
  <c r="Q97" i="66" s="1"/>
  <c r="S97" i="48"/>
  <c r="S97" i="66" s="1"/>
  <c r="T97" i="48"/>
  <c r="W97"/>
  <c r="W97" i="66" s="1"/>
  <c r="Y97" i="48"/>
  <c r="Y97" i="66" s="1"/>
  <c r="AA97" i="48"/>
  <c r="AA97" i="66" s="1"/>
  <c r="AB97" i="48"/>
  <c r="AE97"/>
  <c r="AE97" i="66" s="1"/>
  <c r="AG97" i="48"/>
  <c r="AG97" i="66" s="1"/>
  <c r="AI97" i="48"/>
  <c r="AI97" i="66" s="1"/>
  <c r="AJ97" i="48"/>
  <c r="G98"/>
  <c r="G98" i="66" s="1"/>
  <c r="I98" i="48"/>
  <c r="I98" i="66" s="1"/>
  <c r="K98" i="48"/>
  <c r="K98" i="66" s="1"/>
  <c r="L98" i="48"/>
  <c r="O98"/>
  <c r="O98" i="66" s="1"/>
  <c r="Q98" i="48"/>
  <c r="Q98" i="66" s="1"/>
  <c r="S98" i="48"/>
  <c r="S98" i="66" s="1"/>
  <c r="T98" i="48"/>
  <c r="W98"/>
  <c r="W98" i="66" s="1"/>
  <c r="Y98" i="48"/>
  <c r="Y98" i="66" s="1"/>
  <c r="AA98" i="48"/>
  <c r="AA98" i="66" s="1"/>
  <c r="AB98" i="48"/>
  <c r="AE98"/>
  <c r="AE98" i="66" s="1"/>
  <c r="AG98" i="48"/>
  <c r="AG98" i="66" s="1"/>
  <c r="AI98" i="48"/>
  <c r="AI98" i="66" s="1"/>
  <c r="AJ98" i="48"/>
  <c r="G99"/>
  <c r="G99" i="66" s="1"/>
  <c r="I99" i="48"/>
  <c r="I99" i="66" s="1"/>
  <c r="K99" i="48"/>
  <c r="K99" i="66" s="1"/>
  <c r="L99" i="48"/>
  <c r="O99"/>
  <c r="O99" i="66" s="1"/>
  <c r="Q99" i="48"/>
  <c r="Q99" i="66" s="1"/>
  <c r="S99" i="48"/>
  <c r="S99" i="66" s="1"/>
  <c r="T99" i="48"/>
  <c r="W99"/>
  <c r="W99" i="66" s="1"/>
  <c r="Y99" i="48"/>
  <c r="Y99" i="66" s="1"/>
  <c r="AA99" i="48"/>
  <c r="AA99" i="66" s="1"/>
  <c r="AB99" i="48"/>
  <c r="AE99"/>
  <c r="AE99" i="66" s="1"/>
  <c r="AG99" i="48"/>
  <c r="AG99" i="66" s="1"/>
  <c r="AI99" i="48"/>
  <c r="AI99" i="66" s="1"/>
  <c r="AJ99" i="48"/>
  <c r="G100"/>
  <c r="G100" i="66" s="1"/>
  <c r="I100" i="48"/>
  <c r="I100" i="66" s="1"/>
  <c r="K100" i="48"/>
  <c r="K100" i="66" s="1"/>
  <c r="L100" i="48"/>
  <c r="O100"/>
  <c r="O100" i="66" s="1"/>
  <c r="Q100" i="48"/>
  <c r="Q100" i="66" s="1"/>
  <c r="S100" i="48"/>
  <c r="S100" i="66" s="1"/>
  <c r="T100" i="48"/>
  <c r="W100"/>
  <c r="W100" i="66" s="1"/>
  <c r="Y100" i="48"/>
  <c r="Y100" i="66" s="1"/>
  <c r="AA100" i="48"/>
  <c r="AA100" i="66" s="1"/>
  <c r="AB100" i="48"/>
  <c r="AE100"/>
  <c r="AE100" i="66" s="1"/>
  <c r="AG100" i="48"/>
  <c r="AG100" i="66" s="1"/>
  <c r="AI100" i="48"/>
  <c r="AI100" i="66" s="1"/>
  <c r="AJ100" i="48"/>
  <c r="G101"/>
  <c r="G101" i="66" s="1"/>
  <c r="I101" i="48"/>
  <c r="I101" i="66" s="1"/>
  <c r="K101" i="48"/>
  <c r="K101" i="66" s="1"/>
  <c r="L101" i="48"/>
  <c r="O101"/>
  <c r="O101" i="66" s="1"/>
  <c r="Q101" i="48"/>
  <c r="Q101" i="66" s="1"/>
  <c r="S101" i="48"/>
  <c r="S101" i="66" s="1"/>
  <c r="T101" i="48"/>
  <c r="W101"/>
  <c r="W101" i="66" s="1"/>
  <c r="Y101" i="48"/>
  <c r="Y101" i="66" s="1"/>
  <c r="AA101" i="48"/>
  <c r="AA101" i="66" s="1"/>
  <c r="AB101" i="48"/>
  <c r="AE101"/>
  <c r="AE101" i="66" s="1"/>
  <c r="AG101" i="48"/>
  <c r="AG101" i="66" s="1"/>
  <c r="AI101" i="48"/>
  <c r="AI101" i="66" s="1"/>
  <c r="AJ101" i="48"/>
  <c r="G102"/>
  <c r="G102" i="66" s="1"/>
  <c r="I102" i="48"/>
  <c r="I102" i="66" s="1"/>
  <c r="K102" i="48"/>
  <c r="K102" i="66" s="1"/>
  <c r="L102" i="48"/>
  <c r="O102"/>
  <c r="O102" i="66" s="1"/>
  <c r="Q102" i="48"/>
  <c r="Q102" i="66" s="1"/>
  <c r="S102" i="48"/>
  <c r="S102" i="66" s="1"/>
  <c r="T102" i="48"/>
  <c r="W102"/>
  <c r="W102" i="66" s="1"/>
  <c r="Y102" i="48"/>
  <c r="Y102" i="66" s="1"/>
  <c r="AA102" i="48"/>
  <c r="AA102" i="66" s="1"/>
  <c r="AB102" i="48"/>
  <c r="AE102"/>
  <c r="AE102" i="66" s="1"/>
  <c r="AG102" i="48"/>
  <c r="AG102" i="66" s="1"/>
  <c r="AI102" i="48"/>
  <c r="AI102" i="66" s="1"/>
  <c r="AJ102" i="48"/>
  <c r="G103"/>
  <c r="G103" i="66" s="1"/>
  <c r="I103" i="48"/>
  <c r="I103" i="66" s="1"/>
  <c r="K103" i="48"/>
  <c r="K103" i="66" s="1"/>
  <c r="L103" i="48"/>
  <c r="O103"/>
  <c r="O103" i="66" s="1"/>
  <c r="Q103" i="48"/>
  <c r="Q103" i="66" s="1"/>
  <c r="S103" i="48"/>
  <c r="S103" i="66" s="1"/>
  <c r="T103" i="48"/>
  <c r="W103"/>
  <c r="W103" i="66" s="1"/>
  <c r="Y103" i="48"/>
  <c r="Y103" i="66" s="1"/>
  <c r="AA103" i="48"/>
  <c r="AA103" i="66" s="1"/>
  <c r="AB103" i="48"/>
  <c r="AE103"/>
  <c r="AE103" i="66" s="1"/>
  <c r="AG103" i="48"/>
  <c r="AG103" i="66" s="1"/>
  <c r="AI103" i="48"/>
  <c r="AI103" i="66" s="1"/>
  <c r="AJ103" i="48"/>
  <c r="G104"/>
  <c r="G104" i="66" s="1"/>
  <c r="I104" i="48"/>
  <c r="I104" i="66" s="1"/>
  <c r="K104" i="48"/>
  <c r="K104" i="66" s="1"/>
  <c r="L104" i="48"/>
  <c r="O104"/>
  <c r="O104" i="66" s="1"/>
  <c r="Q104" i="48"/>
  <c r="Q104" i="66" s="1"/>
  <c r="S104" i="48"/>
  <c r="S104" i="66" s="1"/>
  <c r="T104" i="48"/>
  <c r="W104"/>
  <c r="W104" i="66" s="1"/>
  <c r="Y104" i="48"/>
  <c r="Y104" i="66" s="1"/>
  <c r="AA104" i="48"/>
  <c r="AA104" i="66" s="1"/>
  <c r="AB104" i="48"/>
  <c r="AE104"/>
  <c r="AE104" i="66" s="1"/>
  <c r="AG104" i="48"/>
  <c r="AG104" i="66" s="1"/>
  <c r="AI104" i="48"/>
  <c r="AI104" i="66" s="1"/>
  <c r="AJ104" i="48"/>
  <c r="G105"/>
  <c r="G105" i="66" s="1"/>
  <c r="I105" i="48"/>
  <c r="I105" i="66" s="1"/>
  <c r="K105" i="48"/>
  <c r="K105" i="66" s="1"/>
  <c r="L105" i="48"/>
  <c r="O105"/>
  <c r="O105" i="66" s="1"/>
  <c r="Q105" i="48"/>
  <c r="Q105" i="66" s="1"/>
  <c r="S105" i="48"/>
  <c r="S105" i="66" s="1"/>
  <c r="T105" i="48"/>
  <c r="W105"/>
  <c r="W105" i="66" s="1"/>
  <c r="Y105" i="48"/>
  <c r="Y105" i="66" s="1"/>
  <c r="AA105" i="48"/>
  <c r="AA105" i="66" s="1"/>
  <c r="AB105" i="48"/>
  <c r="AE105"/>
  <c r="AE105" i="66" s="1"/>
  <c r="AG105" i="48"/>
  <c r="AG105" i="66" s="1"/>
  <c r="AI105" i="48"/>
  <c r="AI105" i="66" s="1"/>
  <c r="AJ105" i="48"/>
  <c r="G106"/>
  <c r="G106" i="66" s="1"/>
  <c r="I106" i="48"/>
  <c r="I106" i="66" s="1"/>
  <c r="K106" i="48"/>
  <c r="K106" i="66" s="1"/>
  <c r="L106" i="48"/>
  <c r="O106"/>
  <c r="O106" i="66" s="1"/>
  <c r="Q106" i="48"/>
  <c r="Q106" i="66" s="1"/>
  <c r="S106" i="48"/>
  <c r="S106" i="66" s="1"/>
  <c r="T106" i="48"/>
  <c r="W106"/>
  <c r="W106" i="66" s="1"/>
  <c r="Y106" i="48"/>
  <c r="Y106" i="66" s="1"/>
  <c r="AA106" i="48"/>
  <c r="AA106" i="66" s="1"/>
  <c r="AB106" i="48"/>
  <c r="AE106"/>
  <c r="AE106" i="66" s="1"/>
  <c r="AG106" i="48"/>
  <c r="AG106" i="66" s="1"/>
  <c r="AI106" i="48"/>
  <c r="AI106" i="66" s="1"/>
  <c r="AJ106" i="48"/>
  <c r="G107"/>
  <c r="G107" i="66" s="1"/>
  <c r="I107" i="48"/>
  <c r="I107" i="66" s="1"/>
  <c r="K107" i="48"/>
  <c r="K107" i="66" s="1"/>
  <c r="L107" i="48"/>
  <c r="O107"/>
  <c r="O107" i="66" s="1"/>
  <c r="Q107" i="48"/>
  <c r="Q107" i="66" s="1"/>
  <c r="S107" i="48"/>
  <c r="S107" i="66" s="1"/>
  <c r="T107" i="48"/>
  <c r="W107"/>
  <c r="W107" i="66" s="1"/>
  <c r="Y107" i="48"/>
  <c r="Y107" i="66" s="1"/>
  <c r="AA107" i="48"/>
  <c r="AA107" i="66" s="1"/>
  <c r="AB107" i="48"/>
  <c r="AE107"/>
  <c r="AE107" i="66" s="1"/>
  <c r="AG107" i="48"/>
  <c r="AG107" i="66" s="1"/>
  <c r="AI107" i="48"/>
  <c r="AI107" i="66" s="1"/>
  <c r="AJ107" i="48"/>
  <c r="G108"/>
  <c r="G108" i="66" s="1"/>
  <c r="I108" i="48"/>
  <c r="I108" i="66" s="1"/>
  <c r="K108" i="48"/>
  <c r="K108" i="66" s="1"/>
  <c r="L108" i="48"/>
  <c r="O108"/>
  <c r="O108" i="66" s="1"/>
  <c r="Q108" i="48"/>
  <c r="Q108" i="66" s="1"/>
  <c r="S108" i="48"/>
  <c r="S108" i="66" s="1"/>
  <c r="T108" i="48"/>
  <c r="W108"/>
  <c r="W108" i="66" s="1"/>
  <c r="Y108" i="48"/>
  <c r="Y108" i="66" s="1"/>
  <c r="AA108" i="48"/>
  <c r="AA108" i="66" s="1"/>
  <c r="AB108" i="48"/>
  <c r="AE108"/>
  <c r="AE108" i="66" s="1"/>
  <c r="AG108" i="48"/>
  <c r="AG108" i="66" s="1"/>
  <c r="AI108" i="48"/>
  <c r="AI108" i="66" s="1"/>
  <c r="AJ108" i="48"/>
  <c r="G109"/>
  <c r="G109" i="66" s="1"/>
  <c r="I109" i="48"/>
  <c r="I109" i="66" s="1"/>
  <c r="K109" i="48"/>
  <c r="K109" i="66" s="1"/>
  <c r="L109" i="48"/>
  <c r="O109"/>
  <c r="O109" i="66" s="1"/>
  <c r="Q109" i="48"/>
  <c r="Q109" i="66" s="1"/>
  <c r="S109" i="48"/>
  <c r="S109" i="66" s="1"/>
  <c r="T109" i="48"/>
  <c r="W109"/>
  <c r="W109" i="66" s="1"/>
  <c r="Y109" i="48"/>
  <c r="Y109" i="66" s="1"/>
  <c r="AA109" i="48"/>
  <c r="AA109" i="66" s="1"/>
  <c r="AB109" i="48"/>
  <c r="AE109"/>
  <c r="AE109" i="66" s="1"/>
  <c r="AG109" i="48"/>
  <c r="AG109" i="66" s="1"/>
  <c r="AI109" i="48"/>
  <c r="AI109" i="66" s="1"/>
  <c r="AJ109" i="48"/>
  <c r="G110"/>
  <c r="G110" i="66" s="1"/>
  <c r="I110" i="48"/>
  <c r="I110" i="66" s="1"/>
  <c r="K110" i="48"/>
  <c r="K110" i="66" s="1"/>
  <c r="L110" i="48"/>
  <c r="O110"/>
  <c r="O110" i="66" s="1"/>
  <c r="Q110" i="48"/>
  <c r="Q110" i="66" s="1"/>
  <c r="S110" i="48"/>
  <c r="S110" i="66" s="1"/>
  <c r="T110" i="48"/>
  <c r="W110"/>
  <c r="W110" i="66" s="1"/>
  <c r="Y110" i="48"/>
  <c r="Y110" i="66" s="1"/>
  <c r="AA110" i="48"/>
  <c r="AA110" i="66" s="1"/>
  <c r="AB110" i="48"/>
  <c r="AE110"/>
  <c r="AE110" i="66" s="1"/>
  <c r="AG110" i="48"/>
  <c r="AG110" i="66" s="1"/>
  <c r="AI110" i="48"/>
  <c r="AI110" i="66" s="1"/>
  <c r="AJ110" i="48"/>
  <c r="G111"/>
  <c r="G111" i="66" s="1"/>
  <c r="I111" i="48"/>
  <c r="I111" i="66" s="1"/>
  <c r="K111" i="48"/>
  <c r="K111" i="66" s="1"/>
  <c r="L111" i="48"/>
  <c r="O111"/>
  <c r="O111" i="66" s="1"/>
  <c r="Q111" i="48"/>
  <c r="Q111" i="66" s="1"/>
  <c r="S111" i="48"/>
  <c r="S111" i="66" s="1"/>
  <c r="T111" i="48"/>
  <c r="W111"/>
  <c r="W111" i="66" s="1"/>
  <c r="Y111" i="48"/>
  <c r="Y111" i="66" s="1"/>
  <c r="AA111" i="48"/>
  <c r="AA111" i="66" s="1"/>
  <c r="AB111" i="48"/>
  <c r="AE111"/>
  <c r="AE111" i="66" s="1"/>
  <c r="AG111" i="48"/>
  <c r="AG111" i="66" s="1"/>
  <c r="AI111" i="48"/>
  <c r="AI111" i="66" s="1"/>
  <c r="AJ111" i="48"/>
  <c r="G12" i="50"/>
  <c r="G12" i="68" s="1"/>
  <c r="I12" i="50"/>
  <c r="I12" i="68" s="1"/>
  <c r="K12" i="50"/>
  <c r="K12" i="68" s="1"/>
  <c r="L12" i="50"/>
  <c r="O12"/>
  <c r="O12" i="68" s="1"/>
  <c r="Q12" i="50"/>
  <c r="Q12" i="68" s="1"/>
  <c r="S12" i="50"/>
  <c r="S12" i="68" s="1"/>
  <c r="T12" i="50"/>
  <c r="W12"/>
  <c r="W12" i="68" s="1"/>
  <c r="Y12" i="50"/>
  <c r="Y12" i="68" s="1"/>
  <c r="AA12" i="50"/>
  <c r="AA12" i="68" s="1"/>
  <c r="AB12" i="50"/>
  <c r="AE12"/>
  <c r="AE12" i="68" s="1"/>
  <c r="AG12" i="50"/>
  <c r="AG12" i="68" s="1"/>
  <c r="AI12" i="50"/>
  <c r="AI12" i="68" s="1"/>
  <c r="AJ12" i="50"/>
  <c r="G13"/>
  <c r="G13" i="68" s="1"/>
  <c r="I13" i="50"/>
  <c r="I13" i="68" s="1"/>
  <c r="K13" i="50"/>
  <c r="K13" i="68" s="1"/>
  <c r="L13" i="50"/>
  <c r="O13"/>
  <c r="O13" i="68" s="1"/>
  <c r="Q13" i="50"/>
  <c r="Q13" i="68" s="1"/>
  <c r="S13" i="50"/>
  <c r="S13" i="68" s="1"/>
  <c r="T13" i="50"/>
  <c r="W13"/>
  <c r="W13" i="68" s="1"/>
  <c r="Y13" i="50"/>
  <c r="Y13" i="68" s="1"/>
  <c r="AA13" i="50"/>
  <c r="AA13" i="68" s="1"/>
  <c r="AB13" i="50"/>
  <c r="AE13"/>
  <c r="AE13" i="68" s="1"/>
  <c r="AG13" i="50"/>
  <c r="AG13" i="68" s="1"/>
  <c r="AI13" i="50"/>
  <c r="AI13" i="68" s="1"/>
  <c r="AJ13" i="50"/>
  <c r="G14"/>
  <c r="G14" i="68" s="1"/>
  <c r="I14" i="50"/>
  <c r="I14" i="68" s="1"/>
  <c r="K14" i="50"/>
  <c r="K14" i="68" s="1"/>
  <c r="L14" i="50"/>
  <c r="O14"/>
  <c r="O14" i="68" s="1"/>
  <c r="Q14" i="50"/>
  <c r="Q14" i="68" s="1"/>
  <c r="S14" i="50"/>
  <c r="S14" i="68" s="1"/>
  <c r="T14" i="50"/>
  <c r="W14"/>
  <c r="W14" i="68" s="1"/>
  <c r="Y14" i="50"/>
  <c r="Y14" i="68" s="1"/>
  <c r="AA14" i="50"/>
  <c r="AA14" i="68" s="1"/>
  <c r="AB14" i="50"/>
  <c r="AE14"/>
  <c r="AE14" i="68" s="1"/>
  <c r="AG14" i="50"/>
  <c r="AG14" i="68" s="1"/>
  <c r="AI14" i="50"/>
  <c r="AI14" i="68" s="1"/>
  <c r="AJ14" i="50"/>
  <c r="G15"/>
  <c r="G15" i="68" s="1"/>
  <c r="I15" i="50"/>
  <c r="I15" i="68" s="1"/>
  <c r="K15" i="50"/>
  <c r="K15" i="68" s="1"/>
  <c r="L15" i="50"/>
  <c r="O15"/>
  <c r="O15" i="68" s="1"/>
  <c r="Q15" i="50"/>
  <c r="Q15" i="68" s="1"/>
  <c r="S15" i="50"/>
  <c r="S15" i="68" s="1"/>
  <c r="T15" i="50"/>
  <c r="W15"/>
  <c r="W15" i="68" s="1"/>
  <c r="Y15" i="50"/>
  <c r="Y15" i="68" s="1"/>
  <c r="AA15" i="50"/>
  <c r="AA15" i="68" s="1"/>
  <c r="AB15" i="50"/>
  <c r="AE15"/>
  <c r="AE15" i="68" s="1"/>
  <c r="AG15" i="50"/>
  <c r="AG15" i="68" s="1"/>
  <c r="AI15" i="50"/>
  <c r="AI15" i="68" s="1"/>
  <c r="AJ15" i="50"/>
  <c r="G16"/>
  <c r="G16" i="68" s="1"/>
  <c r="I16" i="50"/>
  <c r="I16" i="68" s="1"/>
  <c r="K16" i="50"/>
  <c r="K16" i="68" s="1"/>
  <c r="L16" i="50"/>
  <c r="O16"/>
  <c r="O16" i="68" s="1"/>
  <c r="Q16" i="50"/>
  <c r="Q16" i="68" s="1"/>
  <c r="S16" i="50"/>
  <c r="S16" i="68" s="1"/>
  <c r="T16" i="50"/>
  <c r="W16"/>
  <c r="W16" i="68" s="1"/>
  <c r="Y16" i="50"/>
  <c r="Y16" i="68" s="1"/>
  <c r="AA16" i="50"/>
  <c r="AA16" i="68" s="1"/>
  <c r="AB16" i="50"/>
  <c r="AE16"/>
  <c r="AE16" i="68" s="1"/>
  <c r="AG16" i="50"/>
  <c r="AG16" i="68" s="1"/>
  <c r="AI16" i="50"/>
  <c r="AI16" i="68" s="1"/>
  <c r="AJ16" i="50"/>
  <c r="G17"/>
  <c r="G17" i="68" s="1"/>
  <c r="I17" i="50"/>
  <c r="I17" i="68" s="1"/>
  <c r="K17" i="50"/>
  <c r="K17" i="68" s="1"/>
  <c r="L17" i="50"/>
  <c r="O17"/>
  <c r="O17" i="68" s="1"/>
  <c r="Q17" i="50"/>
  <c r="Q17" i="68" s="1"/>
  <c r="S17" i="50"/>
  <c r="S17" i="68" s="1"/>
  <c r="T17" i="50"/>
  <c r="W17"/>
  <c r="W17" i="68" s="1"/>
  <c r="Y17" i="50"/>
  <c r="Y17" i="68" s="1"/>
  <c r="AA17" i="50"/>
  <c r="AA17" i="68" s="1"/>
  <c r="AB17" i="50"/>
  <c r="AE17"/>
  <c r="AE17" i="68" s="1"/>
  <c r="AG17" i="50"/>
  <c r="AG17" i="68" s="1"/>
  <c r="AI17" i="50"/>
  <c r="AI17" i="68" s="1"/>
  <c r="AJ17" i="50"/>
  <c r="G18"/>
  <c r="G18" i="68" s="1"/>
  <c r="I18" i="50"/>
  <c r="I18" i="68" s="1"/>
  <c r="K18" i="50"/>
  <c r="K18" i="68" s="1"/>
  <c r="L18" i="50"/>
  <c r="O18"/>
  <c r="O18" i="68" s="1"/>
  <c r="Q18" i="50"/>
  <c r="Q18" i="68" s="1"/>
  <c r="S18" i="50"/>
  <c r="S18" i="68" s="1"/>
  <c r="T18" i="50"/>
  <c r="W18"/>
  <c r="W18" i="68" s="1"/>
  <c r="Y18" i="50"/>
  <c r="Y18" i="68" s="1"/>
  <c r="AA18" i="50"/>
  <c r="AA18" i="68" s="1"/>
  <c r="AB18" i="50"/>
  <c r="AE18"/>
  <c r="AE18" i="68" s="1"/>
  <c r="AG18" i="50"/>
  <c r="AG18" i="68" s="1"/>
  <c r="AI18" i="50"/>
  <c r="AI18" i="68" s="1"/>
  <c r="AJ18" i="50"/>
  <c r="G19"/>
  <c r="G19" i="68" s="1"/>
  <c r="I19" i="50"/>
  <c r="I19" i="68" s="1"/>
  <c r="K19" i="50"/>
  <c r="K19" i="68" s="1"/>
  <c r="L19" i="50"/>
  <c r="O19"/>
  <c r="O19" i="68" s="1"/>
  <c r="Q19" i="50"/>
  <c r="Q19" i="68" s="1"/>
  <c r="S19" i="50"/>
  <c r="S19" i="68" s="1"/>
  <c r="T19" i="50"/>
  <c r="W19"/>
  <c r="W19" i="68" s="1"/>
  <c r="Y19" i="50"/>
  <c r="Y19" i="68" s="1"/>
  <c r="AA19" i="50"/>
  <c r="AA19" i="68" s="1"/>
  <c r="AB19" i="50"/>
  <c r="AE19"/>
  <c r="AE19" i="68" s="1"/>
  <c r="AG19" i="50"/>
  <c r="AG19" i="68" s="1"/>
  <c r="AI19" i="50"/>
  <c r="AI19" i="68" s="1"/>
  <c r="AJ19" i="50"/>
  <c r="G20"/>
  <c r="G20" i="68" s="1"/>
  <c r="I20" i="50"/>
  <c r="I20" i="68" s="1"/>
  <c r="K20" i="50"/>
  <c r="K20" i="68" s="1"/>
  <c r="L20" i="50"/>
  <c r="O20"/>
  <c r="O20" i="68" s="1"/>
  <c r="Q20" i="50"/>
  <c r="Q20" i="68" s="1"/>
  <c r="S20" i="50"/>
  <c r="S20" i="68" s="1"/>
  <c r="T20" i="50"/>
  <c r="W20"/>
  <c r="W20" i="68" s="1"/>
  <c r="Y20" i="50"/>
  <c r="Y20" i="68" s="1"/>
  <c r="AA20" i="50"/>
  <c r="AA20" i="68" s="1"/>
  <c r="AB20" i="50"/>
  <c r="AE20"/>
  <c r="AE20" i="68" s="1"/>
  <c r="AG20" i="50"/>
  <c r="AG20" i="68" s="1"/>
  <c r="AI20" i="50"/>
  <c r="AI20" i="68" s="1"/>
  <c r="AJ20" i="50"/>
  <c r="G21"/>
  <c r="G21" i="68" s="1"/>
  <c r="I21" i="50"/>
  <c r="I21" i="68" s="1"/>
  <c r="K21" i="50"/>
  <c r="K21" i="68" s="1"/>
  <c r="L21" i="50"/>
  <c r="O21"/>
  <c r="O21" i="68" s="1"/>
  <c r="Q21" i="50"/>
  <c r="Q21" i="68" s="1"/>
  <c r="S21" i="50"/>
  <c r="S21" i="68" s="1"/>
  <c r="T21" i="50"/>
  <c r="W21"/>
  <c r="W21" i="68" s="1"/>
  <c r="Y21" i="50"/>
  <c r="Y21" i="68" s="1"/>
  <c r="AA21" i="50"/>
  <c r="AA21" i="68" s="1"/>
  <c r="AB21" i="50"/>
  <c r="AE21"/>
  <c r="AE21" i="68" s="1"/>
  <c r="AG21" i="50"/>
  <c r="AG21" i="68" s="1"/>
  <c r="AI21" i="50"/>
  <c r="AI21" i="68" s="1"/>
  <c r="AJ21" i="50"/>
  <c r="G22"/>
  <c r="G22" i="68" s="1"/>
  <c r="I22" i="50"/>
  <c r="I22" i="68" s="1"/>
  <c r="K22" i="50"/>
  <c r="K22" i="68" s="1"/>
  <c r="L22" i="50"/>
  <c r="O22"/>
  <c r="O22" i="68" s="1"/>
  <c r="Q22" i="50"/>
  <c r="Q22" i="68" s="1"/>
  <c r="S22" i="50"/>
  <c r="S22" i="68" s="1"/>
  <c r="T22" i="50"/>
  <c r="W22"/>
  <c r="W22" i="68" s="1"/>
  <c r="Y22" i="50"/>
  <c r="Y22" i="68" s="1"/>
  <c r="AA22" i="50"/>
  <c r="AA22" i="68" s="1"/>
  <c r="AB22" i="50"/>
  <c r="AE22"/>
  <c r="AE22" i="68" s="1"/>
  <c r="AG22" i="50"/>
  <c r="AG22" i="68" s="1"/>
  <c r="AI22" i="50"/>
  <c r="AI22" i="68" s="1"/>
  <c r="AJ22" i="50"/>
  <c r="I23"/>
  <c r="I23" i="68" s="1"/>
  <c r="K23" i="50"/>
  <c r="K23" i="68" s="1"/>
  <c r="O23" i="50"/>
  <c r="O23" i="68" s="1"/>
  <c r="Q23" i="50"/>
  <c r="Q23" i="68" s="1"/>
  <c r="S23" i="50"/>
  <c r="S23" i="68" s="1"/>
  <c r="T23" i="50"/>
  <c r="W23"/>
  <c r="W23" i="68" s="1"/>
  <c r="Y23" i="50"/>
  <c r="Y23" i="68" s="1"/>
  <c r="AA23" i="50"/>
  <c r="AA23" i="68" s="1"/>
  <c r="AB23" i="50"/>
  <c r="AE23"/>
  <c r="AE23" i="68" s="1"/>
  <c r="AG23" i="50"/>
  <c r="AG23" i="68" s="1"/>
  <c r="AI23" i="50"/>
  <c r="AI23" i="68" s="1"/>
  <c r="AJ23" i="50"/>
  <c r="G24"/>
  <c r="G24" i="68" s="1"/>
  <c r="I24" i="50"/>
  <c r="I24" i="68" s="1"/>
  <c r="K24" i="50"/>
  <c r="K24" i="68" s="1"/>
  <c r="L24" i="50"/>
  <c r="O24"/>
  <c r="O24" i="68" s="1"/>
  <c r="Q24" i="50"/>
  <c r="Q24" i="68" s="1"/>
  <c r="S24" i="50"/>
  <c r="S24" i="68" s="1"/>
  <c r="T24" i="50"/>
  <c r="W24"/>
  <c r="W24" i="68" s="1"/>
  <c r="Y24" i="50"/>
  <c r="Y24" i="68" s="1"/>
  <c r="AA24" i="50"/>
  <c r="AA24" i="68" s="1"/>
  <c r="AB24" i="50"/>
  <c r="AE24"/>
  <c r="AE24" i="68" s="1"/>
  <c r="AG24" i="50"/>
  <c r="AG24" i="68" s="1"/>
  <c r="AI24" i="50"/>
  <c r="AI24" i="68" s="1"/>
  <c r="AJ24" i="50"/>
  <c r="G25"/>
  <c r="G25" i="68" s="1"/>
  <c r="I25" i="50"/>
  <c r="I25" i="68" s="1"/>
  <c r="K25" i="50"/>
  <c r="K25" i="68" s="1"/>
  <c r="L25" i="50"/>
  <c r="O25"/>
  <c r="O25" i="68" s="1"/>
  <c r="Q25" i="50"/>
  <c r="Q25" i="68" s="1"/>
  <c r="S25" i="50"/>
  <c r="S25" i="68" s="1"/>
  <c r="T25" i="50"/>
  <c r="W25"/>
  <c r="W25" i="68" s="1"/>
  <c r="Y25" i="50"/>
  <c r="Y25" i="68" s="1"/>
  <c r="AA25" i="50"/>
  <c r="AA25" i="68" s="1"/>
  <c r="AB25" i="50"/>
  <c r="AE25"/>
  <c r="AE25" i="68" s="1"/>
  <c r="AG25" i="50"/>
  <c r="AG25" i="68" s="1"/>
  <c r="AI25" i="50"/>
  <c r="AI25" i="68" s="1"/>
  <c r="AJ25" i="50"/>
  <c r="G26"/>
  <c r="G26" i="68" s="1"/>
  <c r="I26" i="50"/>
  <c r="I26" i="68" s="1"/>
  <c r="K26" i="50"/>
  <c r="K26" i="68" s="1"/>
  <c r="L26" i="50"/>
  <c r="O26"/>
  <c r="O26" i="68" s="1"/>
  <c r="Q26" i="50"/>
  <c r="Q26" i="68" s="1"/>
  <c r="S26" i="50"/>
  <c r="S26" i="68" s="1"/>
  <c r="T26" i="50"/>
  <c r="W26"/>
  <c r="W26" i="68" s="1"/>
  <c r="Y26" i="50"/>
  <c r="Y26" i="68" s="1"/>
  <c r="AA26" i="50"/>
  <c r="AA26" i="68" s="1"/>
  <c r="AB26" i="50"/>
  <c r="AE26"/>
  <c r="AE26" i="68" s="1"/>
  <c r="AG26" i="50"/>
  <c r="AG26" i="68" s="1"/>
  <c r="AI26" i="50"/>
  <c r="AI26" i="68" s="1"/>
  <c r="AJ26" i="50"/>
  <c r="G27"/>
  <c r="G27" i="68" s="1"/>
  <c r="I27" i="50"/>
  <c r="I27" i="68" s="1"/>
  <c r="K27" i="50"/>
  <c r="K27" i="68" s="1"/>
  <c r="L27" i="50"/>
  <c r="O27"/>
  <c r="O27" i="68" s="1"/>
  <c r="Q27" i="50"/>
  <c r="Q27" i="68" s="1"/>
  <c r="S27" i="50"/>
  <c r="S27" i="68" s="1"/>
  <c r="T27" i="50"/>
  <c r="W27"/>
  <c r="W27" i="68" s="1"/>
  <c r="Y27" i="50"/>
  <c r="Y27" i="68" s="1"/>
  <c r="AA27" i="50"/>
  <c r="AA27" i="68" s="1"/>
  <c r="AB27" i="50"/>
  <c r="AE27"/>
  <c r="AE27" i="68" s="1"/>
  <c r="AG27" i="50"/>
  <c r="AG27" i="68" s="1"/>
  <c r="AI27" i="50"/>
  <c r="AI27" i="68" s="1"/>
  <c r="AJ27" i="50"/>
  <c r="G28"/>
  <c r="G28" i="68" s="1"/>
  <c r="I28" i="50"/>
  <c r="I28" i="68" s="1"/>
  <c r="K28" i="50"/>
  <c r="K28" i="68" s="1"/>
  <c r="L28" i="50"/>
  <c r="O28"/>
  <c r="O28" i="68" s="1"/>
  <c r="Q28" i="50"/>
  <c r="Q28" i="68" s="1"/>
  <c r="S28" i="50"/>
  <c r="S28" i="68" s="1"/>
  <c r="T28" i="50"/>
  <c r="W28"/>
  <c r="W28" i="68" s="1"/>
  <c r="Y28" i="50"/>
  <c r="Y28" i="68" s="1"/>
  <c r="AA28" i="50"/>
  <c r="AA28" i="68" s="1"/>
  <c r="AB28" i="50"/>
  <c r="AE28"/>
  <c r="AE28" i="68" s="1"/>
  <c r="AG28" i="50"/>
  <c r="AG28" i="68" s="1"/>
  <c r="AI28" i="50"/>
  <c r="AI28" i="68" s="1"/>
  <c r="AJ28" i="50"/>
  <c r="G29"/>
  <c r="G29" i="68" s="1"/>
  <c r="I29" i="50"/>
  <c r="I29" i="68" s="1"/>
  <c r="K29" i="50"/>
  <c r="K29" i="68" s="1"/>
  <c r="L29" i="50"/>
  <c r="O29"/>
  <c r="O29" i="68" s="1"/>
  <c r="Q29" i="50"/>
  <c r="Q29" i="68" s="1"/>
  <c r="S29" i="50"/>
  <c r="S29" i="68" s="1"/>
  <c r="T29" i="50"/>
  <c r="W29"/>
  <c r="W29" i="68" s="1"/>
  <c r="Y29" i="50"/>
  <c r="Y29" i="68" s="1"/>
  <c r="AA29" i="50"/>
  <c r="AA29" i="68" s="1"/>
  <c r="AB29" i="50"/>
  <c r="AE29"/>
  <c r="AE29" i="68" s="1"/>
  <c r="AG29" i="50"/>
  <c r="AG29" i="68" s="1"/>
  <c r="AI29" i="50"/>
  <c r="AI29" i="68" s="1"/>
  <c r="AJ29" i="50"/>
  <c r="G30"/>
  <c r="G30" i="68" s="1"/>
  <c r="I30" i="50"/>
  <c r="I30" i="68" s="1"/>
  <c r="K30" i="50"/>
  <c r="K30" i="68" s="1"/>
  <c r="L30" i="50"/>
  <c r="O30"/>
  <c r="O30" i="68" s="1"/>
  <c r="Q30" i="50"/>
  <c r="Q30" i="68" s="1"/>
  <c r="S30" i="50"/>
  <c r="S30" i="68" s="1"/>
  <c r="T30" i="50"/>
  <c r="W30"/>
  <c r="W30" i="68" s="1"/>
  <c r="Y30" i="50"/>
  <c r="Y30" i="68" s="1"/>
  <c r="AA30" i="50"/>
  <c r="AA30" i="68" s="1"/>
  <c r="AB30" i="50"/>
  <c r="AE30"/>
  <c r="AE30" i="68" s="1"/>
  <c r="AG30" i="50"/>
  <c r="AG30" i="68" s="1"/>
  <c r="AI30" i="50"/>
  <c r="AI30" i="68" s="1"/>
  <c r="AJ30" i="50"/>
  <c r="G31"/>
  <c r="G31" i="68" s="1"/>
  <c r="I31" i="50"/>
  <c r="I31" i="68" s="1"/>
  <c r="K31" i="50"/>
  <c r="K31" i="68" s="1"/>
  <c r="L31" i="50"/>
  <c r="O31"/>
  <c r="O31" i="68" s="1"/>
  <c r="Q31" i="50"/>
  <c r="Q31" i="68" s="1"/>
  <c r="S31" i="50"/>
  <c r="S31" i="68" s="1"/>
  <c r="T31" i="50"/>
  <c r="W31"/>
  <c r="W31" i="68" s="1"/>
  <c r="Y31" i="50"/>
  <c r="Y31" i="68" s="1"/>
  <c r="AA31" i="50"/>
  <c r="AA31" i="68" s="1"/>
  <c r="AB31" i="50"/>
  <c r="AE31"/>
  <c r="AE31" i="68" s="1"/>
  <c r="AG31" i="50"/>
  <c r="AG31" i="68" s="1"/>
  <c r="AI31" i="50"/>
  <c r="AI31" i="68" s="1"/>
  <c r="AJ31" i="50"/>
  <c r="G32"/>
  <c r="G32" i="68" s="1"/>
  <c r="I32" i="50"/>
  <c r="I32" i="68" s="1"/>
  <c r="K32" i="50"/>
  <c r="K32" i="68" s="1"/>
  <c r="L32" i="50"/>
  <c r="O32"/>
  <c r="O32" i="68" s="1"/>
  <c r="Q32" i="50"/>
  <c r="Q32" i="68" s="1"/>
  <c r="S32" i="50"/>
  <c r="S32" i="68" s="1"/>
  <c r="T32" i="50"/>
  <c r="W32"/>
  <c r="W32" i="68" s="1"/>
  <c r="Y32" i="50"/>
  <c r="Y32" i="68" s="1"/>
  <c r="AA32" i="50"/>
  <c r="AA32" i="68" s="1"/>
  <c r="AB32" i="50"/>
  <c r="AE32"/>
  <c r="AE32" i="68" s="1"/>
  <c r="AG32" i="50"/>
  <c r="AG32" i="68" s="1"/>
  <c r="AI32" i="50"/>
  <c r="AI32" i="68" s="1"/>
  <c r="AJ32" i="50"/>
  <c r="G33"/>
  <c r="G33" i="68" s="1"/>
  <c r="I33" i="50"/>
  <c r="I33" i="68" s="1"/>
  <c r="K33" i="50"/>
  <c r="K33" i="68" s="1"/>
  <c r="L33" i="50"/>
  <c r="O33"/>
  <c r="O33" i="68" s="1"/>
  <c r="Q33" i="50"/>
  <c r="Q33" i="68" s="1"/>
  <c r="S33" i="50"/>
  <c r="S33" i="68" s="1"/>
  <c r="T33" i="50"/>
  <c r="W33"/>
  <c r="W33" i="68" s="1"/>
  <c r="Y33" i="50"/>
  <c r="Y33" i="68" s="1"/>
  <c r="AA33" i="50"/>
  <c r="AA33" i="68" s="1"/>
  <c r="AB33" i="50"/>
  <c r="AE33"/>
  <c r="AE33" i="68" s="1"/>
  <c r="AG33" i="50"/>
  <c r="AG33" i="68" s="1"/>
  <c r="AI33" i="50"/>
  <c r="AI33" i="68" s="1"/>
  <c r="AJ33" i="50"/>
  <c r="G34"/>
  <c r="G34" i="68" s="1"/>
  <c r="I34" i="50"/>
  <c r="I34" i="68" s="1"/>
  <c r="K34" i="50"/>
  <c r="K34" i="68" s="1"/>
  <c r="L34" i="50"/>
  <c r="O34"/>
  <c r="O34" i="68" s="1"/>
  <c r="Q34" i="50"/>
  <c r="Q34" i="68" s="1"/>
  <c r="S34" i="50"/>
  <c r="S34" i="68" s="1"/>
  <c r="T34" i="50"/>
  <c r="W34"/>
  <c r="W34" i="68" s="1"/>
  <c r="Y34" i="50"/>
  <c r="Y34" i="68" s="1"/>
  <c r="AA34" i="50"/>
  <c r="AA34" i="68" s="1"/>
  <c r="AB34" i="50"/>
  <c r="AE34"/>
  <c r="AE34" i="68" s="1"/>
  <c r="AG34" i="50"/>
  <c r="AG34" i="68" s="1"/>
  <c r="AI34" i="50"/>
  <c r="AI34" i="68" s="1"/>
  <c r="AJ34" i="50"/>
  <c r="G35"/>
  <c r="G35" i="68" s="1"/>
  <c r="I35" i="50"/>
  <c r="I35" i="68" s="1"/>
  <c r="K35" i="50"/>
  <c r="K35" i="68" s="1"/>
  <c r="L35" i="50"/>
  <c r="O35"/>
  <c r="O35" i="68" s="1"/>
  <c r="Q35" i="50"/>
  <c r="U35" s="1"/>
  <c r="S35"/>
  <c r="S35" i="68" s="1"/>
  <c r="T35" i="50"/>
  <c r="W35"/>
  <c r="W35" i="68" s="1"/>
  <c r="Y35" i="50"/>
  <c r="Y35" i="68" s="1"/>
  <c r="AA35" i="50"/>
  <c r="AA35" i="68" s="1"/>
  <c r="AB35" i="50"/>
  <c r="AE35"/>
  <c r="AE35" i="68" s="1"/>
  <c r="AG35" i="50"/>
  <c r="AG35" i="68" s="1"/>
  <c r="AI35" i="50"/>
  <c r="AI35" i="68" s="1"/>
  <c r="AJ35" i="50"/>
  <c r="G36"/>
  <c r="G36" i="68" s="1"/>
  <c r="I36" i="50"/>
  <c r="I36" i="68" s="1"/>
  <c r="K36" i="50"/>
  <c r="K36" i="68" s="1"/>
  <c r="L36" i="50"/>
  <c r="O36"/>
  <c r="O36" i="68" s="1"/>
  <c r="Q36" i="50"/>
  <c r="Q36" i="68" s="1"/>
  <c r="S36" i="50"/>
  <c r="S36" i="68" s="1"/>
  <c r="T36" i="50"/>
  <c r="W36"/>
  <c r="W36" i="68" s="1"/>
  <c r="Y36" i="50"/>
  <c r="Y36" i="68" s="1"/>
  <c r="AA36" i="50"/>
  <c r="AA36" i="68" s="1"/>
  <c r="AB36" i="50"/>
  <c r="AE36"/>
  <c r="AE36" i="68" s="1"/>
  <c r="AG36" i="50"/>
  <c r="AG36" i="68" s="1"/>
  <c r="AI36" i="50"/>
  <c r="AI36" i="68" s="1"/>
  <c r="AJ36" i="50"/>
  <c r="G37"/>
  <c r="G37" i="68" s="1"/>
  <c r="I37" i="50"/>
  <c r="I37" i="68" s="1"/>
  <c r="K37" i="50"/>
  <c r="K37" i="68" s="1"/>
  <c r="L37" i="50"/>
  <c r="O37"/>
  <c r="O37" i="68" s="1"/>
  <c r="Q37" i="50"/>
  <c r="Q37" i="68" s="1"/>
  <c r="S37" i="50"/>
  <c r="S37" i="68" s="1"/>
  <c r="T37" i="50"/>
  <c r="W37"/>
  <c r="W37" i="68" s="1"/>
  <c r="Y37" i="50"/>
  <c r="Y37" i="68" s="1"/>
  <c r="AA37" i="50"/>
  <c r="AA37" i="68" s="1"/>
  <c r="AB37" i="50"/>
  <c r="AE37"/>
  <c r="AE37" i="68" s="1"/>
  <c r="AG37" i="50"/>
  <c r="AG37" i="68" s="1"/>
  <c r="AI37" i="50"/>
  <c r="AI37" i="68" s="1"/>
  <c r="AJ37" i="50"/>
  <c r="G38"/>
  <c r="G38" i="68" s="1"/>
  <c r="I38" i="50"/>
  <c r="I38" i="68" s="1"/>
  <c r="K38" i="50"/>
  <c r="K38" i="68" s="1"/>
  <c r="L38" i="50"/>
  <c r="O38"/>
  <c r="O38" i="68" s="1"/>
  <c r="Q38" i="50"/>
  <c r="Q38" i="68" s="1"/>
  <c r="S38" i="50"/>
  <c r="S38" i="68" s="1"/>
  <c r="T38" i="50"/>
  <c r="W38"/>
  <c r="W38" i="68" s="1"/>
  <c r="Y38" i="50"/>
  <c r="Y38" i="68" s="1"/>
  <c r="AA38" i="50"/>
  <c r="AA38" i="68" s="1"/>
  <c r="AB38" i="50"/>
  <c r="AE38"/>
  <c r="AE38" i="68" s="1"/>
  <c r="AG38" i="50"/>
  <c r="AG38" i="68" s="1"/>
  <c r="AI38" i="50"/>
  <c r="AI38" i="68" s="1"/>
  <c r="AJ38" i="50"/>
  <c r="G39"/>
  <c r="G39" i="68" s="1"/>
  <c r="I39" i="50"/>
  <c r="I39" i="68" s="1"/>
  <c r="K39" i="50"/>
  <c r="K39" i="68" s="1"/>
  <c r="L39" i="50"/>
  <c r="O39"/>
  <c r="O39" i="68" s="1"/>
  <c r="Q39" i="50"/>
  <c r="S39"/>
  <c r="S39" i="68" s="1"/>
  <c r="T39" i="50"/>
  <c r="W39"/>
  <c r="W39" i="68" s="1"/>
  <c r="Y39" i="50"/>
  <c r="Y39" i="68" s="1"/>
  <c r="AA39" i="50"/>
  <c r="AA39" i="68" s="1"/>
  <c r="AB39" i="50"/>
  <c r="AE39"/>
  <c r="AE39" i="68" s="1"/>
  <c r="AG39" i="50"/>
  <c r="AG39" i="68" s="1"/>
  <c r="AI39" i="50"/>
  <c r="AI39" i="68" s="1"/>
  <c r="AJ39" i="50"/>
  <c r="G40"/>
  <c r="G40" i="68" s="1"/>
  <c r="I40" i="50"/>
  <c r="I40" i="68" s="1"/>
  <c r="K40" i="50"/>
  <c r="K40" i="68" s="1"/>
  <c r="L40" i="50"/>
  <c r="O40"/>
  <c r="O40" i="68" s="1"/>
  <c r="Q40" i="50"/>
  <c r="Q40" i="68" s="1"/>
  <c r="S40" i="50"/>
  <c r="S40" i="68" s="1"/>
  <c r="T40" i="50"/>
  <c r="W40"/>
  <c r="W40" i="68" s="1"/>
  <c r="Y40" i="50"/>
  <c r="Y40" i="68" s="1"/>
  <c r="AA40" i="50"/>
  <c r="AA40" i="68" s="1"/>
  <c r="AB40" i="50"/>
  <c r="AE40"/>
  <c r="AE40" i="68" s="1"/>
  <c r="AG40" i="50"/>
  <c r="AG40" i="68" s="1"/>
  <c r="AI40" i="50"/>
  <c r="AI40" i="68" s="1"/>
  <c r="AJ40" i="50"/>
  <c r="G41"/>
  <c r="G41" i="68" s="1"/>
  <c r="I41" i="50"/>
  <c r="I41" i="68" s="1"/>
  <c r="K41" i="50"/>
  <c r="K41" i="68" s="1"/>
  <c r="L41" i="50"/>
  <c r="O41"/>
  <c r="O41" i="68" s="1"/>
  <c r="Q41" i="50"/>
  <c r="Q41" i="68" s="1"/>
  <c r="S41" i="50"/>
  <c r="S41" i="68" s="1"/>
  <c r="T41" i="50"/>
  <c r="W41"/>
  <c r="W41" i="68" s="1"/>
  <c r="Y41" i="50"/>
  <c r="Y41" i="68" s="1"/>
  <c r="AA41" i="50"/>
  <c r="AA41" i="68" s="1"/>
  <c r="AB41" i="50"/>
  <c r="AE41"/>
  <c r="AE41" i="68" s="1"/>
  <c r="AG41" i="50"/>
  <c r="AG41" i="68" s="1"/>
  <c r="AI41" i="50"/>
  <c r="AI41" i="68" s="1"/>
  <c r="AJ41" i="50"/>
  <c r="G42"/>
  <c r="G42" i="68" s="1"/>
  <c r="I42" i="50"/>
  <c r="I42" i="68" s="1"/>
  <c r="K42" i="50"/>
  <c r="K42" i="68" s="1"/>
  <c r="L42" i="50"/>
  <c r="O42"/>
  <c r="O42" i="68" s="1"/>
  <c r="Q42" i="50"/>
  <c r="Q42" i="68" s="1"/>
  <c r="S42" i="50"/>
  <c r="S42" i="68" s="1"/>
  <c r="T42" i="50"/>
  <c r="W42"/>
  <c r="W42" i="68" s="1"/>
  <c r="Y42" i="50"/>
  <c r="Y42" i="68" s="1"/>
  <c r="AA42" i="50"/>
  <c r="AA42" i="68" s="1"/>
  <c r="AB42" i="50"/>
  <c r="AE42"/>
  <c r="AE42" i="68" s="1"/>
  <c r="AG42" i="50"/>
  <c r="AG42" i="68" s="1"/>
  <c r="AI42" i="50"/>
  <c r="AI42" i="68" s="1"/>
  <c r="AJ42" i="50"/>
  <c r="G43"/>
  <c r="G43" i="68" s="1"/>
  <c r="I43" i="50"/>
  <c r="I43" i="68" s="1"/>
  <c r="K43" i="50"/>
  <c r="K43" i="68" s="1"/>
  <c r="L43" i="50"/>
  <c r="O43"/>
  <c r="O43" i="68" s="1"/>
  <c r="Q43" i="50"/>
  <c r="S43"/>
  <c r="S43" i="68" s="1"/>
  <c r="T43" i="50"/>
  <c r="W43"/>
  <c r="W43" i="68" s="1"/>
  <c r="Y43" i="50"/>
  <c r="Y43" i="68" s="1"/>
  <c r="AA43" i="50"/>
  <c r="AA43" i="68" s="1"/>
  <c r="AB43" i="50"/>
  <c r="AE43"/>
  <c r="AE43" i="68" s="1"/>
  <c r="AG43" i="50"/>
  <c r="AG43" i="68" s="1"/>
  <c r="AI43" i="50"/>
  <c r="AI43" i="68" s="1"/>
  <c r="AJ43" i="50"/>
  <c r="G44"/>
  <c r="G44" i="68" s="1"/>
  <c r="I44" i="50"/>
  <c r="I44" i="68" s="1"/>
  <c r="K44" i="50"/>
  <c r="K44" i="68" s="1"/>
  <c r="L44" i="50"/>
  <c r="O44"/>
  <c r="O44" i="68" s="1"/>
  <c r="Q44" i="50"/>
  <c r="Q44" i="68" s="1"/>
  <c r="S44" i="50"/>
  <c r="S44" i="68" s="1"/>
  <c r="T44" i="50"/>
  <c r="W44"/>
  <c r="W44" i="68" s="1"/>
  <c r="Y44" i="50"/>
  <c r="Y44" i="68" s="1"/>
  <c r="AA44" i="50"/>
  <c r="AA44" i="68" s="1"/>
  <c r="AB44" i="50"/>
  <c r="AE44"/>
  <c r="AE44" i="68" s="1"/>
  <c r="AG44" i="50"/>
  <c r="AG44" i="68" s="1"/>
  <c r="AI44" i="50"/>
  <c r="AI44" i="68" s="1"/>
  <c r="AJ44" i="50"/>
  <c r="G45"/>
  <c r="G45" i="68" s="1"/>
  <c r="I45" i="50"/>
  <c r="I45" i="68" s="1"/>
  <c r="K45" i="50"/>
  <c r="K45" i="68" s="1"/>
  <c r="L45" i="50"/>
  <c r="O45"/>
  <c r="O45" i="68" s="1"/>
  <c r="Q45" i="50"/>
  <c r="Q45" i="68" s="1"/>
  <c r="S45" i="50"/>
  <c r="S45" i="68" s="1"/>
  <c r="T45" i="50"/>
  <c r="W45"/>
  <c r="W45" i="68" s="1"/>
  <c r="Y45" i="50"/>
  <c r="Y45" i="68" s="1"/>
  <c r="AA45" i="50"/>
  <c r="AA45" i="68" s="1"/>
  <c r="AB45" i="50"/>
  <c r="AE45"/>
  <c r="AE45" i="68" s="1"/>
  <c r="AG45" i="50"/>
  <c r="AG45" i="68" s="1"/>
  <c r="AI45" i="50"/>
  <c r="AI45" i="68" s="1"/>
  <c r="AJ45" i="50"/>
  <c r="G46"/>
  <c r="G46" i="68" s="1"/>
  <c r="I46" i="50"/>
  <c r="I46" i="68" s="1"/>
  <c r="K46" i="50"/>
  <c r="K46" i="68" s="1"/>
  <c r="L46" i="50"/>
  <c r="O46"/>
  <c r="O46" i="68" s="1"/>
  <c r="Q46" i="50"/>
  <c r="Q46" i="68" s="1"/>
  <c r="S46" i="50"/>
  <c r="S46" i="68" s="1"/>
  <c r="T46" i="50"/>
  <c r="W46"/>
  <c r="W46" i="68" s="1"/>
  <c r="Y46" i="50"/>
  <c r="Y46" i="68" s="1"/>
  <c r="AA46" i="50"/>
  <c r="AA46" i="68" s="1"/>
  <c r="AB46" i="50"/>
  <c r="AE46"/>
  <c r="AE46" i="68" s="1"/>
  <c r="AG46" i="50"/>
  <c r="AG46" i="68" s="1"/>
  <c r="AI46" i="50"/>
  <c r="AI46" i="68" s="1"/>
  <c r="AJ46" i="50"/>
  <c r="G47"/>
  <c r="G47" i="68" s="1"/>
  <c r="I47" i="50"/>
  <c r="I47" i="68" s="1"/>
  <c r="K47" i="50"/>
  <c r="K47" i="68" s="1"/>
  <c r="L47" i="50"/>
  <c r="O47"/>
  <c r="O47" i="68" s="1"/>
  <c r="Q47" i="50"/>
  <c r="S47"/>
  <c r="S47" i="68" s="1"/>
  <c r="T47" i="50"/>
  <c r="W47"/>
  <c r="W47" i="68" s="1"/>
  <c r="Y47" i="50"/>
  <c r="Y47" i="68" s="1"/>
  <c r="AA47" i="50"/>
  <c r="AA47" i="68" s="1"/>
  <c r="AB47" i="50"/>
  <c r="AE47"/>
  <c r="AE47" i="68" s="1"/>
  <c r="AG47" i="50"/>
  <c r="AG47" i="68" s="1"/>
  <c r="AI47" i="50"/>
  <c r="AI47" i="68" s="1"/>
  <c r="AJ47" i="50"/>
  <c r="G48"/>
  <c r="G48" i="68" s="1"/>
  <c r="I48" i="50"/>
  <c r="I48" i="68" s="1"/>
  <c r="K48" i="50"/>
  <c r="K48" i="68" s="1"/>
  <c r="L48" i="50"/>
  <c r="O48"/>
  <c r="O48" i="68" s="1"/>
  <c r="Q48" i="50"/>
  <c r="Q48" i="68" s="1"/>
  <c r="S48" i="50"/>
  <c r="S48" i="68" s="1"/>
  <c r="T48" i="50"/>
  <c r="W48"/>
  <c r="W48" i="68" s="1"/>
  <c r="Y48" i="50"/>
  <c r="Y48" i="68" s="1"/>
  <c r="AA48" i="50"/>
  <c r="AA48" i="68" s="1"/>
  <c r="AB48" i="50"/>
  <c r="AE48"/>
  <c r="AE48" i="68" s="1"/>
  <c r="AG48" i="50"/>
  <c r="AG48" i="68" s="1"/>
  <c r="AI48" i="50"/>
  <c r="AI48" i="68" s="1"/>
  <c r="AJ48" i="50"/>
  <c r="G49"/>
  <c r="G49" i="68" s="1"/>
  <c r="I49" i="50"/>
  <c r="I49" i="68" s="1"/>
  <c r="K49" i="50"/>
  <c r="K49" i="68" s="1"/>
  <c r="L49" i="50"/>
  <c r="O49"/>
  <c r="O49" i="68" s="1"/>
  <c r="Q49" i="50"/>
  <c r="Q49" i="68" s="1"/>
  <c r="S49" i="50"/>
  <c r="S49" i="68" s="1"/>
  <c r="T49" i="50"/>
  <c r="W49"/>
  <c r="W49" i="68" s="1"/>
  <c r="Y49" i="50"/>
  <c r="Y49" i="68" s="1"/>
  <c r="AA49" i="50"/>
  <c r="AA49" i="68" s="1"/>
  <c r="AB49" i="50"/>
  <c r="AE49"/>
  <c r="AE49" i="68" s="1"/>
  <c r="AG49" i="50"/>
  <c r="AG49" i="68" s="1"/>
  <c r="AI49" i="50"/>
  <c r="AI49" i="68" s="1"/>
  <c r="AJ49" i="50"/>
  <c r="G50"/>
  <c r="G50" i="68" s="1"/>
  <c r="I50" i="50"/>
  <c r="I50" i="68" s="1"/>
  <c r="K50" i="50"/>
  <c r="K50" i="68" s="1"/>
  <c r="L50" i="50"/>
  <c r="O50"/>
  <c r="O50" i="68" s="1"/>
  <c r="Q50" i="50"/>
  <c r="Q50" i="68" s="1"/>
  <c r="S50" i="50"/>
  <c r="S50" i="68" s="1"/>
  <c r="T50" i="50"/>
  <c r="W50"/>
  <c r="W50" i="68" s="1"/>
  <c r="Y50" i="50"/>
  <c r="Y50" i="68" s="1"/>
  <c r="AA50" i="50"/>
  <c r="AA50" i="68" s="1"/>
  <c r="AB50" i="50"/>
  <c r="AE50"/>
  <c r="AE50" i="68" s="1"/>
  <c r="AG50" i="50"/>
  <c r="AG50" i="68" s="1"/>
  <c r="AI50" i="50"/>
  <c r="AI50" i="68" s="1"/>
  <c r="AJ50" i="50"/>
  <c r="G51"/>
  <c r="G51" i="68" s="1"/>
  <c r="I51" i="50"/>
  <c r="I51" i="68" s="1"/>
  <c r="K51" i="50"/>
  <c r="K51" i="68" s="1"/>
  <c r="L51" i="50"/>
  <c r="O51"/>
  <c r="O51" i="68" s="1"/>
  <c r="Q51" i="50"/>
  <c r="S51"/>
  <c r="S51" i="68" s="1"/>
  <c r="T51" i="50"/>
  <c r="W51"/>
  <c r="W51" i="68" s="1"/>
  <c r="Y51" i="50"/>
  <c r="Y51" i="68" s="1"/>
  <c r="AA51" i="50"/>
  <c r="AA51" i="68" s="1"/>
  <c r="AB51" i="50"/>
  <c r="AE51"/>
  <c r="AE51" i="68" s="1"/>
  <c r="AG51" i="50"/>
  <c r="AG51" i="68" s="1"/>
  <c r="AI51" i="50"/>
  <c r="AI51" i="68" s="1"/>
  <c r="AJ51" i="50"/>
  <c r="G52"/>
  <c r="G52" i="68" s="1"/>
  <c r="I52" i="50"/>
  <c r="I52" i="68" s="1"/>
  <c r="K52" i="50"/>
  <c r="K52" i="68" s="1"/>
  <c r="L52" i="50"/>
  <c r="O52"/>
  <c r="O52" i="68" s="1"/>
  <c r="Q52" i="50"/>
  <c r="Q52" i="68" s="1"/>
  <c r="S52" i="50"/>
  <c r="S52" i="68" s="1"/>
  <c r="T52" i="50"/>
  <c r="W52"/>
  <c r="W52" i="68" s="1"/>
  <c r="Y52" i="50"/>
  <c r="Y52" i="68" s="1"/>
  <c r="AA52" i="50"/>
  <c r="AA52" i="68" s="1"/>
  <c r="AB52" i="50"/>
  <c r="AE52"/>
  <c r="AE52" i="68" s="1"/>
  <c r="AG52" i="50"/>
  <c r="AG52" i="68" s="1"/>
  <c r="AI52" i="50"/>
  <c r="AI52" i="68" s="1"/>
  <c r="AJ52" i="50"/>
  <c r="G53"/>
  <c r="G53" i="68" s="1"/>
  <c r="I53" i="50"/>
  <c r="I53" i="68" s="1"/>
  <c r="K53" i="50"/>
  <c r="K53" i="68" s="1"/>
  <c r="L53" i="50"/>
  <c r="O53"/>
  <c r="O53" i="68" s="1"/>
  <c r="Q53" i="50"/>
  <c r="Q53" i="68" s="1"/>
  <c r="S53" i="50"/>
  <c r="S53" i="68" s="1"/>
  <c r="T53" i="50"/>
  <c r="W53"/>
  <c r="W53" i="68" s="1"/>
  <c r="Y53" i="50"/>
  <c r="Y53" i="68" s="1"/>
  <c r="AA53" i="50"/>
  <c r="AA53" i="68" s="1"/>
  <c r="AB53" i="50"/>
  <c r="AE53"/>
  <c r="AE53" i="68" s="1"/>
  <c r="AG53" i="50"/>
  <c r="AG53" i="68" s="1"/>
  <c r="AI53" i="50"/>
  <c r="AI53" i="68" s="1"/>
  <c r="AJ53" i="50"/>
  <c r="G54"/>
  <c r="G54" i="68" s="1"/>
  <c r="I54" i="50"/>
  <c r="I54" i="68" s="1"/>
  <c r="K54" i="50"/>
  <c r="K54" i="68" s="1"/>
  <c r="L54" i="50"/>
  <c r="O54"/>
  <c r="O54" i="68" s="1"/>
  <c r="Q54" i="50"/>
  <c r="Q54" i="68" s="1"/>
  <c r="S54" i="50"/>
  <c r="S54" i="68" s="1"/>
  <c r="T54" i="50"/>
  <c r="W54"/>
  <c r="W54" i="68" s="1"/>
  <c r="Y54" i="50"/>
  <c r="Y54" i="68" s="1"/>
  <c r="AA54" i="50"/>
  <c r="AA54" i="68" s="1"/>
  <c r="AB54" i="50"/>
  <c r="AE54"/>
  <c r="AE54" i="68" s="1"/>
  <c r="AG54" i="50"/>
  <c r="AG54" i="68" s="1"/>
  <c r="AI54" i="50"/>
  <c r="AI54" i="68" s="1"/>
  <c r="AJ54" i="50"/>
  <c r="G55"/>
  <c r="G55" i="68" s="1"/>
  <c r="I55" i="50"/>
  <c r="I55" i="68" s="1"/>
  <c r="K55" i="50"/>
  <c r="K55" i="68" s="1"/>
  <c r="L55" i="50"/>
  <c r="O55"/>
  <c r="O55" i="68" s="1"/>
  <c r="Q55" i="50"/>
  <c r="S55"/>
  <c r="S55" i="68" s="1"/>
  <c r="T55" i="50"/>
  <c r="W55"/>
  <c r="W55" i="68" s="1"/>
  <c r="Y55" i="50"/>
  <c r="Y55" i="68" s="1"/>
  <c r="AA55" i="50"/>
  <c r="AA55" i="68" s="1"/>
  <c r="AB55" i="50"/>
  <c r="AE55"/>
  <c r="AE55" i="68" s="1"/>
  <c r="AG55" i="50"/>
  <c r="AG55" i="68" s="1"/>
  <c r="AI55" i="50"/>
  <c r="AI55" i="68" s="1"/>
  <c r="AJ55" i="50"/>
  <c r="G56"/>
  <c r="G56" i="68" s="1"/>
  <c r="I56" i="50"/>
  <c r="I56" i="68" s="1"/>
  <c r="K56" i="50"/>
  <c r="K56" i="68" s="1"/>
  <c r="L56" i="50"/>
  <c r="O56"/>
  <c r="O56" i="68" s="1"/>
  <c r="Q56" i="50"/>
  <c r="Q56" i="68" s="1"/>
  <c r="S56" i="50"/>
  <c r="S56" i="68" s="1"/>
  <c r="T56" i="50"/>
  <c r="W56"/>
  <c r="W56" i="68" s="1"/>
  <c r="Y56" i="50"/>
  <c r="Y56" i="68" s="1"/>
  <c r="AA56" i="50"/>
  <c r="AA56" i="68" s="1"/>
  <c r="AB56" i="50"/>
  <c r="AE56"/>
  <c r="AE56" i="68" s="1"/>
  <c r="AG56" i="50"/>
  <c r="AG56" i="68" s="1"/>
  <c r="AI56" i="50"/>
  <c r="AI56" i="68" s="1"/>
  <c r="AJ56" i="50"/>
  <c r="G57"/>
  <c r="G57" i="68" s="1"/>
  <c r="I57" i="50"/>
  <c r="I57" i="68" s="1"/>
  <c r="K57" i="50"/>
  <c r="K57" i="68" s="1"/>
  <c r="L57" i="50"/>
  <c r="O57"/>
  <c r="O57" i="68" s="1"/>
  <c r="Q57" i="50"/>
  <c r="Q57" i="68" s="1"/>
  <c r="S57" i="50"/>
  <c r="S57" i="68" s="1"/>
  <c r="T57" i="50"/>
  <c r="W57"/>
  <c r="W57" i="68" s="1"/>
  <c r="Y57" i="50"/>
  <c r="Y57" i="68" s="1"/>
  <c r="AA57" i="50"/>
  <c r="AA57" i="68" s="1"/>
  <c r="AB57" i="50"/>
  <c r="AE57"/>
  <c r="AE57" i="68" s="1"/>
  <c r="AG57" i="50"/>
  <c r="AG57" i="68" s="1"/>
  <c r="AI57" i="50"/>
  <c r="AI57" i="68" s="1"/>
  <c r="AJ57" i="50"/>
  <c r="G58"/>
  <c r="G58" i="68" s="1"/>
  <c r="I58" i="50"/>
  <c r="I58" i="68" s="1"/>
  <c r="K58" i="50"/>
  <c r="K58" i="68" s="1"/>
  <c r="L58" i="50"/>
  <c r="O58"/>
  <c r="O58" i="68" s="1"/>
  <c r="Q58" i="50"/>
  <c r="Q58" i="68" s="1"/>
  <c r="S58" i="50"/>
  <c r="S58" i="68" s="1"/>
  <c r="T58" i="50"/>
  <c r="W58"/>
  <c r="W58" i="68" s="1"/>
  <c r="Y58" i="50"/>
  <c r="Y58" i="68" s="1"/>
  <c r="AA58" i="50"/>
  <c r="AA58" i="68" s="1"/>
  <c r="AB58" i="50"/>
  <c r="AE58"/>
  <c r="AE58" i="68" s="1"/>
  <c r="AG58" i="50"/>
  <c r="AG58" i="68" s="1"/>
  <c r="AI58" i="50"/>
  <c r="AI58" i="68" s="1"/>
  <c r="AJ58" i="50"/>
  <c r="G59"/>
  <c r="G59" i="68" s="1"/>
  <c r="I59" i="50"/>
  <c r="I59" i="68" s="1"/>
  <c r="K59" i="50"/>
  <c r="K59" i="68" s="1"/>
  <c r="L59" i="50"/>
  <c r="O59"/>
  <c r="O59" i="68" s="1"/>
  <c r="Q59" i="50"/>
  <c r="S59"/>
  <c r="S59" i="68" s="1"/>
  <c r="T59" i="50"/>
  <c r="W59"/>
  <c r="W59" i="68" s="1"/>
  <c r="Y59" i="50"/>
  <c r="Y59" i="68" s="1"/>
  <c r="AA59" i="50"/>
  <c r="AA59" i="68" s="1"/>
  <c r="AB59" i="50"/>
  <c r="AE59"/>
  <c r="AE59" i="68" s="1"/>
  <c r="AG59" i="50"/>
  <c r="AG59" i="68" s="1"/>
  <c r="AI59" i="50"/>
  <c r="AI59" i="68" s="1"/>
  <c r="AJ59" i="50"/>
  <c r="G60"/>
  <c r="G60" i="68" s="1"/>
  <c r="I60" i="50"/>
  <c r="I60" i="68" s="1"/>
  <c r="K60" i="50"/>
  <c r="K60" i="68" s="1"/>
  <c r="L60" i="50"/>
  <c r="O60"/>
  <c r="O60" i="68" s="1"/>
  <c r="Q60" i="50"/>
  <c r="Q60" i="68" s="1"/>
  <c r="S60" i="50"/>
  <c r="S60" i="68" s="1"/>
  <c r="T60" i="50"/>
  <c r="W60"/>
  <c r="W60" i="68" s="1"/>
  <c r="Y60" i="50"/>
  <c r="Y60" i="68" s="1"/>
  <c r="AA60" i="50"/>
  <c r="AA60" i="68" s="1"/>
  <c r="AB60" i="50"/>
  <c r="AE60"/>
  <c r="AE60" i="68" s="1"/>
  <c r="AG60" i="50"/>
  <c r="AG60" i="68" s="1"/>
  <c r="AI60" i="50"/>
  <c r="AI60" i="68" s="1"/>
  <c r="AJ60" i="50"/>
  <c r="G61"/>
  <c r="G61" i="68" s="1"/>
  <c r="I61" i="50"/>
  <c r="I61" i="68" s="1"/>
  <c r="K61" i="50"/>
  <c r="K61" i="68" s="1"/>
  <c r="L61" i="50"/>
  <c r="O61"/>
  <c r="O61" i="68" s="1"/>
  <c r="Q61" i="50"/>
  <c r="Q61" i="68" s="1"/>
  <c r="S61" i="50"/>
  <c r="S61" i="68" s="1"/>
  <c r="T61" i="50"/>
  <c r="W61"/>
  <c r="W61" i="68" s="1"/>
  <c r="Y61" i="50"/>
  <c r="Y61" i="68" s="1"/>
  <c r="AA61" i="50"/>
  <c r="AA61" i="68" s="1"/>
  <c r="AB61" i="50"/>
  <c r="AE61"/>
  <c r="AE61" i="68" s="1"/>
  <c r="AG61" i="50"/>
  <c r="AG61" i="68" s="1"/>
  <c r="AI61" i="50"/>
  <c r="AI61" i="68" s="1"/>
  <c r="AJ61" i="50"/>
  <c r="G62"/>
  <c r="G62" i="68" s="1"/>
  <c r="I62" i="50"/>
  <c r="I62" i="68" s="1"/>
  <c r="K62" i="50"/>
  <c r="K62" i="68" s="1"/>
  <c r="L62" i="50"/>
  <c r="O62"/>
  <c r="O62" i="68" s="1"/>
  <c r="Q62" i="50"/>
  <c r="Q62" i="68" s="1"/>
  <c r="S62" i="50"/>
  <c r="S62" i="68" s="1"/>
  <c r="T62" i="50"/>
  <c r="W62"/>
  <c r="W62" i="68" s="1"/>
  <c r="Y62" i="50"/>
  <c r="Y62" i="68" s="1"/>
  <c r="AA62" i="50"/>
  <c r="AA62" i="68" s="1"/>
  <c r="AB62" i="50"/>
  <c r="AE62"/>
  <c r="AE62" i="68" s="1"/>
  <c r="AG62" i="50"/>
  <c r="AG62" i="68" s="1"/>
  <c r="AI62" i="50"/>
  <c r="AI62" i="68" s="1"/>
  <c r="AJ62" i="50"/>
  <c r="G63"/>
  <c r="G63" i="68" s="1"/>
  <c r="I63" i="50"/>
  <c r="I63" i="68" s="1"/>
  <c r="K63" i="50"/>
  <c r="K63" i="68" s="1"/>
  <c r="L63" i="50"/>
  <c r="O63"/>
  <c r="O63" i="68" s="1"/>
  <c r="Q63" i="50"/>
  <c r="Q63" i="68" s="1"/>
  <c r="S63" i="50"/>
  <c r="S63" i="68" s="1"/>
  <c r="T63" i="50"/>
  <c r="W63"/>
  <c r="W63" i="68" s="1"/>
  <c r="Y63" i="50"/>
  <c r="Y63" i="68" s="1"/>
  <c r="AA63" i="50"/>
  <c r="AA63" i="68" s="1"/>
  <c r="AB63" i="50"/>
  <c r="AE63"/>
  <c r="AE63" i="68" s="1"/>
  <c r="AG63" i="50"/>
  <c r="AG63" i="68" s="1"/>
  <c r="AI63" i="50"/>
  <c r="AI63" i="68" s="1"/>
  <c r="AJ63" i="50"/>
  <c r="G64"/>
  <c r="G64" i="68" s="1"/>
  <c r="I64" i="50"/>
  <c r="I64" i="68" s="1"/>
  <c r="K64" i="50"/>
  <c r="K64" i="68" s="1"/>
  <c r="L64" i="50"/>
  <c r="O64"/>
  <c r="O64" i="68" s="1"/>
  <c r="Q64" i="50"/>
  <c r="S64"/>
  <c r="S64" i="68" s="1"/>
  <c r="T64" i="50"/>
  <c r="W64"/>
  <c r="W64" i="68" s="1"/>
  <c r="Y64" i="50"/>
  <c r="Y64" i="68" s="1"/>
  <c r="AA64" i="50"/>
  <c r="AA64" i="68" s="1"/>
  <c r="AB64" i="50"/>
  <c r="AE64"/>
  <c r="AE64" i="68" s="1"/>
  <c r="AG64" i="50"/>
  <c r="AG64" i="68" s="1"/>
  <c r="AI64" i="50"/>
  <c r="AI64" i="68" s="1"/>
  <c r="AJ64" i="50"/>
  <c r="G65"/>
  <c r="G65" i="68" s="1"/>
  <c r="I65" i="50"/>
  <c r="I65" i="68" s="1"/>
  <c r="K65" i="50"/>
  <c r="K65" i="68" s="1"/>
  <c r="L65" i="50"/>
  <c r="O65"/>
  <c r="O65" i="68" s="1"/>
  <c r="Q65" i="50"/>
  <c r="Q65" i="68" s="1"/>
  <c r="S65" i="50"/>
  <c r="S65" i="68" s="1"/>
  <c r="T65" i="50"/>
  <c r="W65"/>
  <c r="W65" i="68" s="1"/>
  <c r="Y65" i="50"/>
  <c r="Y65" i="68" s="1"/>
  <c r="AA65" i="50"/>
  <c r="AA65" i="68" s="1"/>
  <c r="AB65" i="50"/>
  <c r="AE65"/>
  <c r="AE65" i="68" s="1"/>
  <c r="AG65" i="50"/>
  <c r="AG65" i="68" s="1"/>
  <c r="AI65" i="50"/>
  <c r="AI65" i="68" s="1"/>
  <c r="AJ65" i="50"/>
  <c r="G66"/>
  <c r="G66" i="68" s="1"/>
  <c r="I66" i="50"/>
  <c r="I66" i="68" s="1"/>
  <c r="K66" i="50"/>
  <c r="K66" i="68" s="1"/>
  <c r="L66" i="50"/>
  <c r="O66"/>
  <c r="O66" i="68" s="1"/>
  <c r="Q66" i="50"/>
  <c r="Q66" i="68" s="1"/>
  <c r="S66" i="50"/>
  <c r="S66" i="68" s="1"/>
  <c r="T66" i="50"/>
  <c r="W66"/>
  <c r="W66" i="68" s="1"/>
  <c r="Y66" i="50"/>
  <c r="Y66" i="68" s="1"/>
  <c r="AA66" i="50"/>
  <c r="AA66" i="68" s="1"/>
  <c r="AB66" i="50"/>
  <c r="AE66"/>
  <c r="AE66" i="68" s="1"/>
  <c r="AG66" i="50"/>
  <c r="AG66" i="68" s="1"/>
  <c r="AI66" i="50"/>
  <c r="AI66" i="68" s="1"/>
  <c r="AJ66" i="50"/>
  <c r="G67"/>
  <c r="G67" i="68" s="1"/>
  <c r="I67" i="50"/>
  <c r="I67" i="68" s="1"/>
  <c r="K67" i="50"/>
  <c r="K67" i="68" s="1"/>
  <c r="L67" i="50"/>
  <c r="O67"/>
  <c r="O67" i="68" s="1"/>
  <c r="Q67" i="50"/>
  <c r="Q67" i="68" s="1"/>
  <c r="S67" i="50"/>
  <c r="S67" i="68" s="1"/>
  <c r="T67" i="50"/>
  <c r="W67"/>
  <c r="W67" i="68" s="1"/>
  <c r="Y67" i="50"/>
  <c r="Y67" i="68" s="1"/>
  <c r="AA67" i="50"/>
  <c r="AA67" i="68" s="1"/>
  <c r="AB67" i="50"/>
  <c r="AE67"/>
  <c r="AE67" i="68" s="1"/>
  <c r="AG67" i="50"/>
  <c r="AG67" i="68" s="1"/>
  <c r="AI67" i="50"/>
  <c r="AI67" i="68" s="1"/>
  <c r="AJ67" i="50"/>
  <c r="G68"/>
  <c r="G68" i="68" s="1"/>
  <c r="I68" i="50"/>
  <c r="I68" i="68" s="1"/>
  <c r="K68" i="50"/>
  <c r="K68" i="68" s="1"/>
  <c r="L68" i="50"/>
  <c r="O68"/>
  <c r="O68" i="68" s="1"/>
  <c r="Q68" i="50"/>
  <c r="S68"/>
  <c r="S68" i="68" s="1"/>
  <c r="T68" i="50"/>
  <c r="W68"/>
  <c r="W68" i="68" s="1"/>
  <c r="Y68" i="50"/>
  <c r="Y68" i="68" s="1"/>
  <c r="AA68" i="50"/>
  <c r="AA68" i="68" s="1"/>
  <c r="AB68" i="50"/>
  <c r="AE68"/>
  <c r="AE68" i="68" s="1"/>
  <c r="AG68" i="50"/>
  <c r="AG68" i="68" s="1"/>
  <c r="AI68" i="50"/>
  <c r="AI68" i="68" s="1"/>
  <c r="AJ68" i="50"/>
  <c r="G69"/>
  <c r="G69" i="68" s="1"/>
  <c r="I69" i="50"/>
  <c r="I69" i="68" s="1"/>
  <c r="K69" i="50"/>
  <c r="K69" i="68" s="1"/>
  <c r="L69" i="50"/>
  <c r="O69"/>
  <c r="O69" i="68" s="1"/>
  <c r="Q69" i="50"/>
  <c r="Q69" i="68" s="1"/>
  <c r="S69" i="50"/>
  <c r="S69" i="68" s="1"/>
  <c r="T69" i="50"/>
  <c r="W69"/>
  <c r="W69" i="68" s="1"/>
  <c r="Y69" i="50"/>
  <c r="Y69" i="68" s="1"/>
  <c r="AA69" i="50"/>
  <c r="AA69" i="68" s="1"/>
  <c r="AB69" i="50"/>
  <c r="AE69"/>
  <c r="AE69" i="68" s="1"/>
  <c r="AG69" i="50"/>
  <c r="AG69" i="68" s="1"/>
  <c r="AI69" i="50"/>
  <c r="AI69" i="68" s="1"/>
  <c r="AJ69" i="50"/>
  <c r="G70"/>
  <c r="G70" i="68" s="1"/>
  <c r="I70" i="50"/>
  <c r="I70" i="68" s="1"/>
  <c r="K70" i="50"/>
  <c r="K70" i="68" s="1"/>
  <c r="L70" i="50"/>
  <c r="O70"/>
  <c r="O70" i="68" s="1"/>
  <c r="Q70" i="50"/>
  <c r="Q70" i="68" s="1"/>
  <c r="S70" i="50"/>
  <c r="S70" i="68" s="1"/>
  <c r="T70" i="50"/>
  <c r="W70"/>
  <c r="W70" i="68" s="1"/>
  <c r="Y70" i="50"/>
  <c r="Y70" i="68" s="1"/>
  <c r="AA70" i="50"/>
  <c r="AA70" i="68" s="1"/>
  <c r="AB70" i="50"/>
  <c r="AE70"/>
  <c r="AE70" i="68" s="1"/>
  <c r="AG70" i="50"/>
  <c r="AG70" i="68" s="1"/>
  <c r="AI70" i="50"/>
  <c r="AI70" i="68" s="1"/>
  <c r="AJ70" i="50"/>
  <c r="G71"/>
  <c r="G71" i="68" s="1"/>
  <c r="I71" i="50"/>
  <c r="I71" i="68" s="1"/>
  <c r="K71" i="50"/>
  <c r="K71" i="68" s="1"/>
  <c r="L71" i="50"/>
  <c r="O71"/>
  <c r="O71" i="68" s="1"/>
  <c r="Q71" i="50"/>
  <c r="Q71" i="68" s="1"/>
  <c r="S71" i="50"/>
  <c r="S71" i="68" s="1"/>
  <c r="T71" i="50"/>
  <c r="W71"/>
  <c r="W71" i="68" s="1"/>
  <c r="Y71" i="50"/>
  <c r="Y71" i="68" s="1"/>
  <c r="AA71" i="50"/>
  <c r="AA71" i="68" s="1"/>
  <c r="AB71" i="50"/>
  <c r="AE71"/>
  <c r="AE71" i="68" s="1"/>
  <c r="AG71" i="50"/>
  <c r="AG71" i="68" s="1"/>
  <c r="AI71" i="50"/>
  <c r="AI71" i="68" s="1"/>
  <c r="AJ71" i="50"/>
  <c r="G72"/>
  <c r="G72" i="68" s="1"/>
  <c r="I72" i="50"/>
  <c r="I72" i="68" s="1"/>
  <c r="K72" i="50"/>
  <c r="K72" i="68" s="1"/>
  <c r="L72" i="50"/>
  <c r="O72"/>
  <c r="O72" i="68" s="1"/>
  <c r="Q72" i="50"/>
  <c r="S72"/>
  <c r="S72" i="68" s="1"/>
  <c r="T72" i="50"/>
  <c r="W72"/>
  <c r="W72" i="68" s="1"/>
  <c r="Y72" i="50"/>
  <c r="Y72" i="68" s="1"/>
  <c r="AA72" i="50"/>
  <c r="AA72" i="68" s="1"/>
  <c r="AB72" i="50"/>
  <c r="AE72"/>
  <c r="AE72" i="68" s="1"/>
  <c r="AG72" i="50"/>
  <c r="AG72" i="68" s="1"/>
  <c r="AI72" i="50"/>
  <c r="AI72" i="68" s="1"/>
  <c r="AJ72" i="50"/>
  <c r="G73"/>
  <c r="G73" i="68" s="1"/>
  <c r="I73" i="50"/>
  <c r="I73" i="68" s="1"/>
  <c r="K73" i="50"/>
  <c r="K73" i="68" s="1"/>
  <c r="L73" i="50"/>
  <c r="O73"/>
  <c r="O73" i="68" s="1"/>
  <c r="Q73" i="50"/>
  <c r="Q73" i="68" s="1"/>
  <c r="S73" i="50"/>
  <c r="S73" i="68" s="1"/>
  <c r="T73" i="50"/>
  <c r="W73"/>
  <c r="W73" i="68" s="1"/>
  <c r="Y73" i="50"/>
  <c r="Y73" i="68" s="1"/>
  <c r="AA73" i="50"/>
  <c r="AA73" i="68" s="1"/>
  <c r="AB73" i="50"/>
  <c r="AE73"/>
  <c r="AE73" i="68" s="1"/>
  <c r="AG73" i="50"/>
  <c r="AG73" i="68" s="1"/>
  <c r="AI73" i="50"/>
  <c r="AI73" i="68" s="1"/>
  <c r="AJ73" i="50"/>
  <c r="G74"/>
  <c r="G74" i="68" s="1"/>
  <c r="I74" i="50"/>
  <c r="I74" i="68" s="1"/>
  <c r="K74" i="50"/>
  <c r="K74" i="68" s="1"/>
  <c r="L74" i="50"/>
  <c r="O74"/>
  <c r="O74" i="68" s="1"/>
  <c r="Q74" i="50"/>
  <c r="Q74" i="68" s="1"/>
  <c r="S74" i="50"/>
  <c r="S74" i="68" s="1"/>
  <c r="T74" i="50"/>
  <c r="W74"/>
  <c r="W74" i="68" s="1"/>
  <c r="Y74" i="50"/>
  <c r="Y74" i="68" s="1"/>
  <c r="AA74" i="50"/>
  <c r="AA74" i="68" s="1"/>
  <c r="AB74" i="50"/>
  <c r="AE74"/>
  <c r="AE74" i="68" s="1"/>
  <c r="AG74" i="50"/>
  <c r="AG74" i="68" s="1"/>
  <c r="AI74" i="50"/>
  <c r="AI74" i="68" s="1"/>
  <c r="AJ74" i="50"/>
  <c r="G75"/>
  <c r="G75" i="68" s="1"/>
  <c r="I75" i="50"/>
  <c r="I75" i="68" s="1"/>
  <c r="K75" i="50"/>
  <c r="K75" i="68" s="1"/>
  <c r="L75" i="50"/>
  <c r="O75"/>
  <c r="O75" i="68" s="1"/>
  <c r="Q75" i="50"/>
  <c r="Q75" i="68" s="1"/>
  <c r="S75" i="50"/>
  <c r="S75" i="68" s="1"/>
  <c r="T75" i="50"/>
  <c r="W75"/>
  <c r="W75" i="68" s="1"/>
  <c r="Y75" i="50"/>
  <c r="Y75" i="68" s="1"/>
  <c r="AA75" i="50"/>
  <c r="AA75" i="68" s="1"/>
  <c r="AB75" i="50"/>
  <c r="AE75"/>
  <c r="AE75" i="68" s="1"/>
  <c r="AG75" i="50"/>
  <c r="AG75" i="68" s="1"/>
  <c r="AI75" i="50"/>
  <c r="AI75" i="68" s="1"/>
  <c r="AJ75" i="50"/>
  <c r="G76"/>
  <c r="G76" i="68" s="1"/>
  <c r="I76" i="50"/>
  <c r="I76" i="68" s="1"/>
  <c r="K76" i="50"/>
  <c r="K76" i="68" s="1"/>
  <c r="L76" i="50"/>
  <c r="O76"/>
  <c r="O76" i="68" s="1"/>
  <c r="Q76" i="50"/>
  <c r="S76"/>
  <c r="S76" i="68" s="1"/>
  <c r="T76" i="50"/>
  <c r="W76"/>
  <c r="W76" i="68" s="1"/>
  <c r="Y76" i="50"/>
  <c r="Y76" i="68" s="1"/>
  <c r="AA76" i="50"/>
  <c r="AA76" i="68" s="1"/>
  <c r="AB76" i="50"/>
  <c r="AE76"/>
  <c r="AE76" i="68" s="1"/>
  <c r="AG76" i="50"/>
  <c r="AG76" i="68" s="1"/>
  <c r="AI76" i="50"/>
  <c r="AI76" i="68" s="1"/>
  <c r="AJ76" i="50"/>
  <c r="G77"/>
  <c r="G77" i="68" s="1"/>
  <c r="I77" i="50"/>
  <c r="I77" i="68" s="1"/>
  <c r="K77" i="50"/>
  <c r="K77" i="68" s="1"/>
  <c r="L77" i="50"/>
  <c r="O77"/>
  <c r="O77" i="68" s="1"/>
  <c r="Q77" i="50"/>
  <c r="Q77" i="68" s="1"/>
  <c r="S77" i="50"/>
  <c r="S77" i="68" s="1"/>
  <c r="T77" i="50"/>
  <c r="W77"/>
  <c r="W77" i="68" s="1"/>
  <c r="Y77" i="50"/>
  <c r="Y77" i="68" s="1"/>
  <c r="AA77" i="50"/>
  <c r="AA77" i="68" s="1"/>
  <c r="AB77" i="50"/>
  <c r="AE77"/>
  <c r="AE77" i="68" s="1"/>
  <c r="AG77" i="50"/>
  <c r="AG77" i="68" s="1"/>
  <c r="AI77" i="50"/>
  <c r="AI77" i="68" s="1"/>
  <c r="AJ77" i="50"/>
  <c r="G78"/>
  <c r="G78" i="68" s="1"/>
  <c r="I78" i="50"/>
  <c r="I78" i="68" s="1"/>
  <c r="K78" i="50"/>
  <c r="K78" i="68" s="1"/>
  <c r="L78" i="50"/>
  <c r="O78"/>
  <c r="O78" i="68" s="1"/>
  <c r="Q78" i="50"/>
  <c r="Q78" i="68" s="1"/>
  <c r="S78" i="50"/>
  <c r="S78" i="68" s="1"/>
  <c r="T78" i="50"/>
  <c r="W78"/>
  <c r="W78" i="68" s="1"/>
  <c r="Y78" i="50"/>
  <c r="Y78" i="68" s="1"/>
  <c r="AA78" i="50"/>
  <c r="AA78" i="68" s="1"/>
  <c r="AB78" i="50"/>
  <c r="AE78"/>
  <c r="AE78" i="68" s="1"/>
  <c r="AG78" i="50"/>
  <c r="AG78" i="68" s="1"/>
  <c r="AI78" i="50"/>
  <c r="AI78" i="68" s="1"/>
  <c r="AJ78" i="50"/>
  <c r="G79"/>
  <c r="G79" i="68" s="1"/>
  <c r="I79" i="50"/>
  <c r="I79" i="68" s="1"/>
  <c r="K79" i="50"/>
  <c r="K79" i="68" s="1"/>
  <c r="L79" i="50"/>
  <c r="O79"/>
  <c r="O79" i="68" s="1"/>
  <c r="Q79" i="50"/>
  <c r="Q79" i="68" s="1"/>
  <c r="S79" i="50"/>
  <c r="S79" i="68" s="1"/>
  <c r="T79" i="50"/>
  <c r="W79"/>
  <c r="W79" i="68" s="1"/>
  <c r="Y79" i="50"/>
  <c r="Y79" i="68" s="1"/>
  <c r="AA79" i="50"/>
  <c r="AA79" i="68" s="1"/>
  <c r="AB79" i="50"/>
  <c r="AE79"/>
  <c r="AE79" i="68" s="1"/>
  <c r="AG79" i="50"/>
  <c r="AG79" i="68" s="1"/>
  <c r="AI79" i="50"/>
  <c r="AI79" i="68" s="1"/>
  <c r="AJ79" i="50"/>
  <c r="G80"/>
  <c r="G80" i="68" s="1"/>
  <c r="I80" i="50"/>
  <c r="I80" i="68" s="1"/>
  <c r="K80" i="50"/>
  <c r="K80" i="68" s="1"/>
  <c r="L80" i="50"/>
  <c r="O80"/>
  <c r="O80" i="68" s="1"/>
  <c r="Q80" i="50"/>
  <c r="Q80" i="68" s="1"/>
  <c r="S80" i="50"/>
  <c r="S80" i="68" s="1"/>
  <c r="T80" i="50"/>
  <c r="W80"/>
  <c r="W80" i="68" s="1"/>
  <c r="Y80" i="50"/>
  <c r="Y80" i="68" s="1"/>
  <c r="AA80" i="50"/>
  <c r="AA80" i="68" s="1"/>
  <c r="AB80" i="50"/>
  <c r="AE80"/>
  <c r="AE80" i="68" s="1"/>
  <c r="AG80" i="50"/>
  <c r="AG80" i="68" s="1"/>
  <c r="AI80" i="50"/>
  <c r="AI80" i="68" s="1"/>
  <c r="AJ80" i="50"/>
  <c r="G81"/>
  <c r="G81" i="68" s="1"/>
  <c r="I81" i="50"/>
  <c r="I81" i="68" s="1"/>
  <c r="K81" i="50"/>
  <c r="K81" i="68" s="1"/>
  <c r="L81" i="50"/>
  <c r="O81"/>
  <c r="O81" i="68" s="1"/>
  <c r="Q81" i="50"/>
  <c r="Q81" i="68" s="1"/>
  <c r="S81" i="50"/>
  <c r="S81" i="68" s="1"/>
  <c r="T81" i="50"/>
  <c r="W81"/>
  <c r="W81" i="68" s="1"/>
  <c r="Y81" i="50"/>
  <c r="Y81" i="68" s="1"/>
  <c r="AA81" i="50"/>
  <c r="AA81" i="68" s="1"/>
  <c r="AB81" i="50"/>
  <c r="AE81"/>
  <c r="AE81" i="68" s="1"/>
  <c r="AG81" i="50"/>
  <c r="AG81" i="68" s="1"/>
  <c r="AI81" i="50"/>
  <c r="AI81" i="68" s="1"/>
  <c r="AJ81" i="50"/>
  <c r="G82"/>
  <c r="G82" i="68" s="1"/>
  <c r="I82" i="50"/>
  <c r="I82" i="68" s="1"/>
  <c r="K82" i="50"/>
  <c r="K82" i="68" s="1"/>
  <c r="L82" i="50"/>
  <c r="O82"/>
  <c r="O82" i="68" s="1"/>
  <c r="Q82" i="50"/>
  <c r="Q82" i="68" s="1"/>
  <c r="S82" i="50"/>
  <c r="S82" i="68" s="1"/>
  <c r="T82" i="50"/>
  <c r="W82"/>
  <c r="W82" i="68" s="1"/>
  <c r="Y82" i="50"/>
  <c r="Y82" i="68" s="1"/>
  <c r="AA82" i="50"/>
  <c r="AA82" i="68" s="1"/>
  <c r="AB82" i="50"/>
  <c r="AE82"/>
  <c r="AE82" i="68" s="1"/>
  <c r="AG82" i="50"/>
  <c r="AG82" i="68" s="1"/>
  <c r="AI82" i="50"/>
  <c r="AI82" i="68" s="1"/>
  <c r="AJ82" i="50"/>
  <c r="G83"/>
  <c r="G83" i="68" s="1"/>
  <c r="I83" i="50"/>
  <c r="I83" i="68" s="1"/>
  <c r="K83" i="50"/>
  <c r="K83" i="68" s="1"/>
  <c r="L83" i="50"/>
  <c r="O83"/>
  <c r="O83" i="68" s="1"/>
  <c r="Q83" i="50"/>
  <c r="Q83" i="68" s="1"/>
  <c r="S83" i="50"/>
  <c r="S83" i="68" s="1"/>
  <c r="T83" i="50"/>
  <c r="W83"/>
  <c r="W83" i="68" s="1"/>
  <c r="Y83" i="50"/>
  <c r="Y83" i="68" s="1"/>
  <c r="AA83" i="50"/>
  <c r="AA83" i="68" s="1"/>
  <c r="AB83" i="50"/>
  <c r="AE83"/>
  <c r="AE83" i="68" s="1"/>
  <c r="AG83" i="50"/>
  <c r="AG83" i="68" s="1"/>
  <c r="AI83" i="50"/>
  <c r="AI83" i="68" s="1"/>
  <c r="AJ83" i="50"/>
  <c r="G84"/>
  <c r="G84" i="68" s="1"/>
  <c r="I84" i="50"/>
  <c r="I84" i="68" s="1"/>
  <c r="K84" i="50"/>
  <c r="K84" i="68" s="1"/>
  <c r="L84" i="50"/>
  <c r="O84"/>
  <c r="O84" i="68" s="1"/>
  <c r="Q84" i="50"/>
  <c r="Q84" i="68" s="1"/>
  <c r="S84" i="50"/>
  <c r="S84" i="68" s="1"/>
  <c r="T84" i="50"/>
  <c r="W84"/>
  <c r="W84" i="68" s="1"/>
  <c r="Y84" i="50"/>
  <c r="Y84" i="68" s="1"/>
  <c r="AA84" i="50"/>
  <c r="AA84" i="68" s="1"/>
  <c r="AB84" i="50"/>
  <c r="AE84"/>
  <c r="AE84" i="68" s="1"/>
  <c r="AG84" i="50"/>
  <c r="AG84" i="68" s="1"/>
  <c r="AI84" i="50"/>
  <c r="AI84" i="68" s="1"/>
  <c r="AJ84" i="50"/>
  <c r="G85"/>
  <c r="G85" i="68" s="1"/>
  <c r="I85" i="50"/>
  <c r="I85" i="68" s="1"/>
  <c r="K85" i="50"/>
  <c r="K85" i="68" s="1"/>
  <c r="L85" i="50"/>
  <c r="O85"/>
  <c r="O85" i="68" s="1"/>
  <c r="Q85" i="50"/>
  <c r="Q85" i="68" s="1"/>
  <c r="S85" i="50"/>
  <c r="S85" i="68" s="1"/>
  <c r="T85" i="50"/>
  <c r="W85"/>
  <c r="W85" i="68" s="1"/>
  <c r="Y85" i="50"/>
  <c r="Y85" i="68" s="1"/>
  <c r="AA85" i="50"/>
  <c r="AA85" i="68" s="1"/>
  <c r="AB85" i="50"/>
  <c r="AE85"/>
  <c r="AE85" i="68" s="1"/>
  <c r="AG85" i="50"/>
  <c r="AG85" i="68" s="1"/>
  <c r="AI85" i="50"/>
  <c r="AI85" i="68" s="1"/>
  <c r="AJ85" i="50"/>
  <c r="G86"/>
  <c r="G86" i="68" s="1"/>
  <c r="I86" i="50"/>
  <c r="I86" i="68" s="1"/>
  <c r="K86" i="50"/>
  <c r="K86" i="68" s="1"/>
  <c r="L86" i="50"/>
  <c r="O86"/>
  <c r="O86" i="68" s="1"/>
  <c r="Q86" i="50"/>
  <c r="Q86" i="68" s="1"/>
  <c r="S86" i="50"/>
  <c r="S86" i="68" s="1"/>
  <c r="T86" i="50"/>
  <c r="W86"/>
  <c r="W86" i="68" s="1"/>
  <c r="Y86" i="50"/>
  <c r="Y86" i="68" s="1"/>
  <c r="AA86" i="50"/>
  <c r="AA86" i="68" s="1"/>
  <c r="AB86" i="50"/>
  <c r="AE86"/>
  <c r="AE86" i="68" s="1"/>
  <c r="AG86" i="50"/>
  <c r="AG86" i="68" s="1"/>
  <c r="AI86" i="50"/>
  <c r="AI86" i="68" s="1"/>
  <c r="AJ86" i="50"/>
  <c r="G87"/>
  <c r="G87" i="68" s="1"/>
  <c r="I87" i="50"/>
  <c r="I87" i="68" s="1"/>
  <c r="K87" i="50"/>
  <c r="K87" i="68" s="1"/>
  <c r="L87" i="50"/>
  <c r="O87"/>
  <c r="O87" i="68" s="1"/>
  <c r="Q87" i="50"/>
  <c r="Q87" i="68" s="1"/>
  <c r="S87" i="50"/>
  <c r="S87" i="68" s="1"/>
  <c r="T87" i="50"/>
  <c r="W87"/>
  <c r="W87" i="68" s="1"/>
  <c r="Y87" i="50"/>
  <c r="Y87" i="68" s="1"/>
  <c r="AA87" i="50"/>
  <c r="AA87" i="68" s="1"/>
  <c r="AB87" i="50"/>
  <c r="AE87"/>
  <c r="AE87" i="68" s="1"/>
  <c r="AG87" i="50"/>
  <c r="AG87" i="68" s="1"/>
  <c r="AI87" i="50"/>
  <c r="AI87" i="68" s="1"/>
  <c r="AJ87" i="50"/>
  <c r="G88"/>
  <c r="G88" i="68" s="1"/>
  <c r="I88" i="50"/>
  <c r="I88" i="68" s="1"/>
  <c r="K88" i="50"/>
  <c r="K88" i="68" s="1"/>
  <c r="L88" i="50"/>
  <c r="O88"/>
  <c r="O88" i="68" s="1"/>
  <c r="Q88" i="50"/>
  <c r="Q88" i="68" s="1"/>
  <c r="S88" i="50"/>
  <c r="S88" i="68" s="1"/>
  <c r="T88" i="50"/>
  <c r="W88"/>
  <c r="W88" i="68" s="1"/>
  <c r="Y88" i="50"/>
  <c r="Y88" i="68" s="1"/>
  <c r="AA88" i="50"/>
  <c r="AA88" i="68" s="1"/>
  <c r="AB88" i="50"/>
  <c r="AE88"/>
  <c r="AE88" i="68" s="1"/>
  <c r="AG88" i="50"/>
  <c r="AG88" i="68" s="1"/>
  <c r="AI88" i="50"/>
  <c r="AI88" i="68" s="1"/>
  <c r="AJ88" i="50"/>
  <c r="G89"/>
  <c r="G89" i="68" s="1"/>
  <c r="I89" i="50"/>
  <c r="I89" i="68" s="1"/>
  <c r="K89" i="50"/>
  <c r="K89" i="68" s="1"/>
  <c r="L89" i="50"/>
  <c r="O89"/>
  <c r="O89" i="68" s="1"/>
  <c r="Q89" i="50"/>
  <c r="Q89" i="68" s="1"/>
  <c r="S89" i="50"/>
  <c r="S89" i="68" s="1"/>
  <c r="T89" i="50"/>
  <c r="W89"/>
  <c r="W89" i="68" s="1"/>
  <c r="Y89" i="50"/>
  <c r="Y89" i="68" s="1"/>
  <c r="AA89" i="50"/>
  <c r="AA89" i="68" s="1"/>
  <c r="AB89" i="50"/>
  <c r="AE89"/>
  <c r="AE89" i="68" s="1"/>
  <c r="AG89" i="50"/>
  <c r="AG89" i="68" s="1"/>
  <c r="AI89" i="50"/>
  <c r="AI89" i="68" s="1"/>
  <c r="AJ89" i="50"/>
  <c r="G90"/>
  <c r="G90" i="68" s="1"/>
  <c r="I90" i="50"/>
  <c r="I90" i="68" s="1"/>
  <c r="K90" i="50"/>
  <c r="K90" i="68" s="1"/>
  <c r="L90" i="50"/>
  <c r="O90"/>
  <c r="O90" i="68" s="1"/>
  <c r="Q90" i="50"/>
  <c r="Q90" i="68" s="1"/>
  <c r="S90" i="50"/>
  <c r="S90" i="68" s="1"/>
  <c r="T90" i="50"/>
  <c r="W90"/>
  <c r="W90" i="68" s="1"/>
  <c r="Y90" i="50"/>
  <c r="Y90" i="68" s="1"/>
  <c r="AA90" i="50"/>
  <c r="AA90" i="68" s="1"/>
  <c r="AB90" i="50"/>
  <c r="AE90"/>
  <c r="AE90" i="68" s="1"/>
  <c r="AG90" i="50"/>
  <c r="AG90" i="68" s="1"/>
  <c r="AI90" i="50"/>
  <c r="AI90" i="68" s="1"/>
  <c r="AJ90" i="50"/>
  <c r="G91"/>
  <c r="G91" i="68" s="1"/>
  <c r="I91" i="50"/>
  <c r="I91" i="68" s="1"/>
  <c r="K91" i="50"/>
  <c r="K91" i="68" s="1"/>
  <c r="L91" i="50"/>
  <c r="O91"/>
  <c r="O91" i="68" s="1"/>
  <c r="Q91" i="50"/>
  <c r="Q91" i="68" s="1"/>
  <c r="S91" i="50"/>
  <c r="S91" i="68" s="1"/>
  <c r="T91" i="50"/>
  <c r="W91"/>
  <c r="W91" i="68" s="1"/>
  <c r="Y91" i="50"/>
  <c r="Y91" i="68" s="1"/>
  <c r="AA91" i="50"/>
  <c r="AA91" i="68" s="1"/>
  <c r="AB91" i="50"/>
  <c r="AE91"/>
  <c r="AE91" i="68" s="1"/>
  <c r="AG91" i="50"/>
  <c r="AG91" i="68" s="1"/>
  <c r="AI91" i="50"/>
  <c r="AI91" i="68" s="1"/>
  <c r="AJ91" i="50"/>
  <c r="G92"/>
  <c r="G92" i="68" s="1"/>
  <c r="I92" i="50"/>
  <c r="I92" i="68" s="1"/>
  <c r="K92" i="50"/>
  <c r="K92" i="68" s="1"/>
  <c r="L92" i="50"/>
  <c r="O92"/>
  <c r="O92" i="68" s="1"/>
  <c r="Q92" i="50"/>
  <c r="S92"/>
  <c r="S92" i="68" s="1"/>
  <c r="T92" i="50"/>
  <c r="W92"/>
  <c r="W92" i="68" s="1"/>
  <c r="Y92" i="50"/>
  <c r="Y92" i="68" s="1"/>
  <c r="AA92" i="50"/>
  <c r="AA92" i="68" s="1"/>
  <c r="AB92" i="50"/>
  <c r="AE92"/>
  <c r="AE92" i="68" s="1"/>
  <c r="AG92" i="50"/>
  <c r="AG92" i="68" s="1"/>
  <c r="AI92" i="50"/>
  <c r="AI92" i="68" s="1"/>
  <c r="AJ92" i="50"/>
  <c r="G93"/>
  <c r="G93" i="68" s="1"/>
  <c r="I93" i="50"/>
  <c r="I93" i="68" s="1"/>
  <c r="K93" i="50"/>
  <c r="K93" i="68" s="1"/>
  <c r="L93" i="50"/>
  <c r="O93"/>
  <c r="O93" i="68" s="1"/>
  <c r="Q93" i="50"/>
  <c r="Q93" i="68" s="1"/>
  <c r="S93" i="50"/>
  <c r="S93" i="68" s="1"/>
  <c r="T93" i="50"/>
  <c r="W93"/>
  <c r="W93" i="68" s="1"/>
  <c r="Y93" i="50"/>
  <c r="Y93" i="68" s="1"/>
  <c r="AA93" i="50"/>
  <c r="AA93" i="68" s="1"/>
  <c r="AB93" i="50"/>
  <c r="AE93"/>
  <c r="AE93" i="68" s="1"/>
  <c r="AG93" i="50"/>
  <c r="AG93" i="68" s="1"/>
  <c r="AI93" i="50"/>
  <c r="AI93" i="68" s="1"/>
  <c r="AJ93" i="50"/>
  <c r="G94"/>
  <c r="G94" i="68" s="1"/>
  <c r="I94" i="50"/>
  <c r="I94" i="68" s="1"/>
  <c r="K94" i="50"/>
  <c r="K94" i="68" s="1"/>
  <c r="L94" i="50"/>
  <c r="O94"/>
  <c r="O94" i="68" s="1"/>
  <c r="Q94" i="50"/>
  <c r="Q94" i="68" s="1"/>
  <c r="S94" i="50"/>
  <c r="S94" i="68" s="1"/>
  <c r="T94" i="50"/>
  <c r="W94"/>
  <c r="W94" i="68" s="1"/>
  <c r="Y94" i="50"/>
  <c r="Y94" i="68" s="1"/>
  <c r="AA94" i="50"/>
  <c r="AA94" i="68" s="1"/>
  <c r="AB94" i="50"/>
  <c r="AE94"/>
  <c r="AE94" i="68" s="1"/>
  <c r="AG94" i="50"/>
  <c r="AG94" i="68" s="1"/>
  <c r="AI94" i="50"/>
  <c r="AI94" i="68" s="1"/>
  <c r="AJ94" i="50"/>
  <c r="G95"/>
  <c r="G95" i="68" s="1"/>
  <c r="I95" i="50"/>
  <c r="I95" i="68" s="1"/>
  <c r="K95" i="50"/>
  <c r="K95" i="68" s="1"/>
  <c r="L95" i="50"/>
  <c r="O95"/>
  <c r="O95" i="68" s="1"/>
  <c r="Q95" i="50"/>
  <c r="Q95" i="68" s="1"/>
  <c r="S95" i="50"/>
  <c r="S95" i="68" s="1"/>
  <c r="T95" i="50"/>
  <c r="W95"/>
  <c r="W95" i="68" s="1"/>
  <c r="Y95" i="50"/>
  <c r="Y95" i="68" s="1"/>
  <c r="AA95" i="50"/>
  <c r="AA95" i="68" s="1"/>
  <c r="AB95" i="50"/>
  <c r="AE95"/>
  <c r="AE95" i="68" s="1"/>
  <c r="AG95" i="50"/>
  <c r="AG95" i="68" s="1"/>
  <c r="AI95" i="50"/>
  <c r="AI95" i="68" s="1"/>
  <c r="AJ95" i="50"/>
  <c r="G96"/>
  <c r="G96" i="68" s="1"/>
  <c r="I96" i="50"/>
  <c r="I96" i="68" s="1"/>
  <c r="K96" i="50"/>
  <c r="K96" i="68" s="1"/>
  <c r="L96" i="50"/>
  <c r="O96"/>
  <c r="O96" i="68" s="1"/>
  <c r="Q96" i="50"/>
  <c r="Q96" i="68" s="1"/>
  <c r="S96" i="50"/>
  <c r="S96" i="68" s="1"/>
  <c r="T96" i="50"/>
  <c r="W96"/>
  <c r="W96" i="68" s="1"/>
  <c r="Y96" i="50"/>
  <c r="Y96" i="68" s="1"/>
  <c r="AA96" i="50"/>
  <c r="AA96" i="68" s="1"/>
  <c r="AB96" i="50"/>
  <c r="AE96"/>
  <c r="AE96" i="68" s="1"/>
  <c r="AG96" i="50"/>
  <c r="AG96" i="68" s="1"/>
  <c r="AI96" i="50"/>
  <c r="AI96" i="68" s="1"/>
  <c r="AJ96" i="50"/>
  <c r="G97"/>
  <c r="G97" i="68" s="1"/>
  <c r="I97" i="50"/>
  <c r="I97" i="68" s="1"/>
  <c r="K97" i="50"/>
  <c r="K97" i="68" s="1"/>
  <c r="L97" i="50"/>
  <c r="O97"/>
  <c r="O97" i="68" s="1"/>
  <c r="Q97" i="50"/>
  <c r="Q97" i="68" s="1"/>
  <c r="S97" i="50"/>
  <c r="S97" i="68" s="1"/>
  <c r="T97" i="50"/>
  <c r="W97"/>
  <c r="W97" i="68" s="1"/>
  <c r="Y97" i="50"/>
  <c r="Y97" i="68" s="1"/>
  <c r="AA97" i="50"/>
  <c r="AA97" i="68" s="1"/>
  <c r="AB97" i="50"/>
  <c r="AE97"/>
  <c r="AE97" i="68" s="1"/>
  <c r="AG97" i="50"/>
  <c r="AG97" i="68" s="1"/>
  <c r="AI97" i="50"/>
  <c r="AI97" i="68" s="1"/>
  <c r="AJ97" i="50"/>
  <c r="G98"/>
  <c r="G98" i="68" s="1"/>
  <c r="I98" i="50"/>
  <c r="I98" i="68" s="1"/>
  <c r="K98" i="50"/>
  <c r="K98" i="68" s="1"/>
  <c r="L98" i="50"/>
  <c r="O98"/>
  <c r="O98" i="68" s="1"/>
  <c r="Q98" i="50"/>
  <c r="Q98" i="68" s="1"/>
  <c r="S98" i="50"/>
  <c r="S98" i="68" s="1"/>
  <c r="T98" i="50"/>
  <c r="W98"/>
  <c r="W98" i="68" s="1"/>
  <c r="Y98" i="50"/>
  <c r="Y98" i="68" s="1"/>
  <c r="AA98" i="50"/>
  <c r="AA98" i="68" s="1"/>
  <c r="AB98" i="50"/>
  <c r="AE98"/>
  <c r="AE98" i="68" s="1"/>
  <c r="AG98" i="50"/>
  <c r="AG98" i="68" s="1"/>
  <c r="AI98" i="50"/>
  <c r="AI98" i="68" s="1"/>
  <c r="AJ98" i="50"/>
  <c r="G99"/>
  <c r="G99" i="68" s="1"/>
  <c r="I99" i="50"/>
  <c r="I99" i="68" s="1"/>
  <c r="K99" i="50"/>
  <c r="K99" i="68" s="1"/>
  <c r="L99" i="50"/>
  <c r="O99"/>
  <c r="O99" i="68" s="1"/>
  <c r="Q99" i="50"/>
  <c r="Q99" i="68" s="1"/>
  <c r="S99" i="50"/>
  <c r="S99" i="68" s="1"/>
  <c r="T99" i="50"/>
  <c r="W99"/>
  <c r="W99" i="68" s="1"/>
  <c r="Y99" i="50"/>
  <c r="Y99" i="68" s="1"/>
  <c r="AA99" i="50"/>
  <c r="AA99" i="68" s="1"/>
  <c r="AB99" i="50"/>
  <c r="AE99"/>
  <c r="AE99" i="68" s="1"/>
  <c r="AG99" i="50"/>
  <c r="AG99" i="68" s="1"/>
  <c r="AI99" i="50"/>
  <c r="AI99" i="68" s="1"/>
  <c r="AJ99" i="50"/>
  <c r="G100"/>
  <c r="G100" i="68" s="1"/>
  <c r="I100" i="50"/>
  <c r="I100" i="68" s="1"/>
  <c r="K100" i="50"/>
  <c r="K100" i="68" s="1"/>
  <c r="L100" i="50"/>
  <c r="O100"/>
  <c r="O100" i="68" s="1"/>
  <c r="Q100" i="50"/>
  <c r="Q100" i="68" s="1"/>
  <c r="S100" i="50"/>
  <c r="S100" i="68" s="1"/>
  <c r="T100" i="50"/>
  <c r="W100"/>
  <c r="W100" i="68" s="1"/>
  <c r="Y100" i="50"/>
  <c r="Y100" i="68" s="1"/>
  <c r="AA100" i="50"/>
  <c r="AA100" i="68" s="1"/>
  <c r="AB100" i="50"/>
  <c r="AE100"/>
  <c r="AE100" i="68" s="1"/>
  <c r="AG100" i="50"/>
  <c r="AG100" i="68" s="1"/>
  <c r="AI100" i="50"/>
  <c r="AI100" i="68" s="1"/>
  <c r="AJ100" i="50"/>
  <c r="G101"/>
  <c r="G101" i="68" s="1"/>
  <c r="I101" i="50"/>
  <c r="I101" i="68" s="1"/>
  <c r="K101" i="50"/>
  <c r="K101" i="68" s="1"/>
  <c r="L101" i="50"/>
  <c r="O101"/>
  <c r="O101" i="68" s="1"/>
  <c r="Q101" i="50"/>
  <c r="Q101" i="68" s="1"/>
  <c r="S101" i="50"/>
  <c r="S101" i="68" s="1"/>
  <c r="T101" i="50"/>
  <c r="W101"/>
  <c r="W101" i="68" s="1"/>
  <c r="Y101" i="50"/>
  <c r="Y101" i="68" s="1"/>
  <c r="AA101" i="50"/>
  <c r="AA101" i="68" s="1"/>
  <c r="AB101" i="50"/>
  <c r="AE101"/>
  <c r="AE101" i="68" s="1"/>
  <c r="AG101" i="50"/>
  <c r="AG101" i="68" s="1"/>
  <c r="AI101" i="50"/>
  <c r="AI101" i="68" s="1"/>
  <c r="AJ101" i="50"/>
  <c r="G102"/>
  <c r="G102" i="68" s="1"/>
  <c r="I102" i="50"/>
  <c r="I102" i="68" s="1"/>
  <c r="K102" i="50"/>
  <c r="K102" i="68" s="1"/>
  <c r="L102" i="50"/>
  <c r="O102"/>
  <c r="O102" i="68" s="1"/>
  <c r="Q102" i="50"/>
  <c r="Q102" i="68" s="1"/>
  <c r="S102" i="50"/>
  <c r="S102" i="68" s="1"/>
  <c r="T102" i="50"/>
  <c r="W102"/>
  <c r="W102" i="68" s="1"/>
  <c r="Y102" i="50"/>
  <c r="Y102" i="68" s="1"/>
  <c r="AA102" i="50"/>
  <c r="AA102" i="68" s="1"/>
  <c r="AB102" i="50"/>
  <c r="AE102"/>
  <c r="AE102" i="68" s="1"/>
  <c r="AG102" i="50"/>
  <c r="AG102" i="68" s="1"/>
  <c r="AI102" i="50"/>
  <c r="AI102" i="68" s="1"/>
  <c r="AJ102" i="50"/>
  <c r="G103"/>
  <c r="G103" i="68" s="1"/>
  <c r="I103" i="50"/>
  <c r="I103" i="68" s="1"/>
  <c r="K103" i="50"/>
  <c r="K103" i="68" s="1"/>
  <c r="L103" i="50"/>
  <c r="O103"/>
  <c r="O103" i="68" s="1"/>
  <c r="Q103" i="50"/>
  <c r="Q103" i="68" s="1"/>
  <c r="S103" i="50"/>
  <c r="S103" i="68" s="1"/>
  <c r="T103" i="50"/>
  <c r="W103"/>
  <c r="W103" i="68" s="1"/>
  <c r="Y103" i="50"/>
  <c r="Y103" i="68" s="1"/>
  <c r="AA103" i="50"/>
  <c r="AA103" i="68" s="1"/>
  <c r="AB103" i="50"/>
  <c r="AE103"/>
  <c r="AE103" i="68" s="1"/>
  <c r="AG103" i="50"/>
  <c r="AG103" i="68" s="1"/>
  <c r="AI103" i="50"/>
  <c r="AI103" i="68" s="1"/>
  <c r="AJ103" i="50"/>
  <c r="G104"/>
  <c r="G104" i="68" s="1"/>
  <c r="I104" i="50"/>
  <c r="I104" i="68" s="1"/>
  <c r="K104" i="50"/>
  <c r="K104" i="68" s="1"/>
  <c r="L104" i="50"/>
  <c r="O104"/>
  <c r="O104" i="68" s="1"/>
  <c r="Q104" i="50"/>
  <c r="Q104" i="68" s="1"/>
  <c r="S104" i="50"/>
  <c r="S104" i="68" s="1"/>
  <c r="T104" i="50"/>
  <c r="W104"/>
  <c r="W104" i="68" s="1"/>
  <c r="Y104" i="50"/>
  <c r="Y104" i="68" s="1"/>
  <c r="AA104" i="50"/>
  <c r="AA104" i="68" s="1"/>
  <c r="AB104" i="50"/>
  <c r="AE104"/>
  <c r="AE104" i="68" s="1"/>
  <c r="AG104" i="50"/>
  <c r="AG104" i="68" s="1"/>
  <c r="AI104" i="50"/>
  <c r="AI104" i="68" s="1"/>
  <c r="AJ104" i="50"/>
  <c r="G105"/>
  <c r="G105" i="68" s="1"/>
  <c r="I105" i="50"/>
  <c r="I105" i="68" s="1"/>
  <c r="K105" i="50"/>
  <c r="K105" i="68" s="1"/>
  <c r="L105" i="50"/>
  <c r="O105"/>
  <c r="O105" i="68" s="1"/>
  <c r="Q105" i="50"/>
  <c r="Q105" i="68" s="1"/>
  <c r="S105" i="50"/>
  <c r="S105" i="68" s="1"/>
  <c r="T105" i="50"/>
  <c r="W105"/>
  <c r="W105" i="68" s="1"/>
  <c r="Y105" i="50"/>
  <c r="Y105" i="68" s="1"/>
  <c r="AA105" i="50"/>
  <c r="AA105" i="68" s="1"/>
  <c r="AB105" i="50"/>
  <c r="AE105"/>
  <c r="AE105" i="68" s="1"/>
  <c r="AG105" i="50"/>
  <c r="AG105" i="68" s="1"/>
  <c r="AI105" i="50"/>
  <c r="AI105" i="68" s="1"/>
  <c r="AJ105" i="50"/>
  <c r="G106"/>
  <c r="G106" i="68" s="1"/>
  <c r="I106" i="50"/>
  <c r="I106" i="68" s="1"/>
  <c r="K106" i="50"/>
  <c r="K106" i="68" s="1"/>
  <c r="L106" i="50"/>
  <c r="O106"/>
  <c r="O106" i="68" s="1"/>
  <c r="Q106" i="50"/>
  <c r="Q106" i="68" s="1"/>
  <c r="S106" i="50"/>
  <c r="S106" i="68" s="1"/>
  <c r="T106" i="50"/>
  <c r="W106"/>
  <c r="W106" i="68" s="1"/>
  <c r="Y106" i="50"/>
  <c r="Y106" i="68" s="1"/>
  <c r="AA106" i="50"/>
  <c r="AA106" i="68" s="1"/>
  <c r="AB106" i="50"/>
  <c r="AE106"/>
  <c r="AE106" i="68" s="1"/>
  <c r="AG106" i="50"/>
  <c r="AG106" i="68" s="1"/>
  <c r="AI106" i="50"/>
  <c r="AI106" i="68" s="1"/>
  <c r="AJ106" i="50"/>
  <c r="G107"/>
  <c r="G107" i="68" s="1"/>
  <c r="I107" i="50"/>
  <c r="I107" i="68" s="1"/>
  <c r="K107" i="50"/>
  <c r="K107" i="68" s="1"/>
  <c r="L107" i="50"/>
  <c r="O107"/>
  <c r="O107" i="68" s="1"/>
  <c r="Q107" i="50"/>
  <c r="Q107" i="68" s="1"/>
  <c r="S107" i="50"/>
  <c r="S107" i="68" s="1"/>
  <c r="T107" i="50"/>
  <c r="W107"/>
  <c r="W107" i="68" s="1"/>
  <c r="Y107" i="50"/>
  <c r="Y107" i="68" s="1"/>
  <c r="AA107" i="50"/>
  <c r="AA107" i="68" s="1"/>
  <c r="AB107" i="50"/>
  <c r="AE107"/>
  <c r="AE107" i="68" s="1"/>
  <c r="AG107" i="50"/>
  <c r="AG107" i="68" s="1"/>
  <c r="AI107" i="50"/>
  <c r="AI107" i="68" s="1"/>
  <c r="AJ107" i="50"/>
  <c r="G108"/>
  <c r="G108" i="68" s="1"/>
  <c r="I108" i="50"/>
  <c r="I108" i="68" s="1"/>
  <c r="K108" i="50"/>
  <c r="K108" i="68" s="1"/>
  <c r="L108" i="50"/>
  <c r="O108"/>
  <c r="O108" i="68" s="1"/>
  <c r="Q108" i="50"/>
  <c r="Q108" i="68" s="1"/>
  <c r="S108" i="50"/>
  <c r="S108" i="68" s="1"/>
  <c r="T108" i="50"/>
  <c r="W108"/>
  <c r="W108" i="68" s="1"/>
  <c r="Y108" i="50"/>
  <c r="Y108" i="68" s="1"/>
  <c r="AA108" i="50"/>
  <c r="AA108" i="68" s="1"/>
  <c r="AB108" i="50"/>
  <c r="AE108"/>
  <c r="AE108" i="68" s="1"/>
  <c r="AG108" i="50"/>
  <c r="AG108" i="68" s="1"/>
  <c r="AI108" i="50"/>
  <c r="AI108" i="68" s="1"/>
  <c r="AJ108" i="50"/>
  <c r="G109"/>
  <c r="G109" i="68" s="1"/>
  <c r="I109" i="50"/>
  <c r="I109" i="68" s="1"/>
  <c r="K109" i="50"/>
  <c r="K109" i="68" s="1"/>
  <c r="L109" i="50"/>
  <c r="O109"/>
  <c r="O109" i="68" s="1"/>
  <c r="Q109" i="50"/>
  <c r="Q109" i="68" s="1"/>
  <c r="S109" i="50"/>
  <c r="S109" i="68" s="1"/>
  <c r="T109" i="50"/>
  <c r="W109"/>
  <c r="W109" i="68" s="1"/>
  <c r="Y109" i="50"/>
  <c r="Y109" i="68" s="1"/>
  <c r="AA109" i="50"/>
  <c r="AA109" i="68" s="1"/>
  <c r="AB109" i="50"/>
  <c r="AE109"/>
  <c r="AE109" i="68" s="1"/>
  <c r="AG109" i="50"/>
  <c r="AG109" i="68" s="1"/>
  <c r="AI109" i="50"/>
  <c r="AI109" i="68" s="1"/>
  <c r="AJ109" i="50"/>
  <c r="G110"/>
  <c r="G110" i="68" s="1"/>
  <c r="I110" i="50"/>
  <c r="I110" i="68" s="1"/>
  <c r="K110" i="50"/>
  <c r="K110" i="68" s="1"/>
  <c r="L110" i="50"/>
  <c r="O110"/>
  <c r="O110" i="68" s="1"/>
  <c r="Q110" i="50"/>
  <c r="Q110" i="68" s="1"/>
  <c r="S110" i="50"/>
  <c r="S110" i="68" s="1"/>
  <c r="T110" i="50"/>
  <c r="W110"/>
  <c r="W110" i="68" s="1"/>
  <c r="Y110" i="50"/>
  <c r="Y110" i="68" s="1"/>
  <c r="AA110" i="50"/>
  <c r="AA110" i="68" s="1"/>
  <c r="AB110" i="50"/>
  <c r="AE110"/>
  <c r="AE110" i="68" s="1"/>
  <c r="AG110" i="50"/>
  <c r="AG110" i="68" s="1"/>
  <c r="AI110" i="50"/>
  <c r="AI110" i="68" s="1"/>
  <c r="AJ110" i="50"/>
  <c r="G111"/>
  <c r="G111" i="68" s="1"/>
  <c r="I111" i="50"/>
  <c r="I111" i="68" s="1"/>
  <c r="K111" i="50"/>
  <c r="K111" i="68" s="1"/>
  <c r="L111" i="50"/>
  <c r="O111"/>
  <c r="O111" i="68" s="1"/>
  <c r="Q111" i="50"/>
  <c r="Q111" i="68" s="1"/>
  <c r="S111" i="50"/>
  <c r="S111" i="68" s="1"/>
  <c r="T111" i="50"/>
  <c r="W111"/>
  <c r="W111" i="68" s="1"/>
  <c r="Y111" i="50"/>
  <c r="Y111" i="68" s="1"/>
  <c r="AA111" i="50"/>
  <c r="AA111" i="68" s="1"/>
  <c r="AB111" i="50"/>
  <c r="AE111"/>
  <c r="AE111" i="68" s="1"/>
  <c r="AG111" i="50"/>
  <c r="AG111" i="68" s="1"/>
  <c r="AI111" i="50"/>
  <c r="AI111" i="68" s="1"/>
  <c r="AJ111" i="50"/>
  <c r="L6" i="40"/>
  <c r="G12" i="59" s="1"/>
  <c r="N6" i="40"/>
  <c r="I12" i="59" s="1"/>
  <c r="P6" i="40"/>
  <c r="K12" i="59" s="1"/>
  <c r="Q6" i="40"/>
  <c r="T6"/>
  <c r="O12" i="59" s="1"/>
  <c r="V6" i="40"/>
  <c r="Q12" i="59" s="1"/>
  <c r="X6" i="40"/>
  <c r="S12" i="59" s="1"/>
  <c r="Y6" i="40"/>
  <c r="AB6"/>
  <c r="W12" i="59" s="1"/>
  <c r="AD6" i="40"/>
  <c r="Y12" i="59" s="1"/>
  <c r="AF6" i="40"/>
  <c r="AA12" i="59" s="1"/>
  <c r="AG6" i="40"/>
  <c r="AJ6"/>
  <c r="AE12" i="59" s="1"/>
  <c r="AL6" i="40"/>
  <c r="AG12" i="59" s="1"/>
  <c r="AN6" i="40"/>
  <c r="AI12" i="59" s="1"/>
  <c r="AO6" i="40"/>
  <c r="L7"/>
  <c r="G13" i="59" s="1"/>
  <c r="N7" i="40"/>
  <c r="I13" i="59" s="1"/>
  <c r="P7" i="40"/>
  <c r="K13" i="59" s="1"/>
  <c r="Q7" i="40"/>
  <c r="T7"/>
  <c r="O13" i="59" s="1"/>
  <c r="V7" i="40"/>
  <c r="Q13" i="59" s="1"/>
  <c r="X7" i="40"/>
  <c r="S13" i="59" s="1"/>
  <c r="Y7" i="40"/>
  <c r="AB7"/>
  <c r="W13" i="59" s="1"/>
  <c r="AD7" i="40"/>
  <c r="Y13" i="59" s="1"/>
  <c r="AF7" i="40"/>
  <c r="AA13" i="59" s="1"/>
  <c r="AG7" i="40"/>
  <c r="AJ7"/>
  <c r="AE13" i="59" s="1"/>
  <c r="AL7" i="40"/>
  <c r="AG13" i="59" s="1"/>
  <c r="AN7" i="40"/>
  <c r="AI13" i="59" s="1"/>
  <c r="AO7" i="40"/>
  <c r="L8"/>
  <c r="G14" i="59" s="1"/>
  <c r="N8" i="40"/>
  <c r="I14" i="59" s="1"/>
  <c r="P8" i="40"/>
  <c r="K14" i="59" s="1"/>
  <c r="Q8" i="40"/>
  <c r="T8"/>
  <c r="O14" i="59" s="1"/>
  <c r="V8" i="40"/>
  <c r="Q14" i="59" s="1"/>
  <c r="X8" i="40"/>
  <c r="S14" i="59" s="1"/>
  <c r="Y8" i="40"/>
  <c r="AB8"/>
  <c r="W14" i="59" s="1"/>
  <c r="AD8" i="40"/>
  <c r="Y14" i="59" s="1"/>
  <c r="AF8" i="40"/>
  <c r="AA14" i="59" s="1"/>
  <c r="AG8" i="40"/>
  <c r="AJ8"/>
  <c r="AE14" i="59" s="1"/>
  <c r="AL8" i="40"/>
  <c r="AG14" i="59" s="1"/>
  <c r="AN8" i="40"/>
  <c r="AI14" i="59" s="1"/>
  <c r="AO8" i="40"/>
  <c r="L9"/>
  <c r="G15" i="59" s="1"/>
  <c r="N9" i="40"/>
  <c r="I15" i="59" s="1"/>
  <c r="P9" i="40"/>
  <c r="K15" i="59" s="1"/>
  <c r="Q9" i="40"/>
  <c r="T9"/>
  <c r="O15" i="59" s="1"/>
  <c r="V9" i="40"/>
  <c r="Q15" i="59" s="1"/>
  <c r="X9" i="40"/>
  <c r="S15" i="59" s="1"/>
  <c r="Y9" i="40"/>
  <c r="AB9"/>
  <c r="W15" i="59" s="1"/>
  <c r="AD9" i="40"/>
  <c r="Y15" i="59" s="1"/>
  <c r="AF9" i="40"/>
  <c r="AA15" i="59" s="1"/>
  <c r="AG9" i="40"/>
  <c r="AJ9"/>
  <c r="AE15" i="59" s="1"/>
  <c r="AL9" i="40"/>
  <c r="AG15" i="59" s="1"/>
  <c r="AN9" i="40"/>
  <c r="AI15" i="59" s="1"/>
  <c r="AO9" i="40"/>
  <c r="L10"/>
  <c r="G16" i="59" s="1"/>
  <c r="N10" i="40"/>
  <c r="I16" i="59" s="1"/>
  <c r="P10" i="40"/>
  <c r="K16" i="59" s="1"/>
  <c r="Q10" i="40"/>
  <c r="T10"/>
  <c r="O16" i="59" s="1"/>
  <c r="V10" i="40"/>
  <c r="Q16" i="59" s="1"/>
  <c r="X10" i="40"/>
  <c r="S16" i="59" s="1"/>
  <c r="Y10" i="40"/>
  <c r="AB10"/>
  <c r="W16" i="59" s="1"/>
  <c r="AD10" i="40"/>
  <c r="Y16" i="59" s="1"/>
  <c r="AF10" i="40"/>
  <c r="AA16" i="59" s="1"/>
  <c r="AG10" i="40"/>
  <c r="AJ10"/>
  <c r="AE16" i="59" s="1"/>
  <c r="AL10" i="40"/>
  <c r="AG16" i="59" s="1"/>
  <c r="AN10" i="40"/>
  <c r="AI16" i="59" s="1"/>
  <c r="AO10" i="40"/>
  <c r="L11"/>
  <c r="G17" i="59" s="1"/>
  <c r="N11" i="40"/>
  <c r="I17" i="59" s="1"/>
  <c r="P11" i="40"/>
  <c r="K17" i="59" s="1"/>
  <c r="Q11" i="40"/>
  <c r="T11"/>
  <c r="O17" i="59" s="1"/>
  <c r="V11" i="40"/>
  <c r="Q17" i="59" s="1"/>
  <c r="X11" i="40"/>
  <c r="S17" i="59" s="1"/>
  <c r="Y11" i="40"/>
  <c r="AB11"/>
  <c r="W17" i="59" s="1"/>
  <c r="AD11" i="40"/>
  <c r="Y17" i="59" s="1"/>
  <c r="AF11" i="40"/>
  <c r="AA17" i="59" s="1"/>
  <c r="AG11" i="40"/>
  <c r="AJ11"/>
  <c r="AE17" i="59" s="1"/>
  <c r="AL11" i="40"/>
  <c r="AG17" i="59" s="1"/>
  <c r="AN11" i="40"/>
  <c r="AI17" i="59" s="1"/>
  <c r="AO11" i="40"/>
  <c r="L12"/>
  <c r="G18" i="59" s="1"/>
  <c r="N12" i="40"/>
  <c r="I18" i="59" s="1"/>
  <c r="P12" i="40"/>
  <c r="K18" i="59" s="1"/>
  <c r="Q12" i="40"/>
  <c r="T12"/>
  <c r="O18" i="59" s="1"/>
  <c r="V12" i="40"/>
  <c r="Q18" i="59" s="1"/>
  <c r="X12" i="40"/>
  <c r="S18" i="59" s="1"/>
  <c r="Y12" i="40"/>
  <c r="AB12"/>
  <c r="W18" i="59" s="1"/>
  <c r="AD12" i="40"/>
  <c r="Y18" i="59" s="1"/>
  <c r="AF12" i="40"/>
  <c r="AA18" i="59" s="1"/>
  <c r="AG12" i="40"/>
  <c r="AJ12"/>
  <c r="AE18" i="59" s="1"/>
  <c r="AL12" i="40"/>
  <c r="AG18" i="59" s="1"/>
  <c r="AN12" i="40"/>
  <c r="AI18" i="59" s="1"/>
  <c r="AO12" i="40"/>
  <c r="L13"/>
  <c r="G19" i="59" s="1"/>
  <c r="N13" i="40"/>
  <c r="I19" i="59" s="1"/>
  <c r="P13" i="40"/>
  <c r="K19" i="59" s="1"/>
  <c r="Q13" i="40"/>
  <c r="T13"/>
  <c r="O19" i="59" s="1"/>
  <c r="V13" i="40"/>
  <c r="Q19" i="59" s="1"/>
  <c r="X13" i="40"/>
  <c r="S19" i="59" s="1"/>
  <c r="Y13" i="40"/>
  <c r="AB13"/>
  <c r="W19" i="59" s="1"/>
  <c r="AD13" i="40"/>
  <c r="Y19" i="59" s="1"/>
  <c r="AF13" i="40"/>
  <c r="AA19" i="59" s="1"/>
  <c r="AG13" i="40"/>
  <c r="AJ13"/>
  <c r="AE19" i="59" s="1"/>
  <c r="AL13" i="40"/>
  <c r="AG19" i="59" s="1"/>
  <c r="AN13" i="40"/>
  <c r="AI19" i="59" s="1"/>
  <c r="AO13" i="40"/>
  <c r="L14"/>
  <c r="G20" i="59" s="1"/>
  <c r="N14" i="40"/>
  <c r="I20" i="59" s="1"/>
  <c r="P14" i="40"/>
  <c r="K20" i="59" s="1"/>
  <c r="Q14" i="40"/>
  <c r="T14"/>
  <c r="O20" i="59" s="1"/>
  <c r="V14" i="40"/>
  <c r="Q20" i="59" s="1"/>
  <c r="X14" i="40"/>
  <c r="S20" i="59" s="1"/>
  <c r="Y14" i="40"/>
  <c r="AB14"/>
  <c r="W20" i="59" s="1"/>
  <c r="AD14" i="40"/>
  <c r="Y20" i="59" s="1"/>
  <c r="AF14" i="40"/>
  <c r="AA20" i="59" s="1"/>
  <c r="AG14" i="40"/>
  <c r="AJ14"/>
  <c r="AE20" i="59" s="1"/>
  <c r="AL14" i="40"/>
  <c r="AG20" i="59" s="1"/>
  <c r="AN14" i="40"/>
  <c r="AI20" i="59" s="1"/>
  <c r="AO14" i="40"/>
  <c r="L15"/>
  <c r="G21" i="59" s="1"/>
  <c r="N15" i="40"/>
  <c r="I21" i="59" s="1"/>
  <c r="P15" i="40"/>
  <c r="K21" i="59" s="1"/>
  <c r="Q15" i="40"/>
  <c r="T15"/>
  <c r="O21" i="59" s="1"/>
  <c r="V15" i="40"/>
  <c r="Q21" i="59" s="1"/>
  <c r="X15" i="40"/>
  <c r="S21" i="59" s="1"/>
  <c r="Y15" i="40"/>
  <c r="AB15"/>
  <c r="W21" i="59" s="1"/>
  <c r="AD15" i="40"/>
  <c r="Y21" i="59" s="1"/>
  <c r="AF15" i="40"/>
  <c r="AA21" i="59" s="1"/>
  <c r="AG15" i="40"/>
  <c r="AJ15"/>
  <c r="AE21" i="59" s="1"/>
  <c r="AL15" i="40"/>
  <c r="AG21" i="59" s="1"/>
  <c r="AN15" i="40"/>
  <c r="AI21" i="59" s="1"/>
  <c r="AO15" i="40"/>
  <c r="L16"/>
  <c r="G22" i="59" s="1"/>
  <c r="N16" i="40"/>
  <c r="I22" i="59" s="1"/>
  <c r="P16" i="40"/>
  <c r="K22" i="59" s="1"/>
  <c r="Q16" i="40"/>
  <c r="T16"/>
  <c r="O22" i="59" s="1"/>
  <c r="V16" i="40"/>
  <c r="Q22" i="59" s="1"/>
  <c r="X16" i="40"/>
  <c r="S22" i="59" s="1"/>
  <c r="Y16" i="40"/>
  <c r="AB16"/>
  <c r="W22" i="59" s="1"/>
  <c r="AD16" i="40"/>
  <c r="Y22" i="59" s="1"/>
  <c r="AF16" i="40"/>
  <c r="AA22" i="59" s="1"/>
  <c r="AG16" i="40"/>
  <c r="AJ16"/>
  <c r="AE22" i="59" s="1"/>
  <c r="AL16" i="40"/>
  <c r="AG22" i="59" s="1"/>
  <c r="AN16" i="40"/>
  <c r="AI22" i="59" s="1"/>
  <c r="AO16" i="40"/>
  <c r="N17"/>
  <c r="I23" i="59" s="1"/>
  <c r="P17" i="40"/>
  <c r="K23" i="59" s="1"/>
  <c r="T17" i="40"/>
  <c r="O23" i="59" s="1"/>
  <c r="V17" i="40"/>
  <c r="Q23" i="59" s="1"/>
  <c r="X17" i="40"/>
  <c r="S23" i="59" s="1"/>
  <c r="Y17" i="40"/>
  <c r="AB17"/>
  <c r="W23" i="59" s="1"/>
  <c r="AD17" i="40"/>
  <c r="Y23" i="59" s="1"/>
  <c r="AF17" i="40"/>
  <c r="AA23" i="59" s="1"/>
  <c r="AG17" i="40"/>
  <c r="AJ17"/>
  <c r="AE23" i="59" s="1"/>
  <c r="AL17" i="40"/>
  <c r="AG23" i="59" s="1"/>
  <c r="AN17" i="40"/>
  <c r="AI23" i="59" s="1"/>
  <c r="AO17" i="40"/>
  <c r="L18"/>
  <c r="G24" i="59" s="1"/>
  <c r="N18" i="40"/>
  <c r="I24" i="59" s="1"/>
  <c r="P18" i="40"/>
  <c r="K24" i="59" s="1"/>
  <c r="Q18" i="40"/>
  <c r="T18"/>
  <c r="O24" i="59" s="1"/>
  <c r="V18" i="40"/>
  <c r="Q24" i="59" s="1"/>
  <c r="X18" i="40"/>
  <c r="S24" i="59" s="1"/>
  <c r="Y18" i="40"/>
  <c r="AB18"/>
  <c r="W24" i="59" s="1"/>
  <c r="AD18" i="40"/>
  <c r="Y24" i="59" s="1"/>
  <c r="AF18" i="40"/>
  <c r="AA24" i="59" s="1"/>
  <c r="AG18" i="40"/>
  <c r="AJ18"/>
  <c r="AE24" i="59" s="1"/>
  <c r="AL18" i="40"/>
  <c r="AG24" i="59" s="1"/>
  <c r="AN18" i="40"/>
  <c r="AI24" i="59" s="1"/>
  <c r="AO18" i="40"/>
  <c r="L19"/>
  <c r="G25" i="59" s="1"/>
  <c r="N19" i="40"/>
  <c r="I25" i="59" s="1"/>
  <c r="P19" i="40"/>
  <c r="K25" i="59" s="1"/>
  <c r="Q19" i="40"/>
  <c r="T19"/>
  <c r="O25" i="59" s="1"/>
  <c r="V19" i="40"/>
  <c r="Q25" i="59" s="1"/>
  <c r="X19" i="40"/>
  <c r="S25" i="59" s="1"/>
  <c r="Y19" i="40"/>
  <c r="AB19"/>
  <c r="W25" i="59" s="1"/>
  <c r="AD19" i="40"/>
  <c r="Y25" i="59" s="1"/>
  <c r="AF19" i="40"/>
  <c r="AA25" i="59" s="1"/>
  <c r="AG19" i="40"/>
  <c r="AJ19"/>
  <c r="AE25" i="59" s="1"/>
  <c r="AL19" i="40"/>
  <c r="AG25" i="59" s="1"/>
  <c r="AN19" i="40"/>
  <c r="AI25" i="59" s="1"/>
  <c r="AO19" i="40"/>
  <c r="L20"/>
  <c r="G26" i="59" s="1"/>
  <c r="N20" i="40"/>
  <c r="I26" i="59" s="1"/>
  <c r="P20" i="40"/>
  <c r="K26" i="59" s="1"/>
  <c r="Q20" i="40"/>
  <c r="T20"/>
  <c r="O26" i="59" s="1"/>
  <c r="V20" i="40"/>
  <c r="Q26" i="59" s="1"/>
  <c r="X20" i="40"/>
  <c r="S26" i="59" s="1"/>
  <c r="Y20" i="40"/>
  <c r="AB20"/>
  <c r="W26" i="59" s="1"/>
  <c r="AD20" i="40"/>
  <c r="Y26" i="59" s="1"/>
  <c r="AF20" i="40"/>
  <c r="AA26" i="59" s="1"/>
  <c r="AG20" i="40"/>
  <c r="AJ20"/>
  <c r="AE26" i="59" s="1"/>
  <c r="AL20" i="40"/>
  <c r="AG26" i="59" s="1"/>
  <c r="AN20" i="40"/>
  <c r="AI26" i="59" s="1"/>
  <c r="AO20" i="40"/>
  <c r="L21"/>
  <c r="G27" i="59" s="1"/>
  <c r="N21" i="40"/>
  <c r="I27" i="59" s="1"/>
  <c r="P21" i="40"/>
  <c r="K27" i="59" s="1"/>
  <c r="Q21" i="40"/>
  <c r="T21"/>
  <c r="O27" i="59" s="1"/>
  <c r="V21" i="40"/>
  <c r="Q27" i="59" s="1"/>
  <c r="X21" i="40"/>
  <c r="S27" i="59" s="1"/>
  <c r="Y21" i="40"/>
  <c r="AB21"/>
  <c r="W27" i="59" s="1"/>
  <c r="AD21" i="40"/>
  <c r="Y27" i="59" s="1"/>
  <c r="AF21" i="40"/>
  <c r="AA27" i="59" s="1"/>
  <c r="AG21" i="40"/>
  <c r="AJ21"/>
  <c r="AE27" i="59" s="1"/>
  <c r="AL21" i="40"/>
  <c r="AG27" i="59" s="1"/>
  <c r="AN21" i="40"/>
  <c r="AI27" i="59" s="1"/>
  <c r="AO21" i="40"/>
  <c r="L22"/>
  <c r="G28" i="59" s="1"/>
  <c r="N22" i="40"/>
  <c r="I28" i="59" s="1"/>
  <c r="P22" i="40"/>
  <c r="K28" i="59" s="1"/>
  <c r="Q22" i="40"/>
  <c r="T22"/>
  <c r="O28" i="59" s="1"/>
  <c r="V22" i="40"/>
  <c r="Q28" i="59" s="1"/>
  <c r="X22" i="40"/>
  <c r="S28" i="59" s="1"/>
  <c r="Y22" i="40"/>
  <c r="AB22"/>
  <c r="W28" i="59" s="1"/>
  <c r="AD22" i="40"/>
  <c r="Y28" i="59" s="1"/>
  <c r="AF22" i="40"/>
  <c r="AA28" i="59" s="1"/>
  <c r="AG22" i="40"/>
  <c r="AJ22"/>
  <c r="AE28" i="59" s="1"/>
  <c r="AL22" i="40"/>
  <c r="AG28" i="59" s="1"/>
  <c r="AN22" i="40"/>
  <c r="AI28" i="59" s="1"/>
  <c r="AO22" i="40"/>
  <c r="L23"/>
  <c r="G29" i="59" s="1"/>
  <c r="N23" i="40"/>
  <c r="I29" i="59" s="1"/>
  <c r="P23" i="40"/>
  <c r="K29" i="59" s="1"/>
  <c r="Q23" i="40"/>
  <c r="T23"/>
  <c r="O29" i="59" s="1"/>
  <c r="V23" i="40"/>
  <c r="Q29" i="59" s="1"/>
  <c r="X23" i="40"/>
  <c r="S29" i="59" s="1"/>
  <c r="Y23" i="40"/>
  <c r="AB23"/>
  <c r="W29" i="59" s="1"/>
  <c r="AD23" i="40"/>
  <c r="Y29" i="59" s="1"/>
  <c r="AF23" i="40"/>
  <c r="AA29" i="59" s="1"/>
  <c r="AG23" i="40"/>
  <c r="AJ23"/>
  <c r="AE29" i="59" s="1"/>
  <c r="AL23" i="40"/>
  <c r="AG29" i="59" s="1"/>
  <c r="AN23" i="40"/>
  <c r="AI29" i="59" s="1"/>
  <c r="AO23" i="40"/>
  <c r="L24"/>
  <c r="G30" i="59" s="1"/>
  <c r="N24" i="40"/>
  <c r="I30" i="59" s="1"/>
  <c r="P24" i="40"/>
  <c r="K30" i="59" s="1"/>
  <c r="Q24" i="40"/>
  <c r="T24"/>
  <c r="O30" i="59" s="1"/>
  <c r="V24" i="40"/>
  <c r="Q30" i="59" s="1"/>
  <c r="X24" i="40"/>
  <c r="S30" i="59" s="1"/>
  <c r="Y24" i="40"/>
  <c r="AB24"/>
  <c r="W30" i="59" s="1"/>
  <c r="AD24" i="40"/>
  <c r="Y30" i="59" s="1"/>
  <c r="AF24" i="40"/>
  <c r="AA30" i="59" s="1"/>
  <c r="AG24" i="40"/>
  <c r="AJ24"/>
  <c r="AE30" i="59" s="1"/>
  <c r="AL24" i="40"/>
  <c r="AG30" i="59" s="1"/>
  <c r="AN24" i="40"/>
  <c r="AI30" i="59" s="1"/>
  <c r="AO24" i="40"/>
  <c r="L25"/>
  <c r="G31" i="59" s="1"/>
  <c r="N25" i="40"/>
  <c r="I31" i="59" s="1"/>
  <c r="P25" i="40"/>
  <c r="K31" i="59" s="1"/>
  <c r="Q25" i="40"/>
  <c r="T25"/>
  <c r="O31" i="59" s="1"/>
  <c r="V25" i="40"/>
  <c r="Q31" i="59" s="1"/>
  <c r="X25" i="40"/>
  <c r="S31" i="59" s="1"/>
  <c r="Y25" i="40"/>
  <c r="AB25"/>
  <c r="W31" i="59" s="1"/>
  <c r="AD25" i="40"/>
  <c r="Y31" i="59" s="1"/>
  <c r="AF25" i="40"/>
  <c r="AA31" i="59" s="1"/>
  <c r="AG25" i="40"/>
  <c r="AJ25"/>
  <c r="AE31" i="59" s="1"/>
  <c r="AL25" i="40"/>
  <c r="AG31" i="59" s="1"/>
  <c r="AN25" i="40"/>
  <c r="AI31" i="59" s="1"/>
  <c r="AO25" i="40"/>
  <c r="L26"/>
  <c r="G32" i="59" s="1"/>
  <c r="N26" i="40"/>
  <c r="I32" i="59" s="1"/>
  <c r="P26" i="40"/>
  <c r="K32" i="59" s="1"/>
  <c r="Q26" i="40"/>
  <c r="T26"/>
  <c r="O32" i="59" s="1"/>
  <c r="V26" i="40"/>
  <c r="Q32" i="59" s="1"/>
  <c r="X26" i="40"/>
  <c r="S32" i="59" s="1"/>
  <c r="Y26" i="40"/>
  <c r="AB26"/>
  <c r="W32" i="59" s="1"/>
  <c r="AD26" i="40"/>
  <c r="Y32" i="59" s="1"/>
  <c r="AF26" i="40"/>
  <c r="AA32" i="59" s="1"/>
  <c r="AG26" i="40"/>
  <c r="AJ26"/>
  <c r="AE32" i="59" s="1"/>
  <c r="AL26" i="40"/>
  <c r="AG32" i="59" s="1"/>
  <c r="AN26" i="40"/>
  <c r="AI32" i="59" s="1"/>
  <c r="AO26" i="40"/>
  <c r="L27"/>
  <c r="G33" i="59" s="1"/>
  <c r="N27" i="40"/>
  <c r="I33" i="59" s="1"/>
  <c r="P27" i="40"/>
  <c r="K33" i="59" s="1"/>
  <c r="Q27" i="40"/>
  <c r="T27"/>
  <c r="O33" i="59" s="1"/>
  <c r="V27" i="40"/>
  <c r="Q33" i="59" s="1"/>
  <c r="X27" i="40"/>
  <c r="S33" i="59" s="1"/>
  <c r="Y27" i="40"/>
  <c r="AB27"/>
  <c r="W33" i="59" s="1"/>
  <c r="AD27" i="40"/>
  <c r="Y33" i="59" s="1"/>
  <c r="AF27" i="40"/>
  <c r="AA33" i="59" s="1"/>
  <c r="AG27" i="40"/>
  <c r="AJ27"/>
  <c r="AE33" i="59" s="1"/>
  <c r="AL27" i="40"/>
  <c r="AG33" i="59" s="1"/>
  <c r="AN27" i="40"/>
  <c r="AI33" i="59" s="1"/>
  <c r="AO27" i="40"/>
  <c r="L28"/>
  <c r="G34" i="59" s="1"/>
  <c r="N28" i="40"/>
  <c r="I34" i="59" s="1"/>
  <c r="P28" i="40"/>
  <c r="K34" i="59" s="1"/>
  <c r="Q28" i="40"/>
  <c r="T28"/>
  <c r="O34" i="59" s="1"/>
  <c r="V28" i="40"/>
  <c r="Q34" i="59" s="1"/>
  <c r="X28" i="40"/>
  <c r="S34" i="59" s="1"/>
  <c r="Y28" i="40"/>
  <c r="AB28"/>
  <c r="W34" i="59" s="1"/>
  <c r="AD28" i="40"/>
  <c r="Y34" i="59" s="1"/>
  <c r="AF28" i="40"/>
  <c r="AA34" i="59" s="1"/>
  <c r="AG28" i="40"/>
  <c r="AJ28"/>
  <c r="AE34" i="59" s="1"/>
  <c r="AL28" i="40"/>
  <c r="AG34" i="59" s="1"/>
  <c r="AN28" i="40"/>
  <c r="AI34" i="59" s="1"/>
  <c r="AO28" i="40"/>
  <c r="L29"/>
  <c r="G35" i="59" s="1"/>
  <c r="N29" i="40"/>
  <c r="I35" i="59" s="1"/>
  <c r="P29" i="40"/>
  <c r="K35" i="59" s="1"/>
  <c r="Q29" i="40"/>
  <c r="T29"/>
  <c r="O35" i="59" s="1"/>
  <c r="V29" i="40"/>
  <c r="Q35" i="59" s="1"/>
  <c r="X29" i="40"/>
  <c r="S35" i="59" s="1"/>
  <c r="Y29" i="40"/>
  <c r="AB29"/>
  <c r="W35" i="59" s="1"/>
  <c r="AD29" i="40"/>
  <c r="Y35" i="59" s="1"/>
  <c r="AF29" i="40"/>
  <c r="AA35" i="59" s="1"/>
  <c r="AG29" i="40"/>
  <c r="AJ29"/>
  <c r="AE35" i="59" s="1"/>
  <c r="AL29" i="40"/>
  <c r="AG35" i="59" s="1"/>
  <c r="AN29" i="40"/>
  <c r="AI35" i="59" s="1"/>
  <c r="AO29" i="40"/>
  <c r="L30"/>
  <c r="G36" i="59" s="1"/>
  <c r="N30" i="40"/>
  <c r="I36" i="59" s="1"/>
  <c r="P30" i="40"/>
  <c r="K36" i="59" s="1"/>
  <c r="Q30" i="40"/>
  <c r="T30"/>
  <c r="O36" i="59" s="1"/>
  <c r="V30" i="40"/>
  <c r="Q36" i="59" s="1"/>
  <c r="X30" i="40"/>
  <c r="S36" i="59" s="1"/>
  <c r="Y30" i="40"/>
  <c r="AB30"/>
  <c r="W36" i="59" s="1"/>
  <c r="AD30" i="40"/>
  <c r="Y36" i="59" s="1"/>
  <c r="AF30" i="40"/>
  <c r="AA36" i="59" s="1"/>
  <c r="AG30" i="40"/>
  <c r="AJ30"/>
  <c r="AE36" i="59" s="1"/>
  <c r="AL30" i="40"/>
  <c r="AG36" i="59" s="1"/>
  <c r="AN30" i="40"/>
  <c r="AI36" i="59" s="1"/>
  <c r="AO30" i="40"/>
  <c r="L31"/>
  <c r="G37" i="59" s="1"/>
  <c r="N31" i="40"/>
  <c r="I37" i="59" s="1"/>
  <c r="P31" i="40"/>
  <c r="K37" i="59" s="1"/>
  <c r="Q31" i="40"/>
  <c r="T31"/>
  <c r="O37" i="59" s="1"/>
  <c r="V31" i="40"/>
  <c r="Q37" i="59" s="1"/>
  <c r="X31" i="40"/>
  <c r="S37" i="59" s="1"/>
  <c r="Y31" i="40"/>
  <c r="AB31"/>
  <c r="W37" i="59" s="1"/>
  <c r="AD31" i="40"/>
  <c r="Y37" i="59" s="1"/>
  <c r="AF31" i="40"/>
  <c r="AA37" i="59" s="1"/>
  <c r="AG31" i="40"/>
  <c r="AJ31"/>
  <c r="AE37" i="59" s="1"/>
  <c r="AL31" i="40"/>
  <c r="AG37" i="59" s="1"/>
  <c r="AN31" i="40"/>
  <c r="AI37" i="59" s="1"/>
  <c r="AO31" i="40"/>
  <c r="L32"/>
  <c r="G38" i="59" s="1"/>
  <c r="N32" i="40"/>
  <c r="I38" i="59" s="1"/>
  <c r="P32" i="40"/>
  <c r="K38" i="59" s="1"/>
  <c r="Q32" i="40"/>
  <c r="T32"/>
  <c r="O38" i="59" s="1"/>
  <c r="V32" i="40"/>
  <c r="Q38" i="59" s="1"/>
  <c r="X32" i="40"/>
  <c r="S38" i="59" s="1"/>
  <c r="Y32" i="40"/>
  <c r="AB32"/>
  <c r="W38" i="59" s="1"/>
  <c r="AD32" i="40"/>
  <c r="Y38" i="59" s="1"/>
  <c r="AF32" i="40"/>
  <c r="AA38" i="59" s="1"/>
  <c r="AG32" i="40"/>
  <c r="AJ32"/>
  <c r="AE38" i="59" s="1"/>
  <c r="AL32" i="40"/>
  <c r="AG38" i="59" s="1"/>
  <c r="AN32" i="40"/>
  <c r="AI38" i="59" s="1"/>
  <c r="AO32" i="40"/>
  <c r="L33"/>
  <c r="G39" i="59" s="1"/>
  <c r="N33" i="40"/>
  <c r="I39" i="59" s="1"/>
  <c r="P33" i="40"/>
  <c r="K39" i="59" s="1"/>
  <c r="Q33" i="40"/>
  <c r="T33"/>
  <c r="O39" i="59" s="1"/>
  <c r="V33" i="40"/>
  <c r="Q39" i="59" s="1"/>
  <c r="X33" i="40"/>
  <c r="S39" i="59" s="1"/>
  <c r="Y33" i="40"/>
  <c r="AB33"/>
  <c r="W39" i="59" s="1"/>
  <c r="AD33" i="40"/>
  <c r="Y39" i="59" s="1"/>
  <c r="AF33" i="40"/>
  <c r="AA39" i="59" s="1"/>
  <c r="AG33" i="40"/>
  <c r="AJ33"/>
  <c r="AE39" i="59" s="1"/>
  <c r="AL33" i="40"/>
  <c r="AG39" i="59" s="1"/>
  <c r="AN33" i="40"/>
  <c r="AI39" i="59" s="1"/>
  <c r="AO33" i="40"/>
  <c r="L34"/>
  <c r="G40" i="59" s="1"/>
  <c r="N34" i="40"/>
  <c r="I40" i="59" s="1"/>
  <c r="P34" i="40"/>
  <c r="K40" i="59" s="1"/>
  <c r="Q34" i="40"/>
  <c r="T34"/>
  <c r="O40" i="59" s="1"/>
  <c r="V34" i="40"/>
  <c r="Q40" i="59" s="1"/>
  <c r="X34" i="40"/>
  <c r="S40" i="59" s="1"/>
  <c r="Y34" i="40"/>
  <c r="AB34"/>
  <c r="W40" i="59" s="1"/>
  <c r="AD34" i="40"/>
  <c r="Y40" i="59" s="1"/>
  <c r="AF34" i="40"/>
  <c r="AA40" i="59" s="1"/>
  <c r="AG34" i="40"/>
  <c r="AJ34"/>
  <c r="AE40" i="59" s="1"/>
  <c r="AL34" i="40"/>
  <c r="AG40" i="59" s="1"/>
  <c r="AN34" i="40"/>
  <c r="AI40" i="59" s="1"/>
  <c r="AO34" i="40"/>
  <c r="L35"/>
  <c r="G41" i="59" s="1"/>
  <c r="N35" i="40"/>
  <c r="I41" i="59" s="1"/>
  <c r="P35" i="40"/>
  <c r="K41" i="59" s="1"/>
  <c r="Q35" i="40"/>
  <c r="T35"/>
  <c r="O41" i="59" s="1"/>
  <c r="V35" i="40"/>
  <c r="Q41" i="59" s="1"/>
  <c r="X35" i="40"/>
  <c r="S41" i="59" s="1"/>
  <c r="Y35" i="40"/>
  <c r="AB35"/>
  <c r="W41" i="59" s="1"/>
  <c r="AD35" i="40"/>
  <c r="Y41" i="59" s="1"/>
  <c r="AF35" i="40"/>
  <c r="AA41" i="59" s="1"/>
  <c r="AG35" i="40"/>
  <c r="AJ35"/>
  <c r="AE41" i="59" s="1"/>
  <c r="AL35" i="40"/>
  <c r="AG41" i="59" s="1"/>
  <c r="AN35" i="40"/>
  <c r="AI41" i="59" s="1"/>
  <c r="AO35" i="40"/>
  <c r="L36"/>
  <c r="G42" i="59" s="1"/>
  <c r="N36" i="40"/>
  <c r="I42" i="59" s="1"/>
  <c r="P36" i="40"/>
  <c r="K42" i="59" s="1"/>
  <c r="Q36" i="40"/>
  <c r="T36"/>
  <c r="O42" i="59" s="1"/>
  <c r="V36" i="40"/>
  <c r="Q42" i="59" s="1"/>
  <c r="X36" i="40"/>
  <c r="S42" i="59" s="1"/>
  <c r="Y36" i="40"/>
  <c r="AB36"/>
  <c r="W42" i="59" s="1"/>
  <c r="AD36" i="40"/>
  <c r="Y42" i="59" s="1"/>
  <c r="AF36" i="40"/>
  <c r="AA42" i="59" s="1"/>
  <c r="AG36" i="40"/>
  <c r="AJ36"/>
  <c r="AE42" i="59" s="1"/>
  <c r="AL36" i="40"/>
  <c r="AG42" i="59" s="1"/>
  <c r="AN36" i="40"/>
  <c r="AI42" i="59" s="1"/>
  <c r="AO36" i="40"/>
  <c r="L37"/>
  <c r="G43" i="59" s="1"/>
  <c r="N37" i="40"/>
  <c r="I43" i="59" s="1"/>
  <c r="P37" i="40"/>
  <c r="K43" i="59" s="1"/>
  <c r="Q37" i="40"/>
  <c r="T37"/>
  <c r="O43" i="59" s="1"/>
  <c r="V37" i="40"/>
  <c r="Q43" i="59" s="1"/>
  <c r="X37" i="40"/>
  <c r="S43" i="59" s="1"/>
  <c r="Y37" i="40"/>
  <c r="AB37"/>
  <c r="W43" i="59" s="1"/>
  <c r="AD37" i="40"/>
  <c r="Y43" i="59" s="1"/>
  <c r="AF37" i="40"/>
  <c r="AA43" i="59" s="1"/>
  <c r="AG37" i="40"/>
  <c r="AJ37"/>
  <c r="AE43" i="59" s="1"/>
  <c r="AL37" i="40"/>
  <c r="AG43" i="59" s="1"/>
  <c r="AN37" i="40"/>
  <c r="AI43" i="59" s="1"/>
  <c r="AO37" i="40"/>
  <c r="L38"/>
  <c r="G44" i="59" s="1"/>
  <c r="N38" i="40"/>
  <c r="I44" i="59" s="1"/>
  <c r="P38" i="40"/>
  <c r="K44" i="59" s="1"/>
  <c r="Q38" i="40"/>
  <c r="T38"/>
  <c r="O44" i="59" s="1"/>
  <c r="V38" i="40"/>
  <c r="Q44" i="59" s="1"/>
  <c r="X38" i="40"/>
  <c r="S44" i="59" s="1"/>
  <c r="Y38" i="40"/>
  <c r="AB38"/>
  <c r="W44" i="59" s="1"/>
  <c r="AD38" i="40"/>
  <c r="Y44" i="59" s="1"/>
  <c r="AF38" i="40"/>
  <c r="AA44" i="59" s="1"/>
  <c r="AG38" i="40"/>
  <c r="AJ38"/>
  <c r="AE44" i="59" s="1"/>
  <c r="AL38" i="40"/>
  <c r="AG44" i="59" s="1"/>
  <c r="AN38" i="40"/>
  <c r="AI44" i="59" s="1"/>
  <c r="AO38" i="40"/>
  <c r="L39"/>
  <c r="G45" i="59" s="1"/>
  <c r="N39" i="40"/>
  <c r="I45" i="59" s="1"/>
  <c r="P39" i="40"/>
  <c r="K45" i="59" s="1"/>
  <c r="Q39" i="40"/>
  <c r="T39"/>
  <c r="O45" i="59" s="1"/>
  <c r="V39" i="40"/>
  <c r="Q45" i="59" s="1"/>
  <c r="X39" i="40"/>
  <c r="S45" i="59" s="1"/>
  <c r="Y39" i="40"/>
  <c r="AB39"/>
  <c r="W45" i="59" s="1"/>
  <c r="AD39" i="40"/>
  <c r="Y45" i="59" s="1"/>
  <c r="AF39" i="40"/>
  <c r="AA45" i="59" s="1"/>
  <c r="AG39" i="40"/>
  <c r="AJ39"/>
  <c r="AE45" i="59" s="1"/>
  <c r="AL39" i="40"/>
  <c r="AG45" i="59" s="1"/>
  <c r="AN39" i="40"/>
  <c r="AI45" i="59" s="1"/>
  <c r="AO39" i="40"/>
  <c r="L40"/>
  <c r="G46" i="59" s="1"/>
  <c r="N40" i="40"/>
  <c r="I46" i="59" s="1"/>
  <c r="P40" i="40"/>
  <c r="K46" i="59" s="1"/>
  <c r="Q40" i="40"/>
  <c r="T40"/>
  <c r="O46" i="59" s="1"/>
  <c r="V40" i="40"/>
  <c r="Q46" i="59" s="1"/>
  <c r="X40" i="40"/>
  <c r="S46" i="59" s="1"/>
  <c r="Y40" i="40"/>
  <c r="AB40"/>
  <c r="W46" i="59" s="1"/>
  <c r="AD40" i="40"/>
  <c r="Y46" i="59" s="1"/>
  <c r="AF40" i="40"/>
  <c r="AA46" i="59" s="1"/>
  <c r="AG40" i="40"/>
  <c r="AJ40"/>
  <c r="AE46" i="59" s="1"/>
  <c r="AL40" i="40"/>
  <c r="AG46" i="59" s="1"/>
  <c r="AN40" i="40"/>
  <c r="AI46" i="59" s="1"/>
  <c r="AO40" i="40"/>
  <c r="L41"/>
  <c r="G47" i="59" s="1"/>
  <c r="N41" i="40"/>
  <c r="I47" i="59" s="1"/>
  <c r="P41" i="40"/>
  <c r="K47" i="59" s="1"/>
  <c r="Q41" i="40"/>
  <c r="T41"/>
  <c r="O47" i="59" s="1"/>
  <c r="V41" i="40"/>
  <c r="Q47" i="59" s="1"/>
  <c r="X41" i="40"/>
  <c r="S47" i="59" s="1"/>
  <c r="Y41" i="40"/>
  <c r="AB41"/>
  <c r="W47" i="59" s="1"/>
  <c r="AD41" i="40"/>
  <c r="Y47" i="59" s="1"/>
  <c r="AF41" i="40"/>
  <c r="AA47" i="59" s="1"/>
  <c r="AG41" i="40"/>
  <c r="AJ41"/>
  <c r="AE47" i="59" s="1"/>
  <c r="AL41" i="40"/>
  <c r="AG47" i="59" s="1"/>
  <c r="AN41" i="40"/>
  <c r="AI47" i="59" s="1"/>
  <c r="AO41" i="40"/>
  <c r="L42"/>
  <c r="G48" i="59" s="1"/>
  <c r="N42" i="40"/>
  <c r="I48" i="59" s="1"/>
  <c r="P42" i="40"/>
  <c r="K48" i="59" s="1"/>
  <c r="Q42" i="40"/>
  <c r="T42"/>
  <c r="O48" i="59" s="1"/>
  <c r="V42" i="40"/>
  <c r="Q48" i="59" s="1"/>
  <c r="X42" i="40"/>
  <c r="S48" i="59" s="1"/>
  <c r="Y42" i="40"/>
  <c r="AB42"/>
  <c r="W48" i="59" s="1"/>
  <c r="AD42" i="40"/>
  <c r="Y48" i="59" s="1"/>
  <c r="AF42" i="40"/>
  <c r="AA48" i="59" s="1"/>
  <c r="AG42" i="40"/>
  <c r="AJ42"/>
  <c r="AE48" i="59" s="1"/>
  <c r="AL42" i="40"/>
  <c r="AG48" i="59" s="1"/>
  <c r="AN42" i="40"/>
  <c r="AI48" i="59" s="1"/>
  <c r="AO42" i="40"/>
  <c r="L43"/>
  <c r="G49" i="59" s="1"/>
  <c r="N43" i="40"/>
  <c r="I49" i="59" s="1"/>
  <c r="P43" i="40"/>
  <c r="K49" i="59" s="1"/>
  <c r="Q43" i="40"/>
  <c r="T43"/>
  <c r="O49" i="59" s="1"/>
  <c r="V43" i="40"/>
  <c r="Q49" i="59" s="1"/>
  <c r="X43" i="40"/>
  <c r="S49" i="59" s="1"/>
  <c r="Y43" i="40"/>
  <c r="AB43"/>
  <c r="W49" i="59" s="1"/>
  <c r="AD43" i="40"/>
  <c r="Y49" i="59" s="1"/>
  <c r="AF43" i="40"/>
  <c r="AA49" i="59" s="1"/>
  <c r="AG43" i="40"/>
  <c r="AJ43"/>
  <c r="AE49" i="59" s="1"/>
  <c r="AL43" i="40"/>
  <c r="AG49" i="59" s="1"/>
  <c r="AN43" i="40"/>
  <c r="AI49" i="59" s="1"/>
  <c r="AO43" i="40"/>
  <c r="L44"/>
  <c r="G50" i="59" s="1"/>
  <c r="N44" i="40"/>
  <c r="I50" i="59" s="1"/>
  <c r="P44" i="40"/>
  <c r="K50" i="59" s="1"/>
  <c r="Q44" i="40"/>
  <c r="T44"/>
  <c r="O50" i="59" s="1"/>
  <c r="V44" i="40"/>
  <c r="Q50" i="59" s="1"/>
  <c r="X44" i="40"/>
  <c r="S50" i="59" s="1"/>
  <c r="Y44" i="40"/>
  <c r="AB44"/>
  <c r="W50" i="59" s="1"/>
  <c r="AD44" i="40"/>
  <c r="Y50" i="59" s="1"/>
  <c r="AF44" i="40"/>
  <c r="AA50" i="59" s="1"/>
  <c r="AG44" i="40"/>
  <c r="AJ44"/>
  <c r="AE50" i="59" s="1"/>
  <c r="AL44" i="40"/>
  <c r="AG50" i="59" s="1"/>
  <c r="AN44" i="40"/>
  <c r="AI50" i="59" s="1"/>
  <c r="AO44" i="40"/>
  <c r="L45"/>
  <c r="G51" i="59" s="1"/>
  <c r="N45" i="40"/>
  <c r="I51" i="59" s="1"/>
  <c r="P45" i="40"/>
  <c r="K51" i="59" s="1"/>
  <c r="Q45" i="40"/>
  <c r="T45"/>
  <c r="O51" i="59" s="1"/>
  <c r="V45" i="40"/>
  <c r="Q51" i="59" s="1"/>
  <c r="X45" i="40"/>
  <c r="S51" i="59" s="1"/>
  <c r="Y45" i="40"/>
  <c r="AB45"/>
  <c r="W51" i="59" s="1"/>
  <c r="AD45" i="40"/>
  <c r="Y51" i="59" s="1"/>
  <c r="AF45" i="40"/>
  <c r="AA51" i="59" s="1"/>
  <c r="AG45" i="40"/>
  <c r="AJ45"/>
  <c r="AE51" i="59" s="1"/>
  <c r="AL45" i="40"/>
  <c r="AG51" i="59" s="1"/>
  <c r="AN45" i="40"/>
  <c r="AI51" i="59" s="1"/>
  <c r="AO45" i="40"/>
  <c r="L46"/>
  <c r="G52" i="59" s="1"/>
  <c r="N46" i="40"/>
  <c r="I52" i="59" s="1"/>
  <c r="P46" i="40"/>
  <c r="K52" i="59" s="1"/>
  <c r="Q46" i="40"/>
  <c r="T46"/>
  <c r="O52" i="59" s="1"/>
  <c r="V46" i="40"/>
  <c r="Q52" i="59" s="1"/>
  <c r="X46" i="40"/>
  <c r="S52" i="59" s="1"/>
  <c r="Y46" i="40"/>
  <c r="AB46"/>
  <c r="W52" i="59" s="1"/>
  <c r="AD46" i="40"/>
  <c r="Y52" i="59" s="1"/>
  <c r="AF46" i="40"/>
  <c r="AA52" i="59" s="1"/>
  <c r="AG46" i="40"/>
  <c r="AJ46"/>
  <c r="AE52" i="59" s="1"/>
  <c r="AL46" i="40"/>
  <c r="AG52" i="59" s="1"/>
  <c r="AN46" i="40"/>
  <c r="AI52" i="59" s="1"/>
  <c r="AO46" i="40"/>
  <c r="L47"/>
  <c r="G53" i="59" s="1"/>
  <c r="N47" i="40"/>
  <c r="I53" i="59" s="1"/>
  <c r="P47" i="40"/>
  <c r="K53" i="59" s="1"/>
  <c r="Q47" i="40"/>
  <c r="T47"/>
  <c r="O53" i="59" s="1"/>
  <c r="V47" i="40"/>
  <c r="Q53" i="59" s="1"/>
  <c r="X47" i="40"/>
  <c r="S53" i="59" s="1"/>
  <c r="Y47" i="40"/>
  <c r="AB47"/>
  <c r="W53" i="59" s="1"/>
  <c r="AD47" i="40"/>
  <c r="Y53" i="59" s="1"/>
  <c r="AF47" i="40"/>
  <c r="AA53" i="59" s="1"/>
  <c r="AG47" i="40"/>
  <c r="AJ47"/>
  <c r="AE53" i="59" s="1"/>
  <c r="AL47" i="40"/>
  <c r="AG53" i="59" s="1"/>
  <c r="AN47" i="40"/>
  <c r="AI53" i="59" s="1"/>
  <c r="AO47" i="40"/>
  <c r="L48"/>
  <c r="G54" i="59" s="1"/>
  <c r="N48" i="40"/>
  <c r="I54" i="59" s="1"/>
  <c r="P48" i="40"/>
  <c r="K54" i="59" s="1"/>
  <c r="Q48" i="40"/>
  <c r="T48"/>
  <c r="O54" i="59" s="1"/>
  <c r="V48" i="40"/>
  <c r="Q54" i="59" s="1"/>
  <c r="X48" i="40"/>
  <c r="S54" i="59" s="1"/>
  <c r="Y48" i="40"/>
  <c r="AB48"/>
  <c r="W54" i="59" s="1"/>
  <c r="AD48" i="40"/>
  <c r="Y54" i="59" s="1"/>
  <c r="AF48" i="40"/>
  <c r="AA54" i="59" s="1"/>
  <c r="AG48" i="40"/>
  <c r="AJ48"/>
  <c r="AE54" i="59" s="1"/>
  <c r="AL48" i="40"/>
  <c r="AG54" i="59" s="1"/>
  <c r="AN48" i="40"/>
  <c r="AI54" i="59" s="1"/>
  <c r="AO48" i="40"/>
  <c r="L49"/>
  <c r="G55" i="59" s="1"/>
  <c r="N49" i="40"/>
  <c r="I55" i="59" s="1"/>
  <c r="P49" i="40"/>
  <c r="K55" i="59" s="1"/>
  <c r="Q49" i="40"/>
  <c r="T49"/>
  <c r="O55" i="59" s="1"/>
  <c r="V49" i="40"/>
  <c r="Q55" i="59" s="1"/>
  <c r="X49" i="40"/>
  <c r="S55" i="59" s="1"/>
  <c r="Y49" i="40"/>
  <c r="AB49"/>
  <c r="W55" i="59" s="1"/>
  <c r="AD49" i="40"/>
  <c r="Y55" i="59" s="1"/>
  <c r="AF49" i="40"/>
  <c r="AA55" i="59" s="1"/>
  <c r="AG49" i="40"/>
  <c r="AJ49"/>
  <c r="AE55" i="59" s="1"/>
  <c r="AL49" i="40"/>
  <c r="AG55" i="59" s="1"/>
  <c r="AN49" i="40"/>
  <c r="AI55" i="59" s="1"/>
  <c r="AO49" i="40"/>
  <c r="L50"/>
  <c r="G56" i="59" s="1"/>
  <c r="N50" i="40"/>
  <c r="I56" i="59" s="1"/>
  <c r="P50" i="40"/>
  <c r="K56" i="59" s="1"/>
  <c r="Q50" i="40"/>
  <c r="T50"/>
  <c r="O56" i="59" s="1"/>
  <c r="V50" i="40"/>
  <c r="Q56" i="59" s="1"/>
  <c r="X50" i="40"/>
  <c r="S56" i="59" s="1"/>
  <c r="Y50" i="40"/>
  <c r="AB50"/>
  <c r="W56" i="59" s="1"/>
  <c r="AD50" i="40"/>
  <c r="Y56" i="59" s="1"/>
  <c r="AF50" i="40"/>
  <c r="AA56" i="59" s="1"/>
  <c r="AG50" i="40"/>
  <c r="AJ50"/>
  <c r="AE56" i="59" s="1"/>
  <c r="AL50" i="40"/>
  <c r="AG56" i="59" s="1"/>
  <c r="AN50" i="40"/>
  <c r="AI56" i="59" s="1"/>
  <c r="AO50" i="40"/>
  <c r="L51"/>
  <c r="G57" i="59" s="1"/>
  <c r="N51" i="40"/>
  <c r="I57" i="59" s="1"/>
  <c r="P51" i="40"/>
  <c r="K57" i="59" s="1"/>
  <c r="Q51" i="40"/>
  <c r="T51"/>
  <c r="O57" i="59" s="1"/>
  <c r="V51" i="40"/>
  <c r="Q57" i="59" s="1"/>
  <c r="X51" i="40"/>
  <c r="S57" i="59" s="1"/>
  <c r="Y51" i="40"/>
  <c r="AB51"/>
  <c r="W57" i="59" s="1"/>
  <c r="AD51" i="40"/>
  <c r="Y57" i="59" s="1"/>
  <c r="AF51" i="40"/>
  <c r="AA57" i="59" s="1"/>
  <c r="AG51" i="40"/>
  <c r="AJ51"/>
  <c r="AE57" i="59" s="1"/>
  <c r="AL51" i="40"/>
  <c r="AG57" i="59" s="1"/>
  <c r="AN51" i="40"/>
  <c r="AI57" i="59" s="1"/>
  <c r="AO51" i="40"/>
  <c r="L52"/>
  <c r="G58" i="59" s="1"/>
  <c r="N52" i="40"/>
  <c r="I58" i="59" s="1"/>
  <c r="P52" i="40"/>
  <c r="K58" i="59" s="1"/>
  <c r="Q52" i="40"/>
  <c r="T52"/>
  <c r="O58" i="59" s="1"/>
  <c r="V52" i="40"/>
  <c r="Q58" i="59" s="1"/>
  <c r="X52" i="40"/>
  <c r="S58" i="59" s="1"/>
  <c r="Y52" i="40"/>
  <c r="AB52"/>
  <c r="W58" i="59" s="1"/>
  <c r="AD52" i="40"/>
  <c r="Y58" i="59" s="1"/>
  <c r="AF52" i="40"/>
  <c r="AA58" i="59" s="1"/>
  <c r="AG52" i="40"/>
  <c r="AJ52"/>
  <c r="AE58" i="59" s="1"/>
  <c r="AL52" i="40"/>
  <c r="AG58" i="59" s="1"/>
  <c r="AN52" i="40"/>
  <c r="AI58" i="59" s="1"/>
  <c r="AO52" i="40"/>
  <c r="L53"/>
  <c r="G59" i="59" s="1"/>
  <c r="N53" i="40"/>
  <c r="I59" i="59" s="1"/>
  <c r="P53" i="40"/>
  <c r="K59" i="59" s="1"/>
  <c r="Q53" i="40"/>
  <c r="T53"/>
  <c r="O59" i="59" s="1"/>
  <c r="V53" i="40"/>
  <c r="Q59" i="59" s="1"/>
  <c r="X53" i="40"/>
  <c r="S59" i="59" s="1"/>
  <c r="Y53" i="40"/>
  <c r="AB53"/>
  <c r="W59" i="59" s="1"/>
  <c r="AD53" i="40"/>
  <c r="Y59" i="59" s="1"/>
  <c r="AF53" i="40"/>
  <c r="AA59" i="59" s="1"/>
  <c r="AG53" i="40"/>
  <c r="AJ53"/>
  <c r="AE59" i="59" s="1"/>
  <c r="AL53" i="40"/>
  <c r="AG59" i="59" s="1"/>
  <c r="AN53" i="40"/>
  <c r="AI59" i="59" s="1"/>
  <c r="AO53" i="40"/>
  <c r="L54"/>
  <c r="G60" i="59" s="1"/>
  <c r="N54" i="40"/>
  <c r="I60" i="59" s="1"/>
  <c r="P54" i="40"/>
  <c r="K60" i="59" s="1"/>
  <c r="Q54" i="40"/>
  <c r="T54"/>
  <c r="O60" i="59" s="1"/>
  <c r="V54" i="40"/>
  <c r="Q60" i="59" s="1"/>
  <c r="X54" i="40"/>
  <c r="S60" i="59" s="1"/>
  <c r="Y54" i="40"/>
  <c r="AB54"/>
  <c r="W60" i="59" s="1"/>
  <c r="AD54" i="40"/>
  <c r="Y60" i="59" s="1"/>
  <c r="AF54" i="40"/>
  <c r="AA60" i="59" s="1"/>
  <c r="AG54" i="40"/>
  <c r="AJ54"/>
  <c r="AE60" i="59" s="1"/>
  <c r="AL54" i="40"/>
  <c r="AG60" i="59" s="1"/>
  <c r="AN54" i="40"/>
  <c r="AI60" i="59" s="1"/>
  <c r="AO54" i="40"/>
  <c r="L55"/>
  <c r="G61" i="59" s="1"/>
  <c r="N55" i="40"/>
  <c r="I61" i="59" s="1"/>
  <c r="P55" i="40"/>
  <c r="K61" i="59" s="1"/>
  <c r="Q55" i="40"/>
  <c r="T55"/>
  <c r="O61" i="59" s="1"/>
  <c r="V55" i="40"/>
  <c r="Q61" i="59" s="1"/>
  <c r="X55" i="40"/>
  <c r="S61" i="59" s="1"/>
  <c r="Y55" i="40"/>
  <c r="AB55"/>
  <c r="W61" i="59" s="1"/>
  <c r="AD55" i="40"/>
  <c r="Y61" i="59" s="1"/>
  <c r="AF55" i="40"/>
  <c r="AA61" i="59" s="1"/>
  <c r="AG55" i="40"/>
  <c r="AJ55"/>
  <c r="AE61" i="59" s="1"/>
  <c r="AL55" i="40"/>
  <c r="AG61" i="59" s="1"/>
  <c r="AN55" i="40"/>
  <c r="AI61" i="59" s="1"/>
  <c r="AO55" i="40"/>
  <c r="L56"/>
  <c r="G62" i="59" s="1"/>
  <c r="N56" i="40"/>
  <c r="I62" i="59" s="1"/>
  <c r="P56" i="40"/>
  <c r="K62" i="59" s="1"/>
  <c r="Q56" i="40"/>
  <c r="T56"/>
  <c r="O62" i="59" s="1"/>
  <c r="V56" i="40"/>
  <c r="Q62" i="59" s="1"/>
  <c r="X56" i="40"/>
  <c r="S62" i="59" s="1"/>
  <c r="Y56" i="40"/>
  <c r="AB56"/>
  <c r="W62" i="59" s="1"/>
  <c r="AD56" i="40"/>
  <c r="Y62" i="59" s="1"/>
  <c r="AF56" i="40"/>
  <c r="AA62" i="59" s="1"/>
  <c r="AG56" i="40"/>
  <c r="AJ56"/>
  <c r="AE62" i="59" s="1"/>
  <c r="AL56" i="40"/>
  <c r="AG62" i="59" s="1"/>
  <c r="AN56" i="40"/>
  <c r="AI62" i="59" s="1"/>
  <c r="AO56" i="40"/>
  <c r="L57"/>
  <c r="G63" i="59" s="1"/>
  <c r="N57" i="40"/>
  <c r="I63" i="59" s="1"/>
  <c r="P57" i="40"/>
  <c r="K63" i="59" s="1"/>
  <c r="Q57" i="40"/>
  <c r="T57"/>
  <c r="O63" i="59" s="1"/>
  <c r="V57" i="40"/>
  <c r="Q63" i="59" s="1"/>
  <c r="X57" i="40"/>
  <c r="S63" i="59" s="1"/>
  <c r="Y57" i="40"/>
  <c r="AB57"/>
  <c r="W63" i="59" s="1"/>
  <c r="AD57" i="40"/>
  <c r="Y63" i="59" s="1"/>
  <c r="AF57" i="40"/>
  <c r="AA63" i="59" s="1"/>
  <c r="AG57" i="40"/>
  <c r="AJ57"/>
  <c r="AE63" i="59" s="1"/>
  <c r="AL57" i="40"/>
  <c r="AG63" i="59" s="1"/>
  <c r="AN57" i="40"/>
  <c r="AI63" i="59" s="1"/>
  <c r="AO57" i="40"/>
  <c r="L58"/>
  <c r="G64" i="59" s="1"/>
  <c r="N58" i="40"/>
  <c r="I64" i="59" s="1"/>
  <c r="P58" i="40"/>
  <c r="K64" i="59" s="1"/>
  <c r="Q58" i="40"/>
  <c r="T58"/>
  <c r="O64" i="59" s="1"/>
  <c r="V58" i="40"/>
  <c r="Q64" i="59" s="1"/>
  <c r="X58" i="40"/>
  <c r="S64" i="59" s="1"/>
  <c r="Y58" i="40"/>
  <c r="AB58"/>
  <c r="W64" i="59" s="1"/>
  <c r="AD58" i="40"/>
  <c r="Y64" i="59" s="1"/>
  <c r="AF58" i="40"/>
  <c r="AA64" i="59" s="1"/>
  <c r="AG58" i="40"/>
  <c r="AJ58"/>
  <c r="AE64" i="59" s="1"/>
  <c r="AL58" i="40"/>
  <c r="AG64" i="59" s="1"/>
  <c r="AN58" i="40"/>
  <c r="AI64" i="59" s="1"/>
  <c r="AO58" i="40"/>
  <c r="L59"/>
  <c r="G65" i="59" s="1"/>
  <c r="N59" i="40"/>
  <c r="I65" i="59" s="1"/>
  <c r="P59" i="40"/>
  <c r="K65" i="59" s="1"/>
  <c r="Q59" i="40"/>
  <c r="T59"/>
  <c r="O65" i="59" s="1"/>
  <c r="V59" i="40"/>
  <c r="Q65" i="59" s="1"/>
  <c r="X59" i="40"/>
  <c r="S65" i="59" s="1"/>
  <c r="Y59" i="40"/>
  <c r="AB59"/>
  <c r="W65" i="59" s="1"/>
  <c r="AD59" i="40"/>
  <c r="Y65" i="59" s="1"/>
  <c r="AF59" i="40"/>
  <c r="AA65" i="59" s="1"/>
  <c r="AG59" i="40"/>
  <c r="AJ59"/>
  <c r="AE65" i="59" s="1"/>
  <c r="AL59" i="40"/>
  <c r="AG65" i="59" s="1"/>
  <c r="AN59" i="40"/>
  <c r="AI65" i="59" s="1"/>
  <c r="AO59" i="40"/>
  <c r="L60"/>
  <c r="G66" i="59" s="1"/>
  <c r="N60" i="40"/>
  <c r="I66" i="59" s="1"/>
  <c r="P60" i="40"/>
  <c r="K66" i="59" s="1"/>
  <c r="Q60" i="40"/>
  <c r="T60"/>
  <c r="O66" i="59" s="1"/>
  <c r="V60" i="40"/>
  <c r="Q66" i="59" s="1"/>
  <c r="X60" i="40"/>
  <c r="S66" i="59" s="1"/>
  <c r="Y60" i="40"/>
  <c r="AB60"/>
  <c r="W66" i="59" s="1"/>
  <c r="AD60" i="40"/>
  <c r="Y66" i="59" s="1"/>
  <c r="AF60" i="40"/>
  <c r="AA66" i="59" s="1"/>
  <c r="AG60" i="40"/>
  <c r="AJ60"/>
  <c r="AE66" i="59" s="1"/>
  <c r="AL60" i="40"/>
  <c r="AG66" i="59" s="1"/>
  <c r="AN60" i="40"/>
  <c r="AI66" i="59" s="1"/>
  <c r="AO60" i="40"/>
  <c r="L61"/>
  <c r="G67" i="59" s="1"/>
  <c r="N61" i="40"/>
  <c r="I67" i="59" s="1"/>
  <c r="P61" i="40"/>
  <c r="K67" i="59" s="1"/>
  <c r="Q61" i="40"/>
  <c r="T61"/>
  <c r="O67" i="59" s="1"/>
  <c r="V61" i="40"/>
  <c r="Q67" i="59" s="1"/>
  <c r="X61" i="40"/>
  <c r="S67" i="59" s="1"/>
  <c r="Y61" i="40"/>
  <c r="AB61"/>
  <c r="W67" i="59" s="1"/>
  <c r="AD61" i="40"/>
  <c r="Y67" i="59" s="1"/>
  <c r="AF61" i="40"/>
  <c r="AA67" i="59" s="1"/>
  <c r="AG61" i="40"/>
  <c r="AJ61"/>
  <c r="AE67" i="59" s="1"/>
  <c r="AL61" i="40"/>
  <c r="AG67" i="59" s="1"/>
  <c r="AN61" i="40"/>
  <c r="AI67" i="59" s="1"/>
  <c r="AO61" i="40"/>
  <c r="L62"/>
  <c r="G68" i="59" s="1"/>
  <c r="N62" i="40"/>
  <c r="I68" i="59" s="1"/>
  <c r="P62" i="40"/>
  <c r="K68" i="59" s="1"/>
  <c r="Q62" i="40"/>
  <c r="T62"/>
  <c r="O68" i="59" s="1"/>
  <c r="V62" i="40"/>
  <c r="Q68" i="59" s="1"/>
  <c r="X62" i="40"/>
  <c r="S68" i="59" s="1"/>
  <c r="Y62" i="40"/>
  <c r="AB62"/>
  <c r="W68" i="59" s="1"/>
  <c r="AD62" i="40"/>
  <c r="Y68" i="59" s="1"/>
  <c r="AF62" i="40"/>
  <c r="AA68" i="59" s="1"/>
  <c r="AG62" i="40"/>
  <c r="AJ62"/>
  <c r="AE68" i="59" s="1"/>
  <c r="AL62" i="40"/>
  <c r="AG68" i="59" s="1"/>
  <c r="AN62" i="40"/>
  <c r="AI68" i="59" s="1"/>
  <c r="AO62" i="40"/>
  <c r="L63"/>
  <c r="G69" i="59" s="1"/>
  <c r="N63" i="40"/>
  <c r="I69" i="59" s="1"/>
  <c r="P63" i="40"/>
  <c r="K69" i="59" s="1"/>
  <c r="Q63" i="40"/>
  <c r="T63"/>
  <c r="O69" i="59" s="1"/>
  <c r="V63" i="40"/>
  <c r="Q69" i="59" s="1"/>
  <c r="X63" i="40"/>
  <c r="S69" i="59" s="1"/>
  <c r="Y63" i="40"/>
  <c r="AB63"/>
  <c r="W69" i="59" s="1"/>
  <c r="AD63" i="40"/>
  <c r="Y69" i="59" s="1"/>
  <c r="AF63" i="40"/>
  <c r="AA69" i="59" s="1"/>
  <c r="AG63" i="40"/>
  <c r="AJ63"/>
  <c r="AE69" i="59" s="1"/>
  <c r="AL63" i="40"/>
  <c r="AG69" i="59" s="1"/>
  <c r="AN63" i="40"/>
  <c r="AI69" i="59" s="1"/>
  <c r="AO63" i="40"/>
  <c r="L64"/>
  <c r="G70" i="59" s="1"/>
  <c r="N64" i="40"/>
  <c r="I70" i="59" s="1"/>
  <c r="P64" i="40"/>
  <c r="K70" i="59" s="1"/>
  <c r="Q64" i="40"/>
  <c r="T64"/>
  <c r="O70" i="59" s="1"/>
  <c r="V64" i="40"/>
  <c r="Q70" i="59" s="1"/>
  <c r="X64" i="40"/>
  <c r="S70" i="59" s="1"/>
  <c r="Y64" i="40"/>
  <c r="AB64"/>
  <c r="W70" i="59" s="1"/>
  <c r="AD64" i="40"/>
  <c r="Y70" i="59" s="1"/>
  <c r="AF64" i="40"/>
  <c r="AA70" i="59" s="1"/>
  <c r="AG64" i="40"/>
  <c r="AJ64"/>
  <c r="AE70" i="59" s="1"/>
  <c r="AL64" i="40"/>
  <c r="AG70" i="59" s="1"/>
  <c r="AN64" i="40"/>
  <c r="AI70" i="59" s="1"/>
  <c r="AO64" i="40"/>
  <c r="L65"/>
  <c r="G71" i="59" s="1"/>
  <c r="N65" i="40"/>
  <c r="I71" i="59" s="1"/>
  <c r="P65" i="40"/>
  <c r="K71" i="59" s="1"/>
  <c r="Q65" i="40"/>
  <c r="T65"/>
  <c r="O71" i="59" s="1"/>
  <c r="V65" i="40"/>
  <c r="Q71" i="59" s="1"/>
  <c r="X65" i="40"/>
  <c r="S71" i="59" s="1"/>
  <c r="Y65" i="40"/>
  <c r="AB65"/>
  <c r="W71" i="59" s="1"/>
  <c r="AD65" i="40"/>
  <c r="Y71" i="59" s="1"/>
  <c r="AF65" i="40"/>
  <c r="AA71" i="59" s="1"/>
  <c r="AG65" i="40"/>
  <c r="AJ65"/>
  <c r="AE71" i="59" s="1"/>
  <c r="AL65" i="40"/>
  <c r="AG71" i="59" s="1"/>
  <c r="AN65" i="40"/>
  <c r="AI71" i="59" s="1"/>
  <c r="AO65" i="40"/>
  <c r="L66"/>
  <c r="G72" i="59" s="1"/>
  <c r="N66" i="40"/>
  <c r="I72" i="59" s="1"/>
  <c r="P66" i="40"/>
  <c r="K72" i="59" s="1"/>
  <c r="Q66" i="40"/>
  <c r="T66"/>
  <c r="O72" i="59" s="1"/>
  <c r="V66" i="40"/>
  <c r="Q72" i="59" s="1"/>
  <c r="X66" i="40"/>
  <c r="S72" i="59" s="1"/>
  <c r="Y66" i="40"/>
  <c r="AB66"/>
  <c r="W72" i="59" s="1"/>
  <c r="AD66" i="40"/>
  <c r="Y72" i="59" s="1"/>
  <c r="AF66" i="40"/>
  <c r="AA72" i="59" s="1"/>
  <c r="AG66" i="40"/>
  <c r="AJ66"/>
  <c r="AE72" i="59" s="1"/>
  <c r="AL66" i="40"/>
  <c r="AG72" i="59" s="1"/>
  <c r="AN66" i="40"/>
  <c r="AI72" i="59" s="1"/>
  <c r="AO66" i="40"/>
  <c r="L67"/>
  <c r="G73" i="59" s="1"/>
  <c r="N67" i="40"/>
  <c r="I73" i="59" s="1"/>
  <c r="P67" i="40"/>
  <c r="K73" i="59" s="1"/>
  <c r="Q67" i="40"/>
  <c r="T67"/>
  <c r="O73" i="59" s="1"/>
  <c r="V67" i="40"/>
  <c r="Q73" i="59" s="1"/>
  <c r="X67" i="40"/>
  <c r="S73" i="59" s="1"/>
  <c r="Y67" i="40"/>
  <c r="AB67"/>
  <c r="W73" i="59" s="1"/>
  <c r="AD67" i="40"/>
  <c r="Y73" i="59" s="1"/>
  <c r="AF67" i="40"/>
  <c r="AA73" i="59" s="1"/>
  <c r="AG67" i="40"/>
  <c r="AJ67"/>
  <c r="AE73" i="59" s="1"/>
  <c r="AL67" i="40"/>
  <c r="AG73" i="59" s="1"/>
  <c r="AN67" i="40"/>
  <c r="AI73" i="59" s="1"/>
  <c r="AO67" i="40"/>
  <c r="L68"/>
  <c r="G74" i="59" s="1"/>
  <c r="N68" i="40"/>
  <c r="I74" i="59" s="1"/>
  <c r="P68" i="40"/>
  <c r="K74" i="59" s="1"/>
  <c r="Q68" i="40"/>
  <c r="T68"/>
  <c r="O74" i="59" s="1"/>
  <c r="V68" i="40"/>
  <c r="Q74" i="59" s="1"/>
  <c r="X68" i="40"/>
  <c r="S74" i="59" s="1"/>
  <c r="Y68" i="40"/>
  <c r="AB68"/>
  <c r="W74" i="59" s="1"/>
  <c r="AD68" i="40"/>
  <c r="Y74" i="59" s="1"/>
  <c r="AF68" i="40"/>
  <c r="AA74" i="59" s="1"/>
  <c r="AG68" i="40"/>
  <c r="AJ68"/>
  <c r="AE74" i="59" s="1"/>
  <c r="AL68" i="40"/>
  <c r="AG74" i="59" s="1"/>
  <c r="AN68" i="40"/>
  <c r="AI74" i="59" s="1"/>
  <c r="AO68" i="40"/>
  <c r="L69"/>
  <c r="G75" i="59" s="1"/>
  <c r="N69" i="40"/>
  <c r="I75" i="59" s="1"/>
  <c r="P69" i="40"/>
  <c r="K75" i="59" s="1"/>
  <c r="Q69" i="40"/>
  <c r="T69"/>
  <c r="O75" i="59" s="1"/>
  <c r="V69" i="40"/>
  <c r="Q75" i="59" s="1"/>
  <c r="X69" i="40"/>
  <c r="S75" i="59" s="1"/>
  <c r="Y69" i="40"/>
  <c r="AB69"/>
  <c r="W75" i="59" s="1"/>
  <c r="AD69" i="40"/>
  <c r="Y75" i="59" s="1"/>
  <c r="AF69" i="40"/>
  <c r="AA75" i="59" s="1"/>
  <c r="AG69" i="40"/>
  <c r="AJ69"/>
  <c r="AE75" i="59" s="1"/>
  <c r="AL69" i="40"/>
  <c r="AG75" i="59" s="1"/>
  <c r="AN69" i="40"/>
  <c r="AI75" i="59" s="1"/>
  <c r="AO69" i="40"/>
  <c r="L70"/>
  <c r="G76" i="59" s="1"/>
  <c r="N70" i="40"/>
  <c r="I76" i="59" s="1"/>
  <c r="P70" i="40"/>
  <c r="K76" i="59" s="1"/>
  <c r="Q70" i="40"/>
  <c r="T70"/>
  <c r="O76" i="59" s="1"/>
  <c r="V70" i="40"/>
  <c r="Q76" i="59" s="1"/>
  <c r="X70" i="40"/>
  <c r="S76" i="59" s="1"/>
  <c r="Y70" i="40"/>
  <c r="AB70"/>
  <c r="W76" i="59" s="1"/>
  <c r="AD70" i="40"/>
  <c r="Y76" i="59" s="1"/>
  <c r="AF70" i="40"/>
  <c r="AA76" i="59" s="1"/>
  <c r="AG70" i="40"/>
  <c r="AJ70"/>
  <c r="AE76" i="59" s="1"/>
  <c r="AL70" i="40"/>
  <c r="AG76" i="59" s="1"/>
  <c r="AN70" i="40"/>
  <c r="AI76" i="59" s="1"/>
  <c r="AO70" i="40"/>
  <c r="L71"/>
  <c r="G77" i="59" s="1"/>
  <c r="N71" i="40"/>
  <c r="I77" i="59" s="1"/>
  <c r="P71" i="40"/>
  <c r="K77" i="59" s="1"/>
  <c r="Q71" i="40"/>
  <c r="T71"/>
  <c r="O77" i="59" s="1"/>
  <c r="V71" i="40"/>
  <c r="Q77" i="59" s="1"/>
  <c r="X71" i="40"/>
  <c r="S77" i="59" s="1"/>
  <c r="Y71" i="40"/>
  <c r="AB71"/>
  <c r="W77" i="59" s="1"/>
  <c r="AD71" i="40"/>
  <c r="Y77" i="59" s="1"/>
  <c r="AF71" i="40"/>
  <c r="AA77" i="59" s="1"/>
  <c r="AG71" i="40"/>
  <c r="AJ71"/>
  <c r="AE77" i="59" s="1"/>
  <c r="AL71" i="40"/>
  <c r="AG77" i="59" s="1"/>
  <c r="AN71" i="40"/>
  <c r="AI77" i="59" s="1"/>
  <c r="AO71" i="40"/>
  <c r="L72"/>
  <c r="G78" i="59" s="1"/>
  <c r="N72" i="40"/>
  <c r="I78" i="59" s="1"/>
  <c r="P72" i="40"/>
  <c r="K78" i="59" s="1"/>
  <c r="Q72" i="40"/>
  <c r="T72"/>
  <c r="O78" i="59" s="1"/>
  <c r="V72" i="40"/>
  <c r="Q78" i="59" s="1"/>
  <c r="X72" i="40"/>
  <c r="S78" i="59" s="1"/>
  <c r="Y72" i="40"/>
  <c r="AB72"/>
  <c r="W78" i="59" s="1"/>
  <c r="AD72" i="40"/>
  <c r="Y78" i="59" s="1"/>
  <c r="AF72" i="40"/>
  <c r="AA78" i="59" s="1"/>
  <c r="AG72" i="40"/>
  <c r="AJ72"/>
  <c r="AE78" i="59" s="1"/>
  <c r="AL72" i="40"/>
  <c r="AG78" i="59" s="1"/>
  <c r="AN72" i="40"/>
  <c r="AI78" i="59" s="1"/>
  <c r="AO72" i="40"/>
  <c r="L73"/>
  <c r="G79" i="59" s="1"/>
  <c r="N73" i="40"/>
  <c r="I79" i="59" s="1"/>
  <c r="P73" i="40"/>
  <c r="K79" i="59" s="1"/>
  <c r="Q73" i="40"/>
  <c r="T73"/>
  <c r="O79" i="59" s="1"/>
  <c r="V73" i="40"/>
  <c r="Q79" i="59" s="1"/>
  <c r="X73" i="40"/>
  <c r="S79" i="59" s="1"/>
  <c r="Y73" i="40"/>
  <c r="AB73"/>
  <c r="W79" i="59" s="1"/>
  <c r="AD73" i="40"/>
  <c r="Y79" i="59" s="1"/>
  <c r="AF73" i="40"/>
  <c r="AA79" i="59" s="1"/>
  <c r="AG73" i="40"/>
  <c r="AJ73"/>
  <c r="AE79" i="59" s="1"/>
  <c r="AL73" i="40"/>
  <c r="AG79" i="59" s="1"/>
  <c r="AN73" i="40"/>
  <c r="AI79" i="59" s="1"/>
  <c r="AO73" i="40"/>
  <c r="L74"/>
  <c r="G80" i="59" s="1"/>
  <c r="N74" i="40"/>
  <c r="I80" i="59" s="1"/>
  <c r="P74" i="40"/>
  <c r="K80" i="59" s="1"/>
  <c r="Q74" i="40"/>
  <c r="T74"/>
  <c r="O80" i="59" s="1"/>
  <c r="V74" i="40"/>
  <c r="Q80" i="59" s="1"/>
  <c r="X74" i="40"/>
  <c r="S80" i="59" s="1"/>
  <c r="Y74" i="40"/>
  <c r="AB74"/>
  <c r="W80" i="59" s="1"/>
  <c r="AD74" i="40"/>
  <c r="Y80" i="59" s="1"/>
  <c r="AF74" i="40"/>
  <c r="AA80" i="59" s="1"/>
  <c r="AG74" i="40"/>
  <c r="AJ74"/>
  <c r="AE80" i="59" s="1"/>
  <c r="AL74" i="40"/>
  <c r="AG80" i="59" s="1"/>
  <c r="AN74" i="40"/>
  <c r="AI80" i="59" s="1"/>
  <c r="AO74" i="40"/>
  <c r="L75"/>
  <c r="G81" i="59" s="1"/>
  <c r="N75" i="40"/>
  <c r="I81" i="59" s="1"/>
  <c r="P75" i="40"/>
  <c r="K81" i="59" s="1"/>
  <c r="Q75" i="40"/>
  <c r="T75"/>
  <c r="O81" i="59" s="1"/>
  <c r="V75" i="40"/>
  <c r="Q81" i="59" s="1"/>
  <c r="X75" i="40"/>
  <c r="S81" i="59" s="1"/>
  <c r="Y75" i="40"/>
  <c r="AB75"/>
  <c r="W81" i="59" s="1"/>
  <c r="AD75" i="40"/>
  <c r="Y81" i="59" s="1"/>
  <c r="AF75" i="40"/>
  <c r="AA81" i="59" s="1"/>
  <c r="AG75" i="40"/>
  <c r="AJ75"/>
  <c r="AE81" i="59" s="1"/>
  <c r="AL75" i="40"/>
  <c r="AG81" i="59" s="1"/>
  <c r="AN75" i="40"/>
  <c r="AI81" i="59" s="1"/>
  <c r="AO75" i="40"/>
  <c r="L76"/>
  <c r="G82" i="59" s="1"/>
  <c r="N76" i="40"/>
  <c r="I82" i="59" s="1"/>
  <c r="P76" i="40"/>
  <c r="K82" i="59" s="1"/>
  <c r="Q76" i="40"/>
  <c r="T76"/>
  <c r="O82" i="59" s="1"/>
  <c r="V76" i="40"/>
  <c r="Q82" i="59" s="1"/>
  <c r="X76" i="40"/>
  <c r="S82" i="59" s="1"/>
  <c r="Y76" i="40"/>
  <c r="AB76"/>
  <c r="W82" i="59" s="1"/>
  <c r="AD76" i="40"/>
  <c r="Y82" i="59" s="1"/>
  <c r="AF76" i="40"/>
  <c r="AA82" i="59" s="1"/>
  <c r="AG76" i="40"/>
  <c r="AJ76"/>
  <c r="AE82" i="59" s="1"/>
  <c r="AL76" i="40"/>
  <c r="AG82" i="59" s="1"/>
  <c r="AN76" i="40"/>
  <c r="AI82" i="59" s="1"/>
  <c r="AO76" i="40"/>
  <c r="L77"/>
  <c r="G83" i="59" s="1"/>
  <c r="N77" i="40"/>
  <c r="I83" i="59" s="1"/>
  <c r="P77" i="40"/>
  <c r="K83" i="59" s="1"/>
  <c r="Q77" i="40"/>
  <c r="T77"/>
  <c r="O83" i="59" s="1"/>
  <c r="V77" i="40"/>
  <c r="Q83" i="59" s="1"/>
  <c r="X77" i="40"/>
  <c r="S83" i="59" s="1"/>
  <c r="Y77" i="40"/>
  <c r="AB77"/>
  <c r="W83" i="59" s="1"/>
  <c r="AD77" i="40"/>
  <c r="Y83" i="59" s="1"/>
  <c r="AF77" i="40"/>
  <c r="AA83" i="59" s="1"/>
  <c r="AG77" i="40"/>
  <c r="AJ77"/>
  <c r="AE83" i="59" s="1"/>
  <c r="AL77" i="40"/>
  <c r="AG83" i="59" s="1"/>
  <c r="AN77" i="40"/>
  <c r="AI83" i="59" s="1"/>
  <c r="AO77" i="40"/>
  <c r="L78"/>
  <c r="G84" i="59" s="1"/>
  <c r="N78" i="40"/>
  <c r="I84" i="59" s="1"/>
  <c r="P78" i="40"/>
  <c r="K84" i="59" s="1"/>
  <c r="Q78" i="40"/>
  <c r="T78"/>
  <c r="O84" i="59" s="1"/>
  <c r="V78" i="40"/>
  <c r="Q84" i="59" s="1"/>
  <c r="X78" i="40"/>
  <c r="S84" i="59" s="1"/>
  <c r="Y78" i="40"/>
  <c r="AB78"/>
  <c r="W84" i="59" s="1"/>
  <c r="AD78" i="40"/>
  <c r="Y84" i="59" s="1"/>
  <c r="AF78" i="40"/>
  <c r="AA84" i="59" s="1"/>
  <c r="AG78" i="40"/>
  <c r="AJ78"/>
  <c r="AE84" i="59" s="1"/>
  <c r="AL78" i="40"/>
  <c r="AG84" i="59" s="1"/>
  <c r="AN78" i="40"/>
  <c r="AI84" i="59" s="1"/>
  <c r="AO78" i="40"/>
  <c r="L79"/>
  <c r="G85" i="59" s="1"/>
  <c r="N79" i="40"/>
  <c r="I85" i="59" s="1"/>
  <c r="P79" i="40"/>
  <c r="K85" i="59" s="1"/>
  <c r="Q79" i="40"/>
  <c r="T79"/>
  <c r="O85" i="59" s="1"/>
  <c r="V79" i="40"/>
  <c r="Q85" i="59" s="1"/>
  <c r="X79" i="40"/>
  <c r="S85" i="59" s="1"/>
  <c r="Y79" i="40"/>
  <c r="AB79"/>
  <c r="W85" i="59" s="1"/>
  <c r="AD79" i="40"/>
  <c r="Y85" i="59" s="1"/>
  <c r="AF79" i="40"/>
  <c r="AA85" i="59" s="1"/>
  <c r="AG79" i="40"/>
  <c r="AJ79"/>
  <c r="AE85" i="59" s="1"/>
  <c r="AL79" i="40"/>
  <c r="AG85" i="59" s="1"/>
  <c r="AN79" i="40"/>
  <c r="AI85" i="59" s="1"/>
  <c r="AO79" i="40"/>
  <c r="L80"/>
  <c r="G86" i="59" s="1"/>
  <c r="N80" i="40"/>
  <c r="I86" i="59" s="1"/>
  <c r="P80" i="40"/>
  <c r="K86" i="59" s="1"/>
  <c r="Q80" i="40"/>
  <c r="T80"/>
  <c r="O86" i="59" s="1"/>
  <c r="V80" i="40"/>
  <c r="Q86" i="59" s="1"/>
  <c r="X80" i="40"/>
  <c r="S86" i="59" s="1"/>
  <c r="Y80" i="40"/>
  <c r="AB80"/>
  <c r="W86" i="59" s="1"/>
  <c r="AD80" i="40"/>
  <c r="Y86" i="59" s="1"/>
  <c r="AF80" i="40"/>
  <c r="AA86" i="59" s="1"/>
  <c r="AG80" i="40"/>
  <c r="AJ80"/>
  <c r="AE86" i="59" s="1"/>
  <c r="AL80" i="40"/>
  <c r="AG86" i="59" s="1"/>
  <c r="AN80" i="40"/>
  <c r="AI86" i="59" s="1"/>
  <c r="AO80" i="40"/>
  <c r="L81"/>
  <c r="G87" i="59" s="1"/>
  <c r="N81" i="40"/>
  <c r="I87" i="59" s="1"/>
  <c r="P81" i="40"/>
  <c r="K87" i="59" s="1"/>
  <c r="Q81" i="40"/>
  <c r="T81"/>
  <c r="O87" i="59" s="1"/>
  <c r="V81" i="40"/>
  <c r="Q87" i="59" s="1"/>
  <c r="X81" i="40"/>
  <c r="S87" i="59" s="1"/>
  <c r="Y81" i="40"/>
  <c r="AB81"/>
  <c r="W87" i="59" s="1"/>
  <c r="AD81" i="40"/>
  <c r="Y87" i="59" s="1"/>
  <c r="AF81" i="40"/>
  <c r="AA87" i="59" s="1"/>
  <c r="AG81" i="40"/>
  <c r="AJ81"/>
  <c r="AE87" i="59" s="1"/>
  <c r="AL81" i="40"/>
  <c r="AG87" i="59" s="1"/>
  <c r="AN81" i="40"/>
  <c r="AI87" i="59" s="1"/>
  <c r="AO81" i="40"/>
  <c r="L82"/>
  <c r="G88" i="59" s="1"/>
  <c r="N82" i="40"/>
  <c r="I88" i="59" s="1"/>
  <c r="P82" i="40"/>
  <c r="K88" i="59" s="1"/>
  <c r="Q82" i="40"/>
  <c r="T82"/>
  <c r="O88" i="59" s="1"/>
  <c r="V82" i="40"/>
  <c r="Q88" i="59" s="1"/>
  <c r="X82" i="40"/>
  <c r="S88" i="59" s="1"/>
  <c r="Y82" i="40"/>
  <c r="AB82"/>
  <c r="W88" i="59" s="1"/>
  <c r="AD82" i="40"/>
  <c r="Y88" i="59" s="1"/>
  <c r="AF82" i="40"/>
  <c r="AA88" i="59" s="1"/>
  <c r="AG82" i="40"/>
  <c r="AJ82"/>
  <c r="AE88" i="59" s="1"/>
  <c r="AL82" i="40"/>
  <c r="AG88" i="59" s="1"/>
  <c r="AN82" i="40"/>
  <c r="AI88" i="59" s="1"/>
  <c r="AO82" i="40"/>
  <c r="L83"/>
  <c r="G89" i="59" s="1"/>
  <c r="N83" i="40"/>
  <c r="I89" i="59" s="1"/>
  <c r="P83" i="40"/>
  <c r="K89" i="59" s="1"/>
  <c r="Q83" i="40"/>
  <c r="T83"/>
  <c r="O89" i="59" s="1"/>
  <c r="V83" i="40"/>
  <c r="Q89" i="59" s="1"/>
  <c r="X83" i="40"/>
  <c r="S89" i="59" s="1"/>
  <c r="Y83" i="40"/>
  <c r="AB83"/>
  <c r="W89" i="59" s="1"/>
  <c r="AD83" i="40"/>
  <c r="Y89" i="59" s="1"/>
  <c r="AF83" i="40"/>
  <c r="AA89" i="59" s="1"/>
  <c r="AG83" i="40"/>
  <c r="AJ83"/>
  <c r="AE89" i="59" s="1"/>
  <c r="AL83" i="40"/>
  <c r="AG89" i="59" s="1"/>
  <c r="AN83" i="40"/>
  <c r="AI89" i="59" s="1"/>
  <c r="AO83" i="40"/>
  <c r="L84"/>
  <c r="G90" i="59" s="1"/>
  <c r="N84" i="40"/>
  <c r="I90" i="59" s="1"/>
  <c r="P84" i="40"/>
  <c r="K90" i="59" s="1"/>
  <c r="Q84" i="40"/>
  <c r="T84"/>
  <c r="O90" i="59" s="1"/>
  <c r="V84" i="40"/>
  <c r="Q90" i="59" s="1"/>
  <c r="X84" i="40"/>
  <c r="S90" i="59" s="1"/>
  <c r="Y84" i="40"/>
  <c r="AB84"/>
  <c r="W90" i="59" s="1"/>
  <c r="AD84" i="40"/>
  <c r="Y90" i="59" s="1"/>
  <c r="AF84" i="40"/>
  <c r="AA90" i="59" s="1"/>
  <c r="AG84" i="40"/>
  <c r="AJ84"/>
  <c r="AE90" i="59" s="1"/>
  <c r="AL84" i="40"/>
  <c r="AG90" i="59" s="1"/>
  <c r="AN84" i="40"/>
  <c r="AI90" i="59" s="1"/>
  <c r="AO84" i="40"/>
  <c r="L85"/>
  <c r="G91" i="59" s="1"/>
  <c r="N85" i="40"/>
  <c r="I91" i="59" s="1"/>
  <c r="P85" i="40"/>
  <c r="K91" i="59" s="1"/>
  <c r="Q85" i="40"/>
  <c r="T85"/>
  <c r="O91" i="59" s="1"/>
  <c r="V85" i="40"/>
  <c r="Q91" i="59" s="1"/>
  <c r="X85" i="40"/>
  <c r="S91" i="59" s="1"/>
  <c r="Y85" i="40"/>
  <c r="AB85"/>
  <c r="W91" i="59" s="1"/>
  <c r="AD85" i="40"/>
  <c r="Y91" i="59" s="1"/>
  <c r="AF85" i="40"/>
  <c r="AA91" i="59" s="1"/>
  <c r="AG85" i="40"/>
  <c r="AJ85"/>
  <c r="AE91" i="59" s="1"/>
  <c r="AL85" i="40"/>
  <c r="AG91" i="59" s="1"/>
  <c r="AN85" i="40"/>
  <c r="AI91" i="59" s="1"/>
  <c r="AO85" i="40"/>
  <c r="L86"/>
  <c r="G92" i="59" s="1"/>
  <c r="N86" i="40"/>
  <c r="I92" i="59" s="1"/>
  <c r="P86" i="40"/>
  <c r="K92" i="59" s="1"/>
  <c r="Q86" i="40"/>
  <c r="T86"/>
  <c r="O92" i="59" s="1"/>
  <c r="V86" i="40"/>
  <c r="Q92" i="59" s="1"/>
  <c r="X86" i="40"/>
  <c r="S92" i="59" s="1"/>
  <c r="Y86" i="40"/>
  <c r="AB86"/>
  <c r="W92" i="59" s="1"/>
  <c r="AD86" i="40"/>
  <c r="Y92" i="59" s="1"/>
  <c r="AF86" i="40"/>
  <c r="AA92" i="59" s="1"/>
  <c r="AG86" i="40"/>
  <c r="AJ86"/>
  <c r="AE92" i="59" s="1"/>
  <c r="AL86" i="40"/>
  <c r="AG92" i="59" s="1"/>
  <c r="AN86" i="40"/>
  <c r="AI92" i="59" s="1"/>
  <c r="AO86" i="40"/>
  <c r="L87"/>
  <c r="G93" i="59" s="1"/>
  <c r="N87" i="40"/>
  <c r="I93" i="59" s="1"/>
  <c r="P87" i="40"/>
  <c r="K93" i="59" s="1"/>
  <c r="Q87" i="40"/>
  <c r="T87"/>
  <c r="O93" i="59" s="1"/>
  <c r="V87" i="40"/>
  <c r="Q93" i="59" s="1"/>
  <c r="X87" i="40"/>
  <c r="S93" i="59" s="1"/>
  <c r="Y87" i="40"/>
  <c r="AB87"/>
  <c r="W93" i="59" s="1"/>
  <c r="AD87" i="40"/>
  <c r="Y93" i="59" s="1"/>
  <c r="AF87" i="40"/>
  <c r="AA93" i="59" s="1"/>
  <c r="AG87" i="40"/>
  <c r="AJ87"/>
  <c r="AE93" i="59" s="1"/>
  <c r="AL87" i="40"/>
  <c r="AG93" i="59" s="1"/>
  <c r="AN87" i="40"/>
  <c r="AI93" i="59" s="1"/>
  <c r="AO87" i="40"/>
  <c r="L88"/>
  <c r="G94" i="59" s="1"/>
  <c r="N88" i="40"/>
  <c r="I94" i="59" s="1"/>
  <c r="P88" i="40"/>
  <c r="K94" i="59" s="1"/>
  <c r="Q88" i="40"/>
  <c r="T88"/>
  <c r="O94" i="59" s="1"/>
  <c r="V88" i="40"/>
  <c r="Q94" i="59" s="1"/>
  <c r="X88" i="40"/>
  <c r="S94" i="59" s="1"/>
  <c r="Y88" i="40"/>
  <c r="AB88"/>
  <c r="W94" i="59" s="1"/>
  <c r="AD88" i="40"/>
  <c r="Y94" i="59" s="1"/>
  <c r="AF88" i="40"/>
  <c r="AA94" i="59" s="1"/>
  <c r="AG88" i="40"/>
  <c r="AJ88"/>
  <c r="AE94" i="59" s="1"/>
  <c r="AL88" i="40"/>
  <c r="AG94" i="59" s="1"/>
  <c r="AN88" i="40"/>
  <c r="AI94" i="59" s="1"/>
  <c r="AO88" i="40"/>
  <c r="L89"/>
  <c r="G95" i="59" s="1"/>
  <c r="N89" i="40"/>
  <c r="I95" i="59" s="1"/>
  <c r="P89" i="40"/>
  <c r="K95" i="59" s="1"/>
  <c r="Q89" i="40"/>
  <c r="T89"/>
  <c r="O95" i="59" s="1"/>
  <c r="V89" i="40"/>
  <c r="Q95" i="59" s="1"/>
  <c r="X89" i="40"/>
  <c r="S95" i="59" s="1"/>
  <c r="Y89" i="40"/>
  <c r="AB89"/>
  <c r="W95" i="59" s="1"/>
  <c r="AD89" i="40"/>
  <c r="Y95" i="59" s="1"/>
  <c r="AF89" i="40"/>
  <c r="AA95" i="59" s="1"/>
  <c r="AG89" i="40"/>
  <c r="AJ89"/>
  <c r="AE95" i="59" s="1"/>
  <c r="AL89" i="40"/>
  <c r="AG95" i="59" s="1"/>
  <c r="AN89" i="40"/>
  <c r="AI95" i="59" s="1"/>
  <c r="AO89" i="40"/>
  <c r="L90"/>
  <c r="G96" i="59" s="1"/>
  <c r="N90" i="40"/>
  <c r="I96" i="59" s="1"/>
  <c r="P90" i="40"/>
  <c r="K96" i="59" s="1"/>
  <c r="Q90" i="40"/>
  <c r="T90"/>
  <c r="O96" i="59" s="1"/>
  <c r="V90" i="40"/>
  <c r="Q96" i="59" s="1"/>
  <c r="X90" i="40"/>
  <c r="S96" i="59" s="1"/>
  <c r="Y90" i="40"/>
  <c r="AB90"/>
  <c r="W96" i="59" s="1"/>
  <c r="AD90" i="40"/>
  <c r="Y96" i="59" s="1"/>
  <c r="AF90" i="40"/>
  <c r="AA96" i="59" s="1"/>
  <c r="AG90" i="40"/>
  <c r="AJ90"/>
  <c r="AE96" i="59" s="1"/>
  <c r="AL90" i="40"/>
  <c r="AG96" i="59" s="1"/>
  <c r="AN90" i="40"/>
  <c r="AI96" i="59" s="1"/>
  <c r="AO90" i="40"/>
  <c r="L91"/>
  <c r="G97" i="59" s="1"/>
  <c r="N91" i="40"/>
  <c r="I97" i="59" s="1"/>
  <c r="P91" i="40"/>
  <c r="K97" i="59" s="1"/>
  <c r="Q91" i="40"/>
  <c r="T91"/>
  <c r="O97" i="59" s="1"/>
  <c r="V91" i="40"/>
  <c r="Q97" i="59" s="1"/>
  <c r="X91" i="40"/>
  <c r="S97" i="59" s="1"/>
  <c r="Y91" i="40"/>
  <c r="AB91"/>
  <c r="W97" i="59" s="1"/>
  <c r="AD91" i="40"/>
  <c r="Y97" i="59" s="1"/>
  <c r="AF91" i="40"/>
  <c r="AA97" i="59" s="1"/>
  <c r="AG91" i="40"/>
  <c r="AJ91"/>
  <c r="AE97" i="59" s="1"/>
  <c r="AL91" i="40"/>
  <c r="AG97" i="59" s="1"/>
  <c r="AN91" i="40"/>
  <c r="AI97" i="59" s="1"/>
  <c r="AO91" i="40"/>
  <c r="L92"/>
  <c r="G98" i="59" s="1"/>
  <c r="N92" i="40"/>
  <c r="I98" i="59" s="1"/>
  <c r="P92" i="40"/>
  <c r="K98" i="59" s="1"/>
  <c r="Q92" i="40"/>
  <c r="T92"/>
  <c r="O98" i="59" s="1"/>
  <c r="V92" i="40"/>
  <c r="Q98" i="59" s="1"/>
  <c r="X92" i="40"/>
  <c r="S98" i="59" s="1"/>
  <c r="Y92" i="40"/>
  <c r="AB92"/>
  <c r="W98" i="59" s="1"/>
  <c r="AD92" i="40"/>
  <c r="Y98" i="59" s="1"/>
  <c r="AF92" i="40"/>
  <c r="AA98" i="59" s="1"/>
  <c r="AG92" i="40"/>
  <c r="AJ92"/>
  <c r="AE98" i="59" s="1"/>
  <c r="AL92" i="40"/>
  <c r="AG98" i="59" s="1"/>
  <c r="AN92" i="40"/>
  <c r="AI98" i="59" s="1"/>
  <c r="AO92" i="40"/>
  <c r="L93"/>
  <c r="G99" i="59" s="1"/>
  <c r="N93" i="40"/>
  <c r="I99" i="59" s="1"/>
  <c r="P93" i="40"/>
  <c r="K99" i="59" s="1"/>
  <c r="Q93" i="40"/>
  <c r="T93"/>
  <c r="O99" i="59" s="1"/>
  <c r="V93" i="40"/>
  <c r="Q99" i="59" s="1"/>
  <c r="X93" i="40"/>
  <c r="S99" i="59" s="1"/>
  <c r="Y93" i="40"/>
  <c r="AB93"/>
  <c r="W99" i="59" s="1"/>
  <c r="AD93" i="40"/>
  <c r="Y99" i="59" s="1"/>
  <c r="AF93" i="40"/>
  <c r="AA99" i="59" s="1"/>
  <c r="AG93" i="40"/>
  <c r="AJ93"/>
  <c r="AE99" i="59" s="1"/>
  <c r="AL93" i="40"/>
  <c r="AG99" i="59" s="1"/>
  <c r="AN93" i="40"/>
  <c r="AI99" i="59" s="1"/>
  <c r="AO93" i="40"/>
  <c r="L94"/>
  <c r="G100" i="59" s="1"/>
  <c r="N94" i="40"/>
  <c r="I100" i="59" s="1"/>
  <c r="P94" i="40"/>
  <c r="K100" i="59" s="1"/>
  <c r="Q94" i="40"/>
  <c r="T94"/>
  <c r="O100" i="59" s="1"/>
  <c r="V94" i="40"/>
  <c r="Q100" i="59" s="1"/>
  <c r="X94" i="40"/>
  <c r="S100" i="59" s="1"/>
  <c r="Y94" i="40"/>
  <c r="AB94"/>
  <c r="W100" i="59" s="1"/>
  <c r="AD94" i="40"/>
  <c r="Y100" i="59" s="1"/>
  <c r="AF94" i="40"/>
  <c r="AA100" i="59" s="1"/>
  <c r="AG94" i="40"/>
  <c r="AJ94"/>
  <c r="AE100" i="59" s="1"/>
  <c r="AL94" i="40"/>
  <c r="AG100" i="59" s="1"/>
  <c r="AN94" i="40"/>
  <c r="AI100" i="59" s="1"/>
  <c r="AO94" i="40"/>
  <c r="L95"/>
  <c r="G101" i="59" s="1"/>
  <c r="N95" i="40"/>
  <c r="I101" i="59" s="1"/>
  <c r="P95" i="40"/>
  <c r="K101" i="59" s="1"/>
  <c r="Q95" i="40"/>
  <c r="T95"/>
  <c r="O101" i="59" s="1"/>
  <c r="V95" i="40"/>
  <c r="Q101" i="59" s="1"/>
  <c r="X95" i="40"/>
  <c r="S101" i="59" s="1"/>
  <c r="Y95" i="40"/>
  <c r="AB95"/>
  <c r="W101" i="59" s="1"/>
  <c r="AD95" i="40"/>
  <c r="Y101" i="59" s="1"/>
  <c r="AF95" i="40"/>
  <c r="AA101" i="59" s="1"/>
  <c r="AG95" i="40"/>
  <c r="AJ95"/>
  <c r="AE101" i="59" s="1"/>
  <c r="AL95" i="40"/>
  <c r="AG101" i="59" s="1"/>
  <c r="AN95" i="40"/>
  <c r="AI101" i="59" s="1"/>
  <c r="AO95" i="40"/>
  <c r="L96"/>
  <c r="G102" i="59" s="1"/>
  <c r="N96" i="40"/>
  <c r="I102" i="59" s="1"/>
  <c r="P96" i="40"/>
  <c r="K102" i="59" s="1"/>
  <c r="Q96" i="40"/>
  <c r="T96"/>
  <c r="O102" i="59" s="1"/>
  <c r="V96" i="40"/>
  <c r="Q102" i="59" s="1"/>
  <c r="X96" i="40"/>
  <c r="S102" i="59" s="1"/>
  <c r="Y96" i="40"/>
  <c r="AB96"/>
  <c r="W102" i="59" s="1"/>
  <c r="AD96" i="40"/>
  <c r="Y102" i="59" s="1"/>
  <c r="AF96" i="40"/>
  <c r="AA102" i="59" s="1"/>
  <c r="AG96" i="40"/>
  <c r="AJ96"/>
  <c r="AE102" i="59" s="1"/>
  <c r="AL96" i="40"/>
  <c r="AG102" i="59" s="1"/>
  <c r="AN96" i="40"/>
  <c r="AI102" i="59" s="1"/>
  <c r="AO96" i="40"/>
  <c r="L97"/>
  <c r="G103" i="59" s="1"/>
  <c r="N97" i="40"/>
  <c r="I103" i="59" s="1"/>
  <c r="P97" i="40"/>
  <c r="K103" i="59" s="1"/>
  <c r="Q97" i="40"/>
  <c r="T97"/>
  <c r="O103" i="59" s="1"/>
  <c r="V97" i="40"/>
  <c r="Q103" i="59" s="1"/>
  <c r="X97" i="40"/>
  <c r="S103" i="59" s="1"/>
  <c r="Y97" i="40"/>
  <c r="AB97"/>
  <c r="W103" i="59" s="1"/>
  <c r="AD97" i="40"/>
  <c r="Y103" i="59" s="1"/>
  <c r="AF97" i="40"/>
  <c r="AA103" i="59" s="1"/>
  <c r="AG97" i="40"/>
  <c r="AJ97"/>
  <c r="AE103" i="59" s="1"/>
  <c r="AL97" i="40"/>
  <c r="AG103" i="59" s="1"/>
  <c r="AN97" i="40"/>
  <c r="AI103" i="59" s="1"/>
  <c r="AO97" i="40"/>
  <c r="L98"/>
  <c r="G104" i="59" s="1"/>
  <c r="N98" i="40"/>
  <c r="I104" i="59" s="1"/>
  <c r="P98" i="40"/>
  <c r="K104" i="59" s="1"/>
  <c r="Q98" i="40"/>
  <c r="T98"/>
  <c r="O104" i="59" s="1"/>
  <c r="V98" i="40"/>
  <c r="Q104" i="59" s="1"/>
  <c r="X98" i="40"/>
  <c r="S104" i="59" s="1"/>
  <c r="Y98" i="40"/>
  <c r="AB98"/>
  <c r="W104" i="59" s="1"/>
  <c r="AD98" i="40"/>
  <c r="Y104" i="59" s="1"/>
  <c r="AF98" i="40"/>
  <c r="AA104" i="59" s="1"/>
  <c r="AG98" i="40"/>
  <c r="AJ98"/>
  <c r="AE104" i="59" s="1"/>
  <c r="AL98" i="40"/>
  <c r="AG104" i="59" s="1"/>
  <c r="AN98" i="40"/>
  <c r="AI104" i="59" s="1"/>
  <c r="AO98" i="40"/>
  <c r="L99"/>
  <c r="G105" i="59" s="1"/>
  <c r="N99" i="40"/>
  <c r="I105" i="59" s="1"/>
  <c r="P99" i="40"/>
  <c r="K105" i="59" s="1"/>
  <c r="Q99" i="40"/>
  <c r="T99"/>
  <c r="O105" i="59" s="1"/>
  <c r="V99" i="40"/>
  <c r="Q105" i="59" s="1"/>
  <c r="X99" i="40"/>
  <c r="S105" i="59" s="1"/>
  <c r="Y99" i="40"/>
  <c r="AB99"/>
  <c r="W105" i="59" s="1"/>
  <c r="AD99" i="40"/>
  <c r="Y105" i="59" s="1"/>
  <c r="AF99" i="40"/>
  <c r="AA105" i="59" s="1"/>
  <c r="AG99" i="40"/>
  <c r="AJ99"/>
  <c r="AE105" i="59" s="1"/>
  <c r="AL99" i="40"/>
  <c r="AG105" i="59" s="1"/>
  <c r="AN99" i="40"/>
  <c r="AI105" i="59" s="1"/>
  <c r="AO99" i="40"/>
  <c r="L100"/>
  <c r="G106" i="59" s="1"/>
  <c r="N100" i="40"/>
  <c r="I106" i="59" s="1"/>
  <c r="P100" i="40"/>
  <c r="K106" i="59" s="1"/>
  <c r="Q100" i="40"/>
  <c r="T100"/>
  <c r="O106" i="59" s="1"/>
  <c r="V100" i="40"/>
  <c r="Q106" i="59" s="1"/>
  <c r="X100" i="40"/>
  <c r="S106" i="59" s="1"/>
  <c r="Y100" i="40"/>
  <c r="AB100"/>
  <c r="W106" i="59" s="1"/>
  <c r="AD100" i="40"/>
  <c r="Y106" i="59" s="1"/>
  <c r="AF100" i="40"/>
  <c r="AA106" i="59" s="1"/>
  <c r="AG100" i="40"/>
  <c r="AJ100"/>
  <c r="AE106" i="59" s="1"/>
  <c r="AL100" i="40"/>
  <c r="AG106" i="59" s="1"/>
  <c r="AN100" i="40"/>
  <c r="AI106" i="59" s="1"/>
  <c r="AO100" i="40"/>
  <c r="L101"/>
  <c r="G107" i="59" s="1"/>
  <c r="N101" i="40"/>
  <c r="I107" i="59" s="1"/>
  <c r="P101" i="40"/>
  <c r="K107" i="59" s="1"/>
  <c r="Q101" i="40"/>
  <c r="T101"/>
  <c r="O107" i="59" s="1"/>
  <c r="V101" i="40"/>
  <c r="Q107" i="59" s="1"/>
  <c r="X101" i="40"/>
  <c r="S107" i="59" s="1"/>
  <c r="Y101" i="40"/>
  <c r="AB101"/>
  <c r="W107" i="59" s="1"/>
  <c r="AD101" i="40"/>
  <c r="Y107" i="59" s="1"/>
  <c r="AF101" i="40"/>
  <c r="AA107" i="59" s="1"/>
  <c r="AG101" i="40"/>
  <c r="AJ101"/>
  <c r="AE107" i="59" s="1"/>
  <c r="AL101" i="40"/>
  <c r="AG107" i="59" s="1"/>
  <c r="AN101" i="40"/>
  <c r="AI107" i="59" s="1"/>
  <c r="AO101" i="40"/>
  <c r="L102"/>
  <c r="G108" i="59" s="1"/>
  <c r="N102" i="40"/>
  <c r="I108" i="59" s="1"/>
  <c r="P102" i="40"/>
  <c r="K108" i="59" s="1"/>
  <c r="Q102" i="40"/>
  <c r="T102"/>
  <c r="O108" i="59" s="1"/>
  <c r="V102" i="40"/>
  <c r="Q108" i="59" s="1"/>
  <c r="X102" i="40"/>
  <c r="S108" i="59" s="1"/>
  <c r="Y102" i="40"/>
  <c r="AB102"/>
  <c r="W108" i="59" s="1"/>
  <c r="AD102" i="40"/>
  <c r="Y108" i="59" s="1"/>
  <c r="AF102" i="40"/>
  <c r="AA108" i="59" s="1"/>
  <c r="AG102" i="40"/>
  <c r="AJ102"/>
  <c r="AE108" i="59" s="1"/>
  <c r="AL102" i="40"/>
  <c r="AG108" i="59" s="1"/>
  <c r="AN102" i="40"/>
  <c r="AI108" i="59" s="1"/>
  <c r="AO102" i="40"/>
  <c r="L103"/>
  <c r="G109" i="59" s="1"/>
  <c r="N103" i="40"/>
  <c r="I109" i="59" s="1"/>
  <c r="P103" i="40"/>
  <c r="K109" i="59" s="1"/>
  <c r="Q103" i="40"/>
  <c r="T103"/>
  <c r="O109" i="59" s="1"/>
  <c r="V103" i="40"/>
  <c r="Q109" i="59" s="1"/>
  <c r="X103" i="40"/>
  <c r="S109" i="59" s="1"/>
  <c r="Y103" i="40"/>
  <c r="AB103"/>
  <c r="W109" i="59" s="1"/>
  <c r="AD103" i="40"/>
  <c r="Y109" i="59" s="1"/>
  <c r="AF103" i="40"/>
  <c r="AA109" i="59" s="1"/>
  <c r="AG103" i="40"/>
  <c r="AJ103"/>
  <c r="AE109" i="59" s="1"/>
  <c r="AL103" i="40"/>
  <c r="AG109" i="59" s="1"/>
  <c r="AN103" i="40"/>
  <c r="AI109" i="59" s="1"/>
  <c r="AO103" i="40"/>
  <c r="L104"/>
  <c r="G110" i="59" s="1"/>
  <c r="N104" i="40"/>
  <c r="I110" i="59" s="1"/>
  <c r="P104" i="40"/>
  <c r="K110" i="59" s="1"/>
  <c r="Q104" i="40"/>
  <c r="T104"/>
  <c r="O110" i="59" s="1"/>
  <c r="V104" i="40"/>
  <c r="Q110" i="59" s="1"/>
  <c r="X104" i="40"/>
  <c r="S110" i="59" s="1"/>
  <c r="Y104" i="40"/>
  <c r="AB104"/>
  <c r="W110" i="59" s="1"/>
  <c r="AD104" i="40"/>
  <c r="Y110" i="59" s="1"/>
  <c r="AF104" i="40"/>
  <c r="AA110" i="59" s="1"/>
  <c r="AG104" i="40"/>
  <c r="AJ104"/>
  <c r="AE110" i="59" s="1"/>
  <c r="AL104" i="40"/>
  <c r="AG110" i="59" s="1"/>
  <c r="AN104" i="40"/>
  <c r="AI110" i="59" s="1"/>
  <c r="AO104" i="40"/>
  <c r="L105"/>
  <c r="G111" i="59" s="1"/>
  <c r="N105" i="40"/>
  <c r="I111" i="59" s="1"/>
  <c r="P105" i="40"/>
  <c r="K111" i="59" s="1"/>
  <c r="Q105" i="40"/>
  <c r="T105"/>
  <c r="O111" i="59" s="1"/>
  <c r="V105" i="40"/>
  <c r="Q111" i="59" s="1"/>
  <c r="X105" i="40"/>
  <c r="S111" i="59" s="1"/>
  <c r="Y105" i="40"/>
  <c r="AB105"/>
  <c r="W111" i="59" s="1"/>
  <c r="AD105" i="40"/>
  <c r="Y111" i="59" s="1"/>
  <c r="AF105" i="40"/>
  <c r="AA111" i="59" s="1"/>
  <c r="AG105" i="40"/>
  <c r="AJ105"/>
  <c r="AE111" i="59" s="1"/>
  <c r="AL105" i="40"/>
  <c r="AG111" i="59" s="1"/>
  <c r="AN105" i="40"/>
  <c r="AI111" i="59" s="1"/>
  <c r="AO105" i="40"/>
  <c r="AJ7" i="54"/>
  <c r="AE13" i="56" s="1"/>
  <c r="AL7" i="54"/>
  <c r="AG13" i="56" s="1"/>
  <c r="AN7" i="54"/>
  <c r="AI13" i="56" s="1"/>
  <c r="AO7" i="54"/>
  <c r="AJ8"/>
  <c r="AE14" i="56" s="1"/>
  <c r="AL8" i="54"/>
  <c r="AG14" i="56" s="1"/>
  <c r="AN8" i="54"/>
  <c r="AI14" i="56" s="1"/>
  <c r="AO8" i="54"/>
  <c r="AJ9"/>
  <c r="AE15" i="56" s="1"/>
  <c r="AL9" i="54"/>
  <c r="AG15" i="56" s="1"/>
  <c r="AN9" i="54"/>
  <c r="AI15" i="56" s="1"/>
  <c r="AO9" i="54"/>
  <c r="AJ10"/>
  <c r="AE16" i="56" s="1"/>
  <c r="AL10" i="54"/>
  <c r="AG16" i="56" s="1"/>
  <c r="AN10" i="54"/>
  <c r="AI16" i="56" s="1"/>
  <c r="AO10" i="54"/>
  <c r="AJ11"/>
  <c r="AE17" i="56" s="1"/>
  <c r="AL11" i="54"/>
  <c r="AG17" i="56" s="1"/>
  <c r="AN11" i="54"/>
  <c r="AI17" i="56" s="1"/>
  <c r="AO11" i="54"/>
  <c r="AJ12"/>
  <c r="AE18" i="56" s="1"/>
  <c r="AL12" i="54"/>
  <c r="AG18" i="56" s="1"/>
  <c r="AN12" i="54"/>
  <c r="AI18" i="56" s="1"/>
  <c r="AO12" i="54"/>
  <c r="AJ13"/>
  <c r="AE19" i="56" s="1"/>
  <c r="AL13" i="54"/>
  <c r="AG19" i="56" s="1"/>
  <c r="AN13" i="54"/>
  <c r="AI19" i="56" s="1"/>
  <c r="AO13" i="54"/>
  <c r="AJ14"/>
  <c r="AE20" i="56" s="1"/>
  <c r="AL14" i="54"/>
  <c r="AG20" i="56" s="1"/>
  <c r="AN14" i="54"/>
  <c r="AI20" i="56" s="1"/>
  <c r="AO14" i="54"/>
  <c r="AJ15"/>
  <c r="AE21" i="56" s="1"/>
  <c r="AL15" i="54"/>
  <c r="AG21" i="56" s="1"/>
  <c r="AN15" i="54"/>
  <c r="AI21" i="56" s="1"/>
  <c r="AO15" i="54"/>
  <c r="AJ16"/>
  <c r="AE22" i="56" s="1"/>
  <c r="AL16" i="54"/>
  <c r="AG22" i="56" s="1"/>
  <c r="AN16" i="54"/>
  <c r="AI22" i="56" s="1"/>
  <c r="AO16" i="54"/>
  <c r="AJ17"/>
  <c r="AE23" i="56" s="1"/>
  <c r="AL17" i="54"/>
  <c r="AG23" i="56" s="1"/>
  <c r="AN17" i="54"/>
  <c r="AI23" i="56" s="1"/>
  <c r="AO17" i="54"/>
  <c r="AJ18"/>
  <c r="AE24" i="56" s="1"/>
  <c r="AL18" i="54"/>
  <c r="AG24" i="56" s="1"/>
  <c r="AN18" i="54"/>
  <c r="AI24" i="56" s="1"/>
  <c r="AO18" i="54"/>
  <c r="AJ19"/>
  <c r="AE25" i="56" s="1"/>
  <c r="AL19" i="54"/>
  <c r="AG25" i="56" s="1"/>
  <c r="AN19" i="54"/>
  <c r="AI25" i="56" s="1"/>
  <c r="AO19" i="54"/>
  <c r="AJ20"/>
  <c r="AE26" i="56" s="1"/>
  <c r="AL20" i="54"/>
  <c r="AG26" i="56" s="1"/>
  <c r="AN20" i="54"/>
  <c r="AI26" i="56" s="1"/>
  <c r="AO20" i="54"/>
  <c r="AJ21"/>
  <c r="AE27" i="56" s="1"/>
  <c r="AL21" i="54"/>
  <c r="AG27" i="56" s="1"/>
  <c r="AN21" i="54"/>
  <c r="AI27" i="56" s="1"/>
  <c r="AO21" i="54"/>
  <c r="AJ22"/>
  <c r="AE28" i="56" s="1"/>
  <c r="AL22" i="54"/>
  <c r="AG28" i="56" s="1"/>
  <c r="AN22" i="54"/>
  <c r="AI28" i="56" s="1"/>
  <c r="AO22" i="54"/>
  <c r="AJ23"/>
  <c r="AE29" i="56" s="1"/>
  <c r="AL23" i="54"/>
  <c r="AG29" i="56" s="1"/>
  <c r="AN23" i="54"/>
  <c r="AI29" i="56" s="1"/>
  <c r="AO23" i="54"/>
  <c r="AJ24"/>
  <c r="AE30" i="56" s="1"/>
  <c r="AL24" i="54"/>
  <c r="AG30" i="56" s="1"/>
  <c r="AN24" i="54"/>
  <c r="AI30" i="56" s="1"/>
  <c r="AO24" i="54"/>
  <c r="AJ25"/>
  <c r="AE31" i="56" s="1"/>
  <c r="AL25" i="54"/>
  <c r="AG31" i="56" s="1"/>
  <c r="AN25" i="54"/>
  <c r="AI31" i="56" s="1"/>
  <c r="AO25" i="54"/>
  <c r="AJ26"/>
  <c r="AE32" i="56" s="1"/>
  <c r="AL26" i="54"/>
  <c r="AG32" i="56" s="1"/>
  <c r="AN26" i="54"/>
  <c r="AI32" i="56" s="1"/>
  <c r="AO26" i="54"/>
  <c r="AJ27"/>
  <c r="AE33" i="56" s="1"/>
  <c r="AL27" i="54"/>
  <c r="AG33" i="56" s="1"/>
  <c r="AN27" i="54"/>
  <c r="AI33" i="56" s="1"/>
  <c r="AO27" i="54"/>
  <c r="AJ28"/>
  <c r="AE34" i="56" s="1"/>
  <c r="AL28" i="54"/>
  <c r="AG34" i="56" s="1"/>
  <c r="AN28" i="54"/>
  <c r="AI34" i="56" s="1"/>
  <c r="AO28" i="54"/>
  <c r="AJ29"/>
  <c r="AE35" i="56" s="1"/>
  <c r="AL29" i="54"/>
  <c r="AG35" i="56" s="1"/>
  <c r="AN29" i="54"/>
  <c r="AI35" i="56" s="1"/>
  <c r="AO29" i="54"/>
  <c r="AJ30"/>
  <c r="AE36" i="56" s="1"/>
  <c r="AL30" i="54"/>
  <c r="AG36" i="56" s="1"/>
  <c r="AN30" i="54"/>
  <c r="AI36" i="56" s="1"/>
  <c r="AO30" i="54"/>
  <c r="AJ31"/>
  <c r="AE37" i="56" s="1"/>
  <c r="AL31" i="54"/>
  <c r="AG37" i="56" s="1"/>
  <c r="AN31" i="54"/>
  <c r="AI37" i="56" s="1"/>
  <c r="AO31" i="54"/>
  <c r="AJ32"/>
  <c r="AE38" i="56" s="1"/>
  <c r="AL32" i="54"/>
  <c r="AG38" i="56" s="1"/>
  <c r="AN32" i="54"/>
  <c r="AI38" i="56" s="1"/>
  <c r="AO32" i="54"/>
  <c r="AJ33"/>
  <c r="AE39" i="56" s="1"/>
  <c r="AL33" i="54"/>
  <c r="AG39" i="56" s="1"/>
  <c r="AN33" i="54"/>
  <c r="AI39" i="56" s="1"/>
  <c r="AO33" i="54"/>
  <c r="AJ34"/>
  <c r="AE40" i="56" s="1"/>
  <c r="AL34" i="54"/>
  <c r="AG40" i="56" s="1"/>
  <c r="AN34" i="54"/>
  <c r="AI40" i="56" s="1"/>
  <c r="AO34" i="54"/>
  <c r="AJ35"/>
  <c r="AE41" i="56" s="1"/>
  <c r="AL35" i="54"/>
  <c r="AG41" i="56" s="1"/>
  <c r="AN35" i="54"/>
  <c r="AI41" i="56" s="1"/>
  <c r="AO35" i="54"/>
  <c r="AJ36"/>
  <c r="AE42" i="56" s="1"/>
  <c r="AL36" i="54"/>
  <c r="AG42" i="56" s="1"/>
  <c r="AN36" i="54"/>
  <c r="AI42" i="56" s="1"/>
  <c r="AO36" i="54"/>
  <c r="AJ37"/>
  <c r="AE43" i="56" s="1"/>
  <c r="AL37" i="54"/>
  <c r="AG43" i="56" s="1"/>
  <c r="AN37" i="54"/>
  <c r="AI43" i="56" s="1"/>
  <c r="AO37" i="54"/>
  <c r="AJ38"/>
  <c r="AE44" i="56" s="1"/>
  <c r="AL38" i="54"/>
  <c r="AN38"/>
  <c r="AI44" i="56" s="1"/>
  <c r="AO38" i="54"/>
  <c r="AJ39"/>
  <c r="AE45" i="56" s="1"/>
  <c r="AL39" i="54"/>
  <c r="AG45" i="56" s="1"/>
  <c r="AN39" i="54"/>
  <c r="AI45" i="56" s="1"/>
  <c r="AO39" i="54"/>
  <c r="AJ40"/>
  <c r="AE46" i="56" s="1"/>
  <c r="AL40" i="54"/>
  <c r="AG46" i="56" s="1"/>
  <c r="AN40" i="54"/>
  <c r="AI46" i="56" s="1"/>
  <c r="AO40" i="54"/>
  <c r="AJ41"/>
  <c r="AE47" i="56" s="1"/>
  <c r="AL41" i="54"/>
  <c r="AG47" i="56" s="1"/>
  <c r="AN41" i="54"/>
  <c r="AI47" i="56" s="1"/>
  <c r="AO41" i="54"/>
  <c r="AJ42"/>
  <c r="AE48" i="56" s="1"/>
  <c r="AL42" i="54"/>
  <c r="AG48" i="56" s="1"/>
  <c r="AN42" i="54"/>
  <c r="AI48" i="56" s="1"/>
  <c r="AO42" i="54"/>
  <c r="AJ43"/>
  <c r="AE49" i="56" s="1"/>
  <c r="AL43" i="54"/>
  <c r="AG49" i="56" s="1"/>
  <c r="AN43" i="54"/>
  <c r="AI49" i="56" s="1"/>
  <c r="AO43" i="54"/>
  <c r="AJ44"/>
  <c r="AE50" i="56" s="1"/>
  <c r="AL44" i="54"/>
  <c r="AG50" i="56" s="1"/>
  <c r="AN44" i="54"/>
  <c r="AI50" i="56" s="1"/>
  <c r="AO44" i="54"/>
  <c r="AJ45"/>
  <c r="AE51" i="56" s="1"/>
  <c r="AL45" i="54"/>
  <c r="AG51" i="56" s="1"/>
  <c r="AN45" i="54"/>
  <c r="AI51" i="56" s="1"/>
  <c r="AO45" i="54"/>
  <c r="AJ46"/>
  <c r="AE52" i="56" s="1"/>
  <c r="AL46" i="54"/>
  <c r="AN46"/>
  <c r="AI52" i="56" s="1"/>
  <c r="AO46" i="54"/>
  <c r="AJ47"/>
  <c r="AE53" i="56" s="1"/>
  <c r="AL47" i="54"/>
  <c r="AG53" i="56" s="1"/>
  <c r="AN47" i="54"/>
  <c r="AI53" i="56" s="1"/>
  <c r="AO47" i="54"/>
  <c r="AJ48"/>
  <c r="AE54" i="56" s="1"/>
  <c r="AL48" i="54"/>
  <c r="AG54" i="56" s="1"/>
  <c r="AN48" i="54"/>
  <c r="AI54" i="56" s="1"/>
  <c r="AO48" i="54"/>
  <c r="AJ49"/>
  <c r="AE55" i="56" s="1"/>
  <c r="AL49" i="54"/>
  <c r="AG55" i="56" s="1"/>
  <c r="AN49" i="54"/>
  <c r="AI55" i="56" s="1"/>
  <c r="AO49" i="54"/>
  <c r="AJ50"/>
  <c r="AE56" i="56" s="1"/>
  <c r="AL50" i="54"/>
  <c r="AG56" i="56" s="1"/>
  <c r="AN50" i="54"/>
  <c r="AI56" i="56" s="1"/>
  <c r="AO50" i="54"/>
  <c r="AJ51"/>
  <c r="AE57" i="56" s="1"/>
  <c r="AL51" i="54"/>
  <c r="AG57" i="56" s="1"/>
  <c r="AN51" i="54"/>
  <c r="AI57" i="56" s="1"/>
  <c r="AO51" i="54"/>
  <c r="AJ52"/>
  <c r="AE58" i="56" s="1"/>
  <c r="AL52" i="54"/>
  <c r="AG58" i="56" s="1"/>
  <c r="AN52" i="54"/>
  <c r="AI58" i="56" s="1"/>
  <c r="AO52" i="54"/>
  <c r="AJ53"/>
  <c r="AE59" i="56" s="1"/>
  <c r="AL53" i="54"/>
  <c r="AG59" i="56" s="1"/>
  <c r="AN53" i="54"/>
  <c r="AI59" i="56" s="1"/>
  <c r="AO53" i="54"/>
  <c r="AJ54"/>
  <c r="AE60" i="56" s="1"/>
  <c r="AL54" i="54"/>
  <c r="AG60" i="56" s="1"/>
  <c r="AN54" i="54"/>
  <c r="AI60" i="56" s="1"/>
  <c r="AO54" i="54"/>
  <c r="AJ55"/>
  <c r="AE61" i="56" s="1"/>
  <c r="AL55" i="54"/>
  <c r="AG61" i="56" s="1"/>
  <c r="AN55" i="54"/>
  <c r="AI61" i="56" s="1"/>
  <c r="AO55" i="54"/>
  <c r="AJ56"/>
  <c r="AE62" i="56" s="1"/>
  <c r="AL56" i="54"/>
  <c r="AG62" i="56" s="1"/>
  <c r="AN56" i="54"/>
  <c r="AI62" i="56" s="1"/>
  <c r="AO56" i="54"/>
  <c r="AJ57"/>
  <c r="AE63" i="56" s="1"/>
  <c r="AL57" i="54"/>
  <c r="AG63" i="56" s="1"/>
  <c r="AN57" i="54"/>
  <c r="AI63" i="56" s="1"/>
  <c r="AO57" i="54"/>
  <c r="AJ58"/>
  <c r="AE64" i="56" s="1"/>
  <c r="AL58" i="54"/>
  <c r="AG64" i="56" s="1"/>
  <c r="AN58" i="54"/>
  <c r="AI64" i="56" s="1"/>
  <c r="AO58" i="54"/>
  <c r="AJ59"/>
  <c r="AE65" i="56" s="1"/>
  <c r="AL59" i="54"/>
  <c r="AG65" i="56" s="1"/>
  <c r="AN59" i="54"/>
  <c r="AI65" i="56" s="1"/>
  <c r="AO59" i="54"/>
  <c r="AJ60"/>
  <c r="AE66" i="56" s="1"/>
  <c r="AL60" i="54"/>
  <c r="AG66" i="56" s="1"/>
  <c r="AN60" i="54"/>
  <c r="AI66" i="56" s="1"/>
  <c r="AO60" i="54"/>
  <c r="AJ61"/>
  <c r="AE67" i="56" s="1"/>
  <c r="AL61" i="54"/>
  <c r="AG67" i="56" s="1"/>
  <c r="AN61" i="54"/>
  <c r="AI67" i="56" s="1"/>
  <c r="AO61" i="54"/>
  <c r="AJ62"/>
  <c r="AE68" i="56" s="1"/>
  <c r="AL62" i="54"/>
  <c r="AG68" i="56" s="1"/>
  <c r="AN62" i="54"/>
  <c r="AI68" i="56" s="1"/>
  <c r="AO62" i="54"/>
  <c r="AJ63"/>
  <c r="AE69" i="56" s="1"/>
  <c r="AL63" i="54"/>
  <c r="AG69" i="56" s="1"/>
  <c r="AN63" i="54"/>
  <c r="AI69" i="56" s="1"/>
  <c r="AO63" i="54"/>
  <c r="AJ64"/>
  <c r="AE70" i="56" s="1"/>
  <c r="AL64" i="54"/>
  <c r="AG70" i="56" s="1"/>
  <c r="AN64" i="54"/>
  <c r="AI70" i="56" s="1"/>
  <c r="AO64" i="54"/>
  <c r="AJ65"/>
  <c r="AE71" i="56" s="1"/>
  <c r="AL65" i="54"/>
  <c r="AG71" i="56" s="1"/>
  <c r="AN65" i="54"/>
  <c r="AI71" i="56" s="1"/>
  <c r="AO65" i="54"/>
  <c r="AJ66"/>
  <c r="AE72" i="56" s="1"/>
  <c r="AL66" i="54"/>
  <c r="AG72" i="56" s="1"/>
  <c r="AN66" i="54"/>
  <c r="AI72" i="56" s="1"/>
  <c r="AO66" i="54"/>
  <c r="AJ67"/>
  <c r="AE73" i="56" s="1"/>
  <c r="AL67" i="54"/>
  <c r="AG73" i="56" s="1"/>
  <c r="AN67" i="54"/>
  <c r="AI73" i="56" s="1"/>
  <c r="AO67" i="54"/>
  <c r="AJ68"/>
  <c r="AE74" i="56" s="1"/>
  <c r="AL68" i="54"/>
  <c r="AG74" i="56" s="1"/>
  <c r="AN68" i="54"/>
  <c r="AI74" i="56" s="1"/>
  <c r="AO68" i="54"/>
  <c r="AJ69"/>
  <c r="AE75" i="56" s="1"/>
  <c r="AL69" i="54"/>
  <c r="AG75" i="56" s="1"/>
  <c r="AN69" i="54"/>
  <c r="AI75" i="56" s="1"/>
  <c r="AO69" i="54"/>
  <c r="AJ70"/>
  <c r="AE76" i="56" s="1"/>
  <c r="AL70" i="54"/>
  <c r="AG76" i="56" s="1"/>
  <c r="AN70" i="54"/>
  <c r="AI76" i="56" s="1"/>
  <c r="AO70" i="54"/>
  <c r="AJ71"/>
  <c r="AE77" i="56" s="1"/>
  <c r="AL71" i="54"/>
  <c r="AG77" i="56" s="1"/>
  <c r="AN71" i="54"/>
  <c r="AI77" i="56" s="1"/>
  <c r="AO71" i="54"/>
  <c r="AJ72"/>
  <c r="AE78" i="56" s="1"/>
  <c r="AL72" i="54"/>
  <c r="AG78" i="56" s="1"/>
  <c r="AN72" i="54"/>
  <c r="AI78" i="56" s="1"/>
  <c r="AO72" i="54"/>
  <c r="AJ73"/>
  <c r="AE79" i="56" s="1"/>
  <c r="AL73" i="54"/>
  <c r="AG79" i="56" s="1"/>
  <c r="AN73" i="54"/>
  <c r="AI79" i="56" s="1"/>
  <c r="AO73" i="54"/>
  <c r="AJ74"/>
  <c r="AE80" i="56" s="1"/>
  <c r="AL74" i="54"/>
  <c r="AN74"/>
  <c r="AI80" i="56" s="1"/>
  <c r="AO74" i="54"/>
  <c r="AJ75"/>
  <c r="AE81" i="56" s="1"/>
  <c r="AL75" i="54"/>
  <c r="AG81" i="56" s="1"/>
  <c r="AN75" i="54"/>
  <c r="AI81" i="56" s="1"/>
  <c r="AO75" i="54"/>
  <c r="AJ76"/>
  <c r="AE82" i="56" s="1"/>
  <c r="AL76" i="54"/>
  <c r="AG82" i="56" s="1"/>
  <c r="AN76" i="54"/>
  <c r="AI82" i="56" s="1"/>
  <c r="AO76" i="54"/>
  <c r="AJ77"/>
  <c r="AE83" i="56" s="1"/>
  <c r="AL77" i="54"/>
  <c r="AG83" i="56" s="1"/>
  <c r="AN77" i="54"/>
  <c r="AI83" i="56" s="1"/>
  <c r="AO77" i="54"/>
  <c r="AJ78"/>
  <c r="AE84" i="56" s="1"/>
  <c r="AL78" i="54"/>
  <c r="AG84" i="56" s="1"/>
  <c r="AN78" i="54"/>
  <c r="AI84" i="56" s="1"/>
  <c r="AO78" i="54"/>
  <c r="AJ79"/>
  <c r="AE85" i="56" s="1"/>
  <c r="AL79" i="54"/>
  <c r="AG85" i="56" s="1"/>
  <c r="AN79" i="54"/>
  <c r="AI85" i="56" s="1"/>
  <c r="AO79" i="54"/>
  <c r="AJ80"/>
  <c r="AE86" i="56" s="1"/>
  <c r="AL80" i="54"/>
  <c r="AG86" i="56" s="1"/>
  <c r="AN80" i="54"/>
  <c r="AI86" i="56" s="1"/>
  <c r="AO80" i="54"/>
  <c r="AJ81"/>
  <c r="AE87" i="56" s="1"/>
  <c r="AL81" i="54"/>
  <c r="AG87" i="56" s="1"/>
  <c r="AN81" i="54"/>
  <c r="AI87" i="56" s="1"/>
  <c r="AO81" i="54"/>
  <c r="AJ82"/>
  <c r="AE88" i="56" s="1"/>
  <c r="AL82" i="54"/>
  <c r="AG88" i="56" s="1"/>
  <c r="AN82" i="54"/>
  <c r="AI88" i="56" s="1"/>
  <c r="AO82" i="54"/>
  <c r="AJ83"/>
  <c r="AE89" i="56" s="1"/>
  <c r="AL83" i="54"/>
  <c r="AG89" i="56" s="1"/>
  <c r="AN83" i="54"/>
  <c r="AI89" i="56" s="1"/>
  <c r="AO83" i="54"/>
  <c r="AJ84"/>
  <c r="AE90" i="56" s="1"/>
  <c r="AL84" i="54"/>
  <c r="AG90" i="56" s="1"/>
  <c r="AN84" i="54"/>
  <c r="AI90" i="56" s="1"/>
  <c r="AO84" i="54"/>
  <c r="AJ85"/>
  <c r="AE91" i="56" s="1"/>
  <c r="AL85" i="54"/>
  <c r="AG91" i="56" s="1"/>
  <c r="AN85" i="54"/>
  <c r="AI91" i="56" s="1"/>
  <c r="AO85" i="54"/>
  <c r="AJ86"/>
  <c r="AE92" i="56" s="1"/>
  <c r="AL86" i="54"/>
  <c r="AG92" i="56" s="1"/>
  <c r="AN86" i="54"/>
  <c r="AI92" i="56" s="1"/>
  <c r="AO86" i="54"/>
  <c r="AJ87"/>
  <c r="AE93" i="56" s="1"/>
  <c r="AL87" i="54"/>
  <c r="AG93" i="56" s="1"/>
  <c r="AN87" i="54"/>
  <c r="AI93" i="56" s="1"/>
  <c r="AO87" i="54"/>
  <c r="AJ88"/>
  <c r="AE94" i="56" s="1"/>
  <c r="AL88" i="54"/>
  <c r="AG94" i="56" s="1"/>
  <c r="AN88" i="54"/>
  <c r="AI94" i="56" s="1"/>
  <c r="AO88" i="54"/>
  <c r="AJ89"/>
  <c r="AE95" i="56" s="1"/>
  <c r="AL89" i="54"/>
  <c r="AG95" i="56" s="1"/>
  <c r="AN89" i="54"/>
  <c r="AI95" i="56" s="1"/>
  <c r="AO89" i="54"/>
  <c r="AJ90"/>
  <c r="AE96" i="56" s="1"/>
  <c r="AL90" i="54"/>
  <c r="AG96" i="56" s="1"/>
  <c r="AN90" i="54"/>
  <c r="AI96" i="56" s="1"/>
  <c r="AO90" i="54"/>
  <c r="AJ91"/>
  <c r="AE97" i="56" s="1"/>
  <c r="AL91" i="54"/>
  <c r="AG97" i="56" s="1"/>
  <c r="AN91" i="54"/>
  <c r="AI97" i="56" s="1"/>
  <c r="AO91" i="54"/>
  <c r="AJ92"/>
  <c r="AE98" i="56" s="1"/>
  <c r="AL92" i="54"/>
  <c r="AG98" i="56" s="1"/>
  <c r="AN92" i="54"/>
  <c r="AI98" i="56" s="1"/>
  <c r="AO92" i="54"/>
  <c r="AJ93"/>
  <c r="AE99" i="56" s="1"/>
  <c r="AL93" i="54"/>
  <c r="AG99" i="56" s="1"/>
  <c r="AN93" i="54"/>
  <c r="AI99" i="56" s="1"/>
  <c r="AO93" i="54"/>
  <c r="AJ94"/>
  <c r="AE100" i="56" s="1"/>
  <c r="AL94" i="54"/>
  <c r="AG100" i="56" s="1"/>
  <c r="AN94" i="54"/>
  <c r="AI100" i="56" s="1"/>
  <c r="AO94" i="54"/>
  <c r="AJ95"/>
  <c r="AE101" i="56" s="1"/>
  <c r="AL95" i="54"/>
  <c r="AG101" i="56" s="1"/>
  <c r="AN95" i="54"/>
  <c r="AI101" i="56" s="1"/>
  <c r="AO95" i="54"/>
  <c r="AJ96"/>
  <c r="AE102" i="56" s="1"/>
  <c r="AL96" i="54"/>
  <c r="AG102" i="56" s="1"/>
  <c r="AN96" i="54"/>
  <c r="AI102" i="56" s="1"/>
  <c r="AO96" i="54"/>
  <c r="AJ97"/>
  <c r="AE103" i="56" s="1"/>
  <c r="AL97" i="54"/>
  <c r="AG103" i="56" s="1"/>
  <c r="AN97" i="54"/>
  <c r="AI103" i="56" s="1"/>
  <c r="AO97" i="54"/>
  <c r="AJ98"/>
  <c r="AE104" i="56" s="1"/>
  <c r="AL98" i="54"/>
  <c r="AG104" i="56" s="1"/>
  <c r="AN98" i="54"/>
  <c r="AI104" i="56" s="1"/>
  <c r="AO98" i="54"/>
  <c r="AJ99"/>
  <c r="AE105" i="56" s="1"/>
  <c r="AL99" i="54"/>
  <c r="AG105" i="56" s="1"/>
  <c r="AN99" i="54"/>
  <c r="AI105" i="56" s="1"/>
  <c r="AO99" i="54"/>
  <c r="AJ100"/>
  <c r="AE106" i="56" s="1"/>
  <c r="AL100" i="54"/>
  <c r="AG106" i="56" s="1"/>
  <c r="AN100" i="54"/>
  <c r="AI106" i="56" s="1"/>
  <c r="AO100" i="54"/>
  <c r="AJ101"/>
  <c r="AE107" i="56" s="1"/>
  <c r="AL101" i="54"/>
  <c r="AG107" i="56" s="1"/>
  <c r="AN101" i="54"/>
  <c r="AI107" i="56" s="1"/>
  <c r="AO101" i="54"/>
  <c r="AJ102"/>
  <c r="AE108" i="56" s="1"/>
  <c r="AL102" i="54"/>
  <c r="AG108" i="56" s="1"/>
  <c r="AN102" i="54"/>
  <c r="AI108" i="56" s="1"/>
  <c r="AO102" i="54"/>
  <c r="AJ103"/>
  <c r="AE109" i="56" s="1"/>
  <c r="AL103" i="54"/>
  <c r="AG109" i="56" s="1"/>
  <c r="AN103" i="54"/>
  <c r="AI109" i="56" s="1"/>
  <c r="AO103" i="54"/>
  <c r="AJ104"/>
  <c r="AE110" i="56" s="1"/>
  <c r="AL104" i="54"/>
  <c r="AG110" i="56" s="1"/>
  <c r="AN104" i="54"/>
  <c r="AI110" i="56" s="1"/>
  <c r="AO104" i="54"/>
  <c r="AJ105"/>
  <c r="AE111" i="56" s="1"/>
  <c r="AL105" i="54"/>
  <c r="AG111" i="56" s="1"/>
  <c r="AN105" i="54"/>
  <c r="AI111" i="56" s="1"/>
  <c r="AO105" i="54"/>
  <c r="AB7"/>
  <c r="W13" i="56" s="1"/>
  <c r="AD7" i="54"/>
  <c r="Y13" i="56" s="1"/>
  <c r="AF7" i="54"/>
  <c r="AA13" i="56" s="1"/>
  <c r="AG7" i="54"/>
  <c r="AB8"/>
  <c r="W14" i="56" s="1"/>
  <c r="AD8" i="54"/>
  <c r="Y14" i="56" s="1"/>
  <c r="AF8" i="54"/>
  <c r="AA14" i="56" s="1"/>
  <c r="AG8" i="54"/>
  <c r="AB9"/>
  <c r="W15" i="56" s="1"/>
  <c r="AD9" i="54"/>
  <c r="AF9"/>
  <c r="AA15" i="56" s="1"/>
  <c r="AG9" i="54"/>
  <c r="AB10"/>
  <c r="W16" i="56" s="1"/>
  <c r="AD10" i="54"/>
  <c r="Y16" i="56" s="1"/>
  <c r="AF10" i="54"/>
  <c r="AA16" i="56" s="1"/>
  <c r="AG10" i="54"/>
  <c r="AB11"/>
  <c r="W17" i="56" s="1"/>
  <c r="AD11" i="54"/>
  <c r="Y17" i="56" s="1"/>
  <c r="AF11" i="54"/>
  <c r="AA17" i="56" s="1"/>
  <c r="AG11" i="54"/>
  <c r="AB12"/>
  <c r="W18" i="56" s="1"/>
  <c r="AD12" i="54"/>
  <c r="Y18" i="56" s="1"/>
  <c r="AF12" i="54"/>
  <c r="AA18" i="56" s="1"/>
  <c r="AG12" i="54"/>
  <c r="AB13"/>
  <c r="W19" i="56" s="1"/>
  <c r="AD13" i="54"/>
  <c r="Y19" i="56" s="1"/>
  <c r="AF13" i="54"/>
  <c r="AA19" i="56" s="1"/>
  <c r="AG13" i="54"/>
  <c r="AB14"/>
  <c r="W20" i="56" s="1"/>
  <c r="AD14" i="54"/>
  <c r="Y20" i="56" s="1"/>
  <c r="AF14" i="54"/>
  <c r="AA20" i="56" s="1"/>
  <c r="AG14" i="54"/>
  <c r="AB15"/>
  <c r="W21" i="56" s="1"/>
  <c r="AD15" i="54"/>
  <c r="Y21" i="56" s="1"/>
  <c r="AF15" i="54"/>
  <c r="AA21" i="56" s="1"/>
  <c r="AG15" i="54"/>
  <c r="AB16"/>
  <c r="W22" i="56" s="1"/>
  <c r="AD16" i="54"/>
  <c r="Y22" i="56" s="1"/>
  <c r="AF16" i="54"/>
  <c r="AA22" i="56" s="1"/>
  <c r="AG16" i="54"/>
  <c r="AB17"/>
  <c r="W23" i="56" s="1"/>
  <c r="AD17" i="54"/>
  <c r="Y23" i="56" s="1"/>
  <c r="AF17" i="54"/>
  <c r="AA23" i="56" s="1"/>
  <c r="AG17" i="54"/>
  <c r="AB18"/>
  <c r="W24" i="56" s="1"/>
  <c r="AD18" i="54"/>
  <c r="Y24" i="56" s="1"/>
  <c r="AF18" i="54"/>
  <c r="AA24" i="56" s="1"/>
  <c r="AG18" i="54"/>
  <c r="AB19"/>
  <c r="W25" i="56" s="1"/>
  <c r="AD19" i="54"/>
  <c r="Y25" i="56" s="1"/>
  <c r="AF19" i="54"/>
  <c r="AA25" i="56" s="1"/>
  <c r="AG19" i="54"/>
  <c r="AB20"/>
  <c r="W26" i="56" s="1"/>
  <c r="AD20" i="54"/>
  <c r="Y26" i="56" s="1"/>
  <c r="AF20" i="54"/>
  <c r="AA26" i="56" s="1"/>
  <c r="AG20" i="54"/>
  <c r="AB21"/>
  <c r="W27" i="56" s="1"/>
  <c r="AD21" i="54"/>
  <c r="Y27" i="56" s="1"/>
  <c r="AF21" i="54"/>
  <c r="AA27" i="56" s="1"/>
  <c r="AG21" i="54"/>
  <c r="AB22"/>
  <c r="W28" i="56" s="1"/>
  <c r="AD22" i="54"/>
  <c r="Y28" i="56" s="1"/>
  <c r="AF22" i="54"/>
  <c r="AA28" i="56" s="1"/>
  <c r="AG22" i="54"/>
  <c r="AB23"/>
  <c r="W29" i="56" s="1"/>
  <c r="AD23" i="54"/>
  <c r="Y29" i="56" s="1"/>
  <c r="AF23" i="54"/>
  <c r="AA29" i="56" s="1"/>
  <c r="AG23" i="54"/>
  <c r="AB24"/>
  <c r="W30" i="56" s="1"/>
  <c r="AD24" i="54"/>
  <c r="Y30" i="56" s="1"/>
  <c r="AF24" i="54"/>
  <c r="AA30" i="56" s="1"/>
  <c r="AG24" i="54"/>
  <c r="AB25"/>
  <c r="W31" i="56" s="1"/>
  <c r="AD25" i="54"/>
  <c r="Y31" i="56" s="1"/>
  <c r="AF25" i="54"/>
  <c r="AA31" i="56" s="1"/>
  <c r="AG25" i="54"/>
  <c r="AB26"/>
  <c r="W32" i="56" s="1"/>
  <c r="AD26" i="54"/>
  <c r="Y32" i="56" s="1"/>
  <c r="AF26" i="54"/>
  <c r="AA32" i="56" s="1"/>
  <c r="AG26" i="54"/>
  <c r="AB27"/>
  <c r="W33" i="56" s="1"/>
  <c r="AD27" i="54"/>
  <c r="Y33" i="56" s="1"/>
  <c r="AF27" i="54"/>
  <c r="AA33" i="56" s="1"/>
  <c r="AG27" i="54"/>
  <c r="AB28"/>
  <c r="W34" i="56" s="1"/>
  <c r="AD28" i="54"/>
  <c r="Y34" i="56" s="1"/>
  <c r="AF28" i="54"/>
  <c r="AA34" i="56" s="1"/>
  <c r="AG28" i="54"/>
  <c r="AB29"/>
  <c r="W35" i="56" s="1"/>
  <c r="AD29" i="54"/>
  <c r="AF29"/>
  <c r="AA35" i="56" s="1"/>
  <c r="AG29" i="54"/>
  <c r="AB30"/>
  <c r="W36" i="56" s="1"/>
  <c r="AD30" i="54"/>
  <c r="Y36" i="56" s="1"/>
  <c r="AF30" i="54"/>
  <c r="AA36" i="56" s="1"/>
  <c r="AG30" i="54"/>
  <c r="AB31"/>
  <c r="W37" i="56" s="1"/>
  <c r="AD31" i="54"/>
  <c r="Y37" i="56" s="1"/>
  <c r="AF31" i="54"/>
  <c r="AA37" i="56" s="1"/>
  <c r="AG31" i="54"/>
  <c r="AB32"/>
  <c r="W38" i="56" s="1"/>
  <c r="AD32" i="54"/>
  <c r="Y38" i="56" s="1"/>
  <c r="AF32" i="54"/>
  <c r="AA38" i="56" s="1"/>
  <c r="AG32" i="54"/>
  <c r="AB33"/>
  <c r="W39" i="56" s="1"/>
  <c r="AD33" i="54"/>
  <c r="Y39" i="56" s="1"/>
  <c r="AF33" i="54"/>
  <c r="AA39" i="56" s="1"/>
  <c r="AG33" i="54"/>
  <c r="AB34"/>
  <c r="W40" i="56" s="1"/>
  <c r="AD34" i="54"/>
  <c r="Y40" i="56" s="1"/>
  <c r="AF34" i="54"/>
  <c r="AA40" i="56" s="1"/>
  <c r="AG34" i="54"/>
  <c r="AB35"/>
  <c r="W41" i="56" s="1"/>
  <c r="AD35" i="54"/>
  <c r="Y41" i="56" s="1"/>
  <c r="AF35" i="54"/>
  <c r="AA41" i="56" s="1"/>
  <c r="AG35" i="54"/>
  <c r="AB36"/>
  <c r="W42" i="56" s="1"/>
  <c r="AD36" i="54"/>
  <c r="Y42" i="56" s="1"/>
  <c r="AF36" i="54"/>
  <c r="AA42" i="56" s="1"/>
  <c r="AG36" i="54"/>
  <c r="AB37"/>
  <c r="W43" i="56" s="1"/>
  <c r="AD37" i="54"/>
  <c r="Y43" i="56" s="1"/>
  <c r="AF37" i="54"/>
  <c r="AA43" i="56" s="1"/>
  <c r="AG37" i="54"/>
  <c r="AB38"/>
  <c r="W44" i="56" s="1"/>
  <c r="AD38" i="54"/>
  <c r="Y44" i="56" s="1"/>
  <c r="AF38" i="54"/>
  <c r="AA44" i="56" s="1"/>
  <c r="AG38" i="54"/>
  <c r="AB39"/>
  <c r="W45" i="56" s="1"/>
  <c r="AD39" i="54"/>
  <c r="Y45" i="56" s="1"/>
  <c r="AF39" i="54"/>
  <c r="AA45" i="56" s="1"/>
  <c r="AG39" i="54"/>
  <c r="AB40"/>
  <c r="W46" i="56" s="1"/>
  <c r="AD40" i="54"/>
  <c r="Y46" i="56" s="1"/>
  <c r="AF40" i="54"/>
  <c r="AA46" i="56" s="1"/>
  <c r="AG40" i="54"/>
  <c r="AB41"/>
  <c r="W47" i="56" s="1"/>
  <c r="AD41" i="54"/>
  <c r="Y47" i="56" s="1"/>
  <c r="AF41" i="54"/>
  <c r="AA47" i="56" s="1"/>
  <c r="AG41" i="54"/>
  <c r="AB42"/>
  <c r="W48" i="56" s="1"/>
  <c r="AD42" i="54"/>
  <c r="Y48" i="56" s="1"/>
  <c r="AF42" i="54"/>
  <c r="AA48" i="56" s="1"/>
  <c r="AG42" i="54"/>
  <c r="AB43"/>
  <c r="W49" i="56" s="1"/>
  <c r="AD43" i="54"/>
  <c r="Y49" i="56" s="1"/>
  <c r="AF43" i="54"/>
  <c r="AA49" i="56" s="1"/>
  <c r="AG43" i="54"/>
  <c r="AB44"/>
  <c r="W50" i="56" s="1"/>
  <c r="AD44" i="54"/>
  <c r="Y50" i="56" s="1"/>
  <c r="AF44" i="54"/>
  <c r="AA50" i="56" s="1"/>
  <c r="AG44" i="54"/>
  <c r="AB45"/>
  <c r="W51" i="56" s="1"/>
  <c r="AD45" i="54"/>
  <c r="Y51" i="56" s="1"/>
  <c r="AF45" i="54"/>
  <c r="AA51" i="56" s="1"/>
  <c r="AG45" i="54"/>
  <c r="AB46"/>
  <c r="W52" i="56" s="1"/>
  <c r="AD46" i="54"/>
  <c r="Y52" i="56" s="1"/>
  <c r="AF46" i="54"/>
  <c r="AA52" i="56" s="1"/>
  <c r="AG46" i="54"/>
  <c r="AB47"/>
  <c r="W53" i="56" s="1"/>
  <c r="AD47" i="54"/>
  <c r="Y53" i="56" s="1"/>
  <c r="AF47" i="54"/>
  <c r="AA53" i="56" s="1"/>
  <c r="AG47" i="54"/>
  <c r="AB48"/>
  <c r="W54" i="56" s="1"/>
  <c r="AD48" i="54"/>
  <c r="Y54" i="56" s="1"/>
  <c r="AF48" i="54"/>
  <c r="AA54" i="56" s="1"/>
  <c r="AG48" i="54"/>
  <c r="AB49"/>
  <c r="W55" i="56" s="1"/>
  <c r="AD49" i="54"/>
  <c r="Y55" i="56" s="1"/>
  <c r="AF49" i="54"/>
  <c r="AA55" i="56" s="1"/>
  <c r="AG49" i="54"/>
  <c r="AB50"/>
  <c r="W56" i="56" s="1"/>
  <c r="AD50" i="54"/>
  <c r="Y56" i="56" s="1"/>
  <c r="AF50" i="54"/>
  <c r="AA56" i="56" s="1"/>
  <c r="AG50" i="54"/>
  <c r="AB51"/>
  <c r="W57" i="56" s="1"/>
  <c r="AD51" i="54"/>
  <c r="Y57" i="56" s="1"/>
  <c r="AF51" i="54"/>
  <c r="AA57" i="56" s="1"/>
  <c r="AG51" i="54"/>
  <c r="AB52"/>
  <c r="W58" i="56" s="1"/>
  <c r="AD52" i="54"/>
  <c r="Y58" i="56" s="1"/>
  <c r="AF52" i="54"/>
  <c r="AA58" i="56" s="1"/>
  <c r="AG52" i="54"/>
  <c r="AB53"/>
  <c r="W59" i="56" s="1"/>
  <c r="AD53" i="54"/>
  <c r="Y59" i="56" s="1"/>
  <c r="AF53" i="54"/>
  <c r="AA59" i="56" s="1"/>
  <c r="AG53" i="54"/>
  <c r="AB54"/>
  <c r="W60" i="56" s="1"/>
  <c r="AD54" i="54"/>
  <c r="Y60" i="56" s="1"/>
  <c r="AF54" i="54"/>
  <c r="AA60" i="56" s="1"/>
  <c r="AG54" i="54"/>
  <c r="AB55"/>
  <c r="W61" i="56" s="1"/>
  <c r="AD55" i="54"/>
  <c r="Y61" i="56" s="1"/>
  <c r="AF55" i="54"/>
  <c r="AA61" i="56" s="1"/>
  <c r="AG55" i="54"/>
  <c r="AB56"/>
  <c r="W62" i="56" s="1"/>
  <c r="AD56" i="54"/>
  <c r="Y62" i="56" s="1"/>
  <c r="AF56" i="54"/>
  <c r="AA62" i="56" s="1"/>
  <c r="AG56" i="54"/>
  <c r="AB57"/>
  <c r="W63" i="56" s="1"/>
  <c r="AD57" i="54"/>
  <c r="Y63" i="56" s="1"/>
  <c r="AF57" i="54"/>
  <c r="AA63" i="56" s="1"/>
  <c r="AG57" i="54"/>
  <c r="AB58"/>
  <c r="W64" i="56" s="1"/>
  <c r="AD58" i="54"/>
  <c r="Y64" i="56" s="1"/>
  <c r="AF58" i="54"/>
  <c r="AA64" i="56" s="1"/>
  <c r="AG58" i="54"/>
  <c r="AB59"/>
  <c r="W65" i="56" s="1"/>
  <c r="AD59" i="54"/>
  <c r="Y65" i="56" s="1"/>
  <c r="AF59" i="54"/>
  <c r="AA65" i="56" s="1"/>
  <c r="AG59" i="54"/>
  <c r="AB60"/>
  <c r="W66" i="56" s="1"/>
  <c r="AD60" i="54"/>
  <c r="Y66" i="56" s="1"/>
  <c r="AF60" i="54"/>
  <c r="AA66" i="56" s="1"/>
  <c r="AG60" i="54"/>
  <c r="AB61"/>
  <c r="W67" i="56" s="1"/>
  <c r="AD61" i="54"/>
  <c r="Y67" i="56" s="1"/>
  <c r="AF61" i="54"/>
  <c r="AA67" i="56" s="1"/>
  <c r="AG61" i="54"/>
  <c r="AB62"/>
  <c r="W68" i="56" s="1"/>
  <c r="AD62" i="54"/>
  <c r="Y68" i="56" s="1"/>
  <c r="AF62" i="54"/>
  <c r="AA68" i="56" s="1"/>
  <c r="AG62" i="54"/>
  <c r="AB63"/>
  <c r="W69" i="56" s="1"/>
  <c r="AD63" i="54"/>
  <c r="Y69" i="56" s="1"/>
  <c r="AF63" i="54"/>
  <c r="AA69" i="56" s="1"/>
  <c r="AG63" i="54"/>
  <c r="AB64"/>
  <c r="W70" i="56" s="1"/>
  <c r="AD64" i="54"/>
  <c r="Y70" i="56" s="1"/>
  <c r="AF64" i="54"/>
  <c r="AA70" i="56" s="1"/>
  <c r="AG64" i="54"/>
  <c r="AB65"/>
  <c r="W71" i="56" s="1"/>
  <c r="AD65" i="54"/>
  <c r="Y71" i="56" s="1"/>
  <c r="AF65" i="54"/>
  <c r="AA71" i="56" s="1"/>
  <c r="AG65" i="54"/>
  <c r="AB66"/>
  <c r="W72" i="56" s="1"/>
  <c r="AD66" i="54"/>
  <c r="Y72" i="56" s="1"/>
  <c r="AF66" i="54"/>
  <c r="AA72" i="56" s="1"/>
  <c r="AG66" i="54"/>
  <c r="AB67"/>
  <c r="W73" i="56" s="1"/>
  <c r="AD67" i="54"/>
  <c r="Y73" i="56" s="1"/>
  <c r="AF67" i="54"/>
  <c r="AA73" i="56" s="1"/>
  <c r="AG67" i="54"/>
  <c r="AB68"/>
  <c r="W74" i="56" s="1"/>
  <c r="AD68" i="54"/>
  <c r="Y74" i="56" s="1"/>
  <c r="AF68" i="54"/>
  <c r="AA74" i="56" s="1"/>
  <c r="AG68" i="54"/>
  <c r="AB69"/>
  <c r="W75" i="56" s="1"/>
  <c r="AD69" i="54"/>
  <c r="Y75" i="56" s="1"/>
  <c r="AF69" i="54"/>
  <c r="AA75" i="56" s="1"/>
  <c r="AG69" i="54"/>
  <c r="AB70"/>
  <c r="W76" i="56" s="1"/>
  <c r="AD70" i="54"/>
  <c r="Y76" i="56" s="1"/>
  <c r="AF70" i="54"/>
  <c r="AA76" i="56" s="1"/>
  <c r="AG70" i="54"/>
  <c r="AB71"/>
  <c r="W77" i="56" s="1"/>
  <c r="AD71" i="54"/>
  <c r="Y77" i="56" s="1"/>
  <c r="AF71" i="54"/>
  <c r="AA77" i="56" s="1"/>
  <c r="AG71" i="54"/>
  <c r="AB72"/>
  <c r="W78" i="56" s="1"/>
  <c r="AD72" i="54"/>
  <c r="Y78" i="56" s="1"/>
  <c r="AF72" i="54"/>
  <c r="AA78" i="56" s="1"/>
  <c r="AG72" i="54"/>
  <c r="AB73"/>
  <c r="W79" i="56" s="1"/>
  <c r="AD73" i="54"/>
  <c r="Y79" i="56" s="1"/>
  <c r="AF73" i="54"/>
  <c r="AA79" i="56" s="1"/>
  <c r="AG73" i="54"/>
  <c r="AB74"/>
  <c r="W80" i="56" s="1"/>
  <c r="AD74" i="54"/>
  <c r="Y80" i="56" s="1"/>
  <c r="AF74" i="54"/>
  <c r="AA80" i="56" s="1"/>
  <c r="AG74" i="54"/>
  <c r="AB75"/>
  <c r="W81" i="56" s="1"/>
  <c r="AD75" i="54"/>
  <c r="Y81" i="56" s="1"/>
  <c r="AF75" i="54"/>
  <c r="AA81" i="56" s="1"/>
  <c r="AG75" i="54"/>
  <c r="AB76"/>
  <c r="W82" i="56" s="1"/>
  <c r="AD76" i="54"/>
  <c r="Y82" i="56" s="1"/>
  <c r="AF76" i="54"/>
  <c r="AA82" i="56" s="1"/>
  <c r="AG76" i="54"/>
  <c r="AB77"/>
  <c r="W83" i="56" s="1"/>
  <c r="AD77" i="54"/>
  <c r="Y83" i="56" s="1"/>
  <c r="AF77" i="54"/>
  <c r="AA83" i="56" s="1"/>
  <c r="AG77" i="54"/>
  <c r="AB78"/>
  <c r="W84" i="56" s="1"/>
  <c r="AD78" i="54"/>
  <c r="Y84" i="56" s="1"/>
  <c r="AF78" i="54"/>
  <c r="AA84" i="56" s="1"/>
  <c r="AG78" i="54"/>
  <c r="AB79"/>
  <c r="W85" i="56" s="1"/>
  <c r="AD79" i="54"/>
  <c r="Y85" i="56" s="1"/>
  <c r="AF79" i="54"/>
  <c r="AA85" i="56" s="1"/>
  <c r="AG79" i="54"/>
  <c r="AB80"/>
  <c r="W86" i="56" s="1"/>
  <c r="AD80" i="54"/>
  <c r="Y86" i="56" s="1"/>
  <c r="AF80" i="54"/>
  <c r="AA86" i="56" s="1"/>
  <c r="AG80" i="54"/>
  <c r="AB81"/>
  <c r="W87" i="56" s="1"/>
  <c r="AD81" i="54"/>
  <c r="Y87" i="56" s="1"/>
  <c r="AF81" i="54"/>
  <c r="AA87" i="56" s="1"/>
  <c r="AG81" i="54"/>
  <c r="AB82"/>
  <c r="W88" i="56" s="1"/>
  <c r="AD82" i="54"/>
  <c r="Y88" i="56" s="1"/>
  <c r="AF82" i="54"/>
  <c r="AA88" i="56" s="1"/>
  <c r="AG82" i="54"/>
  <c r="AB83"/>
  <c r="W89" i="56" s="1"/>
  <c r="AD83" i="54"/>
  <c r="Y89" i="56" s="1"/>
  <c r="AF83" i="54"/>
  <c r="AA89" i="56" s="1"/>
  <c r="AG83" i="54"/>
  <c r="AB84"/>
  <c r="W90" i="56" s="1"/>
  <c r="AD84" i="54"/>
  <c r="Y90" i="56" s="1"/>
  <c r="AF84" i="54"/>
  <c r="AA90" i="56" s="1"/>
  <c r="AG84" i="54"/>
  <c r="AB85"/>
  <c r="W91" i="56" s="1"/>
  <c r="AD85" i="54"/>
  <c r="Y91" i="56" s="1"/>
  <c r="AF85" i="54"/>
  <c r="AA91" i="56" s="1"/>
  <c r="AG85" i="54"/>
  <c r="AB86"/>
  <c r="W92" i="56" s="1"/>
  <c r="AD86" i="54"/>
  <c r="Y92" i="56" s="1"/>
  <c r="AF86" i="54"/>
  <c r="AA92" i="56" s="1"/>
  <c r="AG86" i="54"/>
  <c r="AB87"/>
  <c r="W93" i="56" s="1"/>
  <c r="AD87" i="54"/>
  <c r="Y93" i="56" s="1"/>
  <c r="AF87" i="54"/>
  <c r="AA93" i="56" s="1"/>
  <c r="AG87" i="54"/>
  <c r="AB88"/>
  <c r="W94" i="56" s="1"/>
  <c r="AD88" i="54"/>
  <c r="Y94" i="56" s="1"/>
  <c r="AF88" i="54"/>
  <c r="AA94" i="56" s="1"/>
  <c r="AG88" i="54"/>
  <c r="AB89"/>
  <c r="W95" i="56" s="1"/>
  <c r="AD89" i="54"/>
  <c r="Y95" i="56" s="1"/>
  <c r="AF89" i="54"/>
  <c r="AA95" i="56" s="1"/>
  <c r="AG89" i="54"/>
  <c r="AB90"/>
  <c r="W96" i="56" s="1"/>
  <c r="AD90" i="54"/>
  <c r="Y96" i="56" s="1"/>
  <c r="AF90" i="54"/>
  <c r="AA96" i="56" s="1"/>
  <c r="AG90" i="54"/>
  <c r="AB91"/>
  <c r="W97" i="56" s="1"/>
  <c r="AD91" i="54"/>
  <c r="Y97" i="56" s="1"/>
  <c r="AF91" i="54"/>
  <c r="AA97" i="56" s="1"/>
  <c r="AG91" i="54"/>
  <c r="AB92"/>
  <c r="W98" i="56" s="1"/>
  <c r="AD92" i="54"/>
  <c r="Y98" i="56" s="1"/>
  <c r="AF92" i="54"/>
  <c r="AA98" i="56" s="1"/>
  <c r="AG92" i="54"/>
  <c r="AB93"/>
  <c r="W99" i="56" s="1"/>
  <c r="AD93" i="54"/>
  <c r="Y99" i="56" s="1"/>
  <c r="AF93" i="54"/>
  <c r="AA99" i="56" s="1"/>
  <c r="AG93" i="54"/>
  <c r="AB94"/>
  <c r="W100" i="56" s="1"/>
  <c r="AD94" i="54"/>
  <c r="Y100" i="56" s="1"/>
  <c r="AF94" i="54"/>
  <c r="AA100" i="56" s="1"/>
  <c r="AG94" i="54"/>
  <c r="AB95"/>
  <c r="W101" i="56" s="1"/>
  <c r="AD95" i="54"/>
  <c r="Y101" i="56" s="1"/>
  <c r="AF95" i="54"/>
  <c r="AA101" i="56" s="1"/>
  <c r="AG95" i="54"/>
  <c r="AB96"/>
  <c r="W102" i="56" s="1"/>
  <c r="AD96" i="54"/>
  <c r="Y102" i="56" s="1"/>
  <c r="AF96" i="54"/>
  <c r="AA102" i="56" s="1"/>
  <c r="AG96" i="54"/>
  <c r="AB97"/>
  <c r="W103" i="56" s="1"/>
  <c r="AD97" i="54"/>
  <c r="Y103" i="56" s="1"/>
  <c r="AF97" i="54"/>
  <c r="AA103" i="56" s="1"/>
  <c r="AG97" i="54"/>
  <c r="AB98"/>
  <c r="W104" i="56" s="1"/>
  <c r="AD98" i="54"/>
  <c r="Y104" i="56" s="1"/>
  <c r="AF98" i="54"/>
  <c r="AA104" i="56" s="1"/>
  <c r="AG98" i="54"/>
  <c r="AB99"/>
  <c r="W105" i="56" s="1"/>
  <c r="AD99" i="54"/>
  <c r="Y105" i="56" s="1"/>
  <c r="AF99" i="54"/>
  <c r="AA105" i="56" s="1"/>
  <c r="AG99" i="54"/>
  <c r="AB100"/>
  <c r="W106" i="56" s="1"/>
  <c r="AD100" i="54"/>
  <c r="Y106" i="56" s="1"/>
  <c r="AF100" i="54"/>
  <c r="AA106" i="56" s="1"/>
  <c r="AG100" i="54"/>
  <c r="AB101"/>
  <c r="W107" i="56" s="1"/>
  <c r="AD101" i="54"/>
  <c r="Y107" i="56" s="1"/>
  <c r="AF101" i="54"/>
  <c r="AA107" i="56" s="1"/>
  <c r="AG101" i="54"/>
  <c r="AB102"/>
  <c r="W108" i="56" s="1"/>
  <c r="AD102" i="54"/>
  <c r="Y108" i="56" s="1"/>
  <c r="AF102" i="54"/>
  <c r="AA108" i="56" s="1"/>
  <c r="AG102" i="54"/>
  <c r="AB103"/>
  <c r="W109" i="56" s="1"/>
  <c r="AD103" i="54"/>
  <c r="Y109" i="56" s="1"/>
  <c r="AF103" i="54"/>
  <c r="AA109" i="56" s="1"/>
  <c r="AG103" i="54"/>
  <c r="AB104"/>
  <c r="W110" i="56" s="1"/>
  <c r="AD104" i="54"/>
  <c r="Y110" i="56" s="1"/>
  <c r="AF104" i="54"/>
  <c r="AA110" i="56" s="1"/>
  <c r="AG104" i="54"/>
  <c r="AB105"/>
  <c r="W111" i="56" s="1"/>
  <c r="AD105" i="54"/>
  <c r="Y111" i="56" s="1"/>
  <c r="AF105" i="54"/>
  <c r="AA111" i="56" s="1"/>
  <c r="AG105" i="54"/>
  <c r="X6"/>
  <c r="S12" i="56" s="1"/>
  <c r="Y6" i="54"/>
  <c r="X7"/>
  <c r="S13" i="56" s="1"/>
  <c r="Y7" i="54"/>
  <c r="X8"/>
  <c r="S14" i="56" s="1"/>
  <c r="Y8" i="54"/>
  <c r="X9"/>
  <c r="S15" i="56" s="1"/>
  <c r="Y9" i="54"/>
  <c r="X10"/>
  <c r="S16" i="56" s="1"/>
  <c r="Y10" i="54"/>
  <c r="X11"/>
  <c r="S17" i="56" s="1"/>
  <c r="Y11" i="54"/>
  <c r="X12"/>
  <c r="S18" i="56" s="1"/>
  <c r="Y12" i="54"/>
  <c r="X13"/>
  <c r="S19" i="56" s="1"/>
  <c r="Y13" i="54"/>
  <c r="X14"/>
  <c r="S20" i="56" s="1"/>
  <c r="Y14" i="54"/>
  <c r="X15"/>
  <c r="S21" i="56" s="1"/>
  <c r="Y15" i="54"/>
  <c r="X16"/>
  <c r="S22" i="56" s="1"/>
  <c r="Y16" i="54"/>
  <c r="X17"/>
  <c r="S23" i="56" s="1"/>
  <c r="Y17" i="54"/>
  <c r="X18"/>
  <c r="S24" i="56" s="1"/>
  <c r="Y18" i="54"/>
  <c r="X19"/>
  <c r="S25" i="56" s="1"/>
  <c r="Y19" i="54"/>
  <c r="X20"/>
  <c r="S26" i="56" s="1"/>
  <c r="Y20" i="54"/>
  <c r="X21"/>
  <c r="S27" i="56" s="1"/>
  <c r="Y21" i="54"/>
  <c r="X22"/>
  <c r="S28" i="56" s="1"/>
  <c r="Y22" i="54"/>
  <c r="X23"/>
  <c r="S29" i="56" s="1"/>
  <c r="Y23" i="54"/>
  <c r="X24"/>
  <c r="S30" i="56" s="1"/>
  <c r="Y24" i="54"/>
  <c r="X25"/>
  <c r="S31" i="56" s="1"/>
  <c r="Y25" i="54"/>
  <c r="X26"/>
  <c r="S32" i="56" s="1"/>
  <c r="Y26" i="54"/>
  <c r="X27"/>
  <c r="S33" i="56" s="1"/>
  <c r="Y27" i="54"/>
  <c r="X28"/>
  <c r="S34" i="56" s="1"/>
  <c r="Y28" i="54"/>
  <c r="X29"/>
  <c r="S35" i="56" s="1"/>
  <c r="Y29" i="54"/>
  <c r="X30"/>
  <c r="S36" i="56" s="1"/>
  <c r="Y30" i="54"/>
  <c r="X31"/>
  <c r="S37" i="56" s="1"/>
  <c r="Y31" i="54"/>
  <c r="X32"/>
  <c r="S38" i="56" s="1"/>
  <c r="Y32" i="54"/>
  <c r="X33"/>
  <c r="S39" i="56" s="1"/>
  <c r="Y33" i="54"/>
  <c r="X34"/>
  <c r="S40" i="56" s="1"/>
  <c r="Y34" i="54"/>
  <c r="X35"/>
  <c r="S41" i="56" s="1"/>
  <c r="Y35" i="54"/>
  <c r="X36"/>
  <c r="S42" i="56" s="1"/>
  <c r="Y36" i="54"/>
  <c r="X37"/>
  <c r="S43" i="56" s="1"/>
  <c r="Y37" i="54"/>
  <c r="X38"/>
  <c r="S44" i="56" s="1"/>
  <c r="Y38" i="54"/>
  <c r="X39"/>
  <c r="S45" i="56" s="1"/>
  <c r="Y39" i="54"/>
  <c r="X40"/>
  <c r="S46" i="56" s="1"/>
  <c r="Y40" i="54"/>
  <c r="X41"/>
  <c r="S47" i="56" s="1"/>
  <c r="Y41" i="54"/>
  <c r="X42"/>
  <c r="S48" i="56" s="1"/>
  <c r="Y42" i="54"/>
  <c r="X43"/>
  <c r="S49" i="56" s="1"/>
  <c r="Y43" i="54"/>
  <c r="X44"/>
  <c r="S50" i="56" s="1"/>
  <c r="Y44" i="54"/>
  <c r="X45"/>
  <c r="S51" i="56" s="1"/>
  <c r="Y45" i="54"/>
  <c r="X46"/>
  <c r="S52" i="56" s="1"/>
  <c r="Y46" i="54"/>
  <c r="X47"/>
  <c r="S53" i="56" s="1"/>
  <c r="Y47" i="54"/>
  <c r="X48"/>
  <c r="S54" i="56" s="1"/>
  <c r="Y48" i="54"/>
  <c r="X49"/>
  <c r="S55" i="56" s="1"/>
  <c r="Y49" i="54"/>
  <c r="X50"/>
  <c r="S56" i="56" s="1"/>
  <c r="Y50" i="54"/>
  <c r="X51"/>
  <c r="S57" i="56" s="1"/>
  <c r="Y51" i="54"/>
  <c r="X52"/>
  <c r="S58" i="56" s="1"/>
  <c r="Y52" i="54"/>
  <c r="X53"/>
  <c r="S59" i="56" s="1"/>
  <c r="Y53" i="54"/>
  <c r="X54"/>
  <c r="S60" i="56" s="1"/>
  <c r="Y54" i="54"/>
  <c r="X55"/>
  <c r="S61" i="56" s="1"/>
  <c r="Y55" i="54"/>
  <c r="X56"/>
  <c r="S62" i="56" s="1"/>
  <c r="Y56" i="54"/>
  <c r="X57"/>
  <c r="S63" i="56" s="1"/>
  <c r="Y57" i="54"/>
  <c r="X58"/>
  <c r="S64" i="56" s="1"/>
  <c r="Y58" i="54"/>
  <c r="X59"/>
  <c r="S65" i="56" s="1"/>
  <c r="Y59" i="54"/>
  <c r="X60"/>
  <c r="S66" i="56" s="1"/>
  <c r="Y60" i="54"/>
  <c r="X61"/>
  <c r="S67" i="56" s="1"/>
  <c r="Y61" i="54"/>
  <c r="X62"/>
  <c r="S68" i="56" s="1"/>
  <c r="Y62" i="54"/>
  <c r="X63"/>
  <c r="S69" i="56" s="1"/>
  <c r="Y63" i="54"/>
  <c r="X64"/>
  <c r="S70" i="56" s="1"/>
  <c r="Y64" i="54"/>
  <c r="X65"/>
  <c r="S71" i="56" s="1"/>
  <c r="Y65" i="54"/>
  <c r="X66"/>
  <c r="S72" i="56" s="1"/>
  <c r="Y66" i="54"/>
  <c r="X67"/>
  <c r="S73" i="56" s="1"/>
  <c r="Y67" i="54"/>
  <c r="X68"/>
  <c r="S74" i="56" s="1"/>
  <c r="Y68" i="54"/>
  <c r="X69"/>
  <c r="S75" i="56" s="1"/>
  <c r="Y69" i="54"/>
  <c r="X70"/>
  <c r="S76" i="56" s="1"/>
  <c r="Y70" i="54"/>
  <c r="X71"/>
  <c r="S77" i="56" s="1"/>
  <c r="Y71" i="54"/>
  <c r="X72"/>
  <c r="S78" i="56" s="1"/>
  <c r="Y72" i="54"/>
  <c r="X73"/>
  <c r="S79" i="56" s="1"/>
  <c r="Y73" i="54"/>
  <c r="X74"/>
  <c r="S80" i="56" s="1"/>
  <c r="Y74" i="54"/>
  <c r="X75"/>
  <c r="S81" i="56" s="1"/>
  <c r="Y75" i="54"/>
  <c r="X76"/>
  <c r="S82" i="56" s="1"/>
  <c r="Y76" i="54"/>
  <c r="X77"/>
  <c r="S83" i="56" s="1"/>
  <c r="Y77" i="54"/>
  <c r="X78"/>
  <c r="S84" i="56" s="1"/>
  <c r="Y78" i="54"/>
  <c r="X79"/>
  <c r="S85" i="56" s="1"/>
  <c r="Y79" i="54"/>
  <c r="X80"/>
  <c r="S86" i="56" s="1"/>
  <c r="Y80" i="54"/>
  <c r="X81"/>
  <c r="S87" i="56" s="1"/>
  <c r="Y81" i="54"/>
  <c r="X82"/>
  <c r="S88" i="56" s="1"/>
  <c r="Y82" i="54"/>
  <c r="X83"/>
  <c r="S89" i="56" s="1"/>
  <c r="Y83" i="54"/>
  <c r="X84"/>
  <c r="S90" i="56" s="1"/>
  <c r="Y84" i="54"/>
  <c r="X85"/>
  <c r="S91" i="56" s="1"/>
  <c r="Y85" i="54"/>
  <c r="X86"/>
  <c r="S92" i="56" s="1"/>
  <c r="Y86" i="54"/>
  <c r="X87"/>
  <c r="S93" i="56" s="1"/>
  <c r="Y87" i="54"/>
  <c r="X88"/>
  <c r="S94" i="56" s="1"/>
  <c r="Y88" i="54"/>
  <c r="X89"/>
  <c r="S95" i="56" s="1"/>
  <c r="Y89" i="54"/>
  <c r="X90"/>
  <c r="S96" i="56" s="1"/>
  <c r="Y90" i="54"/>
  <c r="X91"/>
  <c r="S97" i="56" s="1"/>
  <c r="Y91" i="54"/>
  <c r="X92"/>
  <c r="S98" i="56" s="1"/>
  <c r="Y92" i="54"/>
  <c r="X93"/>
  <c r="S99" i="56" s="1"/>
  <c r="Y93" i="54"/>
  <c r="X94"/>
  <c r="S100" i="56" s="1"/>
  <c r="Y94" i="54"/>
  <c r="X95"/>
  <c r="S101" i="56" s="1"/>
  <c r="Y95" i="54"/>
  <c r="X96"/>
  <c r="S102" i="56" s="1"/>
  <c r="Y96" i="54"/>
  <c r="X97"/>
  <c r="S103" i="56" s="1"/>
  <c r="Y97" i="54"/>
  <c r="X98"/>
  <c r="S104" i="56" s="1"/>
  <c r="Y98" i="54"/>
  <c r="X99"/>
  <c r="S105" i="56" s="1"/>
  <c r="Y99" i="54"/>
  <c r="X100"/>
  <c r="S106" i="56" s="1"/>
  <c r="Y100" i="54"/>
  <c r="X101"/>
  <c r="S107" i="56" s="1"/>
  <c r="Y101" i="54"/>
  <c r="X102"/>
  <c r="S108" i="56" s="1"/>
  <c r="Y102" i="54"/>
  <c r="X103"/>
  <c r="S109" i="56" s="1"/>
  <c r="Y103" i="54"/>
  <c r="X104"/>
  <c r="S110" i="56" s="1"/>
  <c r="Y104" i="54"/>
  <c r="X105"/>
  <c r="S111" i="56" s="1"/>
  <c r="Y105" i="54"/>
  <c r="T6"/>
  <c r="O12" i="56" s="1"/>
  <c r="V6" i="54"/>
  <c r="Q12" i="56" s="1"/>
  <c r="T7" i="54"/>
  <c r="O13" i="56" s="1"/>
  <c r="V7" i="54"/>
  <c r="Q13" i="56" s="1"/>
  <c r="T8" i="54"/>
  <c r="O14" i="56" s="1"/>
  <c r="V8" i="54"/>
  <c r="Q14" i="56" s="1"/>
  <c r="T9" i="54"/>
  <c r="O15" i="56" s="1"/>
  <c r="V9" i="54"/>
  <c r="Q15" i="56" s="1"/>
  <c r="T10" i="54"/>
  <c r="O16" i="56" s="1"/>
  <c r="V10" i="54"/>
  <c r="Q16" i="56" s="1"/>
  <c r="T11" i="54"/>
  <c r="O17" i="56" s="1"/>
  <c r="V11" i="54"/>
  <c r="Q17" i="56" s="1"/>
  <c r="T12" i="54"/>
  <c r="O18" i="56" s="1"/>
  <c r="V12" i="54"/>
  <c r="Q18" i="56" s="1"/>
  <c r="T13" i="54"/>
  <c r="O19" i="56" s="1"/>
  <c r="V13" i="54"/>
  <c r="Q19" i="56" s="1"/>
  <c r="T14" i="54"/>
  <c r="O20" i="56" s="1"/>
  <c r="V14" i="54"/>
  <c r="Q20" i="56" s="1"/>
  <c r="T15" i="54"/>
  <c r="O21" i="56" s="1"/>
  <c r="V15" i="54"/>
  <c r="Q21" i="56" s="1"/>
  <c r="T16" i="54"/>
  <c r="O22" i="56" s="1"/>
  <c r="V16" i="54"/>
  <c r="Q22" i="56" s="1"/>
  <c r="T17" i="54"/>
  <c r="O23" i="56" s="1"/>
  <c r="V17" i="54"/>
  <c r="Q23" i="56" s="1"/>
  <c r="T18" i="54"/>
  <c r="O24" i="56" s="1"/>
  <c r="V18" i="54"/>
  <c r="Q24" i="56" s="1"/>
  <c r="T19" i="54"/>
  <c r="O25" i="56" s="1"/>
  <c r="V19" i="54"/>
  <c r="Q25" i="56" s="1"/>
  <c r="T20" i="54"/>
  <c r="O26" i="56" s="1"/>
  <c r="V20" i="54"/>
  <c r="Q26" i="56" s="1"/>
  <c r="T21" i="54"/>
  <c r="O27" i="56" s="1"/>
  <c r="V21" i="54"/>
  <c r="Q27" i="56" s="1"/>
  <c r="T22" i="54"/>
  <c r="O28" i="56" s="1"/>
  <c r="V22" i="54"/>
  <c r="Q28" i="56" s="1"/>
  <c r="T23" i="54"/>
  <c r="O29" i="56" s="1"/>
  <c r="V23" i="54"/>
  <c r="Q29" i="56" s="1"/>
  <c r="T24" i="54"/>
  <c r="O30" i="56" s="1"/>
  <c r="V24" i="54"/>
  <c r="Q30" i="56" s="1"/>
  <c r="T25" i="54"/>
  <c r="O31" i="56" s="1"/>
  <c r="V25" i="54"/>
  <c r="Q31" i="56" s="1"/>
  <c r="T26" i="54"/>
  <c r="O32" i="56" s="1"/>
  <c r="V26" i="54"/>
  <c r="Q32" i="56" s="1"/>
  <c r="T27" i="54"/>
  <c r="O33" i="56" s="1"/>
  <c r="V27" i="54"/>
  <c r="Q33" i="56" s="1"/>
  <c r="T28" i="54"/>
  <c r="O34" i="56" s="1"/>
  <c r="V28" i="54"/>
  <c r="Q34" i="56" s="1"/>
  <c r="T29" i="54"/>
  <c r="O35" i="56" s="1"/>
  <c r="V29" i="54"/>
  <c r="Q35" i="56" s="1"/>
  <c r="T30" i="54"/>
  <c r="O36" i="56" s="1"/>
  <c r="V30" i="54"/>
  <c r="Q36" i="56" s="1"/>
  <c r="T31" i="54"/>
  <c r="O37" i="56" s="1"/>
  <c r="V31" i="54"/>
  <c r="Q37" i="56" s="1"/>
  <c r="T32" i="54"/>
  <c r="O38" i="56" s="1"/>
  <c r="V32" i="54"/>
  <c r="Q38" i="56" s="1"/>
  <c r="T33" i="54"/>
  <c r="O39" i="56" s="1"/>
  <c r="V33" i="54"/>
  <c r="Q39" i="56" s="1"/>
  <c r="T34" i="54"/>
  <c r="O40" i="56" s="1"/>
  <c r="V34" i="54"/>
  <c r="Q40" i="56" s="1"/>
  <c r="T35" i="54"/>
  <c r="O41" i="56" s="1"/>
  <c r="V35" i="54"/>
  <c r="Q41" i="56" s="1"/>
  <c r="T36" i="54"/>
  <c r="O42" i="56" s="1"/>
  <c r="V36" i="54"/>
  <c r="Q42" i="56" s="1"/>
  <c r="T37" i="54"/>
  <c r="O43" i="56" s="1"/>
  <c r="V37" i="54"/>
  <c r="Q43" i="56" s="1"/>
  <c r="T38" i="54"/>
  <c r="O44" i="56" s="1"/>
  <c r="V38" i="54"/>
  <c r="Q44" i="56" s="1"/>
  <c r="T39" i="54"/>
  <c r="O45" i="56" s="1"/>
  <c r="V39" i="54"/>
  <c r="Q45" i="56" s="1"/>
  <c r="T40" i="54"/>
  <c r="O46" i="56" s="1"/>
  <c r="V40" i="54"/>
  <c r="Q46" i="56" s="1"/>
  <c r="T41" i="54"/>
  <c r="O47" i="56" s="1"/>
  <c r="V41" i="54"/>
  <c r="Q47" i="56" s="1"/>
  <c r="T42" i="54"/>
  <c r="O48" i="56" s="1"/>
  <c r="V42" i="54"/>
  <c r="Q48" i="56" s="1"/>
  <c r="T43" i="54"/>
  <c r="O49" i="56" s="1"/>
  <c r="V43" i="54"/>
  <c r="Q49" i="56" s="1"/>
  <c r="T44" i="54"/>
  <c r="O50" i="56" s="1"/>
  <c r="V44" i="54"/>
  <c r="Q50" i="56" s="1"/>
  <c r="T45" i="54"/>
  <c r="O51" i="56" s="1"/>
  <c r="V45" i="54"/>
  <c r="Q51" i="56" s="1"/>
  <c r="T46" i="54"/>
  <c r="O52" i="56" s="1"/>
  <c r="V46" i="54"/>
  <c r="Q52" i="56" s="1"/>
  <c r="T47" i="54"/>
  <c r="O53" i="56" s="1"/>
  <c r="V47" i="54"/>
  <c r="Q53" i="56" s="1"/>
  <c r="T48" i="54"/>
  <c r="O54" i="56" s="1"/>
  <c r="V48" i="54"/>
  <c r="Q54" i="56" s="1"/>
  <c r="T49" i="54"/>
  <c r="O55" i="56" s="1"/>
  <c r="V49" i="54"/>
  <c r="Q55" i="56" s="1"/>
  <c r="T50" i="54"/>
  <c r="O56" i="56" s="1"/>
  <c r="V50" i="54"/>
  <c r="Q56" i="56" s="1"/>
  <c r="T51" i="54"/>
  <c r="O57" i="56" s="1"/>
  <c r="V51" i="54"/>
  <c r="Q57" i="56" s="1"/>
  <c r="T52" i="54"/>
  <c r="O58" i="56" s="1"/>
  <c r="V52" i="54"/>
  <c r="Q58" i="56" s="1"/>
  <c r="T53" i="54"/>
  <c r="O59" i="56" s="1"/>
  <c r="V53" i="54"/>
  <c r="Q59" i="56" s="1"/>
  <c r="T54" i="54"/>
  <c r="O60" i="56" s="1"/>
  <c r="V54" i="54"/>
  <c r="Q60" i="56" s="1"/>
  <c r="T55" i="54"/>
  <c r="O61" i="56" s="1"/>
  <c r="V55" i="54"/>
  <c r="Q61" i="56" s="1"/>
  <c r="T56" i="54"/>
  <c r="O62" i="56" s="1"/>
  <c r="V56" i="54"/>
  <c r="Q62" i="56" s="1"/>
  <c r="T57" i="54"/>
  <c r="O63" i="56" s="1"/>
  <c r="V57" i="54"/>
  <c r="Q63" i="56" s="1"/>
  <c r="T58" i="54"/>
  <c r="O64" i="56" s="1"/>
  <c r="V58" i="54"/>
  <c r="Q64" i="56" s="1"/>
  <c r="T59" i="54"/>
  <c r="O65" i="56" s="1"/>
  <c r="V59" i="54"/>
  <c r="Q65" i="56" s="1"/>
  <c r="T60" i="54"/>
  <c r="O66" i="56" s="1"/>
  <c r="V60" i="54"/>
  <c r="Q66" i="56" s="1"/>
  <c r="T61" i="54"/>
  <c r="O67" i="56" s="1"/>
  <c r="V61" i="54"/>
  <c r="Q67" i="56" s="1"/>
  <c r="T62" i="54"/>
  <c r="O68" i="56" s="1"/>
  <c r="V62" i="54"/>
  <c r="Q68" i="56" s="1"/>
  <c r="T63" i="54"/>
  <c r="O69" i="56" s="1"/>
  <c r="V63" i="54"/>
  <c r="Q69" i="56" s="1"/>
  <c r="T64" i="54"/>
  <c r="O70" i="56" s="1"/>
  <c r="V64" i="54"/>
  <c r="Q70" i="56" s="1"/>
  <c r="T65" i="54"/>
  <c r="O71" i="56" s="1"/>
  <c r="V65" i="54"/>
  <c r="Q71" i="56" s="1"/>
  <c r="T66" i="54"/>
  <c r="O72" i="56" s="1"/>
  <c r="V66" i="54"/>
  <c r="Q72" i="56" s="1"/>
  <c r="T67" i="54"/>
  <c r="O73" i="56" s="1"/>
  <c r="V67" i="54"/>
  <c r="Q73" i="56" s="1"/>
  <c r="T68" i="54"/>
  <c r="O74" i="56" s="1"/>
  <c r="V68" i="54"/>
  <c r="Q74" i="56" s="1"/>
  <c r="T69" i="54"/>
  <c r="O75" i="56" s="1"/>
  <c r="V69" i="54"/>
  <c r="Q75" i="56" s="1"/>
  <c r="T70" i="54"/>
  <c r="O76" i="56" s="1"/>
  <c r="V70" i="54"/>
  <c r="Q76" i="56" s="1"/>
  <c r="T71" i="54"/>
  <c r="O77" i="56" s="1"/>
  <c r="V71" i="54"/>
  <c r="Q77" i="56" s="1"/>
  <c r="T72" i="54"/>
  <c r="O78" i="56" s="1"/>
  <c r="V72" i="54"/>
  <c r="Q78" i="56" s="1"/>
  <c r="T73" i="54"/>
  <c r="O79" i="56" s="1"/>
  <c r="V73" i="54"/>
  <c r="Q79" i="56" s="1"/>
  <c r="T74" i="54"/>
  <c r="O80" i="56" s="1"/>
  <c r="V74" i="54"/>
  <c r="Q80" i="56" s="1"/>
  <c r="T75" i="54"/>
  <c r="O81" i="56" s="1"/>
  <c r="V75" i="54"/>
  <c r="Q81" i="56" s="1"/>
  <c r="T76" i="54"/>
  <c r="O82" i="56" s="1"/>
  <c r="V76" i="54"/>
  <c r="Q82" i="56" s="1"/>
  <c r="T77" i="54"/>
  <c r="O83" i="56" s="1"/>
  <c r="V77" i="54"/>
  <c r="Q83" i="56" s="1"/>
  <c r="T78" i="54"/>
  <c r="O84" i="56" s="1"/>
  <c r="V78" i="54"/>
  <c r="Q84" i="56" s="1"/>
  <c r="T79" i="54"/>
  <c r="O85" i="56" s="1"/>
  <c r="V79" i="54"/>
  <c r="Q85" i="56" s="1"/>
  <c r="T80" i="54"/>
  <c r="O86" i="56" s="1"/>
  <c r="V80" i="54"/>
  <c r="Q86" i="56" s="1"/>
  <c r="T81" i="54"/>
  <c r="O87" i="56" s="1"/>
  <c r="V81" i="54"/>
  <c r="Q87" i="56" s="1"/>
  <c r="T82" i="54"/>
  <c r="O88" i="56" s="1"/>
  <c r="V82" i="54"/>
  <c r="Q88" i="56" s="1"/>
  <c r="T83" i="54"/>
  <c r="O89" i="56" s="1"/>
  <c r="V83" i="54"/>
  <c r="Q89" i="56" s="1"/>
  <c r="T84" i="54"/>
  <c r="O90" i="56" s="1"/>
  <c r="V84" i="54"/>
  <c r="Q90" i="56" s="1"/>
  <c r="T85" i="54"/>
  <c r="O91" i="56" s="1"/>
  <c r="V85" i="54"/>
  <c r="Q91" i="56" s="1"/>
  <c r="T86" i="54"/>
  <c r="O92" i="56" s="1"/>
  <c r="V86" i="54"/>
  <c r="Q92" i="56" s="1"/>
  <c r="T87" i="54"/>
  <c r="O93" i="56" s="1"/>
  <c r="V87" i="54"/>
  <c r="Q93" i="56" s="1"/>
  <c r="T88" i="54"/>
  <c r="O94" i="56" s="1"/>
  <c r="V88" i="54"/>
  <c r="Q94" i="56" s="1"/>
  <c r="T89" i="54"/>
  <c r="O95" i="56" s="1"/>
  <c r="V89" i="54"/>
  <c r="Q95" i="56" s="1"/>
  <c r="T90" i="54"/>
  <c r="O96" i="56" s="1"/>
  <c r="V90" i="54"/>
  <c r="Q96" i="56" s="1"/>
  <c r="T91" i="54"/>
  <c r="O97" i="56" s="1"/>
  <c r="V91" i="54"/>
  <c r="Q97" i="56" s="1"/>
  <c r="T92" i="54"/>
  <c r="O98" i="56" s="1"/>
  <c r="V92" i="54"/>
  <c r="Q98" i="56" s="1"/>
  <c r="T93" i="54"/>
  <c r="O99" i="56" s="1"/>
  <c r="V93" i="54"/>
  <c r="Q99" i="56" s="1"/>
  <c r="T94" i="54"/>
  <c r="O100" i="56" s="1"/>
  <c r="V94" i="54"/>
  <c r="Q100" i="56" s="1"/>
  <c r="T95" i="54"/>
  <c r="O101" i="56" s="1"/>
  <c r="V95" i="54"/>
  <c r="Q101" i="56" s="1"/>
  <c r="T96" i="54"/>
  <c r="O102" i="56" s="1"/>
  <c r="V96" i="54"/>
  <c r="Q102" i="56" s="1"/>
  <c r="T97" i="54"/>
  <c r="O103" i="56" s="1"/>
  <c r="V97" i="54"/>
  <c r="Q103" i="56" s="1"/>
  <c r="T98" i="54"/>
  <c r="O104" i="56" s="1"/>
  <c r="V98" i="54"/>
  <c r="Q104" i="56" s="1"/>
  <c r="T99" i="54"/>
  <c r="O105" i="56" s="1"/>
  <c r="V99" i="54"/>
  <c r="Q105" i="56" s="1"/>
  <c r="T100" i="54"/>
  <c r="O106" i="56" s="1"/>
  <c r="V100" i="54"/>
  <c r="Q106" i="56" s="1"/>
  <c r="T101" i="54"/>
  <c r="O107" i="56" s="1"/>
  <c r="V101" i="54"/>
  <c r="Q107" i="56" s="1"/>
  <c r="T102" i="54"/>
  <c r="O108" i="56" s="1"/>
  <c r="V102" i="54"/>
  <c r="Q108" i="56" s="1"/>
  <c r="T103" i="54"/>
  <c r="O109" i="56" s="1"/>
  <c r="V103" i="54"/>
  <c r="Q109" i="56" s="1"/>
  <c r="T104" i="54"/>
  <c r="O110" i="56" s="1"/>
  <c r="V104" i="54"/>
  <c r="Q110" i="56" s="1"/>
  <c r="T105" i="54"/>
  <c r="O111" i="56" s="1"/>
  <c r="V105" i="54"/>
  <c r="Q111" i="56" s="1"/>
  <c r="Q6" i="54"/>
  <c r="Q7"/>
  <c r="Q8"/>
  <c r="Q9"/>
  <c r="Q10"/>
  <c r="Q11"/>
  <c r="Q12"/>
  <c r="Q13"/>
  <c r="Q14"/>
  <c r="Q15"/>
  <c r="Q16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P6"/>
  <c r="K12" i="56" s="1"/>
  <c r="P7" i="54"/>
  <c r="K13" i="56" s="1"/>
  <c r="P8" i="54"/>
  <c r="K14" i="56" s="1"/>
  <c r="P9" i="54"/>
  <c r="K15" i="56" s="1"/>
  <c r="P10" i="54"/>
  <c r="K16" i="56" s="1"/>
  <c r="P11" i="54"/>
  <c r="K17" i="56" s="1"/>
  <c r="P12" i="54"/>
  <c r="K18" i="56" s="1"/>
  <c r="P13" i="54"/>
  <c r="K19" i="56" s="1"/>
  <c r="P14" i="54"/>
  <c r="K20" i="56" s="1"/>
  <c r="P15" i="54"/>
  <c r="K21" i="56" s="1"/>
  <c r="P16" i="54"/>
  <c r="K22" i="56" s="1"/>
  <c r="P17" i="54"/>
  <c r="K23" i="56" s="1"/>
  <c r="P18" i="54"/>
  <c r="K24" i="56" s="1"/>
  <c r="P19" i="54"/>
  <c r="K25" i="56" s="1"/>
  <c r="P20" i="54"/>
  <c r="K26" i="56" s="1"/>
  <c r="P21" i="54"/>
  <c r="K27" i="56" s="1"/>
  <c r="P22" i="54"/>
  <c r="K28" i="56" s="1"/>
  <c r="P23" i="54"/>
  <c r="K29" i="56" s="1"/>
  <c r="P24" i="54"/>
  <c r="K30" i="56" s="1"/>
  <c r="P25" i="54"/>
  <c r="K31" i="56" s="1"/>
  <c r="P26" i="54"/>
  <c r="K32" i="56" s="1"/>
  <c r="P27" i="54"/>
  <c r="K33" i="56" s="1"/>
  <c r="P28" i="54"/>
  <c r="K34" i="56" s="1"/>
  <c r="P29" i="54"/>
  <c r="K35" i="56" s="1"/>
  <c r="P30" i="54"/>
  <c r="K36" i="56" s="1"/>
  <c r="P31" i="54"/>
  <c r="K37" i="56" s="1"/>
  <c r="P32" i="54"/>
  <c r="K38" i="56" s="1"/>
  <c r="P33" i="54"/>
  <c r="K39" i="56" s="1"/>
  <c r="P34" i="54"/>
  <c r="K40" i="56" s="1"/>
  <c r="P35" i="54"/>
  <c r="K41" i="56" s="1"/>
  <c r="P36" i="54"/>
  <c r="K42" i="56" s="1"/>
  <c r="P37" i="54"/>
  <c r="K43" i="56" s="1"/>
  <c r="P38" i="54"/>
  <c r="K44" i="56" s="1"/>
  <c r="P39" i="54"/>
  <c r="K45" i="56" s="1"/>
  <c r="P40" i="54"/>
  <c r="K46" i="56" s="1"/>
  <c r="P41" i="54"/>
  <c r="K47" i="56" s="1"/>
  <c r="P42" i="54"/>
  <c r="K48" i="56" s="1"/>
  <c r="P43" i="54"/>
  <c r="K49" i="56" s="1"/>
  <c r="P44" i="54"/>
  <c r="K50" i="56" s="1"/>
  <c r="P45" i="54"/>
  <c r="K51" i="56" s="1"/>
  <c r="P46" i="54"/>
  <c r="K52" i="56" s="1"/>
  <c r="P47" i="54"/>
  <c r="K53" i="56" s="1"/>
  <c r="P48" i="54"/>
  <c r="K54" i="56" s="1"/>
  <c r="P49" i="54"/>
  <c r="K55" i="56" s="1"/>
  <c r="P50" i="54"/>
  <c r="K56" i="56" s="1"/>
  <c r="P51" i="54"/>
  <c r="K57" i="56" s="1"/>
  <c r="P52" i="54"/>
  <c r="K58" i="56" s="1"/>
  <c r="P53" i="54"/>
  <c r="K59" i="56" s="1"/>
  <c r="P54" i="54"/>
  <c r="K60" i="56" s="1"/>
  <c r="P55" i="54"/>
  <c r="K61" i="56" s="1"/>
  <c r="P56" i="54"/>
  <c r="K62" i="56" s="1"/>
  <c r="P57" i="54"/>
  <c r="K63" i="56" s="1"/>
  <c r="P58" i="54"/>
  <c r="K64" i="56" s="1"/>
  <c r="P59" i="54"/>
  <c r="K65" i="56" s="1"/>
  <c r="P60" i="54"/>
  <c r="K66" i="56" s="1"/>
  <c r="P61" i="54"/>
  <c r="K67" i="56" s="1"/>
  <c r="P62" i="54"/>
  <c r="K68" i="56" s="1"/>
  <c r="P63" i="54"/>
  <c r="K69" i="56" s="1"/>
  <c r="P64" i="54"/>
  <c r="K70" i="56" s="1"/>
  <c r="P65" i="54"/>
  <c r="K71" i="56" s="1"/>
  <c r="P66" i="54"/>
  <c r="K72" i="56" s="1"/>
  <c r="P67" i="54"/>
  <c r="K73" i="56" s="1"/>
  <c r="P68" i="54"/>
  <c r="K74" i="56" s="1"/>
  <c r="P69" i="54"/>
  <c r="K75" i="56" s="1"/>
  <c r="P70" i="54"/>
  <c r="K76" i="56" s="1"/>
  <c r="P71" i="54"/>
  <c r="K77" i="56" s="1"/>
  <c r="P72" i="54"/>
  <c r="K78" i="56" s="1"/>
  <c r="P73" i="54"/>
  <c r="K79" i="56" s="1"/>
  <c r="P74" i="54"/>
  <c r="K80" i="56" s="1"/>
  <c r="P75" i="54"/>
  <c r="K81" i="56" s="1"/>
  <c r="P76" i="54"/>
  <c r="K82" i="56" s="1"/>
  <c r="P77" i="54"/>
  <c r="K83" i="56" s="1"/>
  <c r="P78" i="54"/>
  <c r="K84" i="56" s="1"/>
  <c r="P79" i="54"/>
  <c r="K85" i="56" s="1"/>
  <c r="P80" i="54"/>
  <c r="K86" i="56" s="1"/>
  <c r="P81" i="54"/>
  <c r="K87" i="56" s="1"/>
  <c r="P82" i="54"/>
  <c r="K88" i="56" s="1"/>
  <c r="P83" i="54"/>
  <c r="K89" i="56" s="1"/>
  <c r="P84" i="54"/>
  <c r="K90" i="56" s="1"/>
  <c r="P85" i="54"/>
  <c r="K91" i="56" s="1"/>
  <c r="P86" i="54"/>
  <c r="K92" i="56" s="1"/>
  <c r="P87" i="54"/>
  <c r="K93" i="56" s="1"/>
  <c r="P88" i="54"/>
  <c r="K94" i="56" s="1"/>
  <c r="P89" i="54"/>
  <c r="K95" i="56" s="1"/>
  <c r="P90" i="54"/>
  <c r="K96" i="56" s="1"/>
  <c r="P91" i="54"/>
  <c r="K97" i="56" s="1"/>
  <c r="P92" i="54"/>
  <c r="K98" i="56" s="1"/>
  <c r="P93" i="54"/>
  <c r="K99" i="56" s="1"/>
  <c r="P94" i="54"/>
  <c r="K100" i="56" s="1"/>
  <c r="P95" i="54"/>
  <c r="K101" i="56" s="1"/>
  <c r="P96" i="54"/>
  <c r="K102" i="56" s="1"/>
  <c r="P97" i="54"/>
  <c r="K103" i="56" s="1"/>
  <c r="P98" i="54"/>
  <c r="K104" i="56" s="1"/>
  <c r="P99" i="54"/>
  <c r="K105" i="56" s="1"/>
  <c r="P100" i="54"/>
  <c r="K106" i="56" s="1"/>
  <c r="P101" i="54"/>
  <c r="K107" i="56" s="1"/>
  <c r="P102" i="54"/>
  <c r="K108" i="56" s="1"/>
  <c r="P103" i="54"/>
  <c r="K109" i="56" s="1"/>
  <c r="P104" i="54"/>
  <c r="K110" i="56" s="1"/>
  <c r="P105" i="54"/>
  <c r="K111" i="56" s="1"/>
  <c r="N6" i="54"/>
  <c r="I12" i="56" s="1"/>
  <c r="N7" i="54"/>
  <c r="I13" i="56" s="1"/>
  <c r="N8" i="54"/>
  <c r="I14" i="56" s="1"/>
  <c r="N9" i="54"/>
  <c r="I15" i="56" s="1"/>
  <c r="N10" i="54"/>
  <c r="I16" i="56" s="1"/>
  <c r="N11" i="54"/>
  <c r="I17" i="56" s="1"/>
  <c r="N12" i="54"/>
  <c r="I18" i="56" s="1"/>
  <c r="N13" i="54"/>
  <c r="I19" i="56" s="1"/>
  <c r="N14" i="54"/>
  <c r="I20" i="56" s="1"/>
  <c r="N15" i="54"/>
  <c r="I21" i="56" s="1"/>
  <c r="N16" i="54"/>
  <c r="I22" i="56" s="1"/>
  <c r="N17" i="54"/>
  <c r="I23" i="56" s="1"/>
  <c r="N18" i="54"/>
  <c r="I24" i="56" s="1"/>
  <c r="N19" i="54"/>
  <c r="I25" i="56" s="1"/>
  <c r="N20" i="54"/>
  <c r="I26" i="56" s="1"/>
  <c r="N21" i="54"/>
  <c r="I27" i="56" s="1"/>
  <c r="N22" i="54"/>
  <c r="I28" i="56" s="1"/>
  <c r="N23" i="54"/>
  <c r="I29" i="56" s="1"/>
  <c r="N24" i="54"/>
  <c r="I30" i="56" s="1"/>
  <c r="N25" i="54"/>
  <c r="I31" i="56" s="1"/>
  <c r="N26" i="54"/>
  <c r="I32" i="56" s="1"/>
  <c r="N27" i="54"/>
  <c r="I33" i="56" s="1"/>
  <c r="N28" i="54"/>
  <c r="I34" i="56" s="1"/>
  <c r="N29" i="54"/>
  <c r="I35" i="56" s="1"/>
  <c r="N30" i="54"/>
  <c r="I36" i="56" s="1"/>
  <c r="N31" i="54"/>
  <c r="I37" i="56" s="1"/>
  <c r="N32" i="54"/>
  <c r="I38" i="56" s="1"/>
  <c r="N33" i="54"/>
  <c r="I39" i="56" s="1"/>
  <c r="N34" i="54"/>
  <c r="I40" i="56" s="1"/>
  <c r="N35" i="54"/>
  <c r="I41" i="56" s="1"/>
  <c r="N36" i="54"/>
  <c r="I42" i="56" s="1"/>
  <c r="N37" i="54"/>
  <c r="I43" i="56" s="1"/>
  <c r="N38" i="54"/>
  <c r="I44" i="56" s="1"/>
  <c r="N39" i="54"/>
  <c r="I45" i="56" s="1"/>
  <c r="N40" i="54"/>
  <c r="I46" i="56" s="1"/>
  <c r="N41" i="54"/>
  <c r="I47" i="56" s="1"/>
  <c r="N42" i="54"/>
  <c r="I48" i="56" s="1"/>
  <c r="N43" i="54"/>
  <c r="I49" i="56" s="1"/>
  <c r="N44" i="54"/>
  <c r="I50" i="56" s="1"/>
  <c r="N45" i="54"/>
  <c r="I51" i="56" s="1"/>
  <c r="N46" i="54"/>
  <c r="I52" i="56" s="1"/>
  <c r="N47" i="54"/>
  <c r="I53" i="56" s="1"/>
  <c r="N48" i="54"/>
  <c r="I54" i="56" s="1"/>
  <c r="N49" i="54"/>
  <c r="I55" i="56" s="1"/>
  <c r="N50" i="54"/>
  <c r="I56" i="56" s="1"/>
  <c r="N51" i="54"/>
  <c r="I57" i="56" s="1"/>
  <c r="N52" i="54"/>
  <c r="I58" i="56" s="1"/>
  <c r="N53" i="54"/>
  <c r="I59" i="56" s="1"/>
  <c r="N54" i="54"/>
  <c r="I60" i="56" s="1"/>
  <c r="N55" i="54"/>
  <c r="I61" i="56" s="1"/>
  <c r="N56" i="54"/>
  <c r="I62" i="56" s="1"/>
  <c r="N57" i="54"/>
  <c r="I63" i="56" s="1"/>
  <c r="N58" i="54"/>
  <c r="I64" i="56" s="1"/>
  <c r="N59" i="54"/>
  <c r="I65" i="56" s="1"/>
  <c r="N60" i="54"/>
  <c r="I66" i="56" s="1"/>
  <c r="N61" i="54"/>
  <c r="I67" i="56" s="1"/>
  <c r="N62" i="54"/>
  <c r="I68" i="56" s="1"/>
  <c r="N63" i="54"/>
  <c r="I69" i="56" s="1"/>
  <c r="N64" i="54"/>
  <c r="I70" i="56" s="1"/>
  <c r="N65" i="54"/>
  <c r="I71" i="56" s="1"/>
  <c r="N66" i="54"/>
  <c r="I72" i="56" s="1"/>
  <c r="N67" i="54"/>
  <c r="I73" i="56" s="1"/>
  <c r="N68" i="54"/>
  <c r="I74" i="56" s="1"/>
  <c r="N69" i="54"/>
  <c r="I75" i="56" s="1"/>
  <c r="N70" i="54"/>
  <c r="I76" i="56" s="1"/>
  <c r="N71" i="54"/>
  <c r="I77" i="56" s="1"/>
  <c r="N72" i="54"/>
  <c r="I78" i="56" s="1"/>
  <c r="N73" i="54"/>
  <c r="I79" i="56" s="1"/>
  <c r="N74" i="54"/>
  <c r="I80" i="56" s="1"/>
  <c r="N75" i="54"/>
  <c r="I81" i="56" s="1"/>
  <c r="N76" i="54"/>
  <c r="I82" i="56" s="1"/>
  <c r="N77" i="54"/>
  <c r="I83" i="56" s="1"/>
  <c r="N78" i="54"/>
  <c r="I84" i="56" s="1"/>
  <c r="N79" i="54"/>
  <c r="I85" i="56" s="1"/>
  <c r="N80" i="54"/>
  <c r="I86" i="56" s="1"/>
  <c r="N81" i="54"/>
  <c r="I87" i="56" s="1"/>
  <c r="N82" i="54"/>
  <c r="I88" i="56" s="1"/>
  <c r="N83" i="54"/>
  <c r="I89" i="56" s="1"/>
  <c r="N84" i="54"/>
  <c r="I90" i="56" s="1"/>
  <c r="N85" i="54"/>
  <c r="I91" i="56" s="1"/>
  <c r="N86" i="54"/>
  <c r="I92" i="56" s="1"/>
  <c r="N87" i="54"/>
  <c r="I93" i="56" s="1"/>
  <c r="N88" i="54"/>
  <c r="I94" i="56" s="1"/>
  <c r="N89" i="54"/>
  <c r="I95" i="56" s="1"/>
  <c r="N90" i="54"/>
  <c r="I96" i="56" s="1"/>
  <c r="N91" i="54"/>
  <c r="I97" i="56" s="1"/>
  <c r="N92" i="54"/>
  <c r="I98" i="56" s="1"/>
  <c r="N93" i="54"/>
  <c r="I99" i="56" s="1"/>
  <c r="N94" i="54"/>
  <c r="I100" i="56" s="1"/>
  <c r="N95" i="54"/>
  <c r="I101" i="56" s="1"/>
  <c r="N96" i="54"/>
  <c r="I102" i="56" s="1"/>
  <c r="N97" i="54"/>
  <c r="I103" i="56" s="1"/>
  <c r="N98" i="54"/>
  <c r="I104" i="56" s="1"/>
  <c r="N99" i="54"/>
  <c r="I105" i="56" s="1"/>
  <c r="N100" i="54"/>
  <c r="I106" i="56" s="1"/>
  <c r="N101" i="54"/>
  <c r="I107" i="56" s="1"/>
  <c r="N102" i="54"/>
  <c r="I108" i="56" s="1"/>
  <c r="N103" i="54"/>
  <c r="I109" i="56" s="1"/>
  <c r="N104" i="54"/>
  <c r="I110" i="56" s="1"/>
  <c r="N105" i="54"/>
  <c r="I111" i="56" s="1"/>
  <c r="L6" i="54"/>
  <c r="G12" i="56" s="1"/>
  <c r="L7" i="54"/>
  <c r="G13" i="56" s="1"/>
  <c r="L8" i="54"/>
  <c r="G14" i="56" s="1"/>
  <c r="L9" i="54"/>
  <c r="G15" i="56" s="1"/>
  <c r="L10" i="54"/>
  <c r="G16" i="56" s="1"/>
  <c r="L11" i="54"/>
  <c r="G17" i="56" s="1"/>
  <c r="L12" i="54"/>
  <c r="G18" i="56" s="1"/>
  <c r="L13" i="54"/>
  <c r="G19" i="56" s="1"/>
  <c r="L14" i="54"/>
  <c r="G20" i="56" s="1"/>
  <c r="L15" i="54"/>
  <c r="G21" i="56" s="1"/>
  <c r="L16" i="54"/>
  <c r="G22" i="56" s="1"/>
  <c r="L18" i="54"/>
  <c r="G24" i="56" s="1"/>
  <c r="L19" i="54"/>
  <c r="G25" i="56" s="1"/>
  <c r="L20" i="54"/>
  <c r="G26" i="56" s="1"/>
  <c r="L21" i="54"/>
  <c r="G27" i="56" s="1"/>
  <c r="L22" i="54"/>
  <c r="G28" i="56" s="1"/>
  <c r="L23" i="54"/>
  <c r="G29" i="56" s="1"/>
  <c r="L24" i="54"/>
  <c r="G30" i="56" s="1"/>
  <c r="L25" i="54"/>
  <c r="G31" i="56" s="1"/>
  <c r="L26" i="54"/>
  <c r="G32" i="56" s="1"/>
  <c r="L27" i="54"/>
  <c r="G33" i="56" s="1"/>
  <c r="L28" i="54"/>
  <c r="G34" i="56" s="1"/>
  <c r="L29" i="54"/>
  <c r="G35" i="56" s="1"/>
  <c r="L30" i="54"/>
  <c r="G36" i="56" s="1"/>
  <c r="L31" i="54"/>
  <c r="G37" i="56" s="1"/>
  <c r="L32" i="54"/>
  <c r="G38" i="56" s="1"/>
  <c r="L33" i="54"/>
  <c r="G39" i="56" s="1"/>
  <c r="L34" i="54"/>
  <c r="G40" i="56" s="1"/>
  <c r="L35" i="54"/>
  <c r="G41" i="56" s="1"/>
  <c r="L36" i="54"/>
  <c r="G42" i="56" s="1"/>
  <c r="L37" i="54"/>
  <c r="G43" i="56" s="1"/>
  <c r="L38" i="54"/>
  <c r="G44" i="56" s="1"/>
  <c r="L39" i="54"/>
  <c r="G45" i="56" s="1"/>
  <c r="L40" i="54"/>
  <c r="G46" i="56" s="1"/>
  <c r="L41" i="54"/>
  <c r="G47" i="56" s="1"/>
  <c r="L42" i="54"/>
  <c r="G48" i="56" s="1"/>
  <c r="L43" i="54"/>
  <c r="G49" i="56" s="1"/>
  <c r="L44" i="54"/>
  <c r="G50" i="56" s="1"/>
  <c r="L45" i="54"/>
  <c r="G51" i="56" s="1"/>
  <c r="L46" i="54"/>
  <c r="G52" i="56" s="1"/>
  <c r="L47" i="54"/>
  <c r="G53" i="56" s="1"/>
  <c r="L48" i="54"/>
  <c r="G54" i="56" s="1"/>
  <c r="L49" i="54"/>
  <c r="G55" i="56" s="1"/>
  <c r="L50" i="54"/>
  <c r="G56" i="56" s="1"/>
  <c r="L51" i="54"/>
  <c r="G57" i="56" s="1"/>
  <c r="L52" i="54"/>
  <c r="G58" i="56" s="1"/>
  <c r="L53" i="54"/>
  <c r="G59" i="56" s="1"/>
  <c r="L54" i="54"/>
  <c r="G60" i="56" s="1"/>
  <c r="L55" i="54"/>
  <c r="G61" i="56" s="1"/>
  <c r="L56" i="54"/>
  <c r="G62" i="56" s="1"/>
  <c r="L57" i="54"/>
  <c r="G63" i="56" s="1"/>
  <c r="L58" i="54"/>
  <c r="G64" i="56" s="1"/>
  <c r="L59" i="54"/>
  <c r="G65" i="56" s="1"/>
  <c r="L60" i="54"/>
  <c r="G66" i="56" s="1"/>
  <c r="L61" i="54"/>
  <c r="G67" i="56" s="1"/>
  <c r="L62" i="54"/>
  <c r="G68" i="56" s="1"/>
  <c r="L63" i="54"/>
  <c r="G69" i="56" s="1"/>
  <c r="L64" i="54"/>
  <c r="G70" i="56" s="1"/>
  <c r="L65" i="54"/>
  <c r="G71" i="56" s="1"/>
  <c r="L66" i="54"/>
  <c r="G72" i="56" s="1"/>
  <c r="L67" i="54"/>
  <c r="G73" i="56" s="1"/>
  <c r="L68" i="54"/>
  <c r="G74" i="56" s="1"/>
  <c r="L69" i="54"/>
  <c r="G75" i="56" s="1"/>
  <c r="L70" i="54"/>
  <c r="G76" i="56" s="1"/>
  <c r="L71" i="54"/>
  <c r="G77" i="56" s="1"/>
  <c r="L72" i="54"/>
  <c r="G78" i="56" s="1"/>
  <c r="L73" i="54"/>
  <c r="G79" i="56" s="1"/>
  <c r="L74" i="54"/>
  <c r="G80" i="56" s="1"/>
  <c r="L75" i="54"/>
  <c r="G81" i="56" s="1"/>
  <c r="L76" i="54"/>
  <c r="G82" i="56" s="1"/>
  <c r="L77" i="54"/>
  <c r="G83" i="56" s="1"/>
  <c r="L78" i="54"/>
  <c r="G84" i="56" s="1"/>
  <c r="L79" i="54"/>
  <c r="G85" i="56" s="1"/>
  <c r="L80" i="54"/>
  <c r="G86" i="56" s="1"/>
  <c r="L81" i="54"/>
  <c r="G87" i="56" s="1"/>
  <c r="L82" i="54"/>
  <c r="G88" i="56" s="1"/>
  <c r="L83" i="54"/>
  <c r="G89" i="56" s="1"/>
  <c r="L84" i="54"/>
  <c r="G90" i="56" s="1"/>
  <c r="L85" i="54"/>
  <c r="G91" i="56" s="1"/>
  <c r="L86" i="54"/>
  <c r="G92" i="56" s="1"/>
  <c r="L87" i="54"/>
  <c r="G93" i="56" s="1"/>
  <c r="L88" i="54"/>
  <c r="G94" i="56" s="1"/>
  <c r="L89" i="54"/>
  <c r="G95" i="56" s="1"/>
  <c r="L90" i="54"/>
  <c r="G96" i="56" s="1"/>
  <c r="L91" i="54"/>
  <c r="G97" i="56" s="1"/>
  <c r="L92" i="54"/>
  <c r="G98" i="56" s="1"/>
  <c r="L93" i="54"/>
  <c r="G99" i="56" s="1"/>
  <c r="L94" i="54"/>
  <c r="G100" i="56" s="1"/>
  <c r="L95" i="54"/>
  <c r="G101" i="56" s="1"/>
  <c r="L96" i="54"/>
  <c r="G102" i="56" s="1"/>
  <c r="L97" i="54"/>
  <c r="G103" i="56" s="1"/>
  <c r="L98" i="54"/>
  <c r="G104" i="56" s="1"/>
  <c r="L99" i="54"/>
  <c r="G105" i="56" s="1"/>
  <c r="L100" i="54"/>
  <c r="G106" i="56" s="1"/>
  <c r="L101" i="54"/>
  <c r="G107" i="56" s="1"/>
  <c r="L102" i="54"/>
  <c r="G108" i="56" s="1"/>
  <c r="L103" i="54"/>
  <c r="G109" i="56" s="1"/>
  <c r="L104" i="54"/>
  <c r="G110" i="56" s="1"/>
  <c r="L105" i="54"/>
  <c r="G111" i="56" s="1"/>
  <c r="O96" i="72" l="1"/>
  <c r="O129" i="73" s="1"/>
  <c r="U129" s="1"/>
  <c r="W59" i="72"/>
  <c r="W79" i="73" s="1"/>
  <c r="W70" i="72"/>
  <c r="W95" i="73" s="1"/>
  <c r="AE89" i="72"/>
  <c r="AE120" i="73" s="1"/>
  <c r="O98" i="72"/>
  <c r="O132" i="73" s="1"/>
  <c r="O133" s="1"/>
  <c r="T104" i="72"/>
  <c r="Y54"/>
  <c r="Y72" i="73" s="1"/>
  <c r="O111" i="72"/>
  <c r="O151" i="73" s="1"/>
  <c r="U151" s="1"/>
  <c r="AL113" i="48"/>
  <c r="U113" i="46"/>
  <c r="L68" i="56"/>
  <c r="AL68" s="1"/>
  <c r="L64"/>
  <c r="AB112" i="66"/>
  <c r="AB110"/>
  <c r="AB108"/>
  <c r="AB106"/>
  <c r="AB104"/>
  <c r="AB102"/>
  <c r="AL102" s="1"/>
  <c r="AB100"/>
  <c r="AL100" s="1"/>
  <c r="AB98"/>
  <c r="AB96"/>
  <c r="AB94"/>
  <c r="AB92"/>
  <c r="AB90"/>
  <c r="AB88"/>
  <c r="AB86"/>
  <c r="AB84"/>
  <c r="AL84" s="1"/>
  <c r="AB82"/>
  <c r="AB80"/>
  <c r="AB78"/>
  <c r="AB76"/>
  <c r="AB74"/>
  <c r="AB72"/>
  <c r="AB70"/>
  <c r="AL70" s="1"/>
  <c r="AB52"/>
  <c r="AL52" s="1"/>
  <c r="AB50"/>
  <c r="AB48"/>
  <c r="AB46"/>
  <c r="AB44"/>
  <c r="AB42"/>
  <c r="AB40"/>
  <c r="AB38"/>
  <c r="AL38" s="1"/>
  <c r="AB36"/>
  <c r="AL36" s="1"/>
  <c r="AB34"/>
  <c r="AB32"/>
  <c r="AB30"/>
  <c r="AB28"/>
  <c r="AB26"/>
  <c r="AB24"/>
  <c r="AB22"/>
  <c r="AL22" s="1"/>
  <c r="AB20"/>
  <c r="AL20" s="1"/>
  <c r="AB18"/>
  <c r="AB16"/>
  <c r="AB14"/>
  <c r="AB12"/>
  <c r="AJ100" i="67"/>
  <c r="AJ98"/>
  <c r="AJ96"/>
  <c r="AL96" s="1"/>
  <c r="AJ94"/>
  <c r="AL94" s="1"/>
  <c r="AJ92"/>
  <c r="AJ90"/>
  <c r="AJ88"/>
  <c r="AJ86"/>
  <c r="AJ84"/>
  <c r="AJ82"/>
  <c r="AJ80"/>
  <c r="AJ78"/>
  <c r="AL78" s="1"/>
  <c r="AJ76"/>
  <c r="AJ74"/>
  <c r="AJ72"/>
  <c r="AJ70"/>
  <c r="T54"/>
  <c r="AL54" s="1"/>
  <c r="T46"/>
  <c r="T38"/>
  <c r="AL38" s="1"/>
  <c r="T30"/>
  <c r="AL30" s="1"/>
  <c r="T22"/>
  <c r="T14"/>
  <c r="T108" i="65"/>
  <c r="T100"/>
  <c r="T92"/>
  <c r="AL92" s="1"/>
  <c r="T84"/>
  <c r="T76"/>
  <c r="AL76" s="1"/>
  <c r="T68"/>
  <c r="AL68" s="1"/>
  <c r="T60"/>
  <c r="T52"/>
  <c r="T44"/>
  <c r="T36"/>
  <c r="T28"/>
  <c r="AL28" s="1"/>
  <c r="T20"/>
  <c r="T12"/>
  <c r="AL12" s="1"/>
  <c r="T104" i="64"/>
  <c r="AL104" s="1"/>
  <c r="T96"/>
  <c r="T80"/>
  <c r="T72"/>
  <c r="T64"/>
  <c r="T56"/>
  <c r="AL56" s="1"/>
  <c r="L50"/>
  <c r="L48"/>
  <c r="L46"/>
  <c r="L44"/>
  <c r="L42"/>
  <c r="L40"/>
  <c r="L38"/>
  <c r="L36"/>
  <c r="AL36" s="1"/>
  <c r="L34"/>
  <c r="T30"/>
  <c r="AL30" s="1"/>
  <c r="T22"/>
  <c r="AL22" s="1"/>
  <c r="T14"/>
  <c r="L111" i="63"/>
  <c r="T83"/>
  <c r="AB53"/>
  <c r="AB27"/>
  <c r="AB25"/>
  <c r="AL39" i="46"/>
  <c r="AK33" i="50"/>
  <c r="AK41" i="48"/>
  <c r="U49" i="49"/>
  <c r="AL55" i="46"/>
  <c r="AL113" i="50"/>
  <c r="AC112" i="41"/>
  <c r="T13" i="66"/>
  <c r="AB52" i="67"/>
  <c r="AL52" s="1"/>
  <c r="AB44"/>
  <c r="AL44" s="1"/>
  <c r="AB36"/>
  <c r="AB28"/>
  <c r="AB20"/>
  <c r="AB12"/>
  <c r="AB106" i="65"/>
  <c r="AB98"/>
  <c r="AB90"/>
  <c r="AL90" s="1"/>
  <c r="AB82"/>
  <c r="AL82" s="1"/>
  <c r="AB74"/>
  <c r="AB66"/>
  <c r="AB58"/>
  <c r="AB50"/>
  <c r="AB42"/>
  <c r="AB34"/>
  <c r="AB26"/>
  <c r="AL26" s="1"/>
  <c r="AB18"/>
  <c r="AB110" i="64"/>
  <c r="AB102"/>
  <c r="AB94"/>
  <c r="AB86"/>
  <c r="AL86" s="1"/>
  <c r="AB70"/>
  <c r="AL70" s="1"/>
  <c r="AB62"/>
  <c r="AB54"/>
  <c r="AL54" s="1"/>
  <c r="AB28"/>
  <c r="AL28" s="1"/>
  <c r="AB20"/>
  <c r="AB12"/>
  <c r="AB110" i="63"/>
  <c r="AB93"/>
  <c r="AB79"/>
  <c r="AB77"/>
  <c r="AJ65"/>
  <c r="T61"/>
  <c r="T59"/>
  <c r="AB55"/>
  <c r="AB39"/>
  <c r="AJ29"/>
  <c r="AB17"/>
  <c r="AL17" s="1"/>
  <c r="AG72" i="72"/>
  <c r="AG98" i="73" s="1"/>
  <c r="AL113" i="49"/>
  <c r="L86" i="63"/>
  <c r="AL86" s="1"/>
  <c r="U17" i="49"/>
  <c r="AL71" i="46"/>
  <c r="AL42" i="47"/>
  <c r="AL109" i="46"/>
  <c r="AE101" i="72"/>
  <c r="AE137" i="73" s="1"/>
  <c r="AL58" i="47"/>
  <c r="U41" i="41"/>
  <c r="T11" i="64"/>
  <c r="AL11" s="1"/>
  <c r="T78" i="56"/>
  <c r="AK73" i="48"/>
  <c r="AK99" i="49"/>
  <c r="AL26" i="47"/>
  <c r="T112" i="66"/>
  <c r="T110"/>
  <c r="T108"/>
  <c r="AL108" s="1"/>
  <c r="T106"/>
  <c r="AL106" s="1"/>
  <c r="T104"/>
  <c r="T102"/>
  <c r="T100"/>
  <c r="T98"/>
  <c r="T96"/>
  <c r="T94"/>
  <c r="T92"/>
  <c r="AL92" s="1"/>
  <c r="T90"/>
  <c r="AL90" s="1"/>
  <c r="T88"/>
  <c r="T86"/>
  <c r="T84"/>
  <c r="T82"/>
  <c r="T80"/>
  <c r="AL80" s="1"/>
  <c r="T78"/>
  <c r="T76"/>
  <c r="AL76" s="1"/>
  <c r="T74"/>
  <c r="AL74" s="1"/>
  <c r="T72"/>
  <c r="T70"/>
  <c r="T52"/>
  <c r="T50"/>
  <c r="T48"/>
  <c r="AL48" s="1"/>
  <c r="T46"/>
  <c r="T44"/>
  <c r="AL44" s="1"/>
  <c r="T42"/>
  <c r="AL42" s="1"/>
  <c r="T40"/>
  <c r="T38"/>
  <c r="T36"/>
  <c r="T34"/>
  <c r="AL34" s="1"/>
  <c r="T32"/>
  <c r="AL32" s="1"/>
  <c r="T30"/>
  <c r="T28"/>
  <c r="AL28" s="1"/>
  <c r="T26"/>
  <c r="AL26" s="1"/>
  <c r="T24"/>
  <c r="T22"/>
  <c r="T20"/>
  <c r="T18"/>
  <c r="T16"/>
  <c r="AL16" s="1"/>
  <c r="T14"/>
  <c r="T12"/>
  <c r="AB100" i="67"/>
  <c r="AL100" s="1"/>
  <c r="AB98"/>
  <c r="AB96"/>
  <c r="AB94"/>
  <c r="AB92"/>
  <c r="AL92" s="1"/>
  <c r="AB90"/>
  <c r="AL90" s="1"/>
  <c r="AB88"/>
  <c r="AB86"/>
  <c r="AL86" s="1"/>
  <c r="AB84"/>
  <c r="AL84" s="1"/>
  <c r="AB82"/>
  <c r="AB80"/>
  <c r="AB78"/>
  <c r="AB76"/>
  <c r="AL76" s="1"/>
  <c r="AB74"/>
  <c r="AL74" s="1"/>
  <c r="AB72"/>
  <c r="AB70"/>
  <c r="AL70" s="1"/>
  <c r="AB56"/>
  <c r="AL56" s="1"/>
  <c r="AB48"/>
  <c r="AB40"/>
  <c r="AB32"/>
  <c r="AB24"/>
  <c r="AL24" s="1"/>
  <c r="AB16"/>
  <c r="AL16" s="1"/>
  <c r="AB110" i="65"/>
  <c r="AB102"/>
  <c r="AB94"/>
  <c r="AL94" s="1"/>
  <c r="AB86"/>
  <c r="AB78"/>
  <c r="AB70"/>
  <c r="AB62"/>
  <c r="AL62" s="1"/>
  <c r="AB54"/>
  <c r="AL54" s="1"/>
  <c r="AB46"/>
  <c r="AB38"/>
  <c r="AB30"/>
  <c r="AL30" s="1"/>
  <c r="AB22"/>
  <c r="AB14"/>
  <c r="AB106" i="64"/>
  <c r="AB98"/>
  <c r="AL98" s="1"/>
  <c r="AB82"/>
  <c r="AB74"/>
  <c r="AB66"/>
  <c r="AL66" s="1"/>
  <c r="AB58"/>
  <c r="AB32"/>
  <c r="AB24"/>
  <c r="AB16"/>
  <c r="AB112" i="63"/>
  <c r="T49"/>
  <c r="T27"/>
  <c r="AJ12"/>
  <c r="T12"/>
  <c r="AL74" i="47"/>
  <c r="U73" i="41"/>
  <c r="Z97" i="45"/>
  <c r="AC100" i="50"/>
  <c r="Z57" i="44"/>
  <c r="AI31" i="72"/>
  <c r="AI40" i="73" s="1"/>
  <c r="AI41" s="1"/>
  <c r="Y60" i="72"/>
  <c r="Y80" i="73" s="1"/>
  <c r="T81" i="72"/>
  <c r="AA105"/>
  <c r="AA143" i="73" s="1"/>
  <c r="AA144" s="1"/>
  <c r="AK112" i="46"/>
  <c r="AB64" i="56"/>
  <c r="AB62"/>
  <c r="L13" i="66"/>
  <c r="AL13" s="1"/>
  <c r="L56" i="67"/>
  <c r="L48"/>
  <c r="AL48" s="1"/>
  <c r="L40"/>
  <c r="AL40" s="1"/>
  <c r="L32"/>
  <c r="L24"/>
  <c r="L16"/>
  <c r="L110" i="65"/>
  <c r="AL110" s="1"/>
  <c r="L102"/>
  <c r="L94"/>
  <c r="L86"/>
  <c r="AL86" s="1"/>
  <c r="L78"/>
  <c r="AL78" s="1"/>
  <c r="L70"/>
  <c r="L62"/>
  <c r="L54"/>
  <c r="L46"/>
  <c r="AL46" s="1"/>
  <c r="L38"/>
  <c r="L30"/>
  <c r="L22"/>
  <c r="AL22" s="1"/>
  <c r="L14"/>
  <c r="AL14" s="1"/>
  <c r="L112" i="64"/>
  <c r="L106"/>
  <c r="L98"/>
  <c r="L82"/>
  <c r="L74"/>
  <c r="AL74" s="1"/>
  <c r="L66"/>
  <c r="L58"/>
  <c r="AL58" s="1"/>
  <c r="AB50"/>
  <c r="AL50" s="1"/>
  <c r="AB48"/>
  <c r="AB46"/>
  <c r="AB44"/>
  <c r="AB42"/>
  <c r="AB40"/>
  <c r="AL40" s="1"/>
  <c r="AB38"/>
  <c r="AB36"/>
  <c r="AB34"/>
  <c r="AL34" s="1"/>
  <c r="L32"/>
  <c r="L24"/>
  <c r="L16"/>
  <c r="L112" i="63"/>
  <c r="T93"/>
  <c r="AJ83"/>
  <c r="T77"/>
  <c r="T75"/>
  <c r="AB71"/>
  <c r="T41"/>
  <c r="AB29"/>
  <c r="AB103" i="62"/>
  <c r="AJ112" i="64"/>
  <c r="AL112" s="1"/>
  <c r="AJ50"/>
  <c r="AJ48"/>
  <c r="AJ46"/>
  <c r="AJ44"/>
  <c r="AJ42"/>
  <c r="AJ40"/>
  <c r="AJ38"/>
  <c r="AJ36"/>
  <c r="AJ34"/>
  <c r="AB96" i="63"/>
  <c r="T63"/>
  <c r="AB59"/>
  <c r="AJ55"/>
  <c r="AJ45"/>
  <c r="T31"/>
  <c r="AJ21"/>
  <c r="AB15"/>
  <c r="AJ70" i="62"/>
  <c r="AJ66"/>
  <c r="AJ62"/>
  <c r="AJ58"/>
  <c r="AJ54"/>
  <c r="AJ30"/>
  <c r="AB65" i="61"/>
  <c r="AB63"/>
  <c r="AB61"/>
  <c r="AB59"/>
  <c r="AJ96" i="63"/>
  <c r="T67"/>
  <c r="AB63"/>
  <c r="AJ59"/>
  <c r="AJ15"/>
  <c r="T15"/>
  <c r="AJ33" i="64"/>
  <c r="AJ88" i="63"/>
  <c r="AB85"/>
  <c r="T79"/>
  <c r="AB75"/>
  <c r="AJ71"/>
  <c r="T37"/>
  <c r="AB33"/>
  <c r="AB16"/>
  <c r="AL16" s="1"/>
  <c r="AJ79" i="62"/>
  <c r="AJ75"/>
  <c r="AJ79" i="61"/>
  <c r="AB66"/>
  <c r="AL35" i="59"/>
  <c r="T33" i="64"/>
  <c r="AL33" s="1"/>
  <c r="T88" i="63"/>
  <c r="T71"/>
  <c r="AB67"/>
  <c r="AJ63"/>
  <c r="L16"/>
  <c r="T77" i="62"/>
  <c r="T71" i="61"/>
  <c r="AL18" i="59"/>
  <c r="AL17"/>
  <c r="Y14" i="72"/>
  <c r="Y15" i="73" s="1"/>
  <c r="T31" i="72"/>
  <c r="T67"/>
  <c r="AE72"/>
  <c r="AE98" i="73" s="1"/>
  <c r="AG81" i="72"/>
  <c r="AG109" i="73" s="1"/>
  <c r="O85" i="72"/>
  <c r="O101"/>
  <c r="W104"/>
  <c r="W141" i="73" s="1"/>
  <c r="T99" i="58"/>
  <c r="AL112" i="66"/>
  <c r="AL110"/>
  <c r="AL104"/>
  <c r="AL98"/>
  <c r="AL96"/>
  <c r="AL94"/>
  <c r="AL88"/>
  <c r="AL86"/>
  <c r="AL82"/>
  <c r="AL78"/>
  <c r="AL72"/>
  <c r="J26" i="68"/>
  <c r="L26" s="1"/>
  <c r="N26" s="1"/>
  <c r="J24"/>
  <c r="L24" s="1"/>
  <c r="N24" s="1"/>
  <c r="J22"/>
  <c r="L22" s="1"/>
  <c r="N22" s="1"/>
  <c r="J20"/>
  <c r="L20" s="1"/>
  <c r="N20" s="1"/>
  <c r="J18"/>
  <c r="L18" s="1"/>
  <c r="N18" s="1"/>
  <c r="J16"/>
  <c r="L16" s="1"/>
  <c r="N16" s="1"/>
  <c r="AL105" i="50"/>
  <c r="AC110"/>
  <c r="U68"/>
  <c r="AK66"/>
  <c r="AL54" i="47"/>
  <c r="AL38"/>
  <c r="AL22"/>
  <c r="AL67" i="46"/>
  <c r="AL51"/>
  <c r="AL35"/>
  <c r="AL113"/>
  <c r="AB113" i="66"/>
  <c r="L113"/>
  <c r="AL113" s="1"/>
  <c r="AB111"/>
  <c r="L111"/>
  <c r="AB109"/>
  <c r="L109"/>
  <c r="AB107"/>
  <c r="L107"/>
  <c r="AB105"/>
  <c r="L105"/>
  <c r="AL105" s="1"/>
  <c r="AB103"/>
  <c r="L103"/>
  <c r="AB101"/>
  <c r="L101"/>
  <c r="AB99"/>
  <c r="L99"/>
  <c r="AB97"/>
  <c r="L97"/>
  <c r="AL97" s="1"/>
  <c r="AB95"/>
  <c r="L95"/>
  <c r="AB93"/>
  <c r="L93"/>
  <c r="AB91"/>
  <c r="L91"/>
  <c r="AB89"/>
  <c r="L89"/>
  <c r="AL89" s="1"/>
  <c r="AB87"/>
  <c r="L87"/>
  <c r="AB85"/>
  <c r="L85"/>
  <c r="AB83"/>
  <c r="L83"/>
  <c r="AB81"/>
  <c r="L81"/>
  <c r="AL81" s="1"/>
  <c r="AB79"/>
  <c r="L79"/>
  <c r="AB77"/>
  <c r="L77"/>
  <c r="AB75"/>
  <c r="L75"/>
  <c r="AB73"/>
  <c r="L73"/>
  <c r="AL73" s="1"/>
  <c r="AB71"/>
  <c r="L71"/>
  <c r="AB69"/>
  <c r="L69"/>
  <c r="AB68"/>
  <c r="L68"/>
  <c r="AB67"/>
  <c r="L67"/>
  <c r="AL67" s="1"/>
  <c r="AB66"/>
  <c r="L66"/>
  <c r="AB65"/>
  <c r="L65"/>
  <c r="AB64"/>
  <c r="L64"/>
  <c r="AB63"/>
  <c r="L63"/>
  <c r="AL63" s="1"/>
  <c r="AB62"/>
  <c r="L62"/>
  <c r="AB61"/>
  <c r="L61"/>
  <c r="AL61" s="1"/>
  <c r="AB60"/>
  <c r="L60"/>
  <c r="AB59"/>
  <c r="L59"/>
  <c r="AL59" s="1"/>
  <c r="AB58"/>
  <c r="L58"/>
  <c r="AB57"/>
  <c r="L57"/>
  <c r="AB56"/>
  <c r="L56"/>
  <c r="AB55"/>
  <c r="L55"/>
  <c r="AL55" s="1"/>
  <c r="AB54"/>
  <c r="L54"/>
  <c r="AB53"/>
  <c r="AL50"/>
  <c r="AL46"/>
  <c r="AL40"/>
  <c r="AL30"/>
  <c r="AL24"/>
  <c r="AL18"/>
  <c r="AL14"/>
  <c r="U51" i="50"/>
  <c r="AK49"/>
  <c r="AK17"/>
  <c r="AK57" i="48"/>
  <c r="AK25"/>
  <c r="U65" i="49"/>
  <c r="U33"/>
  <c r="AL46" i="47"/>
  <c r="AL30"/>
  <c r="AL14"/>
  <c r="AL75" i="46"/>
  <c r="AL59"/>
  <c r="AL43"/>
  <c r="AK17"/>
  <c r="U57" i="41"/>
  <c r="U25"/>
  <c r="AJ113" i="66"/>
  <c r="T113"/>
  <c r="AJ111"/>
  <c r="T111"/>
  <c r="AJ109"/>
  <c r="T109"/>
  <c r="AJ107"/>
  <c r="T107"/>
  <c r="AL107" s="1"/>
  <c r="AJ105"/>
  <c r="T105"/>
  <c r="AJ103"/>
  <c r="T103"/>
  <c r="AJ101"/>
  <c r="T101"/>
  <c r="AJ99"/>
  <c r="T99"/>
  <c r="AL99" s="1"/>
  <c r="AJ97"/>
  <c r="T97"/>
  <c r="AJ95"/>
  <c r="T95"/>
  <c r="AJ93"/>
  <c r="T93"/>
  <c r="AJ91"/>
  <c r="T91"/>
  <c r="AL91" s="1"/>
  <c r="AJ89"/>
  <c r="T89"/>
  <c r="AJ87"/>
  <c r="T87"/>
  <c r="AJ85"/>
  <c r="T85"/>
  <c r="AJ83"/>
  <c r="T83"/>
  <c r="AL83" s="1"/>
  <c r="AJ81"/>
  <c r="T81"/>
  <c r="AJ79"/>
  <c r="T79"/>
  <c r="AJ77"/>
  <c r="T77"/>
  <c r="AJ75"/>
  <c r="T75"/>
  <c r="AL75" s="1"/>
  <c r="AJ73"/>
  <c r="T73"/>
  <c r="AJ71"/>
  <c r="T71"/>
  <c r="AJ69"/>
  <c r="AJ68"/>
  <c r="T68"/>
  <c r="AJ66"/>
  <c r="T66"/>
  <c r="AJ64"/>
  <c r="T64"/>
  <c r="AJ62"/>
  <c r="T62"/>
  <c r="AJ60"/>
  <c r="T60"/>
  <c r="AJ58"/>
  <c r="T58"/>
  <c r="AJ56"/>
  <c r="T56"/>
  <c r="AJ54"/>
  <c r="T54"/>
  <c r="AL82" i="67"/>
  <c r="AL80"/>
  <c r="AL72"/>
  <c r="T69" i="66"/>
  <c r="AJ67"/>
  <c r="T67"/>
  <c r="AJ65"/>
  <c r="T65"/>
  <c r="AJ63"/>
  <c r="T63"/>
  <c r="AJ61"/>
  <c r="T61"/>
  <c r="AJ59"/>
  <c r="T59"/>
  <c r="AJ57"/>
  <c r="T57"/>
  <c r="AJ55"/>
  <c r="T55"/>
  <c r="AJ53"/>
  <c r="T53"/>
  <c r="AJ51"/>
  <c r="T51"/>
  <c r="AJ49"/>
  <c r="T49"/>
  <c r="AJ47"/>
  <c r="T47"/>
  <c r="AL47" s="1"/>
  <c r="AJ45"/>
  <c r="T45"/>
  <c r="AJ43"/>
  <c r="T43"/>
  <c r="AJ41"/>
  <c r="T41"/>
  <c r="AJ39"/>
  <c r="T39"/>
  <c r="AL39" s="1"/>
  <c r="AJ37"/>
  <c r="T37"/>
  <c r="AJ35"/>
  <c r="T35"/>
  <c r="AJ33"/>
  <c r="T33"/>
  <c r="AJ31"/>
  <c r="T31"/>
  <c r="AL31" s="1"/>
  <c r="AJ29"/>
  <c r="T29"/>
  <c r="AJ27"/>
  <c r="T27"/>
  <c r="AJ25"/>
  <c r="T25"/>
  <c r="AJ23"/>
  <c r="T23"/>
  <c r="AL23" s="1"/>
  <c r="AJ21"/>
  <c r="T21"/>
  <c r="AJ19"/>
  <c r="T19"/>
  <c r="AJ17"/>
  <c r="T17"/>
  <c r="AJ15"/>
  <c r="T15"/>
  <c r="AL15" s="1"/>
  <c r="AB112" i="67"/>
  <c r="L112"/>
  <c r="AB110"/>
  <c r="L110"/>
  <c r="AB108"/>
  <c r="L108"/>
  <c r="AB106"/>
  <c r="L106"/>
  <c r="AL106" s="1"/>
  <c r="AB104"/>
  <c r="L104"/>
  <c r="AB102"/>
  <c r="L102"/>
  <c r="AL102" s="1"/>
  <c r="AJ85"/>
  <c r="T85"/>
  <c r="AJ83"/>
  <c r="T83"/>
  <c r="AL83" s="1"/>
  <c r="AJ81"/>
  <c r="T81"/>
  <c r="AJ79"/>
  <c r="T79"/>
  <c r="AL79" s="1"/>
  <c r="AJ77"/>
  <c r="T77"/>
  <c r="AJ75"/>
  <c r="T75"/>
  <c r="AJ73"/>
  <c r="T73"/>
  <c r="AJ71"/>
  <c r="T71"/>
  <c r="AL71" s="1"/>
  <c r="AJ69"/>
  <c r="T69"/>
  <c r="AL68"/>
  <c r="AJ67"/>
  <c r="AL67" s="1"/>
  <c r="T67"/>
  <c r="AL66"/>
  <c r="AJ65"/>
  <c r="T65"/>
  <c r="AL64"/>
  <c r="AJ63"/>
  <c r="T63"/>
  <c r="AL63" s="1"/>
  <c r="AL62"/>
  <c r="AJ61"/>
  <c r="T61"/>
  <c r="AL60"/>
  <c r="AJ59"/>
  <c r="T59"/>
  <c r="AL58"/>
  <c r="AJ57"/>
  <c r="T57"/>
  <c r="AJ55"/>
  <c r="T55"/>
  <c r="AL55" s="1"/>
  <c r="AJ53"/>
  <c r="T53"/>
  <c r="AJ51"/>
  <c r="AL51" s="1"/>
  <c r="T51"/>
  <c r="AL50"/>
  <c r="AJ49"/>
  <c r="T49"/>
  <c r="AJ47"/>
  <c r="T47"/>
  <c r="AL47" s="1"/>
  <c r="AL46"/>
  <c r="AJ45"/>
  <c r="T45"/>
  <c r="AJ43"/>
  <c r="T43"/>
  <c r="AL42"/>
  <c r="AJ41"/>
  <c r="T41"/>
  <c r="AJ39"/>
  <c r="T39"/>
  <c r="AL39" s="1"/>
  <c r="AJ37"/>
  <c r="T37"/>
  <c r="AL36"/>
  <c r="AJ35"/>
  <c r="AL35" s="1"/>
  <c r="T35"/>
  <c r="AL34"/>
  <c r="AJ33"/>
  <c r="T33"/>
  <c r="AL32"/>
  <c r="AJ31"/>
  <c r="T31"/>
  <c r="AL31" s="1"/>
  <c r="AJ29"/>
  <c r="T29"/>
  <c r="AL28"/>
  <c r="AJ27"/>
  <c r="T27"/>
  <c r="AL26"/>
  <c r="AJ25"/>
  <c r="T25"/>
  <c r="AJ23"/>
  <c r="T23"/>
  <c r="AL22"/>
  <c r="AJ21"/>
  <c r="T21"/>
  <c r="AL20"/>
  <c r="AJ19"/>
  <c r="T19"/>
  <c r="AL18"/>
  <c r="AJ17"/>
  <c r="T17"/>
  <c r="AJ15"/>
  <c r="T15"/>
  <c r="AL15" s="1"/>
  <c r="AL14"/>
  <c r="AJ13"/>
  <c r="T13"/>
  <c r="AL12"/>
  <c r="AJ113" i="65"/>
  <c r="T113"/>
  <c r="AL112"/>
  <c r="AJ111"/>
  <c r="T111"/>
  <c r="AJ109"/>
  <c r="T109"/>
  <c r="AL109" s="1"/>
  <c r="AL108"/>
  <c r="AJ107"/>
  <c r="T107"/>
  <c r="AL106"/>
  <c r="AJ105"/>
  <c r="AL105" s="1"/>
  <c r="T105"/>
  <c r="AL104"/>
  <c r="AJ103"/>
  <c r="T103"/>
  <c r="AJ101"/>
  <c r="T101"/>
  <c r="AL101" s="1"/>
  <c r="AL100"/>
  <c r="AJ99"/>
  <c r="T99"/>
  <c r="AL98"/>
  <c r="AJ97"/>
  <c r="T97"/>
  <c r="AL96"/>
  <c r="AJ95"/>
  <c r="T95"/>
  <c r="AJ93"/>
  <c r="T93"/>
  <c r="AJ91"/>
  <c r="T91"/>
  <c r="AJ89"/>
  <c r="T89"/>
  <c r="AL88"/>
  <c r="AJ87"/>
  <c r="T87"/>
  <c r="AJ85"/>
  <c r="T85"/>
  <c r="AL85" s="1"/>
  <c r="AL84"/>
  <c r="AJ83"/>
  <c r="T83"/>
  <c r="AJ81"/>
  <c r="T81"/>
  <c r="AL80"/>
  <c r="AJ79"/>
  <c r="T79"/>
  <c r="AJ77"/>
  <c r="T77"/>
  <c r="AL77" s="1"/>
  <c r="AJ75"/>
  <c r="T75"/>
  <c r="AL74"/>
  <c r="AJ73"/>
  <c r="T73"/>
  <c r="AL72"/>
  <c r="AJ71"/>
  <c r="T71"/>
  <c r="AL70"/>
  <c r="AJ69"/>
  <c r="T69"/>
  <c r="AJ67"/>
  <c r="T67"/>
  <c r="AL66"/>
  <c r="AJ65"/>
  <c r="T65"/>
  <c r="AL64"/>
  <c r="AJ63"/>
  <c r="T63"/>
  <c r="AJ61"/>
  <c r="T61"/>
  <c r="AL61" s="1"/>
  <c r="AL60"/>
  <c r="AJ59"/>
  <c r="T59"/>
  <c r="AL58"/>
  <c r="AJ57"/>
  <c r="T57"/>
  <c r="AL56"/>
  <c r="AJ55"/>
  <c r="T55"/>
  <c r="AJ53"/>
  <c r="T53"/>
  <c r="AL53" s="1"/>
  <c r="AL52"/>
  <c r="AJ51"/>
  <c r="T51"/>
  <c r="AL50"/>
  <c r="AJ49"/>
  <c r="T49"/>
  <c r="AL48"/>
  <c r="AJ47"/>
  <c r="T47"/>
  <c r="AJ45"/>
  <c r="T45"/>
  <c r="AL45" s="1"/>
  <c r="AL44"/>
  <c r="AJ43"/>
  <c r="T43"/>
  <c r="AL42"/>
  <c r="AJ41"/>
  <c r="AL41" s="1"/>
  <c r="T41"/>
  <c r="AL40"/>
  <c r="AJ39"/>
  <c r="T39"/>
  <c r="AJ37"/>
  <c r="T37"/>
  <c r="AL37" s="1"/>
  <c r="AL36"/>
  <c r="AJ35"/>
  <c r="T35"/>
  <c r="AL34"/>
  <c r="AJ33"/>
  <c r="T33"/>
  <c r="AL32"/>
  <c r="AJ31"/>
  <c r="T31"/>
  <c r="AJ29"/>
  <c r="T29"/>
  <c r="AJ27"/>
  <c r="T27"/>
  <c r="AJ25"/>
  <c r="AL25" s="1"/>
  <c r="T25"/>
  <c r="AL24"/>
  <c r="AJ23"/>
  <c r="T23"/>
  <c r="AJ21"/>
  <c r="T21"/>
  <c r="AL21" s="1"/>
  <c r="AL20"/>
  <c r="AJ19"/>
  <c r="T19"/>
  <c r="AL18"/>
  <c r="AJ17"/>
  <c r="T17"/>
  <c r="AL16"/>
  <c r="AJ15"/>
  <c r="T15"/>
  <c r="AJ13"/>
  <c r="T13"/>
  <c r="AJ113" i="64"/>
  <c r="T113"/>
  <c r="AJ111"/>
  <c r="AL111" s="1"/>
  <c r="L53" i="66"/>
  <c r="AL53" s="1"/>
  <c r="AB51"/>
  <c r="L51"/>
  <c r="AB49"/>
  <c r="L49"/>
  <c r="AB47"/>
  <c r="L47"/>
  <c r="AB45"/>
  <c r="L45"/>
  <c r="AB43"/>
  <c r="L43"/>
  <c r="AB41"/>
  <c r="L41"/>
  <c r="AB39"/>
  <c r="L39"/>
  <c r="AB37"/>
  <c r="L37"/>
  <c r="AB35"/>
  <c r="L35"/>
  <c r="AB33"/>
  <c r="L33"/>
  <c r="AB31"/>
  <c r="L31"/>
  <c r="AB29"/>
  <c r="L29"/>
  <c r="AB27"/>
  <c r="L27"/>
  <c r="AL27" s="1"/>
  <c r="AB25"/>
  <c r="AL25" s="1"/>
  <c r="L25"/>
  <c r="AB23"/>
  <c r="L23"/>
  <c r="AB21"/>
  <c r="L21"/>
  <c r="AB19"/>
  <c r="L19"/>
  <c r="AB17"/>
  <c r="L17"/>
  <c r="AB15"/>
  <c r="L15"/>
  <c r="AL113" i="67"/>
  <c r="AJ112"/>
  <c r="T112"/>
  <c r="AL111"/>
  <c r="AJ110"/>
  <c r="T110"/>
  <c r="AL109"/>
  <c r="AJ108"/>
  <c r="T108"/>
  <c r="AL108" s="1"/>
  <c r="AL107"/>
  <c r="AJ106"/>
  <c r="T106"/>
  <c r="AL105"/>
  <c r="AJ104"/>
  <c r="T104"/>
  <c r="AL103"/>
  <c r="AJ102"/>
  <c r="T102"/>
  <c r="L87"/>
  <c r="AB85"/>
  <c r="L85"/>
  <c r="AL85" s="1"/>
  <c r="AB83"/>
  <c r="L83"/>
  <c r="AB81"/>
  <c r="L81"/>
  <c r="AL81" s="1"/>
  <c r="AB79"/>
  <c r="L79"/>
  <c r="AB77"/>
  <c r="L77"/>
  <c r="AL77" s="1"/>
  <c r="AB75"/>
  <c r="L75"/>
  <c r="AB73"/>
  <c r="L73"/>
  <c r="AL73" s="1"/>
  <c r="AB71"/>
  <c r="L71"/>
  <c r="AB69"/>
  <c r="L69"/>
  <c r="AL69" s="1"/>
  <c r="AB67"/>
  <c r="L67"/>
  <c r="AB65"/>
  <c r="L65"/>
  <c r="AB63"/>
  <c r="L63"/>
  <c r="AB61"/>
  <c r="L61"/>
  <c r="AB59"/>
  <c r="L59"/>
  <c r="AB57"/>
  <c r="L57"/>
  <c r="AB55"/>
  <c r="L55"/>
  <c r="AB53"/>
  <c r="L53"/>
  <c r="AL53" s="1"/>
  <c r="AB51"/>
  <c r="L51"/>
  <c r="AB49"/>
  <c r="L49"/>
  <c r="AL49" s="1"/>
  <c r="AB47"/>
  <c r="L47"/>
  <c r="AB45"/>
  <c r="L45"/>
  <c r="AL45" s="1"/>
  <c r="AB43"/>
  <c r="L43"/>
  <c r="AB41"/>
  <c r="L41"/>
  <c r="AB39"/>
  <c r="L39"/>
  <c r="AB37"/>
  <c r="L37"/>
  <c r="AL37" s="1"/>
  <c r="AB35"/>
  <c r="L35"/>
  <c r="AB33"/>
  <c r="L33"/>
  <c r="AB31"/>
  <c r="L31"/>
  <c r="AB29"/>
  <c r="L29"/>
  <c r="AB27"/>
  <c r="L27"/>
  <c r="AB25"/>
  <c r="L25"/>
  <c r="AL25" s="1"/>
  <c r="AB23"/>
  <c r="L23"/>
  <c r="AB21"/>
  <c r="L21"/>
  <c r="AL21" s="1"/>
  <c r="AB19"/>
  <c r="L19"/>
  <c r="AB17"/>
  <c r="L17"/>
  <c r="AL17" s="1"/>
  <c r="AB15"/>
  <c r="L15"/>
  <c r="AB13"/>
  <c r="L13"/>
  <c r="AL13" s="1"/>
  <c r="AB113" i="65"/>
  <c r="L113"/>
  <c r="AB111"/>
  <c r="L111"/>
  <c r="AL111" s="1"/>
  <c r="AB109"/>
  <c r="L109"/>
  <c r="AB107"/>
  <c r="L107"/>
  <c r="AL107" s="1"/>
  <c r="AB105"/>
  <c r="L105"/>
  <c r="AB103"/>
  <c r="L103"/>
  <c r="AB101"/>
  <c r="L101"/>
  <c r="AB99"/>
  <c r="L99"/>
  <c r="AB97"/>
  <c r="L97"/>
  <c r="AB95"/>
  <c r="L95"/>
  <c r="AB93"/>
  <c r="L93"/>
  <c r="AB91"/>
  <c r="L91"/>
  <c r="AL91" s="1"/>
  <c r="AB89"/>
  <c r="L89"/>
  <c r="AB87"/>
  <c r="L87"/>
  <c r="AL87" s="1"/>
  <c r="AB85"/>
  <c r="L85"/>
  <c r="AB83"/>
  <c r="L83"/>
  <c r="AL83" s="1"/>
  <c r="AB81"/>
  <c r="L81"/>
  <c r="AB79"/>
  <c r="L79"/>
  <c r="AB77"/>
  <c r="L77"/>
  <c r="AB75"/>
  <c r="L75"/>
  <c r="AL75" s="1"/>
  <c r="AB73"/>
  <c r="L73"/>
  <c r="AB71"/>
  <c r="L71"/>
  <c r="AB69"/>
  <c r="L69"/>
  <c r="AB67"/>
  <c r="L67"/>
  <c r="AB65"/>
  <c r="L65"/>
  <c r="AB63"/>
  <c r="L63"/>
  <c r="AL63" s="1"/>
  <c r="AB61"/>
  <c r="L61"/>
  <c r="AB59"/>
  <c r="L59"/>
  <c r="AL59" s="1"/>
  <c r="AB57"/>
  <c r="L57"/>
  <c r="AB55"/>
  <c r="L55"/>
  <c r="AL55" s="1"/>
  <c r="AB53"/>
  <c r="L53"/>
  <c r="AB51"/>
  <c r="L51"/>
  <c r="AL51" s="1"/>
  <c r="AB49"/>
  <c r="L49"/>
  <c r="AB47"/>
  <c r="L47"/>
  <c r="AB45"/>
  <c r="L45"/>
  <c r="AB43"/>
  <c r="L43"/>
  <c r="AL43" s="1"/>
  <c r="AB41"/>
  <c r="L41"/>
  <c r="AB39"/>
  <c r="L39"/>
  <c r="AB37"/>
  <c r="L37"/>
  <c r="AB35"/>
  <c r="L35"/>
  <c r="AB33"/>
  <c r="L33"/>
  <c r="AB31"/>
  <c r="L31"/>
  <c r="AB29"/>
  <c r="L29"/>
  <c r="AB27"/>
  <c r="L27"/>
  <c r="AL27" s="1"/>
  <c r="AB25"/>
  <c r="L25"/>
  <c r="AB23"/>
  <c r="L23"/>
  <c r="AB21"/>
  <c r="L21"/>
  <c r="AB19"/>
  <c r="L19"/>
  <c r="AL19" s="1"/>
  <c r="AB17"/>
  <c r="L17"/>
  <c r="AB15"/>
  <c r="L15"/>
  <c r="AL15" s="1"/>
  <c r="AB13"/>
  <c r="L13"/>
  <c r="AB113" i="64"/>
  <c r="L113"/>
  <c r="AL113" s="1"/>
  <c r="AL44"/>
  <c r="AL42"/>
  <c r="AL38"/>
  <c r="T111"/>
  <c r="AL110"/>
  <c r="AJ109"/>
  <c r="T109"/>
  <c r="T101"/>
  <c r="AL100"/>
  <c r="AJ99"/>
  <c r="T99"/>
  <c r="AJ97"/>
  <c r="T97"/>
  <c r="AL97" s="1"/>
  <c r="AL96"/>
  <c r="AJ95"/>
  <c r="T95"/>
  <c r="AL94"/>
  <c r="AJ93"/>
  <c r="T93"/>
  <c r="AL92"/>
  <c r="AJ91"/>
  <c r="T91"/>
  <c r="AL90"/>
  <c r="AJ89"/>
  <c r="T89"/>
  <c r="AL89" s="1"/>
  <c r="AL88"/>
  <c r="AJ87"/>
  <c r="T87"/>
  <c r="AJ85"/>
  <c r="T85"/>
  <c r="AL84"/>
  <c r="AJ83"/>
  <c r="T83"/>
  <c r="AJ81"/>
  <c r="T81"/>
  <c r="AL81" s="1"/>
  <c r="AL80"/>
  <c r="AJ79"/>
  <c r="T79"/>
  <c r="AL78"/>
  <c r="AJ77"/>
  <c r="T77"/>
  <c r="AL76"/>
  <c r="AJ75"/>
  <c r="T75"/>
  <c r="AJ73"/>
  <c r="T73"/>
  <c r="AL73" s="1"/>
  <c r="AL72"/>
  <c r="AJ71"/>
  <c r="T71"/>
  <c r="AJ69"/>
  <c r="T69"/>
  <c r="AL68"/>
  <c r="AJ67"/>
  <c r="T67"/>
  <c r="AJ65"/>
  <c r="T65"/>
  <c r="AL65" s="1"/>
  <c r="AL64"/>
  <c r="AJ63"/>
  <c r="T63"/>
  <c r="AL62"/>
  <c r="AJ61"/>
  <c r="T61"/>
  <c r="AL60"/>
  <c r="AJ59"/>
  <c r="AL59" s="1"/>
  <c r="T59"/>
  <c r="AJ57"/>
  <c r="T57"/>
  <c r="AL57" s="1"/>
  <c r="AJ55"/>
  <c r="T55"/>
  <c r="AJ53"/>
  <c r="AL53" s="1"/>
  <c r="T53"/>
  <c r="AL52"/>
  <c r="AJ51"/>
  <c r="T51"/>
  <c r="AJ49"/>
  <c r="T49"/>
  <c r="AJ47"/>
  <c r="T47"/>
  <c r="AJ45"/>
  <c r="T45"/>
  <c r="AJ43"/>
  <c r="T43"/>
  <c r="AJ41"/>
  <c r="T41"/>
  <c r="AJ39"/>
  <c r="T39"/>
  <c r="AJ37"/>
  <c r="T37"/>
  <c r="AJ35"/>
  <c r="T35"/>
  <c r="L33"/>
  <c r="AB31"/>
  <c r="L31"/>
  <c r="AB29"/>
  <c r="AL29" s="1"/>
  <c r="L29"/>
  <c r="AB27"/>
  <c r="L27"/>
  <c r="AB25"/>
  <c r="L25"/>
  <c r="AB23"/>
  <c r="L23"/>
  <c r="AB21"/>
  <c r="AL21" s="1"/>
  <c r="L21"/>
  <c r="AB19"/>
  <c r="AL19" s="1"/>
  <c r="L19"/>
  <c r="AB17"/>
  <c r="L17"/>
  <c r="AB15"/>
  <c r="L15"/>
  <c r="AB13"/>
  <c r="L13"/>
  <c r="T100" i="63"/>
  <c r="AL100" s="1"/>
  <c r="AJ99"/>
  <c r="T99"/>
  <c r="AJ98"/>
  <c r="T98"/>
  <c r="AJ97"/>
  <c r="T97"/>
  <c r="AB95"/>
  <c r="AJ92"/>
  <c r="T92"/>
  <c r="AB90"/>
  <c r="L90"/>
  <c r="AB89"/>
  <c r="AJ87"/>
  <c r="T87"/>
  <c r="AB84"/>
  <c r="AJ82"/>
  <c r="T82"/>
  <c r="AB80"/>
  <c r="AJ78"/>
  <c r="T78"/>
  <c r="AB76"/>
  <c r="AJ74"/>
  <c r="T74"/>
  <c r="AB72"/>
  <c r="AJ70"/>
  <c r="T70"/>
  <c r="AB68"/>
  <c r="AJ66"/>
  <c r="T66"/>
  <c r="AB64"/>
  <c r="AJ62"/>
  <c r="T62"/>
  <c r="AB60"/>
  <c r="AJ58"/>
  <c r="T58"/>
  <c r="AB56"/>
  <c r="AJ54"/>
  <c r="T54"/>
  <c r="AB52"/>
  <c r="AJ50"/>
  <c r="T50"/>
  <c r="AB48"/>
  <c r="AJ46"/>
  <c r="T46"/>
  <c r="AB44"/>
  <c r="AJ42"/>
  <c r="T42"/>
  <c r="AB40"/>
  <c r="AJ38"/>
  <c r="T38"/>
  <c r="AB36"/>
  <c r="AJ34"/>
  <c r="T34"/>
  <c r="AB32"/>
  <c r="AJ30"/>
  <c r="T30"/>
  <c r="AB28"/>
  <c r="AJ26"/>
  <c r="T26"/>
  <c r="AB24"/>
  <c r="AJ22"/>
  <c r="T22"/>
  <c r="AB20"/>
  <c r="AJ18"/>
  <c r="T18"/>
  <c r="AB14"/>
  <c r="AB111" i="64"/>
  <c r="L111"/>
  <c r="AB109"/>
  <c r="L109"/>
  <c r="AB101"/>
  <c r="L101"/>
  <c r="AB99"/>
  <c r="L99"/>
  <c r="AB97"/>
  <c r="L97"/>
  <c r="AB95"/>
  <c r="L95"/>
  <c r="AL95" s="1"/>
  <c r="AB93"/>
  <c r="L93"/>
  <c r="AL93" s="1"/>
  <c r="AB91"/>
  <c r="L91"/>
  <c r="AB89"/>
  <c r="L89"/>
  <c r="AB87"/>
  <c r="L87"/>
  <c r="AB85"/>
  <c r="L85"/>
  <c r="AB83"/>
  <c r="L83"/>
  <c r="AB81"/>
  <c r="L81"/>
  <c r="AB79"/>
  <c r="L79"/>
  <c r="AL79" s="1"/>
  <c r="AB77"/>
  <c r="L77"/>
  <c r="AL77" s="1"/>
  <c r="AB75"/>
  <c r="L75"/>
  <c r="AB73"/>
  <c r="L73"/>
  <c r="AB71"/>
  <c r="L71"/>
  <c r="AL71" s="1"/>
  <c r="AB69"/>
  <c r="L69"/>
  <c r="AB67"/>
  <c r="L67"/>
  <c r="AB65"/>
  <c r="L65"/>
  <c r="AB63"/>
  <c r="L63"/>
  <c r="AL63" s="1"/>
  <c r="AB61"/>
  <c r="L61"/>
  <c r="AL61" s="1"/>
  <c r="AB59"/>
  <c r="L59"/>
  <c r="AB57"/>
  <c r="L57"/>
  <c r="AB55"/>
  <c r="L55"/>
  <c r="AB53"/>
  <c r="L53"/>
  <c r="AB51"/>
  <c r="AL51" s="1"/>
  <c r="L51"/>
  <c r="AB49"/>
  <c r="L49"/>
  <c r="AB47"/>
  <c r="L47"/>
  <c r="AL47" s="1"/>
  <c r="AB45"/>
  <c r="L45"/>
  <c r="AL45" s="1"/>
  <c r="AB43"/>
  <c r="L43"/>
  <c r="AB41"/>
  <c r="L41"/>
  <c r="AB39"/>
  <c r="L39"/>
  <c r="AL39" s="1"/>
  <c r="AB37"/>
  <c r="L37"/>
  <c r="AB35"/>
  <c r="AL35" s="1"/>
  <c r="L35"/>
  <c r="AL32"/>
  <c r="AJ31"/>
  <c r="T31"/>
  <c r="AJ29"/>
  <c r="T29"/>
  <c r="AJ27"/>
  <c r="T27"/>
  <c r="AL26"/>
  <c r="AJ25"/>
  <c r="T25"/>
  <c r="AL25" s="1"/>
  <c r="AL24"/>
  <c r="AJ23"/>
  <c r="T23"/>
  <c r="AJ21"/>
  <c r="T21"/>
  <c r="AL20"/>
  <c r="AJ19"/>
  <c r="T19"/>
  <c r="AL18"/>
  <c r="AJ17"/>
  <c r="AL17" s="1"/>
  <c r="T17"/>
  <c r="AL16"/>
  <c r="AJ15"/>
  <c r="T15"/>
  <c r="AL15" s="1"/>
  <c r="AL14"/>
  <c r="AJ13"/>
  <c r="T13"/>
  <c r="AL13" s="1"/>
  <c r="AL12"/>
  <c r="AB100" i="63"/>
  <c r="L100"/>
  <c r="AB99"/>
  <c r="L99"/>
  <c r="AL99" s="1"/>
  <c r="AB98"/>
  <c r="AL98" s="1"/>
  <c r="L98"/>
  <c r="AB97"/>
  <c r="AJ95"/>
  <c r="T95"/>
  <c r="AB92"/>
  <c r="AJ90"/>
  <c r="T90"/>
  <c r="AL90" s="1"/>
  <c r="AJ89"/>
  <c r="T89"/>
  <c r="AB87"/>
  <c r="AJ84"/>
  <c r="T84"/>
  <c r="AB82"/>
  <c r="AJ80"/>
  <c r="T80"/>
  <c r="AB78"/>
  <c r="AJ76"/>
  <c r="T76"/>
  <c r="AB74"/>
  <c r="AJ72"/>
  <c r="T72"/>
  <c r="AB70"/>
  <c r="AJ68"/>
  <c r="T68"/>
  <c r="AB66"/>
  <c r="AJ64"/>
  <c r="T64"/>
  <c r="AB62"/>
  <c r="AJ60"/>
  <c r="T60"/>
  <c r="AB58"/>
  <c r="AJ56"/>
  <c r="T56"/>
  <c r="AB54"/>
  <c r="AJ52"/>
  <c r="T52"/>
  <c r="AB50"/>
  <c r="AJ48"/>
  <c r="T48"/>
  <c r="AB46"/>
  <c r="AJ44"/>
  <c r="T44"/>
  <c r="AB42"/>
  <c r="AJ40"/>
  <c r="T40"/>
  <c r="AB38"/>
  <c r="AJ36"/>
  <c r="T36"/>
  <c r="AB34"/>
  <c r="AJ32"/>
  <c r="T32"/>
  <c r="AB30"/>
  <c r="AJ28"/>
  <c r="T28"/>
  <c r="AB26"/>
  <c r="AJ24"/>
  <c r="T24"/>
  <c r="AB22"/>
  <c r="AJ20"/>
  <c r="T20"/>
  <c r="AB18"/>
  <c r="AJ14"/>
  <c r="T14"/>
  <c r="AL14" s="1"/>
  <c r="T82" i="62"/>
  <c r="AJ81"/>
  <c r="AB101"/>
  <c r="L82"/>
  <c r="T14" i="72"/>
  <c r="AG14"/>
  <c r="AG15" i="73" s="1"/>
  <c r="AE15" i="72"/>
  <c r="AE17" i="73" s="1"/>
  <c r="Y31" i="72"/>
  <c r="Y40" i="73" s="1"/>
  <c r="Y41" s="1"/>
  <c r="AA36" i="72"/>
  <c r="AA47" i="73" s="1"/>
  <c r="Y67" i="72"/>
  <c r="Y91" i="73" s="1"/>
  <c r="AA70" i="72"/>
  <c r="O75"/>
  <c r="Y77"/>
  <c r="Y104" i="73" s="1"/>
  <c r="T79" i="72"/>
  <c r="Y81"/>
  <c r="Y109" i="73" s="1"/>
  <c r="W88" i="72"/>
  <c r="W118" i="73" s="1"/>
  <c r="O99" i="72"/>
  <c r="O107"/>
  <c r="O146" i="73" s="1"/>
  <c r="AJ77" i="60"/>
  <c r="AJ67"/>
  <c r="AB73"/>
  <c r="T15"/>
  <c r="AG17" i="72"/>
  <c r="AG20" i="73" s="1"/>
  <c r="AI19" i="72"/>
  <c r="AI22" i="73" s="1"/>
  <c r="W22" i="72"/>
  <c r="W27" i="73" s="1"/>
  <c r="AB77" i="60"/>
  <c r="AB75"/>
  <c r="AJ71"/>
  <c r="AB13"/>
  <c r="T102"/>
  <c r="AB102"/>
  <c r="AJ31"/>
  <c r="AB106"/>
  <c r="L104"/>
  <c r="L100"/>
  <c r="AB90"/>
  <c r="L89"/>
  <c r="AJ57"/>
  <c r="AJ47"/>
  <c r="T43"/>
  <c r="T35"/>
  <c r="AJ106"/>
  <c r="AJ90"/>
  <c r="AJ79"/>
  <c r="AB57"/>
  <c r="T23"/>
  <c r="W27" i="72"/>
  <c r="W33" i="73" s="1"/>
  <c r="T28" i="72"/>
  <c r="O30"/>
  <c r="O38" i="73" s="1"/>
  <c r="O39" s="1"/>
  <c r="Y34" i="72"/>
  <c r="Y45" i="73" s="1"/>
  <c r="AE35" i="72"/>
  <c r="AE46" i="73" s="1"/>
  <c r="O36" i="72"/>
  <c r="O47" i="73" s="1"/>
  <c r="U47" s="1"/>
  <c r="AA37" i="72"/>
  <c r="AA48" i="73" s="1"/>
  <c r="AG40" i="72"/>
  <c r="AG53" i="73" s="1"/>
  <c r="AA41" i="72"/>
  <c r="AA54" i="73" s="1"/>
  <c r="AA45" i="72"/>
  <c r="AA60" i="73" s="1"/>
  <c r="Y48" i="72"/>
  <c r="Y64" i="73" s="1"/>
  <c r="AA75" i="72"/>
  <c r="AA102" i="73" s="1"/>
  <c r="T76" i="72"/>
  <c r="O78"/>
  <c r="O105" i="73" s="1"/>
  <c r="U105" s="1"/>
  <c r="O80" i="72"/>
  <c r="O108" i="73" s="1"/>
  <c r="U108" s="1"/>
  <c r="Y108" i="72"/>
  <c r="Y147" i="73" s="1"/>
  <c r="W109" i="72"/>
  <c r="W149" i="73" s="1"/>
  <c r="G27" i="72"/>
  <c r="G33" i="73" s="1"/>
  <c r="AG44" i="72"/>
  <c r="AG58" i="73" s="1"/>
  <c r="AE49" i="72"/>
  <c r="AE65" i="73" s="1"/>
  <c r="AE55" i="72"/>
  <c r="AE73" i="73" s="1"/>
  <c r="AG58" i="72"/>
  <c r="AG77" i="73" s="1"/>
  <c r="AE65" i="72"/>
  <c r="AE88" i="73" s="1"/>
  <c r="T57" i="61"/>
  <c r="AJ45"/>
  <c r="AJ29"/>
  <c r="T19"/>
  <c r="AJ14"/>
  <c r="AA12" i="72"/>
  <c r="AA12" i="73" s="1"/>
  <c r="T13" i="72"/>
  <c r="AB14"/>
  <c r="G17"/>
  <c r="G20" i="73" s="1"/>
  <c r="K17" i="72"/>
  <c r="K20" i="73" s="1"/>
  <c r="AE18" i="72"/>
  <c r="AE21" i="73" s="1"/>
  <c r="O19" i="72"/>
  <c r="O22" i="73" s="1"/>
  <c r="U22" s="1"/>
  <c r="G21" i="72"/>
  <c r="G25" i="73" s="1"/>
  <c r="O21" i="72"/>
  <c r="O25" i="73" s="1"/>
  <c r="U25" s="1"/>
  <c r="O24" i="72"/>
  <c r="O29" i="73" s="1"/>
  <c r="U29" s="1"/>
  <c r="O26" i="72"/>
  <c r="O32" i="73" s="1"/>
  <c r="U32" s="1"/>
  <c r="W31" i="72"/>
  <c r="W40" i="73" s="1"/>
  <c r="AA31" i="72"/>
  <c r="AA40" i="73" s="1"/>
  <c r="AA41" s="1"/>
  <c r="T32" i="72"/>
  <c r="AE33"/>
  <c r="AE44" i="73" s="1"/>
  <c r="T38" i="72"/>
  <c r="K40"/>
  <c r="K53" i="73" s="1"/>
  <c r="Y42" i="72"/>
  <c r="Y55" i="73" s="1"/>
  <c r="AE43" i="72"/>
  <c r="AE57" i="73" s="1"/>
  <c r="K44" i="72"/>
  <c r="K58" i="73" s="1"/>
  <c r="Y46" i="72"/>
  <c r="Y61" i="73" s="1"/>
  <c r="AA47" i="72"/>
  <c r="AA62" i="73" s="1"/>
  <c r="AB50" i="72"/>
  <c r="AA51"/>
  <c r="AA68" i="73" s="1"/>
  <c r="T52" i="72"/>
  <c r="AE53"/>
  <c r="AE71" i="73" s="1"/>
  <c r="AG56" i="72"/>
  <c r="AG75" i="73" s="1"/>
  <c r="AE57" i="72"/>
  <c r="AE76" i="73" s="1"/>
  <c r="Y62" i="72"/>
  <c r="Y83" i="73" s="1"/>
  <c r="AA63" i="72"/>
  <c r="AA85" i="73" s="1"/>
  <c r="AG66" i="72"/>
  <c r="AG89" i="73" s="1"/>
  <c r="AB67" i="72"/>
  <c r="T68"/>
  <c r="O70"/>
  <c r="O95" i="73" s="1"/>
  <c r="U95" s="1"/>
  <c r="AA71" i="72"/>
  <c r="AA96" i="73" s="1"/>
  <c r="T74" i="72"/>
  <c r="Y82"/>
  <c r="Y111" i="73" s="1"/>
  <c r="AA83" i="72"/>
  <c r="AA112" i="73" s="1"/>
  <c r="T84" i="72"/>
  <c r="Y86"/>
  <c r="Y116" i="73" s="1"/>
  <c r="AA87" i="72"/>
  <c r="AA117" i="73" s="1"/>
  <c r="AA99" i="72"/>
  <c r="AA134" i="73" s="1"/>
  <c r="AA135" s="1"/>
  <c r="Y100" i="72"/>
  <c r="Y136" i="73" s="1"/>
  <c r="W107" i="72"/>
  <c r="W146" i="73" s="1"/>
  <c r="Y110" i="72"/>
  <c r="Y150" i="73" s="1"/>
  <c r="T71" i="58"/>
  <c r="AJ69"/>
  <c r="AJ65"/>
  <c r="AJ61"/>
  <c r="T52"/>
  <c r="AJ32"/>
  <c r="AJ23"/>
  <c r="T23"/>
  <c r="AJ18"/>
  <c r="T18"/>
  <c r="AJ97"/>
  <c r="AJ48"/>
  <c r="AJ81"/>
  <c r="K11" i="72"/>
  <c r="K11" i="73" s="1"/>
  <c r="T15" i="72"/>
  <c r="AA16"/>
  <c r="AA18" i="73" s="1"/>
  <c r="T17" i="72"/>
  <c r="W18"/>
  <c r="W21" i="73" s="1"/>
  <c r="Y19" i="72"/>
  <c r="Y22" i="73" s="1"/>
  <c r="AA20" i="72"/>
  <c r="AA24" i="73" s="1"/>
  <c r="Y21" i="72"/>
  <c r="Y25" i="73" s="1"/>
  <c r="AE22" i="72"/>
  <c r="AE27" i="73" s="1"/>
  <c r="Y24" i="72"/>
  <c r="Y29" i="73" s="1"/>
  <c r="AA25" i="72"/>
  <c r="AA30" i="73" s="1"/>
  <c r="Y26" i="72"/>
  <c r="Y32" i="73" s="1"/>
  <c r="AB28" i="72"/>
  <c r="AA29"/>
  <c r="AA36" i="73" s="1"/>
  <c r="Y30" i="72"/>
  <c r="Y38" i="73" s="1"/>
  <c r="Y39" s="1"/>
  <c r="AE31" i="72"/>
  <c r="AE40" i="73" s="1"/>
  <c r="AE41" s="1"/>
  <c r="K32" i="72"/>
  <c r="K42" i="73" s="1"/>
  <c r="K43" s="1"/>
  <c r="AG32" i="72"/>
  <c r="AG42" i="73" s="1"/>
  <c r="AG43" s="1"/>
  <c r="W33" i="72"/>
  <c r="W44" i="73" s="1"/>
  <c r="O34" i="72"/>
  <c r="O45" i="73" s="1"/>
  <c r="U45" s="1"/>
  <c r="AI34" i="72"/>
  <c r="AI45" i="73" s="1"/>
  <c r="W35" i="72"/>
  <c r="W46" i="73" s="1"/>
  <c r="K38" i="72"/>
  <c r="K50" i="73" s="1"/>
  <c r="AG38" i="72"/>
  <c r="AG50" i="73" s="1"/>
  <c r="AA39" i="72"/>
  <c r="AA51" i="73" s="1"/>
  <c r="T40" i="72"/>
  <c r="O42"/>
  <c r="O55" i="73" s="1"/>
  <c r="U55" s="1"/>
  <c r="AI42" i="72"/>
  <c r="AI55" i="73" s="1"/>
  <c r="W43" i="72"/>
  <c r="W57" i="73" s="1"/>
  <c r="T44" i="72"/>
  <c r="O46"/>
  <c r="O61" i="73" s="1"/>
  <c r="U61" s="1"/>
  <c r="O48" i="72"/>
  <c r="O64" i="73" s="1"/>
  <c r="U64" s="1"/>
  <c r="AI48" i="72"/>
  <c r="AI64" i="73" s="1"/>
  <c r="W49" i="72"/>
  <c r="W65" i="73" s="1"/>
  <c r="T50" i="72"/>
  <c r="AG52"/>
  <c r="AG70" i="73" s="1"/>
  <c r="W53" i="72"/>
  <c r="W71" i="73" s="1"/>
  <c r="O54" i="72"/>
  <c r="O72" i="73" s="1"/>
  <c r="U72" s="1"/>
  <c r="G55" i="72"/>
  <c r="G73" i="73" s="1"/>
  <c r="W55" i="72"/>
  <c r="W73" i="73" s="1"/>
  <c r="T56" i="72"/>
  <c r="T58"/>
  <c r="AE59"/>
  <c r="AE79" i="73" s="1"/>
  <c r="O60" i="72"/>
  <c r="O80" i="73" s="1"/>
  <c r="U80" s="1"/>
  <c r="O62" i="72"/>
  <c r="O64"/>
  <c r="O86" i="73" s="1"/>
  <c r="U86" s="1"/>
  <c r="AG64" i="72"/>
  <c r="AG86" i="73" s="1"/>
  <c r="W65" i="72"/>
  <c r="W88" i="73" s="1"/>
  <c r="T66" i="72"/>
  <c r="AG68"/>
  <c r="AG92" i="73" s="1"/>
  <c r="AA69" i="72"/>
  <c r="AA94" i="73" s="1"/>
  <c r="O72" i="72"/>
  <c r="O98" i="73" s="1"/>
  <c r="U98" s="1"/>
  <c r="AE73" i="72"/>
  <c r="AE99" i="73" s="1"/>
  <c r="AG74" i="72"/>
  <c r="AG100" i="73" s="1"/>
  <c r="AG76" i="72"/>
  <c r="AG103" i="73" s="1"/>
  <c r="AB77" i="72"/>
  <c r="Y78"/>
  <c r="Y105" i="73" s="1"/>
  <c r="AB79" i="72"/>
  <c r="Y80"/>
  <c r="Y108" i="73" s="1"/>
  <c r="AB81" i="72"/>
  <c r="O82"/>
  <c r="O111" i="73" s="1"/>
  <c r="U111" s="1"/>
  <c r="AG84" i="72"/>
  <c r="AG113" i="73" s="1"/>
  <c r="O86" i="72"/>
  <c r="O116" i="73" s="1"/>
  <c r="U116" s="1"/>
  <c r="O88" i="72"/>
  <c r="O118" i="73" s="1"/>
  <c r="U118" s="1"/>
  <c r="AG88" i="72"/>
  <c r="AG118" i="73" s="1"/>
  <c r="W89" i="72"/>
  <c r="W120" i="73" s="1"/>
  <c r="T90" i="72"/>
  <c r="AA91"/>
  <c r="AA122" i="73" s="1"/>
  <c r="T92" i="72"/>
  <c r="AA93"/>
  <c r="AA125" i="73" s="1"/>
  <c r="Y94" i="72"/>
  <c r="Y126" i="73" s="1"/>
  <c r="AA95" i="72"/>
  <c r="AA127" i="73" s="1"/>
  <c r="AG96" i="72"/>
  <c r="AG129" i="73" s="1"/>
  <c r="AA97" i="72"/>
  <c r="AA130" i="73" s="1"/>
  <c r="AG98" i="72"/>
  <c r="AG132" i="73" s="1"/>
  <c r="AG133" s="1"/>
  <c r="W101" i="72"/>
  <c r="W137" i="73" s="1"/>
  <c r="Y102" i="72"/>
  <c r="Y138" i="73" s="1"/>
  <c r="AA103" i="72"/>
  <c r="AA140" i="73" s="1"/>
  <c r="T106" i="72"/>
  <c r="AE107"/>
  <c r="AE146" i="73" s="1"/>
  <c r="AE109" i="72"/>
  <c r="AE149" i="73" s="1"/>
  <c r="W111" i="72"/>
  <c r="W151" i="73" s="1"/>
  <c r="AL111" i="59"/>
  <c r="AL33"/>
  <c r="W12" i="72"/>
  <c r="W12" i="73" s="1"/>
  <c r="AE12" i="72"/>
  <c r="AE12" i="73" s="1"/>
  <c r="O13" i="72"/>
  <c r="O14" i="73" s="1"/>
  <c r="U14" s="1"/>
  <c r="Y13" i="72"/>
  <c r="Y14" i="73" s="1"/>
  <c r="AG13" i="72"/>
  <c r="AG14" i="73" s="1"/>
  <c r="AG16" s="1"/>
  <c r="W14" i="72"/>
  <c r="W15" i="73" s="1"/>
  <c r="AA14" i="72"/>
  <c r="AA15" i="73" s="1"/>
  <c r="AE14" i="72"/>
  <c r="AE15" i="73" s="1"/>
  <c r="AE16" s="1"/>
  <c r="G15" i="72"/>
  <c r="G17" i="73" s="1"/>
  <c r="O15" i="72"/>
  <c r="O17" i="73" s="1"/>
  <c r="Y15" i="72"/>
  <c r="Y17" i="73" s="1"/>
  <c r="W16" i="72"/>
  <c r="W18" i="73" s="1"/>
  <c r="AE16" i="72"/>
  <c r="AE18" i="73" s="1"/>
  <c r="O17" i="72"/>
  <c r="O20" i="73" s="1"/>
  <c r="U20" s="1"/>
  <c r="Y17" i="72"/>
  <c r="Y20" i="73" s="1"/>
  <c r="AI17" i="72"/>
  <c r="AI20" i="73" s="1"/>
  <c r="AA18" i="72"/>
  <c r="AA21" i="73" s="1"/>
  <c r="T19" i="72"/>
  <c r="AB19"/>
  <c r="W20"/>
  <c r="W24" i="73" s="1"/>
  <c r="AE20" i="72"/>
  <c r="AE24" i="73" s="1"/>
  <c r="T21" i="72"/>
  <c r="AG21"/>
  <c r="AG25" i="73" s="1"/>
  <c r="AA22" i="72"/>
  <c r="AA27" i="73" s="1"/>
  <c r="G24" i="72"/>
  <c r="G29" i="73" s="1"/>
  <c r="T24" i="72"/>
  <c r="AG24"/>
  <c r="AG29" i="73" s="1"/>
  <c r="W25" i="72"/>
  <c r="W30" i="73" s="1"/>
  <c r="AE25" i="72"/>
  <c r="AE30" i="73" s="1"/>
  <c r="T26" i="72"/>
  <c r="AG26"/>
  <c r="AG32" i="73" s="1"/>
  <c r="AE27" i="72"/>
  <c r="AE33" i="73" s="1"/>
  <c r="O28" i="72"/>
  <c r="O35" i="73" s="1"/>
  <c r="U35" s="1"/>
  <c r="Y28" i="72"/>
  <c r="Y35" i="73" s="1"/>
  <c r="AG28" i="72"/>
  <c r="AG35" i="73" s="1"/>
  <c r="W29" i="72"/>
  <c r="W36" i="73" s="1"/>
  <c r="AE29" i="72"/>
  <c r="AE36" i="73" s="1"/>
  <c r="T30" i="72"/>
  <c r="AG30"/>
  <c r="AG38" i="73" s="1"/>
  <c r="AG39" s="1"/>
  <c r="AB31" i="72"/>
  <c r="O32"/>
  <c r="O42" i="73" s="1"/>
  <c r="O43" s="1"/>
  <c r="Y32" i="72"/>
  <c r="Y42" i="73" s="1"/>
  <c r="Y43" s="1"/>
  <c r="AA33" i="72"/>
  <c r="AA44" i="73" s="1"/>
  <c r="AJ33" i="72"/>
  <c r="T34"/>
  <c r="AG34"/>
  <c r="AG45" i="73" s="1"/>
  <c r="AA35" i="72"/>
  <c r="AA46" i="73" s="1"/>
  <c r="T36" i="72"/>
  <c r="Y36"/>
  <c r="Y47" i="73" s="1"/>
  <c r="AC47" s="1"/>
  <c r="AG36" i="72"/>
  <c r="AG47" i="73" s="1"/>
  <c r="W37" i="72"/>
  <c r="W48" i="73" s="1"/>
  <c r="AE37" i="72"/>
  <c r="AE48" i="73" s="1"/>
  <c r="O38" i="72"/>
  <c r="O50" i="73" s="1"/>
  <c r="Y38" i="72"/>
  <c r="Y50" i="73" s="1"/>
  <c r="AI38" i="72"/>
  <c r="AI50" i="73" s="1"/>
  <c r="W39" i="72"/>
  <c r="W51" i="73" s="1"/>
  <c r="AE39" i="72"/>
  <c r="AE51" i="73" s="1"/>
  <c r="O40" i="72"/>
  <c r="O53" i="73" s="1"/>
  <c r="U53" s="1"/>
  <c r="Y40" i="72"/>
  <c r="Y53" i="73" s="1"/>
  <c r="AI40" i="72"/>
  <c r="AI53" i="73" s="1"/>
  <c r="W41" i="72"/>
  <c r="W54" i="73" s="1"/>
  <c r="AE41" i="72"/>
  <c r="AE54" i="73" s="1"/>
  <c r="T42" i="72"/>
  <c r="AG42"/>
  <c r="AG55" i="73" s="1"/>
  <c r="AA43" i="72"/>
  <c r="AA57" i="73" s="1"/>
  <c r="O44" i="72"/>
  <c r="O58" i="73" s="1"/>
  <c r="U58" s="1"/>
  <c r="Y44" i="72"/>
  <c r="Y58" i="73" s="1"/>
  <c r="AI44" i="72"/>
  <c r="AI58" i="73" s="1"/>
  <c r="W45" i="72"/>
  <c r="W60" i="73" s="1"/>
  <c r="AE45" i="72"/>
  <c r="AE60" i="73" s="1"/>
  <c r="T46" i="72"/>
  <c r="AG46"/>
  <c r="AG61" i="73" s="1"/>
  <c r="W47" i="72"/>
  <c r="W62" i="73" s="1"/>
  <c r="AE47" i="72"/>
  <c r="AE62" i="73" s="1"/>
  <c r="T48" i="72"/>
  <c r="AG48"/>
  <c r="AG64" i="73" s="1"/>
  <c r="AA49" i="72"/>
  <c r="AA65" i="73" s="1"/>
  <c r="O50" i="72"/>
  <c r="O67" i="73" s="1"/>
  <c r="U67" s="1"/>
  <c r="Y50" i="72"/>
  <c r="Y67" i="73" s="1"/>
  <c r="AG50" i="72"/>
  <c r="AG67" i="73" s="1"/>
  <c r="W51" i="72"/>
  <c r="W68" i="73" s="1"/>
  <c r="AE51" i="72"/>
  <c r="AE68" i="73" s="1"/>
  <c r="O52" i="72"/>
  <c r="O70" i="73" s="1"/>
  <c r="U70" s="1"/>
  <c r="Y52" i="72"/>
  <c r="Y70" i="73" s="1"/>
  <c r="AA53" i="72"/>
  <c r="AA71" i="73" s="1"/>
  <c r="K54" i="72"/>
  <c r="K72" i="73" s="1"/>
  <c r="T54" i="72"/>
  <c r="AG54"/>
  <c r="AG72" i="73" s="1"/>
  <c r="AA55" i="72"/>
  <c r="AA73" i="73" s="1"/>
  <c r="O56" i="72"/>
  <c r="O75" i="73" s="1"/>
  <c r="U75" s="1"/>
  <c r="Y56" i="72"/>
  <c r="Y75" i="73" s="1"/>
  <c r="AI56" i="72"/>
  <c r="AI75" i="73" s="1"/>
  <c r="W57" i="72"/>
  <c r="W76" i="73" s="1"/>
  <c r="O58" i="72"/>
  <c r="O77" i="73" s="1"/>
  <c r="U77" s="1"/>
  <c r="Y58" i="72"/>
  <c r="Y77" i="73" s="1"/>
  <c r="AA59" i="72"/>
  <c r="AA79" i="73" s="1"/>
  <c r="T60" i="72"/>
  <c r="AG60"/>
  <c r="AG80" i="73" s="1"/>
  <c r="W61" i="72"/>
  <c r="W82" i="73" s="1"/>
  <c r="AE61" i="72"/>
  <c r="AE82" i="73" s="1"/>
  <c r="T62" i="72"/>
  <c r="AG62"/>
  <c r="AG83" i="73" s="1"/>
  <c r="W63" i="72"/>
  <c r="W85" i="73" s="1"/>
  <c r="AE63" i="72"/>
  <c r="AE85" i="73" s="1"/>
  <c r="T64" i="72"/>
  <c r="AB64"/>
  <c r="AA65"/>
  <c r="AA88" i="73" s="1"/>
  <c r="O66" i="72"/>
  <c r="O89" i="73" s="1"/>
  <c r="U89" s="1"/>
  <c r="Y66" i="72"/>
  <c r="Y89" i="73" s="1"/>
  <c r="W67" i="72"/>
  <c r="W91" i="73" s="1"/>
  <c r="AA67" i="72"/>
  <c r="AA91" i="73" s="1"/>
  <c r="AE67" i="72"/>
  <c r="AE91" i="73" s="1"/>
  <c r="O68" i="72"/>
  <c r="O92" i="73" s="1"/>
  <c r="U92" s="1"/>
  <c r="Y68" i="72"/>
  <c r="Y92" i="73" s="1"/>
  <c r="Y93" s="1"/>
  <c r="AI68" i="72"/>
  <c r="AI92" i="73" s="1"/>
  <c r="W69" i="72"/>
  <c r="W94" i="73" s="1"/>
  <c r="AE69" i="72"/>
  <c r="AE94" i="73" s="1"/>
  <c r="T70" i="72"/>
  <c r="Y70"/>
  <c r="Y95" i="73" s="1"/>
  <c r="AI70" i="72"/>
  <c r="AI95" i="73" s="1"/>
  <c r="W71" i="72"/>
  <c r="W96" i="73" s="1"/>
  <c r="AE71" i="72"/>
  <c r="AE96" i="73" s="1"/>
  <c r="T72" i="72"/>
  <c r="AA73"/>
  <c r="AA99" i="73" s="1"/>
  <c r="O74" i="72"/>
  <c r="O100" i="73" s="1"/>
  <c r="U100" s="1"/>
  <c r="Y74" i="72"/>
  <c r="Y100" i="73" s="1"/>
  <c r="W75" i="72"/>
  <c r="W102" i="73" s="1"/>
  <c r="AE75" i="72"/>
  <c r="AE102" i="73" s="1"/>
  <c r="O76" i="72"/>
  <c r="O103" i="73" s="1"/>
  <c r="U103" s="1"/>
  <c r="Y76" i="72"/>
  <c r="Y103" i="73" s="1"/>
  <c r="W77" i="72"/>
  <c r="W104" i="73" s="1"/>
  <c r="AA77" i="72"/>
  <c r="AA104" i="73" s="1"/>
  <c r="AE77" i="72"/>
  <c r="AE104" i="73" s="1"/>
  <c r="T78" i="72"/>
  <c r="W79"/>
  <c r="W107" i="73" s="1"/>
  <c r="AA79" i="72"/>
  <c r="AA107" i="73" s="1"/>
  <c r="AE79" i="72"/>
  <c r="AE107" i="73" s="1"/>
  <c r="T80" i="72"/>
  <c r="W81"/>
  <c r="W109" i="73" s="1"/>
  <c r="AA81" i="72"/>
  <c r="AA109" i="73" s="1"/>
  <c r="AE81" i="72"/>
  <c r="AE109" i="73" s="1"/>
  <c r="K82" i="72"/>
  <c r="K111" i="73" s="1"/>
  <c r="T82" i="72"/>
  <c r="AG82"/>
  <c r="AG111" i="73" s="1"/>
  <c r="W83" i="72"/>
  <c r="W112" i="73" s="1"/>
  <c r="AE83" i="72"/>
  <c r="AE112" i="73" s="1"/>
  <c r="O84" i="72"/>
  <c r="O113" i="73" s="1"/>
  <c r="U113" s="1"/>
  <c r="Y84" i="72"/>
  <c r="Y113" i="73" s="1"/>
  <c r="W85" i="72"/>
  <c r="W114" i="73" s="1"/>
  <c r="AE85" i="72"/>
  <c r="AE114" i="73" s="1"/>
  <c r="T86" i="72"/>
  <c r="AG86"/>
  <c r="AG116" i="73" s="1"/>
  <c r="W87" i="72"/>
  <c r="W117" i="73" s="1"/>
  <c r="AE87" i="72"/>
  <c r="AE117" i="73" s="1"/>
  <c r="T88" i="72"/>
  <c r="Y88"/>
  <c r="Y118" i="73" s="1"/>
  <c r="AA89" i="72"/>
  <c r="AA120" i="73" s="1"/>
  <c r="O90" i="72"/>
  <c r="O121" i="73" s="1"/>
  <c r="U121" s="1"/>
  <c r="Y90" i="72"/>
  <c r="Y121" i="73" s="1"/>
  <c r="W91" i="72"/>
  <c r="W122" i="73" s="1"/>
  <c r="AE91" i="72"/>
  <c r="AE122" i="73" s="1"/>
  <c r="O92" i="72"/>
  <c r="O123" i="73" s="1"/>
  <c r="U123" s="1"/>
  <c r="Y92" i="72"/>
  <c r="Y123" i="73" s="1"/>
  <c r="W93" i="72"/>
  <c r="W125" i="73" s="1"/>
  <c r="AE93" i="72"/>
  <c r="AE125" i="73" s="1"/>
  <c r="T94" i="72"/>
  <c r="AG94"/>
  <c r="AG126" i="73" s="1"/>
  <c r="W95" i="72"/>
  <c r="W127" i="73" s="1"/>
  <c r="AE95" i="72"/>
  <c r="AE127" i="73" s="1"/>
  <c r="Y96" i="72"/>
  <c r="Y129" i="73" s="1"/>
  <c r="AI96" i="72"/>
  <c r="AI129" i="73" s="1"/>
  <c r="W97" i="72"/>
  <c r="W130" i="73" s="1"/>
  <c r="AE97" i="72"/>
  <c r="AE130" i="73" s="1"/>
  <c r="Y98" i="72"/>
  <c r="Y132" i="73" s="1"/>
  <c r="Y133" s="1"/>
  <c r="W99" i="72"/>
  <c r="W134" i="73" s="1"/>
  <c r="W135" s="1"/>
  <c r="AE99" i="72"/>
  <c r="AE134" i="73" s="1"/>
  <c r="AE135" s="1"/>
  <c r="O100" i="72"/>
  <c r="O136" i="73" s="1"/>
  <c r="U136" s="1"/>
  <c r="AG100" i="72"/>
  <c r="AG136" i="73" s="1"/>
  <c r="AA101" i="72"/>
  <c r="AA137" i="73" s="1"/>
  <c r="O102" i="72"/>
  <c r="O138" i="73" s="1"/>
  <c r="AG102" i="72"/>
  <c r="AG138" i="73" s="1"/>
  <c r="W103" i="72"/>
  <c r="W140" i="73" s="1"/>
  <c r="AE103" i="72"/>
  <c r="AE140" i="73" s="1"/>
  <c r="AG104" i="72"/>
  <c r="AG141" i="73" s="1"/>
  <c r="W105" i="72"/>
  <c r="W143" i="73" s="1"/>
  <c r="W144" s="1"/>
  <c r="AE105" i="72"/>
  <c r="AE143" i="73" s="1"/>
  <c r="AE144" s="1"/>
  <c r="Y106" i="72"/>
  <c r="Y145" i="73" s="1"/>
  <c r="AA107" i="72"/>
  <c r="AA146" i="73" s="1"/>
  <c r="T108" i="72"/>
  <c r="AA109"/>
  <c r="AA149" i="73" s="1"/>
  <c r="O110" i="72"/>
  <c r="O150" i="73" s="1"/>
  <c r="U150" s="1"/>
  <c r="AG110" i="72"/>
  <c r="AG150" i="73" s="1"/>
  <c r="AA111" i="72"/>
  <c r="AA151" i="73" s="1"/>
  <c r="L27"/>
  <c r="L24"/>
  <c r="L21"/>
  <c r="L18"/>
  <c r="L15"/>
  <c r="L12"/>
  <c r="T130"/>
  <c r="T125"/>
  <c r="T122"/>
  <c r="T120"/>
  <c r="T117"/>
  <c r="T114"/>
  <c r="T112"/>
  <c r="T109"/>
  <c r="T107"/>
  <c r="T104"/>
  <c r="T102"/>
  <c r="T99"/>
  <c r="T96"/>
  <c r="T94"/>
  <c r="T91"/>
  <c r="T88"/>
  <c r="T82"/>
  <c r="T79"/>
  <c r="T76"/>
  <c r="T73"/>
  <c r="T68"/>
  <c r="T65"/>
  <c r="T62"/>
  <c r="T60"/>
  <c r="T57"/>
  <c r="T54"/>
  <c r="T51"/>
  <c r="T48"/>
  <c r="T46"/>
  <c r="T44"/>
  <c r="T36"/>
  <c r="T30"/>
  <c r="T27"/>
  <c r="T24"/>
  <c r="T21"/>
  <c r="T18"/>
  <c r="T15"/>
  <c r="T12"/>
  <c r="AL88" i="59"/>
  <c r="AL96"/>
  <c r="AL66"/>
  <c r="AL53"/>
  <c r="AL72"/>
  <c r="AL102"/>
  <c r="AL106"/>
  <c r="T12" i="72"/>
  <c r="Y12"/>
  <c r="Y12" i="73" s="1"/>
  <c r="AB12" i="72"/>
  <c r="AG12"/>
  <c r="AG12" i="73" s="1"/>
  <c r="O16" i="72"/>
  <c r="O18" i="73" s="1"/>
  <c r="U18" s="1"/>
  <c r="W21" i="72"/>
  <c r="W25" i="73" s="1"/>
  <c r="AA21" i="72"/>
  <c r="AA25" i="73" s="1"/>
  <c r="W26" i="72"/>
  <c r="W32" i="73" s="1"/>
  <c r="AA26" i="72"/>
  <c r="AA32" i="73" s="1"/>
  <c r="O27" i="72"/>
  <c r="O33" i="73" s="1"/>
  <c r="U33" s="1"/>
  <c r="AB30" i="72"/>
  <c r="T35"/>
  <c r="Y35"/>
  <c r="Y46" i="73" s="1"/>
  <c r="AB35" i="72"/>
  <c r="O37"/>
  <c r="O48" i="73" s="1"/>
  <c r="U48" s="1"/>
  <c r="AE38" i="72"/>
  <c r="AE50" i="73" s="1"/>
  <c r="O41" i="72"/>
  <c r="O54" i="73" s="1"/>
  <c r="U54" s="1"/>
  <c r="W42" i="72"/>
  <c r="W55" i="73" s="1"/>
  <c r="AA42" i="72"/>
  <c r="AA55" i="73" s="1"/>
  <c r="AB44" i="72"/>
  <c r="T45"/>
  <c r="Y45"/>
  <c r="Y60" i="73" s="1"/>
  <c r="AB45" i="72"/>
  <c r="AG45"/>
  <c r="AG60" i="73" s="1"/>
  <c r="W58" i="72"/>
  <c r="W77" i="73" s="1"/>
  <c r="AA58" i="72"/>
  <c r="AA77" i="73" s="1"/>
  <c r="AB62" i="72"/>
  <c r="T65"/>
  <c r="Y65"/>
  <c r="Y88" i="73" s="1"/>
  <c r="Y90" s="1"/>
  <c r="AB65" i="72"/>
  <c r="W68"/>
  <c r="W92" i="73" s="1"/>
  <c r="AA68" i="72"/>
  <c r="AA92" i="73" s="1"/>
  <c r="O71" i="72"/>
  <c r="O96" i="73" s="1"/>
  <c r="U96" s="1"/>
  <c r="O73" i="72"/>
  <c r="O99" i="73" s="1"/>
  <c r="U99" s="1"/>
  <c r="O83" i="72"/>
  <c r="O112" i="73" s="1"/>
  <c r="U112" s="1"/>
  <c r="AB84" i="72"/>
  <c r="T95"/>
  <c r="Y95"/>
  <c r="Y127" i="73" s="1"/>
  <c r="AB95" i="72"/>
  <c r="AB98"/>
  <c r="AB100"/>
  <c r="L25" i="73"/>
  <c r="L22"/>
  <c r="L20"/>
  <c r="L17"/>
  <c r="L19" s="1"/>
  <c r="T150"/>
  <c r="T147"/>
  <c r="T145"/>
  <c r="T141"/>
  <c r="T138"/>
  <c r="T136"/>
  <c r="T121"/>
  <c r="T103"/>
  <c r="T100"/>
  <c r="T89"/>
  <c r="T86"/>
  <c r="T83"/>
  <c r="T80"/>
  <c r="T77"/>
  <c r="T75"/>
  <c r="T72"/>
  <c r="T70"/>
  <c r="T67"/>
  <c r="T64"/>
  <c r="T61"/>
  <c r="T58"/>
  <c r="T47"/>
  <c r="T45"/>
  <c r="T35"/>
  <c r="T32"/>
  <c r="T29"/>
  <c r="T25"/>
  <c r="T20"/>
  <c r="AL15" i="59"/>
  <c r="AL27"/>
  <c r="AL52"/>
  <c r="AL58"/>
  <c r="AL62"/>
  <c r="AL80"/>
  <c r="AL104"/>
  <c r="AL46"/>
  <c r="AL54"/>
  <c r="AL30"/>
  <c r="AL63"/>
  <c r="AL89"/>
  <c r="AL93"/>
  <c r="AL101"/>
  <c r="AL107"/>
  <c r="AL14"/>
  <c r="AL22"/>
  <c r="AL26"/>
  <c r="AL28"/>
  <c r="AL71"/>
  <c r="AL79"/>
  <c r="AL112"/>
  <c r="AL29"/>
  <c r="AI35" i="72"/>
  <c r="AI46" i="73" s="1"/>
  <c r="AE40" i="72"/>
  <c r="AE53" i="73" s="1"/>
  <c r="AI41" i="72"/>
  <c r="AI54" i="73" s="1"/>
  <c r="K53" i="72"/>
  <c r="K71" i="73" s="1"/>
  <c r="AE54" i="72"/>
  <c r="AE72" i="73" s="1"/>
  <c r="AE56" i="72"/>
  <c r="AE75" i="73" s="1"/>
  <c r="K57" i="72"/>
  <c r="K76" i="73" s="1"/>
  <c r="AJ61" i="72"/>
  <c r="AG65"/>
  <c r="AG88" i="73" s="1"/>
  <c r="AI67" i="72"/>
  <c r="AI91" i="73" s="1"/>
  <c r="K87" i="72"/>
  <c r="K117" i="73" s="1"/>
  <c r="AA88" i="72"/>
  <c r="AA118" i="73" s="1"/>
  <c r="AJ89" i="72"/>
  <c r="G94"/>
  <c r="G126" i="73" s="1"/>
  <c r="AE94" i="72"/>
  <c r="AE126" i="73" s="1"/>
  <c r="AE102" i="72"/>
  <c r="AE138" i="73" s="1"/>
  <c r="AB106" i="72"/>
  <c r="AJ109"/>
  <c r="AL84" i="59"/>
  <c r="AL92"/>
  <c r="AL82"/>
  <c r="AL90"/>
  <c r="AL23"/>
  <c r="AL31"/>
  <c r="AL39"/>
  <c r="AL48"/>
  <c r="AL56"/>
  <c r="AL60"/>
  <c r="AL16"/>
  <c r="AL42"/>
  <c r="AL50"/>
  <c r="AL68"/>
  <c r="AL19"/>
  <c r="AL25"/>
  <c r="AL32"/>
  <c r="AL37"/>
  <c r="AL65"/>
  <c r="AL69"/>
  <c r="AL78"/>
  <c r="AL83"/>
  <c r="AL87"/>
  <c r="AL91"/>
  <c r="AL95"/>
  <c r="AL99"/>
  <c r="AL105"/>
  <c r="AL108"/>
  <c r="AL20"/>
  <c r="AL24"/>
  <c r="AL43"/>
  <c r="AL47"/>
  <c r="AL51"/>
  <c r="AL55"/>
  <c r="AL64"/>
  <c r="AL74"/>
  <c r="AL103"/>
  <c r="AL70"/>
  <c r="AL36"/>
  <c r="G63" i="72"/>
  <c r="G85" i="73" s="1"/>
  <c r="AP18" i="54"/>
  <c r="AI24" i="72"/>
  <c r="AI29" i="73" s="1"/>
  <c r="K13" i="72"/>
  <c r="K14" i="73" s="1"/>
  <c r="AI26" i="72"/>
  <c r="AI32" i="73" s="1"/>
  <c r="G35" i="72"/>
  <c r="G46" i="73" s="1"/>
  <c r="G39" i="72"/>
  <c r="G51" i="73" s="1"/>
  <c r="K42" i="72"/>
  <c r="K55" i="73" s="1"/>
  <c r="G47" i="72"/>
  <c r="G62" i="73" s="1"/>
  <c r="AI58" i="72"/>
  <c r="AI77" i="73" s="1"/>
  <c r="AI60" i="72"/>
  <c r="AI80" i="73" s="1"/>
  <c r="K64" i="72"/>
  <c r="K86" i="73" s="1"/>
  <c r="G71" i="72"/>
  <c r="G96" i="73" s="1"/>
  <c r="AI80" i="72"/>
  <c r="AI108" i="73" s="1"/>
  <c r="K90" i="72"/>
  <c r="K121" i="73" s="1"/>
  <c r="AI92" i="72"/>
  <c r="AI123" i="73" s="1"/>
  <c r="AI100" i="72"/>
  <c r="AI136" i="73" s="1"/>
  <c r="AI104" i="72"/>
  <c r="AI141" i="73" s="1"/>
  <c r="AB76" i="72"/>
  <c r="AI16"/>
  <c r="AI18" i="73" s="1"/>
  <c r="K20" i="72"/>
  <c r="K24" i="73" s="1"/>
  <c r="K22" i="72"/>
  <c r="K27" i="73" s="1"/>
  <c r="AE24" i="72"/>
  <c r="AE29" i="73" s="1"/>
  <c r="K25" i="72"/>
  <c r="K30" i="73" s="1"/>
  <c r="AJ29" i="72"/>
  <c r="AI37"/>
  <c r="AI48" i="73" s="1"/>
  <c r="AJ49" i="72"/>
  <c r="AE52"/>
  <c r="AE70" i="73" s="1"/>
  <c r="AI73" i="72"/>
  <c r="AI99" i="73" s="1"/>
  <c r="AE74" i="72"/>
  <c r="AE100" i="73" s="1"/>
  <c r="AG77" i="72"/>
  <c r="AG104" i="73" s="1"/>
  <c r="AB80" i="72"/>
  <c r="AB82"/>
  <c r="AE96"/>
  <c r="AE129" i="73" s="1"/>
  <c r="K97" i="72"/>
  <c r="K130" i="73" s="1"/>
  <c r="AJ97" i="72"/>
  <c r="AA104"/>
  <c r="AA141" i="73" s="1"/>
  <c r="AA142" s="1"/>
  <c r="AB110" i="72"/>
  <c r="AJ94" i="56"/>
  <c r="AJ92"/>
  <c r="L29" i="72"/>
  <c r="K47"/>
  <c r="K62" i="73" s="1"/>
  <c r="K51" i="72"/>
  <c r="K68" i="73" s="1"/>
  <c r="G72" i="72"/>
  <c r="G98" i="73" s="1"/>
  <c r="AI79" i="72"/>
  <c r="AI107" i="73" s="1"/>
  <c r="AI85" i="72"/>
  <c r="AI114" i="73" s="1"/>
  <c r="AE86" i="72"/>
  <c r="AE116" i="73" s="1"/>
  <c r="AI95" i="72"/>
  <c r="AI127" i="73" s="1"/>
  <c r="AI101" i="72"/>
  <c r="AI137" i="73" s="1"/>
  <c r="K103" i="72"/>
  <c r="K140" i="73" s="1"/>
  <c r="AJ105" i="72"/>
  <c r="T106" i="56"/>
  <c r="AJ20"/>
  <c r="T101" i="62"/>
  <c r="AJ100"/>
  <c r="T99"/>
  <c r="AJ98"/>
  <c r="AJ97"/>
  <c r="AJ93"/>
  <c r="T93"/>
  <c r="AB81"/>
  <c r="L48"/>
  <c r="L40"/>
  <c r="AB37"/>
  <c r="AB34"/>
  <c r="L28"/>
  <c r="T81"/>
  <c r="T49"/>
  <c r="T110" i="60"/>
  <c r="T106"/>
  <c r="T94"/>
  <c r="T90"/>
  <c r="AJ89"/>
  <c r="AJ88"/>
  <c r="T88"/>
  <c r="AJ87"/>
  <c r="T87"/>
  <c r="AJ83"/>
  <c r="T83"/>
  <c r="AB71"/>
  <c r="T63"/>
  <c r="AJ61"/>
  <c r="T59"/>
  <c r="T55"/>
  <c r="T51"/>
  <c r="AB39"/>
  <c r="T31"/>
  <c r="T27"/>
  <c r="AJ23"/>
  <c r="AB104"/>
  <c r="AB89"/>
  <c r="AB88"/>
  <c r="L88"/>
  <c r="AB87"/>
  <c r="T79"/>
  <c r="T71"/>
  <c r="AB55"/>
  <c r="T47"/>
  <c r="T39"/>
  <c r="AJ17"/>
  <c r="AB87" i="61"/>
  <c r="AB85"/>
  <c r="T66"/>
  <c r="AJ83"/>
  <c r="L66"/>
  <c r="AJ73" i="58"/>
  <c r="AJ89"/>
  <c r="T87"/>
  <c r="AJ85"/>
  <c r="T83"/>
  <c r="L81"/>
  <c r="L77"/>
  <c r="AJ36"/>
  <c r="AL12" i="59"/>
  <c r="AL40"/>
  <c r="T110" i="56"/>
  <c r="AJ84"/>
  <c r="T72"/>
  <c r="AJ13"/>
  <c r="AB110"/>
  <c r="T94"/>
  <c r="L88"/>
  <c r="AB72"/>
  <c r="AJ60"/>
  <c r="AJ56"/>
  <c r="T48"/>
  <c r="AJ28"/>
  <c r="N113" i="68"/>
  <c r="N112"/>
  <c r="N108"/>
  <c r="N104"/>
  <c r="N100"/>
  <c r="N96"/>
  <c r="N92"/>
  <c r="N88"/>
  <c r="N84"/>
  <c r="N80"/>
  <c r="N76"/>
  <c r="N72"/>
  <c r="N68"/>
  <c r="N64"/>
  <c r="N60"/>
  <c r="N56"/>
  <c r="N52"/>
  <c r="N48"/>
  <c r="N44"/>
  <c r="N40"/>
  <c r="N36"/>
  <c r="N32"/>
  <c r="N28"/>
  <c r="N110"/>
  <c r="N106"/>
  <c r="N102"/>
  <c r="N98"/>
  <c r="N94"/>
  <c r="N90"/>
  <c r="N86"/>
  <c r="N82"/>
  <c r="N78"/>
  <c r="N74"/>
  <c r="N70"/>
  <c r="N66"/>
  <c r="N62"/>
  <c r="N58"/>
  <c r="N54"/>
  <c r="N50"/>
  <c r="N46"/>
  <c r="N42"/>
  <c r="N38"/>
  <c r="N34"/>
  <c r="N30"/>
  <c r="H25"/>
  <c r="J25" s="1"/>
  <c r="H23"/>
  <c r="J23" s="1"/>
  <c r="H21"/>
  <c r="J21" s="1"/>
  <c r="H19"/>
  <c r="J19" s="1"/>
  <c r="H17"/>
  <c r="J17" s="1"/>
  <c r="H15"/>
  <c r="J15" s="1"/>
  <c r="N12"/>
  <c r="AP50" i="54"/>
  <c r="AH33" i="40"/>
  <c r="U76" i="50"/>
  <c r="AK74"/>
  <c r="U59"/>
  <c r="AK57"/>
  <c r="U43"/>
  <c r="AK41"/>
  <c r="AK25"/>
  <c r="U103" i="48"/>
  <c r="AK65"/>
  <c r="AK49"/>
  <c r="AK33"/>
  <c r="AK17"/>
  <c r="U73" i="49"/>
  <c r="U57"/>
  <c r="U41"/>
  <c r="U25"/>
  <c r="U99" i="47"/>
  <c r="AC68"/>
  <c r="M65"/>
  <c r="AM65" s="1"/>
  <c r="AC86" i="46"/>
  <c r="AK26"/>
  <c r="U99" i="41"/>
  <c r="U65"/>
  <c r="U49"/>
  <c r="U33"/>
  <c r="U17"/>
  <c r="Z61" i="45"/>
  <c r="AC113" i="50"/>
  <c r="U113"/>
  <c r="AC112"/>
  <c r="U112"/>
  <c r="AK113" i="48"/>
  <c r="U112"/>
  <c r="AK113" i="49"/>
  <c r="U112"/>
  <c r="AK113" i="47"/>
  <c r="AC113" i="41"/>
  <c r="AL112"/>
  <c r="AJ11" i="64"/>
  <c r="T11" i="65"/>
  <c r="AL11" s="1"/>
  <c r="AJ11"/>
  <c r="T11" i="67"/>
  <c r="AL11" s="1"/>
  <c r="AJ11"/>
  <c r="T11" i="66"/>
  <c r="AJ11"/>
  <c r="AJ112" i="56"/>
  <c r="L104"/>
  <c r="AB102"/>
  <c r="AB100"/>
  <c r="L100"/>
  <c r="AB98"/>
  <c r="AB96"/>
  <c r="L96"/>
  <c r="AJ88"/>
  <c r="L80"/>
  <c r="L72"/>
  <c r="T68"/>
  <c r="AJ64"/>
  <c r="AB60"/>
  <c r="AB58"/>
  <c r="AB56"/>
  <c r="L56"/>
  <c r="AB54"/>
  <c r="AB52"/>
  <c r="L52"/>
  <c r="L48"/>
  <c r="L40"/>
  <c r="L38"/>
  <c r="L36"/>
  <c r="L28"/>
  <c r="AJ16"/>
  <c r="L111" i="68"/>
  <c r="L109"/>
  <c r="L107"/>
  <c r="L105"/>
  <c r="L103"/>
  <c r="L101"/>
  <c r="L99"/>
  <c r="L97"/>
  <c r="L95"/>
  <c r="L93"/>
  <c r="L91"/>
  <c r="L89"/>
  <c r="L87"/>
  <c r="L85"/>
  <c r="L83"/>
  <c r="L81"/>
  <c r="L79"/>
  <c r="L77"/>
  <c r="L75"/>
  <c r="L73"/>
  <c r="L71"/>
  <c r="L69"/>
  <c r="L67"/>
  <c r="L65"/>
  <c r="L63"/>
  <c r="L61"/>
  <c r="L59"/>
  <c r="L57"/>
  <c r="L55"/>
  <c r="L53"/>
  <c r="L51"/>
  <c r="L49"/>
  <c r="L47"/>
  <c r="L45"/>
  <c r="L43"/>
  <c r="L41"/>
  <c r="L39"/>
  <c r="L37"/>
  <c r="L35"/>
  <c r="L33"/>
  <c r="L31"/>
  <c r="L29"/>
  <c r="L27"/>
  <c r="AL112" i="67"/>
  <c r="AL104"/>
  <c r="N14" i="68"/>
  <c r="Z79" i="44"/>
  <c r="AP65" i="42"/>
  <c r="AL113" i="41"/>
  <c r="L11" i="64"/>
  <c r="T52" i="56"/>
  <c r="AL111" i="66"/>
  <c r="AL103"/>
  <c r="AL95"/>
  <c r="AL87"/>
  <c r="AL79"/>
  <c r="AL71"/>
  <c r="AL65"/>
  <c r="AL57"/>
  <c r="AL49"/>
  <c r="AL43"/>
  <c r="AL41"/>
  <c r="AL33"/>
  <c r="AL17"/>
  <c r="L101" i="67"/>
  <c r="AL101" s="1"/>
  <c r="AJ99"/>
  <c r="T99"/>
  <c r="AL98"/>
  <c r="AB97"/>
  <c r="L97"/>
  <c r="AJ95"/>
  <c r="T95"/>
  <c r="AB93"/>
  <c r="L93"/>
  <c r="AJ91"/>
  <c r="T91"/>
  <c r="AB89"/>
  <c r="L89"/>
  <c r="AJ87"/>
  <c r="T87"/>
  <c r="L13" i="68"/>
  <c r="AB99" i="67"/>
  <c r="L99"/>
  <c r="AJ97"/>
  <c r="T97"/>
  <c r="AB95"/>
  <c r="L95"/>
  <c r="AJ93"/>
  <c r="T93"/>
  <c r="AB91"/>
  <c r="L91"/>
  <c r="AJ89"/>
  <c r="T89"/>
  <c r="AL88"/>
  <c r="AB87"/>
  <c r="AL75"/>
  <c r="AL65"/>
  <c r="AL61"/>
  <c r="AL59"/>
  <c r="AL43"/>
  <c r="AL33"/>
  <c r="AL29"/>
  <c r="AL27"/>
  <c r="AL19"/>
  <c r="AL113" i="65"/>
  <c r="AL103"/>
  <c r="AL99"/>
  <c r="AL97"/>
  <c r="AL89"/>
  <c r="AL81"/>
  <c r="AL73"/>
  <c r="AL71"/>
  <c r="AL67"/>
  <c r="AL65"/>
  <c r="AL57"/>
  <c r="AL49"/>
  <c r="AL39"/>
  <c r="AL35"/>
  <c r="AL33"/>
  <c r="AL17"/>
  <c r="AL109" i="64"/>
  <c r="AL108"/>
  <c r="AB107"/>
  <c r="L107"/>
  <c r="AJ105"/>
  <c r="T105"/>
  <c r="AB103"/>
  <c r="L103"/>
  <c r="AJ101"/>
  <c r="AL31"/>
  <c r="AJ107"/>
  <c r="T107"/>
  <c r="AL106"/>
  <c r="AB105"/>
  <c r="L105"/>
  <c r="AJ103"/>
  <c r="T103"/>
  <c r="AL102"/>
  <c r="AL91"/>
  <c r="AL87"/>
  <c r="AL85"/>
  <c r="AL75"/>
  <c r="AL69"/>
  <c r="AL55"/>
  <c r="AL49"/>
  <c r="AL43"/>
  <c r="AL41"/>
  <c r="AL37"/>
  <c r="T109" i="63"/>
  <c r="AJ108"/>
  <c r="T108"/>
  <c r="AJ107"/>
  <c r="T107"/>
  <c r="AJ106"/>
  <c r="T106"/>
  <c r="AJ105"/>
  <c r="T105"/>
  <c r="AJ104"/>
  <c r="T104"/>
  <c r="AJ103"/>
  <c r="T103"/>
  <c r="AJ102"/>
  <c r="T102"/>
  <c r="AJ101"/>
  <c r="T101"/>
  <c r="AJ100"/>
  <c r="AL113"/>
  <c r="AL112"/>
  <c r="AL111"/>
  <c r="AL110"/>
  <c r="AB109"/>
  <c r="L109"/>
  <c r="AL109" s="1"/>
  <c r="AB108"/>
  <c r="L108"/>
  <c r="AL108" s="1"/>
  <c r="AB107"/>
  <c r="L107"/>
  <c r="AL107" s="1"/>
  <c r="AB106"/>
  <c r="L106"/>
  <c r="AB105"/>
  <c r="L105"/>
  <c r="AB104"/>
  <c r="L104"/>
  <c r="AL104" s="1"/>
  <c r="AB103"/>
  <c r="L103"/>
  <c r="AL103" s="1"/>
  <c r="AB102"/>
  <c r="L102"/>
  <c r="AB101"/>
  <c r="L101"/>
  <c r="AL101" s="1"/>
  <c r="AL94"/>
  <c r="AL13"/>
  <c r="AJ50" i="62"/>
  <c r="AB48"/>
  <c r="AJ40"/>
  <c r="AJ34"/>
  <c r="AB57" i="61"/>
  <c r="T53"/>
  <c r="AB13"/>
  <c r="T95" i="58"/>
  <c r="AJ93"/>
  <c r="T91"/>
  <c r="T79"/>
  <c r="AJ77"/>
  <c r="T75"/>
  <c r="L73"/>
  <c r="L65"/>
  <c r="AJ44"/>
  <c r="L25"/>
  <c r="L21"/>
  <c r="AL109" i="59"/>
  <c r="L15" i="63"/>
  <c r="AJ112" i="62"/>
  <c r="T112"/>
  <c r="AJ101"/>
  <c r="L98"/>
  <c r="AB97"/>
  <c r="AB95"/>
  <c r="AB93"/>
  <c r="AB91"/>
  <c r="AB88"/>
  <c r="AB86"/>
  <c r="L86"/>
  <c r="AB84"/>
  <c r="AB82"/>
  <c r="L34"/>
  <c r="AB32"/>
  <c r="AB30"/>
  <c r="L30"/>
  <c r="AB28"/>
  <c r="AJ25"/>
  <c r="AJ21"/>
  <c r="AJ17"/>
  <c r="AJ13"/>
  <c r="AB108" i="60"/>
  <c r="T98"/>
  <c r="AB92"/>
  <c r="T75"/>
  <c r="AJ73"/>
  <c r="AJ63"/>
  <c r="AB61"/>
  <c r="AB59"/>
  <c r="AB45"/>
  <c r="AB43"/>
  <c r="AB41"/>
  <c r="AB29"/>
  <c r="L29"/>
  <c r="AB27"/>
  <c r="AB25"/>
  <c r="AB23"/>
  <c r="AJ21"/>
  <c r="T19"/>
  <c r="AJ103" i="61"/>
  <c r="AJ87"/>
  <c r="AB83"/>
  <c r="AB81"/>
  <c r="AB79"/>
  <c r="AB77"/>
  <c r="AB75"/>
  <c r="AB73"/>
  <c r="AB71"/>
  <c r="AB69"/>
  <c r="AB67"/>
  <c r="AL75" i="59"/>
  <c r="AL77"/>
  <c r="AL41"/>
  <c r="AL59"/>
  <c r="AL110"/>
  <c r="L84" i="56"/>
  <c r="L110"/>
  <c r="AI66" i="72"/>
  <c r="AI89" i="73" s="1"/>
  <c r="AH107" i="45"/>
  <c r="AB34" i="72"/>
  <c r="AQ107" i="45"/>
  <c r="AA27" i="72"/>
  <c r="AA33" i="73" s="1"/>
  <c r="AA34" s="1"/>
  <c r="T67" i="60"/>
  <c r="AL94" i="59"/>
  <c r="AA57" i="72"/>
  <c r="AA76" i="73" s="1"/>
  <c r="AL38" i="59"/>
  <c r="AJ106" i="56"/>
  <c r="AB94"/>
  <c r="AJ104" i="62"/>
  <c r="AJ102"/>
  <c r="AJ96"/>
  <c r="AJ95"/>
  <c r="AJ94"/>
  <c r="AJ77"/>
  <c r="AJ59"/>
  <c r="AJ53"/>
  <c r="AJ52"/>
  <c r="AJ51"/>
  <c r="AJ48"/>
  <c r="AJ38"/>
  <c r="AJ37"/>
  <c r="AJ36"/>
  <c r="AJ35"/>
  <c r="AJ24"/>
  <c r="AJ23"/>
  <c r="AJ22"/>
  <c r="AJ16"/>
  <c r="AJ15"/>
  <c r="AJ14"/>
  <c r="AJ99"/>
  <c r="AJ83"/>
  <c r="AJ82"/>
  <c r="AJ80"/>
  <c r="AJ72"/>
  <c r="AJ71"/>
  <c r="AJ63"/>
  <c r="AJ56"/>
  <c r="AJ41"/>
  <c r="AJ32"/>
  <c r="AJ31"/>
  <c r="AJ27"/>
  <c r="AJ26"/>
  <c r="AP46" i="45"/>
  <c r="AP30"/>
  <c r="AP14"/>
  <c r="AJ111" i="62"/>
  <c r="AJ110"/>
  <c r="AJ109"/>
  <c r="AJ108"/>
  <c r="AJ107"/>
  <c r="AJ106"/>
  <c r="AJ105"/>
  <c r="AJ103"/>
  <c r="AJ78"/>
  <c r="AJ76"/>
  <c r="AJ69"/>
  <c r="AJ68"/>
  <c r="AJ67"/>
  <c r="AJ61"/>
  <c r="AJ60"/>
  <c r="AJ39"/>
  <c r="AJ29"/>
  <c r="AJ28"/>
  <c r="AP54" i="45"/>
  <c r="AP38"/>
  <c r="AP22"/>
  <c r="AP6"/>
  <c r="AJ113" i="62"/>
  <c r="AJ92"/>
  <c r="AJ91"/>
  <c r="AJ90"/>
  <c r="AJ89"/>
  <c r="AJ88"/>
  <c r="AJ87"/>
  <c r="AJ86"/>
  <c r="AJ85"/>
  <c r="AJ84"/>
  <c r="AJ74"/>
  <c r="AJ73"/>
  <c r="AJ65"/>
  <c r="AJ64"/>
  <c r="AJ57"/>
  <c r="AJ55"/>
  <c r="AJ49"/>
  <c r="AJ47"/>
  <c r="AJ46"/>
  <c r="AJ45"/>
  <c r="AJ44"/>
  <c r="AJ43"/>
  <c r="AJ42"/>
  <c r="AJ33"/>
  <c r="AJ20"/>
  <c r="AJ19"/>
  <c r="AJ18"/>
  <c r="AJ12"/>
  <c r="AB112"/>
  <c r="AB111"/>
  <c r="AB105"/>
  <c r="AB104"/>
  <c r="AB102"/>
  <c r="AB100"/>
  <c r="AB98"/>
  <c r="AB51"/>
  <c r="AB49"/>
  <c r="AB61"/>
  <c r="AB58"/>
  <c r="AB57"/>
  <c r="AB45"/>
  <c r="AB44"/>
  <c r="AB43"/>
  <c r="AB42"/>
  <c r="AB41"/>
  <c r="AB24"/>
  <c r="AB20"/>
  <c r="AB16"/>
  <c r="AB13"/>
  <c r="AH106" i="45"/>
  <c r="AB80" i="62"/>
  <c r="AB77"/>
  <c r="AB76"/>
  <c r="AB72"/>
  <c r="AB71"/>
  <c r="AB68"/>
  <c r="AB67"/>
  <c r="AB64"/>
  <c r="AB63"/>
  <c r="AB60"/>
  <c r="AB59"/>
  <c r="AB56"/>
  <c r="AB55"/>
  <c r="AB52"/>
  <c r="AB40"/>
  <c r="AB39"/>
  <c r="AB38"/>
  <c r="AB36"/>
  <c r="AB35"/>
  <c r="AB33"/>
  <c r="AB31"/>
  <c r="AB29"/>
  <c r="AB27"/>
  <c r="AB26"/>
  <c r="AB23"/>
  <c r="AB22"/>
  <c r="AB19"/>
  <c r="AB18"/>
  <c r="AB15"/>
  <c r="AB14"/>
  <c r="AB12"/>
  <c r="AB113"/>
  <c r="AB110"/>
  <c r="AB109"/>
  <c r="AB108"/>
  <c r="AB107"/>
  <c r="AB106"/>
  <c r="AB99"/>
  <c r="AB96"/>
  <c r="AB94"/>
  <c r="AB92"/>
  <c r="AB90"/>
  <c r="AB89"/>
  <c r="AB87"/>
  <c r="AB85"/>
  <c r="AB83"/>
  <c r="AB79"/>
  <c r="AB78"/>
  <c r="AB75"/>
  <c r="AB74"/>
  <c r="AB73"/>
  <c r="AB70"/>
  <c r="AB69"/>
  <c r="AB66"/>
  <c r="AB65"/>
  <c r="AB62"/>
  <c r="AB54"/>
  <c r="AB53"/>
  <c r="AB50"/>
  <c r="AB47"/>
  <c r="AB46"/>
  <c r="AB25"/>
  <c r="AB21"/>
  <c r="AB17"/>
  <c r="T106"/>
  <c r="T105"/>
  <c r="T104"/>
  <c r="T103"/>
  <c r="T102"/>
  <c r="T91"/>
  <c r="T90"/>
  <c r="T86"/>
  <c r="T85"/>
  <c r="T84"/>
  <c r="T83"/>
  <c r="T71"/>
  <c r="T62"/>
  <c r="T57"/>
  <c r="T50"/>
  <c r="T100"/>
  <c r="T95"/>
  <c r="T94"/>
  <c r="T79"/>
  <c r="T78"/>
  <c r="T54"/>
  <c r="T53"/>
  <c r="T111"/>
  <c r="T110"/>
  <c r="T109"/>
  <c r="T108"/>
  <c r="T107"/>
  <c r="T98"/>
  <c r="T92"/>
  <c r="T89"/>
  <c r="T88"/>
  <c r="T87"/>
  <c r="T76"/>
  <c r="T75"/>
  <c r="T74"/>
  <c r="T73"/>
  <c r="T72"/>
  <c r="T70"/>
  <c r="T69"/>
  <c r="T68"/>
  <c r="T67"/>
  <c r="T66"/>
  <c r="T65"/>
  <c r="T64"/>
  <c r="T63"/>
  <c r="T61"/>
  <c r="T60"/>
  <c r="T59"/>
  <c r="T58"/>
  <c r="T51"/>
  <c r="T47"/>
  <c r="T46"/>
  <c r="T45"/>
  <c r="T44"/>
  <c r="T43"/>
  <c r="T42"/>
  <c r="T41"/>
  <c r="T40"/>
  <c r="T39"/>
  <c r="T38"/>
  <c r="T37"/>
  <c r="T36"/>
  <c r="T35"/>
  <c r="T34"/>
  <c r="T33"/>
  <c r="T32"/>
  <c r="T31"/>
  <c r="T30"/>
  <c r="T29"/>
  <c r="T28"/>
  <c r="Z69" i="45"/>
  <c r="T113" i="62"/>
  <c r="T97"/>
  <c r="T96"/>
  <c r="T80"/>
  <c r="T55"/>
  <c r="T48"/>
  <c r="T27"/>
  <c r="T26"/>
  <c r="T25"/>
  <c r="T24"/>
  <c r="T23"/>
  <c r="T22"/>
  <c r="T21"/>
  <c r="T20"/>
  <c r="T19"/>
  <c r="T18"/>
  <c r="T17"/>
  <c r="T16"/>
  <c r="T15"/>
  <c r="T14"/>
  <c r="T13"/>
  <c r="T12"/>
  <c r="AQ106" i="45"/>
  <c r="L101" i="62"/>
  <c r="L99"/>
  <c r="L90"/>
  <c r="AL90" s="1"/>
  <c r="L38"/>
  <c r="I11" i="72"/>
  <c r="I11" i="73" s="1"/>
  <c r="L109" i="62"/>
  <c r="L108"/>
  <c r="L107"/>
  <c r="L100"/>
  <c r="L74"/>
  <c r="L70"/>
  <c r="L50"/>
  <c r="L47"/>
  <c r="L45"/>
  <c r="L44"/>
  <c r="L42"/>
  <c r="L37"/>
  <c r="L36"/>
  <c r="AL36" s="1"/>
  <c r="L32"/>
  <c r="AL32" s="1"/>
  <c r="AJ84" i="60"/>
  <c r="AJ75"/>
  <c r="AJ74"/>
  <c r="AJ72"/>
  <c r="AJ66"/>
  <c r="AJ65"/>
  <c r="AJ64"/>
  <c r="AJ62"/>
  <c r="AJ108"/>
  <c r="AJ107"/>
  <c r="AJ105"/>
  <c r="AJ104"/>
  <c r="AJ93"/>
  <c r="AJ92"/>
  <c r="AJ91"/>
  <c r="AJ80"/>
  <c r="AJ78"/>
  <c r="AJ32"/>
  <c r="AJ28"/>
  <c r="AJ26"/>
  <c r="AJ25"/>
  <c r="AJ24"/>
  <c r="AJ22"/>
  <c r="AJ16"/>
  <c r="AJ15"/>
  <c r="AP49" i="44"/>
  <c r="AP33"/>
  <c r="AP17"/>
  <c r="AJ113" i="60"/>
  <c r="AJ112"/>
  <c r="AJ111"/>
  <c r="AJ110"/>
  <c r="AJ103"/>
  <c r="AJ102"/>
  <c r="AJ101"/>
  <c r="AJ100"/>
  <c r="AJ99"/>
  <c r="AJ98"/>
  <c r="AJ97"/>
  <c r="AJ96"/>
  <c r="AJ95"/>
  <c r="AJ94"/>
  <c r="AJ86"/>
  <c r="AJ85"/>
  <c r="AJ76"/>
  <c r="AJ20"/>
  <c r="AJ19"/>
  <c r="AJ18"/>
  <c r="AJ14"/>
  <c r="AJ13"/>
  <c r="AJ12"/>
  <c r="AP41" i="44"/>
  <c r="AP25"/>
  <c r="AP9"/>
  <c r="AP106"/>
  <c r="AJ109" i="60"/>
  <c r="AJ82"/>
  <c r="AJ81"/>
  <c r="AJ70"/>
  <c r="AJ69"/>
  <c r="AJ68"/>
  <c r="AJ60"/>
  <c r="AJ59"/>
  <c r="AJ58"/>
  <c r="AJ56"/>
  <c r="AJ55"/>
  <c r="AJ54"/>
  <c r="AJ53"/>
  <c r="AJ52"/>
  <c r="AJ51"/>
  <c r="AJ50"/>
  <c r="AJ49"/>
  <c r="AJ48"/>
  <c r="AJ46"/>
  <c r="AJ45"/>
  <c r="AJ44"/>
  <c r="AJ43"/>
  <c r="AJ42"/>
  <c r="AJ41"/>
  <c r="AJ40"/>
  <c r="AJ39"/>
  <c r="AJ38"/>
  <c r="AJ37"/>
  <c r="AJ36"/>
  <c r="AJ35"/>
  <c r="AJ34"/>
  <c r="AJ33"/>
  <c r="AJ30"/>
  <c r="AJ29"/>
  <c r="AJ27"/>
  <c r="AB113"/>
  <c r="AB110"/>
  <c r="AB101"/>
  <c r="AB98"/>
  <c r="AB97"/>
  <c r="AB94"/>
  <c r="AB86"/>
  <c r="AB83"/>
  <c r="AB82"/>
  <c r="AB79"/>
  <c r="AB70"/>
  <c r="AB67"/>
  <c r="AB66"/>
  <c r="AB63"/>
  <c r="AB54"/>
  <c r="AB51"/>
  <c r="AB50"/>
  <c r="AB47"/>
  <c r="AB38"/>
  <c r="AB35"/>
  <c r="AB34"/>
  <c r="AB31"/>
  <c r="AB19"/>
  <c r="AB18"/>
  <c r="AB15"/>
  <c r="AB22"/>
  <c r="AB112"/>
  <c r="AB111"/>
  <c r="AB109"/>
  <c r="AB107"/>
  <c r="AB105"/>
  <c r="AB103"/>
  <c r="AB100"/>
  <c r="AB99"/>
  <c r="AB96"/>
  <c r="AB95"/>
  <c r="AB93"/>
  <c r="AB91"/>
  <c r="AB85"/>
  <c r="AB84"/>
  <c r="AB81"/>
  <c r="AB80"/>
  <c r="AB78"/>
  <c r="AB76"/>
  <c r="AB74"/>
  <c r="AB72"/>
  <c r="AB69"/>
  <c r="AB68"/>
  <c r="AB65"/>
  <c r="AB64"/>
  <c r="AB62"/>
  <c r="AB60"/>
  <c r="AB58"/>
  <c r="AB56"/>
  <c r="AB53"/>
  <c r="AB52"/>
  <c r="AB49"/>
  <c r="AB48"/>
  <c r="AB46"/>
  <c r="AB44"/>
  <c r="AB42"/>
  <c r="AB40"/>
  <c r="AB37"/>
  <c r="AB36"/>
  <c r="AB33"/>
  <c r="AB32"/>
  <c r="AB30"/>
  <c r="AB28"/>
  <c r="AB26"/>
  <c r="AB24"/>
  <c r="AB21"/>
  <c r="AB20"/>
  <c r="AB17"/>
  <c r="AB16"/>
  <c r="AB14"/>
  <c r="AB12"/>
  <c r="T107"/>
  <c r="T101"/>
  <c r="T100"/>
  <c r="T99"/>
  <c r="T76"/>
  <c r="T70"/>
  <c r="T69"/>
  <c r="T68"/>
  <c r="T61"/>
  <c r="T60"/>
  <c r="T54"/>
  <c r="T53"/>
  <c r="T52"/>
  <c r="T45"/>
  <c r="T44"/>
  <c r="T37"/>
  <c r="T36"/>
  <c r="T30"/>
  <c r="T29"/>
  <c r="AL29" s="1"/>
  <c r="T28"/>
  <c r="T22"/>
  <c r="T21"/>
  <c r="T20"/>
  <c r="T112"/>
  <c r="T111"/>
  <c r="T103"/>
  <c r="T96"/>
  <c r="T95"/>
  <c r="T89"/>
  <c r="T81"/>
  <c r="T80"/>
  <c r="T64"/>
  <c r="T49"/>
  <c r="T48"/>
  <c r="T40"/>
  <c r="T18"/>
  <c r="T17"/>
  <c r="T109"/>
  <c r="T108"/>
  <c r="T93"/>
  <c r="T92"/>
  <c r="T91"/>
  <c r="T86"/>
  <c r="T85"/>
  <c r="T84"/>
  <c r="T78"/>
  <c r="T77"/>
  <c r="T62"/>
  <c r="T46"/>
  <c r="T38"/>
  <c r="T14"/>
  <c r="T13"/>
  <c r="T12"/>
  <c r="Z65" i="44"/>
  <c r="T113" i="60"/>
  <c r="T105"/>
  <c r="T104"/>
  <c r="T97"/>
  <c r="T82"/>
  <c r="T74"/>
  <c r="T73"/>
  <c r="T72"/>
  <c r="T66"/>
  <c r="T65"/>
  <c r="T58"/>
  <c r="T57"/>
  <c r="T56"/>
  <c r="T50"/>
  <c r="T42"/>
  <c r="T41"/>
  <c r="T34"/>
  <c r="T33"/>
  <c r="T32"/>
  <c r="T26"/>
  <c r="T25"/>
  <c r="T24"/>
  <c r="T16"/>
  <c r="AQ107" i="44"/>
  <c r="AQ106"/>
  <c r="L92" i="60"/>
  <c r="L87"/>
  <c r="L79"/>
  <c r="L71"/>
  <c r="L63"/>
  <c r="L55"/>
  <c r="L47"/>
  <c r="L39"/>
  <c r="L31"/>
  <c r="L106"/>
  <c r="L90"/>
  <c r="L85"/>
  <c r="L77"/>
  <c r="L69"/>
  <c r="L61"/>
  <c r="L53"/>
  <c r="L45"/>
  <c r="L37"/>
  <c r="AJ89" i="61"/>
  <c r="AJ88"/>
  <c r="AJ82"/>
  <c r="AJ81"/>
  <c r="AJ80"/>
  <c r="AJ32"/>
  <c r="AJ31"/>
  <c r="AJ30"/>
  <c r="AJ108"/>
  <c r="AJ107"/>
  <c r="AJ106"/>
  <c r="AJ105"/>
  <c r="AJ104"/>
  <c r="AJ84"/>
  <c r="AJ68"/>
  <c r="AJ67"/>
  <c r="AJ48"/>
  <c r="AJ47"/>
  <c r="AJ46"/>
  <c r="AJ28"/>
  <c r="AJ27"/>
  <c r="AJ26"/>
  <c r="AL26" s="1"/>
  <c r="AJ24"/>
  <c r="AJ23"/>
  <c r="AJ22"/>
  <c r="AJ21"/>
  <c r="AJ20"/>
  <c r="AJ19"/>
  <c r="AJ18"/>
  <c r="AJ17"/>
  <c r="AJ16"/>
  <c r="AJ15"/>
  <c r="AP83" i="42"/>
  <c r="AP57"/>
  <c r="AP41"/>
  <c r="AJ102" i="61"/>
  <c r="AJ101"/>
  <c r="AJ100"/>
  <c r="AJ99"/>
  <c r="AJ98"/>
  <c r="AJ97"/>
  <c r="AJ96"/>
  <c r="AJ95"/>
  <c r="AJ94"/>
  <c r="AJ93"/>
  <c r="AJ92"/>
  <c r="AJ91"/>
  <c r="AJ90"/>
  <c r="AJ65"/>
  <c r="AJ64"/>
  <c r="AJ63"/>
  <c r="AJ62"/>
  <c r="AJ61"/>
  <c r="AJ60"/>
  <c r="AJ59"/>
  <c r="AJ58"/>
  <c r="AJ57"/>
  <c r="AJ44"/>
  <c r="AJ43"/>
  <c r="AJ42"/>
  <c r="AJ41"/>
  <c r="AJ40"/>
  <c r="AJ39"/>
  <c r="AJ38"/>
  <c r="AJ37"/>
  <c r="AJ36"/>
  <c r="AJ35"/>
  <c r="AJ34"/>
  <c r="AJ33"/>
  <c r="AJ13"/>
  <c r="AJ12"/>
  <c r="AP106" i="42"/>
  <c r="AJ113" i="61"/>
  <c r="AJ112"/>
  <c r="AJ111"/>
  <c r="AJ110"/>
  <c r="AJ109"/>
  <c r="AJ86"/>
  <c r="AJ85"/>
  <c r="AJ78"/>
  <c r="AJ77"/>
  <c r="AJ76"/>
  <c r="AJ75"/>
  <c r="AL75" s="1"/>
  <c r="AJ74"/>
  <c r="AJ73"/>
  <c r="AJ72"/>
  <c r="AJ71"/>
  <c r="AJ70"/>
  <c r="AJ69"/>
  <c r="AJ56"/>
  <c r="AJ55"/>
  <c r="AJ54"/>
  <c r="AJ53"/>
  <c r="AJ52"/>
  <c r="AJ51"/>
  <c r="AJ50"/>
  <c r="AJ49"/>
  <c r="AJ25"/>
  <c r="AB111"/>
  <c r="AB110"/>
  <c r="AB107"/>
  <c r="AB106"/>
  <c r="AB103"/>
  <c r="AB102"/>
  <c r="AB99"/>
  <c r="AB98"/>
  <c r="AB95"/>
  <c r="AB94"/>
  <c r="AB91"/>
  <c r="AB90"/>
  <c r="AB44"/>
  <c r="AB36"/>
  <c r="AB32"/>
  <c r="AB28"/>
  <c r="AB20"/>
  <c r="AB17"/>
  <c r="AB14"/>
  <c r="AB54"/>
  <c r="AB56"/>
  <c r="AB53"/>
  <c r="AB52"/>
  <c r="AB49"/>
  <c r="AB48"/>
  <c r="AB45"/>
  <c r="AB41"/>
  <c r="AB40"/>
  <c r="AB37"/>
  <c r="AB33"/>
  <c r="AB29"/>
  <c r="AB23"/>
  <c r="AB22"/>
  <c r="AB21"/>
  <c r="AB16"/>
  <c r="AB113"/>
  <c r="AB112"/>
  <c r="AB109"/>
  <c r="AB108"/>
  <c r="AB105"/>
  <c r="AB104"/>
  <c r="AB101"/>
  <c r="AB100"/>
  <c r="AB97"/>
  <c r="AB96"/>
  <c r="AB93"/>
  <c r="AB92"/>
  <c r="AB89"/>
  <c r="AB88"/>
  <c r="AB86"/>
  <c r="AB84"/>
  <c r="AB82"/>
  <c r="AB80"/>
  <c r="AB78"/>
  <c r="AB76"/>
  <c r="AB74"/>
  <c r="AB72"/>
  <c r="AB70"/>
  <c r="AB68"/>
  <c r="AB64"/>
  <c r="AB62"/>
  <c r="AB60"/>
  <c r="AB58"/>
  <c r="AB55"/>
  <c r="AB51"/>
  <c r="AB50"/>
  <c r="AB47"/>
  <c r="AB46"/>
  <c r="AB43"/>
  <c r="AB42"/>
  <c r="AB39"/>
  <c r="AB38"/>
  <c r="AB35"/>
  <c r="AB34"/>
  <c r="AB31"/>
  <c r="AB30"/>
  <c r="AB27"/>
  <c r="AB26"/>
  <c r="AB25"/>
  <c r="AB24"/>
  <c r="AB19"/>
  <c r="AB18"/>
  <c r="AB15"/>
  <c r="AB12"/>
  <c r="T74"/>
  <c r="T73"/>
  <c r="T72"/>
  <c r="T55"/>
  <c r="T54"/>
  <c r="T30"/>
  <c r="T28"/>
  <c r="T27"/>
  <c r="T26"/>
  <c r="T111"/>
  <c r="T17"/>
  <c r="T69"/>
  <c r="T68"/>
  <c r="T67"/>
  <c r="T58"/>
  <c r="T36"/>
  <c r="T25"/>
  <c r="T23"/>
  <c r="T108"/>
  <c r="T107"/>
  <c r="T106"/>
  <c r="T105"/>
  <c r="T104"/>
  <c r="T102"/>
  <c r="T15"/>
  <c r="T63"/>
  <c r="T35"/>
  <c r="T22"/>
  <c r="Z33" i="42"/>
  <c r="Z17"/>
  <c r="T113" i="61"/>
  <c r="T112"/>
  <c r="T110"/>
  <c r="T109"/>
  <c r="T103"/>
  <c r="T101"/>
  <c r="T100"/>
  <c r="T99"/>
  <c r="T98"/>
  <c r="T97"/>
  <c r="T96"/>
  <c r="T95"/>
  <c r="T94"/>
  <c r="T93"/>
  <c r="T92"/>
  <c r="T91"/>
  <c r="T90"/>
  <c r="T89"/>
  <c r="T88"/>
  <c r="T87"/>
  <c r="T86"/>
  <c r="T85"/>
  <c r="T84"/>
  <c r="T83"/>
  <c r="T82"/>
  <c r="T81"/>
  <c r="T80"/>
  <c r="T79"/>
  <c r="T78"/>
  <c r="T77"/>
  <c r="T76"/>
  <c r="T75"/>
  <c r="T56"/>
  <c r="T18"/>
  <c r="T16"/>
  <c r="T14"/>
  <c r="T13"/>
  <c r="T12"/>
  <c r="Z25" i="42"/>
  <c r="Z9"/>
  <c r="T70" i="61"/>
  <c r="T65"/>
  <c r="T64"/>
  <c r="T62"/>
  <c r="T61"/>
  <c r="T60"/>
  <c r="T59"/>
  <c r="T52"/>
  <c r="T51"/>
  <c r="T50"/>
  <c r="T49"/>
  <c r="T48"/>
  <c r="T47"/>
  <c r="T46"/>
  <c r="T45"/>
  <c r="T44"/>
  <c r="T43"/>
  <c r="T42"/>
  <c r="T41"/>
  <c r="T40"/>
  <c r="T39"/>
  <c r="T38"/>
  <c r="T37"/>
  <c r="T34"/>
  <c r="T33"/>
  <c r="T32"/>
  <c r="T31"/>
  <c r="T29"/>
  <c r="T24"/>
  <c r="T21"/>
  <c r="T20"/>
  <c r="AQ107" i="42"/>
  <c r="AL66" i="61"/>
  <c r="R107" i="42"/>
  <c r="L75" i="61"/>
  <c r="L59"/>
  <c r="L26"/>
  <c r="L25"/>
  <c r="L41"/>
  <c r="AL41" s="1"/>
  <c r="L22"/>
  <c r="L21"/>
  <c r="AL21" s="1"/>
  <c r="AJ101" i="58"/>
  <c r="AJ100"/>
  <c r="AJ99"/>
  <c r="AJ98"/>
  <c r="AJ91"/>
  <c r="AJ90"/>
  <c r="AJ84"/>
  <c r="AJ83"/>
  <c r="AJ82"/>
  <c r="AI13" i="72"/>
  <c r="AI14" i="73" s="1"/>
  <c r="AI15" i="72"/>
  <c r="AI17" i="73" s="1"/>
  <c r="AJ17" i="72"/>
  <c r="AI21"/>
  <c r="AI25" i="73" s="1"/>
  <c r="AI28" i="72"/>
  <c r="AI35" i="73" s="1"/>
  <c r="AI30" i="72"/>
  <c r="AI38" i="73" s="1"/>
  <c r="AI39" s="1"/>
  <c r="AI32" i="72"/>
  <c r="AI42" i="73" s="1"/>
  <c r="AI43" s="1"/>
  <c r="AI36" i="72"/>
  <c r="AI47" i="73" s="1"/>
  <c r="AI46" i="72"/>
  <c r="AI61" i="73" s="1"/>
  <c r="AI50" i="72"/>
  <c r="AI67" i="73" s="1"/>
  <c r="AI52" i="72"/>
  <c r="AI70" i="73" s="1"/>
  <c r="AI54" i="72"/>
  <c r="AI72" i="73" s="1"/>
  <c r="AI62" i="72"/>
  <c r="AI83" i="73" s="1"/>
  <c r="AI64" i="72"/>
  <c r="AI86" i="73" s="1"/>
  <c r="AI72" i="72"/>
  <c r="AI98" i="73" s="1"/>
  <c r="AK98" s="1"/>
  <c r="AI74" i="72"/>
  <c r="AI100" i="73" s="1"/>
  <c r="AI76" i="72"/>
  <c r="AI103" i="73" s="1"/>
  <c r="AI78" i="72"/>
  <c r="AI105" i="73" s="1"/>
  <c r="AI82" i="72"/>
  <c r="AI111" i="73" s="1"/>
  <c r="AI84" i="72"/>
  <c r="AI113" i="73" s="1"/>
  <c r="AI86" i="72"/>
  <c r="AI116" i="73" s="1"/>
  <c r="AI88" i="72"/>
  <c r="AI118" i="73" s="1"/>
  <c r="AI90" i="72"/>
  <c r="AI121" i="73" s="1"/>
  <c r="AI94" i="72"/>
  <c r="AI126" i="73" s="1"/>
  <c r="AI98" i="72"/>
  <c r="AI132" i="73" s="1"/>
  <c r="AI133" s="1"/>
  <c r="AI102" i="72"/>
  <c r="AI138" i="73" s="1"/>
  <c r="AI106" i="72"/>
  <c r="AI145" i="73" s="1"/>
  <c r="AI108" i="72"/>
  <c r="AI147" i="73" s="1"/>
  <c r="AI110" i="72"/>
  <c r="AI150" i="73" s="1"/>
  <c r="AJ94" i="58"/>
  <c r="AJ86"/>
  <c r="AJ80"/>
  <c r="AJ79"/>
  <c r="AJ78"/>
  <c r="AJ71"/>
  <c r="AJ70"/>
  <c r="AJ64"/>
  <c r="AJ63"/>
  <c r="AJ62"/>
  <c r="AJ47"/>
  <c r="AJ46"/>
  <c r="AJ45"/>
  <c r="AJ35"/>
  <c r="AJ34"/>
  <c r="AJ33"/>
  <c r="AJ22"/>
  <c r="AJ21"/>
  <c r="AJ20"/>
  <c r="AJ19"/>
  <c r="AJ113"/>
  <c r="AJ112"/>
  <c r="AJ111"/>
  <c r="AJ110"/>
  <c r="AJ109"/>
  <c r="AJ108"/>
  <c r="AJ107"/>
  <c r="AJ106"/>
  <c r="AJ105"/>
  <c r="AJ104"/>
  <c r="AJ103"/>
  <c r="AJ102"/>
  <c r="AJ92"/>
  <c r="AJ76"/>
  <c r="AJ75"/>
  <c r="AJ74"/>
  <c r="AJ68"/>
  <c r="AJ67"/>
  <c r="AJ66"/>
  <c r="AJ60"/>
  <c r="AJ59"/>
  <c r="AJ58"/>
  <c r="AJ57"/>
  <c r="AJ56"/>
  <c r="AJ55"/>
  <c r="AJ54"/>
  <c r="AJ53"/>
  <c r="AJ52"/>
  <c r="AJ51"/>
  <c r="AJ50"/>
  <c r="AJ49"/>
  <c r="AJ43"/>
  <c r="AJ42"/>
  <c r="AJ41"/>
  <c r="AJ40"/>
  <c r="AJ39"/>
  <c r="AJ38"/>
  <c r="AJ37"/>
  <c r="AJ31"/>
  <c r="AJ30"/>
  <c r="AJ29"/>
  <c r="AJ28"/>
  <c r="AJ27"/>
  <c r="AJ26"/>
  <c r="AJ25"/>
  <c r="AJ24"/>
  <c r="AJ17"/>
  <c r="AJ16"/>
  <c r="AJ15"/>
  <c r="AJ14"/>
  <c r="AJ13"/>
  <c r="AJ12"/>
  <c r="AP106" i="43"/>
  <c r="AJ11" i="58"/>
  <c r="AJ96"/>
  <c r="AJ95"/>
  <c r="AJ88"/>
  <c r="AJ87"/>
  <c r="AJ72"/>
  <c r="AB17"/>
  <c r="AB14"/>
  <c r="AB13"/>
  <c r="AB109"/>
  <c r="AB89"/>
  <c r="AB88"/>
  <c r="AB85"/>
  <c r="AB84"/>
  <c r="AB80"/>
  <c r="AB73"/>
  <c r="AB72"/>
  <c r="AB53"/>
  <c r="AB25"/>
  <c r="AB24"/>
  <c r="AB112"/>
  <c r="AB111"/>
  <c r="AB107"/>
  <c r="AB106"/>
  <c r="AB103"/>
  <c r="AB102"/>
  <c r="AB99"/>
  <c r="AB98"/>
  <c r="AB95"/>
  <c r="AB94"/>
  <c r="AB91"/>
  <c r="AB90"/>
  <c r="AB87"/>
  <c r="AB86"/>
  <c r="AB83"/>
  <c r="AB82"/>
  <c r="AB79"/>
  <c r="AB78"/>
  <c r="AB75"/>
  <c r="AB74"/>
  <c r="AB71"/>
  <c r="AB70"/>
  <c r="AB67"/>
  <c r="AB66"/>
  <c r="AB63"/>
  <c r="AB62"/>
  <c r="AB60"/>
  <c r="AB59"/>
  <c r="AB56"/>
  <c r="AB55"/>
  <c r="AB52"/>
  <c r="AB51"/>
  <c r="AB48"/>
  <c r="AB47"/>
  <c r="AB44"/>
  <c r="AB43"/>
  <c r="AB39"/>
  <c r="AB38"/>
  <c r="AB36"/>
  <c r="AB35"/>
  <c r="AB32"/>
  <c r="AB31"/>
  <c r="AB28"/>
  <c r="AB27"/>
  <c r="AB26"/>
  <c r="AB23"/>
  <c r="AB22"/>
  <c r="AB18"/>
  <c r="AB113"/>
  <c r="AB110"/>
  <c r="AB108"/>
  <c r="AB105"/>
  <c r="AB104"/>
  <c r="AB101"/>
  <c r="AB100"/>
  <c r="AB97"/>
  <c r="AB96"/>
  <c r="AB93"/>
  <c r="AB92"/>
  <c r="AB81"/>
  <c r="AB77"/>
  <c r="AB76"/>
  <c r="AB69"/>
  <c r="AB68"/>
  <c r="AB65"/>
  <c r="AB64"/>
  <c r="AB61"/>
  <c r="AB58"/>
  <c r="AB57"/>
  <c r="AB54"/>
  <c r="AB50"/>
  <c r="AB49"/>
  <c r="AB46"/>
  <c r="AB45"/>
  <c r="AB42"/>
  <c r="AB41"/>
  <c r="AB40"/>
  <c r="AB37"/>
  <c r="AB34"/>
  <c r="AB33"/>
  <c r="AB30"/>
  <c r="AB29"/>
  <c r="AB21"/>
  <c r="AB20"/>
  <c r="AB19"/>
  <c r="AB16"/>
  <c r="AB15"/>
  <c r="AB12"/>
  <c r="T106"/>
  <c r="T104"/>
  <c r="T98"/>
  <c r="T97"/>
  <c r="T96"/>
  <c r="T89"/>
  <c r="T88"/>
  <c r="T80"/>
  <c r="T51"/>
  <c r="T46"/>
  <c r="T38"/>
  <c r="T35"/>
  <c r="T34"/>
  <c r="T27"/>
  <c r="T25"/>
  <c r="T24"/>
  <c r="T108"/>
  <c r="T102"/>
  <c r="T100"/>
  <c r="T93"/>
  <c r="T92"/>
  <c r="T86"/>
  <c r="T85"/>
  <c r="T84"/>
  <c r="T77"/>
  <c r="T76"/>
  <c r="T64"/>
  <c r="Z87" i="43"/>
  <c r="Z59"/>
  <c r="Z43"/>
  <c r="Z27"/>
  <c r="Z11"/>
  <c r="T113" i="58"/>
  <c r="T105"/>
  <c r="T90"/>
  <c r="T82"/>
  <c r="T81"/>
  <c r="T74"/>
  <c r="T73"/>
  <c r="T72"/>
  <c r="T50"/>
  <c r="T49"/>
  <c r="T48"/>
  <c r="T47"/>
  <c r="T45"/>
  <c r="T44"/>
  <c r="T43"/>
  <c r="T42"/>
  <c r="T41"/>
  <c r="T40"/>
  <c r="T39"/>
  <c r="T37"/>
  <c r="T36"/>
  <c r="T33"/>
  <c r="T32"/>
  <c r="T31"/>
  <c r="T30"/>
  <c r="T29"/>
  <c r="T28"/>
  <c r="T26"/>
  <c r="T17"/>
  <c r="T16"/>
  <c r="T15"/>
  <c r="T14"/>
  <c r="T13"/>
  <c r="T12"/>
  <c r="Z67" i="43"/>
  <c r="Z51"/>
  <c r="Z35"/>
  <c r="Z19"/>
  <c r="T11" i="58"/>
  <c r="T111"/>
  <c r="T110"/>
  <c r="T109"/>
  <c r="T101"/>
  <c r="T94"/>
  <c r="T78"/>
  <c r="T70"/>
  <c r="T69"/>
  <c r="T68"/>
  <c r="T67"/>
  <c r="T66"/>
  <c r="T65"/>
  <c r="T63"/>
  <c r="T62"/>
  <c r="T61"/>
  <c r="T60"/>
  <c r="T59"/>
  <c r="T58"/>
  <c r="T57"/>
  <c r="T56"/>
  <c r="T55"/>
  <c r="T54"/>
  <c r="T53"/>
  <c r="T22"/>
  <c r="T21"/>
  <c r="T20"/>
  <c r="T19"/>
  <c r="AQ106" i="43"/>
  <c r="AQ107"/>
  <c r="L109" i="58"/>
  <c r="L61"/>
  <c r="L41"/>
  <c r="AL41" s="1"/>
  <c r="L37"/>
  <c r="L20"/>
  <c r="L79"/>
  <c r="L75"/>
  <c r="AL75" s="1"/>
  <c r="L71"/>
  <c r="L63"/>
  <c r="L39"/>
  <c r="L27"/>
  <c r="L23"/>
  <c r="L18"/>
  <c r="AL86" i="59"/>
  <c r="AL100"/>
  <c r="AL73"/>
  <c r="AL13"/>
  <c r="AL21"/>
  <c r="AL34"/>
  <c r="AL67"/>
  <c r="AL81"/>
  <c r="AL85"/>
  <c r="AL97"/>
  <c r="AL45"/>
  <c r="AL49"/>
  <c r="AL57"/>
  <c r="AP106" i="40"/>
  <c r="AH61"/>
  <c r="AH89"/>
  <c r="AH45"/>
  <c r="AH21"/>
  <c r="AQ94"/>
  <c r="AQ58"/>
  <c r="AQ54"/>
  <c r="AQ50"/>
  <c r="AQ46"/>
  <c r="AQ30"/>
  <c r="AQ26"/>
  <c r="AQ22"/>
  <c r="AQ106"/>
  <c r="AQ78"/>
  <c r="AQ66"/>
  <c r="AQ62"/>
  <c r="AQ42"/>
  <c r="AQ38"/>
  <c r="AQ34"/>
  <c r="AQ18"/>
  <c r="AQ14"/>
  <c r="AQ10"/>
  <c r="AQ6"/>
  <c r="T96" i="72"/>
  <c r="T98"/>
  <c r="T100"/>
  <c r="T102"/>
  <c r="O104"/>
  <c r="O141" i="73" s="1"/>
  <c r="U141" s="1"/>
  <c r="O106" i="72"/>
  <c r="O145" i="73" s="1"/>
  <c r="U145" s="1"/>
  <c r="O108" i="72"/>
  <c r="O147" i="73" s="1"/>
  <c r="U147" s="1"/>
  <c r="T110" i="72"/>
  <c r="AQ107" i="40"/>
  <c r="AJ97" i="56"/>
  <c r="AJ96"/>
  <c r="AJ95"/>
  <c r="AJ93"/>
  <c r="AJ87"/>
  <c r="AJ86"/>
  <c r="AJ85"/>
  <c r="AJ62"/>
  <c r="AJ61"/>
  <c r="AJ25"/>
  <c r="AJ24"/>
  <c r="AJ23"/>
  <c r="AJ21"/>
  <c r="AJ15"/>
  <c r="AJ14"/>
  <c r="AP74" i="54"/>
  <c r="AP106"/>
  <c r="AJ109" i="56"/>
  <c r="AJ108"/>
  <c r="AJ107"/>
  <c r="AJ91"/>
  <c r="AJ89"/>
  <c r="AJ79"/>
  <c r="AJ78"/>
  <c r="AJ77"/>
  <c r="AJ76"/>
  <c r="AJ75"/>
  <c r="AJ74"/>
  <c r="AJ73"/>
  <c r="AJ67"/>
  <c r="AJ66"/>
  <c r="AJ65"/>
  <c r="AJ59"/>
  <c r="AJ58"/>
  <c r="AJ57"/>
  <c r="AJ39"/>
  <c r="AJ38"/>
  <c r="AJ37"/>
  <c r="AJ35"/>
  <c r="AJ34"/>
  <c r="AJ33"/>
  <c r="AJ32"/>
  <c r="AJ31"/>
  <c r="AJ30"/>
  <c r="AJ29"/>
  <c r="AJ19"/>
  <c r="AP70" i="54"/>
  <c r="AP34"/>
  <c r="AG70" i="72"/>
  <c r="AG95" i="73" s="1"/>
  <c r="AG78" i="72"/>
  <c r="AG105" i="73" s="1"/>
  <c r="AG80" i="72"/>
  <c r="AG108" i="73" s="1"/>
  <c r="AG90" i="72"/>
  <c r="AG121" i="73" s="1"/>
  <c r="AG92" i="72"/>
  <c r="AG123" i="73" s="1"/>
  <c r="AG106" i="72"/>
  <c r="AG145" i="73" s="1"/>
  <c r="AG108" i="72"/>
  <c r="AG147" i="73" s="1"/>
  <c r="AJ113" i="56"/>
  <c r="AG112"/>
  <c r="AJ111"/>
  <c r="AJ110"/>
  <c r="AJ105"/>
  <c r="AJ104"/>
  <c r="AJ103"/>
  <c r="AJ102"/>
  <c r="AJ101"/>
  <c r="AJ100"/>
  <c r="AJ99"/>
  <c r="AJ98"/>
  <c r="AJ71"/>
  <c r="AJ70"/>
  <c r="AJ69"/>
  <c r="AJ63"/>
  <c r="AJ55"/>
  <c r="AJ54"/>
  <c r="AJ53"/>
  <c r="AJ52"/>
  <c r="AL52" s="1"/>
  <c r="AJ27"/>
  <c r="AJ26"/>
  <c r="AJ22"/>
  <c r="AJ11"/>
  <c r="AJ90"/>
  <c r="AJ83"/>
  <c r="AJ82"/>
  <c r="AJ81"/>
  <c r="AJ80"/>
  <c r="AJ51"/>
  <c r="AJ50"/>
  <c r="AJ49"/>
  <c r="AJ48"/>
  <c r="AJ47"/>
  <c r="AJ46"/>
  <c r="AJ45"/>
  <c r="AJ44"/>
  <c r="AJ43"/>
  <c r="AJ42"/>
  <c r="AJ41"/>
  <c r="AJ40"/>
  <c r="AJ36"/>
  <c r="AJ18"/>
  <c r="AJ17"/>
  <c r="AJ12"/>
  <c r="AP38" i="54"/>
  <c r="AB112" i="56"/>
  <c r="AB109"/>
  <c r="AB106"/>
  <c r="AB105"/>
  <c r="AB42"/>
  <c r="AB41"/>
  <c r="AB38"/>
  <c r="AB37"/>
  <c r="AB113"/>
  <c r="AB84"/>
  <c r="AB83"/>
  <c r="AB80"/>
  <c r="AB76"/>
  <c r="AB75"/>
  <c r="AB71"/>
  <c r="AB68"/>
  <c r="AB67"/>
  <c r="AB44"/>
  <c r="AB28"/>
  <c r="AB20"/>
  <c r="AB19"/>
  <c r="AB15"/>
  <c r="AB13"/>
  <c r="AH17" i="54"/>
  <c r="AB93" i="56"/>
  <c r="AB90"/>
  <c r="AB89"/>
  <c r="AB86"/>
  <c r="AB85"/>
  <c r="AB82"/>
  <c r="AB81"/>
  <c r="AB78"/>
  <c r="AB77"/>
  <c r="AB74"/>
  <c r="AB73"/>
  <c r="AB70"/>
  <c r="AB69"/>
  <c r="AB66"/>
  <c r="AB65"/>
  <c r="AB63"/>
  <c r="AB61"/>
  <c r="AB59"/>
  <c r="AB57"/>
  <c r="AB55"/>
  <c r="AB53"/>
  <c r="AB50"/>
  <c r="AB49"/>
  <c r="AB46"/>
  <c r="AB45"/>
  <c r="AB34"/>
  <c r="AB33"/>
  <c r="AB30"/>
  <c r="AB29"/>
  <c r="AB26"/>
  <c r="AB25"/>
  <c r="AB22"/>
  <c r="AB21"/>
  <c r="AB18"/>
  <c r="AB17"/>
  <c r="AB14"/>
  <c r="AB12"/>
  <c r="AH61" i="54"/>
  <c r="AB111" i="56"/>
  <c r="AB108"/>
  <c r="AB107"/>
  <c r="AB104"/>
  <c r="AB103"/>
  <c r="AB101"/>
  <c r="AB99"/>
  <c r="AB97"/>
  <c r="AB95"/>
  <c r="AB92"/>
  <c r="AB91"/>
  <c r="AB88"/>
  <c r="AB87"/>
  <c r="AB79"/>
  <c r="AB51"/>
  <c r="AB48"/>
  <c r="AB47"/>
  <c r="AB43"/>
  <c r="AB40"/>
  <c r="AB39"/>
  <c r="AB36"/>
  <c r="AB35"/>
  <c r="AB32"/>
  <c r="AB31"/>
  <c r="AB27"/>
  <c r="AB24"/>
  <c r="AB23"/>
  <c r="AB16"/>
  <c r="AH29" i="54"/>
  <c r="AB11" i="56"/>
  <c r="T109"/>
  <c r="T108"/>
  <c r="T107"/>
  <c r="T80"/>
  <c r="T79"/>
  <c r="T71"/>
  <c r="T69"/>
  <c r="T51"/>
  <c r="T50"/>
  <c r="T49"/>
  <c r="T111"/>
  <c r="T102"/>
  <c r="T101"/>
  <c r="T100"/>
  <c r="T96"/>
  <c r="AL96" s="1"/>
  <c r="T95"/>
  <c r="T73"/>
  <c r="T67"/>
  <c r="T64"/>
  <c r="AL64" s="1"/>
  <c r="T63"/>
  <c r="T62"/>
  <c r="T61"/>
  <c r="T60"/>
  <c r="T55"/>
  <c r="T54"/>
  <c r="T113"/>
  <c r="T93"/>
  <c r="T92"/>
  <c r="T91"/>
  <c r="T90"/>
  <c r="T89"/>
  <c r="T88"/>
  <c r="T87"/>
  <c r="T86"/>
  <c r="T85"/>
  <c r="T84"/>
  <c r="T83"/>
  <c r="T82"/>
  <c r="T81"/>
  <c r="T70"/>
  <c r="T11"/>
  <c r="T112"/>
  <c r="T105"/>
  <c r="T104"/>
  <c r="T103"/>
  <c r="T99"/>
  <c r="T98"/>
  <c r="T97"/>
  <c r="T77"/>
  <c r="T76"/>
  <c r="T75"/>
  <c r="T74"/>
  <c r="T66"/>
  <c r="T65"/>
  <c r="T59"/>
  <c r="T58"/>
  <c r="T57"/>
  <c r="T56"/>
  <c r="T53"/>
  <c r="T47"/>
  <c r="T46"/>
  <c r="T45"/>
  <c r="T44"/>
  <c r="T43"/>
  <c r="T42"/>
  <c r="T41"/>
  <c r="T40"/>
  <c r="AL40" s="1"/>
  <c r="T39"/>
  <c r="T38"/>
  <c r="T37"/>
  <c r="T36"/>
  <c r="AL36" s="1"/>
  <c r="T35"/>
  <c r="T34"/>
  <c r="T33"/>
  <c r="T32"/>
  <c r="T31"/>
  <c r="T30"/>
  <c r="T29"/>
  <c r="T28"/>
  <c r="T27"/>
  <c r="T26"/>
  <c r="T25"/>
  <c r="T24"/>
  <c r="T23"/>
  <c r="T22"/>
  <c r="T21"/>
  <c r="T20"/>
  <c r="T19"/>
  <c r="T18"/>
  <c r="T17"/>
  <c r="T16"/>
  <c r="T15"/>
  <c r="T14"/>
  <c r="T13"/>
  <c r="T12"/>
  <c r="AQ106" i="54"/>
  <c r="AQ107"/>
  <c r="L106" i="62"/>
  <c r="L94"/>
  <c r="L78"/>
  <c r="L69"/>
  <c r="L46"/>
  <c r="L113" i="60"/>
  <c r="L111"/>
  <c r="L109"/>
  <c r="L103"/>
  <c r="L82"/>
  <c r="L80"/>
  <c r="L74"/>
  <c r="L72"/>
  <c r="L66"/>
  <c r="L64"/>
  <c r="L58"/>
  <c r="L56"/>
  <c r="L50"/>
  <c r="L48"/>
  <c r="L42"/>
  <c r="L40"/>
  <c r="L34"/>
  <c r="L32"/>
  <c r="L26"/>
  <c r="L24"/>
  <c r="L22"/>
  <c r="L20"/>
  <c r="L18"/>
  <c r="L110"/>
  <c r="L108"/>
  <c r="L102"/>
  <c r="L98"/>
  <c r="L94"/>
  <c r="L83"/>
  <c r="L81"/>
  <c r="L75"/>
  <c r="L73"/>
  <c r="AL71"/>
  <c r="L67"/>
  <c r="L65"/>
  <c r="L59"/>
  <c r="L57"/>
  <c r="AL57" s="1"/>
  <c r="L51"/>
  <c r="L49"/>
  <c r="L43"/>
  <c r="L41"/>
  <c r="L35"/>
  <c r="AL35" s="1"/>
  <c r="L33"/>
  <c r="L27"/>
  <c r="L25"/>
  <c r="L17"/>
  <c r="AL25" i="61"/>
  <c r="L111"/>
  <c r="L109"/>
  <c r="L103"/>
  <c r="AL103" s="1"/>
  <c r="L99"/>
  <c r="L81"/>
  <c r="L77"/>
  <c r="L73"/>
  <c r="L69"/>
  <c r="L67"/>
  <c r="AL67" s="1"/>
  <c r="L63"/>
  <c r="L61"/>
  <c r="L57"/>
  <c r="L53"/>
  <c r="AL53" s="1"/>
  <c r="L51"/>
  <c r="L47"/>
  <c r="L43"/>
  <c r="L39"/>
  <c r="L35"/>
  <c r="L33"/>
  <c r="L29"/>
  <c r="L112"/>
  <c r="AL112" s="1"/>
  <c r="L110"/>
  <c r="AL110" s="1"/>
  <c r="L104"/>
  <c r="L100"/>
  <c r="L98"/>
  <c r="L94"/>
  <c r="AL94" s="1"/>
  <c r="L92"/>
  <c r="L90"/>
  <c r="L86"/>
  <c r="AL86" s="1"/>
  <c r="L84"/>
  <c r="L82"/>
  <c r="L78"/>
  <c r="AL78" s="1"/>
  <c r="L74"/>
  <c r="AL74" s="1"/>
  <c r="L70"/>
  <c r="L68"/>
  <c r="L64"/>
  <c r="AL64" s="1"/>
  <c r="L62"/>
  <c r="AL62" s="1"/>
  <c r="L58"/>
  <c r="L54"/>
  <c r="L52"/>
  <c r="L48"/>
  <c r="L46"/>
  <c r="L44"/>
  <c r="L40"/>
  <c r="AL40" s="1"/>
  <c r="L36"/>
  <c r="AL36" s="1"/>
  <c r="L34"/>
  <c r="AL34" s="1"/>
  <c r="L32"/>
  <c r="L30"/>
  <c r="L28"/>
  <c r="AL28" s="1"/>
  <c r="L20"/>
  <c r="L18"/>
  <c r="AB11" i="58"/>
  <c r="L113"/>
  <c r="L111"/>
  <c r="L104"/>
  <c r="L102"/>
  <c r="L100"/>
  <c r="L86"/>
  <c r="L59"/>
  <c r="AL59" s="1"/>
  <c r="L57"/>
  <c r="L55"/>
  <c r="AL55" s="1"/>
  <c r="L53"/>
  <c r="L51"/>
  <c r="L49"/>
  <c r="L47"/>
  <c r="AL47" s="1"/>
  <c r="L45"/>
  <c r="L43"/>
  <c r="L35"/>
  <c r="L31"/>
  <c r="L29"/>
  <c r="AL104" i="56"/>
  <c r="AL88"/>
  <c r="L108"/>
  <c r="L92"/>
  <c r="AL92" s="1"/>
  <c r="L76"/>
  <c r="AL76" s="1"/>
  <c r="L60"/>
  <c r="L44"/>
  <c r="L33"/>
  <c r="L29"/>
  <c r="AL29" s="1"/>
  <c r="L32"/>
  <c r="AJ123" i="73"/>
  <c r="AJ121"/>
  <c r="AJ118"/>
  <c r="AJ116"/>
  <c r="AJ113"/>
  <c r="AJ111"/>
  <c r="AJ108"/>
  <c r="AJ105"/>
  <c r="AJ103"/>
  <c r="AJ100"/>
  <c r="AJ98"/>
  <c r="AJ95"/>
  <c r="AJ92"/>
  <c r="AJ89"/>
  <c r="AJ86"/>
  <c r="AJ83"/>
  <c r="AJ80"/>
  <c r="AJ77"/>
  <c r="AJ75"/>
  <c r="AJ72"/>
  <c r="AJ70"/>
  <c r="AJ67"/>
  <c r="AJ64"/>
  <c r="AJ61"/>
  <c r="AJ58"/>
  <c r="AJ55"/>
  <c r="AJ53"/>
  <c r="AJ50"/>
  <c r="AJ47"/>
  <c r="AJ45"/>
  <c r="AJ35"/>
  <c r="AJ32"/>
  <c r="AJ29"/>
  <c r="AJ25"/>
  <c r="AJ22"/>
  <c r="AJ20"/>
  <c r="AJ17"/>
  <c r="AJ14"/>
  <c r="AB101" i="72"/>
  <c r="AB99"/>
  <c r="AK112" i="56"/>
  <c r="AC112"/>
  <c r="U113" i="68"/>
  <c r="U112"/>
  <c r="Y113"/>
  <c r="AC113" s="1"/>
  <c r="Y112"/>
  <c r="AC112" s="1"/>
  <c r="U111" i="56"/>
  <c r="U110"/>
  <c r="U109"/>
  <c r="U108"/>
  <c r="U107"/>
  <c r="U106"/>
  <c r="U105"/>
  <c r="U104"/>
  <c r="U103"/>
  <c r="U102"/>
  <c r="U101"/>
  <c r="U100"/>
  <c r="U99"/>
  <c r="U98"/>
  <c r="U97"/>
  <c r="U96"/>
  <c r="U95"/>
  <c r="U94"/>
  <c r="U93"/>
  <c r="U92"/>
  <c r="U91"/>
  <c r="U90"/>
  <c r="U89"/>
  <c r="U88"/>
  <c r="U87"/>
  <c r="U86"/>
  <c r="U85"/>
  <c r="U84"/>
  <c r="U83"/>
  <c r="U82"/>
  <c r="U81"/>
  <c r="U80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AH41" i="54"/>
  <c r="AH9"/>
  <c r="AP90"/>
  <c r="AP58"/>
  <c r="AP46"/>
  <c r="AP42"/>
  <c r="AP26"/>
  <c r="AP10"/>
  <c r="AH69" i="40"/>
  <c r="AH53"/>
  <c r="AH41"/>
  <c r="R28"/>
  <c r="AH13"/>
  <c r="U92" i="50"/>
  <c r="U84"/>
  <c r="U72"/>
  <c r="AK70"/>
  <c r="U64"/>
  <c r="AK62"/>
  <c r="U55"/>
  <c r="AK53"/>
  <c r="U47"/>
  <c r="AK45"/>
  <c r="U39"/>
  <c r="AK37"/>
  <c r="AK29"/>
  <c r="AK21"/>
  <c r="AK13"/>
  <c r="U87" i="48"/>
  <c r="AK69"/>
  <c r="AK61"/>
  <c r="AK53"/>
  <c r="AK45"/>
  <c r="AK37"/>
  <c r="AK29"/>
  <c r="AK21"/>
  <c r="AK13"/>
  <c r="AK83" i="49"/>
  <c r="U69"/>
  <c r="U61"/>
  <c r="U53"/>
  <c r="U45"/>
  <c r="U37"/>
  <c r="U29"/>
  <c r="U21"/>
  <c r="U13"/>
  <c r="M86" i="47"/>
  <c r="AC71"/>
  <c r="M62"/>
  <c r="AM62" s="1"/>
  <c r="M56"/>
  <c r="AC53"/>
  <c r="AM53" s="1"/>
  <c r="M48"/>
  <c r="AM48" s="1"/>
  <c r="AC45"/>
  <c r="M40"/>
  <c r="AC37"/>
  <c r="M32"/>
  <c r="AC29"/>
  <c r="M24"/>
  <c r="AC21"/>
  <c r="M16"/>
  <c r="AM16" s="1"/>
  <c r="AC13"/>
  <c r="M99" i="46"/>
  <c r="M73"/>
  <c r="AC70"/>
  <c r="M65"/>
  <c r="AC62"/>
  <c r="M57"/>
  <c r="AM57" s="1"/>
  <c r="AC54"/>
  <c r="AM54" s="1"/>
  <c r="M49"/>
  <c r="AC46"/>
  <c r="M41"/>
  <c r="AC38"/>
  <c r="M33"/>
  <c r="AK30"/>
  <c r="AK22"/>
  <c r="U13"/>
  <c r="U83" i="41"/>
  <c r="U69"/>
  <c r="U61"/>
  <c r="U53"/>
  <c r="U45"/>
  <c r="U37"/>
  <c r="U29"/>
  <c r="U21"/>
  <c r="U13"/>
  <c r="Z81" i="45"/>
  <c r="Z65"/>
  <c r="Z57"/>
  <c r="AP50"/>
  <c r="AP42"/>
  <c r="AP34"/>
  <c r="AP26"/>
  <c r="AP18"/>
  <c r="AP10"/>
  <c r="Z95" i="44"/>
  <c r="Z69"/>
  <c r="Z61"/>
  <c r="Z53"/>
  <c r="AP45"/>
  <c r="AP37"/>
  <c r="AP29"/>
  <c r="AP21"/>
  <c r="AP13"/>
  <c r="AP99" i="42"/>
  <c r="AP69"/>
  <c r="AP61"/>
  <c r="AP53"/>
  <c r="AP45"/>
  <c r="AP37"/>
  <c r="Z29"/>
  <c r="Z21"/>
  <c r="Z13"/>
  <c r="Z103" i="43"/>
  <c r="Z71"/>
  <c r="Z63"/>
  <c r="Z55"/>
  <c r="Z47"/>
  <c r="Z39"/>
  <c r="Z31"/>
  <c r="Z23"/>
  <c r="Z15"/>
  <c r="Z7"/>
  <c r="AK113" i="50"/>
  <c r="M113"/>
  <c r="AK112"/>
  <c r="M112"/>
  <c r="U113" i="48"/>
  <c r="AK112"/>
  <c r="U113" i="49"/>
  <c r="AK112"/>
  <c r="U113" i="47"/>
  <c r="U112"/>
  <c r="AM112" s="1"/>
  <c r="AK113" i="46"/>
  <c r="U112"/>
  <c r="M113" i="41"/>
  <c r="R107" i="45"/>
  <c r="AP107" i="44"/>
  <c r="AP107" i="42"/>
  <c r="R106"/>
  <c r="AR106" s="1"/>
  <c r="AP107" i="43"/>
  <c r="AP107" i="40"/>
  <c r="AP107" i="54"/>
  <c r="Z106"/>
  <c r="AC67" i="56"/>
  <c r="AC65"/>
  <c r="AC63"/>
  <c r="AC61"/>
  <c r="AC58"/>
  <c r="AC56"/>
  <c r="AC54"/>
  <c r="AC52"/>
  <c r="AC50"/>
  <c r="AC48"/>
  <c r="AC23"/>
  <c r="AC21"/>
  <c r="AC19"/>
  <c r="AC17"/>
  <c r="AC13"/>
  <c r="AK110"/>
  <c r="AK108"/>
  <c r="AK107"/>
  <c r="AK105"/>
  <c r="AK103"/>
  <c r="AK101"/>
  <c r="AK99"/>
  <c r="AK97"/>
  <c r="AK76"/>
  <c r="AK75"/>
  <c r="AK73"/>
  <c r="AK71"/>
  <c r="AK69"/>
  <c r="AK67"/>
  <c r="AK65"/>
  <c r="AK56"/>
  <c r="AK54"/>
  <c r="AK50"/>
  <c r="AK39"/>
  <c r="AK37"/>
  <c r="AK35"/>
  <c r="AK33"/>
  <c r="AK23"/>
  <c r="AK21"/>
  <c r="AK19"/>
  <c r="AK17"/>
  <c r="AC110" i="68"/>
  <c r="U110"/>
  <c r="M110"/>
  <c r="AK109"/>
  <c r="AC109"/>
  <c r="U109"/>
  <c r="M109"/>
  <c r="AK108"/>
  <c r="AC108"/>
  <c r="U108"/>
  <c r="M108"/>
  <c r="AM108" s="1"/>
  <c r="AK107"/>
  <c r="AC107"/>
  <c r="U107"/>
  <c r="M107"/>
  <c r="AK106"/>
  <c r="AC106"/>
  <c r="U106"/>
  <c r="M106"/>
  <c r="AM106" s="1"/>
  <c r="AC100"/>
  <c r="U100"/>
  <c r="M100"/>
  <c r="AK99"/>
  <c r="AC99"/>
  <c r="U99"/>
  <c r="M99"/>
  <c r="AK98"/>
  <c r="AC98"/>
  <c r="U98"/>
  <c r="M98"/>
  <c r="AK97"/>
  <c r="AC97"/>
  <c r="U97"/>
  <c r="M97"/>
  <c r="AK96"/>
  <c r="AC96"/>
  <c r="U96"/>
  <c r="M96"/>
  <c r="AK95"/>
  <c r="AC95"/>
  <c r="U95"/>
  <c r="M95"/>
  <c r="AK94"/>
  <c r="AC94"/>
  <c r="U94"/>
  <c r="M94"/>
  <c r="AK93"/>
  <c r="AC93"/>
  <c r="U93"/>
  <c r="M93"/>
  <c r="AK92"/>
  <c r="AC92"/>
  <c r="M92"/>
  <c r="AK91"/>
  <c r="AC91"/>
  <c r="U91"/>
  <c r="M91"/>
  <c r="AK90"/>
  <c r="AC90"/>
  <c r="U90"/>
  <c r="M90"/>
  <c r="AK89"/>
  <c r="AC89"/>
  <c r="U89"/>
  <c r="M89"/>
  <c r="AK88"/>
  <c r="AC88"/>
  <c r="U88"/>
  <c r="M88"/>
  <c r="AK87"/>
  <c r="AC87"/>
  <c r="U87"/>
  <c r="M87"/>
  <c r="AK86"/>
  <c r="AC86"/>
  <c r="U86"/>
  <c r="M86"/>
  <c r="AK85"/>
  <c r="AC85"/>
  <c r="U85"/>
  <c r="M85"/>
  <c r="AK84"/>
  <c r="AC84"/>
  <c r="AK74"/>
  <c r="AC74"/>
  <c r="U74"/>
  <c r="M74"/>
  <c r="AK73"/>
  <c r="AC73"/>
  <c r="U73"/>
  <c r="M73"/>
  <c r="AK72"/>
  <c r="AC72"/>
  <c r="M72"/>
  <c r="AK71"/>
  <c r="AC71"/>
  <c r="U71"/>
  <c r="M71"/>
  <c r="AK66"/>
  <c r="AC66"/>
  <c r="U66"/>
  <c r="M66"/>
  <c r="AK65"/>
  <c r="AC65"/>
  <c r="U65"/>
  <c r="M65"/>
  <c r="AK64"/>
  <c r="AC64"/>
  <c r="M64"/>
  <c r="AK63"/>
  <c r="AC63"/>
  <c r="U63"/>
  <c r="M63"/>
  <c r="AK57"/>
  <c r="AC57"/>
  <c r="U57"/>
  <c r="M57"/>
  <c r="AK56"/>
  <c r="AC56"/>
  <c r="U56"/>
  <c r="M56"/>
  <c r="AK55"/>
  <c r="AC55"/>
  <c r="M55"/>
  <c r="AK54"/>
  <c r="AC54"/>
  <c r="U54"/>
  <c r="M54"/>
  <c r="AK49"/>
  <c r="AC49"/>
  <c r="U49"/>
  <c r="M49"/>
  <c r="AK48"/>
  <c r="AC48"/>
  <c r="U48"/>
  <c r="M48"/>
  <c r="AK47"/>
  <c r="AC47"/>
  <c r="M47"/>
  <c r="AK46"/>
  <c r="AC46"/>
  <c r="U46"/>
  <c r="M46"/>
  <c r="AK41"/>
  <c r="AC41"/>
  <c r="U41"/>
  <c r="M41"/>
  <c r="AK40"/>
  <c r="AC40"/>
  <c r="U40"/>
  <c r="M40"/>
  <c r="AK39"/>
  <c r="AC39"/>
  <c r="M39"/>
  <c r="AK38"/>
  <c r="AC38"/>
  <c r="U38"/>
  <c r="M38"/>
  <c r="AK33"/>
  <c r="AC33"/>
  <c r="U33"/>
  <c r="M33"/>
  <c r="AK32"/>
  <c r="AC32"/>
  <c r="U32"/>
  <c r="M32"/>
  <c r="AK31"/>
  <c r="AC110" i="56"/>
  <c r="AC108"/>
  <c r="AC107"/>
  <c r="AC105"/>
  <c r="AC103"/>
  <c r="AC101"/>
  <c r="AC99"/>
  <c r="AC97"/>
  <c r="AC95"/>
  <c r="AC93"/>
  <c r="AC90"/>
  <c r="AC88"/>
  <c r="AC86"/>
  <c r="AC84"/>
  <c r="AC82"/>
  <c r="AC80"/>
  <c r="AC78"/>
  <c r="AC76"/>
  <c r="AC75"/>
  <c r="AC73"/>
  <c r="AC71"/>
  <c r="AC69"/>
  <c r="AC46"/>
  <c r="AC44"/>
  <c r="AC43"/>
  <c r="AC41"/>
  <c r="AC39"/>
  <c r="AC37"/>
  <c r="AC33"/>
  <c r="AC31"/>
  <c r="AC29"/>
  <c r="AC27"/>
  <c r="AC25"/>
  <c r="AK95"/>
  <c r="AK93"/>
  <c r="AK90"/>
  <c r="AK88"/>
  <c r="AK86"/>
  <c r="AK84"/>
  <c r="AK82"/>
  <c r="AK78"/>
  <c r="AK63"/>
  <c r="AK61"/>
  <c r="AK58"/>
  <c r="AK48"/>
  <c r="AK46"/>
  <c r="AK43"/>
  <c r="AK41"/>
  <c r="AK31"/>
  <c r="AK29"/>
  <c r="AK27"/>
  <c r="AK25"/>
  <c r="AK15"/>
  <c r="AK13"/>
  <c r="AK111" i="68"/>
  <c r="AC111"/>
  <c r="U111"/>
  <c r="M111"/>
  <c r="AK110"/>
  <c r="AK105"/>
  <c r="AC105"/>
  <c r="U105"/>
  <c r="M105"/>
  <c r="AK104"/>
  <c r="AC104"/>
  <c r="U104"/>
  <c r="M104"/>
  <c r="AK103"/>
  <c r="AC103"/>
  <c r="U103"/>
  <c r="M103"/>
  <c r="AK102"/>
  <c r="AC102"/>
  <c r="U102"/>
  <c r="M102"/>
  <c r="AK101"/>
  <c r="AC101"/>
  <c r="U101"/>
  <c r="M101"/>
  <c r="AK100"/>
  <c r="U84"/>
  <c r="M84"/>
  <c r="AK83"/>
  <c r="AC83"/>
  <c r="U83"/>
  <c r="M83"/>
  <c r="AK82"/>
  <c r="AC82"/>
  <c r="U82"/>
  <c r="M82"/>
  <c r="AK81"/>
  <c r="AC81"/>
  <c r="U81"/>
  <c r="M81"/>
  <c r="AK80"/>
  <c r="AC80"/>
  <c r="U80"/>
  <c r="M80"/>
  <c r="AK79"/>
  <c r="AC79"/>
  <c r="U79"/>
  <c r="M79"/>
  <c r="AK78"/>
  <c r="AC78"/>
  <c r="U78"/>
  <c r="M78"/>
  <c r="AK77"/>
  <c r="AC77"/>
  <c r="U77"/>
  <c r="M77"/>
  <c r="AK76"/>
  <c r="AC76"/>
  <c r="M76"/>
  <c r="AK75"/>
  <c r="AC75"/>
  <c r="U75"/>
  <c r="M75"/>
  <c r="AK70"/>
  <c r="AC70"/>
  <c r="U70"/>
  <c r="M70"/>
  <c r="AK69"/>
  <c r="AC69"/>
  <c r="U69"/>
  <c r="M69"/>
  <c r="AK68"/>
  <c r="AC68"/>
  <c r="M68"/>
  <c r="AK67"/>
  <c r="AC67"/>
  <c r="U67"/>
  <c r="M67"/>
  <c r="AK62"/>
  <c r="AC62"/>
  <c r="U62"/>
  <c r="M62"/>
  <c r="AK61"/>
  <c r="AC61"/>
  <c r="U61"/>
  <c r="M61"/>
  <c r="AK60"/>
  <c r="AC60"/>
  <c r="U60"/>
  <c r="M60"/>
  <c r="AK59"/>
  <c r="AC59"/>
  <c r="M59"/>
  <c r="AK58"/>
  <c r="AC58"/>
  <c r="U58"/>
  <c r="M58"/>
  <c r="AK53"/>
  <c r="AC53"/>
  <c r="U53"/>
  <c r="M53"/>
  <c r="AK52"/>
  <c r="AC52"/>
  <c r="U52"/>
  <c r="M52"/>
  <c r="AK51"/>
  <c r="AC51"/>
  <c r="M51"/>
  <c r="AK50"/>
  <c r="AC50"/>
  <c r="U50"/>
  <c r="M50"/>
  <c r="AK45"/>
  <c r="AC45"/>
  <c r="U45"/>
  <c r="M45"/>
  <c r="AM45" s="1"/>
  <c r="AK44"/>
  <c r="AC44"/>
  <c r="U44"/>
  <c r="M44"/>
  <c r="AK43"/>
  <c r="AC43"/>
  <c r="M43"/>
  <c r="AK42"/>
  <c r="AC42"/>
  <c r="U42"/>
  <c r="M42"/>
  <c r="AK37"/>
  <c r="AC37"/>
  <c r="U37"/>
  <c r="M37"/>
  <c r="AK36"/>
  <c r="AC36"/>
  <c r="U36"/>
  <c r="M36"/>
  <c r="AK35"/>
  <c r="AC35"/>
  <c r="M35"/>
  <c r="AK34"/>
  <c r="AC34"/>
  <c r="U34"/>
  <c r="M34"/>
  <c r="AK113"/>
  <c r="AK112"/>
  <c r="AK12" i="66"/>
  <c r="AC12"/>
  <c r="U12"/>
  <c r="M99" i="67"/>
  <c r="Q47" i="58"/>
  <c r="U47" s="1"/>
  <c r="I113" i="66"/>
  <c r="M113" s="1"/>
  <c r="M113" i="48"/>
  <c r="I112" i="66"/>
  <c r="M112" i="48"/>
  <c r="I113" i="67"/>
  <c r="M113" i="49"/>
  <c r="I112" i="67"/>
  <c r="M112" s="1"/>
  <c r="M112" i="49"/>
  <c r="I113" i="65"/>
  <c r="M113" s="1"/>
  <c r="M113" i="47"/>
  <c r="I112" i="65"/>
  <c r="M112" i="47"/>
  <c r="I113" i="64"/>
  <c r="M113" i="46"/>
  <c r="I112" i="64"/>
  <c r="M112" i="46"/>
  <c r="Q113" i="63"/>
  <c r="U113" s="1"/>
  <c r="U113" i="41"/>
  <c r="Q112" i="63"/>
  <c r="U112" i="41"/>
  <c r="Q113" i="62"/>
  <c r="U113" s="1"/>
  <c r="Z107" i="45"/>
  <c r="Q112" i="62"/>
  <c r="U112" s="1"/>
  <c r="Z106" i="45"/>
  <c r="Q112" i="60"/>
  <c r="U112" s="1"/>
  <c r="Z106" i="44"/>
  <c r="Q112" i="61"/>
  <c r="Z106" i="42"/>
  <c r="Q112" i="58"/>
  <c r="Z106" i="43"/>
  <c r="Q112" i="59"/>
  <c r="U112" s="1"/>
  <c r="Z106" i="40"/>
  <c r="AC111" i="56"/>
  <c r="AC109"/>
  <c r="AC106"/>
  <c r="AC104"/>
  <c r="AC102"/>
  <c r="AC100"/>
  <c r="AC98"/>
  <c r="AC96"/>
  <c r="AC94"/>
  <c r="AC92"/>
  <c r="AC91"/>
  <c r="AC89"/>
  <c r="AC87"/>
  <c r="AC85"/>
  <c r="AC83"/>
  <c r="AC81"/>
  <c r="AC79"/>
  <c r="AC66"/>
  <c r="AC64"/>
  <c r="AC62"/>
  <c r="AC60"/>
  <c r="AC59"/>
  <c r="AC47"/>
  <c r="AC45"/>
  <c r="AC42"/>
  <c r="AC40"/>
  <c r="AC38"/>
  <c r="AC36"/>
  <c r="AC22"/>
  <c r="AC20"/>
  <c r="AC18"/>
  <c r="AC16"/>
  <c r="AK96"/>
  <c r="AK94"/>
  <c r="AK92"/>
  <c r="AK91"/>
  <c r="AK89"/>
  <c r="AK87"/>
  <c r="AK85"/>
  <c r="AK83"/>
  <c r="AK81"/>
  <c r="AK74"/>
  <c r="AK64"/>
  <c r="AK62"/>
  <c r="AK55"/>
  <c r="AK53"/>
  <c r="AK47"/>
  <c r="AK45"/>
  <c r="AK40"/>
  <c r="AK38"/>
  <c r="AK32"/>
  <c r="AK30"/>
  <c r="AK24"/>
  <c r="AK22"/>
  <c r="AK16"/>
  <c r="AK14"/>
  <c r="AK111" i="59"/>
  <c r="AC95"/>
  <c r="U95"/>
  <c r="AK94"/>
  <c r="AC94"/>
  <c r="U94"/>
  <c r="AK93"/>
  <c r="AC93"/>
  <c r="U93"/>
  <c r="AK92"/>
  <c r="AC92"/>
  <c r="U92"/>
  <c r="AK91"/>
  <c r="AC91"/>
  <c r="U91"/>
  <c r="AK90"/>
  <c r="AC90"/>
  <c r="U90"/>
  <c r="AK89"/>
  <c r="AC89"/>
  <c r="U89"/>
  <c r="AK88"/>
  <c r="AC88"/>
  <c r="U88"/>
  <c r="AK87"/>
  <c r="AC87"/>
  <c r="U87"/>
  <c r="AK86"/>
  <c r="AC86"/>
  <c r="U86"/>
  <c r="AK85"/>
  <c r="AC85"/>
  <c r="U85"/>
  <c r="AK84"/>
  <c r="AC84"/>
  <c r="U84"/>
  <c r="AK83"/>
  <c r="AC83"/>
  <c r="U83"/>
  <c r="AK82"/>
  <c r="AC82"/>
  <c r="U82"/>
  <c r="AK81"/>
  <c r="AC81"/>
  <c r="U81"/>
  <c r="AK80"/>
  <c r="AC80"/>
  <c r="U80"/>
  <c r="AK79"/>
  <c r="AC75"/>
  <c r="U75"/>
  <c r="AK74"/>
  <c r="AC74"/>
  <c r="U74"/>
  <c r="AK73"/>
  <c r="AC73"/>
  <c r="U73"/>
  <c r="AK72"/>
  <c r="AC72"/>
  <c r="U72"/>
  <c r="AK71"/>
  <c r="AC67"/>
  <c r="U67"/>
  <c r="AK66"/>
  <c r="AC66"/>
  <c r="U66"/>
  <c r="AK65"/>
  <c r="AC65"/>
  <c r="U65"/>
  <c r="AK64"/>
  <c r="AC64"/>
  <c r="U64"/>
  <c r="AK63"/>
  <c r="AC59"/>
  <c r="U59"/>
  <c r="AK58"/>
  <c r="AC58"/>
  <c r="U58"/>
  <c r="AK57"/>
  <c r="AC57"/>
  <c r="U57"/>
  <c r="AK56"/>
  <c r="AC56"/>
  <c r="U56"/>
  <c r="AK55"/>
  <c r="AC51"/>
  <c r="U51"/>
  <c r="AK50"/>
  <c r="AC50"/>
  <c r="U50"/>
  <c r="AC47"/>
  <c r="U47"/>
  <c r="AK46"/>
  <c r="AC46"/>
  <c r="U46"/>
  <c r="AK45"/>
  <c r="AC45"/>
  <c r="U45"/>
  <c r="AK44"/>
  <c r="AC44"/>
  <c r="U44"/>
  <c r="AK43"/>
  <c r="AC39"/>
  <c r="U39"/>
  <c r="AK38"/>
  <c r="AC38"/>
  <c r="U38"/>
  <c r="AK37"/>
  <c r="AC37"/>
  <c r="U37"/>
  <c r="AK36"/>
  <c r="AC36"/>
  <c r="U36"/>
  <c r="AK35"/>
  <c r="AK33"/>
  <c r="AC33"/>
  <c r="U33"/>
  <c r="AK32"/>
  <c r="AC32"/>
  <c r="U32"/>
  <c r="AK31"/>
  <c r="AC27"/>
  <c r="U27"/>
  <c r="AK26"/>
  <c r="AC26"/>
  <c r="U26"/>
  <c r="AK25"/>
  <c r="AC25"/>
  <c r="U25"/>
  <c r="AK24"/>
  <c r="AC24"/>
  <c r="U24"/>
  <c r="AK23"/>
  <c r="AC19"/>
  <c r="U19"/>
  <c r="AK18"/>
  <c r="AC18"/>
  <c r="U18"/>
  <c r="AK17"/>
  <c r="AC17"/>
  <c r="U17"/>
  <c r="AK16"/>
  <c r="AC16"/>
  <c r="U16"/>
  <c r="AK15"/>
  <c r="AC31" i="68"/>
  <c r="AK29"/>
  <c r="AC29"/>
  <c r="U29"/>
  <c r="M29"/>
  <c r="AK28"/>
  <c r="AC28"/>
  <c r="U28"/>
  <c r="M28"/>
  <c r="AK27"/>
  <c r="AC27"/>
  <c r="AK25"/>
  <c r="AC25"/>
  <c r="U25"/>
  <c r="M25"/>
  <c r="AK24"/>
  <c r="AC24"/>
  <c r="U24"/>
  <c r="M24"/>
  <c r="AK23"/>
  <c r="AC23"/>
  <c r="AK21"/>
  <c r="AC21"/>
  <c r="U21"/>
  <c r="M21"/>
  <c r="AK20"/>
  <c r="AC20"/>
  <c r="U20"/>
  <c r="M20"/>
  <c r="AK19"/>
  <c r="AC19"/>
  <c r="AK17"/>
  <c r="AC17"/>
  <c r="U17"/>
  <c r="M17"/>
  <c r="AK16"/>
  <c r="AC16"/>
  <c r="U16"/>
  <c r="M16"/>
  <c r="AK15"/>
  <c r="AC15"/>
  <c r="AK13"/>
  <c r="AC13"/>
  <c r="U13"/>
  <c r="M13"/>
  <c r="AM13" s="1"/>
  <c r="AK12"/>
  <c r="AC12"/>
  <c r="U12"/>
  <c r="M12"/>
  <c r="AK111" i="66"/>
  <c r="AC111"/>
  <c r="U103"/>
  <c r="M103"/>
  <c r="AK102"/>
  <c r="AC102"/>
  <c r="U102"/>
  <c r="M102"/>
  <c r="AK101"/>
  <c r="AC101"/>
  <c r="U101"/>
  <c r="M101"/>
  <c r="AM101" s="1"/>
  <c r="AK100"/>
  <c r="AC100"/>
  <c r="U100"/>
  <c r="M100"/>
  <c r="AK99"/>
  <c r="AC99"/>
  <c r="U99"/>
  <c r="M99"/>
  <c r="AM99" s="1"/>
  <c r="AK98"/>
  <c r="AC98"/>
  <c r="U98"/>
  <c r="M98"/>
  <c r="AK97"/>
  <c r="AC97"/>
  <c r="U97"/>
  <c r="M97"/>
  <c r="AM97" s="1"/>
  <c r="AK96"/>
  <c r="AC96"/>
  <c r="U96"/>
  <c r="M96"/>
  <c r="AK95"/>
  <c r="AC95"/>
  <c r="U87"/>
  <c r="M87"/>
  <c r="AK86"/>
  <c r="AC86"/>
  <c r="U86"/>
  <c r="M86"/>
  <c r="AK85"/>
  <c r="AC85"/>
  <c r="U85"/>
  <c r="M85"/>
  <c r="AM85" s="1"/>
  <c r="AK84"/>
  <c r="AC84"/>
  <c r="U84"/>
  <c r="M84"/>
  <c r="AK83"/>
  <c r="AC83"/>
  <c r="U83"/>
  <c r="M83"/>
  <c r="AM83" s="1"/>
  <c r="AK82"/>
  <c r="AC82"/>
  <c r="U82"/>
  <c r="M82"/>
  <c r="AK81"/>
  <c r="AC81"/>
  <c r="U81"/>
  <c r="M81"/>
  <c r="AM81" s="1"/>
  <c r="AK80"/>
  <c r="AC80"/>
  <c r="U80"/>
  <c r="M80"/>
  <c r="AK79"/>
  <c r="AC79"/>
  <c r="U79"/>
  <c r="M79"/>
  <c r="AM79" s="1"/>
  <c r="AK78"/>
  <c r="AC78"/>
  <c r="U78"/>
  <c r="M78"/>
  <c r="AK77"/>
  <c r="AC77"/>
  <c r="U77"/>
  <c r="M77"/>
  <c r="AM77" s="1"/>
  <c r="AK76"/>
  <c r="AC76"/>
  <c r="U76"/>
  <c r="M76"/>
  <c r="AK75"/>
  <c r="AC75"/>
  <c r="AK73"/>
  <c r="AC73"/>
  <c r="U73"/>
  <c r="M73"/>
  <c r="AK72"/>
  <c r="AC72"/>
  <c r="U72"/>
  <c r="M72"/>
  <c r="AK71"/>
  <c r="AC71"/>
  <c r="AK69"/>
  <c r="AC69"/>
  <c r="U69"/>
  <c r="M69"/>
  <c r="AK68"/>
  <c r="AC68"/>
  <c r="U68"/>
  <c r="M68"/>
  <c r="AM68" s="1"/>
  <c r="AK67"/>
  <c r="AC67"/>
  <c r="AK65"/>
  <c r="AC65"/>
  <c r="U65"/>
  <c r="M65"/>
  <c r="AK64"/>
  <c r="AC64"/>
  <c r="U64"/>
  <c r="M64"/>
  <c r="AK63"/>
  <c r="AC63"/>
  <c r="AK61"/>
  <c r="AC61"/>
  <c r="U61"/>
  <c r="M61"/>
  <c r="AM61" s="1"/>
  <c r="AK60"/>
  <c r="AC60"/>
  <c r="U60"/>
  <c r="M60"/>
  <c r="AK59"/>
  <c r="AC59"/>
  <c r="AK57"/>
  <c r="AC57"/>
  <c r="U57"/>
  <c r="M57"/>
  <c r="AK56"/>
  <c r="AC56"/>
  <c r="U56"/>
  <c r="M56"/>
  <c r="AK55"/>
  <c r="AC55"/>
  <c r="AK53"/>
  <c r="AC53"/>
  <c r="U53"/>
  <c r="M53"/>
  <c r="AK52"/>
  <c r="AC52"/>
  <c r="U52"/>
  <c r="M52"/>
  <c r="AM52" s="1"/>
  <c r="AK51"/>
  <c r="AC51"/>
  <c r="AK49"/>
  <c r="AC49"/>
  <c r="U49"/>
  <c r="M49"/>
  <c r="AK48"/>
  <c r="AC48"/>
  <c r="U48"/>
  <c r="M48"/>
  <c r="AK47"/>
  <c r="AC47"/>
  <c r="AK45"/>
  <c r="AC45"/>
  <c r="U45"/>
  <c r="M45"/>
  <c r="AM45" s="1"/>
  <c r="AK44"/>
  <c r="AC44"/>
  <c r="U44"/>
  <c r="M44"/>
  <c r="AK43"/>
  <c r="AC43"/>
  <c r="AK41"/>
  <c r="AC41"/>
  <c r="U41"/>
  <c r="M41"/>
  <c r="AK40"/>
  <c r="AC40"/>
  <c r="U40"/>
  <c r="M40"/>
  <c r="AK39"/>
  <c r="AC39"/>
  <c r="AK37"/>
  <c r="AC37"/>
  <c r="U37"/>
  <c r="M37"/>
  <c r="AK36"/>
  <c r="AC36"/>
  <c r="U36"/>
  <c r="M36"/>
  <c r="AM36" s="1"/>
  <c r="AK35"/>
  <c r="AC35"/>
  <c r="AK33"/>
  <c r="AC33"/>
  <c r="U33"/>
  <c r="M33"/>
  <c r="AK32"/>
  <c r="AC32"/>
  <c r="U32"/>
  <c r="M32"/>
  <c r="AK31"/>
  <c r="AC31"/>
  <c r="AK29"/>
  <c r="AC29"/>
  <c r="U29"/>
  <c r="M29"/>
  <c r="AM29" s="1"/>
  <c r="AK28"/>
  <c r="AC28"/>
  <c r="U28"/>
  <c r="M28"/>
  <c r="AK27"/>
  <c r="AC27"/>
  <c r="AK25"/>
  <c r="AC25"/>
  <c r="U25"/>
  <c r="M25"/>
  <c r="AK24"/>
  <c r="AC24"/>
  <c r="U24"/>
  <c r="M24"/>
  <c r="AK23"/>
  <c r="AC23"/>
  <c r="AK21"/>
  <c r="AC21"/>
  <c r="U21"/>
  <c r="M21"/>
  <c r="AK20"/>
  <c r="AC20"/>
  <c r="U20"/>
  <c r="M20"/>
  <c r="AM20" s="1"/>
  <c r="AK19"/>
  <c r="AC19"/>
  <c r="AK17"/>
  <c r="AC17"/>
  <c r="U17"/>
  <c r="M17"/>
  <c r="AK16"/>
  <c r="AC16"/>
  <c r="U16"/>
  <c r="M16"/>
  <c r="AK15"/>
  <c r="AC15"/>
  <c r="AK13"/>
  <c r="AC13"/>
  <c r="U13"/>
  <c r="AK111" i="67"/>
  <c r="AC111"/>
  <c r="U111"/>
  <c r="M111"/>
  <c r="AK110"/>
  <c r="AC110"/>
  <c r="U110"/>
  <c r="M110"/>
  <c r="AK109"/>
  <c r="AC109"/>
  <c r="U109"/>
  <c r="M109"/>
  <c r="AK108"/>
  <c r="AC108"/>
  <c r="U108"/>
  <c r="M108"/>
  <c r="AK99"/>
  <c r="AC99"/>
  <c r="U99"/>
  <c r="AK98"/>
  <c r="AC98"/>
  <c r="U98"/>
  <c r="M98"/>
  <c r="AK97"/>
  <c r="AC97"/>
  <c r="U97"/>
  <c r="M97"/>
  <c r="AK96"/>
  <c r="AC96"/>
  <c r="U96"/>
  <c r="M96"/>
  <c r="AK95"/>
  <c r="AC95"/>
  <c r="U95"/>
  <c r="M95"/>
  <c r="AK94"/>
  <c r="AC94"/>
  <c r="U94"/>
  <c r="M94"/>
  <c r="AK93"/>
  <c r="AC93"/>
  <c r="U93"/>
  <c r="M93"/>
  <c r="AK92"/>
  <c r="AC92"/>
  <c r="U92"/>
  <c r="M92"/>
  <c r="AK83"/>
  <c r="AC83"/>
  <c r="U83"/>
  <c r="M83"/>
  <c r="AK82"/>
  <c r="AC82"/>
  <c r="U82"/>
  <c r="M82"/>
  <c r="AK81"/>
  <c r="AC81"/>
  <c r="U81"/>
  <c r="M81"/>
  <c r="AK80"/>
  <c r="AC80"/>
  <c r="U80"/>
  <c r="M80"/>
  <c r="AK79"/>
  <c r="AC79"/>
  <c r="U79"/>
  <c r="M79"/>
  <c r="AK78"/>
  <c r="AC78"/>
  <c r="U78"/>
  <c r="M78"/>
  <c r="AK77"/>
  <c r="AC77"/>
  <c r="U77"/>
  <c r="M77"/>
  <c r="AK76"/>
  <c r="AC76"/>
  <c r="U76"/>
  <c r="M76"/>
  <c r="U73"/>
  <c r="M73"/>
  <c r="AK72"/>
  <c r="AC72"/>
  <c r="U72"/>
  <c r="M72"/>
  <c r="U69"/>
  <c r="M69"/>
  <c r="AK68"/>
  <c r="AC68"/>
  <c r="U68"/>
  <c r="M68"/>
  <c r="U65"/>
  <c r="M65"/>
  <c r="AK64"/>
  <c r="AC64"/>
  <c r="U64"/>
  <c r="M64"/>
  <c r="AM64" s="1"/>
  <c r="U61"/>
  <c r="M61"/>
  <c r="AK60"/>
  <c r="AC60"/>
  <c r="U60"/>
  <c r="M60"/>
  <c r="U57"/>
  <c r="M57"/>
  <c r="AK56"/>
  <c r="AC56"/>
  <c r="U56"/>
  <c r="M56"/>
  <c r="AK55"/>
  <c r="AC55"/>
  <c r="U53"/>
  <c r="M53"/>
  <c r="AK52"/>
  <c r="AC52"/>
  <c r="U52"/>
  <c r="M52"/>
  <c r="AK51"/>
  <c r="AC51"/>
  <c r="U49"/>
  <c r="M49"/>
  <c r="AK48"/>
  <c r="AC48"/>
  <c r="U48"/>
  <c r="M48"/>
  <c r="AK47"/>
  <c r="AC47"/>
  <c r="U45"/>
  <c r="M45"/>
  <c r="AK44"/>
  <c r="AC44"/>
  <c r="U44"/>
  <c r="M44"/>
  <c r="AK43"/>
  <c r="AC43"/>
  <c r="U41"/>
  <c r="M41"/>
  <c r="AK40"/>
  <c r="AC40"/>
  <c r="U40"/>
  <c r="M40"/>
  <c r="AK39"/>
  <c r="AC39"/>
  <c r="U37"/>
  <c r="M37"/>
  <c r="AK36"/>
  <c r="AC36"/>
  <c r="U36"/>
  <c r="M36"/>
  <c r="AK35"/>
  <c r="AC35"/>
  <c r="U33"/>
  <c r="M33"/>
  <c r="AK32"/>
  <c r="AC32"/>
  <c r="U32"/>
  <c r="M32"/>
  <c r="AK31"/>
  <c r="AC31"/>
  <c r="U29"/>
  <c r="M29"/>
  <c r="AK28"/>
  <c r="AC28"/>
  <c r="U28"/>
  <c r="M28"/>
  <c r="AK27"/>
  <c r="AC27"/>
  <c r="U25"/>
  <c r="M25"/>
  <c r="AK24"/>
  <c r="AC24"/>
  <c r="U24"/>
  <c r="M24"/>
  <c r="AK23"/>
  <c r="AC23"/>
  <c r="U21"/>
  <c r="M21"/>
  <c r="AK20"/>
  <c r="AC20"/>
  <c r="U20"/>
  <c r="M20"/>
  <c r="AK19"/>
  <c r="AC19"/>
  <c r="U17"/>
  <c r="M17"/>
  <c r="AK16"/>
  <c r="AC16"/>
  <c r="U16"/>
  <c r="M16"/>
  <c r="AK15"/>
  <c r="AC15"/>
  <c r="U13"/>
  <c r="M13"/>
  <c r="AK12"/>
  <c r="AC12"/>
  <c r="U12"/>
  <c r="M12"/>
  <c r="AK111" i="65"/>
  <c r="AC111"/>
  <c r="U99"/>
  <c r="M99"/>
  <c r="AK98"/>
  <c r="AC98"/>
  <c r="U98"/>
  <c r="M98"/>
  <c r="AK97"/>
  <c r="AC97"/>
  <c r="U97"/>
  <c r="M97"/>
  <c r="AM97" s="1"/>
  <c r="AK96"/>
  <c r="AC96"/>
  <c r="U96"/>
  <c r="M96"/>
  <c r="AK95"/>
  <c r="AC95"/>
  <c r="U95"/>
  <c r="M95"/>
  <c r="AM95" s="1"/>
  <c r="AK94"/>
  <c r="AC94"/>
  <c r="U94"/>
  <c r="M94"/>
  <c r="AK93"/>
  <c r="AC93"/>
  <c r="U93"/>
  <c r="M93"/>
  <c r="AM93" s="1"/>
  <c r="AK92"/>
  <c r="M86"/>
  <c r="AK85"/>
  <c r="AC85"/>
  <c r="U85"/>
  <c r="M85"/>
  <c r="AK84"/>
  <c r="AC84"/>
  <c r="U84"/>
  <c r="M84"/>
  <c r="AK83"/>
  <c r="AC83"/>
  <c r="U83"/>
  <c r="M83"/>
  <c r="AK82"/>
  <c r="AC82"/>
  <c r="U82"/>
  <c r="M82"/>
  <c r="AK81"/>
  <c r="AC81"/>
  <c r="U81"/>
  <c r="M81"/>
  <c r="AK80"/>
  <c r="AC80"/>
  <c r="U80"/>
  <c r="M80"/>
  <c r="AK79"/>
  <c r="AK74"/>
  <c r="AC74"/>
  <c r="U74"/>
  <c r="M74"/>
  <c r="AK73"/>
  <c r="AC73"/>
  <c r="U73"/>
  <c r="AC71"/>
  <c r="U71"/>
  <c r="M71"/>
  <c r="AK70"/>
  <c r="AC70"/>
  <c r="U70"/>
  <c r="AC68"/>
  <c r="U68"/>
  <c r="M68"/>
  <c r="AK67"/>
  <c r="AC67"/>
  <c r="U67"/>
  <c r="M67"/>
  <c r="M65"/>
  <c r="AK64"/>
  <c r="AC64"/>
  <c r="U64"/>
  <c r="M64"/>
  <c r="AK63"/>
  <c r="M62"/>
  <c r="AK61"/>
  <c r="AC61"/>
  <c r="U61"/>
  <c r="M61"/>
  <c r="AK60"/>
  <c r="AK58"/>
  <c r="AC58"/>
  <c r="U58"/>
  <c r="M58"/>
  <c r="AK57"/>
  <c r="M56"/>
  <c r="AK55"/>
  <c r="AC55"/>
  <c r="U55"/>
  <c r="M55"/>
  <c r="AC53"/>
  <c r="U53"/>
  <c r="M53"/>
  <c r="AK52"/>
  <c r="AC52"/>
  <c r="U52"/>
  <c r="AK50"/>
  <c r="AC50"/>
  <c r="U50"/>
  <c r="M50"/>
  <c r="AK49"/>
  <c r="M48"/>
  <c r="AK47"/>
  <c r="AC47"/>
  <c r="U47"/>
  <c r="M47"/>
  <c r="AC45"/>
  <c r="U45"/>
  <c r="M45"/>
  <c r="AK44"/>
  <c r="AC44"/>
  <c r="U44"/>
  <c r="AK42"/>
  <c r="AC42"/>
  <c r="U42"/>
  <c r="M42"/>
  <c r="AK41"/>
  <c r="M40"/>
  <c r="AK39"/>
  <c r="AC39"/>
  <c r="U39"/>
  <c r="M39"/>
  <c r="AC37"/>
  <c r="U37"/>
  <c r="M37"/>
  <c r="AK36"/>
  <c r="AC36"/>
  <c r="U36"/>
  <c r="AK34"/>
  <c r="AC34"/>
  <c r="U34"/>
  <c r="M34"/>
  <c r="AK33"/>
  <c r="M32"/>
  <c r="AK31"/>
  <c r="AC31"/>
  <c r="U31"/>
  <c r="M31"/>
  <c r="AC29"/>
  <c r="U29"/>
  <c r="M29"/>
  <c r="AK28"/>
  <c r="AC28"/>
  <c r="U28"/>
  <c r="AK26"/>
  <c r="AC26"/>
  <c r="U26"/>
  <c r="M26"/>
  <c r="AK25"/>
  <c r="M24"/>
  <c r="AK23"/>
  <c r="AC23"/>
  <c r="U23"/>
  <c r="AC21"/>
  <c r="U21"/>
  <c r="M21"/>
  <c r="AK20"/>
  <c r="AC20"/>
  <c r="U20"/>
  <c r="AK18"/>
  <c r="AC18"/>
  <c r="U18"/>
  <c r="M18"/>
  <c r="AK17"/>
  <c r="M16"/>
  <c r="AK15"/>
  <c r="AC15"/>
  <c r="U15"/>
  <c r="M15"/>
  <c r="AC13"/>
  <c r="U13"/>
  <c r="M13"/>
  <c r="AK12"/>
  <c r="AC12"/>
  <c r="U12"/>
  <c r="AK109" i="64"/>
  <c r="AC109"/>
  <c r="U109"/>
  <c r="M109"/>
  <c r="AK108"/>
  <c r="AC108"/>
  <c r="U108"/>
  <c r="M108"/>
  <c r="AK107"/>
  <c r="AC107"/>
  <c r="U107"/>
  <c r="M107"/>
  <c r="AK106"/>
  <c r="AC106"/>
  <c r="U106"/>
  <c r="M106"/>
  <c r="AK105"/>
  <c r="AC105"/>
  <c r="U105"/>
  <c r="M105"/>
  <c r="AK104"/>
  <c r="M99"/>
  <c r="AK98"/>
  <c r="AC98"/>
  <c r="U98"/>
  <c r="M98"/>
  <c r="AK97"/>
  <c r="AC97"/>
  <c r="U97"/>
  <c r="M97"/>
  <c r="AM97" s="1"/>
  <c r="AK96"/>
  <c r="AC96"/>
  <c r="U96"/>
  <c r="M96"/>
  <c r="AK95"/>
  <c r="AC95"/>
  <c r="U95"/>
  <c r="M95"/>
  <c r="AM95" s="1"/>
  <c r="AK94"/>
  <c r="AC94"/>
  <c r="U94"/>
  <c r="M94"/>
  <c r="AK93"/>
  <c r="AC93"/>
  <c r="U93"/>
  <c r="M93"/>
  <c r="AM93" s="1"/>
  <c r="AK92"/>
  <c r="AC86"/>
  <c r="U86"/>
  <c r="M86"/>
  <c r="AK85"/>
  <c r="AC85"/>
  <c r="U85"/>
  <c r="M85"/>
  <c r="AM85" s="1"/>
  <c r="AK84"/>
  <c r="AC84"/>
  <c r="U84"/>
  <c r="M84"/>
  <c r="AK83"/>
  <c r="AC83"/>
  <c r="U83"/>
  <c r="M83"/>
  <c r="AM83" s="1"/>
  <c r="AK82"/>
  <c r="AC82"/>
  <c r="U82"/>
  <c r="M82"/>
  <c r="AK81"/>
  <c r="AC81"/>
  <c r="U81"/>
  <c r="M81"/>
  <c r="AM81" s="1"/>
  <c r="AK80"/>
  <c r="AC80"/>
  <c r="U80"/>
  <c r="M80"/>
  <c r="AK75"/>
  <c r="AC75"/>
  <c r="U75"/>
  <c r="M75"/>
  <c r="AM75" s="1"/>
  <c r="AK74"/>
  <c r="M73"/>
  <c r="AK72"/>
  <c r="AC72"/>
  <c r="U72"/>
  <c r="M72"/>
  <c r="AC70"/>
  <c r="U70"/>
  <c r="M70"/>
  <c r="AK69"/>
  <c r="AC69"/>
  <c r="U69"/>
  <c r="AK67"/>
  <c r="AC67"/>
  <c r="U67"/>
  <c r="M67"/>
  <c r="AM67" s="1"/>
  <c r="AK66"/>
  <c r="M65"/>
  <c r="AK64"/>
  <c r="AC64"/>
  <c r="U64"/>
  <c r="M64"/>
  <c r="AC62"/>
  <c r="U62"/>
  <c r="M62"/>
  <c r="AK61"/>
  <c r="AC61"/>
  <c r="U61"/>
  <c r="AK59"/>
  <c r="AC59"/>
  <c r="U59"/>
  <c r="M59"/>
  <c r="AM59" s="1"/>
  <c r="AK58"/>
  <c r="M57"/>
  <c r="AK56"/>
  <c r="AC56"/>
  <c r="U56"/>
  <c r="M56"/>
  <c r="AC54"/>
  <c r="U54"/>
  <c r="M54"/>
  <c r="AK53"/>
  <c r="AC53"/>
  <c r="U53"/>
  <c r="AK51"/>
  <c r="AC51"/>
  <c r="U51"/>
  <c r="M51"/>
  <c r="AM51" s="1"/>
  <c r="AK50"/>
  <c r="M49"/>
  <c r="AK48"/>
  <c r="AC48"/>
  <c r="U48"/>
  <c r="M48"/>
  <c r="AC46"/>
  <c r="U46"/>
  <c r="M46"/>
  <c r="AK45"/>
  <c r="AC45"/>
  <c r="U45"/>
  <c r="AK43"/>
  <c r="AC43"/>
  <c r="U43"/>
  <c r="M43"/>
  <c r="AM43" s="1"/>
  <c r="AK42"/>
  <c r="M41"/>
  <c r="AK40"/>
  <c r="AC40"/>
  <c r="U40"/>
  <c r="M40"/>
  <c r="AC38"/>
  <c r="U38"/>
  <c r="M38"/>
  <c r="AK37"/>
  <c r="AC37"/>
  <c r="U37"/>
  <c r="AK35"/>
  <c r="AC35"/>
  <c r="U35"/>
  <c r="M35"/>
  <c r="AM35" s="1"/>
  <c r="AK34"/>
  <c r="AK32"/>
  <c r="AC32"/>
  <c r="U32"/>
  <c r="M32"/>
  <c r="AK30"/>
  <c r="AC30"/>
  <c r="U30"/>
  <c r="M30"/>
  <c r="AM30" s="1"/>
  <c r="AK29"/>
  <c r="AC29"/>
  <c r="U29"/>
  <c r="M29"/>
  <c r="AK28"/>
  <c r="AC28"/>
  <c r="AK26"/>
  <c r="AC26"/>
  <c r="U26"/>
  <c r="M26"/>
  <c r="AM26" s="1"/>
  <c r="AK25"/>
  <c r="AC25"/>
  <c r="U25"/>
  <c r="M25"/>
  <c r="AK24"/>
  <c r="AC24"/>
  <c r="AK22"/>
  <c r="AC22"/>
  <c r="U22"/>
  <c r="M22"/>
  <c r="AK21"/>
  <c r="AC21"/>
  <c r="U21"/>
  <c r="M21"/>
  <c r="AM21" s="1"/>
  <c r="AK20"/>
  <c r="AC20"/>
  <c r="U20"/>
  <c r="M20"/>
  <c r="AK19"/>
  <c r="AC19"/>
  <c r="AK17"/>
  <c r="AC17"/>
  <c r="U17"/>
  <c r="M17"/>
  <c r="AM17" s="1"/>
  <c r="AK16"/>
  <c r="AC16"/>
  <c r="U16"/>
  <c r="M16"/>
  <c r="AK15"/>
  <c r="AC15"/>
  <c r="U13"/>
  <c r="M13"/>
  <c r="AK12"/>
  <c r="AC12"/>
  <c r="U12"/>
  <c r="M12"/>
  <c r="AK111" i="63"/>
  <c r="AC111"/>
  <c r="U111"/>
  <c r="AK110"/>
  <c r="AC110"/>
  <c r="U110"/>
  <c r="AK109"/>
  <c r="AC109"/>
  <c r="U109"/>
  <c r="AK108"/>
  <c r="AC108"/>
  <c r="U108"/>
  <c r="AK107"/>
  <c r="AC107"/>
  <c r="U99"/>
  <c r="AK98"/>
  <c r="AC98"/>
  <c r="U98"/>
  <c r="AK97"/>
  <c r="AC97"/>
  <c r="U97"/>
  <c r="AK96"/>
  <c r="AC96"/>
  <c r="U96"/>
  <c r="AK95"/>
  <c r="AC95"/>
  <c r="U95"/>
  <c r="AK94"/>
  <c r="AC94"/>
  <c r="U94"/>
  <c r="AK93"/>
  <c r="AC93"/>
  <c r="U93"/>
  <c r="AK92"/>
  <c r="AC92"/>
  <c r="U92"/>
  <c r="AK91"/>
  <c r="AC91"/>
  <c r="U83"/>
  <c r="AK82"/>
  <c r="AC82"/>
  <c r="U82"/>
  <c r="AK81"/>
  <c r="AC81"/>
  <c r="U81"/>
  <c r="AK80"/>
  <c r="AC80"/>
  <c r="U80"/>
  <c r="AK79"/>
  <c r="AC79"/>
  <c r="U79"/>
  <c r="AK78"/>
  <c r="AC78"/>
  <c r="U78"/>
  <c r="AK77"/>
  <c r="AC77"/>
  <c r="U77"/>
  <c r="AK76"/>
  <c r="AC76"/>
  <c r="U76"/>
  <c r="AK75"/>
  <c r="AC75"/>
  <c r="U73"/>
  <c r="AK72"/>
  <c r="AC72"/>
  <c r="U72"/>
  <c r="AK71"/>
  <c r="AC71"/>
  <c r="U69"/>
  <c r="AK68"/>
  <c r="AC68"/>
  <c r="U68"/>
  <c r="AK67"/>
  <c r="AC67"/>
  <c r="U65"/>
  <c r="AK64"/>
  <c r="AC64"/>
  <c r="U64"/>
  <c r="AK63"/>
  <c r="AC63"/>
  <c r="U61"/>
  <c r="AK60"/>
  <c r="AC60"/>
  <c r="U60"/>
  <c r="AK59"/>
  <c r="AC59"/>
  <c r="U57"/>
  <c r="AK56"/>
  <c r="AC56"/>
  <c r="U56"/>
  <c r="AK55"/>
  <c r="AC55"/>
  <c r="U53"/>
  <c r="AK52"/>
  <c r="AC52"/>
  <c r="U52"/>
  <c r="AK51"/>
  <c r="AC51"/>
  <c r="U49"/>
  <c r="AK48"/>
  <c r="AC48"/>
  <c r="U48"/>
  <c r="AK47"/>
  <c r="AC47"/>
  <c r="U45"/>
  <c r="AK44"/>
  <c r="AC44"/>
  <c r="U44"/>
  <c r="AK43"/>
  <c r="AC43"/>
  <c r="U41"/>
  <c r="AK40"/>
  <c r="AC40"/>
  <c r="U40"/>
  <c r="AK39"/>
  <c r="AC39"/>
  <c r="U37"/>
  <c r="AK36"/>
  <c r="AC36"/>
  <c r="U36"/>
  <c r="AK35"/>
  <c r="AC35"/>
  <c r="U33"/>
  <c r="AK32"/>
  <c r="AC32"/>
  <c r="U32"/>
  <c r="AK31"/>
  <c r="AC31"/>
  <c r="U29"/>
  <c r="AK28"/>
  <c r="AC28"/>
  <c r="U28"/>
  <c r="AK27"/>
  <c r="AC27"/>
  <c r="U25"/>
  <c r="AK24"/>
  <c r="AC24"/>
  <c r="U24"/>
  <c r="AK23"/>
  <c r="AC23"/>
  <c r="U21"/>
  <c r="AK20"/>
  <c r="AC20"/>
  <c r="U20"/>
  <c r="AK19"/>
  <c r="AC19"/>
  <c r="U17"/>
  <c r="AK16"/>
  <c r="AC16"/>
  <c r="U16"/>
  <c r="AK15"/>
  <c r="AC15"/>
  <c r="U13"/>
  <c r="AK12"/>
  <c r="AC12"/>
  <c r="U12"/>
  <c r="AK111" i="62"/>
  <c r="AC111"/>
  <c r="U103"/>
  <c r="AK102"/>
  <c r="AC102"/>
  <c r="U102"/>
  <c r="AK101"/>
  <c r="AC101"/>
  <c r="U101"/>
  <c r="AK100"/>
  <c r="AC100"/>
  <c r="U100"/>
  <c r="AK99"/>
  <c r="AC99"/>
  <c r="U99"/>
  <c r="AK98"/>
  <c r="AC98"/>
  <c r="U98"/>
  <c r="AK97"/>
  <c r="AC97"/>
  <c r="U97"/>
  <c r="AK96"/>
  <c r="AC96"/>
  <c r="U96"/>
  <c r="AK95"/>
  <c r="AC95"/>
  <c r="U87"/>
  <c r="AK86"/>
  <c r="AC86"/>
  <c r="U86"/>
  <c r="AK85"/>
  <c r="AC85"/>
  <c r="U85"/>
  <c r="AK84"/>
  <c r="AC84"/>
  <c r="U84"/>
  <c r="AK83"/>
  <c r="AC83"/>
  <c r="U83"/>
  <c r="AK82"/>
  <c r="AC82"/>
  <c r="U82"/>
  <c r="AK81"/>
  <c r="AC81"/>
  <c r="U81"/>
  <c r="AK80"/>
  <c r="AC80"/>
  <c r="U80"/>
  <c r="AK79"/>
  <c r="AC79"/>
  <c r="U75"/>
  <c r="AK74"/>
  <c r="AC74"/>
  <c r="U74"/>
  <c r="AK73"/>
  <c r="AC73"/>
  <c r="U71"/>
  <c r="AK70"/>
  <c r="AC70"/>
  <c r="U70"/>
  <c r="AK69"/>
  <c r="AC69"/>
  <c r="U67"/>
  <c r="AK66"/>
  <c r="AC66"/>
  <c r="U66"/>
  <c r="AK65"/>
  <c r="AC65"/>
  <c r="U63"/>
  <c r="AK62"/>
  <c r="AC62"/>
  <c r="U62"/>
  <c r="AK60"/>
  <c r="AC60"/>
  <c r="U60"/>
  <c r="AK59"/>
  <c r="AC59"/>
  <c r="U59"/>
  <c r="AK56"/>
  <c r="AC56"/>
  <c r="U56"/>
  <c r="AK55"/>
  <c r="AC55"/>
  <c r="U55"/>
  <c r="AK52"/>
  <c r="AC52"/>
  <c r="U52"/>
  <c r="AK51"/>
  <c r="AC51"/>
  <c r="U51"/>
  <c r="AK48"/>
  <c r="AC48"/>
  <c r="U48"/>
  <c r="AK47"/>
  <c r="AC47"/>
  <c r="U47"/>
  <c r="AK44"/>
  <c r="AC44"/>
  <c r="U44"/>
  <c r="AK43"/>
  <c r="AC43"/>
  <c r="U43"/>
  <c r="AK40"/>
  <c r="AC40"/>
  <c r="U40"/>
  <c r="AK39"/>
  <c r="AC39"/>
  <c r="U39"/>
  <c r="AK36"/>
  <c r="AC36"/>
  <c r="U36"/>
  <c r="AK35"/>
  <c r="AC35"/>
  <c r="U35"/>
  <c r="AK32"/>
  <c r="AC32"/>
  <c r="U32"/>
  <c r="AK31"/>
  <c r="AC31"/>
  <c r="U31"/>
  <c r="AK28"/>
  <c r="AC28"/>
  <c r="U28"/>
  <c r="AK27"/>
  <c r="AC27"/>
  <c r="U27"/>
  <c r="AK24"/>
  <c r="AC24"/>
  <c r="U24"/>
  <c r="AK23"/>
  <c r="AC23"/>
  <c r="U23"/>
  <c r="AK20"/>
  <c r="AC20"/>
  <c r="U20"/>
  <c r="AK19"/>
  <c r="AC19"/>
  <c r="U19"/>
  <c r="AK16"/>
  <c r="AC16"/>
  <c r="U16"/>
  <c r="AK15"/>
  <c r="AC15"/>
  <c r="U15"/>
  <c r="AK12"/>
  <c r="AC12"/>
  <c r="U12"/>
  <c r="AK111" i="60"/>
  <c r="AC111"/>
  <c r="U111"/>
  <c r="AK110"/>
  <c r="AC110"/>
  <c r="U110"/>
  <c r="AK109"/>
  <c r="AC109"/>
  <c r="U101"/>
  <c r="AK100"/>
  <c r="AC100"/>
  <c r="U100"/>
  <c r="AK99"/>
  <c r="AC99"/>
  <c r="U99"/>
  <c r="AK98"/>
  <c r="AC98"/>
  <c r="U98"/>
  <c r="AK97"/>
  <c r="AC97"/>
  <c r="U97"/>
  <c r="AK96"/>
  <c r="AC96"/>
  <c r="U96"/>
  <c r="AK95"/>
  <c r="AC95"/>
  <c r="U95"/>
  <c r="AK94"/>
  <c r="AC94"/>
  <c r="U94"/>
  <c r="AK93"/>
  <c r="AC93"/>
  <c r="U85"/>
  <c r="AK84"/>
  <c r="AC84"/>
  <c r="U84"/>
  <c r="AK83"/>
  <c r="AC83"/>
  <c r="U83"/>
  <c r="AK82"/>
  <c r="AC82"/>
  <c r="U82"/>
  <c r="AK81"/>
  <c r="AC81"/>
  <c r="U81"/>
  <c r="AK80"/>
  <c r="AC80"/>
  <c r="U80"/>
  <c r="AK79"/>
  <c r="AC79"/>
  <c r="U79"/>
  <c r="AK78"/>
  <c r="AC78"/>
  <c r="U78"/>
  <c r="AK77"/>
  <c r="AC77"/>
  <c r="U75"/>
  <c r="AK74"/>
  <c r="AC74"/>
  <c r="U74"/>
  <c r="AK73"/>
  <c r="AC73"/>
  <c r="U71"/>
  <c r="AK70"/>
  <c r="AC70"/>
  <c r="U70"/>
  <c r="AK69"/>
  <c r="AC69"/>
  <c r="U67"/>
  <c r="AK66"/>
  <c r="AC66"/>
  <c r="U66"/>
  <c r="AK65"/>
  <c r="AC65"/>
  <c r="U63"/>
  <c r="AK62"/>
  <c r="AC62"/>
  <c r="U62"/>
  <c r="U59"/>
  <c r="AK58"/>
  <c r="AC58"/>
  <c r="U58"/>
  <c r="AK55"/>
  <c r="AC55"/>
  <c r="U55"/>
  <c r="AK54"/>
  <c r="AC54"/>
  <c r="U54"/>
  <c r="AK51"/>
  <c r="AC51"/>
  <c r="U51"/>
  <c r="AK50"/>
  <c r="AC50"/>
  <c r="U50"/>
  <c r="AK47"/>
  <c r="AC47"/>
  <c r="U47"/>
  <c r="AK46"/>
  <c r="AC46"/>
  <c r="U46"/>
  <c r="AK43"/>
  <c r="AC43"/>
  <c r="U43"/>
  <c r="AK42"/>
  <c r="AC42"/>
  <c r="U42"/>
  <c r="AK39"/>
  <c r="AC39"/>
  <c r="U39"/>
  <c r="AK38"/>
  <c r="AC38"/>
  <c r="U38"/>
  <c r="AK35"/>
  <c r="AC35"/>
  <c r="U35"/>
  <c r="AK34"/>
  <c r="AC34"/>
  <c r="U34"/>
  <c r="AK31"/>
  <c r="AC31"/>
  <c r="U31"/>
  <c r="AK30"/>
  <c r="AC30"/>
  <c r="U30"/>
  <c r="AK27"/>
  <c r="AC27"/>
  <c r="U27"/>
  <c r="AK26"/>
  <c r="AC26"/>
  <c r="U26"/>
  <c r="AK23"/>
  <c r="AC23"/>
  <c r="U23"/>
  <c r="AK22"/>
  <c r="AC22"/>
  <c r="U22"/>
  <c r="AK19"/>
  <c r="AC19"/>
  <c r="U19"/>
  <c r="AK18"/>
  <c r="AC18"/>
  <c r="U18"/>
  <c r="AK15"/>
  <c r="AC15"/>
  <c r="U15"/>
  <c r="AK14"/>
  <c r="AC14"/>
  <c r="U14"/>
  <c r="AK105" i="61"/>
  <c r="AC105"/>
  <c r="U105"/>
  <c r="AK104"/>
  <c r="AC104"/>
  <c r="U104"/>
  <c r="AK103"/>
  <c r="AC103"/>
  <c r="U103"/>
  <c r="AK102"/>
  <c r="AC102"/>
  <c r="U102"/>
  <c r="AK101"/>
  <c r="AC101"/>
  <c r="U101"/>
  <c r="AK100"/>
  <c r="AC100"/>
  <c r="U100"/>
  <c r="AK99"/>
  <c r="AC99"/>
  <c r="U99"/>
  <c r="AK98"/>
  <c r="AC98"/>
  <c r="U98"/>
  <c r="AK89"/>
  <c r="AC89"/>
  <c r="U89"/>
  <c r="AK88"/>
  <c r="AC88"/>
  <c r="U88"/>
  <c r="AK87"/>
  <c r="AC87"/>
  <c r="U87"/>
  <c r="AK86"/>
  <c r="AC86"/>
  <c r="U86"/>
  <c r="AK85"/>
  <c r="AC85"/>
  <c r="U85"/>
  <c r="AK84"/>
  <c r="AC84"/>
  <c r="U84"/>
  <c r="AK83"/>
  <c r="AC83"/>
  <c r="U83"/>
  <c r="AK82"/>
  <c r="AC82"/>
  <c r="U82"/>
  <c r="AK75"/>
  <c r="AC75"/>
  <c r="U75"/>
  <c r="AK74"/>
  <c r="AC74"/>
  <c r="U74"/>
  <c r="AK71"/>
  <c r="AC71"/>
  <c r="U71"/>
  <c r="AK70"/>
  <c r="AC70"/>
  <c r="U70"/>
  <c r="AK67"/>
  <c r="AC67"/>
  <c r="U67"/>
  <c r="AK66"/>
  <c r="AC66"/>
  <c r="U66"/>
  <c r="AK63"/>
  <c r="AC63"/>
  <c r="U63"/>
  <c r="AK62"/>
  <c r="AC62"/>
  <c r="U62"/>
  <c r="AK59"/>
  <c r="AC59"/>
  <c r="U59"/>
  <c r="AK58"/>
  <c r="AC58"/>
  <c r="U58"/>
  <c r="AK55"/>
  <c r="AC55"/>
  <c r="U55"/>
  <c r="AK54"/>
  <c r="AC54"/>
  <c r="U54"/>
  <c r="AK51"/>
  <c r="AC51"/>
  <c r="U51"/>
  <c r="AK50"/>
  <c r="AC50"/>
  <c r="U50"/>
  <c r="AK47"/>
  <c r="AC47"/>
  <c r="U47"/>
  <c r="AK46"/>
  <c r="AC46"/>
  <c r="U46"/>
  <c r="AK43"/>
  <c r="AC43"/>
  <c r="U43"/>
  <c r="AK42"/>
  <c r="AC42"/>
  <c r="U42"/>
  <c r="AK41"/>
  <c r="AC41"/>
  <c r="U39"/>
  <c r="AK38"/>
  <c r="AC38"/>
  <c r="U38"/>
  <c r="AK37"/>
  <c r="AC37"/>
  <c r="U35"/>
  <c r="AK34"/>
  <c r="AC34"/>
  <c r="U34"/>
  <c r="AK33"/>
  <c r="AC33"/>
  <c r="U31"/>
  <c r="AK30"/>
  <c r="AC30"/>
  <c r="U30"/>
  <c r="AK29"/>
  <c r="AC29"/>
  <c r="U27"/>
  <c r="AK26"/>
  <c r="AC26"/>
  <c r="U26"/>
  <c r="AK25"/>
  <c r="AC25"/>
  <c r="U23"/>
  <c r="AK22"/>
  <c r="AC22"/>
  <c r="U22"/>
  <c r="AK21"/>
  <c r="AC21"/>
  <c r="U19"/>
  <c r="AK18"/>
  <c r="AC18"/>
  <c r="U18"/>
  <c r="AK17"/>
  <c r="AC17"/>
  <c r="U15"/>
  <c r="AK14"/>
  <c r="AC14"/>
  <c r="U14"/>
  <c r="AK13"/>
  <c r="AC13"/>
  <c r="U109" i="58"/>
  <c r="AK108"/>
  <c r="AC108"/>
  <c r="U108"/>
  <c r="AK107"/>
  <c r="AC107"/>
  <c r="U107"/>
  <c r="AK106"/>
  <c r="AC106"/>
  <c r="U106"/>
  <c r="AK105"/>
  <c r="AC105"/>
  <c r="U105"/>
  <c r="AK104"/>
  <c r="AC104"/>
  <c r="U104"/>
  <c r="AK103"/>
  <c r="AC103"/>
  <c r="U103"/>
  <c r="AK102"/>
  <c r="AC102"/>
  <c r="U102"/>
  <c r="AK101"/>
  <c r="AC101"/>
  <c r="U93"/>
  <c r="AK92"/>
  <c r="AC92"/>
  <c r="U92"/>
  <c r="AK91"/>
  <c r="AC91"/>
  <c r="U91"/>
  <c r="AK90"/>
  <c r="AC90"/>
  <c r="U90"/>
  <c r="AK89"/>
  <c r="AC89"/>
  <c r="U89"/>
  <c r="AK88"/>
  <c r="AC88"/>
  <c r="U88"/>
  <c r="AK87"/>
  <c r="AC87"/>
  <c r="U87"/>
  <c r="AK86"/>
  <c r="AC86"/>
  <c r="U86"/>
  <c r="AK85"/>
  <c r="AC85"/>
  <c r="U77"/>
  <c r="AK76"/>
  <c r="AC76"/>
  <c r="U76"/>
  <c r="AK75"/>
  <c r="AC75"/>
  <c r="U73"/>
  <c r="AK72"/>
  <c r="AC72"/>
  <c r="U72"/>
  <c r="AK71"/>
  <c r="AC71"/>
  <c r="U69"/>
  <c r="AK68"/>
  <c r="AC68"/>
  <c r="U68"/>
  <c r="AK67"/>
  <c r="AC67"/>
  <c r="U65"/>
  <c r="AK64"/>
  <c r="AC64"/>
  <c r="U64"/>
  <c r="AK63"/>
  <c r="AC63"/>
  <c r="U61"/>
  <c r="AK60"/>
  <c r="AC60"/>
  <c r="U60"/>
  <c r="AK59"/>
  <c r="AC59"/>
  <c r="U57"/>
  <c r="AK56"/>
  <c r="AC56"/>
  <c r="U56"/>
  <c r="AK55"/>
  <c r="AC55"/>
  <c r="U53"/>
  <c r="AK52"/>
  <c r="AC52"/>
  <c r="U52"/>
  <c r="AK51"/>
  <c r="AC51"/>
  <c r="U49"/>
  <c r="AK48"/>
  <c r="AC48"/>
  <c r="U48"/>
  <c r="AK47"/>
  <c r="AC47"/>
  <c r="U45"/>
  <c r="AK44"/>
  <c r="AC44"/>
  <c r="U44"/>
  <c r="AK43"/>
  <c r="AC43"/>
  <c r="U41"/>
  <c r="AK40"/>
  <c r="AC40"/>
  <c r="U40"/>
  <c r="AK39"/>
  <c r="AC39"/>
  <c r="U37"/>
  <c r="AK36"/>
  <c r="AC36"/>
  <c r="U36"/>
  <c r="AK35"/>
  <c r="AC35"/>
  <c r="U33"/>
  <c r="AK32"/>
  <c r="AC32"/>
  <c r="U32"/>
  <c r="AK31"/>
  <c r="AC31"/>
  <c r="U29"/>
  <c r="AK28"/>
  <c r="AC28"/>
  <c r="U28"/>
  <c r="AK27"/>
  <c r="AC27"/>
  <c r="U25"/>
  <c r="AK24"/>
  <c r="AC24"/>
  <c r="U24"/>
  <c r="AK23"/>
  <c r="AC23"/>
  <c r="U21"/>
  <c r="AK20"/>
  <c r="AC20"/>
  <c r="U20"/>
  <c r="AK19"/>
  <c r="AC19"/>
  <c r="U17"/>
  <c r="AK16"/>
  <c r="AC16"/>
  <c r="U16"/>
  <c r="AK15"/>
  <c r="AC15"/>
  <c r="U13"/>
  <c r="AK12"/>
  <c r="AC12"/>
  <c r="U12"/>
  <c r="AK113" i="66"/>
  <c r="AK112"/>
  <c r="AK113" i="67"/>
  <c r="AK112"/>
  <c r="AK113" i="65"/>
  <c r="AK113" i="64"/>
  <c r="AK112"/>
  <c r="AK113" i="60"/>
  <c r="AK113" i="61"/>
  <c r="AK113" i="58"/>
  <c r="AK113" i="59"/>
  <c r="AK113" i="56"/>
  <c r="Q112"/>
  <c r="U112" s="1"/>
  <c r="AG80"/>
  <c r="AK80" s="1"/>
  <c r="AG52"/>
  <c r="AK52" s="1"/>
  <c r="AG44"/>
  <c r="AK44" s="1"/>
  <c r="Y35"/>
  <c r="AC35" s="1"/>
  <c r="Y15"/>
  <c r="AC15" s="1"/>
  <c r="I113" i="68"/>
  <c r="M113" s="1"/>
  <c r="AM113" s="1"/>
  <c r="I112"/>
  <c r="M112" s="1"/>
  <c r="AM112" s="1"/>
  <c r="Q92"/>
  <c r="U92" s="1"/>
  <c r="Q76"/>
  <c r="U76" s="1"/>
  <c r="Q72"/>
  <c r="U72" s="1"/>
  <c r="Q68"/>
  <c r="U68" s="1"/>
  <c r="Q64"/>
  <c r="U64" s="1"/>
  <c r="Q59"/>
  <c r="U59" s="1"/>
  <c r="Q55"/>
  <c r="U55" s="1"/>
  <c r="Q51"/>
  <c r="U51" s="1"/>
  <c r="Q47"/>
  <c r="U47" s="1"/>
  <c r="Q43"/>
  <c r="U43" s="1"/>
  <c r="Q39"/>
  <c r="U39" s="1"/>
  <c r="Q35"/>
  <c r="U35" s="1"/>
  <c r="AE62" i="58"/>
  <c r="AK62" s="1"/>
  <c r="S62"/>
  <c r="Y113" i="66"/>
  <c r="AC113" s="1"/>
  <c r="AC113" i="48"/>
  <c r="Y112" i="66"/>
  <c r="AC112" s="1"/>
  <c r="AC112" i="48"/>
  <c r="Y113" i="67"/>
  <c r="AC113" s="1"/>
  <c r="AC113" i="49"/>
  <c r="Y112" i="67"/>
  <c r="AC112" s="1"/>
  <c r="AC112" i="49"/>
  <c r="Y113" i="65"/>
  <c r="AC113" s="1"/>
  <c r="AC113" i="47"/>
  <c r="Y112" i="65"/>
  <c r="AC112" s="1"/>
  <c r="AC112" i="47"/>
  <c r="Y113" i="64"/>
  <c r="AC113" i="46"/>
  <c r="Y112" i="64"/>
  <c r="AC112" s="1"/>
  <c r="AC112" i="46"/>
  <c r="AG113" i="63"/>
  <c r="AK113" s="1"/>
  <c r="AK113" i="41"/>
  <c r="AG112" i="63"/>
  <c r="AK112" i="41"/>
  <c r="AG113" i="62"/>
  <c r="AK113" s="1"/>
  <c r="AP107" i="45"/>
  <c r="AR107" s="1"/>
  <c r="AG112" i="62"/>
  <c r="AK112" s="1"/>
  <c r="AP106" i="45"/>
  <c r="Q113" i="60"/>
  <c r="U113" s="1"/>
  <c r="Z107" i="44"/>
  <c r="Q113" i="61"/>
  <c r="Z107" i="42"/>
  <c r="Q113" i="58"/>
  <c r="U113" s="1"/>
  <c r="Z107" i="43"/>
  <c r="Q113" i="59"/>
  <c r="Z107" i="40"/>
  <c r="Q113" i="56"/>
  <c r="U113" s="1"/>
  <c r="Z107" i="54"/>
  <c r="AH71"/>
  <c r="AC77" i="56"/>
  <c r="AC74"/>
  <c r="AC72"/>
  <c r="AC70"/>
  <c r="AC68"/>
  <c r="AH51" i="54"/>
  <c r="AC57" i="56"/>
  <c r="AC55"/>
  <c r="AC53"/>
  <c r="AC51"/>
  <c r="AC49"/>
  <c r="AC34"/>
  <c r="AC32"/>
  <c r="AC30"/>
  <c r="AC28"/>
  <c r="AC26"/>
  <c r="AC24"/>
  <c r="AC14"/>
  <c r="AK111"/>
  <c r="AK109"/>
  <c r="AK106"/>
  <c r="AK104"/>
  <c r="AK102"/>
  <c r="AK100"/>
  <c r="AK98"/>
  <c r="AK79"/>
  <c r="AK77"/>
  <c r="AP66" i="54"/>
  <c r="AK72" i="56"/>
  <c r="AK70"/>
  <c r="AK68"/>
  <c r="AK66"/>
  <c r="AP54" i="54"/>
  <c r="AK60" i="56"/>
  <c r="AK59"/>
  <c r="AK57"/>
  <c r="AK51"/>
  <c r="AK49"/>
  <c r="AK42"/>
  <c r="AP30" i="54"/>
  <c r="AK36" i="56"/>
  <c r="AK34"/>
  <c r="AP22" i="54"/>
  <c r="AK28" i="56"/>
  <c r="AK26"/>
  <c r="AP14" i="54"/>
  <c r="AK20" i="56"/>
  <c r="AK18"/>
  <c r="AH105" i="40"/>
  <c r="AC111" i="59"/>
  <c r="U111"/>
  <c r="AK110"/>
  <c r="AC110"/>
  <c r="U110"/>
  <c r="AK109"/>
  <c r="AC109"/>
  <c r="U109"/>
  <c r="AK108"/>
  <c r="AC108"/>
  <c r="U108"/>
  <c r="AK107"/>
  <c r="AC107"/>
  <c r="U107"/>
  <c r="AK106"/>
  <c r="AC106"/>
  <c r="U106"/>
  <c r="AK105"/>
  <c r="AC105"/>
  <c r="U105"/>
  <c r="AK104"/>
  <c r="AC104"/>
  <c r="U104"/>
  <c r="AK103"/>
  <c r="AC103"/>
  <c r="U103"/>
  <c r="AK102"/>
  <c r="AC102"/>
  <c r="U102"/>
  <c r="AK101"/>
  <c r="AC101"/>
  <c r="U101"/>
  <c r="AK100"/>
  <c r="AC100"/>
  <c r="U100"/>
  <c r="AK99"/>
  <c r="AC99"/>
  <c r="U99"/>
  <c r="AK98"/>
  <c r="AC98"/>
  <c r="U98"/>
  <c r="AK97"/>
  <c r="AC97"/>
  <c r="U97"/>
  <c r="AK96"/>
  <c r="AC96"/>
  <c r="U96"/>
  <c r="AK95"/>
  <c r="AH73" i="40"/>
  <c r="AC79" i="59"/>
  <c r="U79"/>
  <c r="AK78"/>
  <c r="AC78"/>
  <c r="U78"/>
  <c r="AK77"/>
  <c r="AC77"/>
  <c r="U77"/>
  <c r="AK76"/>
  <c r="AC76"/>
  <c r="U76"/>
  <c r="AK75"/>
  <c r="AH65" i="40"/>
  <c r="AC71" i="59"/>
  <c r="U71"/>
  <c r="AK70"/>
  <c r="AC70"/>
  <c r="U70"/>
  <c r="AK69"/>
  <c r="AC69"/>
  <c r="U69"/>
  <c r="AK68"/>
  <c r="AC68"/>
  <c r="U68"/>
  <c r="AK67"/>
  <c r="AH57" i="40"/>
  <c r="AC63" i="59"/>
  <c r="U63"/>
  <c r="AK62"/>
  <c r="AC62"/>
  <c r="U62"/>
  <c r="AK61"/>
  <c r="AC61"/>
  <c r="U61"/>
  <c r="AK60"/>
  <c r="AC60"/>
  <c r="U60"/>
  <c r="AK59"/>
  <c r="AH49" i="40"/>
  <c r="AC55" i="59"/>
  <c r="U55"/>
  <c r="AK54"/>
  <c r="AC54"/>
  <c r="U54"/>
  <c r="AK53"/>
  <c r="AC53"/>
  <c r="U53"/>
  <c r="AK52"/>
  <c r="AC52"/>
  <c r="U52"/>
  <c r="AK51"/>
  <c r="R44" i="40"/>
  <c r="AK49" i="59"/>
  <c r="AC49"/>
  <c r="U49"/>
  <c r="AK48"/>
  <c r="AC48"/>
  <c r="U48"/>
  <c r="AK47"/>
  <c r="AH37" i="40"/>
  <c r="AC43" i="59"/>
  <c r="U43"/>
  <c r="AK42"/>
  <c r="AC42"/>
  <c r="U42"/>
  <c r="AK41"/>
  <c r="AC41"/>
  <c r="U41"/>
  <c r="AK40"/>
  <c r="AC40"/>
  <c r="U40"/>
  <c r="AK39"/>
  <c r="AH29" i="40"/>
  <c r="AC35" i="59"/>
  <c r="U35"/>
  <c r="AK34"/>
  <c r="AC34"/>
  <c r="U34"/>
  <c r="AH25" i="40"/>
  <c r="AC31" i="59"/>
  <c r="U31"/>
  <c r="AK30"/>
  <c r="AC30"/>
  <c r="U30"/>
  <c r="AK29"/>
  <c r="AC29"/>
  <c r="U29"/>
  <c r="AK28"/>
  <c r="AC28"/>
  <c r="U28"/>
  <c r="AK27"/>
  <c r="AH17" i="40"/>
  <c r="AC23" i="59"/>
  <c r="U23"/>
  <c r="AK22"/>
  <c r="AC22"/>
  <c r="U22"/>
  <c r="AK21"/>
  <c r="AC21"/>
  <c r="U21"/>
  <c r="AK20"/>
  <c r="AC20"/>
  <c r="U20"/>
  <c r="AK19"/>
  <c r="AH9" i="40"/>
  <c r="AC15" i="59"/>
  <c r="U15"/>
  <c r="AK14"/>
  <c r="AC14"/>
  <c r="U14"/>
  <c r="AK13"/>
  <c r="AC13"/>
  <c r="U13"/>
  <c r="AK12"/>
  <c r="AC12"/>
  <c r="U12"/>
  <c r="U31" i="50"/>
  <c r="U31" i="68"/>
  <c r="M31"/>
  <c r="AK30"/>
  <c r="AC30"/>
  <c r="U30"/>
  <c r="M30"/>
  <c r="U27" i="50"/>
  <c r="U27" i="68"/>
  <c r="M27"/>
  <c r="AK26"/>
  <c r="AC26"/>
  <c r="U26"/>
  <c r="M26"/>
  <c r="AM26" s="1"/>
  <c r="U23" i="50"/>
  <c r="U23" i="68"/>
  <c r="AK22"/>
  <c r="AC22"/>
  <c r="U22"/>
  <c r="M22"/>
  <c r="U19" i="50"/>
  <c r="U19" i="68"/>
  <c r="M19"/>
  <c r="AK18"/>
  <c r="AC18"/>
  <c r="U18"/>
  <c r="M18"/>
  <c r="U15" i="50"/>
  <c r="U15" i="68"/>
  <c r="M15"/>
  <c r="AK14"/>
  <c r="AC14"/>
  <c r="U14"/>
  <c r="M14"/>
  <c r="U111" i="48"/>
  <c r="U111" i="66"/>
  <c r="M111"/>
  <c r="AK110"/>
  <c r="AC110"/>
  <c r="U110"/>
  <c r="M110"/>
  <c r="AK109"/>
  <c r="AC109"/>
  <c r="U109"/>
  <c r="M109"/>
  <c r="AK108"/>
  <c r="AC108"/>
  <c r="U108"/>
  <c r="M108"/>
  <c r="AK107"/>
  <c r="AC107"/>
  <c r="U107"/>
  <c r="M107"/>
  <c r="AK106"/>
  <c r="AC106"/>
  <c r="U106"/>
  <c r="M106"/>
  <c r="AK105"/>
  <c r="AC105"/>
  <c r="U105"/>
  <c r="M105"/>
  <c r="AK104"/>
  <c r="AC104"/>
  <c r="U104"/>
  <c r="M104"/>
  <c r="AK103"/>
  <c r="AC103"/>
  <c r="U95" i="48"/>
  <c r="U95" i="66"/>
  <c r="M95"/>
  <c r="AM95" s="1"/>
  <c r="AK94"/>
  <c r="AC94"/>
  <c r="U94"/>
  <c r="M94"/>
  <c r="AK93"/>
  <c r="AC93"/>
  <c r="U93"/>
  <c r="M93"/>
  <c r="AM93" s="1"/>
  <c r="AK92"/>
  <c r="AC92"/>
  <c r="U92"/>
  <c r="M92"/>
  <c r="AK91"/>
  <c r="AC91"/>
  <c r="U91"/>
  <c r="M91"/>
  <c r="AM91" s="1"/>
  <c r="AK90"/>
  <c r="AC90"/>
  <c r="U90"/>
  <c r="M90"/>
  <c r="AK89"/>
  <c r="AC89"/>
  <c r="U89"/>
  <c r="M89"/>
  <c r="AM89" s="1"/>
  <c r="AK88"/>
  <c r="AC88"/>
  <c r="U88"/>
  <c r="M88"/>
  <c r="AK87"/>
  <c r="AC87"/>
  <c r="U75" i="48"/>
  <c r="U75" i="66"/>
  <c r="M75"/>
  <c r="AK74"/>
  <c r="AC74"/>
  <c r="U74"/>
  <c r="M74"/>
  <c r="U71" i="48"/>
  <c r="U71" i="66"/>
  <c r="M71"/>
  <c r="AM71" s="1"/>
  <c r="AK70"/>
  <c r="AC70"/>
  <c r="U70"/>
  <c r="M70"/>
  <c r="U67" i="48"/>
  <c r="U67" i="66"/>
  <c r="M67"/>
  <c r="AK66"/>
  <c r="AC66"/>
  <c r="U66"/>
  <c r="M66"/>
  <c r="U63" i="48"/>
  <c r="U63" i="66"/>
  <c r="M63"/>
  <c r="AK62"/>
  <c r="AC62"/>
  <c r="U62"/>
  <c r="M62"/>
  <c r="AM62" s="1"/>
  <c r="U59" i="48"/>
  <c r="U59" i="66"/>
  <c r="M59"/>
  <c r="AK58"/>
  <c r="AC58"/>
  <c r="U58"/>
  <c r="M58"/>
  <c r="U55" i="48"/>
  <c r="U55" i="66"/>
  <c r="M55"/>
  <c r="AK54"/>
  <c r="AC54"/>
  <c r="U54"/>
  <c r="M54"/>
  <c r="AM54" s="1"/>
  <c r="U51" i="48"/>
  <c r="U51" i="66"/>
  <c r="M51"/>
  <c r="AK50"/>
  <c r="AC50"/>
  <c r="U50"/>
  <c r="M50"/>
  <c r="U47" i="48"/>
  <c r="U47" i="66"/>
  <c r="M47"/>
  <c r="AM47" s="1"/>
  <c r="AK46"/>
  <c r="AC46"/>
  <c r="U46"/>
  <c r="M46"/>
  <c r="U43" i="48"/>
  <c r="U43" i="66"/>
  <c r="M43"/>
  <c r="AK42"/>
  <c r="AC42"/>
  <c r="U42"/>
  <c r="M42"/>
  <c r="U39" i="48"/>
  <c r="U39" i="66"/>
  <c r="M39"/>
  <c r="AM39" s="1"/>
  <c r="AK38"/>
  <c r="AC38"/>
  <c r="U38"/>
  <c r="M38"/>
  <c r="U35" i="48"/>
  <c r="U35" i="66"/>
  <c r="M35"/>
  <c r="AK34"/>
  <c r="AC34"/>
  <c r="U34"/>
  <c r="M34"/>
  <c r="U31" i="48"/>
  <c r="U31" i="66"/>
  <c r="M31"/>
  <c r="AK30"/>
  <c r="AC30"/>
  <c r="U30"/>
  <c r="M30"/>
  <c r="AM30" s="1"/>
  <c r="U27" i="48"/>
  <c r="U27" i="66"/>
  <c r="M27"/>
  <c r="AK26"/>
  <c r="AC26"/>
  <c r="U26"/>
  <c r="M26"/>
  <c r="U23" i="48"/>
  <c r="U23" i="66"/>
  <c r="AK22"/>
  <c r="AC22"/>
  <c r="U22"/>
  <c r="M22"/>
  <c r="U19" i="48"/>
  <c r="U19" i="66"/>
  <c r="M19"/>
  <c r="AM19" s="1"/>
  <c r="AK18"/>
  <c r="AC18"/>
  <c r="U18"/>
  <c r="M18"/>
  <c r="U15" i="48"/>
  <c r="U15" i="66"/>
  <c r="M15"/>
  <c r="AK14"/>
  <c r="AC14"/>
  <c r="U14"/>
  <c r="M14"/>
  <c r="M13"/>
  <c r="AM13" s="1"/>
  <c r="AK107" i="49"/>
  <c r="AK107" i="67"/>
  <c r="AC107"/>
  <c r="U107"/>
  <c r="M107"/>
  <c r="AK106"/>
  <c r="AC106"/>
  <c r="U106"/>
  <c r="M106"/>
  <c r="AK105"/>
  <c r="AC105"/>
  <c r="U105"/>
  <c r="M105"/>
  <c r="AK104"/>
  <c r="AC104"/>
  <c r="U104"/>
  <c r="M104"/>
  <c r="AK103"/>
  <c r="AC103"/>
  <c r="U103"/>
  <c r="M103"/>
  <c r="AK102"/>
  <c r="AC102"/>
  <c r="U102"/>
  <c r="M102"/>
  <c r="AM102" s="1"/>
  <c r="AK101"/>
  <c r="AC101"/>
  <c r="U101"/>
  <c r="M101"/>
  <c r="AK100"/>
  <c r="AC100"/>
  <c r="U100"/>
  <c r="M100"/>
  <c r="AM100" s="1"/>
  <c r="AK91" i="49"/>
  <c r="AK91" i="67"/>
  <c r="AC91"/>
  <c r="U91"/>
  <c r="M91"/>
  <c r="AK90"/>
  <c r="AC90"/>
  <c r="U90"/>
  <c r="M90"/>
  <c r="AM90" s="1"/>
  <c r="AK89"/>
  <c r="AC89"/>
  <c r="U89"/>
  <c r="M89"/>
  <c r="AK88"/>
  <c r="AC88"/>
  <c r="U88"/>
  <c r="M88"/>
  <c r="AM88" s="1"/>
  <c r="AK87"/>
  <c r="AC87"/>
  <c r="U87"/>
  <c r="M87"/>
  <c r="AK86"/>
  <c r="AC86"/>
  <c r="U86"/>
  <c r="M86"/>
  <c r="AM86" s="1"/>
  <c r="AK85"/>
  <c r="AC85"/>
  <c r="U85"/>
  <c r="M85"/>
  <c r="AK84"/>
  <c r="AC84"/>
  <c r="U84"/>
  <c r="M84"/>
  <c r="AM84" s="1"/>
  <c r="AK75" i="49"/>
  <c r="AK75" i="67"/>
  <c r="AC75"/>
  <c r="U75"/>
  <c r="M75"/>
  <c r="AK74"/>
  <c r="AC74"/>
  <c r="U74"/>
  <c r="M74"/>
  <c r="AK73"/>
  <c r="AC73"/>
  <c r="AK71" i="49"/>
  <c r="AK71" i="67"/>
  <c r="AC71"/>
  <c r="U71"/>
  <c r="M71"/>
  <c r="AM71" s="1"/>
  <c r="AK70"/>
  <c r="AC70"/>
  <c r="U70"/>
  <c r="M70"/>
  <c r="AK69"/>
  <c r="AC69"/>
  <c r="AK67" i="49"/>
  <c r="AK67" i="67"/>
  <c r="AC67"/>
  <c r="U67"/>
  <c r="M67"/>
  <c r="AK66"/>
  <c r="AC66"/>
  <c r="U66"/>
  <c r="M66"/>
  <c r="AM66" s="1"/>
  <c r="AK65"/>
  <c r="AC65"/>
  <c r="AK63" i="49"/>
  <c r="AK63" i="67"/>
  <c r="AC63"/>
  <c r="U63"/>
  <c r="M63"/>
  <c r="AK62"/>
  <c r="AC62"/>
  <c r="U62"/>
  <c r="M62"/>
  <c r="AM62" s="1"/>
  <c r="AK61"/>
  <c r="AC61"/>
  <c r="AK59" i="49"/>
  <c r="AK59" i="67"/>
  <c r="AC59"/>
  <c r="U59"/>
  <c r="M59"/>
  <c r="AK58"/>
  <c r="AC58"/>
  <c r="U58"/>
  <c r="M58"/>
  <c r="AK57"/>
  <c r="AC57"/>
  <c r="U55" i="49"/>
  <c r="U55" i="67"/>
  <c r="M55"/>
  <c r="AK54"/>
  <c r="AC54"/>
  <c r="U54"/>
  <c r="M54"/>
  <c r="AK53"/>
  <c r="AC53"/>
  <c r="U51" i="49"/>
  <c r="U51" i="67"/>
  <c r="M51"/>
  <c r="AK50"/>
  <c r="AC50"/>
  <c r="U50"/>
  <c r="M50"/>
  <c r="AM50" s="1"/>
  <c r="AK49"/>
  <c r="AC49"/>
  <c r="U47" i="49"/>
  <c r="U47" i="67"/>
  <c r="M47"/>
  <c r="AK46"/>
  <c r="AC46"/>
  <c r="U46"/>
  <c r="M46"/>
  <c r="AM46" s="1"/>
  <c r="AK45"/>
  <c r="AC45"/>
  <c r="U43" i="49"/>
  <c r="U43" i="67"/>
  <c r="M43"/>
  <c r="AK42"/>
  <c r="AC42"/>
  <c r="U42"/>
  <c r="M42"/>
  <c r="AK41"/>
  <c r="AC41"/>
  <c r="U39" i="49"/>
  <c r="U39" i="67"/>
  <c r="M39"/>
  <c r="AK38"/>
  <c r="AC38"/>
  <c r="U38"/>
  <c r="M38"/>
  <c r="AM38" s="1"/>
  <c r="AK37"/>
  <c r="AC37"/>
  <c r="U35" i="49"/>
  <c r="U35" i="67"/>
  <c r="M35"/>
  <c r="AK34"/>
  <c r="AC34"/>
  <c r="U34"/>
  <c r="M34"/>
  <c r="AK33"/>
  <c r="AC33"/>
  <c r="U31" i="49"/>
  <c r="U31" i="67"/>
  <c r="M31"/>
  <c r="AM31" s="1"/>
  <c r="AK30"/>
  <c r="AC30"/>
  <c r="U30"/>
  <c r="M30"/>
  <c r="AK29"/>
  <c r="AC29"/>
  <c r="U27" i="49"/>
  <c r="U27" i="67"/>
  <c r="M27"/>
  <c r="AK26"/>
  <c r="AC26"/>
  <c r="U26"/>
  <c r="M26"/>
  <c r="AK25"/>
  <c r="AC25"/>
  <c r="U23" i="49"/>
  <c r="U23" i="67"/>
  <c r="AK22"/>
  <c r="AC22"/>
  <c r="U22"/>
  <c r="M22"/>
  <c r="AK21"/>
  <c r="AC21"/>
  <c r="U19" i="49"/>
  <c r="U19" i="67"/>
  <c r="M19"/>
  <c r="AK18"/>
  <c r="AC18"/>
  <c r="U18"/>
  <c r="M18"/>
  <c r="AK17"/>
  <c r="AC17"/>
  <c r="U15" i="49"/>
  <c r="U15" i="67"/>
  <c r="M15"/>
  <c r="AK14"/>
  <c r="AC14"/>
  <c r="U14"/>
  <c r="M14"/>
  <c r="AK13"/>
  <c r="AC13"/>
  <c r="U111" i="47"/>
  <c r="U111" i="65"/>
  <c r="M111"/>
  <c r="AK110"/>
  <c r="AC110"/>
  <c r="U110"/>
  <c r="M110"/>
  <c r="AM110" s="1"/>
  <c r="AK109"/>
  <c r="AC109"/>
  <c r="U109"/>
  <c r="M109"/>
  <c r="AK108"/>
  <c r="AC108"/>
  <c r="U108"/>
  <c r="M108"/>
  <c r="AM108" s="1"/>
  <c r="AK107"/>
  <c r="AC107"/>
  <c r="U107"/>
  <c r="M107"/>
  <c r="AK106"/>
  <c r="AC106"/>
  <c r="U106"/>
  <c r="M106"/>
  <c r="AM106" s="1"/>
  <c r="AK105"/>
  <c r="AC105"/>
  <c r="U105"/>
  <c r="M105"/>
  <c r="AK104"/>
  <c r="AC104"/>
  <c r="U104"/>
  <c r="M104"/>
  <c r="AM104" s="1"/>
  <c r="AK103"/>
  <c r="AC103"/>
  <c r="U103"/>
  <c r="M103"/>
  <c r="AK102"/>
  <c r="AC102"/>
  <c r="U102"/>
  <c r="M102"/>
  <c r="AM102" s="1"/>
  <c r="AK101"/>
  <c r="AC101"/>
  <c r="U101"/>
  <c r="M101"/>
  <c r="AK100"/>
  <c r="AC100"/>
  <c r="U100"/>
  <c r="M100"/>
  <c r="AM100" s="1"/>
  <c r="AK99"/>
  <c r="AC99"/>
  <c r="AC92" i="47"/>
  <c r="AC92" i="65"/>
  <c r="U92"/>
  <c r="M92"/>
  <c r="AK91"/>
  <c r="AC91"/>
  <c r="U91"/>
  <c r="M91"/>
  <c r="AM91" s="1"/>
  <c r="AK90"/>
  <c r="AC90"/>
  <c r="U90"/>
  <c r="M90"/>
  <c r="AK89"/>
  <c r="AC89"/>
  <c r="U89"/>
  <c r="M89"/>
  <c r="AM89" s="1"/>
  <c r="AK88"/>
  <c r="AC88"/>
  <c r="U88"/>
  <c r="M88"/>
  <c r="AK87"/>
  <c r="AC87"/>
  <c r="U87"/>
  <c r="M87"/>
  <c r="AM87" s="1"/>
  <c r="AK86"/>
  <c r="AC86"/>
  <c r="U86"/>
  <c r="AC79" i="47"/>
  <c r="AC79" i="65"/>
  <c r="U79"/>
  <c r="M79"/>
  <c r="AK78"/>
  <c r="AC78"/>
  <c r="U78"/>
  <c r="M78"/>
  <c r="AK77"/>
  <c r="AC77"/>
  <c r="U77"/>
  <c r="M77"/>
  <c r="AK76"/>
  <c r="AC76"/>
  <c r="U76"/>
  <c r="M76"/>
  <c r="AK75"/>
  <c r="AC75"/>
  <c r="U75"/>
  <c r="M75"/>
  <c r="M73" i="47"/>
  <c r="AM73" s="1"/>
  <c r="M73" i="65"/>
  <c r="AM73" s="1"/>
  <c r="AK72"/>
  <c r="AC72"/>
  <c r="U72"/>
  <c r="M72"/>
  <c r="AM72" s="1"/>
  <c r="AK71"/>
  <c r="M70" i="47"/>
  <c r="M70" i="65"/>
  <c r="AM70" s="1"/>
  <c r="AK69"/>
  <c r="AC69"/>
  <c r="U69"/>
  <c r="M69"/>
  <c r="AK68"/>
  <c r="AK66"/>
  <c r="AC66"/>
  <c r="U66"/>
  <c r="M66"/>
  <c r="AK65"/>
  <c r="AC65"/>
  <c r="U65"/>
  <c r="AC63" i="47"/>
  <c r="AC63" i="65"/>
  <c r="U63"/>
  <c r="M63"/>
  <c r="AK62"/>
  <c r="AC62"/>
  <c r="U62"/>
  <c r="AC60" i="47"/>
  <c r="AC60" i="65"/>
  <c r="U60"/>
  <c r="M60"/>
  <c r="AK59"/>
  <c r="AC59"/>
  <c r="U59"/>
  <c r="M59"/>
  <c r="AC57" i="47"/>
  <c r="AC57" i="65"/>
  <c r="U57"/>
  <c r="M57"/>
  <c r="AK56"/>
  <c r="AC56"/>
  <c r="U56"/>
  <c r="AK54"/>
  <c r="AC54"/>
  <c r="U54"/>
  <c r="M54"/>
  <c r="AK53"/>
  <c r="M52" i="47"/>
  <c r="AM52" s="1"/>
  <c r="M52" i="65"/>
  <c r="AK51"/>
  <c r="AC51"/>
  <c r="U51"/>
  <c r="M51"/>
  <c r="AM51" s="1"/>
  <c r="AC49" i="47"/>
  <c r="AC49" i="65"/>
  <c r="U49"/>
  <c r="M49"/>
  <c r="AK48"/>
  <c r="AC48"/>
  <c r="U48"/>
  <c r="AK46"/>
  <c r="AC46"/>
  <c r="U46"/>
  <c r="M46"/>
  <c r="AK45"/>
  <c r="M44" i="47"/>
  <c r="M44" i="65"/>
  <c r="AK43"/>
  <c r="AC43"/>
  <c r="U43"/>
  <c r="M43"/>
  <c r="AC41" i="47"/>
  <c r="AM41" s="1"/>
  <c r="AC41" i="65"/>
  <c r="U41"/>
  <c r="M41"/>
  <c r="AK40"/>
  <c r="AC40"/>
  <c r="U40"/>
  <c r="AK38"/>
  <c r="AC38"/>
  <c r="U38"/>
  <c r="M38"/>
  <c r="AK37"/>
  <c r="M36" i="47"/>
  <c r="M36" i="65"/>
  <c r="AK35"/>
  <c r="AC35"/>
  <c r="U35"/>
  <c r="M35"/>
  <c r="AC33" i="47"/>
  <c r="AC33" i="65"/>
  <c r="U33"/>
  <c r="M33"/>
  <c r="AM33" s="1"/>
  <c r="AK32"/>
  <c r="AC32"/>
  <c r="U32"/>
  <c r="AK30"/>
  <c r="AC30"/>
  <c r="U30"/>
  <c r="M30"/>
  <c r="AK29"/>
  <c r="M28" i="47"/>
  <c r="M28" i="65"/>
  <c r="AK27"/>
  <c r="AC27"/>
  <c r="U27"/>
  <c r="M27"/>
  <c r="AC25" i="47"/>
  <c r="AC25" i="65"/>
  <c r="U25"/>
  <c r="M25"/>
  <c r="AK24"/>
  <c r="AC24"/>
  <c r="U24"/>
  <c r="AK22"/>
  <c r="AC22"/>
  <c r="U22"/>
  <c r="M22"/>
  <c r="AK21"/>
  <c r="M20" i="47"/>
  <c r="AM20" s="1"/>
  <c r="M20" i="65"/>
  <c r="AM20" s="1"/>
  <c r="AK19"/>
  <c r="AC19"/>
  <c r="U19"/>
  <c r="M19"/>
  <c r="AM19" s="1"/>
  <c r="AC17" i="47"/>
  <c r="AC17" i="65"/>
  <c r="U17"/>
  <c r="M17"/>
  <c r="AK16"/>
  <c r="AC16"/>
  <c r="U16"/>
  <c r="AK14"/>
  <c r="AC14"/>
  <c r="U14"/>
  <c r="M14"/>
  <c r="AK13"/>
  <c r="M12" i="47"/>
  <c r="M12" i="65"/>
  <c r="AK111" i="64"/>
  <c r="AC111"/>
  <c r="U111"/>
  <c r="M111"/>
  <c r="AK110"/>
  <c r="AC110"/>
  <c r="U110"/>
  <c r="M110"/>
  <c r="AC104" i="46"/>
  <c r="AC104" i="64"/>
  <c r="U104"/>
  <c r="M104"/>
  <c r="AK103"/>
  <c r="AC103"/>
  <c r="U103"/>
  <c r="M103"/>
  <c r="AK102"/>
  <c r="AC102"/>
  <c r="U102"/>
  <c r="M102"/>
  <c r="AK101"/>
  <c r="AC101"/>
  <c r="U101"/>
  <c r="M101"/>
  <c r="AK100"/>
  <c r="AC100"/>
  <c r="U100"/>
  <c r="M100"/>
  <c r="AK99"/>
  <c r="AC99"/>
  <c r="U99"/>
  <c r="AC92" i="46"/>
  <c r="AC92" i="64"/>
  <c r="U92"/>
  <c r="M92"/>
  <c r="AK91"/>
  <c r="AC91"/>
  <c r="U91"/>
  <c r="M91"/>
  <c r="AK90"/>
  <c r="AC90"/>
  <c r="U90"/>
  <c r="M90"/>
  <c r="AK89"/>
  <c r="AC89"/>
  <c r="U89"/>
  <c r="M89"/>
  <c r="AK88"/>
  <c r="AC88"/>
  <c r="U88"/>
  <c r="M88"/>
  <c r="AK87"/>
  <c r="AC87"/>
  <c r="U87"/>
  <c r="M87"/>
  <c r="AK86"/>
  <c r="AK79"/>
  <c r="AC79"/>
  <c r="U79"/>
  <c r="M79"/>
  <c r="AK78"/>
  <c r="AC78"/>
  <c r="U78"/>
  <c r="M78"/>
  <c r="AK77"/>
  <c r="AC77"/>
  <c r="U77"/>
  <c r="M77"/>
  <c r="AK76"/>
  <c r="AC76"/>
  <c r="U76"/>
  <c r="M76"/>
  <c r="AC74" i="46"/>
  <c r="AC74" i="64"/>
  <c r="U74"/>
  <c r="M74"/>
  <c r="AK73"/>
  <c r="AC73"/>
  <c r="U73"/>
  <c r="AK71"/>
  <c r="AC71"/>
  <c r="U71"/>
  <c r="M71"/>
  <c r="AM71" s="1"/>
  <c r="AK70"/>
  <c r="M69" i="46"/>
  <c r="AM69" s="1"/>
  <c r="M69" i="64"/>
  <c r="AK68"/>
  <c r="AC68"/>
  <c r="U68"/>
  <c r="M68"/>
  <c r="AM68" s="1"/>
  <c r="AC66" i="46"/>
  <c r="AC66" i="64"/>
  <c r="U66"/>
  <c r="M66"/>
  <c r="AK65"/>
  <c r="AC65"/>
  <c r="U65"/>
  <c r="AK63"/>
  <c r="AC63"/>
  <c r="U63"/>
  <c r="M63"/>
  <c r="AK62"/>
  <c r="M61" i="46"/>
  <c r="M61" i="64"/>
  <c r="AK60"/>
  <c r="AC60"/>
  <c r="U60"/>
  <c r="M60"/>
  <c r="AC58" i="46"/>
  <c r="AM58" s="1"/>
  <c r="AC58" i="64"/>
  <c r="U58"/>
  <c r="M58"/>
  <c r="AK57"/>
  <c r="AC57"/>
  <c r="U57"/>
  <c r="AK55"/>
  <c r="AC55"/>
  <c r="U55"/>
  <c r="M55"/>
  <c r="AK54"/>
  <c r="M53" i="46"/>
  <c r="M53" i="64"/>
  <c r="AK52"/>
  <c r="AC52"/>
  <c r="U52"/>
  <c r="M52"/>
  <c r="AC50" i="46"/>
  <c r="AC50" i="64"/>
  <c r="U50"/>
  <c r="M50"/>
  <c r="AK49"/>
  <c r="AC49"/>
  <c r="U49"/>
  <c r="AK47"/>
  <c r="AC47"/>
  <c r="U47"/>
  <c r="M47"/>
  <c r="AK46"/>
  <c r="M45" i="46"/>
  <c r="AM45" s="1"/>
  <c r="M45" i="64"/>
  <c r="AK44"/>
  <c r="AC44"/>
  <c r="U44"/>
  <c r="M44"/>
  <c r="AC42" i="46"/>
  <c r="AC42" i="64"/>
  <c r="U42"/>
  <c r="M42"/>
  <c r="AK41"/>
  <c r="AC41"/>
  <c r="U41"/>
  <c r="AK39"/>
  <c r="AC39"/>
  <c r="U39"/>
  <c r="M39"/>
  <c r="AK38"/>
  <c r="M37" i="46"/>
  <c r="AM37" s="1"/>
  <c r="M37" i="64"/>
  <c r="AK36"/>
  <c r="AC36"/>
  <c r="U36"/>
  <c r="M36"/>
  <c r="AM36" s="1"/>
  <c r="AC34" i="46"/>
  <c r="AC34" i="64"/>
  <c r="U34"/>
  <c r="M34"/>
  <c r="AK33"/>
  <c r="AC33"/>
  <c r="U33"/>
  <c r="AK31"/>
  <c r="AC31"/>
  <c r="U31"/>
  <c r="M31"/>
  <c r="U28" i="46"/>
  <c r="U28" i="64"/>
  <c r="M28"/>
  <c r="AM28" s="1"/>
  <c r="AK27"/>
  <c r="AC27"/>
  <c r="U27"/>
  <c r="M27"/>
  <c r="U24" i="46"/>
  <c r="U24" i="64"/>
  <c r="M24"/>
  <c r="AK23"/>
  <c r="AC23"/>
  <c r="U23"/>
  <c r="U19" i="46"/>
  <c r="U19" i="64"/>
  <c r="M19"/>
  <c r="AK18"/>
  <c r="AC18"/>
  <c r="U18"/>
  <c r="M18"/>
  <c r="U15" i="46"/>
  <c r="U15" i="64"/>
  <c r="M15"/>
  <c r="AK14"/>
  <c r="AC14"/>
  <c r="U14"/>
  <c r="M14"/>
  <c r="AK13"/>
  <c r="AC13"/>
  <c r="U107" i="41"/>
  <c r="U107" i="63"/>
  <c r="AK106"/>
  <c r="AC106"/>
  <c r="U106"/>
  <c r="AK105"/>
  <c r="AC105"/>
  <c r="U105"/>
  <c r="AK104"/>
  <c r="AC104"/>
  <c r="U104"/>
  <c r="AK103"/>
  <c r="AC103"/>
  <c r="U103"/>
  <c r="AK102"/>
  <c r="AC102"/>
  <c r="U102"/>
  <c r="AK101"/>
  <c r="AC101"/>
  <c r="U101"/>
  <c r="AK100"/>
  <c r="AC100"/>
  <c r="U100"/>
  <c r="AK99"/>
  <c r="AC99"/>
  <c r="U91" i="41"/>
  <c r="U91" i="63"/>
  <c r="AK90"/>
  <c r="AC90"/>
  <c r="U90"/>
  <c r="AK89"/>
  <c r="AC89"/>
  <c r="U89"/>
  <c r="AK88"/>
  <c r="AC88"/>
  <c r="U88"/>
  <c r="AK87"/>
  <c r="AC87"/>
  <c r="U87"/>
  <c r="AK86"/>
  <c r="AC86"/>
  <c r="U86"/>
  <c r="AK85"/>
  <c r="AC85"/>
  <c r="U85"/>
  <c r="AK84"/>
  <c r="AC84"/>
  <c r="U84"/>
  <c r="AK83"/>
  <c r="AC83"/>
  <c r="U75" i="41"/>
  <c r="U75" i="63"/>
  <c r="AK74"/>
  <c r="AC74"/>
  <c r="U74"/>
  <c r="AK73"/>
  <c r="AC73"/>
  <c r="U71" i="41"/>
  <c r="U71" i="63"/>
  <c r="AK70"/>
  <c r="AC70"/>
  <c r="U70"/>
  <c r="AK69"/>
  <c r="AC69"/>
  <c r="U67" i="41"/>
  <c r="U67" i="63"/>
  <c r="AK66"/>
  <c r="AC66"/>
  <c r="U66"/>
  <c r="AK65"/>
  <c r="AC65"/>
  <c r="U63" i="41"/>
  <c r="U63" i="63"/>
  <c r="AK62"/>
  <c r="AC62"/>
  <c r="U62"/>
  <c r="AK61"/>
  <c r="AC61"/>
  <c r="U59" i="41"/>
  <c r="U59" i="63"/>
  <c r="AK58"/>
  <c r="AC58"/>
  <c r="U58"/>
  <c r="AK57"/>
  <c r="AC57"/>
  <c r="U55" i="41"/>
  <c r="U55" i="63"/>
  <c r="AK54"/>
  <c r="AC54"/>
  <c r="U54"/>
  <c r="AK53"/>
  <c r="AC53"/>
  <c r="U51" i="41"/>
  <c r="U51" i="63"/>
  <c r="AK50"/>
  <c r="AC50"/>
  <c r="U50"/>
  <c r="AK49"/>
  <c r="AC49"/>
  <c r="U47" i="41"/>
  <c r="U47" i="63"/>
  <c r="AK46"/>
  <c r="AC46"/>
  <c r="U46"/>
  <c r="AK45"/>
  <c r="AC45"/>
  <c r="U43" i="41"/>
  <c r="U43" i="63"/>
  <c r="AK42"/>
  <c r="AC42"/>
  <c r="U42"/>
  <c r="AK41"/>
  <c r="AC41"/>
  <c r="U39" i="41"/>
  <c r="U39" i="63"/>
  <c r="AK38"/>
  <c r="AC38"/>
  <c r="U38"/>
  <c r="AK37"/>
  <c r="AC37"/>
  <c r="U35" i="41"/>
  <c r="U35" i="63"/>
  <c r="AK34"/>
  <c r="AC34"/>
  <c r="U34"/>
  <c r="AK33"/>
  <c r="AC33"/>
  <c r="U31" i="41"/>
  <c r="U31" i="63"/>
  <c r="AK30"/>
  <c r="AC30"/>
  <c r="U30"/>
  <c r="AK29"/>
  <c r="AC29"/>
  <c r="U27" i="41"/>
  <c r="U27" i="63"/>
  <c r="AK26"/>
  <c r="AC26"/>
  <c r="U26"/>
  <c r="AK25"/>
  <c r="AC25"/>
  <c r="U23" i="41"/>
  <c r="U23" i="63"/>
  <c r="AK22"/>
  <c r="AC22"/>
  <c r="U22"/>
  <c r="AK21"/>
  <c r="AC21"/>
  <c r="U19" i="41"/>
  <c r="U19" i="63"/>
  <c r="AK18"/>
  <c r="AC18"/>
  <c r="U18"/>
  <c r="AK17"/>
  <c r="AC17"/>
  <c r="U15" i="41"/>
  <c r="U15" i="63"/>
  <c r="AK14"/>
  <c r="AC14"/>
  <c r="U14"/>
  <c r="AK13"/>
  <c r="AC13"/>
  <c r="Z105" i="45"/>
  <c r="U111" i="62"/>
  <c r="AK110"/>
  <c r="AC110"/>
  <c r="U110"/>
  <c r="AK109"/>
  <c r="AC109"/>
  <c r="U109"/>
  <c r="AK108"/>
  <c r="AC108"/>
  <c r="U108"/>
  <c r="AK107"/>
  <c r="AC107"/>
  <c r="U107"/>
  <c r="AK106"/>
  <c r="AC106"/>
  <c r="U106"/>
  <c r="AK105"/>
  <c r="AC105"/>
  <c r="U105"/>
  <c r="AK104"/>
  <c r="AC104"/>
  <c r="U104"/>
  <c r="AK103"/>
  <c r="AC103"/>
  <c r="Z89" i="45"/>
  <c r="U95" i="62"/>
  <c r="AK94"/>
  <c r="AC94"/>
  <c r="U94"/>
  <c r="AK93"/>
  <c r="AC93"/>
  <c r="U93"/>
  <c r="AK92"/>
  <c r="AC92"/>
  <c r="U92"/>
  <c r="AK91"/>
  <c r="AC91"/>
  <c r="U91"/>
  <c r="AK90"/>
  <c r="AC90"/>
  <c r="U90"/>
  <c r="AK89"/>
  <c r="AC89"/>
  <c r="U89"/>
  <c r="AK88"/>
  <c r="AC88"/>
  <c r="U88"/>
  <c r="AK87"/>
  <c r="AC87"/>
  <c r="Z73" i="45"/>
  <c r="U79" i="62"/>
  <c r="AK78"/>
  <c r="AC78"/>
  <c r="U78"/>
  <c r="AK77"/>
  <c r="AC77"/>
  <c r="U77"/>
  <c r="AK76"/>
  <c r="AC76"/>
  <c r="U76"/>
  <c r="AK75"/>
  <c r="AC75"/>
  <c r="Z67" i="45"/>
  <c r="U73" i="62"/>
  <c r="AK72"/>
  <c r="AC72"/>
  <c r="U72"/>
  <c r="AK71"/>
  <c r="AC71"/>
  <c r="Z63" i="45"/>
  <c r="U69" i="62"/>
  <c r="AK68"/>
  <c r="AC68"/>
  <c r="U68"/>
  <c r="AK67"/>
  <c r="AC67"/>
  <c r="Z59" i="45"/>
  <c r="U65" i="62"/>
  <c r="AK64"/>
  <c r="AC64"/>
  <c r="U64"/>
  <c r="AK63"/>
  <c r="AC63"/>
  <c r="AP55" i="45"/>
  <c r="AK61" i="62"/>
  <c r="AC61"/>
  <c r="U61"/>
  <c r="AP52" i="45"/>
  <c r="AK58" i="62"/>
  <c r="AC58"/>
  <c r="U58"/>
  <c r="AK57"/>
  <c r="AC57"/>
  <c r="U57"/>
  <c r="AP48" i="45"/>
  <c r="AK54" i="62"/>
  <c r="AC54"/>
  <c r="U54"/>
  <c r="AK53"/>
  <c r="AC53"/>
  <c r="U53"/>
  <c r="AP44" i="45"/>
  <c r="AK50" i="62"/>
  <c r="AC50"/>
  <c r="U50"/>
  <c r="AK49"/>
  <c r="AC49"/>
  <c r="U49"/>
  <c r="AP40" i="45"/>
  <c r="AK46" i="62"/>
  <c r="AC46"/>
  <c r="U46"/>
  <c r="AK45"/>
  <c r="AC45"/>
  <c r="U45"/>
  <c r="AP36" i="45"/>
  <c r="AK42" i="62"/>
  <c r="AC42"/>
  <c r="U42"/>
  <c r="AK41"/>
  <c r="AC41"/>
  <c r="U41"/>
  <c r="AP32" i="45"/>
  <c r="AK38" i="62"/>
  <c r="AC38"/>
  <c r="U38"/>
  <c r="AK37"/>
  <c r="AC37"/>
  <c r="U37"/>
  <c r="AP28" i="45"/>
  <c r="AK34" i="62"/>
  <c r="AC34"/>
  <c r="U34"/>
  <c r="AK33"/>
  <c r="AC33"/>
  <c r="U33"/>
  <c r="AP24" i="45"/>
  <c r="AK30" i="62"/>
  <c r="AC30"/>
  <c r="U30"/>
  <c r="AK29"/>
  <c r="AC29"/>
  <c r="U29"/>
  <c r="AP20" i="45"/>
  <c r="AK26" i="62"/>
  <c r="AC26"/>
  <c r="U26"/>
  <c r="AK25"/>
  <c r="AC25"/>
  <c r="U25"/>
  <c r="AP16" i="45"/>
  <c r="AK22" i="62"/>
  <c r="AC22"/>
  <c r="U22"/>
  <c r="AK21"/>
  <c r="AC21"/>
  <c r="U21"/>
  <c r="AP12" i="45"/>
  <c r="AK18" i="62"/>
  <c r="AC18"/>
  <c r="U18"/>
  <c r="AK17"/>
  <c r="AC17"/>
  <c r="U17"/>
  <c r="AP8" i="45"/>
  <c r="AK14" i="62"/>
  <c r="AC14"/>
  <c r="U14"/>
  <c r="AK13"/>
  <c r="AC13"/>
  <c r="U13"/>
  <c r="Z103" i="44"/>
  <c r="U109" i="60"/>
  <c r="AK108"/>
  <c r="AC108"/>
  <c r="U108"/>
  <c r="AK107"/>
  <c r="AC107"/>
  <c r="U107"/>
  <c r="AK106"/>
  <c r="AC106"/>
  <c r="U106"/>
  <c r="AK105"/>
  <c r="AC105"/>
  <c r="U105"/>
  <c r="AK104"/>
  <c r="AC104"/>
  <c r="U104"/>
  <c r="AK103"/>
  <c r="AC103"/>
  <c r="U103"/>
  <c r="AK102"/>
  <c r="AC102"/>
  <c r="U102"/>
  <c r="AK101"/>
  <c r="AC101"/>
  <c r="Z87" i="44"/>
  <c r="U93" i="60"/>
  <c r="AK92"/>
  <c r="AC92"/>
  <c r="U92"/>
  <c r="AK91"/>
  <c r="AC91"/>
  <c r="U91"/>
  <c r="AK90"/>
  <c r="AC90"/>
  <c r="U90"/>
  <c r="AK89"/>
  <c r="AC89"/>
  <c r="U89"/>
  <c r="AK88"/>
  <c r="AC88"/>
  <c r="U88"/>
  <c r="AK87"/>
  <c r="AC87"/>
  <c r="U87"/>
  <c r="AK86"/>
  <c r="AC86"/>
  <c r="U86"/>
  <c r="AK85"/>
  <c r="AC85"/>
  <c r="Z71" i="44"/>
  <c r="U77" i="60"/>
  <c r="AK76"/>
  <c r="AC76"/>
  <c r="U76"/>
  <c r="AK75"/>
  <c r="AC75"/>
  <c r="Z67" i="44"/>
  <c r="U73" i="60"/>
  <c r="AK72"/>
  <c r="AC72"/>
  <c r="U72"/>
  <c r="AK71"/>
  <c r="AC71"/>
  <c r="Z63" i="44"/>
  <c r="U69" i="60"/>
  <c r="AK68"/>
  <c r="AC68"/>
  <c r="U68"/>
  <c r="AK67"/>
  <c r="AC67"/>
  <c r="Z59" i="44"/>
  <c r="U65" i="60"/>
  <c r="AK64"/>
  <c r="AC64"/>
  <c r="U64"/>
  <c r="AK63"/>
  <c r="AC63"/>
  <c r="AP55" i="44"/>
  <c r="AK61" i="60"/>
  <c r="AC61"/>
  <c r="U61"/>
  <c r="AK60"/>
  <c r="AC60"/>
  <c r="U60"/>
  <c r="AK59"/>
  <c r="AC59"/>
  <c r="AP51" i="44"/>
  <c r="AK57" i="60"/>
  <c r="AC57"/>
  <c r="U57"/>
  <c r="AK56"/>
  <c r="AC56"/>
  <c r="U56"/>
  <c r="AP47" i="44"/>
  <c r="AK53" i="60"/>
  <c r="AC53"/>
  <c r="U53"/>
  <c r="AK52"/>
  <c r="AC52"/>
  <c r="U52"/>
  <c r="AP43" i="44"/>
  <c r="AK49" i="60"/>
  <c r="AC49"/>
  <c r="U49"/>
  <c r="AK48"/>
  <c r="AC48"/>
  <c r="U48"/>
  <c r="AP39" i="44"/>
  <c r="AK45" i="60"/>
  <c r="AC45"/>
  <c r="U45"/>
  <c r="AK44"/>
  <c r="AC44"/>
  <c r="U44"/>
  <c r="AP35" i="44"/>
  <c r="AK41" i="60"/>
  <c r="AC41"/>
  <c r="U41"/>
  <c r="AK40"/>
  <c r="AC40"/>
  <c r="U40"/>
  <c r="AP31" i="44"/>
  <c r="AK37" i="60"/>
  <c r="AC37"/>
  <c r="U37"/>
  <c r="AK36"/>
  <c r="AC36"/>
  <c r="U36"/>
  <c r="AP27" i="44"/>
  <c r="AK33" i="60"/>
  <c r="AC33"/>
  <c r="U33"/>
  <c r="AK32"/>
  <c r="AC32"/>
  <c r="U32"/>
  <c r="AP23" i="44"/>
  <c r="AK29" i="60"/>
  <c r="AC29"/>
  <c r="U29"/>
  <c r="AK28"/>
  <c r="AC28"/>
  <c r="U28"/>
  <c r="AP19" i="44"/>
  <c r="AK25" i="60"/>
  <c r="AC25"/>
  <c r="U25"/>
  <c r="AK24"/>
  <c r="AC24"/>
  <c r="U24"/>
  <c r="AP15" i="44"/>
  <c r="AK21" i="60"/>
  <c r="AC21"/>
  <c r="U21"/>
  <c r="AK20"/>
  <c r="AC20"/>
  <c r="U20"/>
  <c r="AP11" i="44"/>
  <c r="AK17" i="60"/>
  <c r="AC17"/>
  <c r="U17"/>
  <c r="AK16"/>
  <c r="AC16"/>
  <c r="U16"/>
  <c r="AP7" i="44"/>
  <c r="AK13" i="60"/>
  <c r="AC13"/>
  <c r="U13"/>
  <c r="AK12"/>
  <c r="AC12"/>
  <c r="U12"/>
  <c r="AK111" i="61"/>
  <c r="AC111"/>
  <c r="U111"/>
  <c r="AK110"/>
  <c r="AC110"/>
  <c r="U110"/>
  <c r="AK109"/>
  <c r="AC109"/>
  <c r="U109"/>
  <c r="AK108"/>
  <c r="AC108"/>
  <c r="U108"/>
  <c r="AK107"/>
  <c r="AC107"/>
  <c r="U107"/>
  <c r="AK106"/>
  <c r="AC106"/>
  <c r="U106"/>
  <c r="AP91" i="42"/>
  <c r="AK97" i="61"/>
  <c r="AC97"/>
  <c r="U97"/>
  <c r="AK96"/>
  <c r="AC96"/>
  <c r="U96"/>
  <c r="AK95"/>
  <c r="AC95"/>
  <c r="U95"/>
  <c r="AK94"/>
  <c r="AC94"/>
  <c r="U94"/>
  <c r="AK93"/>
  <c r="AC93"/>
  <c r="U93"/>
  <c r="AK92"/>
  <c r="AC92"/>
  <c r="U92"/>
  <c r="AK91"/>
  <c r="AC91"/>
  <c r="U91"/>
  <c r="AK90"/>
  <c r="AC90"/>
  <c r="U90"/>
  <c r="AP75" i="42"/>
  <c r="AK81" i="61"/>
  <c r="AC81"/>
  <c r="U81"/>
  <c r="AK80"/>
  <c r="AC80"/>
  <c r="U80"/>
  <c r="AK79"/>
  <c r="AC79"/>
  <c r="U79"/>
  <c r="AK78"/>
  <c r="AC78"/>
  <c r="U78"/>
  <c r="AK77"/>
  <c r="AC77"/>
  <c r="U77"/>
  <c r="AK76"/>
  <c r="AC76"/>
  <c r="U76"/>
  <c r="AP67" i="42"/>
  <c r="AK73" i="61"/>
  <c r="AC73"/>
  <c r="U73"/>
  <c r="AK72"/>
  <c r="AC72"/>
  <c r="U72"/>
  <c r="AP63" i="42"/>
  <c r="AK69" i="61"/>
  <c r="AC69"/>
  <c r="U69"/>
  <c r="AK68"/>
  <c r="AC68"/>
  <c r="U68"/>
  <c r="AP59" i="42"/>
  <c r="AK65" i="61"/>
  <c r="AC65"/>
  <c r="U65"/>
  <c r="AK64"/>
  <c r="AC64"/>
  <c r="U64"/>
  <c r="AP55" i="42"/>
  <c r="AK61" i="61"/>
  <c r="AC61"/>
  <c r="U61"/>
  <c r="AK60"/>
  <c r="AC60"/>
  <c r="U60"/>
  <c r="AP51" i="42"/>
  <c r="AK57" i="61"/>
  <c r="AC57"/>
  <c r="U57"/>
  <c r="AK56"/>
  <c r="AC56"/>
  <c r="U56"/>
  <c r="AP47" i="42"/>
  <c r="AK53" i="61"/>
  <c r="AC53"/>
  <c r="U53"/>
  <c r="AK52"/>
  <c r="AC52"/>
  <c r="U52"/>
  <c r="AP43" i="42"/>
  <c r="AK49" i="61"/>
  <c r="AC49"/>
  <c r="U49"/>
  <c r="AK48"/>
  <c r="AC48"/>
  <c r="U48"/>
  <c r="AP39" i="42"/>
  <c r="AK45" i="61"/>
  <c r="AC45"/>
  <c r="U45"/>
  <c r="AK44"/>
  <c r="AC44"/>
  <c r="U44"/>
  <c r="Z35" i="42"/>
  <c r="U41" i="61"/>
  <c r="AK40"/>
  <c r="AC40"/>
  <c r="U40"/>
  <c r="AK39"/>
  <c r="AC39"/>
  <c r="Z31" i="42"/>
  <c r="U37" i="61"/>
  <c r="AK36"/>
  <c r="AC36"/>
  <c r="U36"/>
  <c r="AK35"/>
  <c r="AC35"/>
  <c r="Z27" i="42"/>
  <c r="U33" i="61"/>
  <c r="AK32"/>
  <c r="AC32"/>
  <c r="U32"/>
  <c r="AK31"/>
  <c r="AC31"/>
  <c r="Z23" i="42"/>
  <c r="U29" i="61"/>
  <c r="AK28"/>
  <c r="AC28"/>
  <c r="U28"/>
  <c r="AK27"/>
  <c r="AC27"/>
  <c r="Z19" i="42"/>
  <c r="U25" i="61"/>
  <c r="AK24"/>
  <c r="AC24"/>
  <c r="U24"/>
  <c r="AK23"/>
  <c r="AC23"/>
  <c r="Z15" i="42"/>
  <c r="U21" i="61"/>
  <c r="AK20"/>
  <c r="AC20"/>
  <c r="U20"/>
  <c r="AK19"/>
  <c r="AC19"/>
  <c r="Z11" i="42"/>
  <c r="U17" i="61"/>
  <c r="AK16"/>
  <c r="AC16"/>
  <c r="U16"/>
  <c r="AK15"/>
  <c r="AC15"/>
  <c r="Z7" i="42"/>
  <c r="U13" i="61"/>
  <c r="AK12"/>
  <c r="AC12"/>
  <c r="U12"/>
  <c r="AK111" i="58"/>
  <c r="AC111"/>
  <c r="U111"/>
  <c r="AK110"/>
  <c r="AC110"/>
  <c r="U110"/>
  <c r="AK109"/>
  <c r="AC109"/>
  <c r="Z95" i="43"/>
  <c r="U101" i="58"/>
  <c r="AK100"/>
  <c r="AC100"/>
  <c r="U100"/>
  <c r="AK99"/>
  <c r="AC99"/>
  <c r="U99"/>
  <c r="AK98"/>
  <c r="AC98"/>
  <c r="U98"/>
  <c r="AK97"/>
  <c r="AC97"/>
  <c r="U97"/>
  <c r="AK96"/>
  <c r="AC96"/>
  <c r="U96"/>
  <c r="AK95"/>
  <c r="AC95"/>
  <c r="U95"/>
  <c r="AK94"/>
  <c r="AC94"/>
  <c r="U94"/>
  <c r="AK93"/>
  <c r="AC93"/>
  <c r="Z79" i="43"/>
  <c r="U85" i="58"/>
  <c r="AK84"/>
  <c r="AC84"/>
  <c r="U84"/>
  <c r="AK83"/>
  <c r="AC83"/>
  <c r="U83"/>
  <c r="AK82"/>
  <c r="AC82"/>
  <c r="U82"/>
  <c r="AK81"/>
  <c r="AC81"/>
  <c r="U81"/>
  <c r="AK80"/>
  <c r="AC80"/>
  <c r="U80"/>
  <c r="AK79"/>
  <c r="AC79"/>
  <c r="U79"/>
  <c r="AK78"/>
  <c r="AC78"/>
  <c r="U78"/>
  <c r="AK77"/>
  <c r="AC77"/>
  <c r="Z69" i="43"/>
  <c r="U75" i="58"/>
  <c r="AK74"/>
  <c r="AC74"/>
  <c r="U74"/>
  <c r="AK73"/>
  <c r="AC73"/>
  <c r="Z65" i="43"/>
  <c r="U71" i="58"/>
  <c r="AK70"/>
  <c r="AC70"/>
  <c r="U70"/>
  <c r="AK69"/>
  <c r="AC69"/>
  <c r="Z61" i="43"/>
  <c r="U67" i="58"/>
  <c r="AK66"/>
  <c r="AC66"/>
  <c r="U66"/>
  <c r="AK65"/>
  <c r="AC65"/>
  <c r="Z57" i="43"/>
  <c r="U63" i="58"/>
  <c r="AC62"/>
  <c r="U62"/>
  <c r="AK61"/>
  <c r="AC61"/>
  <c r="Z53" i="43"/>
  <c r="U59" i="58"/>
  <c r="AK58"/>
  <c r="AC58"/>
  <c r="U58"/>
  <c r="AK57"/>
  <c r="AC57"/>
  <c r="Z49" i="43"/>
  <c r="U55" i="58"/>
  <c r="AK54"/>
  <c r="AC54"/>
  <c r="U54"/>
  <c r="AK53"/>
  <c r="AC53"/>
  <c r="Z45" i="43"/>
  <c r="U51" i="58"/>
  <c r="AK50"/>
  <c r="AC50"/>
  <c r="U50"/>
  <c r="AK49"/>
  <c r="AC49"/>
  <c r="Z41" i="43"/>
  <c r="AK46" i="58"/>
  <c r="AC46"/>
  <c r="U46"/>
  <c r="AK45"/>
  <c r="AC45"/>
  <c r="Z37" i="43"/>
  <c r="U43" i="58"/>
  <c r="AK42"/>
  <c r="AC42"/>
  <c r="U42"/>
  <c r="AK41"/>
  <c r="AC41"/>
  <c r="Z33" i="43"/>
  <c r="U39" i="58"/>
  <c r="AK38"/>
  <c r="AC38"/>
  <c r="U38"/>
  <c r="AK37"/>
  <c r="AC37"/>
  <c r="Z29" i="43"/>
  <c r="U35" i="58"/>
  <c r="AK34"/>
  <c r="AC34"/>
  <c r="U34"/>
  <c r="AK33"/>
  <c r="AC33"/>
  <c r="Z25" i="43"/>
  <c r="U31" i="58"/>
  <c r="AK30"/>
  <c r="AC30"/>
  <c r="U30"/>
  <c r="AK29"/>
  <c r="AC29"/>
  <c r="Z21" i="43"/>
  <c r="U27" i="58"/>
  <c r="AK26"/>
  <c r="AC26"/>
  <c r="U26"/>
  <c r="AK25"/>
  <c r="AC25"/>
  <c r="Z17" i="43"/>
  <c r="U23" i="58"/>
  <c r="AK22"/>
  <c r="AC22"/>
  <c r="U22"/>
  <c r="AK21"/>
  <c r="AC21"/>
  <c r="Z13" i="43"/>
  <c r="U19" i="58"/>
  <c r="AK18"/>
  <c r="AC18"/>
  <c r="U18"/>
  <c r="AK17"/>
  <c r="AC17"/>
  <c r="Z9" i="43"/>
  <c r="U15" i="58"/>
  <c r="AK14"/>
  <c r="AC14"/>
  <c r="U14"/>
  <c r="AK13"/>
  <c r="AC13"/>
  <c r="U113" i="66"/>
  <c r="U112"/>
  <c r="M112"/>
  <c r="U113" i="67"/>
  <c r="M113"/>
  <c r="U112"/>
  <c r="U113" i="65"/>
  <c r="U112"/>
  <c r="M112"/>
  <c r="U113" i="64"/>
  <c r="U112"/>
  <c r="AC113" i="63"/>
  <c r="AC112"/>
  <c r="AC113" i="62"/>
  <c r="AC112"/>
  <c r="AK112" i="60"/>
  <c r="AK112" i="61"/>
  <c r="AK112" i="58"/>
  <c r="AK112" i="59"/>
  <c r="AH107" i="44"/>
  <c r="Y113" i="60"/>
  <c r="AC113" s="1"/>
  <c r="AH106" i="44"/>
  <c r="Y112" i="60"/>
  <c r="AC112" s="1"/>
  <c r="AH107" i="42"/>
  <c r="Y113" i="61"/>
  <c r="AC113" s="1"/>
  <c r="AH106" i="42"/>
  <c r="Y112" i="61"/>
  <c r="AC112" s="1"/>
  <c r="AH107" i="43"/>
  <c r="Y113" i="58"/>
  <c r="AC113" s="1"/>
  <c r="AH106" i="43"/>
  <c r="Y112" i="58"/>
  <c r="AC112" s="1"/>
  <c r="AH107" i="40"/>
  <c r="Y113" i="59"/>
  <c r="AC113" s="1"/>
  <c r="AH106" i="40"/>
  <c r="Y112" i="59"/>
  <c r="AC112" s="1"/>
  <c r="AK112" i="47"/>
  <c r="AC113" i="64"/>
  <c r="M113"/>
  <c r="M112"/>
  <c r="AK112" i="63"/>
  <c r="U112"/>
  <c r="U113" i="61"/>
  <c r="U112"/>
  <c r="U112" i="58"/>
  <c r="U113" i="59"/>
  <c r="AH107" i="54"/>
  <c r="AH106"/>
  <c r="Y113" i="56"/>
  <c r="AC113" s="1"/>
  <c r="AG112" i="65"/>
  <c r="AK112" s="1"/>
  <c r="AJ101" i="72"/>
  <c r="L11"/>
  <c r="W13"/>
  <c r="W14" i="73" s="1"/>
  <c r="AA13" i="72"/>
  <c r="AA14" i="73" s="1"/>
  <c r="AA16" s="1"/>
  <c r="K14" i="72"/>
  <c r="K15" i="73" s="1"/>
  <c r="W15" i="72"/>
  <c r="W17" i="73" s="1"/>
  <c r="AA15" i="72"/>
  <c r="AA17" i="73" s="1"/>
  <c r="AB17" i="72"/>
  <c r="O18"/>
  <c r="O21" i="73" s="1"/>
  <c r="U21" s="1"/>
  <c r="AI18" i="72"/>
  <c r="AI21" i="73" s="1"/>
  <c r="T20" i="72"/>
  <c r="Y20"/>
  <c r="Y24" i="73" s="1"/>
  <c r="AB20" i="72"/>
  <c r="AG20"/>
  <c r="AG24" i="73" s="1"/>
  <c r="AG26" s="1"/>
  <c r="AE21" i="72"/>
  <c r="AE25" i="73" s="1"/>
  <c r="T22" i="72"/>
  <c r="Y22"/>
  <c r="Y27" i="73" s="1"/>
  <c r="AB22" i="72"/>
  <c r="AG22"/>
  <c r="AG27" i="73" s="1"/>
  <c r="W24" i="72"/>
  <c r="W29" i="73" s="1"/>
  <c r="AA24" i="72"/>
  <c r="AA29" i="73" s="1"/>
  <c r="O25" i="72"/>
  <c r="O30" i="73" s="1"/>
  <c r="U30" s="1"/>
  <c r="AI25" i="72"/>
  <c r="AI30" i="73" s="1"/>
  <c r="AE26" i="72"/>
  <c r="AE32" i="73" s="1"/>
  <c r="T29" i="72"/>
  <c r="Y29"/>
  <c r="Y36" i="73" s="1"/>
  <c r="AB29" i="72"/>
  <c r="AG29"/>
  <c r="AG36" i="73" s="1"/>
  <c r="AB32" i="72"/>
  <c r="T33"/>
  <c r="Y33"/>
  <c r="Y44" i="73" s="1"/>
  <c r="AB33" i="72"/>
  <c r="AG33"/>
  <c r="AG44" i="73" s="1"/>
  <c r="K35" i="72"/>
  <c r="K46" i="73" s="1"/>
  <c r="AE36" i="72"/>
  <c r="AE47" i="73" s="1"/>
  <c r="K37" i="72"/>
  <c r="K48" i="73" s="1"/>
  <c r="G38" i="72"/>
  <c r="G50" i="73" s="1"/>
  <c r="W38" i="72"/>
  <c r="W50" i="73" s="1"/>
  <c r="AA38" i="72"/>
  <c r="AA50" i="73" s="1"/>
  <c r="O39" i="72"/>
  <c r="O51" i="73" s="1"/>
  <c r="U51" s="1"/>
  <c r="G40" i="72"/>
  <c r="G53" i="73" s="1"/>
  <c r="W40" i="72"/>
  <c r="W53" i="73" s="1"/>
  <c r="AA40" i="72"/>
  <c r="AA53" i="73" s="1"/>
  <c r="AE42" i="72"/>
  <c r="AE55" i="73" s="1"/>
  <c r="O43" i="72"/>
  <c r="O57" i="73" s="1"/>
  <c r="AJ45" i="72"/>
  <c r="AB46"/>
  <c r="T47"/>
  <c r="Y47"/>
  <c r="Y62" i="73" s="1"/>
  <c r="AB47" i="72"/>
  <c r="AI47"/>
  <c r="AI62" i="73" s="1"/>
  <c r="AB48" i="72"/>
  <c r="T49"/>
  <c r="Y49"/>
  <c r="Y65" i="73" s="1"/>
  <c r="AB49" i="72"/>
  <c r="AG49"/>
  <c r="AG65" i="73" s="1"/>
  <c r="T51" i="72"/>
  <c r="Y51"/>
  <c r="Y68" i="73" s="1"/>
  <c r="Y69" s="1"/>
  <c r="AB51" i="72"/>
  <c r="AI51"/>
  <c r="AI68" i="73" s="1"/>
  <c r="W52" i="72"/>
  <c r="W70" i="73" s="1"/>
  <c r="AA52" i="72"/>
  <c r="AA70" i="73" s="1"/>
  <c r="O53" i="72"/>
  <c r="O71" i="73" s="1"/>
  <c r="U71" s="1"/>
  <c r="AI53" i="72"/>
  <c r="AI71" i="73" s="1"/>
  <c r="W54" i="72"/>
  <c r="W72" i="73" s="1"/>
  <c r="AA54" i="72"/>
  <c r="AA72" i="73" s="1"/>
  <c r="O55" i="72"/>
  <c r="O73" i="73" s="1"/>
  <c r="U73" s="1"/>
  <c r="W56" i="72"/>
  <c r="W75" i="73" s="1"/>
  <c r="AA56" i="72"/>
  <c r="AA75" i="73" s="1"/>
  <c r="O57" i="72"/>
  <c r="O76" i="73" s="1"/>
  <c r="U76" s="1"/>
  <c r="AI57" i="72"/>
  <c r="AI76" i="73" s="1"/>
  <c r="AE58" i="72"/>
  <c r="AE77" i="73" s="1"/>
  <c r="O59" i="72"/>
  <c r="O79" i="73" s="1"/>
  <c r="AB60" i="72"/>
  <c r="T61"/>
  <c r="Y61"/>
  <c r="Y82" i="73" s="1"/>
  <c r="AB61" i="72"/>
  <c r="AG61"/>
  <c r="AG82" i="73" s="1"/>
  <c r="T63" i="72"/>
  <c r="Y63"/>
  <c r="Y85" i="73" s="1"/>
  <c r="Y87" s="1"/>
  <c r="AB63" i="72"/>
  <c r="AI63"/>
  <c r="AI85" i="73" s="1"/>
  <c r="AI87" s="1"/>
  <c r="AJ65" i="72"/>
  <c r="AB66"/>
  <c r="K67"/>
  <c r="K91" i="73" s="1"/>
  <c r="AE68" i="72"/>
  <c r="AE92" i="73" s="1"/>
  <c r="O69" i="72"/>
  <c r="O94" i="73" s="1"/>
  <c r="AI69" i="72"/>
  <c r="AI94" i="73" s="1"/>
  <c r="AE70" i="72"/>
  <c r="AE95" i="73" s="1"/>
  <c r="W72" i="72"/>
  <c r="W98" i="73" s="1"/>
  <c r="AA72" i="72"/>
  <c r="AA98" i="73" s="1"/>
  <c r="W74" i="72"/>
  <c r="W100" i="73" s="1"/>
  <c r="AA74" i="72"/>
  <c r="AA100" i="73" s="1"/>
  <c r="AJ77" i="72"/>
  <c r="AB78"/>
  <c r="K79"/>
  <c r="K107" i="73" s="1"/>
  <c r="AJ81" i="72"/>
  <c r="W86"/>
  <c r="W116" i="73" s="1"/>
  <c r="AA86" i="72"/>
  <c r="AA116" i="73" s="1"/>
  <c r="T87" i="72"/>
  <c r="Y87"/>
  <c r="Y117" i="73" s="1"/>
  <c r="AB87" i="72"/>
  <c r="AI87"/>
  <c r="AI117" i="73" s="1"/>
  <c r="AE88" i="72"/>
  <c r="AE118" i="73" s="1"/>
  <c r="AK118" s="1"/>
  <c r="T89" i="72"/>
  <c r="Y89"/>
  <c r="Y120" i="73" s="1"/>
  <c r="AB89" i="72"/>
  <c r="AG89"/>
  <c r="AB90"/>
  <c r="O91"/>
  <c r="O122" i="73" s="1"/>
  <c r="U122" s="1"/>
  <c r="AB92" i="72"/>
  <c r="O93"/>
  <c r="O125" i="73" s="1"/>
  <c r="U125" s="1"/>
  <c r="AI93" i="72"/>
  <c r="AI125" i="73" s="1"/>
  <c r="W94" i="72"/>
  <c r="W126" i="73" s="1"/>
  <c r="AA94" i="72"/>
  <c r="AA126" i="73" s="1"/>
  <c r="W96" i="72"/>
  <c r="W129" i="73" s="1"/>
  <c r="AA96" i="72"/>
  <c r="AA129" i="73" s="1"/>
  <c r="T97" i="72"/>
  <c r="Y97"/>
  <c r="Y130" i="73" s="1"/>
  <c r="AB97" i="72"/>
  <c r="AG97"/>
  <c r="AG130" i="73" s="1"/>
  <c r="W102" i="72"/>
  <c r="W138" i="73" s="1"/>
  <c r="AA102" i="72"/>
  <c r="AA138" i="73" s="1"/>
  <c r="T103" i="72"/>
  <c r="Y103"/>
  <c r="Y140" i="73" s="1"/>
  <c r="Y142" s="1"/>
  <c r="AB103" i="72"/>
  <c r="AI103"/>
  <c r="AI140" i="73" s="1"/>
  <c r="AE104" i="72"/>
  <c r="AE141" i="73" s="1"/>
  <c r="T105" i="72"/>
  <c r="Y105"/>
  <c r="Y143" i="73" s="1"/>
  <c r="Y144" s="1"/>
  <c r="AB105" i="72"/>
  <c r="AG105"/>
  <c r="AG143" i="73" s="1"/>
  <c r="AG144" s="1"/>
  <c r="AB108" i="72"/>
  <c r="T109"/>
  <c r="Y109"/>
  <c r="Y149" i="73" s="1"/>
  <c r="AB109" i="72"/>
  <c r="AG109"/>
  <c r="AG149" i="73" s="1"/>
  <c r="AJ112" i="72"/>
  <c r="AB112"/>
  <c r="T112"/>
  <c r="AJ11" i="73"/>
  <c r="AJ151"/>
  <c r="AJ146"/>
  <c r="AJ140"/>
  <c r="AJ127"/>
  <c r="L92" i="63"/>
  <c r="L84"/>
  <c r="AL84" s="1"/>
  <c r="L82"/>
  <c r="AL82" s="1"/>
  <c r="L81"/>
  <c r="AL81" s="1"/>
  <c r="L80"/>
  <c r="L79"/>
  <c r="L78"/>
  <c r="AL78" s="1"/>
  <c r="L77"/>
  <c r="L76"/>
  <c r="L75"/>
  <c r="L74"/>
  <c r="AL74" s="1"/>
  <c r="L73"/>
  <c r="AL73" s="1"/>
  <c r="L72"/>
  <c r="L71"/>
  <c r="L70"/>
  <c r="AL70" s="1"/>
  <c r="L69"/>
  <c r="AL69" s="1"/>
  <c r="L68"/>
  <c r="L67"/>
  <c r="L66"/>
  <c r="AL66" s="1"/>
  <c r="L65"/>
  <c r="L64"/>
  <c r="L63"/>
  <c r="L62"/>
  <c r="L61"/>
  <c r="L60"/>
  <c r="L59"/>
  <c r="AL59" s="1"/>
  <c r="L58"/>
  <c r="AL58" s="1"/>
  <c r="L57"/>
  <c r="AL57" s="1"/>
  <c r="L56"/>
  <c r="L55"/>
  <c r="AL55" s="1"/>
  <c r="L54"/>
  <c r="L53"/>
  <c r="AL53" s="1"/>
  <c r="L52"/>
  <c r="L51"/>
  <c r="AL51" s="1"/>
  <c r="L50"/>
  <c r="AL50" s="1"/>
  <c r="L49"/>
  <c r="L48"/>
  <c r="L47"/>
  <c r="AL47" s="1"/>
  <c r="L46"/>
  <c r="AL46" s="1"/>
  <c r="L45"/>
  <c r="AL45" s="1"/>
  <c r="L44"/>
  <c r="L43"/>
  <c r="AL43" s="1"/>
  <c r="L42"/>
  <c r="AL42" s="1"/>
  <c r="L41"/>
  <c r="AL41" s="1"/>
  <c r="L40"/>
  <c r="L39"/>
  <c r="AL39" s="1"/>
  <c r="L38"/>
  <c r="AL38" s="1"/>
  <c r="L37"/>
  <c r="AL37" s="1"/>
  <c r="L36"/>
  <c r="L35"/>
  <c r="AL35" s="1"/>
  <c r="L34"/>
  <c r="AL34" s="1"/>
  <c r="L96"/>
  <c r="L88"/>
  <c r="G13" i="72"/>
  <c r="G14" i="73" s="1"/>
  <c r="G19" i="72"/>
  <c r="G22" i="73" s="1"/>
  <c r="G31" i="72"/>
  <c r="G40" i="73" s="1"/>
  <c r="G41" s="1"/>
  <c r="G43" i="72"/>
  <c r="G57" i="73" s="1"/>
  <c r="G51" i="72"/>
  <c r="G68" i="73" s="1"/>
  <c r="G59" i="72"/>
  <c r="G79" i="73" s="1"/>
  <c r="L61" i="72"/>
  <c r="G67"/>
  <c r="G91" i="73" s="1"/>
  <c r="G75" i="72"/>
  <c r="G102" i="73" s="1"/>
  <c r="G79" i="72"/>
  <c r="G107" i="73" s="1"/>
  <c r="L109" i="72"/>
  <c r="L33" i="63"/>
  <c r="AL33" s="1"/>
  <c r="L32"/>
  <c r="AL32" s="1"/>
  <c r="L31"/>
  <c r="AL31" s="1"/>
  <c r="L30"/>
  <c r="L29"/>
  <c r="L28"/>
  <c r="L27"/>
  <c r="L26"/>
  <c r="AL26" s="1"/>
  <c r="L25"/>
  <c r="AL25" s="1"/>
  <c r="L24"/>
  <c r="AL24" s="1"/>
  <c r="L23"/>
  <c r="AL23" s="1"/>
  <c r="L22"/>
  <c r="L21"/>
  <c r="L20"/>
  <c r="L19"/>
  <c r="AL19" s="1"/>
  <c r="L18"/>
  <c r="AL18" s="1"/>
  <c r="L12"/>
  <c r="M107"/>
  <c r="M106"/>
  <c r="AM106" s="1"/>
  <c r="M105"/>
  <c r="M104"/>
  <c r="M103"/>
  <c r="M102"/>
  <c r="M101"/>
  <c r="M100"/>
  <c r="AM100" s="1"/>
  <c r="M91"/>
  <c r="M90"/>
  <c r="AM90" s="1"/>
  <c r="M89"/>
  <c r="M88"/>
  <c r="M87"/>
  <c r="AM87" s="1"/>
  <c r="M86"/>
  <c r="M85"/>
  <c r="M84"/>
  <c r="M75"/>
  <c r="M74"/>
  <c r="AM74" s="1"/>
  <c r="M71"/>
  <c r="M70"/>
  <c r="M67"/>
  <c r="M66"/>
  <c r="M63"/>
  <c r="AM63" s="1"/>
  <c r="M62"/>
  <c r="M59"/>
  <c r="M58"/>
  <c r="AM58" s="1"/>
  <c r="M55"/>
  <c r="M54"/>
  <c r="M51"/>
  <c r="M50"/>
  <c r="M47"/>
  <c r="AM47" s="1"/>
  <c r="M46"/>
  <c r="M43"/>
  <c r="M42"/>
  <c r="AM42" s="1"/>
  <c r="M39"/>
  <c r="M38"/>
  <c r="M35"/>
  <c r="M34"/>
  <c r="M31"/>
  <c r="AM31" s="1"/>
  <c r="M30"/>
  <c r="M27"/>
  <c r="M26"/>
  <c r="AM26" s="1"/>
  <c r="M22"/>
  <c r="M19"/>
  <c r="M18"/>
  <c r="M15"/>
  <c r="AM15" s="1"/>
  <c r="M14"/>
  <c r="AM14" s="1"/>
  <c r="M112" i="41"/>
  <c r="M112" i="63"/>
  <c r="AM112" s="1"/>
  <c r="L97"/>
  <c r="AL97" s="1"/>
  <c r="L93"/>
  <c r="L89"/>
  <c r="L85"/>
  <c r="AL85" s="1"/>
  <c r="M111"/>
  <c r="M110"/>
  <c r="M109"/>
  <c r="M108"/>
  <c r="M99"/>
  <c r="AM99" s="1"/>
  <c r="M98"/>
  <c r="M97"/>
  <c r="M96"/>
  <c r="AM96" s="1"/>
  <c r="M95"/>
  <c r="M94"/>
  <c r="M93"/>
  <c r="M92"/>
  <c r="M83"/>
  <c r="AM83" s="1"/>
  <c r="M82"/>
  <c r="M81"/>
  <c r="M80"/>
  <c r="AM80" s="1"/>
  <c r="M79"/>
  <c r="M78"/>
  <c r="M77"/>
  <c r="M76"/>
  <c r="M73"/>
  <c r="AM73" s="1"/>
  <c r="M72"/>
  <c r="M69"/>
  <c r="M68"/>
  <c r="AM68" s="1"/>
  <c r="M65"/>
  <c r="AM65" s="1"/>
  <c r="M64"/>
  <c r="M61"/>
  <c r="M60"/>
  <c r="M57"/>
  <c r="AM57" s="1"/>
  <c r="M56"/>
  <c r="M53"/>
  <c r="M52"/>
  <c r="AM52" s="1"/>
  <c r="M49"/>
  <c r="M48"/>
  <c r="M45"/>
  <c r="M44"/>
  <c r="M41"/>
  <c r="AM41" s="1"/>
  <c r="M40"/>
  <c r="M37"/>
  <c r="M36"/>
  <c r="AM36" s="1"/>
  <c r="M33"/>
  <c r="AM33" s="1"/>
  <c r="M32"/>
  <c r="M29"/>
  <c r="M28"/>
  <c r="M25"/>
  <c r="AM25" s="1"/>
  <c r="M24"/>
  <c r="M21"/>
  <c r="M20"/>
  <c r="AM20" s="1"/>
  <c r="M17"/>
  <c r="M16"/>
  <c r="M13"/>
  <c r="M12"/>
  <c r="M113"/>
  <c r="AM113" s="1"/>
  <c r="L95"/>
  <c r="L91"/>
  <c r="AL91" s="1"/>
  <c r="L87"/>
  <c r="L83"/>
  <c r="AL83" s="1"/>
  <c r="L11"/>
  <c r="L92" i="62"/>
  <c r="L84"/>
  <c r="L76"/>
  <c r="L67"/>
  <c r="L65"/>
  <c r="L63"/>
  <c r="L61"/>
  <c r="AL61" s="1"/>
  <c r="L59"/>
  <c r="L57"/>
  <c r="L55"/>
  <c r="L53"/>
  <c r="L51"/>
  <c r="L27"/>
  <c r="L25"/>
  <c r="L23"/>
  <c r="AL23" s="1"/>
  <c r="L21"/>
  <c r="L19"/>
  <c r="L112"/>
  <c r="L110"/>
  <c r="L104"/>
  <c r="L102"/>
  <c r="L96"/>
  <c r="L88"/>
  <c r="AL88" s="1"/>
  <c r="L49"/>
  <c r="L43"/>
  <c r="L41"/>
  <c r="L105"/>
  <c r="L103"/>
  <c r="L80"/>
  <c r="L72"/>
  <c r="L68"/>
  <c r="AL68" s="1"/>
  <c r="L66"/>
  <c r="L64"/>
  <c r="L62"/>
  <c r="L60"/>
  <c r="AL60" s="1"/>
  <c r="L58"/>
  <c r="L56"/>
  <c r="L54"/>
  <c r="L52"/>
  <c r="AL52" s="1"/>
  <c r="L17"/>
  <c r="L15"/>
  <c r="L13"/>
  <c r="L113"/>
  <c r="L111"/>
  <c r="L39"/>
  <c r="L35"/>
  <c r="L33"/>
  <c r="AL33" s="1"/>
  <c r="L31"/>
  <c r="L29"/>
  <c r="L26"/>
  <c r="L24"/>
  <c r="L22"/>
  <c r="L20"/>
  <c r="L18"/>
  <c r="L16"/>
  <c r="AL16" s="1"/>
  <c r="L14"/>
  <c r="L12"/>
  <c r="T11" i="73"/>
  <c r="K12" i="72"/>
  <c r="K12" i="73" s="1"/>
  <c r="K31" i="72"/>
  <c r="K40" i="73" s="1"/>
  <c r="K41" s="1"/>
  <c r="L33" i="72"/>
  <c r="K41"/>
  <c r="K54" i="73" s="1"/>
  <c r="L45" i="72"/>
  <c r="L49"/>
  <c r="K63"/>
  <c r="K85" i="73" s="1"/>
  <c r="L65" i="72"/>
  <c r="K73"/>
  <c r="K99" i="73" s="1"/>
  <c r="L77" i="72"/>
  <c r="L81"/>
  <c r="K89"/>
  <c r="K120" i="73" s="1"/>
  <c r="K95" i="72"/>
  <c r="K127" i="73" s="1"/>
  <c r="K105" i="72"/>
  <c r="K143" i="73" s="1"/>
  <c r="K144" s="1"/>
  <c r="L97" i="62"/>
  <c r="L93"/>
  <c r="L89"/>
  <c r="L85"/>
  <c r="M111"/>
  <c r="M110"/>
  <c r="M109"/>
  <c r="M108"/>
  <c r="M107"/>
  <c r="M106"/>
  <c r="M105"/>
  <c r="M104"/>
  <c r="M95"/>
  <c r="M94"/>
  <c r="M93"/>
  <c r="M92"/>
  <c r="M91"/>
  <c r="M90"/>
  <c r="M89"/>
  <c r="M88"/>
  <c r="M79"/>
  <c r="M78"/>
  <c r="M77"/>
  <c r="M76"/>
  <c r="M73"/>
  <c r="M72"/>
  <c r="M69"/>
  <c r="AM69" s="1"/>
  <c r="M68"/>
  <c r="M65"/>
  <c r="M64"/>
  <c r="M61"/>
  <c r="M58"/>
  <c r="M57"/>
  <c r="M54"/>
  <c r="M53"/>
  <c r="M50"/>
  <c r="M49"/>
  <c r="M46"/>
  <c r="M45"/>
  <c r="M42"/>
  <c r="M41"/>
  <c r="M38"/>
  <c r="M37"/>
  <c r="M34"/>
  <c r="M33"/>
  <c r="M30"/>
  <c r="M29"/>
  <c r="M26"/>
  <c r="M25"/>
  <c r="M22"/>
  <c r="M21"/>
  <c r="M18"/>
  <c r="M17"/>
  <c r="M14"/>
  <c r="M13"/>
  <c r="R106" i="45"/>
  <c r="M112" i="62"/>
  <c r="L95"/>
  <c r="L91"/>
  <c r="L87"/>
  <c r="L83"/>
  <c r="L79"/>
  <c r="L75"/>
  <c r="AL75" s="1"/>
  <c r="L71"/>
  <c r="M103"/>
  <c r="M102"/>
  <c r="M101"/>
  <c r="M100"/>
  <c r="M99"/>
  <c r="M98"/>
  <c r="M97"/>
  <c r="AM97" s="1"/>
  <c r="M96"/>
  <c r="M87"/>
  <c r="M86"/>
  <c r="M85"/>
  <c r="M84"/>
  <c r="M83"/>
  <c r="M82"/>
  <c r="M81"/>
  <c r="AM81" s="1"/>
  <c r="M80"/>
  <c r="M75"/>
  <c r="M74"/>
  <c r="M71"/>
  <c r="M70"/>
  <c r="M67"/>
  <c r="M66"/>
  <c r="M63"/>
  <c r="M62"/>
  <c r="M60"/>
  <c r="M59"/>
  <c r="M56"/>
  <c r="M55"/>
  <c r="M52"/>
  <c r="M51"/>
  <c r="M48"/>
  <c r="AM48" s="1"/>
  <c r="M47"/>
  <c r="M44"/>
  <c r="M43"/>
  <c r="M40"/>
  <c r="M39"/>
  <c r="M36"/>
  <c r="M35"/>
  <c r="M32"/>
  <c r="AM32" s="1"/>
  <c r="M31"/>
  <c r="M28"/>
  <c r="M27"/>
  <c r="M24"/>
  <c r="M20"/>
  <c r="M19"/>
  <c r="M16"/>
  <c r="M15"/>
  <c r="M12"/>
  <c r="M113"/>
  <c r="L81"/>
  <c r="L77"/>
  <c r="L73"/>
  <c r="L16" i="60"/>
  <c r="L112"/>
  <c r="L107"/>
  <c r="L105"/>
  <c r="L96"/>
  <c r="L86"/>
  <c r="L84"/>
  <c r="AL84" s="1"/>
  <c r="L78"/>
  <c r="L76"/>
  <c r="L70"/>
  <c r="L68"/>
  <c r="L62"/>
  <c r="L60"/>
  <c r="AL60" s="1"/>
  <c r="L54"/>
  <c r="L52"/>
  <c r="AL52" s="1"/>
  <c r="L46"/>
  <c r="L44"/>
  <c r="L38"/>
  <c r="L36"/>
  <c r="L30"/>
  <c r="L28"/>
  <c r="L14"/>
  <c r="L12"/>
  <c r="AL12" s="1"/>
  <c r="L23"/>
  <c r="L21"/>
  <c r="L13"/>
  <c r="K15" i="72"/>
  <c r="K17" i="73" s="1"/>
  <c r="M17" s="1"/>
  <c r="K19" i="72"/>
  <c r="K22" i="73" s="1"/>
  <c r="L21" i="72"/>
  <c r="K24"/>
  <c r="K29" i="73" s="1"/>
  <c r="K26" i="72"/>
  <c r="K32" i="73" s="1"/>
  <c r="K28" i="72"/>
  <c r="K35" i="73" s="1"/>
  <c r="K48" i="72"/>
  <c r="K64" i="73" s="1"/>
  <c r="K56" i="72"/>
  <c r="K75" i="73" s="1"/>
  <c r="K58" i="72"/>
  <c r="K77" i="73" s="1"/>
  <c r="K60" i="72"/>
  <c r="K80" i="73" s="1"/>
  <c r="K78" i="72"/>
  <c r="K105" i="73" s="1"/>
  <c r="K98" i="72"/>
  <c r="K132" i="73" s="1"/>
  <c r="K133" s="1"/>
  <c r="R106" i="44"/>
  <c r="AR106" s="1"/>
  <c r="L15" i="60"/>
  <c r="L101"/>
  <c r="L97"/>
  <c r="L93"/>
  <c r="AL93" s="1"/>
  <c r="M111"/>
  <c r="M110"/>
  <c r="M101"/>
  <c r="M100"/>
  <c r="AM100" s="1"/>
  <c r="M99"/>
  <c r="M98"/>
  <c r="M97"/>
  <c r="M96"/>
  <c r="M95"/>
  <c r="M94"/>
  <c r="M85"/>
  <c r="M84"/>
  <c r="M83"/>
  <c r="M82"/>
  <c r="M81"/>
  <c r="M80"/>
  <c r="M79"/>
  <c r="M78"/>
  <c r="M75"/>
  <c r="M74"/>
  <c r="AM74" s="1"/>
  <c r="M71"/>
  <c r="M70"/>
  <c r="M67"/>
  <c r="M66"/>
  <c r="M63"/>
  <c r="M62"/>
  <c r="M59"/>
  <c r="M58"/>
  <c r="AM58" s="1"/>
  <c r="M55"/>
  <c r="M54"/>
  <c r="M51"/>
  <c r="M50"/>
  <c r="M47"/>
  <c r="M46"/>
  <c r="M43"/>
  <c r="M42"/>
  <c r="AM42" s="1"/>
  <c r="M39"/>
  <c r="M38"/>
  <c r="M35"/>
  <c r="M34"/>
  <c r="M31"/>
  <c r="M30"/>
  <c r="M27"/>
  <c r="M26"/>
  <c r="AM26" s="1"/>
  <c r="M22"/>
  <c r="M19"/>
  <c r="M18"/>
  <c r="M15"/>
  <c r="AM15" s="1"/>
  <c r="M14"/>
  <c r="I112"/>
  <c r="L99"/>
  <c r="L95"/>
  <c r="AL95" s="1"/>
  <c r="L91"/>
  <c r="M109"/>
  <c r="M108"/>
  <c r="M107"/>
  <c r="M106"/>
  <c r="M105"/>
  <c r="M104"/>
  <c r="M103"/>
  <c r="AM103" s="1"/>
  <c r="M102"/>
  <c r="M93"/>
  <c r="M92"/>
  <c r="M91"/>
  <c r="AM91" s="1"/>
  <c r="M90"/>
  <c r="M89"/>
  <c r="M88"/>
  <c r="M87"/>
  <c r="AM87" s="1"/>
  <c r="M86"/>
  <c r="M77"/>
  <c r="AM77" s="1"/>
  <c r="M76"/>
  <c r="M73"/>
  <c r="M72"/>
  <c r="M69"/>
  <c r="M68"/>
  <c r="M65"/>
  <c r="AM65" s="1"/>
  <c r="M64"/>
  <c r="M61"/>
  <c r="M60"/>
  <c r="M57"/>
  <c r="M56"/>
  <c r="M53"/>
  <c r="M52"/>
  <c r="M49"/>
  <c r="AM49" s="1"/>
  <c r="M48"/>
  <c r="M45"/>
  <c r="M44"/>
  <c r="M41"/>
  <c r="M40"/>
  <c r="M37"/>
  <c r="M36"/>
  <c r="M33"/>
  <c r="AM33" s="1"/>
  <c r="M32"/>
  <c r="M29"/>
  <c r="M28"/>
  <c r="M25"/>
  <c r="M24"/>
  <c r="M21"/>
  <c r="M20"/>
  <c r="M17"/>
  <c r="AM17" s="1"/>
  <c r="M16"/>
  <c r="M13"/>
  <c r="M12"/>
  <c r="R107" i="44"/>
  <c r="M113" i="60"/>
  <c r="M112"/>
  <c r="G54" i="72"/>
  <c r="G72" i="73" s="1"/>
  <c r="G56" i="72"/>
  <c r="G75" i="73" s="1"/>
  <c r="G70" i="72"/>
  <c r="G95" i="73" s="1"/>
  <c r="L84" i="72"/>
  <c r="L113" i="61"/>
  <c r="L96"/>
  <c r="AL96" s="1"/>
  <c r="L79"/>
  <c r="L50"/>
  <c r="L12"/>
  <c r="L108"/>
  <c r="AL108" s="1"/>
  <c r="L106"/>
  <c r="L101"/>
  <c r="L45"/>
  <c r="L37"/>
  <c r="L31"/>
  <c r="L23"/>
  <c r="L88"/>
  <c r="AL88" s="1"/>
  <c r="L76"/>
  <c r="AL76" s="1"/>
  <c r="L71"/>
  <c r="L65"/>
  <c r="L56"/>
  <c r="L42"/>
  <c r="AL42" s="1"/>
  <c r="L16"/>
  <c r="L14"/>
  <c r="L107"/>
  <c r="AL107" s="1"/>
  <c r="L105"/>
  <c r="AL105" s="1"/>
  <c r="L102"/>
  <c r="L80"/>
  <c r="L72"/>
  <c r="L60"/>
  <c r="AL60" s="1"/>
  <c r="L55"/>
  <c r="L49"/>
  <c r="L38"/>
  <c r="AL38" s="1"/>
  <c r="L27"/>
  <c r="AL27" s="1"/>
  <c r="L24"/>
  <c r="L19"/>
  <c r="L17"/>
  <c r="L15"/>
  <c r="L13"/>
  <c r="AL13" s="1"/>
  <c r="L100" i="72"/>
  <c r="L95" i="61"/>
  <c r="L91"/>
  <c r="AL91" s="1"/>
  <c r="L87"/>
  <c r="AL87" s="1"/>
  <c r="L83"/>
  <c r="AL83" s="1"/>
  <c r="M105"/>
  <c r="M104"/>
  <c r="AM104" s="1"/>
  <c r="M103"/>
  <c r="M102"/>
  <c r="M101"/>
  <c r="AM101" s="1"/>
  <c r="M100"/>
  <c r="AM100" s="1"/>
  <c r="M99"/>
  <c r="AM99" s="1"/>
  <c r="M98"/>
  <c r="M89"/>
  <c r="M88"/>
  <c r="AM88" s="1"/>
  <c r="M87"/>
  <c r="M86"/>
  <c r="M85"/>
  <c r="AM85" s="1"/>
  <c r="M84"/>
  <c r="AM84" s="1"/>
  <c r="M83"/>
  <c r="AM83" s="1"/>
  <c r="M82"/>
  <c r="M75"/>
  <c r="M74"/>
  <c r="AM74" s="1"/>
  <c r="M71"/>
  <c r="M70"/>
  <c r="M67"/>
  <c r="AM67" s="1"/>
  <c r="M66"/>
  <c r="AM66" s="1"/>
  <c r="M63"/>
  <c r="AM63" s="1"/>
  <c r="M62"/>
  <c r="M59"/>
  <c r="M58"/>
  <c r="AM58" s="1"/>
  <c r="M55"/>
  <c r="M54"/>
  <c r="M51"/>
  <c r="AM51" s="1"/>
  <c r="M50"/>
  <c r="AM50" s="1"/>
  <c r="M47"/>
  <c r="AM47" s="1"/>
  <c r="M46"/>
  <c r="M43"/>
  <c r="M42"/>
  <c r="AM42" s="1"/>
  <c r="M39"/>
  <c r="M38"/>
  <c r="M35"/>
  <c r="M34"/>
  <c r="AM34" s="1"/>
  <c r="M31"/>
  <c r="M30"/>
  <c r="M27"/>
  <c r="M26"/>
  <c r="AM26" s="1"/>
  <c r="M22"/>
  <c r="M19"/>
  <c r="M18"/>
  <c r="M15"/>
  <c r="AM15" s="1"/>
  <c r="M14"/>
  <c r="I112"/>
  <c r="M112" s="1"/>
  <c r="M111"/>
  <c r="M110"/>
  <c r="M109"/>
  <c r="M108"/>
  <c r="M107"/>
  <c r="M106"/>
  <c r="M97"/>
  <c r="AM97" s="1"/>
  <c r="M96"/>
  <c r="M95"/>
  <c r="M94"/>
  <c r="AM94" s="1"/>
  <c r="M93"/>
  <c r="M92"/>
  <c r="M91"/>
  <c r="AM91" s="1"/>
  <c r="M90"/>
  <c r="AM90" s="1"/>
  <c r="M81"/>
  <c r="M80"/>
  <c r="M79"/>
  <c r="M78"/>
  <c r="M77"/>
  <c r="M76"/>
  <c r="M73"/>
  <c r="M72"/>
  <c r="AM72" s="1"/>
  <c r="M69"/>
  <c r="M68"/>
  <c r="M65"/>
  <c r="M64"/>
  <c r="M61"/>
  <c r="M60"/>
  <c r="M57"/>
  <c r="AM57" s="1"/>
  <c r="M56"/>
  <c r="AM56" s="1"/>
  <c r="M53"/>
  <c r="M52"/>
  <c r="M49"/>
  <c r="M48"/>
  <c r="AM48" s="1"/>
  <c r="M45"/>
  <c r="M44"/>
  <c r="M41"/>
  <c r="AM41" s="1"/>
  <c r="M40"/>
  <c r="AM40" s="1"/>
  <c r="M37"/>
  <c r="M36"/>
  <c r="M33"/>
  <c r="AM33" s="1"/>
  <c r="M32"/>
  <c r="M29"/>
  <c r="M28"/>
  <c r="M25"/>
  <c r="AM25" s="1"/>
  <c r="M24"/>
  <c r="AM24" s="1"/>
  <c r="M21"/>
  <c r="M20"/>
  <c r="M17"/>
  <c r="M16"/>
  <c r="M13"/>
  <c r="M12"/>
  <c r="I113"/>
  <c r="M113" s="1"/>
  <c r="L97"/>
  <c r="AL97" s="1"/>
  <c r="L93"/>
  <c r="L89"/>
  <c r="L85"/>
  <c r="AQ106" i="42"/>
  <c r="R107" i="43"/>
  <c r="R106"/>
  <c r="L110" i="58"/>
  <c r="L70"/>
  <c r="AL70" s="1"/>
  <c r="L68"/>
  <c r="L66"/>
  <c r="L62"/>
  <c r="L58"/>
  <c r="L54"/>
  <c r="L46"/>
  <c r="L34"/>
  <c r="L32"/>
  <c r="L13" i="72"/>
  <c r="L15"/>
  <c r="L17"/>
  <c r="L19"/>
  <c r="K21"/>
  <c r="K25" i="73" s="1"/>
  <c r="K30" i="72"/>
  <c r="K38" i="73" s="1"/>
  <c r="K39" s="1"/>
  <c r="K34" i="72"/>
  <c r="K45" i="73" s="1"/>
  <c r="K36" i="72"/>
  <c r="K47" i="73" s="1"/>
  <c r="K46" i="72"/>
  <c r="K61" i="73" s="1"/>
  <c r="K50" i="72"/>
  <c r="K67" i="73" s="1"/>
  <c r="K52" i="72"/>
  <c r="K70" i="73" s="1"/>
  <c r="K62" i="72"/>
  <c r="K83" i="73" s="1"/>
  <c r="K66" i="72"/>
  <c r="K89" i="73" s="1"/>
  <c r="K68" i="72"/>
  <c r="K92" i="73" s="1"/>
  <c r="K70" i="72"/>
  <c r="K95" i="73" s="1"/>
  <c r="K72" i="72"/>
  <c r="K98" i="73" s="1"/>
  <c r="K74" i="72"/>
  <c r="K100" i="73" s="1"/>
  <c r="K76" i="72"/>
  <c r="K103" i="73" s="1"/>
  <c r="K80" i="72"/>
  <c r="K108" i="73" s="1"/>
  <c r="K84" i="72"/>
  <c r="K113" i="73" s="1"/>
  <c r="K86" i="72"/>
  <c r="K116" i="73" s="1"/>
  <c r="K88" i="72"/>
  <c r="K118" i="73" s="1"/>
  <c r="K92" i="72"/>
  <c r="K123" i="73" s="1"/>
  <c r="K94" i="72"/>
  <c r="K126" i="73" s="1"/>
  <c r="K96" i="72"/>
  <c r="K129" i="73" s="1"/>
  <c r="K100" i="72"/>
  <c r="K136" i="73" s="1"/>
  <c r="K102" i="72"/>
  <c r="K138" i="73" s="1"/>
  <c r="K104" i="72"/>
  <c r="K141" i="73" s="1"/>
  <c r="K142" s="1"/>
  <c r="K108" i="72"/>
  <c r="K147" i="73" s="1"/>
  <c r="L126"/>
  <c r="L123"/>
  <c r="L121"/>
  <c r="L118"/>
  <c r="L116"/>
  <c r="L113"/>
  <c r="L111"/>
  <c r="L108"/>
  <c r="L105"/>
  <c r="L103"/>
  <c r="L100"/>
  <c r="L98"/>
  <c r="L95"/>
  <c r="L92"/>
  <c r="L89"/>
  <c r="L86"/>
  <c r="L83"/>
  <c r="L80"/>
  <c r="L77"/>
  <c r="L75"/>
  <c r="L72"/>
  <c r="L70"/>
  <c r="L67"/>
  <c r="L64"/>
  <c r="L61"/>
  <c r="L58"/>
  <c r="L55"/>
  <c r="L53"/>
  <c r="L50"/>
  <c r="L47"/>
  <c r="L45"/>
  <c r="L35"/>
  <c r="L32"/>
  <c r="L108" i="58"/>
  <c r="L80"/>
  <c r="L76"/>
  <c r="L72"/>
  <c r="L19"/>
  <c r="L28"/>
  <c r="L112"/>
  <c r="L84"/>
  <c r="L82"/>
  <c r="L78"/>
  <c r="L74"/>
  <c r="L107"/>
  <c r="L105"/>
  <c r="L103"/>
  <c r="L101"/>
  <c r="L99"/>
  <c r="L50"/>
  <c r="L42"/>
  <c r="L24"/>
  <c r="L22"/>
  <c r="L16"/>
  <c r="L14"/>
  <c r="L12"/>
  <c r="L106"/>
  <c r="L98"/>
  <c r="L96"/>
  <c r="L94"/>
  <c r="L92"/>
  <c r="L90"/>
  <c r="L88"/>
  <c r="L69"/>
  <c r="L67"/>
  <c r="L64"/>
  <c r="L60"/>
  <c r="L56"/>
  <c r="L52"/>
  <c r="L48"/>
  <c r="L44"/>
  <c r="L40"/>
  <c r="L38"/>
  <c r="L36"/>
  <c r="L33"/>
  <c r="L30"/>
  <c r="L26"/>
  <c r="L17"/>
  <c r="L15"/>
  <c r="L13"/>
  <c r="M111"/>
  <c r="M110"/>
  <c r="M101"/>
  <c r="M100"/>
  <c r="M99"/>
  <c r="M98"/>
  <c r="M97"/>
  <c r="M96"/>
  <c r="M95"/>
  <c r="M94"/>
  <c r="M85"/>
  <c r="M84"/>
  <c r="M83"/>
  <c r="M82"/>
  <c r="M81"/>
  <c r="M80"/>
  <c r="M79"/>
  <c r="M78"/>
  <c r="M75"/>
  <c r="M74"/>
  <c r="M71"/>
  <c r="M70"/>
  <c r="M67"/>
  <c r="M66"/>
  <c r="M63"/>
  <c r="M62"/>
  <c r="M59"/>
  <c r="M58"/>
  <c r="M55"/>
  <c r="M54"/>
  <c r="M51"/>
  <c r="M50"/>
  <c r="M47"/>
  <c r="M46"/>
  <c r="M43"/>
  <c r="M42"/>
  <c r="M39"/>
  <c r="M38"/>
  <c r="M35"/>
  <c r="M34"/>
  <c r="M31"/>
  <c r="M30"/>
  <c r="M27"/>
  <c r="M26"/>
  <c r="M22"/>
  <c r="M19"/>
  <c r="M18"/>
  <c r="M15"/>
  <c r="M14"/>
  <c r="I112"/>
  <c r="M112" s="1"/>
  <c r="L95"/>
  <c r="L91"/>
  <c r="L87"/>
  <c r="L83"/>
  <c r="M109"/>
  <c r="M108"/>
  <c r="M107"/>
  <c r="M106"/>
  <c r="M105"/>
  <c r="M104"/>
  <c r="M103"/>
  <c r="M102"/>
  <c r="M93"/>
  <c r="M92"/>
  <c r="M91"/>
  <c r="M90"/>
  <c r="M89"/>
  <c r="M88"/>
  <c r="M87"/>
  <c r="M86"/>
  <c r="M77"/>
  <c r="M76"/>
  <c r="M73"/>
  <c r="M72"/>
  <c r="M69"/>
  <c r="M68"/>
  <c r="M65"/>
  <c r="M64"/>
  <c r="M61"/>
  <c r="M60"/>
  <c r="M57"/>
  <c r="M56"/>
  <c r="M53"/>
  <c r="M52"/>
  <c r="M49"/>
  <c r="M48"/>
  <c r="M45"/>
  <c r="M44"/>
  <c r="M41"/>
  <c r="M40"/>
  <c r="M37"/>
  <c r="M36"/>
  <c r="M33"/>
  <c r="M32"/>
  <c r="M29"/>
  <c r="M28"/>
  <c r="M25"/>
  <c r="M24"/>
  <c r="M21"/>
  <c r="M20"/>
  <c r="M17"/>
  <c r="M16"/>
  <c r="M13"/>
  <c r="I113"/>
  <c r="M113" s="1"/>
  <c r="L97"/>
  <c r="L93"/>
  <c r="L89"/>
  <c r="L85"/>
  <c r="M12"/>
  <c r="L11"/>
  <c r="R60" i="40"/>
  <c r="R84"/>
  <c r="R12"/>
  <c r="R8"/>
  <c r="R68"/>
  <c r="R52"/>
  <c r="R36"/>
  <c r="R20"/>
  <c r="M100" i="59"/>
  <c r="AM100" s="1"/>
  <c r="M99"/>
  <c r="M98"/>
  <c r="AM98" s="1"/>
  <c r="M97"/>
  <c r="M96"/>
  <c r="M90"/>
  <c r="M89"/>
  <c r="AM89" s="1"/>
  <c r="M88"/>
  <c r="M87"/>
  <c r="M86"/>
  <c r="M85"/>
  <c r="M71"/>
  <c r="M63"/>
  <c r="M55"/>
  <c r="M47"/>
  <c r="M39"/>
  <c r="M31"/>
  <c r="M111"/>
  <c r="M110"/>
  <c r="M109"/>
  <c r="M108"/>
  <c r="M107"/>
  <c r="M79"/>
  <c r="M78"/>
  <c r="M77"/>
  <c r="AM77" s="1"/>
  <c r="M76"/>
  <c r="M74"/>
  <c r="M73"/>
  <c r="M68"/>
  <c r="AM68" s="1"/>
  <c r="M66"/>
  <c r="M65"/>
  <c r="AM65" s="1"/>
  <c r="M60"/>
  <c r="M58"/>
  <c r="M57"/>
  <c r="M52"/>
  <c r="AM52" s="1"/>
  <c r="M50"/>
  <c r="M49"/>
  <c r="M44"/>
  <c r="AM44" s="1"/>
  <c r="M42"/>
  <c r="M41"/>
  <c r="M36"/>
  <c r="M34"/>
  <c r="M33"/>
  <c r="AM33" s="1"/>
  <c r="M28"/>
  <c r="M26"/>
  <c r="M25"/>
  <c r="M20"/>
  <c r="M16"/>
  <c r="M14"/>
  <c r="M13"/>
  <c r="R107" i="40"/>
  <c r="AR107" s="1"/>
  <c r="I113" i="59"/>
  <c r="M113" s="1"/>
  <c r="R106" i="40"/>
  <c r="AR106" s="1"/>
  <c r="I112" i="59"/>
  <c r="R100" i="40"/>
  <c r="M106" i="59"/>
  <c r="M105"/>
  <c r="M104"/>
  <c r="M103"/>
  <c r="M102"/>
  <c r="M101"/>
  <c r="M95"/>
  <c r="M94"/>
  <c r="M93"/>
  <c r="M92"/>
  <c r="M91"/>
  <c r="M84"/>
  <c r="M83"/>
  <c r="AM83" s="1"/>
  <c r="M82"/>
  <c r="M81"/>
  <c r="AM81" s="1"/>
  <c r="M80"/>
  <c r="M75"/>
  <c r="M72"/>
  <c r="R64" i="40"/>
  <c r="M70" i="59"/>
  <c r="AM70" s="1"/>
  <c r="M69"/>
  <c r="M67"/>
  <c r="M64"/>
  <c r="R56" i="40"/>
  <c r="M62" i="59"/>
  <c r="M61"/>
  <c r="AM61" s="1"/>
  <c r="M59"/>
  <c r="M56"/>
  <c r="R48" i="40"/>
  <c r="M54" i="59"/>
  <c r="M53"/>
  <c r="M51"/>
  <c r="M48"/>
  <c r="R40" i="40"/>
  <c r="M46" i="59"/>
  <c r="M45"/>
  <c r="M43"/>
  <c r="M40"/>
  <c r="R32" i="40"/>
  <c r="M38" i="59"/>
  <c r="M37"/>
  <c r="AM37" s="1"/>
  <c r="M35"/>
  <c r="M32"/>
  <c r="R24" i="40"/>
  <c r="M30" i="59"/>
  <c r="M29"/>
  <c r="M27"/>
  <c r="M24"/>
  <c r="R16" i="40"/>
  <c r="M22" i="59"/>
  <c r="M21"/>
  <c r="M19"/>
  <c r="AM19" s="1"/>
  <c r="M15"/>
  <c r="M12"/>
  <c r="M18"/>
  <c r="M17"/>
  <c r="AM17" s="1"/>
  <c r="M112"/>
  <c r="K69" i="72"/>
  <c r="K94" i="73" s="1"/>
  <c r="L151"/>
  <c r="L149"/>
  <c r="L146"/>
  <c r="L140"/>
  <c r="L137"/>
  <c r="L130"/>
  <c r="L127"/>
  <c r="L112" i="56"/>
  <c r="L109"/>
  <c r="L106"/>
  <c r="AL106" s="1"/>
  <c r="L103"/>
  <c r="L101"/>
  <c r="L98"/>
  <c r="L95"/>
  <c r="L93"/>
  <c r="L90"/>
  <c r="L87"/>
  <c r="L85"/>
  <c r="AL85" s="1"/>
  <c r="L82"/>
  <c r="L79"/>
  <c r="L77"/>
  <c r="L74"/>
  <c r="L71"/>
  <c r="L69"/>
  <c r="L66"/>
  <c r="L63"/>
  <c r="AL63" s="1"/>
  <c r="L61"/>
  <c r="L58"/>
  <c r="AL58" s="1"/>
  <c r="L55"/>
  <c r="L53"/>
  <c r="L50"/>
  <c r="L47"/>
  <c r="L45"/>
  <c r="L42"/>
  <c r="AL42" s="1"/>
  <c r="L39"/>
  <c r="L35"/>
  <c r="L31"/>
  <c r="L27"/>
  <c r="L25"/>
  <c r="L23"/>
  <c r="L21"/>
  <c r="L19"/>
  <c r="AL19" s="1"/>
  <c r="L17"/>
  <c r="L15"/>
  <c r="L13"/>
  <c r="L113"/>
  <c r="L111"/>
  <c r="L107"/>
  <c r="L105"/>
  <c r="L102"/>
  <c r="AL102" s="1"/>
  <c r="L99"/>
  <c r="L97"/>
  <c r="L94"/>
  <c r="L91"/>
  <c r="L89"/>
  <c r="L86"/>
  <c r="L83"/>
  <c r="L81"/>
  <c r="AL81" s="1"/>
  <c r="L78"/>
  <c r="L75"/>
  <c r="L73"/>
  <c r="L70"/>
  <c r="AL70" s="1"/>
  <c r="L67"/>
  <c r="L65"/>
  <c r="L62"/>
  <c r="L59"/>
  <c r="AL59" s="1"/>
  <c r="L57"/>
  <c r="L54"/>
  <c r="L51"/>
  <c r="L49"/>
  <c r="L46"/>
  <c r="L43"/>
  <c r="AL43" s="1"/>
  <c r="L41"/>
  <c r="AL41" s="1"/>
  <c r="L37"/>
  <c r="AL37" s="1"/>
  <c r="L34"/>
  <c r="L30"/>
  <c r="L26"/>
  <c r="L24"/>
  <c r="L22"/>
  <c r="L20"/>
  <c r="AL20" s="1"/>
  <c r="L18"/>
  <c r="L16"/>
  <c r="AL16" s="1"/>
  <c r="L14"/>
  <c r="L12"/>
  <c r="G16" i="72"/>
  <c r="G18" i="73" s="1"/>
  <c r="G26" i="72"/>
  <c r="G32" i="73" s="1"/>
  <c r="G28" i="72"/>
  <c r="G35" i="73" s="1"/>
  <c r="G42" i="72"/>
  <c r="G55" i="73" s="1"/>
  <c r="G44" i="72"/>
  <c r="G58" i="73" s="1"/>
  <c r="G58" i="72"/>
  <c r="G77" i="73" s="1"/>
  <c r="G60" i="72"/>
  <c r="G80" i="73" s="1"/>
  <c r="G74" i="72"/>
  <c r="G100" i="73" s="1"/>
  <c r="G76" i="72"/>
  <c r="G103" i="73" s="1"/>
  <c r="G86" i="72"/>
  <c r="G116" i="73" s="1"/>
  <c r="L92" i="72"/>
  <c r="G102"/>
  <c r="G138" i="73" s="1"/>
  <c r="R107" i="54"/>
  <c r="R106"/>
  <c r="AR106" s="1"/>
  <c r="L29" i="73"/>
  <c r="M110" i="56"/>
  <c r="M108"/>
  <c r="M106"/>
  <c r="AM106" s="1"/>
  <c r="M104"/>
  <c r="M102"/>
  <c r="M100"/>
  <c r="M98"/>
  <c r="M96"/>
  <c r="M94"/>
  <c r="M92"/>
  <c r="M90"/>
  <c r="M88"/>
  <c r="M86"/>
  <c r="M84"/>
  <c r="M82"/>
  <c r="AM82" s="1"/>
  <c r="M80"/>
  <c r="M78"/>
  <c r="M76"/>
  <c r="M74"/>
  <c r="M72"/>
  <c r="M70"/>
  <c r="M68"/>
  <c r="M66"/>
  <c r="M64"/>
  <c r="M62"/>
  <c r="AM62" s="1"/>
  <c r="M60"/>
  <c r="M58"/>
  <c r="M56"/>
  <c r="M54"/>
  <c r="AM54" s="1"/>
  <c r="M52"/>
  <c r="M50"/>
  <c r="AM50" s="1"/>
  <c r="M48"/>
  <c r="M46"/>
  <c r="AM46" s="1"/>
  <c r="M44"/>
  <c r="M42"/>
  <c r="M40"/>
  <c r="M38"/>
  <c r="M36"/>
  <c r="AM36" s="1"/>
  <c r="M34"/>
  <c r="AM34" s="1"/>
  <c r="M32"/>
  <c r="M30"/>
  <c r="M28"/>
  <c r="M26"/>
  <c r="AM26" s="1"/>
  <c r="M24"/>
  <c r="M21"/>
  <c r="M19"/>
  <c r="M17"/>
  <c r="M15"/>
  <c r="M13"/>
  <c r="AM13" s="1"/>
  <c r="I113"/>
  <c r="M113" s="1"/>
  <c r="M111"/>
  <c r="M109"/>
  <c r="M107"/>
  <c r="M105"/>
  <c r="M103"/>
  <c r="M101"/>
  <c r="M99"/>
  <c r="M97"/>
  <c r="M95"/>
  <c r="M93"/>
  <c r="M91"/>
  <c r="M89"/>
  <c r="M87"/>
  <c r="AM87" s="1"/>
  <c r="M85"/>
  <c r="M83"/>
  <c r="M81"/>
  <c r="M79"/>
  <c r="M77"/>
  <c r="M75"/>
  <c r="M73"/>
  <c r="M71"/>
  <c r="M69"/>
  <c r="M67"/>
  <c r="M65"/>
  <c r="M63"/>
  <c r="M61"/>
  <c r="M59"/>
  <c r="M57"/>
  <c r="M55"/>
  <c r="AM55" s="1"/>
  <c r="M53"/>
  <c r="M51"/>
  <c r="M49"/>
  <c r="M47"/>
  <c r="M45"/>
  <c r="M43"/>
  <c r="M41"/>
  <c r="M39"/>
  <c r="AM39" s="1"/>
  <c r="M37"/>
  <c r="M35"/>
  <c r="M33"/>
  <c r="M31"/>
  <c r="AM31" s="1"/>
  <c r="M29"/>
  <c r="M27"/>
  <c r="M25"/>
  <c r="M22"/>
  <c r="AM22" s="1"/>
  <c r="M20"/>
  <c r="M18"/>
  <c r="M16"/>
  <c r="M14"/>
  <c r="AM14" s="1"/>
  <c r="M12"/>
  <c r="I112"/>
  <c r="M112" s="1"/>
  <c r="F144" i="73"/>
  <c r="L143"/>
  <c r="L144" s="1"/>
  <c r="F135"/>
  <c r="L134"/>
  <c r="L135" s="1"/>
  <c r="AD144"/>
  <c r="AD135"/>
  <c r="V144"/>
  <c r="AB143"/>
  <c r="AB144" s="1"/>
  <c r="V135"/>
  <c r="AE156"/>
  <c r="AK155"/>
  <c r="AK156" s="1"/>
  <c r="F154"/>
  <c r="J11" i="68"/>
  <c r="L11" s="1"/>
  <c r="AB151" i="73"/>
  <c r="AB149"/>
  <c r="AB146"/>
  <c r="AB140"/>
  <c r="AB130"/>
  <c r="AB127"/>
  <c r="AE133"/>
  <c r="W133"/>
  <c r="W156"/>
  <c r="AC155"/>
  <c r="AC156" s="1"/>
  <c r="F156"/>
  <c r="AE154"/>
  <c r="AK153"/>
  <c r="AK154" s="1"/>
  <c r="W154"/>
  <c r="AC153"/>
  <c r="AC154" s="1"/>
  <c r="L150"/>
  <c r="L147"/>
  <c r="L145"/>
  <c r="L141"/>
  <c r="L138"/>
  <c r="L136"/>
  <c r="L129"/>
  <c r="AJ150"/>
  <c r="AJ147"/>
  <c r="AJ145"/>
  <c r="AJ141"/>
  <c r="AJ138"/>
  <c r="AJ136"/>
  <c r="AJ129"/>
  <c r="AJ126"/>
  <c r="AB150"/>
  <c r="AB147"/>
  <c r="AB145"/>
  <c r="AB141"/>
  <c r="AB138"/>
  <c r="AB136"/>
  <c r="AB129"/>
  <c r="AD43"/>
  <c r="AJ42"/>
  <c r="AJ43" s="1"/>
  <c r="N41"/>
  <c r="T40"/>
  <c r="T41" s="1"/>
  <c r="V43"/>
  <c r="AB42"/>
  <c r="AB43" s="1"/>
  <c r="V39"/>
  <c r="AB38"/>
  <c r="AB39" s="1"/>
  <c r="AI23" i="72"/>
  <c r="AI28" i="73" s="1"/>
  <c r="AH28"/>
  <c r="AH31" s="1"/>
  <c r="AE23" i="72"/>
  <c r="AE28" i="73" s="1"/>
  <c r="AD28"/>
  <c r="AD31" s="1"/>
  <c r="AA23" i="72"/>
  <c r="AA28" i="73" s="1"/>
  <c r="Z28"/>
  <c r="Z31" s="1"/>
  <c r="W23" i="72"/>
  <c r="W28" i="73" s="1"/>
  <c r="V28"/>
  <c r="V31" s="1"/>
  <c r="O23" i="72"/>
  <c r="O28" i="73" s="1"/>
  <c r="U28" s="1"/>
  <c r="N28"/>
  <c r="T28" s="1"/>
  <c r="AB126"/>
  <c r="AB123"/>
  <c r="AB121"/>
  <c r="AB118"/>
  <c r="AB116"/>
  <c r="AB113"/>
  <c r="AB111"/>
  <c r="AB108"/>
  <c r="AB105"/>
  <c r="AB103"/>
  <c r="AB100"/>
  <c r="AB98"/>
  <c r="AB95"/>
  <c r="AB92"/>
  <c r="AB89"/>
  <c r="AB86"/>
  <c r="AB83"/>
  <c r="AB80"/>
  <c r="AB77"/>
  <c r="AB75"/>
  <c r="AB72"/>
  <c r="AB70"/>
  <c r="AB67"/>
  <c r="AB64"/>
  <c r="AB61"/>
  <c r="AB58"/>
  <c r="AB55"/>
  <c r="AB53"/>
  <c r="AB50"/>
  <c r="AB47"/>
  <c r="AB35"/>
  <c r="AB32"/>
  <c r="AB29"/>
  <c r="AB25"/>
  <c r="AB22"/>
  <c r="AB20"/>
  <c r="AB17"/>
  <c r="AB14"/>
  <c r="N155"/>
  <c r="AH153"/>
  <c r="AH154" s="1"/>
  <c r="AF153"/>
  <c r="AF154" s="1"/>
  <c r="AD153"/>
  <c r="Z153"/>
  <c r="Z154" s="1"/>
  <c r="X153"/>
  <c r="X154" s="1"/>
  <c r="V153"/>
  <c r="N153"/>
  <c r="N154" s="1"/>
  <c r="N151"/>
  <c r="T151" s="1"/>
  <c r="AH149"/>
  <c r="AJ149" s="1"/>
  <c r="N149"/>
  <c r="T149" s="1"/>
  <c r="N146"/>
  <c r="T146" s="1"/>
  <c r="AH143"/>
  <c r="AH144" s="1"/>
  <c r="N143"/>
  <c r="N144" s="1"/>
  <c r="N140"/>
  <c r="N142" s="1"/>
  <c r="AF137"/>
  <c r="AJ137" s="1"/>
  <c r="X137"/>
  <c r="AB137" s="1"/>
  <c r="N137"/>
  <c r="T137" s="1"/>
  <c r="T139" s="1"/>
  <c r="AH134"/>
  <c r="AH135" s="1"/>
  <c r="X134"/>
  <c r="X135" s="1"/>
  <c r="N134"/>
  <c r="AD132"/>
  <c r="Z132"/>
  <c r="Z133" s="1"/>
  <c r="V132"/>
  <c r="F132"/>
  <c r="AH130"/>
  <c r="AJ130" s="1"/>
  <c r="N127"/>
  <c r="T127" s="1"/>
  <c r="F43"/>
  <c r="L42"/>
  <c r="L43" s="1"/>
  <c r="F39"/>
  <c r="L38"/>
  <c r="L39" s="1"/>
  <c r="AD39"/>
  <c r="AJ38"/>
  <c r="AJ39" s="1"/>
  <c r="W41"/>
  <c r="F41"/>
  <c r="L40"/>
  <c r="AD41"/>
  <c r="AJ40"/>
  <c r="AJ41" s="1"/>
  <c r="V41"/>
  <c r="AB40"/>
  <c r="AB41" s="1"/>
  <c r="AG23" i="72"/>
  <c r="AG28" i="73" s="1"/>
  <c r="AF28"/>
  <c r="AF31" s="1"/>
  <c r="Y23" i="72"/>
  <c r="Y28" i="73" s="1"/>
  <c r="X28"/>
  <c r="X31" s="1"/>
  <c r="K23" i="72"/>
  <c r="K28" i="73" s="1"/>
  <c r="J28"/>
  <c r="J31" s="1"/>
  <c r="AB45"/>
  <c r="G11" i="72"/>
  <c r="G11" i="73" s="1"/>
  <c r="G12" i="72"/>
  <c r="G12" i="73" s="1"/>
  <c r="O12" i="72"/>
  <c r="O12" i="73" s="1"/>
  <c r="U12" s="1"/>
  <c r="AI12" i="72"/>
  <c r="AI12" i="73" s="1"/>
  <c r="AB13" i="72"/>
  <c r="AJ13"/>
  <c r="O14"/>
  <c r="O15" i="73" s="1"/>
  <c r="U15" s="1"/>
  <c r="AI14" i="72"/>
  <c r="AI15" i="73" s="1"/>
  <c r="AB15" i="72"/>
  <c r="K16"/>
  <c r="K18" i="73" s="1"/>
  <c r="T16" i="72"/>
  <c r="Y16"/>
  <c r="Y18" i="73" s="1"/>
  <c r="AB16" i="72"/>
  <c r="AG16"/>
  <c r="AG18" i="73" s="1"/>
  <c r="W17" i="72"/>
  <c r="W20" i="73" s="1"/>
  <c r="AA17" i="72"/>
  <c r="AA20" i="73" s="1"/>
  <c r="AE17" i="72"/>
  <c r="AE20" i="73" s="1"/>
  <c r="K18" i="72"/>
  <c r="K21" i="73" s="1"/>
  <c r="T18" i="72"/>
  <c r="Y18"/>
  <c r="Y21" i="73" s="1"/>
  <c r="AB18" i="72"/>
  <c r="AG18"/>
  <c r="AG21" i="73" s="1"/>
  <c r="W19" i="72"/>
  <c r="W22" i="73" s="1"/>
  <c r="AA19" i="72"/>
  <c r="AA22" i="73" s="1"/>
  <c r="AE19" i="72"/>
  <c r="AE22" i="73" s="1"/>
  <c r="G20" i="72"/>
  <c r="G24" i="73" s="1"/>
  <c r="O20" i="72"/>
  <c r="O24" i="73" s="1"/>
  <c r="U24" s="1"/>
  <c r="AI20" i="72"/>
  <c r="AI24" i="73" s="1"/>
  <c r="AB21" i="72"/>
  <c r="AJ21"/>
  <c r="O22"/>
  <c r="AI22"/>
  <c r="AI27" i="73" s="1"/>
  <c r="AB24" i="72"/>
  <c r="L25"/>
  <c r="T25"/>
  <c r="Y25"/>
  <c r="Y30" i="73" s="1"/>
  <c r="AB25" i="72"/>
  <c r="AG25"/>
  <c r="AG30" i="73" s="1"/>
  <c r="AJ25" i="72"/>
  <c r="AB26"/>
  <c r="K27"/>
  <c r="K33" i="73" s="1"/>
  <c r="T27" i="72"/>
  <c r="Y27"/>
  <c r="Y33" i="73" s="1"/>
  <c r="AB27" i="72"/>
  <c r="AI27"/>
  <c r="AI33" i="73" s="1"/>
  <c r="W28" i="72"/>
  <c r="W35" i="73" s="1"/>
  <c r="AA28" i="72"/>
  <c r="AA35" i="73" s="1"/>
  <c r="AE28" i="72"/>
  <c r="AE35" i="73" s="1"/>
  <c r="K29" i="72"/>
  <c r="K36" i="73" s="1"/>
  <c r="O29" i="72"/>
  <c r="O36" i="73" s="1"/>
  <c r="U36" s="1"/>
  <c r="AI29" i="72"/>
  <c r="AI36" i="73" s="1"/>
  <c r="G30" i="72"/>
  <c r="G38" i="73" s="1"/>
  <c r="G39" s="1"/>
  <c r="W30" i="72"/>
  <c r="W38" i="73" s="1"/>
  <c r="AA30" i="72"/>
  <c r="AA38" i="73" s="1"/>
  <c r="AA39" s="1"/>
  <c r="AE30" i="72"/>
  <c r="AE38" i="73" s="1"/>
  <c r="O31" i="72"/>
  <c r="O40" i="73" s="1"/>
  <c r="O41" s="1"/>
  <c r="G32" i="72"/>
  <c r="G42" i="73" s="1"/>
  <c r="G43" s="1"/>
  <c r="W32" i="72"/>
  <c r="W42" i="73" s="1"/>
  <c r="AA32" i="72"/>
  <c r="AA42" i="73" s="1"/>
  <c r="AA43" s="1"/>
  <c r="AE32" i="72"/>
  <c r="AE42" i="73" s="1"/>
  <c r="K33" i="72"/>
  <c r="K44" i="73" s="1"/>
  <c r="O33" i="72"/>
  <c r="O44" i="73" s="1"/>
  <c r="U44" s="1"/>
  <c r="AI33" i="72"/>
  <c r="AI44" i="73" s="1"/>
  <c r="G34" i="72"/>
  <c r="G45" i="73" s="1"/>
  <c r="W34" i="72"/>
  <c r="W45" i="73" s="1"/>
  <c r="AA34" i="72"/>
  <c r="AA45" i="73" s="1"/>
  <c r="AE34" i="72"/>
  <c r="AE45" i="73" s="1"/>
  <c r="O35" i="72"/>
  <c r="O46" i="73" s="1"/>
  <c r="U46" s="1"/>
  <c r="G36" i="72"/>
  <c r="G47" i="73" s="1"/>
  <c r="AB36" i="72"/>
  <c r="L37"/>
  <c r="T37"/>
  <c r="Y37"/>
  <c r="Y48" i="73" s="1"/>
  <c r="AB37" i="72"/>
  <c r="AG37"/>
  <c r="AG48" i="73" s="1"/>
  <c r="AJ37" i="72"/>
  <c r="AB38"/>
  <c r="K39"/>
  <c r="K51" i="73" s="1"/>
  <c r="T39" i="72"/>
  <c r="Y39"/>
  <c r="Y51" i="73" s="1"/>
  <c r="AB39" i="72"/>
  <c r="AI39"/>
  <c r="AI51" i="73" s="1"/>
  <c r="AB40" i="72"/>
  <c r="L41"/>
  <c r="T41"/>
  <c r="Y41"/>
  <c r="Y54" i="73" s="1"/>
  <c r="AB41" i="72"/>
  <c r="AG41"/>
  <c r="AG54" i="73" s="1"/>
  <c r="AJ41" i="72"/>
  <c r="AB42"/>
  <c r="K43"/>
  <c r="K57" i="73" s="1"/>
  <c r="T43" i="72"/>
  <c r="Y43"/>
  <c r="Y57" i="73" s="1"/>
  <c r="AB43" i="72"/>
  <c r="AI43"/>
  <c r="AI57" i="73" s="1"/>
  <c r="W44" i="72"/>
  <c r="W58" i="73" s="1"/>
  <c r="AA44" i="72"/>
  <c r="AA58" i="73" s="1"/>
  <c r="AE44" i="72"/>
  <c r="AE58" i="73" s="1"/>
  <c r="K45" i="72"/>
  <c r="K60" i="73" s="1"/>
  <c r="O45" i="72"/>
  <c r="AI45"/>
  <c r="AI60" i="73" s="1"/>
  <c r="G46" i="72"/>
  <c r="G61" i="73" s="1"/>
  <c r="W46" i="72"/>
  <c r="W61" i="73" s="1"/>
  <c r="AA46" i="72"/>
  <c r="AA61" i="73" s="1"/>
  <c r="AE46" i="72"/>
  <c r="AE61" i="73" s="1"/>
  <c r="O47" i="72"/>
  <c r="O62" i="73" s="1"/>
  <c r="U62" s="1"/>
  <c r="G48" i="72"/>
  <c r="G64" i="73" s="1"/>
  <c r="W48" i="72"/>
  <c r="W64" i="73" s="1"/>
  <c r="AA48" i="72"/>
  <c r="AA64" i="73" s="1"/>
  <c r="AE48" i="72"/>
  <c r="AE64" i="73" s="1"/>
  <c r="K49" i="72"/>
  <c r="K65" i="73" s="1"/>
  <c r="O49" i="72"/>
  <c r="O65" i="73" s="1"/>
  <c r="AI49" i="72"/>
  <c r="AI65" i="73" s="1"/>
  <c r="G50" i="72"/>
  <c r="G67" i="73" s="1"/>
  <c r="W50" i="72"/>
  <c r="W67" i="73" s="1"/>
  <c r="W69" s="1"/>
  <c r="AA50" i="72"/>
  <c r="AA67" i="73" s="1"/>
  <c r="AE50" i="72"/>
  <c r="AE67" i="73" s="1"/>
  <c r="O51" i="72"/>
  <c r="O68" i="73" s="1"/>
  <c r="U68" s="1"/>
  <c r="G52" i="72"/>
  <c r="G70" i="73" s="1"/>
  <c r="AB52" i="72"/>
  <c r="L53"/>
  <c r="T53"/>
  <c r="Y53"/>
  <c r="Y71" i="73" s="1"/>
  <c r="AC71" s="1"/>
  <c r="AB53" i="72"/>
  <c r="AG53"/>
  <c r="AG71" i="73" s="1"/>
  <c r="AJ53" i="72"/>
  <c r="AB54"/>
  <c r="K55"/>
  <c r="K73" i="73" s="1"/>
  <c r="T55" i="72"/>
  <c r="Y55"/>
  <c r="Y73" i="73" s="1"/>
  <c r="AB55" i="72"/>
  <c r="AI55"/>
  <c r="AI73" i="73" s="1"/>
  <c r="AB56" i="72"/>
  <c r="L57"/>
  <c r="T57"/>
  <c r="Y57"/>
  <c r="Y76" i="73" s="1"/>
  <c r="AB57" i="72"/>
  <c r="AG57"/>
  <c r="AG76" i="73" s="1"/>
  <c r="AJ57" i="72"/>
  <c r="AB58"/>
  <c r="K59"/>
  <c r="K79" i="73" s="1"/>
  <c r="T59" i="72"/>
  <c r="Y59"/>
  <c r="Y79" i="73" s="1"/>
  <c r="AB59" i="72"/>
  <c r="AI59"/>
  <c r="AI79" i="73" s="1"/>
  <c r="W60" i="72"/>
  <c r="W80" i="73" s="1"/>
  <c r="AA60" i="72"/>
  <c r="AA80" i="73" s="1"/>
  <c r="AE60" i="72"/>
  <c r="AE80" i="73" s="1"/>
  <c r="K61" i="72"/>
  <c r="K82" i="73" s="1"/>
  <c r="O61" i="72"/>
  <c r="O82" i="73" s="1"/>
  <c r="AI61" i="72"/>
  <c r="AI82" i="73" s="1"/>
  <c r="G62" i="72"/>
  <c r="G83" i="73" s="1"/>
  <c r="W62" i="72"/>
  <c r="W83" i="73" s="1"/>
  <c r="AA62" i="72"/>
  <c r="AA83" i="73" s="1"/>
  <c r="AA84" s="1"/>
  <c r="AE62" i="72"/>
  <c r="O63"/>
  <c r="O85" i="73" s="1"/>
  <c r="U85" s="1"/>
  <c r="G64" i="72"/>
  <c r="G86" i="73" s="1"/>
  <c r="W64" i="72"/>
  <c r="W86" i="73" s="1"/>
  <c r="AA64" i="72"/>
  <c r="AA86" i="73" s="1"/>
  <c r="AE64" i="72"/>
  <c r="AE86" i="73" s="1"/>
  <c r="K65" i="72"/>
  <c r="K88" i="73" s="1"/>
  <c r="O65" i="72"/>
  <c r="O88" i="73" s="1"/>
  <c r="AI65" i="72"/>
  <c r="AI88" i="73" s="1"/>
  <c r="AK88" s="1"/>
  <c r="G66" i="72"/>
  <c r="G89" i="73" s="1"/>
  <c r="W66" i="72"/>
  <c r="W89" i="73" s="1"/>
  <c r="AA66" i="72"/>
  <c r="AA89" i="73" s="1"/>
  <c r="AE66" i="72"/>
  <c r="AE89" i="73" s="1"/>
  <c r="O67" i="72"/>
  <c r="O91" i="73" s="1"/>
  <c r="G68" i="72"/>
  <c r="G92" i="73" s="1"/>
  <c r="AB68" i="72"/>
  <c r="L69"/>
  <c r="T69"/>
  <c r="Y69"/>
  <c r="Y94" i="73" s="1"/>
  <c r="AB69" i="72"/>
  <c r="AG69"/>
  <c r="AG94" i="73" s="1"/>
  <c r="AJ69" i="72"/>
  <c r="AB70"/>
  <c r="K71"/>
  <c r="K96" i="73" s="1"/>
  <c r="T71" i="72"/>
  <c r="Y71"/>
  <c r="Y96" i="73" s="1"/>
  <c r="AB71" i="72"/>
  <c r="AI71"/>
  <c r="AI96" i="73" s="1"/>
  <c r="AB72" i="72"/>
  <c r="L73"/>
  <c r="T73"/>
  <c r="Y73"/>
  <c r="Y99" i="73" s="1"/>
  <c r="AB73" i="72"/>
  <c r="AG73"/>
  <c r="AG99" i="73" s="1"/>
  <c r="AJ73" i="72"/>
  <c r="AB74"/>
  <c r="K75"/>
  <c r="K102" i="73" s="1"/>
  <c r="T75" i="72"/>
  <c r="Y75"/>
  <c r="Y102" i="73" s="1"/>
  <c r="AB75" i="72"/>
  <c r="AI75"/>
  <c r="AI102" i="73" s="1"/>
  <c r="W76" i="72"/>
  <c r="W103" i="73" s="1"/>
  <c r="AA76" i="72"/>
  <c r="AA103" i="73" s="1"/>
  <c r="AE76" i="72"/>
  <c r="AE103" i="73" s="1"/>
  <c r="K77" i="72"/>
  <c r="K104" i="73" s="1"/>
  <c r="O77" i="72"/>
  <c r="O104" i="73" s="1"/>
  <c r="U104" s="1"/>
  <c r="AI77" i="72"/>
  <c r="AI104" i="73" s="1"/>
  <c r="G78" i="72"/>
  <c r="G105" i="73" s="1"/>
  <c r="W78" i="72"/>
  <c r="W105" i="73" s="1"/>
  <c r="AA78" i="72"/>
  <c r="AA105" i="73" s="1"/>
  <c r="AE78" i="72"/>
  <c r="AE105" i="73" s="1"/>
  <c r="O79" i="72"/>
  <c r="O107" i="73" s="1"/>
  <c r="U107" s="1"/>
  <c r="G80" i="72"/>
  <c r="G108" i="73" s="1"/>
  <c r="W80" i="72"/>
  <c r="W108" i="73" s="1"/>
  <c r="AA80" i="72"/>
  <c r="AA108" i="73" s="1"/>
  <c r="AE80" i="72"/>
  <c r="AE108" i="73" s="1"/>
  <c r="K81" i="72"/>
  <c r="K109" i="73" s="1"/>
  <c r="O81" i="72"/>
  <c r="O109" i="73" s="1"/>
  <c r="U109" s="1"/>
  <c r="AI81" i="72"/>
  <c r="AI109" i="73" s="1"/>
  <c r="G82" i="72"/>
  <c r="G111" i="73" s="1"/>
  <c r="W82" i="72"/>
  <c r="W111" i="73" s="1"/>
  <c r="AA82" i="72"/>
  <c r="AA111" i="73" s="1"/>
  <c r="AE82" i="72"/>
  <c r="AE111" i="73" s="1"/>
  <c r="K83" i="72"/>
  <c r="K112" i="73" s="1"/>
  <c r="T83" i="72"/>
  <c r="Y83"/>
  <c r="Y112" i="73" s="1"/>
  <c r="AB83" i="72"/>
  <c r="AI83"/>
  <c r="AI112" i="73" s="1"/>
  <c r="W84" i="72"/>
  <c r="W113" i="73" s="1"/>
  <c r="AA84" i="72"/>
  <c r="AA113" i="73" s="1"/>
  <c r="AE84" i="72"/>
  <c r="AE113" i="73" s="1"/>
  <c r="K85" i="72"/>
  <c r="K114" i="73" s="1"/>
  <c r="T85" i="72"/>
  <c r="Y85"/>
  <c r="Y114" i="73" s="1"/>
  <c r="AB85" i="72"/>
  <c r="AG85"/>
  <c r="AG114" i="73" s="1"/>
  <c r="AJ85" i="72"/>
  <c r="AB86"/>
  <c r="O87"/>
  <c r="O117" i="73" s="1"/>
  <c r="U117" s="1"/>
  <c r="AB88" i="72"/>
  <c r="O89"/>
  <c r="O120" i="73" s="1"/>
  <c r="AI89" i="72"/>
  <c r="AI120" i="73" s="1"/>
  <c r="G90" i="72"/>
  <c r="G121" i="73" s="1"/>
  <c r="W90" i="72"/>
  <c r="W121" i="73" s="1"/>
  <c r="AA90" i="72"/>
  <c r="AA121" i="73" s="1"/>
  <c r="AE90" i="72"/>
  <c r="AE121" i="73" s="1"/>
  <c r="K91" i="72"/>
  <c r="K122" i="73" s="1"/>
  <c r="T91" i="72"/>
  <c r="Y91"/>
  <c r="Y122" i="73" s="1"/>
  <c r="AB91" i="72"/>
  <c r="AI91"/>
  <c r="AI122" i="73" s="1"/>
  <c r="W92" i="72"/>
  <c r="W123" i="73" s="1"/>
  <c r="AA92" i="72"/>
  <c r="AA123" i="73" s="1"/>
  <c r="AE92" i="72"/>
  <c r="AE123" i="73" s="1"/>
  <c r="K93" i="72"/>
  <c r="K125" i="73" s="1"/>
  <c r="T93" i="72"/>
  <c r="Y93"/>
  <c r="Y125" i="73" s="1"/>
  <c r="AB93" i="72"/>
  <c r="AG93"/>
  <c r="AG125" i="73" s="1"/>
  <c r="AJ93" i="72"/>
  <c r="AB94"/>
  <c r="AB96"/>
  <c r="O97"/>
  <c r="O130" i="73" s="1"/>
  <c r="U130" s="1"/>
  <c r="K99" i="72"/>
  <c r="K134" i="73" s="1"/>
  <c r="K135" s="1"/>
  <c r="Y99" i="72"/>
  <c r="Y134" i="73" s="1"/>
  <c r="Y135" s="1"/>
  <c r="W100" i="72"/>
  <c r="W136" i="73" s="1"/>
  <c r="AA100" i="72"/>
  <c r="AA136" i="73" s="1"/>
  <c r="AE100" i="72"/>
  <c r="AE136" i="73" s="1"/>
  <c r="K101" i="72"/>
  <c r="K137" i="73" s="1"/>
  <c r="Y101" i="72"/>
  <c r="Y137" i="73" s="1"/>
  <c r="AG101" i="72"/>
  <c r="AG137" i="73" s="1"/>
  <c r="AB102" i="72"/>
  <c r="AB104"/>
  <c r="W106"/>
  <c r="W145" i="73" s="1"/>
  <c r="AA106" i="72"/>
  <c r="AA145" i="73" s="1"/>
  <c r="AE106" i="72"/>
  <c r="AE145" i="73" s="1"/>
  <c r="K107" i="72"/>
  <c r="K146" i="73" s="1"/>
  <c r="Y107" i="72"/>
  <c r="Y146" i="73" s="1"/>
  <c r="AB107" i="72"/>
  <c r="AI107"/>
  <c r="AI146" i="73" s="1"/>
  <c r="W108" i="72"/>
  <c r="W147" i="73" s="1"/>
  <c r="AA108" i="72"/>
  <c r="AA147" i="73" s="1"/>
  <c r="AE108" i="72"/>
  <c r="AE147" i="73" s="1"/>
  <c r="K109" i="72"/>
  <c r="K149" i="73" s="1"/>
  <c r="W110" i="72"/>
  <c r="W150" i="73" s="1"/>
  <c r="AA110" i="72"/>
  <c r="AA150" i="73" s="1"/>
  <c r="AE110" i="72"/>
  <c r="AE150" i="73" s="1"/>
  <c r="K111" i="72"/>
  <c r="K151" i="73" s="1"/>
  <c r="Y111" i="72"/>
  <c r="Y151" i="73" s="1"/>
  <c r="AB111" i="72"/>
  <c r="AI111"/>
  <c r="AI151" i="73" s="1"/>
  <c r="L125"/>
  <c r="L122"/>
  <c r="L120"/>
  <c r="L117"/>
  <c r="L114"/>
  <c r="L112"/>
  <c r="L109"/>
  <c r="L107"/>
  <c r="L104"/>
  <c r="L102"/>
  <c r="L99"/>
  <c r="L96"/>
  <c r="L94"/>
  <c r="L91"/>
  <c r="L88"/>
  <c r="L85"/>
  <c r="L82"/>
  <c r="L79"/>
  <c r="L76"/>
  <c r="L73"/>
  <c r="L71"/>
  <c r="L68"/>
  <c r="L65"/>
  <c r="L62"/>
  <c r="L60"/>
  <c r="L57"/>
  <c r="L54"/>
  <c r="L51"/>
  <c r="L48"/>
  <c r="L46"/>
  <c r="L44"/>
  <c r="L36"/>
  <c r="L33"/>
  <c r="L30"/>
  <c r="AJ125"/>
  <c r="AJ122"/>
  <c r="AJ120"/>
  <c r="AJ117"/>
  <c r="AJ114"/>
  <c r="AJ112"/>
  <c r="AJ109"/>
  <c r="AJ107"/>
  <c r="AJ104"/>
  <c r="AJ102"/>
  <c r="AJ99"/>
  <c r="AJ96"/>
  <c r="AJ94"/>
  <c r="AJ91"/>
  <c r="AJ88"/>
  <c r="AJ85"/>
  <c r="AJ82"/>
  <c r="AJ79"/>
  <c r="AJ76"/>
  <c r="AJ73"/>
  <c r="AJ71"/>
  <c r="AJ68"/>
  <c r="AJ65"/>
  <c r="AJ62"/>
  <c r="AJ60"/>
  <c r="AJ57"/>
  <c r="AJ54"/>
  <c r="AJ51"/>
  <c r="AJ48"/>
  <c r="AJ46"/>
  <c r="AJ44"/>
  <c r="AJ36"/>
  <c r="AJ33"/>
  <c r="AJ30"/>
  <c r="AJ27"/>
  <c r="AJ24"/>
  <c r="AJ21"/>
  <c r="AJ18"/>
  <c r="AJ15"/>
  <c r="AJ12"/>
  <c r="AB125"/>
  <c r="AB122"/>
  <c r="AB120"/>
  <c r="AB117"/>
  <c r="AB114"/>
  <c r="AB112"/>
  <c r="AB109"/>
  <c r="AB107"/>
  <c r="AB104"/>
  <c r="AB102"/>
  <c r="AB99"/>
  <c r="AB96"/>
  <c r="AB94"/>
  <c r="AB91"/>
  <c r="AB88"/>
  <c r="AB85"/>
  <c r="AB82"/>
  <c r="AB79"/>
  <c r="AB76"/>
  <c r="AB73"/>
  <c r="AB71"/>
  <c r="AB68"/>
  <c r="AB65"/>
  <c r="AB62"/>
  <c r="AB60"/>
  <c r="AB57"/>
  <c r="AB54"/>
  <c r="AB51"/>
  <c r="AB48"/>
  <c r="AB46"/>
  <c r="AB44"/>
  <c r="AB36"/>
  <c r="AB33"/>
  <c r="AB30"/>
  <c r="AB27"/>
  <c r="AB24"/>
  <c r="AB21"/>
  <c r="AB18"/>
  <c r="AB15"/>
  <c r="AB12"/>
  <c r="AJ113" i="72"/>
  <c r="AB113"/>
  <c r="T113"/>
  <c r="AJ23"/>
  <c r="AB23"/>
  <c r="T23"/>
  <c r="L11" i="56"/>
  <c r="AL11" s="1"/>
  <c r="L11" i="66"/>
  <c r="AL11" s="1"/>
  <c r="L12"/>
  <c r="L19" i="60"/>
  <c r="AH155" i="73"/>
  <c r="AH156" s="1"/>
  <c r="AF155"/>
  <c r="AF156" s="1"/>
  <c r="AD155"/>
  <c r="Z155"/>
  <c r="Z156" s="1"/>
  <c r="X155"/>
  <c r="X156" s="1"/>
  <c r="V155"/>
  <c r="J155"/>
  <c r="J156" s="1"/>
  <c r="J153"/>
  <c r="J154" s="1"/>
  <c r="T129"/>
  <c r="T123"/>
  <c r="T118"/>
  <c r="T113"/>
  <c r="T108"/>
  <c r="T98"/>
  <c r="T92"/>
  <c r="T71"/>
  <c r="T126"/>
  <c r="T116"/>
  <c r="T111"/>
  <c r="T105"/>
  <c r="T95"/>
  <c r="T53"/>
  <c r="T33"/>
  <c r="T17"/>
  <c r="L14"/>
  <c r="M12" i="66"/>
  <c r="L11" i="73"/>
  <c r="AL11" i="59"/>
  <c r="AB11" i="73"/>
  <c r="U127"/>
  <c r="U140"/>
  <c r="U149"/>
  <c r="T55"/>
  <c r="T50"/>
  <c r="T14"/>
  <c r="U17"/>
  <c r="U50"/>
  <c r="U126"/>
  <c r="U146"/>
  <c r="T85"/>
  <c r="T22"/>
  <c r="T132"/>
  <c r="T42"/>
  <c r="T38"/>
  <c r="Q135"/>
  <c r="Q154"/>
  <c r="U153"/>
  <c r="U154" s="1"/>
  <c r="Q39"/>
  <c r="Q41"/>
  <c r="Q43"/>
  <c r="Q133"/>
  <c r="Q144"/>
  <c r="U143"/>
  <c r="U144" s="1"/>
  <c r="Q156"/>
  <c r="U155"/>
  <c r="U156" s="1"/>
  <c r="I135"/>
  <c r="I156"/>
  <c r="I144"/>
  <c r="I154"/>
  <c r="I41"/>
  <c r="AF152"/>
  <c r="AD152"/>
  <c r="Z152"/>
  <c r="X152"/>
  <c r="V152"/>
  <c r="R152"/>
  <c r="P152"/>
  <c r="J152"/>
  <c r="H152"/>
  <c r="F152"/>
  <c r="S152"/>
  <c r="Q152"/>
  <c r="S148"/>
  <c r="Q148"/>
  <c r="AH148"/>
  <c r="AF148"/>
  <c r="AD148"/>
  <c r="Z148"/>
  <c r="X148"/>
  <c r="V148"/>
  <c r="R148"/>
  <c r="P148"/>
  <c r="J148"/>
  <c r="H148"/>
  <c r="F148"/>
  <c r="AH142"/>
  <c r="AF142"/>
  <c r="AD142"/>
  <c r="Z142"/>
  <c r="X142"/>
  <c r="V142"/>
  <c r="R142"/>
  <c r="P142"/>
  <c r="J142"/>
  <c r="H142"/>
  <c r="F142"/>
  <c r="S142"/>
  <c r="Q142"/>
  <c r="AH139"/>
  <c r="AD139"/>
  <c r="Z139"/>
  <c r="X139"/>
  <c r="V139"/>
  <c r="R139"/>
  <c r="P139"/>
  <c r="J139"/>
  <c r="H139"/>
  <c r="F139"/>
  <c r="S139"/>
  <c r="Q139"/>
  <c r="AF131"/>
  <c r="AD131"/>
  <c r="Z131"/>
  <c r="X131"/>
  <c r="V131"/>
  <c r="R131"/>
  <c r="P131"/>
  <c r="N131"/>
  <c r="J131"/>
  <c r="H131"/>
  <c r="F131"/>
  <c r="S131"/>
  <c r="Q131"/>
  <c r="AH128"/>
  <c r="AF128"/>
  <c r="AD128"/>
  <c r="Z128"/>
  <c r="X128"/>
  <c r="V128"/>
  <c r="R128"/>
  <c r="P128"/>
  <c r="J128"/>
  <c r="H128"/>
  <c r="F128"/>
  <c r="S128"/>
  <c r="Q128"/>
  <c r="AH124"/>
  <c r="AF124"/>
  <c r="AD124"/>
  <c r="Z124"/>
  <c r="X124"/>
  <c r="V124"/>
  <c r="R124"/>
  <c r="P124"/>
  <c r="N124"/>
  <c r="J124"/>
  <c r="H124"/>
  <c r="F124"/>
  <c r="S124"/>
  <c r="Q124"/>
  <c r="AH119"/>
  <c r="AF119"/>
  <c r="AD119"/>
  <c r="Z119"/>
  <c r="X119"/>
  <c r="V119"/>
  <c r="R119"/>
  <c r="P119"/>
  <c r="N119"/>
  <c r="J119"/>
  <c r="H119"/>
  <c r="F119"/>
  <c r="S119"/>
  <c r="Q119"/>
  <c r="AH115"/>
  <c r="AF115"/>
  <c r="AD115"/>
  <c r="Z115"/>
  <c r="X115"/>
  <c r="V115"/>
  <c r="R115"/>
  <c r="P115"/>
  <c r="N115"/>
  <c r="J115"/>
  <c r="H115"/>
  <c r="F115"/>
  <c r="S115"/>
  <c r="Q115"/>
  <c r="AH110"/>
  <c r="AF110"/>
  <c r="AD110"/>
  <c r="Z110"/>
  <c r="X110"/>
  <c r="V110"/>
  <c r="R110"/>
  <c r="P110"/>
  <c r="N110"/>
  <c r="J110"/>
  <c r="H110"/>
  <c r="F110"/>
  <c r="Y110"/>
  <c r="S110"/>
  <c r="Q110"/>
  <c r="AH106"/>
  <c r="AF106"/>
  <c r="AD106"/>
  <c r="Z106"/>
  <c r="X106"/>
  <c r="V106"/>
  <c r="R106"/>
  <c r="P106"/>
  <c r="N106"/>
  <c r="J106"/>
  <c r="H106"/>
  <c r="F106"/>
  <c r="S106"/>
  <c r="Q106"/>
  <c r="AH101"/>
  <c r="AF101"/>
  <c r="AD101"/>
  <c r="Z101"/>
  <c r="X101"/>
  <c r="V101"/>
  <c r="R101"/>
  <c r="P101"/>
  <c r="N101"/>
  <c r="J101"/>
  <c r="H101"/>
  <c r="F101"/>
  <c r="S101"/>
  <c r="Q101"/>
  <c r="AH97"/>
  <c r="AF97"/>
  <c r="AD97"/>
  <c r="Z97"/>
  <c r="X97"/>
  <c r="V97"/>
  <c r="R97"/>
  <c r="P97"/>
  <c r="N97"/>
  <c r="J97"/>
  <c r="H97"/>
  <c r="F97"/>
  <c r="S97"/>
  <c r="Q97"/>
  <c r="AH93"/>
  <c r="AF93"/>
  <c r="AD93"/>
  <c r="Z93"/>
  <c r="X93"/>
  <c r="V93"/>
  <c r="R93"/>
  <c r="P93"/>
  <c r="N93"/>
  <c r="J93"/>
  <c r="H93"/>
  <c r="F93"/>
  <c r="S93"/>
  <c r="Q93"/>
  <c r="I93"/>
  <c r="AH90"/>
  <c r="AF90"/>
  <c r="AD90"/>
  <c r="Z90"/>
  <c r="X90"/>
  <c r="V90"/>
  <c r="R90"/>
  <c r="P90"/>
  <c r="N90"/>
  <c r="J90"/>
  <c r="H90"/>
  <c r="F90"/>
  <c r="S90"/>
  <c r="Q90"/>
  <c r="AH87"/>
  <c r="AF87"/>
  <c r="AD87"/>
  <c r="Z87"/>
  <c r="X87"/>
  <c r="V87"/>
  <c r="R87"/>
  <c r="P87"/>
  <c r="N87"/>
  <c r="J87"/>
  <c r="H87"/>
  <c r="F87"/>
  <c r="S87"/>
  <c r="Q87"/>
  <c r="AH84"/>
  <c r="AF84"/>
  <c r="AD84"/>
  <c r="Z84"/>
  <c r="X84"/>
  <c r="V84"/>
  <c r="R84"/>
  <c r="P84"/>
  <c r="N84"/>
  <c r="J84"/>
  <c r="H84"/>
  <c r="F84"/>
  <c r="AH81"/>
  <c r="AF81"/>
  <c r="AD81"/>
  <c r="Z81"/>
  <c r="X81"/>
  <c r="V81"/>
  <c r="R81"/>
  <c r="P81"/>
  <c r="N81"/>
  <c r="J81"/>
  <c r="H81"/>
  <c r="F81"/>
  <c r="S84"/>
  <c r="Q84"/>
  <c r="S81"/>
  <c r="Q81"/>
  <c r="I81"/>
  <c r="AH78"/>
  <c r="AF78"/>
  <c r="AD78"/>
  <c r="Z78"/>
  <c r="X78"/>
  <c r="V78"/>
  <c r="R78"/>
  <c r="P78"/>
  <c r="N78"/>
  <c r="J78"/>
  <c r="H78"/>
  <c r="F78"/>
  <c r="S78"/>
  <c r="Q78"/>
  <c r="AH74"/>
  <c r="AF74"/>
  <c r="AD74"/>
  <c r="Z74"/>
  <c r="X74"/>
  <c r="V74"/>
  <c r="R74"/>
  <c r="P74"/>
  <c r="N74"/>
  <c r="J74"/>
  <c r="H74"/>
  <c r="F74"/>
  <c r="S74"/>
  <c r="Q74"/>
  <c r="AH69"/>
  <c r="AF69"/>
  <c r="AD69"/>
  <c r="Z69"/>
  <c r="X69"/>
  <c r="V69"/>
  <c r="R69"/>
  <c r="P69"/>
  <c r="N69"/>
  <c r="J69"/>
  <c r="H69"/>
  <c r="F69"/>
  <c r="S69"/>
  <c r="Q69"/>
  <c r="AH66"/>
  <c r="AF66"/>
  <c r="AD66"/>
  <c r="Z66"/>
  <c r="X66"/>
  <c r="V66"/>
  <c r="R66"/>
  <c r="P66"/>
  <c r="N66"/>
  <c r="J66"/>
  <c r="H66"/>
  <c r="F66"/>
  <c r="S66"/>
  <c r="Q66"/>
  <c r="AH63"/>
  <c r="AF63"/>
  <c r="AD63"/>
  <c r="Z63"/>
  <c r="X63"/>
  <c r="V63"/>
  <c r="R63"/>
  <c r="P63"/>
  <c r="N63"/>
  <c r="J63"/>
  <c r="H63"/>
  <c r="F63"/>
  <c r="S63"/>
  <c r="Q63"/>
  <c r="AH59"/>
  <c r="AF59"/>
  <c r="AD59"/>
  <c r="Z59"/>
  <c r="X59"/>
  <c r="V59"/>
  <c r="R59"/>
  <c r="P59"/>
  <c r="N59"/>
  <c r="J59"/>
  <c r="H59"/>
  <c r="F59"/>
  <c r="S59"/>
  <c r="Q59"/>
  <c r="I59"/>
  <c r="AH56"/>
  <c r="AF56"/>
  <c r="AD56"/>
  <c r="Z56"/>
  <c r="X56"/>
  <c r="V56"/>
  <c r="R56"/>
  <c r="P56"/>
  <c r="N56"/>
  <c r="J56"/>
  <c r="H56"/>
  <c r="F56"/>
  <c r="S56"/>
  <c r="Q56"/>
  <c r="AH52"/>
  <c r="AF52"/>
  <c r="AD52"/>
  <c r="Z52"/>
  <c r="X52"/>
  <c r="V52"/>
  <c r="R52"/>
  <c r="P52"/>
  <c r="N52"/>
  <c r="J52"/>
  <c r="H52"/>
  <c r="F52"/>
  <c r="S52"/>
  <c r="Q52"/>
  <c r="AH49"/>
  <c r="AF49"/>
  <c r="AD49"/>
  <c r="Z49"/>
  <c r="X49"/>
  <c r="V49"/>
  <c r="R49"/>
  <c r="P49"/>
  <c r="N49"/>
  <c r="J49"/>
  <c r="H49"/>
  <c r="F49"/>
  <c r="S49"/>
  <c r="Q49"/>
  <c r="AH37"/>
  <c r="AF37"/>
  <c r="AD37"/>
  <c r="Z37"/>
  <c r="X37"/>
  <c r="V37"/>
  <c r="R37"/>
  <c r="P37"/>
  <c r="N37"/>
  <c r="J37"/>
  <c r="H37"/>
  <c r="F37"/>
  <c r="S37"/>
  <c r="Q37"/>
  <c r="I37"/>
  <c r="AH34"/>
  <c r="AF34"/>
  <c r="AD34"/>
  <c r="Z34"/>
  <c r="X34"/>
  <c r="V34"/>
  <c r="R34"/>
  <c r="P34"/>
  <c r="N34"/>
  <c r="J34"/>
  <c r="H34"/>
  <c r="F34"/>
  <c r="S34"/>
  <c r="Q34"/>
  <c r="R31"/>
  <c r="P31"/>
  <c r="H31"/>
  <c r="F31"/>
  <c r="S31"/>
  <c r="Q31"/>
  <c r="AH26"/>
  <c r="AF26"/>
  <c r="AD26"/>
  <c r="Z26"/>
  <c r="X26"/>
  <c r="V26"/>
  <c r="R26"/>
  <c r="P26"/>
  <c r="N26"/>
  <c r="J26"/>
  <c r="H26"/>
  <c r="F26"/>
  <c r="S26"/>
  <c r="Q26"/>
  <c r="AH23"/>
  <c r="AF23"/>
  <c r="AD23"/>
  <c r="Z23"/>
  <c r="X23"/>
  <c r="V23"/>
  <c r="R23"/>
  <c r="P23"/>
  <c r="N23"/>
  <c r="J23"/>
  <c r="H23"/>
  <c r="F23"/>
  <c r="S23"/>
  <c r="Q23"/>
  <c r="AH19"/>
  <c r="AF19"/>
  <c r="AD19"/>
  <c r="Z19"/>
  <c r="X19"/>
  <c r="V19"/>
  <c r="R19"/>
  <c r="P19"/>
  <c r="N19"/>
  <c r="J19"/>
  <c r="H19"/>
  <c r="F19"/>
  <c r="AE19"/>
  <c r="S19"/>
  <c r="Q19"/>
  <c r="S16"/>
  <c r="Q16"/>
  <c r="AH16"/>
  <c r="AF16"/>
  <c r="AD16"/>
  <c r="Z16"/>
  <c r="X16"/>
  <c r="V16"/>
  <c r="R16"/>
  <c r="P16"/>
  <c r="N16"/>
  <c r="J16"/>
  <c r="H16"/>
  <c r="F16"/>
  <c r="H13"/>
  <c r="J13"/>
  <c r="P13"/>
  <c r="R13"/>
  <c r="X13"/>
  <c r="Z13"/>
  <c r="AF13"/>
  <c r="AH13"/>
  <c r="F13"/>
  <c r="N13"/>
  <c r="V13"/>
  <c r="AD13"/>
  <c r="M33" i="64"/>
  <c r="L11" i="62"/>
  <c r="L11" i="60"/>
  <c r="L11" i="61"/>
  <c r="I12" i="72"/>
  <c r="I12" i="73" s="1"/>
  <c r="I16" i="72"/>
  <c r="I18" i="73" s="1"/>
  <c r="I20" i="72"/>
  <c r="I24" i="73" s="1"/>
  <c r="I24" i="72"/>
  <c r="I29" i="73" s="1"/>
  <c r="I32" i="72"/>
  <c r="I42" i="73" s="1"/>
  <c r="I40" i="72"/>
  <c r="I53" i="73" s="1"/>
  <c r="I48" i="72"/>
  <c r="I64" i="73" s="1"/>
  <c r="I56" i="72"/>
  <c r="I75" i="73" s="1"/>
  <c r="I64" i="72"/>
  <c r="I86" i="73" s="1"/>
  <c r="I72" i="72"/>
  <c r="I98" i="73" s="1"/>
  <c r="I80" i="72"/>
  <c r="I108" i="73" s="1"/>
  <c r="I88" i="72"/>
  <c r="I118" i="73" s="1"/>
  <c r="L88" i="72"/>
  <c r="I96"/>
  <c r="I129" i="73" s="1"/>
  <c r="L96" i="72"/>
  <c r="I104"/>
  <c r="I141" i="73" s="1"/>
  <c r="I14" i="72"/>
  <c r="I15" i="73" s="1"/>
  <c r="L14" i="72"/>
  <c r="I18"/>
  <c r="I21" i="73" s="1"/>
  <c r="L18" i="72"/>
  <c r="I22"/>
  <c r="I27" i="73" s="1"/>
  <c r="L22" i="72"/>
  <c r="I26"/>
  <c r="I32" i="73" s="1"/>
  <c r="I30" i="72"/>
  <c r="I38" i="73" s="1"/>
  <c r="I34" i="72"/>
  <c r="I45" i="73" s="1"/>
  <c r="I38" i="72"/>
  <c r="I50" i="73" s="1"/>
  <c r="I42" i="72"/>
  <c r="I55" i="73" s="1"/>
  <c r="I46" i="72"/>
  <c r="I61" i="73" s="1"/>
  <c r="I50" i="72"/>
  <c r="I67" i="73" s="1"/>
  <c r="I54" i="72"/>
  <c r="I72" i="73" s="1"/>
  <c r="I58" i="72"/>
  <c r="I77" i="73" s="1"/>
  <c r="I62" i="72"/>
  <c r="I83" i="73" s="1"/>
  <c r="I66" i="72"/>
  <c r="I89" i="73" s="1"/>
  <c r="I70" i="72"/>
  <c r="I95" i="73" s="1"/>
  <c r="I74" i="72"/>
  <c r="I100" i="73" s="1"/>
  <c r="I78" i="72"/>
  <c r="I105" i="73" s="1"/>
  <c r="I82" i="72"/>
  <c r="I111" i="73" s="1"/>
  <c r="I86" i="72"/>
  <c r="I116" i="73" s="1"/>
  <c r="I90" i="72"/>
  <c r="I121" i="73" s="1"/>
  <c r="I94" i="72"/>
  <c r="I126" i="73" s="1"/>
  <c r="I98" i="72"/>
  <c r="I132" i="73" s="1"/>
  <c r="I102" i="72"/>
  <c r="I138" i="73" s="1"/>
  <c r="I106" i="72"/>
  <c r="I145" i="73" s="1"/>
  <c r="I108" i="72"/>
  <c r="I147" i="73" s="1"/>
  <c r="I110" i="72"/>
  <c r="I150" i="73" s="1"/>
  <c r="G112" i="72"/>
  <c r="G153" i="73" s="1"/>
  <c r="G154" s="1"/>
  <c r="G23" i="72"/>
  <c r="G28" i="73" s="1"/>
  <c r="G113" i="72"/>
  <c r="G155" i="73" s="1"/>
  <c r="G156" s="1"/>
  <c r="L24" i="72"/>
  <c r="L26"/>
  <c r="L28"/>
  <c r="L30"/>
  <c r="L32"/>
  <c r="L34"/>
  <c r="L36"/>
  <c r="L38"/>
  <c r="L40"/>
  <c r="L42"/>
  <c r="L44"/>
  <c r="L46"/>
  <c r="L48"/>
  <c r="L50"/>
  <c r="L52"/>
  <c r="L54"/>
  <c r="L56"/>
  <c r="L58"/>
  <c r="L60"/>
  <c r="L62"/>
  <c r="L64"/>
  <c r="L66"/>
  <c r="L68"/>
  <c r="L70"/>
  <c r="L72"/>
  <c r="L74"/>
  <c r="L76"/>
  <c r="L78"/>
  <c r="L80"/>
  <c r="L82"/>
  <c r="G84"/>
  <c r="G113" i="73" s="1"/>
  <c r="L86" i="72"/>
  <c r="G88"/>
  <c r="G118" i="73" s="1"/>
  <c r="L90" i="72"/>
  <c r="G92"/>
  <c r="G123" i="73" s="1"/>
  <c r="L94" i="72"/>
  <c r="G96"/>
  <c r="G129" i="73" s="1"/>
  <c r="L98" i="72"/>
  <c r="G100"/>
  <c r="G136" i="73" s="1"/>
  <c r="L102" i="72"/>
  <c r="G104"/>
  <c r="G141" i="73" s="1"/>
  <c r="G106" i="72"/>
  <c r="G145" i="73" s="1"/>
  <c r="L106" i="72"/>
  <c r="G108"/>
  <c r="G147" i="73" s="1"/>
  <c r="L12" i="72"/>
  <c r="G14"/>
  <c r="G15" i="73" s="1"/>
  <c r="L16" i="72"/>
  <c r="G18"/>
  <c r="G21" i="73" s="1"/>
  <c r="L20" i="72"/>
  <c r="G22"/>
  <c r="G27" i="73" s="1"/>
  <c r="G25" i="72"/>
  <c r="G30" i="73" s="1"/>
  <c r="L27" i="72"/>
  <c r="G29"/>
  <c r="G36" i="73" s="1"/>
  <c r="L31" i="72"/>
  <c r="G33"/>
  <c r="G44" i="73" s="1"/>
  <c r="L35" i="72"/>
  <c r="G37"/>
  <c r="G48" i="73" s="1"/>
  <c r="L39" i="72"/>
  <c r="G41"/>
  <c r="G54" i="73" s="1"/>
  <c r="L43" i="72"/>
  <c r="G45"/>
  <c r="G60" i="73" s="1"/>
  <c r="L47" i="72"/>
  <c r="G49"/>
  <c r="G65" i="73" s="1"/>
  <c r="L51" i="72"/>
  <c r="G53"/>
  <c r="G71" i="73" s="1"/>
  <c r="L55" i="72"/>
  <c r="G57"/>
  <c r="G76" i="73" s="1"/>
  <c r="L59" i="72"/>
  <c r="G61"/>
  <c r="G82" i="73" s="1"/>
  <c r="L63" i="72"/>
  <c r="G65"/>
  <c r="G88" i="73" s="1"/>
  <c r="L67" i="72"/>
  <c r="G69"/>
  <c r="G94" i="73" s="1"/>
  <c r="L112" i="72"/>
  <c r="L113"/>
  <c r="L23"/>
  <c r="AK112"/>
  <c r="AC112"/>
  <c r="U112"/>
  <c r="AK113"/>
  <c r="AC113"/>
  <c r="U113"/>
  <c r="AP98" i="54"/>
  <c r="AP82"/>
  <c r="AQ102" i="40"/>
  <c r="AH97"/>
  <c r="R92"/>
  <c r="AQ86"/>
  <c r="AH81"/>
  <c r="R76"/>
  <c r="AQ70"/>
  <c r="AC108" i="50"/>
  <c r="M103"/>
  <c r="U96"/>
  <c r="U88"/>
  <c r="U80"/>
  <c r="U107" i="48"/>
  <c r="U99"/>
  <c r="U91"/>
  <c r="U83"/>
  <c r="AK111" i="49"/>
  <c r="AK103"/>
  <c r="AK95"/>
  <c r="AK87"/>
  <c r="AK79"/>
  <c r="U103" i="47"/>
  <c r="AC95"/>
  <c r="M89"/>
  <c r="AL82"/>
  <c r="AC76"/>
  <c r="AM76" s="1"/>
  <c r="M107" i="46"/>
  <c r="AL101"/>
  <c r="AL95"/>
  <c r="M89"/>
  <c r="M83"/>
  <c r="M77"/>
  <c r="U111" i="41"/>
  <c r="U103"/>
  <c r="U95"/>
  <c r="U87"/>
  <c r="U79"/>
  <c r="Z101" i="45"/>
  <c r="Z93"/>
  <c r="Z85"/>
  <c r="Z77"/>
  <c r="Z99" i="44"/>
  <c r="Z91"/>
  <c r="Z83"/>
  <c r="Z75"/>
  <c r="AP103" i="42"/>
  <c r="AP95"/>
  <c r="AP87"/>
  <c r="AP79"/>
  <c r="AP71"/>
  <c r="Z99" i="43"/>
  <c r="Z91"/>
  <c r="Z83"/>
  <c r="Z75"/>
  <c r="U79" i="48"/>
  <c r="AH93" i="54"/>
  <c r="AP102"/>
  <c r="AP94"/>
  <c r="AP86"/>
  <c r="AP78"/>
  <c r="R104" i="40"/>
  <c r="AH101"/>
  <c r="AQ98"/>
  <c r="R96"/>
  <c r="AH93"/>
  <c r="AQ90"/>
  <c r="R88"/>
  <c r="AH85"/>
  <c r="AQ82"/>
  <c r="R80"/>
  <c r="AH77"/>
  <c r="AQ74"/>
  <c r="R72"/>
  <c r="AL111" i="50"/>
  <c r="AL109"/>
  <c r="M107"/>
  <c r="AC104"/>
  <c r="AL101"/>
  <c r="AK98"/>
  <c r="AK94"/>
  <c r="AK90"/>
  <c r="AK86"/>
  <c r="AK82"/>
  <c r="AK78"/>
  <c r="AK109" i="48"/>
  <c r="AK105"/>
  <c r="AK101"/>
  <c r="AK97"/>
  <c r="AK93"/>
  <c r="AK89"/>
  <c r="AK85"/>
  <c r="AK81"/>
  <c r="AK77"/>
  <c r="U109" i="49"/>
  <c r="U105"/>
  <c r="U101"/>
  <c r="U97"/>
  <c r="U93"/>
  <c r="U89"/>
  <c r="U85"/>
  <c r="U81"/>
  <c r="U77"/>
  <c r="U109" i="47"/>
  <c r="AM109" s="1"/>
  <c r="U105"/>
  <c r="U101"/>
  <c r="U97"/>
  <c r="M94"/>
  <c r="AL90"/>
  <c r="AC87"/>
  <c r="AC84"/>
  <c r="AM84" s="1"/>
  <c r="M81"/>
  <c r="AM81" s="1"/>
  <c r="M78"/>
  <c r="M111" i="46"/>
  <c r="AC108"/>
  <c r="AM108" s="1"/>
  <c r="AL105"/>
  <c r="M103"/>
  <c r="AC100"/>
  <c r="M97"/>
  <c r="AC94"/>
  <c r="M91"/>
  <c r="AL87"/>
  <c r="AC84"/>
  <c r="M81"/>
  <c r="AC78"/>
  <c r="U109" i="41"/>
  <c r="U105"/>
  <c r="U101"/>
  <c r="U97"/>
  <c r="U93"/>
  <c r="U89"/>
  <c r="U85"/>
  <c r="U81"/>
  <c r="U77"/>
  <c r="Z103" i="45"/>
  <c r="Z99"/>
  <c r="Z95"/>
  <c r="Z91"/>
  <c r="Z87"/>
  <c r="Z83"/>
  <c r="Z79"/>
  <c r="Z75"/>
  <c r="Z71"/>
  <c r="AP105" i="44"/>
  <c r="Z101"/>
  <c r="Z97"/>
  <c r="Z93"/>
  <c r="Z89"/>
  <c r="Z85"/>
  <c r="Z81"/>
  <c r="Z77"/>
  <c r="Z73"/>
  <c r="AP105" i="42"/>
  <c r="AP101"/>
  <c r="AP97"/>
  <c r="AP93"/>
  <c r="AP89"/>
  <c r="AP85"/>
  <c r="AP81"/>
  <c r="AP77"/>
  <c r="AP73"/>
  <c r="Z105" i="43"/>
  <c r="Z101"/>
  <c r="Z97"/>
  <c r="Z93"/>
  <c r="AP89"/>
  <c r="AP85"/>
  <c r="AP81"/>
  <c r="Z77"/>
  <c r="Z73"/>
  <c r="G110" i="72"/>
  <c r="G150" i="73" s="1"/>
  <c r="L110" i="72"/>
  <c r="U107" i="47"/>
  <c r="AK63" i="50"/>
  <c r="U58"/>
  <c r="U54"/>
  <c r="U50"/>
  <c r="U46"/>
  <c r="U42"/>
  <c r="AH103" i="54"/>
  <c r="AH83"/>
  <c r="M109" i="50"/>
  <c r="AL107"/>
  <c r="AC106"/>
  <c r="M105"/>
  <c r="AL103"/>
  <c r="AC102"/>
  <c r="M101"/>
  <c r="AK99"/>
  <c r="U97"/>
  <c r="AK95"/>
  <c r="U93"/>
  <c r="AK91"/>
  <c r="U89"/>
  <c r="AK87"/>
  <c r="U85"/>
  <c r="AK83"/>
  <c r="U81"/>
  <c r="AK79"/>
  <c r="U77"/>
  <c r="AK75"/>
  <c r="U73"/>
  <c r="AK71"/>
  <c r="U69"/>
  <c r="AK67"/>
  <c r="U65"/>
  <c r="AK60"/>
  <c r="AK56"/>
  <c r="AK52"/>
  <c r="AK48"/>
  <c r="AK44"/>
  <c r="AP62" i="54"/>
  <c r="AH99"/>
  <c r="AH89"/>
  <c r="AH75"/>
  <c r="AH67"/>
  <c r="AH57"/>
  <c r="AH45"/>
  <c r="AH33"/>
  <c r="AH25"/>
  <c r="AH13"/>
  <c r="AP104"/>
  <c r="AP100"/>
  <c r="AP96"/>
  <c r="AP92"/>
  <c r="AP88"/>
  <c r="AP84"/>
  <c r="AP80"/>
  <c r="AP76"/>
  <c r="AP72"/>
  <c r="AP68"/>
  <c r="AP64"/>
  <c r="AP60"/>
  <c r="AP56"/>
  <c r="AP52"/>
  <c r="AP48"/>
  <c r="AP44"/>
  <c r="AP40"/>
  <c r="AP36"/>
  <c r="AP32"/>
  <c r="AP28"/>
  <c r="AP24"/>
  <c r="AP20"/>
  <c r="AP16"/>
  <c r="AP12"/>
  <c r="AP8"/>
  <c r="AQ104" i="40"/>
  <c r="AH103"/>
  <c r="R102"/>
  <c r="AQ100"/>
  <c r="AH99"/>
  <c r="R98"/>
  <c r="AQ96"/>
  <c r="AH95"/>
  <c r="R94"/>
  <c r="AQ92"/>
  <c r="AH91"/>
  <c r="R90"/>
  <c r="AQ88"/>
  <c r="AH87"/>
  <c r="R86"/>
  <c r="AQ84"/>
  <c r="AH83"/>
  <c r="R82"/>
  <c r="AQ80"/>
  <c r="AH79"/>
  <c r="R78"/>
  <c r="AQ76"/>
  <c r="AH75"/>
  <c r="R74"/>
  <c r="AQ72"/>
  <c r="AH71"/>
  <c r="R70"/>
  <c r="AQ68"/>
  <c r="AH67"/>
  <c r="R66"/>
  <c r="AQ64"/>
  <c r="AH63"/>
  <c r="R62"/>
  <c r="AQ60"/>
  <c r="AH59"/>
  <c r="R58"/>
  <c r="AQ56"/>
  <c r="AH55"/>
  <c r="R54"/>
  <c r="AQ52"/>
  <c r="AH51"/>
  <c r="R50"/>
  <c r="AQ48"/>
  <c r="AH47"/>
  <c r="R46"/>
  <c r="AQ44"/>
  <c r="AH43"/>
  <c r="R42"/>
  <c r="AQ40"/>
  <c r="AH39"/>
  <c r="R38"/>
  <c r="AQ36"/>
  <c r="AH35"/>
  <c r="R34"/>
  <c r="AQ32"/>
  <c r="AH31"/>
  <c r="R30"/>
  <c r="AQ28"/>
  <c r="AH27"/>
  <c r="R26"/>
  <c r="AQ24"/>
  <c r="AH23"/>
  <c r="R22"/>
  <c r="AQ20"/>
  <c r="AH19"/>
  <c r="R18"/>
  <c r="AQ16"/>
  <c r="AH15"/>
  <c r="R14"/>
  <c r="AQ12"/>
  <c r="AH11"/>
  <c r="R10"/>
  <c r="AQ8"/>
  <c r="AH7"/>
  <c r="R6"/>
  <c r="M111" i="50"/>
  <c r="AK18" i="46"/>
  <c r="U14"/>
  <c r="U110" i="41"/>
  <c r="U106"/>
  <c r="U102"/>
  <c r="U98"/>
  <c r="U94"/>
  <c r="U90"/>
  <c r="U86"/>
  <c r="U82"/>
  <c r="U78"/>
  <c r="U74"/>
  <c r="U70"/>
  <c r="U66"/>
  <c r="U62"/>
  <c r="U58"/>
  <c r="U54"/>
  <c r="U50"/>
  <c r="U46"/>
  <c r="U42"/>
  <c r="U38"/>
  <c r="U34"/>
  <c r="U30"/>
  <c r="U26"/>
  <c r="U22"/>
  <c r="U18"/>
  <c r="U14"/>
  <c r="Z104" i="45"/>
  <c r="Z100"/>
  <c r="Z96"/>
  <c r="Z92"/>
  <c r="Z88"/>
  <c r="Z84"/>
  <c r="Z80"/>
  <c r="Z76"/>
  <c r="Z72"/>
  <c r="Z68"/>
  <c r="Z64"/>
  <c r="Z60"/>
  <c r="Z56"/>
  <c r="AP53"/>
  <c r="AP49"/>
  <c r="AP45"/>
  <c r="AP41"/>
  <c r="AP37"/>
  <c r="AP33"/>
  <c r="AP29"/>
  <c r="AP25"/>
  <c r="AP21"/>
  <c r="AP17"/>
  <c r="AP13"/>
  <c r="AP9"/>
  <c r="Z6"/>
  <c r="Z102" i="44"/>
  <c r="Z98"/>
  <c r="Z94"/>
  <c r="Z90"/>
  <c r="Z86"/>
  <c r="Z82"/>
  <c r="Z78"/>
  <c r="Z74"/>
  <c r="Z70"/>
  <c r="Z66"/>
  <c r="Z62"/>
  <c r="Z58"/>
  <c r="Z54"/>
  <c r="AP50"/>
  <c r="AP46"/>
  <c r="AP42"/>
  <c r="AP38"/>
  <c r="AP34"/>
  <c r="AP30"/>
  <c r="AP26"/>
  <c r="AP22"/>
  <c r="AP18"/>
  <c r="AP14"/>
  <c r="AP10"/>
  <c r="AP6"/>
  <c r="AK40" i="50"/>
  <c r="U38"/>
  <c r="AK36"/>
  <c r="U34"/>
  <c r="AK32"/>
  <c r="U30"/>
  <c r="AK28"/>
  <c r="U26"/>
  <c r="AK24"/>
  <c r="U22"/>
  <c r="AK20"/>
  <c r="U18"/>
  <c r="AK16"/>
  <c r="U14"/>
  <c r="AK12"/>
  <c r="AK110" i="48"/>
  <c r="U108"/>
  <c r="AK106"/>
  <c r="U104"/>
  <c r="AK102"/>
  <c r="U100"/>
  <c r="AK98"/>
  <c r="U96"/>
  <c r="AK94"/>
  <c r="U92"/>
  <c r="AK90"/>
  <c r="U88"/>
  <c r="AK86"/>
  <c r="U84"/>
  <c r="AK82"/>
  <c r="U80"/>
  <c r="AK78"/>
  <c r="U76"/>
  <c r="AK74"/>
  <c r="U72"/>
  <c r="AK70"/>
  <c r="U68"/>
  <c r="AK66"/>
  <c r="U64"/>
  <c r="AK62"/>
  <c r="U60"/>
  <c r="AK58"/>
  <c r="U56"/>
  <c r="AK54"/>
  <c r="U52"/>
  <c r="AK50"/>
  <c r="U48"/>
  <c r="AK46"/>
  <c r="U44"/>
  <c r="AK42"/>
  <c r="U40"/>
  <c r="AK38"/>
  <c r="U36"/>
  <c r="AK34"/>
  <c r="U32"/>
  <c r="AK30"/>
  <c r="U28"/>
  <c r="AK26"/>
  <c r="U24"/>
  <c r="AK22"/>
  <c r="U20"/>
  <c r="AK18"/>
  <c r="U16"/>
  <c r="AK14"/>
  <c r="U12"/>
  <c r="AK110" i="49"/>
  <c r="U108"/>
  <c r="AK106"/>
  <c r="U104"/>
  <c r="AK102"/>
  <c r="U100"/>
  <c r="AK98"/>
  <c r="U96"/>
  <c r="AK94"/>
  <c r="U92"/>
  <c r="AK90"/>
  <c r="U88"/>
  <c r="AK86"/>
  <c r="U84"/>
  <c r="AK82"/>
  <c r="U80"/>
  <c r="AK78"/>
  <c r="U76"/>
  <c r="AK74"/>
  <c r="U72"/>
  <c r="AK70"/>
  <c r="U68"/>
  <c r="AK66"/>
  <c r="U64"/>
  <c r="AK62"/>
  <c r="U60"/>
  <c r="AK58"/>
  <c r="U56"/>
  <c r="U54"/>
  <c r="U52"/>
  <c r="U50"/>
  <c r="U48"/>
  <c r="U46"/>
  <c r="U44"/>
  <c r="U42"/>
  <c r="U40"/>
  <c r="U38"/>
  <c r="U36"/>
  <c r="U34"/>
  <c r="U32"/>
  <c r="U30"/>
  <c r="U28"/>
  <c r="U26"/>
  <c r="U24"/>
  <c r="U22"/>
  <c r="U20"/>
  <c r="U18"/>
  <c r="U16"/>
  <c r="U14"/>
  <c r="U12"/>
  <c r="AM12" s="1"/>
  <c r="U110" i="47"/>
  <c r="U108"/>
  <c r="U106"/>
  <c r="U104"/>
  <c r="U102"/>
  <c r="U100"/>
  <c r="U98"/>
  <c r="U96"/>
  <c r="AM96" s="1"/>
  <c r="AL94"/>
  <c r="M93"/>
  <c r="AC91"/>
  <c r="M90"/>
  <c r="AC88"/>
  <c r="AL86"/>
  <c r="M85"/>
  <c r="AC83"/>
  <c r="M82"/>
  <c r="AC80"/>
  <c r="AL78"/>
  <c r="M77"/>
  <c r="AC75"/>
  <c r="M74"/>
  <c r="AC72"/>
  <c r="AL70"/>
  <c r="M69"/>
  <c r="AC67"/>
  <c r="M66"/>
  <c r="AC64"/>
  <c r="AL62"/>
  <c r="M61"/>
  <c r="AC59"/>
  <c r="M58"/>
  <c r="AM58" s="1"/>
  <c r="AL56"/>
  <c r="AC55"/>
  <c r="M54"/>
  <c r="AL52"/>
  <c r="AC51"/>
  <c r="AM51" s="1"/>
  <c r="M50"/>
  <c r="AL48"/>
  <c r="AC47"/>
  <c r="M46"/>
  <c r="AL44"/>
  <c r="AC43"/>
  <c r="M42"/>
  <c r="AL40"/>
  <c r="AC39"/>
  <c r="M38"/>
  <c r="AL36"/>
  <c r="AC35"/>
  <c r="M34"/>
  <c r="AL32"/>
  <c r="AC31"/>
  <c r="M30"/>
  <c r="AM30" s="1"/>
  <c r="AL28"/>
  <c r="AC27"/>
  <c r="M26"/>
  <c r="AM26" s="1"/>
  <c r="AL24"/>
  <c r="AC23"/>
  <c r="M22"/>
  <c r="AL20"/>
  <c r="AC19"/>
  <c r="M18"/>
  <c r="AL16"/>
  <c r="AC15"/>
  <c r="M14"/>
  <c r="AL12"/>
  <c r="AL111" i="46"/>
  <c r="AC110"/>
  <c r="M109"/>
  <c r="AL107"/>
  <c r="AC106"/>
  <c r="M105"/>
  <c r="AL103"/>
  <c r="AC102"/>
  <c r="M101"/>
  <c r="AL99"/>
  <c r="AC98"/>
  <c r="AC96"/>
  <c r="M95"/>
  <c r="AM95" s="1"/>
  <c r="M93"/>
  <c r="AL91"/>
  <c r="AC90"/>
  <c r="AC88"/>
  <c r="M87"/>
  <c r="M85"/>
  <c r="AM85" s="1"/>
  <c r="AL83"/>
  <c r="AC82"/>
  <c r="AC80"/>
  <c r="AM80" s="1"/>
  <c r="M79"/>
  <c r="AL77"/>
  <c r="AC76"/>
  <c r="M75"/>
  <c r="AL73"/>
  <c r="AC72"/>
  <c r="M71"/>
  <c r="AL69"/>
  <c r="AC68"/>
  <c r="M67"/>
  <c r="AL65"/>
  <c r="AC64"/>
  <c r="M63"/>
  <c r="AL61"/>
  <c r="AC60"/>
  <c r="M59"/>
  <c r="AM59" s="1"/>
  <c r="AL57"/>
  <c r="AC56"/>
  <c r="M55"/>
  <c r="AL53"/>
  <c r="AC52"/>
  <c r="M51"/>
  <c r="AL49"/>
  <c r="AC48"/>
  <c r="AM48" s="1"/>
  <c r="M47"/>
  <c r="AL45"/>
  <c r="AC44"/>
  <c r="M43"/>
  <c r="AL41"/>
  <c r="AC40"/>
  <c r="M39"/>
  <c r="AL37"/>
  <c r="AC36"/>
  <c r="M35"/>
  <c r="AL33"/>
  <c r="AC32"/>
  <c r="U31"/>
  <c r="AM31" s="1"/>
  <c r="AK29"/>
  <c r="U27"/>
  <c r="AK25"/>
  <c r="U23"/>
  <c r="AK21"/>
  <c r="U20"/>
  <c r="U16"/>
  <c r="U12"/>
  <c r="U108" i="41"/>
  <c r="U104"/>
  <c r="U100"/>
  <c r="U96"/>
  <c r="U92"/>
  <c r="U88"/>
  <c r="U84"/>
  <c r="U80"/>
  <c r="U76"/>
  <c r="U72"/>
  <c r="U68"/>
  <c r="U64"/>
  <c r="U60"/>
  <c r="U56"/>
  <c r="U52"/>
  <c r="U48"/>
  <c r="U44"/>
  <c r="U40"/>
  <c r="U36"/>
  <c r="U32"/>
  <c r="U28"/>
  <c r="U24"/>
  <c r="U20"/>
  <c r="U16"/>
  <c r="U12"/>
  <c r="Z102" i="45"/>
  <c r="Z98"/>
  <c r="Z94"/>
  <c r="Z90"/>
  <c r="Z86"/>
  <c r="Z82"/>
  <c r="Z78"/>
  <c r="Z74"/>
  <c r="Z70"/>
  <c r="Z66"/>
  <c r="Z62"/>
  <c r="Z58"/>
  <c r="Z55"/>
  <c r="AP51"/>
  <c r="AP47"/>
  <c r="AP43"/>
  <c r="AP39"/>
  <c r="AP35"/>
  <c r="AP31"/>
  <c r="AP27"/>
  <c r="AP23"/>
  <c r="AP19"/>
  <c r="AP15"/>
  <c r="AP11"/>
  <c r="AP7"/>
  <c r="AP104" i="44"/>
  <c r="Z100"/>
  <c r="Z96"/>
  <c r="Z92"/>
  <c r="Z88"/>
  <c r="Z84"/>
  <c r="Z80"/>
  <c r="Z76"/>
  <c r="Z72"/>
  <c r="Z68"/>
  <c r="Z64"/>
  <c r="Z60"/>
  <c r="Z56"/>
  <c r="AP52"/>
  <c r="AP48"/>
  <c r="AP44"/>
  <c r="AP40"/>
  <c r="AP36"/>
  <c r="AP32"/>
  <c r="AP28"/>
  <c r="AP24"/>
  <c r="AP20"/>
  <c r="AP16"/>
  <c r="AP12"/>
  <c r="AP8"/>
  <c r="AP104" i="42"/>
  <c r="AP102"/>
  <c r="AP100"/>
  <c r="AP98"/>
  <c r="AP96"/>
  <c r="AP94"/>
  <c r="AP92"/>
  <c r="AP90"/>
  <c r="AP88"/>
  <c r="AP86"/>
  <c r="AP84"/>
  <c r="AP82"/>
  <c r="AP80"/>
  <c r="AP78"/>
  <c r="AP76"/>
  <c r="AP74"/>
  <c r="AP72"/>
  <c r="AP70"/>
  <c r="AP68"/>
  <c r="AP66"/>
  <c r="AP64"/>
  <c r="AP62"/>
  <c r="AP60"/>
  <c r="AP58"/>
  <c r="AP56"/>
  <c r="AP54"/>
  <c r="AP52"/>
  <c r="AP50"/>
  <c r="AP48"/>
  <c r="AP46"/>
  <c r="AP44"/>
  <c r="AP42"/>
  <c r="AP40"/>
  <c r="AP38"/>
  <c r="Z36"/>
  <c r="Z34"/>
  <c r="Z32"/>
  <c r="Z30"/>
  <c r="Z28"/>
  <c r="Z26"/>
  <c r="Z24"/>
  <c r="Z22"/>
  <c r="Z20"/>
  <c r="Z18"/>
  <c r="Z16"/>
  <c r="Z14"/>
  <c r="Z12"/>
  <c r="Z10"/>
  <c r="Z8"/>
  <c r="Z6"/>
  <c r="Z104" i="43"/>
  <c r="Z102"/>
  <c r="Z100"/>
  <c r="Z98"/>
  <c r="Z96"/>
  <c r="Z94"/>
  <c r="Z92"/>
  <c r="Z90"/>
  <c r="AP88"/>
  <c r="Z86"/>
  <c r="AP84"/>
  <c r="Z82"/>
  <c r="AP80"/>
  <c r="Z78"/>
  <c r="Z76"/>
  <c r="Z74"/>
  <c r="Z72"/>
  <c r="Z70"/>
  <c r="Z68"/>
  <c r="Z66"/>
  <c r="Z64"/>
  <c r="Z62"/>
  <c r="Z60"/>
  <c r="Z58"/>
  <c r="Z56"/>
  <c r="Z54"/>
  <c r="Z52"/>
  <c r="Z50"/>
  <c r="Z48"/>
  <c r="Z46"/>
  <c r="Z44"/>
  <c r="Z42"/>
  <c r="Z40"/>
  <c r="Z38"/>
  <c r="Z36"/>
  <c r="Z34"/>
  <c r="Z32"/>
  <c r="Z30"/>
  <c r="Z28"/>
  <c r="Z26"/>
  <c r="Z24"/>
  <c r="Z22"/>
  <c r="Z20"/>
  <c r="Z18"/>
  <c r="Z16"/>
  <c r="Z14"/>
  <c r="Z12"/>
  <c r="Z10"/>
  <c r="Z8"/>
  <c r="Z6"/>
  <c r="L105" i="72"/>
  <c r="G83"/>
  <c r="G112" i="73" s="1"/>
  <c r="L85" i="72"/>
  <c r="G87"/>
  <c r="G117" i="73" s="1"/>
  <c r="L89" i="72"/>
  <c r="G91"/>
  <c r="G122" i="73" s="1"/>
  <c r="L93" i="72"/>
  <c r="G95"/>
  <c r="G127" i="73" s="1"/>
  <c r="L97" i="72"/>
  <c r="G99"/>
  <c r="G134" i="73" s="1"/>
  <c r="G135" s="1"/>
  <c r="L101" i="72"/>
  <c r="G103"/>
  <c r="G140" i="73" s="1"/>
  <c r="G107" i="72"/>
  <c r="G146" i="73" s="1"/>
  <c r="L111" i="72"/>
  <c r="L71"/>
  <c r="G73"/>
  <c r="G99" i="73" s="1"/>
  <c r="L75" i="72"/>
  <c r="G77"/>
  <c r="G104" i="73" s="1"/>
  <c r="L79" i="72"/>
  <c r="G81"/>
  <c r="G109" i="73" s="1"/>
  <c r="L83" i="72"/>
  <c r="G85"/>
  <c r="G114" i="73" s="1"/>
  <c r="L87" i="72"/>
  <c r="G89"/>
  <c r="G120" i="73" s="1"/>
  <c r="L91" i="72"/>
  <c r="G93"/>
  <c r="G125" i="73" s="1"/>
  <c r="L95" i="72"/>
  <c r="G97"/>
  <c r="G130" i="73" s="1"/>
  <c r="L99" i="72"/>
  <c r="G101"/>
  <c r="G137" i="73" s="1"/>
  <c r="L103" i="72"/>
  <c r="L104"/>
  <c r="G105"/>
  <c r="G143" i="73" s="1"/>
  <c r="G144" s="1"/>
  <c r="K106" i="72"/>
  <c r="K145" i="73" s="1"/>
  <c r="L107" i="72"/>
  <c r="L108"/>
  <c r="G109"/>
  <c r="G149" i="73" s="1"/>
  <c r="K110" i="72"/>
  <c r="K150" i="73" s="1"/>
  <c r="AH97" i="54"/>
  <c r="AH81"/>
  <c r="Z104" i="40"/>
  <c r="Z102"/>
  <c r="Z100"/>
  <c r="Z98"/>
  <c r="Z96"/>
  <c r="Z94"/>
  <c r="Z92"/>
  <c r="Z90"/>
  <c r="Z88"/>
  <c r="Z86"/>
  <c r="Z84"/>
  <c r="Z82"/>
  <c r="Z80"/>
  <c r="Z78"/>
  <c r="Z76"/>
  <c r="Z74"/>
  <c r="Z72"/>
  <c r="Z70"/>
  <c r="Z68"/>
  <c r="Z66"/>
  <c r="Z64"/>
  <c r="U111" i="50"/>
  <c r="AK110"/>
  <c r="U109"/>
  <c r="AK108"/>
  <c r="U107"/>
  <c r="AK106"/>
  <c r="U105"/>
  <c r="AM105" s="1"/>
  <c r="AK104"/>
  <c r="U103"/>
  <c r="AK102"/>
  <c r="U101"/>
  <c r="AK100"/>
  <c r="AM100" s="1"/>
  <c r="M99"/>
  <c r="AL98"/>
  <c r="M98"/>
  <c r="AC97"/>
  <c r="AC96"/>
  <c r="M95"/>
  <c r="AL94"/>
  <c r="M94"/>
  <c r="AC93"/>
  <c r="AC92"/>
  <c r="M91"/>
  <c r="AL90"/>
  <c r="M90"/>
  <c r="AC89"/>
  <c r="AC88"/>
  <c r="M87"/>
  <c r="AL86"/>
  <c r="M86"/>
  <c r="AC85"/>
  <c r="AC84"/>
  <c r="M83"/>
  <c r="AL82"/>
  <c r="M82"/>
  <c r="AC81"/>
  <c r="AC80"/>
  <c r="M79"/>
  <c r="AL78"/>
  <c r="M78"/>
  <c r="AC77"/>
  <c r="AC76"/>
  <c r="M75"/>
  <c r="AL74"/>
  <c r="M74"/>
  <c r="AC73"/>
  <c r="AC72"/>
  <c r="M71"/>
  <c r="AL70"/>
  <c r="M70"/>
  <c r="AC69"/>
  <c r="AC68"/>
  <c r="M67"/>
  <c r="AL66"/>
  <c r="M66"/>
  <c r="AC65"/>
  <c r="AC64"/>
  <c r="M63"/>
  <c r="AL62"/>
  <c r="M62"/>
  <c r="U61"/>
  <c r="M61"/>
  <c r="AK59"/>
  <c r="AC59"/>
  <c r="U56"/>
  <c r="AL56"/>
  <c r="M56"/>
  <c r="AK54"/>
  <c r="AC54"/>
  <c r="U53"/>
  <c r="M53"/>
  <c r="AK51"/>
  <c r="AC51"/>
  <c r="U48"/>
  <c r="AL48"/>
  <c r="M48"/>
  <c r="AK46"/>
  <c r="AC46"/>
  <c r="U45"/>
  <c r="M45"/>
  <c r="AK43"/>
  <c r="AC43"/>
  <c r="U40"/>
  <c r="AL40"/>
  <c r="M40"/>
  <c r="AK38"/>
  <c r="AC38"/>
  <c r="U37"/>
  <c r="M37"/>
  <c r="AK35"/>
  <c r="AC35"/>
  <c r="U32"/>
  <c r="AL32"/>
  <c r="M32"/>
  <c r="AK30"/>
  <c r="AC30"/>
  <c r="U29"/>
  <c r="M29"/>
  <c r="AK27"/>
  <c r="AC27"/>
  <c r="U24"/>
  <c r="AL24"/>
  <c r="M24"/>
  <c r="AK22"/>
  <c r="AC22"/>
  <c r="U21"/>
  <c r="M21"/>
  <c r="AK19"/>
  <c r="AC19"/>
  <c r="U16"/>
  <c r="AL16"/>
  <c r="M16"/>
  <c r="AK14"/>
  <c r="AC14"/>
  <c r="U13"/>
  <c r="M13"/>
  <c r="U109" i="48"/>
  <c r="AL109"/>
  <c r="M109"/>
  <c r="AK107"/>
  <c r="AC107"/>
  <c r="U106"/>
  <c r="M106"/>
  <c r="AK104"/>
  <c r="AC104"/>
  <c r="U101"/>
  <c r="AL101"/>
  <c r="M101"/>
  <c r="AK99"/>
  <c r="AC99"/>
  <c r="U98"/>
  <c r="M98"/>
  <c r="AK96"/>
  <c r="AC96"/>
  <c r="U93"/>
  <c r="AL93"/>
  <c r="M93"/>
  <c r="AK91"/>
  <c r="AC91"/>
  <c r="U90"/>
  <c r="M90"/>
  <c r="AK88"/>
  <c r="AC88"/>
  <c r="U85"/>
  <c r="AL85"/>
  <c r="M85"/>
  <c r="AK83"/>
  <c r="AC83"/>
  <c r="U82"/>
  <c r="M82"/>
  <c r="AK80"/>
  <c r="AC80"/>
  <c r="U77"/>
  <c r="AL77"/>
  <c r="M77"/>
  <c r="AK75"/>
  <c r="AC75"/>
  <c r="U74"/>
  <c r="M74"/>
  <c r="AK72"/>
  <c r="AC72"/>
  <c r="U69"/>
  <c r="AL69"/>
  <c r="M69"/>
  <c r="AK67"/>
  <c r="AC67"/>
  <c r="U66"/>
  <c r="M66"/>
  <c r="AK64"/>
  <c r="AC64"/>
  <c r="U61"/>
  <c r="AL61"/>
  <c r="M61"/>
  <c r="AK59"/>
  <c r="AC59"/>
  <c r="U58"/>
  <c r="M58"/>
  <c r="AK56"/>
  <c r="AC56"/>
  <c r="U53"/>
  <c r="AL53"/>
  <c r="M53"/>
  <c r="AK51"/>
  <c r="AC51"/>
  <c r="U50"/>
  <c r="M50"/>
  <c r="AK48"/>
  <c r="AC48"/>
  <c r="U45"/>
  <c r="AL45"/>
  <c r="M45"/>
  <c r="AK43"/>
  <c r="AC43"/>
  <c r="U42"/>
  <c r="M42"/>
  <c r="AK40"/>
  <c r="AC40"/>
  <c r="U37"/>
  <c r="AL37"/>
  <c r="M37"/>
  <c r="AK35"/>
  <c r="AC35"/>
  <c r="U34"/>
  <c r="M34"/>
  <c r="AK32"/>
  <c r="AC32"/>
  <c r="U29"/>
  <c r="AL29"/>
  <c r="M29"/>
  <c r="AK27"/>
  <c r="AC27"/>
  <c r="U26"/>
  <c r="M26"/>
  <c r="AK24"/>
  <c r="AC24"/>
  <c r="U21"/>
  <c r="AL21"/>
  <c r="M21"/>
  <c r="AK19"/>
  <c r="AC19"/>
  <c r="U18"/>
  <c r="M18"/>
  <c r="AK16"/>
  <c r="AC16"/>
  <c r="U13"/>
  <c r="AL13"/>
  <c r="M13"/>
  <c r="U111" i="49"/>
  <c r="M111"/>
  <c r="AK109"/>
  <c r="AC109"/>
  <c r="U106"/>
  <c r="AL106"/>
  <c r="M106"/>
  <c r="AK104"/>
  <c r="AC104"/>
  <c r="U103"/>
  <c r="M103"/>
  <c r="AK101"/>
  <c r="AC101"/>
  <c r="U98"/>
  <c r="AL98"/>
  <c r="M98"/>
  <c r="AK96"/>
  <c r="AC96"/>
  <c r="U95"/>
  <c r="M95"/>
  <c r="AK93"/>
  <c r="AC93"/>
  <c r="U90"/>
  <c r="AL90"/>
  <c r="M90"/>
  <c r="AK88"/>
  <c r="AC88"/>
  <c r="U87"/>
  <c r="M87"/>
  <c r="AK85"/>
  <c r="AC85"/>
  <c r="U82"/>
  <c r="AL82"/>
  <c r="M82"/>
  <c r="AK80"/>
  <c r="AC80"/>
  <c r="U79"/>
  <c r="M79"/>
  <c r="AK77"/>
  <c r="AC77"/>
  <c r="R105" i="54"/>
  <c r="R104"/>
  <c r="R103"/>
  <c r="R102"/>
  <c r="R101"/>
  <c r="R100"/>
  <c r="R99"/>
  <c r="R98"/>
  <c r="R97"/>
  <c r="R96"/>
  <c r="R95"/>
  <c r="R94"/>
  <c r="R93"/>
  <c r="R92"/>
  <c r="R91"/>
  <c r="R90"/>
  <c r="R89"/>
  <c r="R88"/>
  <c r="R87"/>
  <c r="R86"/>
  <c r="R85"/>
  <c r="R84"/>
  <c r="R83"/>
  <c r="R82"/>
  <c r="R81"/>
  <c r="R80"/>
  <c r="R79"/>
  <c r="R78"/>
  <c r="R77"/>
  <c r="R76"/>
  <c r="R75"/>
  <c r="R74"/>
  <c r="R73"/>
  <c r="R72"/>
  <c r="R71"/>
  <c r="R70"/>
  <c r="R69"/>
  <c r="R68"/>
  <c r="R67"/>
  <c r="R66"/>
  <c r="R65"/>
  <c r="R64"/>
  <c r="R63"/>
  <c r="R62"/>
  <c r="R61"/>
  <c r="R60"/>
  <c r="R59"/>
  <c r="R58"/>
  <c r="R57"/>
  <c r="R56"/>
  <c r="R55"/>
  <c r="R54"/>
  <c r="R53"/>
  <c r="R52"/>
  <c r="R51"/>
  <c r="R50"/>
  <c r="R49"/>
  <c r="R48"/>
  <c r="R47"/>
  <c r="R46"/>
  <c r="R45"/>
  <c r="R44"/>
  <c r="R43"/>
  <c r="R42"/>
  <c r="R41"/>
  <c r="R40"/>
  <c r="R39"/>
  <c r="R38"/>
  <c r="R37"/>
  <c r="R36"/>
  <c r="R35"/>
  <c r="R34"/>
  <c r="R33"/>
  <c r="R32"/>
  <c r="R31"/>
  <c r="R30"/>
  <c r="R29"/>
  <c r="R28"/>
  <c r="R27"/>
  <c r="R26"/>
  <c r="R25"/>
  <c r="R24"/>
  <c r="R23"/>
  <c r="R22"/>
  <c r="R21"/>
  <c r="R20"/>
  <c r="R19"/>
  <c r="R18"/>
  <c r="R16"/>
  <c r="R15"/>
  <c r="R14"/>
  <c r="R13"/>
  <c r="R12"/>
  <c r="R11"/>
  <c r="R10"/>
  <c r="R9"/>
  <c r="R8"/>
  <c r="R7"/>
  <c r="R6"/>
  <c r="Z104"/>
  <c r="Z102"/>
  <c r="Z100"/>
  <c r="Z98"/>
  <c r="Z96"/>
  <c r="Z94"/>
  <c r="Z92"/>
  <c r="Z90"/>
  <c r="Z88"/>
  <c r="Z86"/>
  <c r="Z84"/>
  <c r="Z82"/>
  <c r="Z80"/>
  <c r="Z78"/>
  <c r="Z76"/>
  <c r="Z74"/>
  <c r="Z72"/>
  <c r="Z70"/>
  <c r="Z68"/>
  <c r="Z66"/>
  <c r="Z64"/>
  <c r="Z62"/>
  <c r="Z60"/>
  <c r="Z58"/>
  <c r="Z56"/>
  <c r="Z54"/>
  <c r="Z52"/>
  <c r="Z50"/>
  <c r="Z48"/>
  <c r="Z46"/>
  <c r="Z44"/>
  <c r="Z42"/>
  <c r="Z40"/>
  <c r="Z38"/>
  <c r="Z36"/>
  <c r="Z34"/>
  <c r="Z32"/>
  <c r="Z30"/>
  <c r="Z28"/>
  <c r="Z26"/>
  <c r="Z24"/>
  <c r="Z22"/>
  <c r="Z20"/>
  <c r="Z18"/>
  <c r="Z16"/>
  <c r="Z14"/>
  <c r="Z12"/>
  <c r="Z10"/>
  <c r="Z8"/>
  <c r="Z6"/>
  <c r="AP104" i="40"/>
  <c r="AP102"/>
  <c r="AP100"/>
  <c r="AP98"/>
  <c r="AP96"/>
  <c r="AP94"/>
  <c r="AP92"/>
  <c r="AR92" s="1"/>
  <c r="AP90"/>
  <c r="AP88"/>
  <c r="AP86"/>
  <c r="AP84"/>
  <c r="AP82"/>
  <c r="AP80"/>
  <c r="AP78"/>
  <c r="AP76"/>
  <c r="AR76" s="1"/>
  <c r="AP74"/>
  <c r="AP72"/>
  <c r="AP70"/>
  <c r="AP68"/>
  <c r="AP66"/>
  <c r="AP64"/>
  <c r="AK111" i="50"/>
  <c r="U110"/>
  <c r="AM110" s="1"/>
  <c r="AK109"/>
  <c r="U108"/>
  <c r="AK107"/>
  <c r="U106"/>
  <c r="AK105"/>
  <c r="U104"/>
  <c r="AK103"/>
  <c r="U102"/>
  <c r="AM102" s="1"/>
  <c r="AK101"/>
  <c r="U100"/>
  <c r="M100"/>
  <c r="AC99"/>
  <c r="AC98"/>
  <c r="M97"/>
  <c r="AL96"/>
  <c r="M96"/>
  <c r="AC95"/>
  <c r="AC94"/>
  <c r="M93"/>
  <c r="AL92"/>
  <c r="M92"/>
  <c r="AC91"/>
  <c r="AC90"/>
  <c r="M89"/>
  <c r="AL88"/>
  <c r="M88"/>
  <c r="AC87"/>
  <c r="AC86"/>
  <c r="M85"/>
  <c r="AL84"/>
  <c r="M84"/>
  <c r="AC83"/>
  <c r="AC82"/>
  <c r="M81"/>
  <c r="AL80"/>
  <c r="M80"/>
  <c r="AC79"/>
  <c r="AC78"/>
  <c r="M77"/>
  <c r="AL76"/>
  <c r="M76"/>
  <c r="AC75"/>
  <c r="AC74"/>
  <c r="M73"/>
  <c r="AL72"/>
  <c r="M72"/>
  <c r="AC71"/>
  <c r="AC70"/>
  <c r="M69"/>
  <c r="AL68"/>
  <c r="M68"/>
  <c r="AC67"/>
  <c r="AC66"/>
  <c r="M65"/>
  <c r="AL64"/>
  <c r="M64"/>
  <c r="AC63"/>
  <c r="AC62"/>
  <c r="U60"/>
  <c r="AL60"/>
  <c r="M60"/>
  <c r="AK58"/>
  <c r="AC58"/>
  <c r="U57"/>
  <c r="M57"/>
  <c r="AK55"/>
  <c r="AC55"/>
  <c r="U52"/>
  <c r="AL52"/>
  <c r="M52"/>
  <c r="AK50"/>
  <c r="AC50"/>
  <c r="U49"/>
  <c r="M49"/>
  <c r="AK47"/>
  <c r="AC47"/>
  <c r="U44"/>
  <c r="AL44"/>
  <c r="M44"/>
  <c r="AK42"/>
  <c r="AC42"/>
  <c r="U41"/>
  <c r="M41"/>
  <c r="AK39"/>
  <c r="AC39"/>
  <c r="U36"/>
  <c r="AL36"/>
  <c r="M36"/>
  <c r="AK34"/>
  <c r="AC34"/>
  <c r="U33"/>
  <c r="M33"/>
  <c r="AK31"/>
  <c r="AC31"/>
  <c r="U28"/>
  <c r="AL28"/>
  <c r="M28"/>
  <c r="AK26"/>
  <c r="AC26"/>
  <c r="U25"/>
  <c r="M25"/>
  <c r="AK23"/>
  <c r="AC23"/>
  <c r="U20"/>
  <c r="AL20"/>
  <c r="M20"/>
  <c r="AK18"/>
  <c r="AC18"/>
  <c r="U17"/>
  <c r="M17"/>
  <c r="AK15"/>
  <c r="AC15"/>
  <c r="U12"/>
  <c r="AL12"/>
  <c r="M12"/>
  <c r="AK111" i="48"/>
  <c r="AC111"/>
  <c r="U110"/>
  <c r="M110"/>
  <c r="AK108"/>
  <c r="AC108"/>
  <c r="U105"/>
  <c r="AL105"/>
  <c r="M105"/>
  <c r="AK103"/>
  <c r="AC103"/>
  <c r="U102"/>
  <c r="M102"/>
  <c r="AK100"/>
  <c r="AC100"/>
  <c r="U97"/>
  <c r="AL97"/>
  <c r="M97"/>
  <c r="AK95"/>
  <c r="AC95"/>
  <c r="U94"/>
  <c r="M94"/>
  <c r="AK92"/>
  <c r="AC92"/>
  <c r="U89"/>
  <c r="AL89"/>
  <c r="M89"/>
  <c r="AK87"/>
  <c r="AC87"/>
  <c r="U86"/>
  <c r="M86"/>
  <c r="AK84"/>
  <c r="AC84"/>
  <c r="U81"/>
  <c r="AL81"/>
  <c r="M81"/>
  <c r="AK79"/>
  <c r="AC79"/>
  <c r="U78"/>
  <c r="M78"/>
  <c r="AK76"/>
  <c r="AC76"/>
  <c r="U73"/>
  <c r="AL73"/>
  <c r="M73"/>
  <c r="AK71"/>
  <c r="AC71"/>
  <c r="U70"/>
  <c r="M70"/>
  <c r="AK68"/>
  <c r="AC68"/>
  <c r="U65"/>
  <c r="AL65"/>
  <c r="M65"/>
  <c r="AK63"/>
  <c r="AC63"/>
  <c r="U62"/>
  <c r="M62"/>
  <c r="AK60"/>
  <c r="AC60"/>
  <c r="U57"/>
  <c r="AL57"/>
  <c r="M57"/>
  <c r="AK55"/>
  <c r="AC55"/>
  <c r="U54"/>
  <c r="M54"/>
  <c r="AK52"/>
  <c r="AC52"/>
  <c r="U49"/>
  <c r="AL49"/>
  <c r="M49"/>
  <c r="AK47"/>
  <c r="AC47"/>
  <c r="U46"/>
  <c r="M46"/>
  <c r="AK44"/>
  <c r="AC44"/>
  <c r="U41"/>
  <c r="AL41"/>
  <c r="M41"/>
  <c r="AK39"/>
  <c r="AC39"/>
  <c r="U38"/>
  <c r="M38"/>
  <c r="AK36"/>
  <c r="AC36"/>
  <c r="U33"/>
  <c r="AL33"/>
  <c r="M33"/>
  <c r="AK31"/>
  <c r="AC31"/>
  <c r="U30"/>
  <c r="M30"/>
  <c r="AK28"/>
  <c r="AC28"/>
  <c r="U25"/>
  <c r="AL25"/>
  <c r="M25"/>
  <c r="AK23"/>
  <c r="AC23"/>
  <c r="U22"/>
  <c r="M22"/>
  <c r="AK20"/>
  <c r="AC20"/>
  <c r="U17"/>
  <c r="AL17"/>
  <c r="M17"/>
  <c r="AK15"/>
  <c r="AC15"/>
  <c r="U14"/>
  <c r="M14"/>
  <c r="AK12"/>
  <c r="AC12"/>
  <c r="U110" i="49"/>
  <c r="AL110"/>
  <c r="M110"/>
  <c r="AK108"/>
  <c r="AC108"/>
  <c r="U107"/>
  <c r="M107"/>
  <c r="AK105"/>
  <c r="AC105"/>
  <c r="U102"/>
  <c r="AL102"/>
  <c r="M102"/>
  <c r="AK100"/>
  <c r="AC100"/>
  <c r="U99"/>
  <c r="M99"/>
  <c r="AK97"/>
  <c r="AC97"/>
  <c r="U94"/>
  <c r="AL94"/>
  <c r="M94"/>
  <c r="AK92"/>
  <c r="AC92"/>
  <c r="U91"/>
  <c r="M91"/>
  <c r="AK89"/>
  <c r="AC89"/>
  <c r="U86"/>
  <c r="AL86"/>
  <c r="M86"/>
  <c r="AK84"/>
  <c r="AC84"/>
  <c r="U83"/>
  <c r="M83"/>
  <c r="AK81"/>
  <c r="AC81"/>
  <c r="U78"/>
  <c r="AL78"/>
  <c r="M78"/>
  <c r="AK76"/>
  <c r="AC76"/>
  <c r="Z105" i="54"/>
  <c r="Z103"/>
  <c r="Z101"/>
  <c r="Z99"/>
  <c r="Z97"/>
  <c r="Z95"/>
  <c r="Z93"/>
  <c r="Z91"/>
  <c r="Z89"/>
  <c r="Z87"/>
  <c r="Z85"/>
  <c r="Z83"/>
  <c r="Z81"/>
  <c r="Z79"/>
  <c r="Z77"/>
  <c r="Z75"/>
  <c r="Z73"/>
  <c r="Z71"/>
  <c r="Z69"/>
  <c r="Z67"/>
  <c r="Z65"/>
  <c r="Z63"/>
  <c r="Z61"/>
  <c r="Z59"/>
  <c r="Z57"/>
  <c r="Z55"/>
  <c r="Z53"/>
  <c r="Z51"/>
  <c r="Z49"/>
  <c r="Z47"/>
  <c r="Z45"/>
  <c r="Z43"/>
  <c r="Z41"/>
  <c r="Z39"/>
  <c r="Z37"/>
  <c r="Z35"/>
  <c r="Z33"/>
  <c r="Z31"/>
  <c r="Z29"/>
  <c r="Z27"/>
  <c r="Z25"/>
  <c r="Z23"/>
  <c r="Z21"/>
  <c r="Z19"/>
  <c r="Z17"/>
  <c r="Z15"/>
  <c r="Z13"/>
  <c r="Z11"/>
  <c r="Z9"/>
  <c r="Z7"/>
  <c r="AH105"/>
  <c r="AH101"/>
  <c r="AH95"/>
  <c r="AH91"/>
  <c r="AH87"/>
  <c r="AH77"/>
  <c r="AH73"/>
  <c r="AH69"/>
  <c r="AH63"/>
  <c r="AH59"/>
  <c r="AH53"/>
  <c r="AH49"/>
  <c r="AH43"/>
  <c r="AH39"/>
  <c r="AH31"/>
  <c r="AH27"/>
  <c r="AH23"/>
  <c r="AH15"/>
  <c r="AH11"/>
  <c r="AH7"/>
  <c r="AQ105"/>
  <c r="AQ104"/>
  <c r="AQ103"/>
  <c r="AQ102"/>
  <c r="AQ101"/>
  <c r="AQ100"/>
  <c r="AQ99"/>
  <c r="AQ98"/>
  <c r="AQ97"/>
  <c r="AQ96"/>
  <c r="AQ95"/>
  <c r="AQ94"/>
  <c r="AQ93"/>
  <c r="AQ92"/>
  <c r="AQ91"/>
  <c r="AQ90"/>
  <c r="AQ89"/>
  <c r="AQ88"/>
  <c r="AQ87"/>
  <c r="AQ86"/>
  <c r="AQ85"/>
  <c r="AQ84"/>
  <c r="AQ83"/>
  <c r="AQ82"/>
  <c r="AQ81"/>
  <c r="AQ80"/>
  <c r="AQ79"/>
  <c r="AQ78"/>
  <c r="AQ77"/>
  <c r="AQ76"/>
  <c r="AQ75"/>
  <c r="AQ74"/>
  <c r="AQ73"/>
  <c r="AQ72"/>
  <c r="AQ71"/>
  <c r="AQ70"/>
  <c r="AQ69"/>
  <c r="AQ68"/>
  <c r="AQ67"/>
  <c r="AQ66"/>
  <c r="AQ65"/>
  <c r="AQ64"/>
  <c r="AQ63"/>
  <c r="AQ62"/>
  <c r="AQ61"/>
  <c r="AQ60"/>
  <c r="AQ59"/>
  <c r="AQ58"/>
  <c r="AQ57"/>
  <c r="AQ56"/>
  <c r="AQ55"/>
  <c r="AQ54"/>
  <c r="AQ53"/>
  <c r="AQ52"/>
  <c r="AQ51"/>
  <c r="AQ50"/>
  <c r="AQ49"/>
  <c r="AQ48"/>
  <c r="AQ47"/>
  <c r="AQ46"/>
  <c r="AQ45"/>
  <c r="AQ44"/>
  <c r="AQ43"/>
  <c r="AQ42"/>
  <c r="AQ41"/>
  <c r="AQ40"/>
  <c r="AQ39"/>
  <c r="AQ38"/>
  <c r="AQ37"/>
  <c r="AQ36"/>
  <c r="AQ35"/>
  <c r="AQ34"/>
  <c r="AQ33"/>
  <c r="AQ32"/>
  <c r="AQ31"/>
  <c r="AQ30"/>
  <c r="AQ29"/>
  <c r="AQ28"/>
  <c r="AQ27"/>
  <c r="AQ26"/>
  <c r="AQ25"/>
  <c r="AQ24"/>
  <c r="AQ23"/>
  <c r="AQ22"/>
  <c r="AQ21"/>
  <c r="AQ20"/>
  <c r="AQ19"/>
  <c r="AQ18"/>
  <c r="AQ16"/>
  <c r="AQ15"/>
  <c r="AQ14"/>
  <c r="AQ13"/>
  <c r="AQ12"/>
  <c r="AQ11"/>
  <c r="AQ10"/>
  <c r="AQ9"/>
  <c r="AQ8"/>
  <c r="AQ7"/>
  <c r="AQ105" i="40"/>
  <c r="R105"/>
  <c r="AH104"/>
  <c r="AQ103"/>
  <c r="R103"/>
  <c r="AH102"/>
  <c r="AQ101"/>
  <c r="R101"/>
  <c r="AH100"/>
  <c r="AQ99"/>
  <c r="R99"/>
  <c r="AH98"/>
  <c r="AQ97"/>
  <c r="R97"/>
  <c r="AH96"/>
  <c r="AR96" s="1"/>
  <c r="AQ95"/>
  <c r="R95"/>
  <c r="AH94"/>
  <c r="AQ93"/>
  <c r="R93"/>
  <c r="AH92"/>
  <c r="AQ91"/>
  <c r="R91"/>
  <c r="AH90"/>
  <c r="AQ89"/>
  <c r="R89"/>
  <c r="AH88"/>
  <c r="AQ87"/>
  <c r="R87"/>
  <c r="AH86"/>
  <c r="AQ85"/>
  <c r="R85"/>
  <c r="AH84"/>
  <c r="AR84" s="1"/>
  <c r="AQ83"/>
  <c r="R83"/>
  <c r="AH82"/>
  <c r="AQ81"/>
  <c r="R81"/>
  <c r="AH80"/>
  <c r="AQ79"/>
  <c r="R79"/>
  <c r="AH78"/>
  <c r="AQ77"/>
  <c r="R77"/>
  <c r="AH76"/>
  <c r="AQ75"/>
  <c r="R75"/>
  <c r="AH74"/>
  <c r="AQ73"/>
  <c r="R73"/>
  <c r="AH72"/>
  <c r="AQ71"/>
  <c r="R71"/>
  <c r="AH70"/>
  <c r="AQ69"/>
  <c r="R69"/>
  <c r="AH68"/>
  <c r="AQ67"/>
  <c r="R67"/>
  <c r="AH66"/>
  <c r="AQ65"/>
  <c r="R65"/>
  <c r="AH64"/>
  <c r="AR64" s="1"/>
  <c r="AQ63"/>
  <c r="R63"/>
  <c r="AH62"/>
  <c r="AQ61"/>
  <c r="R61"/>
  <c r="AH60"/>
  <c r="AQ59"/>
  <c r="R59"/>
  <c r="AH58"/>
  <c r="AQ57"/>
  <c r="R57"/>
  <c r="AH56"/>
  <c r="AQ55"/>
  <c r="R55"/>
  <c r="AH54"/>
  <c r="AQ53"/>
  <c r="R53"/>
  <c r="AH52"/>
  <c r="AQ51"/>
  <c r="R51"/>
  <c r="AH50"/>
  <c r="AQ49"/>
  <c r="R49"/>
  <c r="AH48"/>
  <c r="AQ47"/>
  <c r="R47"/>
  <c r="AH46"/>
  <c r="AQ45"/>
  <c r="R45"/>
  <c r="AH44"/>
  <c r="AQ43"/>
  <c r="R43"/>
  <c r="AH42"/>
  <c r="AQ41"/>
  <c r="R41"/>
  <c r="AH40"/>
  <c r="AQ39"/>
  <c r="R39"/>
  <c r="AH38"/>
  <c r="AQ37"/>
  <c r="R37"/>
  <c r="AH36"/>
  <c r="AQ35"/>
  <c r="R35"/>
  <c r="AH34"/>
  <c r="AQ33"/>
  <c r="R33"/>
  <c r="AH32"/>
  <c r="AQ31"/>
  <c r="R31"/>
  <c r="AH30"/>
  <c r="AQ29"/>
  <c r="R29"/>
  <c r="AH28"/>
  <c r="AQ27"/>
  <c r="R27"/>
  <c r="AH26"/>
  <c r="AQ25"/>
  <c r="R25"/>
  <c r="AH24"/>
  <c r="AQ23"/>
  <c r="R23"/>
  <c r="AH22"/>
  <c r="AQ21"/>
  <c r="R21"/>
  <c r="AH20"/>
  <c r="AQ19"/>
  <c r="R19"/>
  <c r="AH18"/>
  <c r="AH16"/>
  <c r="AQ15"/>
  <c r="R15"/>
  <c r="AH14"/>
  <c r="AQ13"/>
  <c r="R13"/>
  <c r="AH12"/>
  <c r="AQ11"/>
  <c r="R11"/>
  <c r="AH10"/>
  <c r="AQ9"/>
  <c r="R9"/>
  <c r="AH8"/>
  <c r="AQ7"/>
  <c r="R7"/>
  <c r="AH6"/>
  <c r="AC111" i="50"/>
  <c r="AL110"/>
  <c r="M110"/>
  <c r="AC109"/>
  <c r="AL108"/>
  <c r="M108"/>
  <c r="AC107"/>
  <c r="AL106"/>
  <c r="M106"/>
  <c r="AC105"/>
  <c r="AL104"/>
  <c r="M104"/>
  <c r="AC103"/>
  <c r="AL102"/>
  <c r="M102"/>
  <c r="AC101"/>
  <c r="AL100"/>
  <c r="U99"/>
  <c r="U98"/>
  <c r="AK97"/>
  <c r="AK96"/>
  <c r="U95"/>
  <c r="U94"/>
  <c r="AK93"/>
  <c r="AK92"/>
  <c r="U91"/>
  <c r="U90"/>
  <c r="AK89"/>
  <c r="AK88"/>
  <c r="U87"/>
  <c r="U86"/>
  <c r="AK85"/>
  <c r="AK84"/>
  <c r="U83"/>
  <c r="U82"/>
  <c r="AK81"/>
  <c r="AK80"/>
  <c r="U79"/>
  <c r="U78"/>
  <c r="AK77"/>
  <c r="AK76"/>
  <c r="U75"/>
  <c r="U74"/>
  <c r="AK73"/>
  <c r="AK72"/>
  <c r="U71"/>
  <c r="U70"/>
  <c r="AK69"/>
  <c r="AK68"/>
  <c r="U67"/>
  <c r="U66"/>
  <c r="AK65"/>
  <c r="AK64"/>
  <c r="U63"/>
  <c r="U62"/>
  <c r="AK61"/>
  <c r="M75" i="49"/>
  <c r="AL74"/>
  <c r="M74"/>
  <c r="AC73"/>
  <c r="AC72"/>
  <c r="M71"/>
  <c r="AL70"/>
  <c r="M70"/>
  <c r="AC69"/>
  <c r="AC68"/>
  <c r="M67"/>
  <c r="AL66"/>
  <c r="M66"/>
  <c r="AC65"/>
  <c r="AC64"/>
  <c r="M63"/>
  <c r="AL62"/>
  <c r="M62"/>
  <c r="AC61"/>
  <c r="AC60"/>
  <c r="M59"/>
  <c r="AL58"/>
  <c r="M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26"/>
  <c r="AC25"/>
  <c r="AC24"/>
  <c r="AC23"/>
  <c r="AC22"/>
  <c r="AC21"/>
  <c r="AC20"/>
  <c r="AC19"/>
  <c r="AC18"/>
  <c r="AC17"/>
  <c r="AC16"/>
  <c r="AC15"/>
  <c r="AC14"/>
  <c r="AC13"/>
  <c r="AC12"/>
  <c r="AC111" i="47"/>
  <c r="AC110"/>
  <c r="AC109"/>
  <c r="AC108"/>
  <c r="AC107"/>
  <c r="AC106"/>
  <c r="AC105"/>
  <c r="AC104"/>
  <c r="AC103"/>
  <c r="AC102"/>
  <c r="AC101"/>
  <c r="AC100"/>
  <c r="AC99"/>
  <c r="AC98"/>
  <c r="AC97"/>
  <c r="AC96"/>
  <c r="AL95"/>
  <c r="AK95"/>
  <c r="U94"/>
  <c r="U93"/>
  <c r="AK92"/>
  <c r="AL91"/>
  <c r="AK91"/>
  <c r="U90"/>
  <c r="U89"/>
  <c r="AK88"/>
  <c r="AL87"/>
  <c r="AK87"/>
  <c r="U86"/>
  <c r="U85"/>
  <c r="AK84"/>
  <c r="AL83"/>
  <c r="AK83"/>
  <c r="U82"/>
  <c r="U81"/>
  <c r="AK80"/>
  <c r="AL79"/>
  <c r="AK79"/>
  <c r="U78"/>
  <c r="U77"/>
  <c r="AK76"/>
  <c r="AL75"/>
  <c r="AK75"/>
  <c r="U74"/>
  <c r="U73"/>
  <c r="AK72"/>
  <c r="AL71"/>
  <c r="AK71"/>
  <c r="U70"/>
  <c r="AM70" s="1"/>
  <c r="U69"/>
  <c r="AK68"/>
  <c r="AL67"/>
  <c r="AK67"/>
  <c r="U66"/>
  <c r="U65"/>
  <c r="AK64"/>
  <c r="AL63"/>
  <c r="AK63"/>
  <c r="U62"/>
  <c r="U61"/>
  <c r="AK60"/>
  <c r="AL59"/>
  <c r="AK59"/>
  <c r="U58"/>
  <c r="AK57"/>
  <c r="AM57" s="1"/>
  <c r="U56"/>
  <c r="AK55"/>
  <c r="U54"/>
  <c r="AK53"/>
  <c r="U52"/>
  <c r="AK51"/>
  <c r="U50"/>
  <c r="AK49"/>
  <c r="U48"/>
  <c r="AK47"/>
  <c r="U46"/>
  <c r="AK45"/>
  <c r="U44"/>
  <c r="AK43"/>
  <c r="U42"/>
  <c r="AK41"/>
  <c r="U40"/>
  <c r="AK39"/>
  <c r="U38"/>
  <c r="AK37"/>
  <c r="U36"/>
  <c r="AK35"/>
  <c r="U34"/>
  <c r="AK33"/>
  <c r="AM33" s="1"/>
  <c r="U32"/>
  <c r="AK31"/>
  <c r="U30"/>
  <c r="AK29"/>
  <c r="U28"/>
  <c r="AK27"/>
  <c r="U26"/>
  <c r="AK25"/>
  <c r="AM25" s="1"/>
  <c r="U24"/>
  <c r="AK23"/>
  <c r="U22"/>
  <c r="AK21"/>
  <c r="U20"/>
  <c r="AK19"/>
  <c r="U18"/>
  <c r="AK17"/>
  <c r="U16"/>
  <c r="AK15"/>
  <c r="U14"/>
  <c r="AK13"/>
  <c r="U12"/>
  <c r="U111" i="46"/>
  <c r="AK110"/>
  <c r="U109"/>
  <c r="AM109" s="1"/>
  <c r="AK108"/>
  <c r="U107"/>
  <c r="AK106"/>
  <c r="U105"/>
  <c r="AK104"/>
  <c r="U103"/>
  <c r="AK102"/>
  <c r="U101"/>
  <c r="AM101" s="1"/>
  <c r="AK100"/>
  <c r="AK98"/>
  <c r="AC97"/>
  <c r="U97"/>
  <c r="AL96"/>
  <c r="M96"/>
  <c r="AK94"/>
  <c r="AC93"/>
  <c r="U93"/>
  <c r="AL92"/>
  <c r="M92"/>
  <c r="AK90"/>
  <c r="AC89"/>
  <c r="U89"/>
  <c r="AL88"/>
  <c r="M88"/>
  <c r="AM88" s="1"/>
  <c r="AK86"/>
  <c r="AC85"/>
  <c r="U85"/>
  <c r="AL84"/>
  <c r="M84"/>
  <c r="AM84" s="1"/>
  <c r="AK82"/>
  <c r="AC81"/>
  <c r="AC61" i="50"/>
  <c r="AC60"/>
  <c r="M59"/>
  <c r="AL58"/>
  <c r="M58"/>
  <c r="AC57"/>
  <c r="AC56"/>
  <c r="M55"/>
  <c r="AL54"/>
  <c r="M54"/>
  <c r="AC53"/>
  <c r="AC52"/>
  <c r="M51"/>
  <c r="AL50"/>
  <c r="M50"/>
  <c r="AC49"/>
  <c r="AC48"/>
  <c r="M47"/>
  <c r="AL46"/>
  <c r="M46"/>
  <c r="AC45"/>
  <c r="AC44"/>
  <c r="M43"/>
  <c r="AL42"/>
  <c r="M42"/>
  <c r="AC41"/>
  <c r="AC40"/>
  <c r="M39"/>
  <c r="AL38"/>
  <c r="M38"/>
  <c r="AC37"/>
  <c r="AC36"/>
  <c r="M35"/>
  <c r="AL34"/>
  <c r="M34"/>
  <c r="AC33"/>
  <c r="AC32"/>
  <c r="M31"/>
  <c r="AL30"/>
  <c r="M30"/>
  <c r="AC29"/>
  <c r="AC28"/>
  <c r="M27"/>
  <c r="AL26"/>
  <c r="M26"/>
  <c r="AC25"/>
  <c r="AC24"/>
  <c r="AL22"/>
  <c r="M22"/>
  <c r="AC21"/>
  <c r="AC20"/>
  <c r="M19"/>
  <c r="AL18"/>
  <c r="M18"/>
  <c r="AC17"/>
  <c r="AC16"/>
  <c r="M15"/>
  <c r="AL14"/>
  <c r="M14"/>
  <c r="AC13"/>
  <c r="AC12"/>
  <c r="AL111" i="48"/>
  <c r="M111"/>
  <c r="AC110"/>
  <c r="AC109"/>
  <c r="M108"/>
  <c r="AL107"/>
  <c r="M107"/>
  <c r="AC106"/>
  <c r="AC105"/>
  <c r="M104"/>
  <c r="AL103"/>
  <c r="M103"/>
  <c r="AC102"/>
  <c r="AC101"/>
  <c r="M100"/>
  <c r="AL99"/>
  <c r="M99"/>
  <c r="AC98"/>
  <c r="AC97"/>
  <c r="M96"/>
  <c r="AL95"/>
  <c r="M95"/>
  <c r="AC94"/>
  <c r="AC93"/>
  <c r="M92"/>
  <c r="AL91"/>
  <c r="M91"/>
  <c r="AC90"/>
  <c r="AC89"/>
  <c r="M88"/>
  <c r="AL87"/>
  <c r="M87"/>
  <c r="AC86"/>
  <c r="AC85"/>
  <c r="M84"/>
  <c r="AL83"/>
  <c r="M83"/>
  <c r="AC82"/>
  <c r="AC81"/>
  <c r="M80"/>
  <c r="AL79"/>
  <c r="M79"/>
  <c r="AC78"/>
  <c r="AC77"/>
  <c r="M76"/>
  <c r="AL75"/>
  <c r="M75"/>
  <c r="AC74"/>
  <c r="AC73"/>
  <c r="M72"/>
  <c r="AL71"/>
  <c r="M71"/>
  <c r="AC70"/>
  <c r="AC69"/>
  <c r="M68"/>
  <c r="AL67"/>
  <c r="M67"/>
  <c r="AC66"/>
  <c r="AC65"/>
  <c r="M64"/>
  <c r="AL63"/>
  <c r="M63"/>
  <c r="AC62"/>
  <c r="AC61"/>
  <c r="M60"/>
  <c r="AL59"/>
  <c r="M59"/>
  <c r="AC58"/>
  <c r="AC57"/>
  <c r="M56"/>
  <c r="AL55"/>
  <c r="M55"/>
  <c r="AC54"/>
  <c r="AC53"/>
  <c r="M52"/>
  <c r="AL51"/>
  <c r="M51"/>
  <c r="AC50"/>
  <c r="AC49"/>
  <c r="M48"/>
  <c r="AL47"/>
  <c r="M47"/>
  <c r="AC46"/>
  <c r="AC45"/>
  <c r="M44"/>
  <c r="AL43"/>
  <c r="M43"/>
  <c r="AC42"/>
  <c r="AC41"/>
  <c r="M40"/>
  <c r="AL39"/>
  <c r="M39"/>
  <c r="AC38"/>
  <c r="AC37"/>
  <c r="M36"/>
  <c r="AL35"/>
  <c r="M35"/>
  <c r="AC34"/>
  <c r="AC33"/>
  <c r="M32"/>
  <c r="AL31"/>
  <c r="M31"/>
  <c r="AC30"/>
  <c r="AC29"/>
  <c r="M28"/>
  <c r="AL27"/>
  <c r="M27"/>
  <c r="AC26"/>
  <c r="AC25"/>
  <c r="M24"/>
  <c r="AC22"/>
  <c r="AC21"/>
  <c r="M20"/>
  <c r="AL19"/>
  <c r="M19"/>
  <c r="AC18"/>
  <c r="AC17"/>
  <c r="M16"/>
  <c r="AL15"/>
  <c r="M15"/>
  <c r="AC14"/>
  <c r="AC13"/>
  <c r="M12"/>
  <c r="AC111" i="49"/>
  <c r="AC110"/>
  <c r="M109"/>
  <c r="AL108"/>
  <c r="M108"/>
  <c r="AC107"/>
  <c r="AC106"/>
  <c r="M105"/>
  <c r="AL104"/>
  <c r="M104"/>
  <c r="AC103"/>
  <c r="AC102"/>
  <c r="M101"/>
  <c r="AL100"/>
  <c r="M100"/>
  <c r="AC99"/>
  <c r="AC98"/>
  <c r="M97"/>
  <c r="AL96"/>
  <c r="M96"/>
  <c r="AC95"/>
  <c r="AC94"/>
  <c r="M93"/>
  <c r="AL92"/>
  <c r="M92"/>
  <c r="AC91"/>
  <c r="AC90"/>
  <c r="M89"/>
  <c r="AL88"/>
  <c r="M88"/>
  <c r="AC87"/>
  <c r="AC86"/>
  <c r="M85"/>
  <c r="AL84"/>
  <c r="M84"/>
  <c r="AC83"/>
  <c r="AC82"/>
  <c r="M81"/>
  <c r="AL80"/>
  <c r="M80"/>
  <c r="AC79"/>
  <c r="AC78"/>
  <c r="M77"/>
  <c r="AL76"/>
  <c r="M76"/>
  <c r="AC75"/>
  <c r="AC74"/>
  <c r="M73"/>
  <c r="AL72"/>
  <c r="M72"/>
  <c r="AC71"/>
  <c r="AC70"/>
  <c r="M69"/>
  <c r="AL68"/>
  <c r="M68"/>
  <c r="AC67"/>
  <c r="AC66"/>
  <c r="M65"/>
  <c r="AL64"/>
  <c r="M64"/>
  <c r="AC63"/>
  <c r="AC62"/>
  <c r="M61"/>
  <c r="AL60"/>
  <c r="M60"/>
  <c r="AC59"/>
  <c r="AC58"/>
  <c r="M57"/>
  <c r="AL56"/>
  <c r="M56"/>
  <c r="AL55"/>
  <c r="M55"/>
  <c r="AL54"/>
  <c r="M54"/>
  <c r="AL53"/>
  <c r="M53"/>
  <c r="AL52"/>
  <c r="M52"/>
  <c r="AL51"/>
  <c r="M51"/>
  <c r="AL50"/>
  <c r="M50"/>
  <c r="AL49"/>
  <c r="M49"/>
  <c r="AL48"/>
  <c r="M48"/>
  <c r="AL47"/>
  <c r="M47"/>
  <c r="AL46"/>
  <c r="M46"/>
  <c r="AL45"/>
  <c r="M45"/>
  <c r="AL44"/>
  <c r="M44"/>
  <c r="AL43"/>
  <c r="M43"/>
  <c r="AL42"/>
  <c r="M42"/>
  <c r="AL41"/>
  <c r="M41"/>
  <c r="AL40"/>
  <c r="M40"/>
  <c r="AL39"/>
  <c r="M39"/>
  <c r="AL38"/>
  <c r="M38"/>
  <c r="AL37"/>
  <c r="M37"/>
  <c r="AL36"/>
  <c r="M36"/>
  <c r="AL35"/>
  <c r="M35"/>
  <c r="AL34"/>
  <c r="M34"/>
  <c r="AL33"/>
  <c r="M33"/>
  <c r="AL32"/>
  <c r="M32"/>
  <c r="AL31"/>
  <c r="M31"/>
  <c r="AL30"/>
  <c r="M30"/>
  <c r="AL29"/>
  <c r="M29"/>
  <c r="AL28"/>
  <c r="M28"/>
  <c r="AL27"/>
  <c r="M27"/>
  <c r="AL26"/>
  <c r="M26"/>
  <c r="AL25"/>
  <c r="M25"/>
  <c r="AL24"/>
  <c r="M24"/>
  <c r="AL22"/>
  <c r="M22"/>
  <c r="AL21"/>
  <c r="M21"/>
  <c r="AL20"/>
  <c r="M20"/>
  <c r="AL19"/>
  <c r="M19"/>
  <c r="AL18"/>
  <c r="M18"/>
  <c r="AL17"/>
  <c r="M17"/>
  <c r="AL16"/>
  <c r="M16"/>
  <c r="AL15"/>
  <c r="M15"/>
  <c r="AM15" s="1"/>
  <c r="AL14"/>
  <c r="M14"/>
  <c r="AL13"/>
  <c r="M13"/>
  <c r="AL12"/>
  <c r="M12"/>
  <c r="AL111" i="47"/>
  <c r="M111"/>
  <c r="AL110"/>
  <c r="M110"/>
  <c r="AM110" s="1"/>
  <c r="AL109"/>
  <c r="M109"/>
  <c r="AL108"/>
  <c r="M108"/>
  <c r="AL107"/>
  <c r="M107"/>
  <c r="AM107" s="1"/>
  <c r="AL106"/>
  <c r="M106"/>
  <c r="AL105"/>
  <c r="M105"/>
  <c r="AL104"/>
  <c r="M104"/>
  <c r="AL103"/>
  <c r="M103"/>
  <c r="AL102"/>
  <c r="M102"/>
  <c r="AL101"/>
  <c r="M101"/>
  <c r="AL100"/>
  <c r="M100"/>
  <c r="AL99"/>
  <c r="M99"/>
  <c r="AM99" s="1"/>
  <c r="AL98"/>
  <c r="M98"/>
  <c r="AL97"/>
  <c r="M97"/>
  <c r="AL96"/>
  <c r="M96"/>
  <c r="U95"/>
  <c r="AK94"/>
  <c r="AM94" s="1"/>
  <c r="AL93"/>
  <c r="AK93"/>
  <c r="U92"/>
  <c r="U91"/>
  <c r="AK90"/>
  <c r="AL89"/>
  <c r="AK89"/>
  <c r="U88"/>
  <c r="U87"/>
  <c r="AK86"/>
  <c r="AL85"/>
  <c r="AK85"/>
  <c r="U84"/>
  <c r="U83"/>
  <c r="AK82"/>
  <c r="AL81"/>
  <c r="AK81"/>
  <c r="U80"/>
  <c r="U79"/>
  <c r="AM79" s="1"/>
  <c r="AK78"/>
  <c r="AL77"/>
  <c r="AK77"/>
  <c r="U76"/>
  <c r="U75"/>
  <c r="AM75" s="1"/>
  <c r="AK74"/>
  <c r="AL73"/>
  <c r="AK73"/>
  <c r="U72"/>
  <c r="U71"/>
  <c r="AK70"/>
  <c r="AL69"/>
  <c r="AK69"/>
  <c r="U68"/>
  <c r="U67"/>
  <c r="AK66"/>
  <c r="AL65"/>
  <c r="AK65"/>
  <c r="U64"/>
  <c r="U63"/>
  <c r="AK62"/>
  <c r="AL61"/>
  <c r="AK61"/>
  <c r="U60"/>
  <c r="AM60" s="1"/>
  <c r="U59"/>
  <c r="AK58"/>
  <c r="U57"/>
  <c r="AK56"/>
  <c r="U55"/>
  <c r="AK54"/>
  <c r="U53"/>
  <c r="AK52"/>
  <c r="U51"/>
  <c r="AK50"/>
  <c r="U49"/>
  <c r="AK48"/>
  <c r="U47"/>
  <c r="AK46"/>
  <c r="U45"/>
  <c r="AK44"/>
  <c r="U43"/>
  <c r="AK42"/>
  <c r="U41"/>
  <c r="AK40"/>
  <c r="U39"/>
  <c r="AK38"/>
  <c r="U37"/>
  <c r="AK36"/>
  <c r="U35"/>
  <c r="AK34"/>
  <c r="U33"/>
  <c r="AK32"/>
  <c r="U31"/>
  <c r="AK30"/>
  <c r="U29"/>
  <c r="AK28"/>
  <c r="U27"/>
  <c r="AK26"/>
  <c r="U25"/>
  <c r="AK24"/>
  <c r="U23"/>
  <c r="AK22"/>
  <c r="U21"/>
  <c r="AK20"/>
  <c r="U19"/>
  <c r="AK18"/>
  <c r="U17"/>
  <c r="AK16"/>
  <c r="U15"/>
  <c r="AK14"/>
  <c r="U13"/>
  <c r="AK12"/>
  <c r="AK111" i="46"/>
  <c r="U110"/>
  <c r="AK109"/>
  <c r="U108"/>
  <c r="AK107"/>
  <c r="U106"/>
  <c r="AK105"/>
  <c r="U104"/>
  <c r="AM104" s="1"/>
  <c r="AK103"/>
  <c r="U102"/>
  <c r="AK101"/>
  <c r="U100"/>
  <c r="AC99"/>
  <c r="U99"/>
  <c r="AL98"/>
  <c r="M98"/>
  <c r="AM98" s="1"/>
  <c r="AK96"/>
  <c r="AC95"/>
  <c r="U95"/>
  <c r="AL94"/>
  <c r="M94"/>
  <c r="AM94" s="1"/>
  <c r="AK92"/>
  <c r="AC91"/>
  <c r="U91"/>
  <c r="AM91" s="1"/>
  <c r="AL90"/>
  <c r="M90"/>
  <c r="AK88"/>
  <c r="AC87"/>
  <c r="U87"/>
  <c r="AL86"/>
  <c r="M86"/>
  <c r="AM86" s="1"/>
  <c r="AK84"/>
  <c r="AC83"/>
  <c r="U83"/>
  <c r="AL82"/>
  <c r="M82"/>
  <c r="U75" i="49"/>
  <c r="U74"/>
  <c r="AK73"/>
  <c r="AK72"/>
  <c r="U71"/>
  <c r="U70"/>
  <c r="AK69"/>
  <c r="AK68"/>
  <c r="U67"/>
  <c r="U66"/>
  <c r="AK65"/>
  <c r="AK64"/>
  <c r="U63"/>
  <c r="U62"/>
  <c r="AK61"/>
  <c r="AK60"/>
  <c r="U59"/>
  <c r="U58"/>
  <c r="AK57"/>
  <c r="AK56"/>
  <c r="AK55"/>
  <c r="AK54"/>
  <c r="AK53"/>
  <c r="AK52"/>
  <c r="AK51"/>
  <c r="AK50"/>
  <c r="AK49"/>
  <c r="AK48"/>
  <c r="AK47"/>
  <c r="AK46"/>
  <c r="AK45"/>
  <c r="AK44"/>
  <c r="AK43"/>
  <c r="AK42"/>
  <c r="AK41"/>
  <c r="AK40"/>
  <c r="AK39"/>
  <c r="AK38"/>
  <c r="AK37"/>
  <c r="AK36"/>
  <c r="AK35"/>
  <c r="AK34"/>
  <c r="AK33"/>
  <c r="AK32"/>
  <c r="AK31"/>
  <c r="AK30"/>
  <c r="AK29"/>
  <c r="AK28"/>
  <c r="AK27"/>
  <c r="AK26"/>
  <c r="AK25"/>
  <c r="AK24"/>
  <c r="AK23"/>
  <c r="AK22"/>
  <c r="AK21"/>
  <c r="AK20"/>
  <c r="AK19"/>
  <c r="AK18"/>
  <c r="AK17"/>
  <c r="AK16"/>
  <c r="AM16" s="1"/>
  <c r="AK15"/>
  <c r="AK14"/>
  <c r="AK13"/>
  <c r="AK12"/>
  <c r="AK111" i="47"/>
  <c r="AK110"/>
  <c r="AK109"/>
  <c r="AK108"/>
  <c r="AM108" s="1"/>
  <c r="AK107"/>
  <c r="AK106"/>
  <c r="AK105"/>
  <c r="AK104"/>
  <c r="AK103"/>
  <c r="AK102"/>
  <c r="AK101"/>
  <c r="AM101" s="1"/>
  <c r="AK100"/>
  <c r="AM100" s="1"/>
  <c r="AK99"/>
  <c r="AK98"/>
  <c r="AK97"/>
  <c r="AK96"/>
  <c r="M95"/>
  <c r="AC94"/>
  <c r="AC93"/>
  <c r="AM93" s="1"/>
  <c r="AL92"/>
  <c r="M92"/>
  <c r="M91"/>
  <c r="AC90"/>
  <c r="AC89"/>
  <c r="AL88"/>
  <c r="M88"/>
  <c r="M87"/>
  <c r="AM87" s="1"/>
  <c r="AC86"/>
  <c r="AM86" s="1"/>
  <c r="AC85"/>
  <c r="AL84"/>
  <c r="M84"/>
  <c r="M83"/>
  <c r="AC82"/>
  <c r="AM82" s="1"/>
  <c r="AC81"/>
  <c r="AL80"/>
  <c r="M80"/>
  <c r="AM80" s="1"/>
  <c r="M79"/>
  <c r="AC78"/>
  <c r="AC77"/>
  <c r="AL76"/>
  <c r="M76"/>
  <c r="M75"/>
  <c r="AC74"/>
  <c r="AM74" s="1"/>
  <c r="AC73"/>
  <c r="AL72"/>
  <c r="M72"/>
  <c r="M71"/>
  <c r="AC70"/>
  <c r="AC69"/>
  <c r="AL68"/>
  <c r="M68"/>
  <c r="M67"/>
  <c r="AM67" s="1"/>
  <c r="AC66"/>
  <c r="AC65"/>
  <c r="AL64"/>
  <c r="M64"/>
  <c r="M63"/>
  <c r="AM63" s="1"/>
  <c r="AC62"/>
  <c r="AC61"/>
  <c r="AM61" s="1"/>
  <c r="AL60"/>
  <c r="M60"/>
  <c r="M59"/>
  <c r="AC58"/>
  <c r="AL57"/>
  <c r="M57"/>
  <c r="AC56"/>
  <c r="AL55"/>
  <c r="M55"/>
  <c r="AM55" s="1"/>
  <c r="AC54"/>
  <c r="AL53"/>
  <c r="M53"/>
  <c r="AC52"/>
  <c r="AL51"/>
  <c r="M51"/>
  <c r="AC50"/>
  <c r="AL49"/>
  <c r="M49"/>
  <c r="AC48"/>
  <c r="AL47"/>
  <c r="M47"/>
  <c r="AC46"/>
  <c r="AL45"/>
  <c r="M45"/>
  <c r="AM45" s="1"/>
  <c r="AC44"/>
  <c r="AM44" s="1"/>
  <c r="AL43"/>
  <c r="M43"/>
  <c r="AC42"/>
  <c r="AL41"/>
  <c r="M41"/>
  <c r="AC40"/>
  <c r="AL39"/>
  <c r="M39"/>
  <c r="AM39" s="1"/>
  <c r="AC38"/>
  <c r="AL37"/>
  <c r="M37"/>
  <c r="AC36"/>
  <c r="AL35"/>
  <c r="M35"/>
  <c r="AC34"/>
  <c r="AL33"/>
  <c r="M33"/>
  <c r="AC32"/>
  <c r="AL31"/>
  <c r="M31"/>
  <c r="AC30"/>
  <c r="AL29"/>
  <c r="M29"/>
  <c r="AC28"/>
  <c r="AL27"/>
  <c r="M27"/>
  <c r="AC26"/>
  <c r="AL25"/>
  <c r="M25"/>
  <c r="AC24"/>
  <c r="AC22"/>
  <c r="AL21"/>
  <c r="M21"/>
  <c r="AC20"/>
  <c r="AL19"/>
  <c r="M19"/>
  <c r="AC18"/>
  <c r="AL17"/>
  <c r="M17"/>
  <c r="AM17" s="1"/>
  <c r="AC16"/>
  <c r="AL15"/>
  <c r="M15"/>
  <c r="AC14"/>
  <c r="AL13"/>
  <c r="M13"/>
  <c r="AM13" s="1"/>
  <c r="AC12"/>
  <c r="AC111" i="46"/>
  <c r="AL110"/>
  <c r="M110"/>
  <c r="AC109"/>
  <c r="AL108"/>
  <c r="M108"/>
  <c r="AC107"/>
  <c r="AM107" s="1"/>
  <c r="AL106"/>
  <c r="M106"/>
  <c r="AC105"/>
  <c r="AL104"/>
  <c r="M104"/>
  <c r="AC103"/>
  <c r="AL102"/>
  <c r="M102"/>
  <c r="AC101"/>
  <c r="AL100"/>
  <c r="M100"/>
  <c r="AM100" s="1"/>
  <c r="AL97"/>
  <c r="AL93"/>
  <c r="AL89"/>
  <c r="AL85"/>
  <c r="AL81"/>
  <c r="AK99"/>
  <c r="U98"/>
  <c r="AK97"/>
  <c r="AM97" s="1"/>
  <c r="U96"/>
  <c r="AK95"/>
  <c r="U94"/>
  <c r="AK93"/>
  <c r="U92"/>
  <c r="AK91"/>
  <c r="U90"/>
  <c r="AK89"/>
  <c r="U88"/>
  <c r="AK87"/>
  <c r="U86"/>
  <c r="AK85"/>
  <c r="U84"/>
  <c r="AK83"/>
  <c r="U82"/>
  <c r="AK81"/>
  <c r="AM81" s="1"/>
  <c r="U80"/>
  <c r="AK79"/>
  <c r="U78"/>
  <c r="AK77"/>
  <c r="U76"/>
  <c r="AK75"/>
  <c r="U74"/>
  <c r="AK73"/>
  <c r="U72"/>
  <c r="AK71"/>
  <c r="U70"/>
  <c r="AK69"/>
  <c r="U68"/>
  <c r="AK67"/>
  <c r="U66"/>
  <c r="AK65"/>
  <c r="U64"/>
  <c r="AK63"/>
  <c r="U62"/>
  <c r="AK61"/>
  <c r="U60"/>
  <c r="AM60" s="1"/>
  <c r="AK59"/>
  <c r="U58"/>
  <c r="AK57"/>
  <c r="U56"/>
  <c r="AK55"/>
  <c r="U54"/>
  <c r="AK53"/>
  <c r="AM53" s="1"/>
  <c r="U52"/>
  <c r="AK51"/>
  <c r="U50"/>
  <c r="AK49"/>
  <c r="AM49" s="1"/>
  <c r="U48"/>
  <c r="AK47"/>
  <c r="U46"/>
  <c r="AK45"/>
  <c r="U44"/>
  <c r="AK43"/>
  <c r="U42"/>
  <c r="AK41"/>
  <c r="U40"/>
  <c r="AK39"/>
  <c r="U38"/>
  <c r="AK37"/>
  <c r="U36"/>
  <c r="AK35"/>
  <c r="U34"/>
  <c r="AK33"/>
  <c r="U32"/>
  <c r="AK31"/>
  <c r="M31"/>
  <c r="AC30"/>
  <c r="AC29"/>
  <c r="M28"/>
  <c r="AL27"/>
  <c r="M27"/>
  <c r="AC26"/>
  <c r="AC25"/>
  <c r="M24"/>
  <c r="AC22"/>
  <c r="AC21"/>
  <c r="M20"/>
  <c r="AL19"/>
  <c r="M19"/>
  <c r="AC18"/>
  <c r="AC17"/>
  <c r="M16"/>
  <c r="AL15"/>
  <c r="M15"/>
  <c r="AL14"/>
  <c r="M14"/>
  <c r="AL13"/>
  <c r="M13"/>
  <c r="AL12"/>
  <c r="M12"/>
  <c r="AL111" i="41"/>
  <c r="M111"/>
  <c r="AL110"/>
  <c r="M110"/>
  <c r="AL109"/>
  <c r="M109"/>
  <c r="AL108"/>
  <c r="M108"/>
  <c r="AL107"/>
  <c r="M107"/>
  <c r="AL106"/>
  <c r="M106"/>
  <c r="AL105"/>
  <c r="M105"/>
  <c r="AL104"/>
  <c r="M104"/>
  <c r="AL103"/>
  <c r="M103"/>
  <c r="AL102"/>
  <c r="M102"/>
  <c r="AL101"/>
  <c r="M101"/>
  <c r="AL100"/>
  <c r="M100"/>
  <c r="AL99"/>
  <c r="M99"/>
  <c r="AL98"/>
  <c r="M98"/>
  <c r="AL97"/>
  <c r="M97"/>
  <c r="AL96"/>
  <c r="M96"/>
  <c r="AL95"/>
  <c r="M95"/>
  <c r="AL94"/>
  <c r="M94"/>
  <c r="AL93"/>
  <c r="M93"/>
  <c r="AL92"/>
  <c r="M92"/>
  <c r="AL91"/>
  <c r="M91"/>
  <c r="AL90"/>
  <c r="M90"/>
  <c r="AL89"/>
  <c r="M89"/>
  <c r="AL88"/>
  <c r="M88"/>
  <c r="AL87"/>
  <c r="M87"/>
  <c r="AL86"/>
  <c r="M86"/>
  <c r="AL85"/>
  <c r="M85"/>
  <c r="AL84"/>
  <c r="M84"/>
  <c r="AL83"/>
  <c r="M83"/>
  <c r="AL82"/>
  <c r="M82"/>
  <c r="AL81"/>
  <c r="M81"/>
  <c r="AL80"/>
  <c r="M80"/>
  <c r="AL79"/>
  <c r="M79"/>
  <c r="AL78"/>
  <c r="M78"/>
  <c r="AL77"/>
  <c r="M77"/>
  <c r="AL76"/>
  <c r="M76"/>
  <c r="AL75"/>
  <c r="M75"/>
  <c r="AL74"/>
  <c r="M74"/>
  <c r="AL73"/>
  <c r="M73"/>
  <c r="AL72"/>
  <c r="M72"/>
  <c r="AL71"/>
  <c r="M71"/>
  <c r="AL70"/>
  <c r="M70"/>
  <c r="AL69"/>
  <c r="M69"/>
  <c r="AL68"/>
  <c r="M68"/>
  <c r="AL67"/>
  <c r="M67"/>
  <c r="AL66"/>
  <c r="M66"/>
  <c r="AL65"/>
  <c r="M65"/>
  <c r="AL64"/>
  <c r="M64"/>
  <c r="AL63"/>
  <c r="M63"/>
  <c r="AL62"/>
  <c r="M62"/>
  <c r="AL61"/>
  <c r="M61"/>
  <c r="AL60"/>
  <c r="M60"/>
  <c r="AL59"/>
  <c r="M59"/>
  <c r="AL58"/>
  <c r="M58"/>
  <c r="AL57"/>
  <c r="M57"/>
  <c r="AL56"/>
  <c r="M56"/>
  <c r="AL55"/>
  <c r="M55"/>
  <c r="AL54"/>
  <c r="M54"/>
  <c r="AL53"/>
  <c r="M53"/>
  <c r="AL52"/>
  <c r="M52"/>
  <c r="AL51"/>
  <c r="M51"/>
  <c r="AL50"/>
  <c r="M50"/>
  <c r="AL49"/>
  <c r="M49"/>
  <c r="AL48"/>
  <c r="M48"/>
  <c r="AL47"/>
  <c r="M47"/>
  <c r="AL46"/>
  <c r="M46"/>
  <c r="AL45"/>
  <c r="M45"/>
  <c r="AL44"/>
  <c r="M44"/>
  <c r="AL43"/>
  <c r="M43"/>
  <c r="AL42"/>
  <c r="M42"/>
  <c r="AL41"/>
  <c r="M41"/>
  <c r="AL40"/>
  <c r="M40"/>
  <c r="AL39"/>
  <c r="M39"/>
  <c r="AL38"/>
  <c r="M38"/>
  <c r="AL37"/>
  <c r="M37"/>
  <c r="AL36"/>
  <c r="M36"/>
  <c r="AL35"/>
  <c r="M35"/>
  <c r="AL34"/>
  <c r="M34"/>
  <c r="AL33"/>
  <c r="M33"/>
  <c r="AL32"/>
  <c r="M32"/>
  <c r="AL31"/>
  <c r="M31"/>
  <c r="AL30"/>
  <c r="M30"/>
  <c r="AL29"/>
  <c r="M29"/>
  <c r="AL28"/>
  <c r="M28"/>
  <c r="AL27"/>
  <c r="M27"/>
  <c r="AL26"/>
  <c r="M26"/>
  <c r="AL25"/>
  <c r="M25"/>
  <c r="AL24"/>
  <c r="M24"/>
  <c r="AL22"/>
  <c r="M22"/>
  <c r="AL21"/>
  <c r="M21"/>
  <c r="AL20"/>
  <c r="M20"/>
  <c r="AL19"/>
  <c r="M19"/>
  <c r="AL18"/>
  <c r="M18"/>
  <c r="AL17"/>
  <c r="M17"/>
  <c r="AL16"/>
  <c r="M16"/>
  <c r="AL15"/>
  <c r="M15"/>
  <c r="AL14"/>
  <c r="M14"/>
  <c r="AL13"/>
  <c r="M13"/>
  <c r="AL12"/>
  <c r="M12"/>
  <c r="AQ105" i="45"/>
  <c r="R105"/>
  <c r="AQ10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AQ91"/>
  <c r="R91"/>
  <c r="AQ90"/>
  <c r="R90"/>
  <c r="AQ89"/>
  <c r="R89"/>
  <c r="AQ88"/>
  <c r="R88"/>
  <c r="AQ87"/>
  <c r="R87"/>
  <c r="AQ86"/>
  <c r="R86"/>
  <c r="AQ85"/>
  <c r="R85"/>
  <c r="AQ84"/>
  <c r="R84"/>
  <c r="AQ83"/>
  <c r="R83"/>
  <c r="AQ82"/>
  <c r="R82"/>
  <c r="AQ81"/>
  <c r="R81"/>
  <c r="AQ80"/>
  <c r="R80"/>
  <c r="AQ79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Q55"/>
  <c r="R55"/>
  <c r="AQ54"/>
  <c r="R54"/>
  <c r="AQ53"/>
  <c r="R53"/>
  <c r="AQ52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Q105" i="44"/>
  <c r="R105"/>
  <c r="AP103"/>
  <c r="AH103"/>
  <c r="AP101"/>
  <c r="AH101"/>
  <c r="AP99"/>
  <c r="AH99"/>
  <c r="AP97"/>
  <c r="AH97"/>
  <c r="AL80" i="46"/>
  <c r="M80"/>
  <c r="AC79"/>
  <c r="AL78"/>
  <c r="M78"/>
  <c r="AC77"/>
  <c r="AM77" s="1"/>
  <c r="AL76"/>
  <c r="M76"/>
  <c r="AC75"/>
  <c r="AL74"/>
  <c r="M74"/>
  <c r="AC73"/>
  <c r="AL72"/>
  <c r="M72"/>
  <c r="AC71"/>
  <c r="AL70"/>
  <c r="M70"/>
  <c r="AC69"/>
  <c r="AL68"/>
  <c r="M68"/>
  <c r="AC67"/>
  <c r="AL66"/>
  <c r="M66"/>
  <c r="AM66" s="1"/>
  <c r="AC65"/>
  <c r="AL64"/>
  <c r="M64"/>
  <c r="AC63"/>
  <c r="AL62"/>
  <c r="M62"/>
  <c r="AC61"/>
  <c r="AL60"/>
  <c r="M60"/>
  <c r="AC59"/>
  <c r="AL58"/>
  <c r="M58"/>
  <c r="AC57"/>
  <c r="AL56"/>
  <c r="M56"/>
  <c r="AC55"/>
  <c r="AL54"/>
  <c r="M54"/>
  <c r="AC53"/>
  <c r="AL52"/>
  <c r="M52"/>
  <c r="AC51"/>
  <c r="AL50"/>
  <c r="M50"/>
  <c r="AM50" s="1"/>
  <c r="AC49"/>
  <c r="AL48"/>
  <c r="M48"/>
  <c r="AC47"/>
  <c r="AL46"/>
  <c r="M46"/>
  <c r="AC45"/>
  <c r="AL44"/>
  <c r="M44"/>
  <c r="AC43"/>
  <c r="AL42"/>
  <c r="M42"/>
  <c r="AC41"/>
  <c r="AL40"/>
  <c r="M40"/>
  <c r="AC39"/>
  <c r="AL38"/>
  <c r="M38"/>
  <c r="AC37"/>
  <c r="AL36"/>
  <c r="M36"/>
  <c r="AM36" s="1"/>
  <c r="AC35"/>
  <c r="AL34"/>
  <c r="M34"/>
  <c r="AM34" s="1"/>
  <c r="AC33"/>
  <c r="AL32"/>
  <c r="M32"/>
  <c r="AC31"/>
  <c r="U30"/>
  <c r="U29"/>
  <c r="AK28"/>
  <c r="AK27"/>
  <c r="U26"/>
  <c r="U25"/>
  <c r="AK24"/>
  <c r="AK23"/>
  <c r="U22"/>
  <c r="U21"/>
  <c r="AK20"/>
  <c r="AK19"/>
  <c r="U18"/>
  <c r="U17"/>
  <c r="AK16"/>
  <c r="AK15"/>
  <c r="AK14"/>
  <c r="AK13"/>
  <c r="AK12"/>
  <c r="AK111" i="41"/>
  <c r="AK110"/>
  <c r="AK109"/>
  <c r="AK108"/>
  <c r="AK107"/>
  <c r="AK106"/>
  <c r="AK105"/>
  <c r="AK104"/>
  <c r="AK103"/>
  <c r="AK102"/>
  <c r="AK101"/>
  <c r="AK100"/>
  <c r="AK99"/>
  <c r="AK98"/>
  <c r="AK97"/>
  <c r="AK96"/>
  <c r="AK95"/>
  <c r="AK94"/>
  <c r="AK93"/>
  <c r="AK92"/>
  <c r="AK91"/>
  <c r="AK90"/>
  <c r="AK89"/>
  <c r="AK88"/>
  <c r="AK87"/>
  <c r="AK86"/>
  <c r="AK85"/>
  <c r="AK84"/>
  <c r="AK83"/>
  <c r="AK82"/>
  <c r="AK81"/>
  <c r="AK80"/>
  <c r="AK79"/>
  <c r="AK78"/>
  <c r="AK77"/>
  <c r="AK76"/>
  <c r="AK75"/>
  <c r="AK74"/>
  <c r="AK73"/>
  <c r="AK72"/>
  <c r="AK71"/>
  <c r="AK70"/>
  <c r="AK69"/>
  <c r="AK68"/>
  <c r="AK67"/>
  <c r="AK66"/>
  <c r="AK65"/>
  <c r="AK64"/>
  <c r="AK63"/>
  <c r="AK62"/>
  <c r="AK61"/>
  <c r="AK60"/>
  <c r="AK59"/>
  <c r="AK58"/>
  <c r="AK57"/>
  <c r="AK56"/>
  <c r="AK55"/>
  <c r="AK54"/>
  <c r="AK53"/>
  <c r="AK52"/>
  <c r="AK51"/>
  <c r="AK50"/>
  <c r="AK49"/>
  <c r="AK48"/>
  <c r="AK47"/>
  <c r="AK46"/>
  <c r="AK45"/>
  <c r="AK44"/>
  <c r="AK43"/>
  <c r="AK42"/>
  <c r="AK41"/>
  <c r="AK40"/>
  <c r="AK39"/>
  <c r="AK38"/>
  <c r="AK37"/>
  <c r="AK36"/>
  <c r="AK35"/>
  <c r="AK34"/>
  <c r="AK33"/>
  <c r="AK32"/>
  <c r="AK31"/>
  <c r="AK30"/>
  <c r="AK29"/>
  <c r="AK28"/>
  <c r="AK27"/>
  <c r="AK26"/>
  <c r="AK25"/>
  <c r="AK24"/>
  <c r="AK23"/>
  <c r="AK22"/>
  <c r="AK21"/>
  <c r="AK20"/>
  <c r="AK19"/>
  <c r="AK18"/>
  <c r="AK17"/>
  <c r="AK16"/>
  <c r="AK15"/>
  <c r="AK14"/>
  <c r="AK13"/>
  <c r="AK12"/>
  <c r="AP105" i="45"/>
  <c r="AP104"/>
  <c r="AP103"/>
  <c r="AP102"/>
  <c r="AP101"/>
  <c r="AP100"/>
  <c r="AP99"/>
  <c r="AP98"/>
  <c r="AP97"/>
  <c r="AP96"/>
  <c r="AP95"/>
  <c r="AP94"/>
  <c r="AP93"/>
  <c r="AP92"/>
  <c r="AP91"/>
  <c r="AP90"/>
  <c r="AP89"/>
  <c r="AP88"/>
  <c r="AP87"/>
  <c r="AP86"/>
  <c r="AP85"/>
  <c r="AP84"/>
  <c r="AP83"/>
  <c r="AP82"/>
  <c r="AP81"/>
  <c r="AP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U81" i="46"/>
  <c r="AK80"/>
  <c r="U79"/>
  <c r="AM79" s="1"/>
  <c r="AK78"/>
  <c r="U77"/>
  <c r="AK76"/>
  <c r="U75"/>
  <c r="AK74"/>
  <c r="AM74" s="1"/>
  <c r="U73"/>
  <c r="AK72"/>
  <c r="U71"/>
  <c r="AK70"/>
  <c r="U69"/>
  <c r="AK68"/>
  <c r="U67"/>
  <c r="AK66"/>
  <c r="U65"/>
  <c r="AK64"/>
  <c r="U63"/>
  <c r="AK62"/>
  <c r="U61"/>
  <c r="AK60"/>
  <c r="U59"/>
  <c r="AK58"/>
  <c r="U57"/>
  <c r="AK56"/>
  <c r="U55"/>
  <c r="AM55" s="1"/>
  <c r="AK54"/>
  <c r="U53"/>
  <c r="AK52"/>
  <c r="U51"/>
  <c r="AK50"/>
  <c r="U49"/>
  <c r="AK48"/>
  <c r="U47"/>
  <c r="AM47" s="1"/>
  <c r="AK46"/>
  <c r="U45"/>
  <c r="AK44"/>
  <c r="U43"/>
  <c r="AK42"/>
  <c r="U41"/>
  <c r="AK40"/>
  <c r="U39"/>
  <c r="AK38"/>
  <c r="U37"/>
  <c r="AK36"/>
  <c r="U35"/>
  <c r="AK34"/>
  <c r="U33"/>
  <c r="AK32"/>
  <c r="M30"/>
  <c r="AL29"/>
  <c r="M29"/>
  <c r="AC28"/>
  <c r="AC27"/>
  <c r="M26"/>
  <c r="AL25"/>
  <c r="M25"/>
  <c r="AC24"/>
  <c r="AC23"/>
  <c r="M22"/>
  <c r="AL21"/>
  <c r="M21"/>
  <c r="AC20"/>
  <c r="AC19"/>
  <c r="M18"/>
  <c r="AL17"/>
  <c r="M17"/>
  <c r="AC16"/>
  <c r="AC15"/>
  <c r="AC14"/>
  <c r="AC13"/>
  <c r="AC12"/>
  <c r="AC111" i="41"/>
  <c r="AC110"/>
  <c r="AC109"/>
  <c r="AC108"/>
  <c r="AC107"/>
  <c r="AC106"/>
  <c r="AC105"/>
  <c r="AC104"/>
  <c r="AC103"/>
  <c r="AC102"/>
  <c r="AC101"/>
  <c r="AC100"/>
  <c r="AC99"/>
  <c r="AC98"/>
  <c r="AC97"/>
  <c r="AC96"/>
  <c r="AC95"/>
  <c r="AC94"/>
  <c r="AC93"/>
  <c r="AC92"/>
  <c r="AC91"/>
  <c r="AC90"/>
  <c r="AC89"/>
  <c r="AC88"/>
  <c r="AC87"/>
  <c r="AC86"/>
  <c r="AC85"/>
  <c r="AC84"/>
  <c r="AC83"/>
  <c r="AC82"/>
  <c r="AC81"/>
  <c r="AC80"/>
  <c r="AC79"/>
  <c r="AC78"/>
  <c r="AC77"/>
  <c r="AC76"/>
  <c r="AC75"/>
  <c r="AC74"/>
  <c r="AC73"/>
  <c r="AC72"/>
  <c r="AC71"/>
  <c r="AC70"/>
  <c r="AC69"/>
  <c r="AC68"/>
  <c r="AC67"/>
  <c r="AC66"/>
  <c r="AC65"/>
  <c r="AC64"/>
  <c r="AC63"/>
  <c r="AC62"/>
  <c r="AC61"/>
  <c r="AC60"/>
  <c r="AC59"/>
  <c r="AC58"/>
  <c r="AC57"/>
  <c r="AC56"/>
  <c r="AC55"/>
  <c r="AC54"/>
  <c r="AC53"/>
  <c r="AC52"/>
  <c r="AC51"/>
  <c r="AC50"/>
  <c r="AC49"/>
  <c r="AC48"/>
  <c r="AC47"/>
  <c r="AC46"/>
  <c r="AC45"/>
  <c r="AC44"/>
  <c r="AC43"/>
  <c r="AC42"/>
  <c r="AC41"/>
  <c r="AC40"/>
  <c r="AC39"/>
  <c r="AC38"/>
  <c r="AC37"/>
  <c r="AC36"/>
  <c r="AC35"/>
  <c r="AC34"/>
  <c r="AC33"/>
  <c r="AC32"/>
  <c r="AC31"/>
  <c r="AC30"/>
  <c r="AC29"/>
  <c r="AC28"/>
  <c r="AC27"/>
  <c r="AC26"/>
  <c r="AC25"/>
  <c r="AC24"/>
  <c r="AC23"/>
  <c r="AC22"/>
  <c r="AC21"/>
  <c r="AC20"/>
  <c r="AC19"/>
  <c r="AC18"/>
  <c r="AC17"/>
  <c r="AC16"/>
  <c r="AC15"/>
  <c r="AC14"/>
  <c r="AC13"/>
  <c r="AC12"/>
  <c r="AH105" i="45"/>
  <c r="AH104"/>
  <c r="AH103"/>
  <c r="AH102"/>
  <c r="AH101"/>
  <c r="AH100"/>
  <c r="AH99"/>
  <c r="AH98"/>
  <c r="AH97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105" i="44"/>
  <c r="AH104"/>
  <c r="AP102"/>
  <c r="AH102"/>
  <c r="AP100"/>
  <c r="AH100"/>
  <c r="AP98"/>
  <c r="AH98"/>
  <c r="AP96"/>
  <c r="Z54" i="45"/>
  <c r="Z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2"/>
  <c r="Z11"/>
  <c r="Z10"/>
  <c r="Z9"/>
  <c r="Z8"/>
  <c r="Z7"/>
  <c r="Z105" i="44"/>
  <c r="Z104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Q55"/>
  <c r="R55"/>
  <c r="AH54"/>
  <c r="AH53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Q105" i="42"/>
  <c r="R105"/>
  <c r="AQ10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AQ91"/>
  <c r="R91"/>
  <c r="AQ90"/>
  <c r="R90"/>
  <c r="AQ89"/>
  <c r="R89"/>
  <c r="AQ88"/>
  <c r="R88"/>
  <c r="AQ87"/>
  <c r="R87"/>
  <c r="AQ86"/>
  <c r="R86"/>
  <c r="AQ85"/>
  <c r="R85"/>
  <c r="AQ84"/>
  <c r="R84"/>
  <c r="AQ83"/>
  <c r="R83"/>
  <c r="AQ82"/>
  <c r="R82"/>
  <c r="AQ81"/>
  <c r="R81"/>
  <c r="AQ80"/>
  <c r="R80"/>
  <c r="AQ79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Q55"/>
  <c r="R55"/>
  <c r="AQ54"/>
  <c r="R54"/>
  <c r="AQ53"/>
  <c r="R53"/>
  <c r="AQ52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P36"/>
  <c r="AH36"/>
  <c r="AP34"/>
  <c r="AH34"/>
  <c r="AP32"/>
  <c r="AH32"/>
  <c r="AP30"/>
  <c r="AH30"/>
  <c r="AP28"/>
  <c r="AH28"/>
  <c r="AP26"/>
  <c r="AH26"/>
  <c r="AP24"/>
  <c r="AH24"/>
  <c r="AP22"/>
  <c r="AH22"/>
  <c r="AP20"/>
  <c r="AH20"/>
  <c r="AP18"/>
  <c r="AH18"/>
  <c r="AP16"/>
  <c r="AH16"/>
  <c r="AP14"/>
  <c r="AH14"/>
  <c r="AP12"/>
  <c r="AH12"/>
  <c r="AP10"/>
  <c r="AH10"/>
  <c r="AP8"/>
  <c r="AH8"/>
  <c r="AP6"/>
  <c r="AH6"/>
  <c r="AP105" i="43"/>
  <c r="AH105"/>
  <c r="AP103"/>
  <c r="AH103"/>
  <c r="AP101"/>
  <c r="AH101"/>
  <c r="AQ104" i="4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AQ91"/>
  <c r="R91"/>
  <c r="AQ90"/>
  <c r="R90"/>
  <c r="AQ89"/>
  <c r="R89"/>
  <c r="AQ88"/>
  <c r="R88"/>
  <c r="AQ87"/>
  <c r="R87"/>
  <c r="AQ86"/>
  <c r="R86"/>
  <c r="AQ85"/>
  <c r="R85"/>
  <c r="AQ84"/>
  <c r="R84"/>
  <c r="AQ83"/>
  <c r="R83"/>
  <c r="AQ82"/>
  <c r="R82"/>
  <c r="AQ81"/>
  <c r="R81"/>
  <c r="AQ80"/>
  <c r="R80"/>
  <c r="AQ79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H55"/>
  <c r="R54"/>
  <c r="AQ53"/>
  <c r="R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H105" i="42"/>
  <c r="AH104"/>
  <c r="AH103"/>
  <c r="AH102"/>
  <c r="AH101"/>
  <c r="AH100"/>
  <c r="AH99"/>
  <c r="AH98"/>
  <c r="AH97"/>
  <c r="AH96"/>
  <c r="AH95"/>
  <c r="AH94"/>
  <c r="AH93"/>
  <c r="AH92"/>
  <c r="AH91"/>
  <c r="AH90"/>
  <c r="AH89"/>
  <c r="AH88"/>
  <c r="AH87"/>
  <c r="AH86"/>
  <c r="AH85"/>
  <c r="AH84"/>
  <c r="AH83"/>
  <c r="AH82"/>
  <c r="AH81"/>
  <c r="AH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P35"/>
  <c r="AH35"/>
  <c r="AP33"/>
  <c r="AH33"/>
  <c r="AP31"/>
  <c r="AH31"/>
  <c r="AP29"/>
  <c r="AH29"/>
  <c r="AP27"/>
  <c r="AH27"/>
  <c r="AP25"/>
  <c r="AH25"/>
  <c r="AP23"/>
  <c r="AH23"/>
  <c r="AP21"/>
  <c r="AH21"/>
  <c r="AP19"/>
  <c r="AH19"/>
  <c r="AP17"/>
  <c r="AH17"/>
  <c r="AP15"/>
  <c r="AH15"/>
  <c r="AP13"/>
  <c r="AH13"/>
  <c r="AP11"/>
  <c r="AH11"/>
  <c r="AP9"/>
  <c r="AH9"/>
  <c r="AP7"/>
  <c r="AH7"/>
  <c r="AP104" i="43"/>
  <c r="AH104"/>
  <c r="AP102"/>
  <c r="AH102"/>
  <c r="AP100"/>
  <c r="AP95" i="44"/>
  <c r="AP94"/>
  <c r="AP93"/>
  <c r="AP92"/>
  <c r="AP91"/>
  <c r="AP90"/>
  <c r="AP89"/>
  <c r="AP88"/>
  <c r="AP87"/>
  <c r="AP86"/>
  <c r="AP85"/>
  <c r="AP84"/>
  <c r="AP83"/>
  <c r="AP82"/>
  <c r="AP81"/>
  <c r="AP80"/>
  <c r="AP79"/>
  <c r="AP78"/>
  <c r="AP77"/>
  <c r="AP76"/>
  <c r="AP75"/>
  <c r="AP74"/>
  <c r="AP73"/>
  <c r="AP72"/>
  <c r="AP71"/>
  <c r="AP70"/>
  <c r="AP69"/>
  <c r="AP68"/>
  <c r="AR68" s="1"/>
  <c r="AP67"/>
  <c r="AP66"/>
  <c r="AP65"/>
  <c r="AP64"/>
  <c r="AP63"/>
  <c r="AP62"/>
  <c r="AP61"/>
  <c r="AP60"/>
  <c r="AP59"/>
  <c r="AP58"/>
  <c r="AP57"/>
  <c r="AP56"/>
  <c r="Z55"/>
  <c r="AP54"/>
  <c r="AP53"/>
  <c r="Z52"/>
  <c r="Z51"/>
  <c r="Z50"/>
  <c r="Z49"/>
  <c r="Z48"/>
  <c r="Z47"/>
  <c r="Z46"/>
  <c r="Z45"/>
  <c r="Z44"/>
  <c r="Z43"/>
  <c r="Z42"/>
  <c r="Z41"/>
  <c r="Z40"/>
  <c r="Z39"/>
  <c r="Z38"/>
  <c r="Z37"/>
  <c r="Z36"/>
  <c r="Z35"/>
  <c r="Z34"/>
  <c r="Z33"/>
  <c r="Z32"/>
  <c r="Z31"/>
  <c r="Z30"/>
  <c r="Z29"/>
  <c r="Z28"/>
  <c r="Z27"/>
  <c r="Z26"/>
  <c r="Z25"/>
  <c r="Z24"/>
  <c r="Z23"/>
  <c r="Z22"/>
  <c r="Z21"/>
  <c r="Z20"/>
  <c r="Z19"/>
  <c r="Z18"/>
  <c r="Z17"/>
  <c r="Z16"/>
  <c r="Z15"/>
  <c r="Z14"/>
  <c r="Z13"/>
  <c r="Z12"/>
  <c r="Z11"/>
  <c r="Z10"/>
  <c r="Z9"/>
  <c r="Z8"/>
  <c r="Z7"/>
  <c r="Z6"/>
  <c r="Z105" i="42"/>
  <c r="Z104"/>
  <c r="Z103"/>
  <c r="Z102"/>
  <c r="Z101"/>
  <c r="Z100"/>
  <c r="Z99"/>
  <c r="Z98"/>
  <c r="Z97"/>
  <c r="Z96"/>
  <c r="Z95"/>
  <c r="Z94"/>
  <c r="Z93"/>
  <c r="Z92"/>
  <c r="Z91"/>
  <c r="Z90"/>
  <c r="Z89"/>
  <c r="Z88"/>
  <c r="Z87"/>
  <c r="Z86"/>
  <c r="Z85"/>
  <c r="Z84"/>
  <c r="Z83"/>
  <c r="Z82"/>
  <c r="Z81"/>
  <c r="Z80"/>
  <c r="Z79"/>
  <c r="Z78"/>
  <c r="Z77"/>
  <c r="Z76"/>
  <c r="Z75"/>
  <c r="Z74"/>
  <c r="Z73"/>
  <c r="Z72"/>
  <c r="Z71"/>
  <c r="Z70"/>
  <c r="Z69"/>
  <c r="Z68"/>
  <c r="Z67"/>
  <c r="Z66"/>
  <c r="Z65"/>
  <c r="Z64"/>
  <c r="Z63"/>
  <c r="Z62"/>
  <c r="Z61"/>
  <c r="Z60"/>
  <c r="Z59"/>
  <c r="Z58"/>
  <c r="Z57"/>
  <c r="Z56"/>
  <c r="Z55"/>
  <c r="Z54"/>
  <c r="Z53"/>
  <c r="Z52"/>
  <c r="Z51"/>
  <c r="Z50"/>
  <c r="Z49"/>
  <c r="Z48"/>
  <c r="Z47"/>
  <c r="Z46"/>
  <c r="Z45"/>
  <c r="Z44"/>
  <c r="Z43"/>
  <c r="Z42"/>
  <c r="Z41"/>
  <c r="Z40"/>
  <c r="Z39"/>
  <c r="Z38"/>
  <c r="Z37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Q105" i="43"/>
  <c r="R105"/>
  <c r="AQ104"/>
  <c r="R104"/>
  <c r="AQ103"/>
  <c r="R103"/>
  <c r="AQ102"/>
  <c r="R102"/>
  <c r="AQ101"/>
  <c r="R101"/>
  <c r="AQ100"/>
  <c r="R100"/>
  <c r="AQ99"/>
  <c r="R99"/>
  <c r="AQ98"/>
  <c r="R98"/>
  <c r="AQ97"/>
  <c r="R97"/>
  <c r="AQ96"/>
  <c r="R96"/>
  <c r="AQ95"/>
  <c r="R95"/>
  <c r="AQ94"/>
  <c r="R94"/>
  <c r="AQ93"/>
  <c r="R93"/>
  <c r="AQ92"/>
  <c r="R92"/>
  <c r="R91"/>
  <c r="AQ90"/>
  <c r="R90"/>
  <c r="AH89"/>
  <c r="AH88"/>
  <c r="R87"/>
  <c r="AQ86"/>
  <c r="R86"/>
  <c r="AH85"/>
  <c r="AH84"/>
  <c r="R83"/>
  <c r="AQ82"/>
  <c r="R82"/>
  <c r="AH81"/>
  <c r="AH80"/>
  <c r="R79"/>
  <c r="AQ78"/>
  <c r="R78"/>
  <c r="AQ77"/>
  <c r="R77"/>
  <c r="AQ76"/>
  <c r="R76"/>
  <c r="AQ75"/>
  <c r="R75"/>
  <c r="AQ74"/>
  <c r="R74"/>
  <c r="AQ73"/>
  <c r="R73"/>
  <c r="AQ72"/>
  <c r="R72"/>
  <c r="AQ71"/>
  <c r="R71"/>
  <c r="AQ70"/>
  <c r="R70"/>
  <c r="AQ69"/>
  <c r="R69"/>
  <c r="AQ68"/>
  <c r="R68"/>
  <c r="AQ67"/>
  <c r="R67"/>
  <c r="AQ66"/>
  <c r="R66"/>
  <c r="AQ65"/>
  <c r="R65"/>
  <c r="AQ64"/>
  <c r="R64"/>
  <c r="AQ63"/>
  <c r="R63"/>
  <c r="AQ62"/>
  <c r="R62"/>
  <c r="AQ61"/>
  <c r="R61"/>
  <c r="AQ60"/>
  <c r="R60"/>
  <c r="AQ59"/>
  <c r="R59"/>
  <c r="AQ58"/>
  <c r="R58"/>
  <c r="AQ57"/>
  <c r="R57"/>
  <c r="AQ56"/>
  <c r="R56"/>
  <c r="AQ55"/>
  <c r="R55"/>
  <c r="AQ54"/>
  <c r="R54"/>
  <c r="AQ53"/>
  <c r="R53"/>
  <c r="AQ52"/>
  <c r="R52"/>
  <c r="AQ51"/>
  <c r="R51"/>
  <c r="AQ50"/>
  <c r="R50"/>
  <c r="AQ49"/>
  <c r="R49"/>
  <c r="AQ48"/>
  <c r="R48"/>
  <c r="AQ47"/>
  <c r="R47"/>
  <c r="AQ46"/>
  <c r="R46"/>
  <c r="AQ45"/>
  <c r="R45"/>
  <c r="AQ44"/>
  <c r="R44"/>
  <c r="AQ43"/>
  <c r="R43"/>
  <c r="AQ42"/>
  <c r="R42"/>
  <c r="AQ41"/>
  <c r="R41"/>
  <c r="AQ40"/>
  <c r="R40"/>
  <c r="AQ39"/>
  <c r="R39"/>
  <c r="AQ38"/>
  <c r="R38"/>
  <c r="AQ37"/>
  <c r="R37"/>
  <c r="AQ36"/>
  <c r="R36"/>
  <c r="AQ35"/>
  <c r="R35"/>
  <c r="AQ34"/>
  <c r="R34"/>
  <c r="AQ33"/>
  <c r="R33"/>
  <c r="AQ32"/>
  <c r="R32"/>
  <c r="AQ31"/>
  <c r="R31"/>
  <c r="AQ30"/>
  <c r="R30"/>
  <c r="AQ29"/>
  <c r="R29"/>
  <c r="AQ28"/>
  <c r="R28"/>
  <c r="AQ27"/>
  <c r="R27"/>
  <c r="AQ26"/>
  <c r="R26"/>
  <c r="AQ25"/>
  <c r="R25"/>
  <c r="AQ24"/>
  <c r="R24"/>
  <c r="AQ23"/>
  <c r="R23"/>
  <c r="AQ22"/>
  <c r="R22"/>
  <c r="AQ21"/>
  <c r="R21"/>
  <c r="AQ20"/>
  <c r="R20"/>
  <c r="AQ19"/>
  <c r="R19"/>
  <c r="AQ18"/>
  <c r="R18"/>
  <c r="AQ16"/>
  <c r="R16"/>
  <c r="AQ15"/>
  <c r="R15"/>
  <c r="AQ14"/>
  <c r="R14"/>
  <c r="AQ13"/>
  <c r="R13"/>
  <c r="AQ12"/>
  <c r="R12"/>
  <c r="AQ11"/>
  <c r="R11"/>
  <c r="AQ10"/>
  <c r="R10"/>
  <c r="AQ9"/>
  <c r="R9"/>
  <c r="AQ8"/>
  <c r="R8"/>
  <c r="AQ7"/>
  <c r="R7"/>
  <c r="AQ6"/>
  <c r="R6"/>
  <c r="AP99"/>
  <c r="AP98"/>
  <c r="AP97"/>
  <c r="AP96"/>
  <c r="AP95"/>
  <c r="AP94"/>
  <c r="AP93"/>
  <c r="AP92"/>
  <c r="AP91"/>
  <c r="AP90"/>
  <c r="Z89"/>
  <c r="Z88"/>
  <c r="AP87"/>
  <c r="AP86"/>
  <c r="Z85"/>
  <c r="Z84"/>
  <c r="AP83"/>
  <c r="AP82"/>
  <c r="Z81"/>
  <c r="Z80"/>
  <c r="AP79"/>
  <c r="AP78"/>
  <c r="AP77"/>
  <c r="AP76"/>
  <c r="AP75"/>
  <c r="AP74"/>
  <c r="AP73"/>
  <c r="AP72"/>
  <c r="AP71"/>
  <c r="AP70"/>
  <c r="AP69"/>
  <c r="AP68"/>
  <c r="AP67"/>
  <c r="AP66"/>
  <c r="AP65"/>
  <c r="AP64"/>
  <c r="AP63"/>
  <c r="AP62"/>
  <c r="AP61"/>
  <c r="AP60"/>
  <c r="AP59"/>
  <c r="AP58"/>
  <c r="AP57"/>
  <c r="AP56"/>
  <c r="AP55"/>
  <c r="AP54"/>
  <c r="AP53"/>
  <c r="AP52"/>
  <c r="AP51"/>
  <c r="AP50"/>
  <c r="AP49"/>
  <c r="AP48"/>
  <c r="AP47"/>
  <c r="AP46"/>
  <c r="AP45"/>
  <c r="AP44"/>
  <c r="AP43"/>
  <c r="AP42"/>
  <c r="AP41"/>
  <c r="AP40"/>
  <c r="AP39"/>
  <c r="AP38"/>
  <c r="AP37"/>
  <c r="AP36"/>
  <c r="AP35"/>
  <c r="AP34"/>
  <c r="AP33"/>
  <c r="AP32"/>
  <c r="AP31"/>
  <c r="AP30"/>
  <c r="AP29"/>
  <c r="AP28"/>
  <c r="AP27"/>
  <c r="AP26"/>
  <c r="AP25"/>
  <c r="AP24"/>
  <c r="AP23"/>
  <c r="AP22"/>
  <c r="AP21"/>
  <c r="AP20"/>
  <c r="AP19"/>
  <c r="AP18"/>
  <c r="AP17"/>
  <c r="AP16"/>
  <c r="AP15"/>
  <c r="AP14"/>
  <c r="AP13"/>
  <c r="AP12"/>
  <c r="AP11"/>
  <c r="AP10"/>
  <c r="AP9"/>
  <c r="AP8"/>
  <c r="AP7"/>
  <c r="AP6"/>
  <c r="AH100"/>
  <c r="AH99"/>
  <c r="AH98"/>
  <c r="AH97"/>
  <c r="AH96"/>
  <c r="AH95"/>
  <c r="AH94"/>
  <c r="AH93"/>
  <c r="AH92"/>
  <c r="AQ91"/>
  <c r="AH91"/>
  <c r="AH90"/>
  <c r="R89"/>
  <c r="AQ88"/>
  <c r="R88"/>
  <c r="AH87"/>
  <c r="AH86"/>
  <c r="R85"/>
  <c r="AQ84"/>
  <c r="R84"/>
  <c r="AH83"/>
  <c r="AH82"/>
  <c r="R81"/>
  <c r="AQ80"/>
  <c r="R80"/>
  <c r="AH79"/>
  <c r="AH78"/>
  <c r="AH77"/>
  <c r="AH76"/>
  <c r="AH75"/>
  <c r="AH74"/>
  <c r="AH73"/>
  <c r="AH72"/>
  <c r="AH71"/>
  <c r="AH70"/>
  <c r="AH69"/>
  <c r="AH68"/>
  <c r="AH67"/>
  <c r="AH66"/>
  <c r="AH65"/>
  <c r="AH64"/>
  <c r="AH63"/>
  <c r="AH62"/>
  <c r="AH61"/>
  <c r="AH60"/>
  <c r="AH59"/>
  <c r="AH58"/>
  <c r="AH57"/>
  <c r="AH56"/>
  <c r="AH55"/>
  <c r="AH54"/>
  <c r="AH53"/>
  <c r="AH52"/>
  <c r="AH51"/>
  <c r="AH50"/>
  <c r="AH49"/>
  <c r="AH48"/>
  <c r="AH47"/>
  <c r="AH46"/>
  <c r="AH45"/>
  <c r="AH44"/>
  <c r="AH43"/>
  <c r="AH42"/>
  <c r="AH41"/>
  <c r="AH40"/>
  <c r="AH39"/>
  <c r="AH38"/>
  <c r="AH37"/>
  <c r="AH36"/>
  <c r="AH35"/>
  <c r="AH34"/>
  <c r="AH33"/>
  <c r="AH32"/>
  <c r="AH31"/>
  <c r="AH30"/>
  <c r="AH29"/>
  <c r="AH28"/>
  <c r="AH27"/>
  <c r="AH26"/>
  <c r="AH25"/>
  <c r="AH24"/>
  <c r="AH23"/>
  <c r="AH22"/>
  <c r="AH21"/>
  <c r="AH20"/>
  <c r="AH19"/>
  <c r="AH18"/>
  <c r="AH17"/>
  <c r="AH16"/>
  <c r="AH15"/>
  <c r="AH14"/>
  <c r="AH13"/>
  <c r="AH12"/>
  <c r="AH11"/>
  <c r="AH10"/>
  <c r="AH9"/>
  <c r="AH8"/>
  <c r="AH7"/>
  <c r="AH6"/>
  <c r="AJ108" i="72"/>
  <c r="AJ104"/>
  <c r="AJ100"/>
  <c r="AJ96"/>
  <c r="AJ92"/>
  <c r="AJ88"/>
  <c r="AJ84"/>
  <c r="AJ80"/>
  <c r="AJ76"/>
  <c r="AJ72"/>
  <c r="AJ68"/>
  <c r="AJ64"/>
  <c r="AJ60"/>
  <c r="AJ56"/>
  <c r="AJ52"/>
  <c r="AJ48"/>
  <c r="AJ44"/>
  <c r="AJ40"/>
  <c r="AJ36"/>
  <c r="AJ32"/>
  <c r="AJ28"/>
  <c r="AJ24"/>
  <c r="AJ20"/>
  <c r="AJ16"/>
  <c r="AJ12"/>
  <c r="AJ111"/>
  <c r="AJ103"/>
  <c r="AJ95"/>
  <c r="AJ87"/>
  <c r="AJ79"/>
  <c r="AJ71"/>
  <c r="AJ63"/>
  <c r="AJ55"/>
  <c r="AJ47"/>
  <c r="AJ39"/>
  <c r="AJ31"/>
  <c r="AJ15"/>
  <c r="U92"/>
  <c r="G111"/>
  <c r="G151" i="73" s="1"/>
  <c r="AJ110" i="72"/>
  <c r="AJ106"/>
  <c r="AJ102"/>
  <c r="AJ98"/>
  <c r="AJ94"/>
  <c r="AJ90"/>
  <c r="AJ86"/>
  <c r="AJ82"/>
  <c r="AJ78"/>
  <c r="AJ74"/>
  <c r="AJ70"/>
  <c r="AJ66"/>
  <c r="AJ62"/>
  <c r="AJ58"/>
  <c r="AJ54"/>
  <c r="AJ50"/>
  <c r="AJ46"/>
  <c r="AJ42"/>
  <c r="AJ38"/>
  <c r="AJ34"/>
  <c r="AJ30"/>
  <c r="AJ26"/>
  <c r="AJ22"/>
  <c r="AJ18"/>
  <c r="AJ14"/>
  <c r="AJ107"/>
  <c r="AJ99"/>
  <c r="AJ91"/>
  <c r="AJ83"/>
  <c r="AJ75"/>
  <c r="AJ67"/>
  <c r="AJ59"/>
  <c r="AJ51"/>
  <c r="AJ43"/>
  <c r="AJ35"/>
  <c r="AJ27"/>
  <c r="AJ19"/>
  <c r="U42"/>
  <c r="U90"/>
  <c r="U94"/>
  <c r="U98"/>
  <c r="AG15"/>
  <c r="AG19"/>
  <c r="AG27"/>
  <c r="AG31"/>
  <c r="AG40" i="73" s="1"/>
  <c r="AG41" s="1"/>
  <c r="AG35" i="72"/>
  <c r="AG39"/>
  <c r="AG43"/>
  <c r="AG47"/>
  <c r="AG51"/>
  <c r="AG55"/>
  <c r="AG59"/>
  <c r="AG63"/>
  <c r="AG67"/>
  <c r="AG71"/>
  <c r="AG75"/>
  <c r="AG79"/>
  <c r="AG83"/>
  <c r="AG87"/>
  <c r="AG91"/>
  <c r="AG95"/>
  <c r="AG99"/>
  <c r="AG103"/>
  <c r="AG107"/>
  <c r="AG111"/>
  <c r="O11"/>
  <c r="O11" i="73" s="1"/>
  <c r="M47" i="72"/>
  <c r="U73"/>
  <c r="U77"/>
  <c r="U83"/>
  <c r="U87"/>
  <c r="U95"/>
  <c r="U103"/>
  <c r="U105"/>
  <c r="U107"/>
  <c r="U109"/>
  <c r="U111"/>
  <c r="AR104" i="40"/>
  <c r="AR88"/>
  <c r="AR72"/>
  <c r="AM109" i="50"/>
  <c r="AM107"/>
  <c r="AM103"/>
  <c r="AM101"/>
  <c r="AP105" i="40"/>
  <c r="Z105"/>
  <c r="AP103"/>
  <c r="Z103"/>
  <c r="AP101"/>
  <c r="Z101"/>
  <c r="AP99"/>
  <c r="Z99"/>
  <c r="AP97"/>
  <c r="Z97"/>
  <c r="AP95"/>
  <c r="Z95"/>
  <c r="AP93"/>
  <c r="Z93"/>
  <c r="AP91"/>
  <c r="Z91"/>
  <c r="AP89"/>
  <c r="Z89"/>
  <c r="AP87"/>
  <c r="Z87"/>
  <c r="AP85"/>
  <c r="Z85"/>
  <c r="AP83"/>
  <c r="Z83"/>
  <c r="AP81"/>
  <c r="Z81"/>
  <c r="AP79"/>
  <c r="Z79"/>
  <c r="AP77"/>
  <c r="Z77"/>
  <c r="AP75"/>
  <c r="Z75"/>
  <c r="AP73"/>
  <c r="Z73"/>
  <c r="AP71"/>
  <c r="Z71"/>
  <c r="AP69"/>
  <c r="Z69"/>
  <c r="AP67"/>
  <c r="Z67"/>
  <c r="AP65"/>
  <c r="Z65"/>
  <c r="AP63"/>
  <c r="Z63"/>
  <c r="AP62"/>
  <c r="Z62"/>
  <c r="AP61"/>
  <c r="Z61"/>
  <c r="AP60"/>
  <c r="Z60"/>
  <c r="AP59"/>
  <c r="Z59"/>
  <c r="AP58"/>
  <c r="Z58"/>
  <c r="AP57"/>
  <c r="Z57"/>
  <c r="AP56"/>
  <c r="Z56"/>
  <c r="AP55"/>
  <c r="Z55"/>
  <c r="AP54"/>
  <c r="Z54"/>
  <c r="AP53"/>
  <c r="Z53"/>
  <c r="AP52"/>
  <c r="Z52"/>
  <c r="AP51"/>
  <c r="Z51"/>
  <c r="AP50"/>
  <c r="Z50"/>
  <c r="AP49"/>
  <c r="Z49"/>
  <c r="AP48"/>
  <c r="Z48"/>
  <c r="AP47"/>
  <c r="Z47"/>
  <c r="AP46"/>
  <c r="Z46"/>
  <c r="AP45"/>
  <c r="Z45"/>
  <c r="AP44"/>
  <c r="Z44"/>
  <c r="AP43"/>
  <c r="Z43"/>
  <c r="AP42"/>
  <c r="Z42"/>
  <c r="AP41"/>
  <c r="Z41"/>
  <c r="AP40"/>
  <c r="Z40"/>
  <c r="AP39"/>
  <c r="Z39"/>
  <c r="AP38"/>
  <c r="Z38"/>
  <c r="AP37"/>
  <c r="Z37"/>
  <c r="AP36"/>
  <c r="Z36"/>
  <c r="AP35"/>
  <c r="Z35"/>
  <c r="AP34"/>
  <c r="Z34"/>
  <c r="AP33"/>
  <c r="Z33"/>
  <c r="AP32"/>
  <c r="Z32"/>
  <c r="AP31"/>
  <c r="Z31"/>
  <c r="AP30"/>
  <c r="Z30"/>
  <c r="AP29"/>
  <c r="Z29"/>
  <c r="AP28"/>
  <c r="Z28"/>
  <c r="AP27"/>
  <c r="Z27"/>
  <c r="AP26"/>
  <c r="Z26"/>
  <c r="AP25"/>
  <c r="Z25"/>
  <c r="AP24"/>
  <c r="Z24"/>
  <c r="AP23"/>
  <c r="Z23"/>
  <c r="AP22"/>
  <c r="Z22"/>
  <c r="AP21"/>
  <c r="Z21"/>
  <c r="AP20"/>
  <c r="Z20"/>
  <c r="AP19"/>
  <c r="Z19"/>
  <c r="AP18"/>
  <c r="Z18"/>
  <c r="AP17"/>
  <c r="Z17"/>
  <c r="AP16"/>
  <c r="Z16"/>
  <c r="AP15"/>
  <c r="Z15"/>
  <c r="AP14"/>
  <c r="Z14"/>
  <c r="AP13"/>
  <c r="Z13"/>
  <c r="AP12"/>
  <c r="Z12"/>
  <c r="AP11"/>
  <c r="Z11"/>
  <c r="AP10"/>
  <c r="Z10"/>
  <c r="AP9"/>
  <c r="Z9"/>
  <c r="AP8"/>
  <c r="Z8"/>
  <c r="AP7"/>
  <c r="Z7"/>
  <c r="AP6"/>
  <c r="Z6"/>
  <c r="AM108" i="50"/>
  <c r="AM104"/>
  <c r="AM14" i="49"/>
  <c r="AM13"/>
  <c r="AM106" i="47"/>
  <c r="AM105"/>
  <c r="AM98"/>
  <c r="AM97"/>
  <c r="AL99" i="50"/>
  <c r="AL97"/>
  <c r="AL95"/>
  <c r="AL93"/>
  <c r="AL91"/>
  <c r="AL89"/>
  <c r="AL87"/>
  <c r="AL85"/>
  <c r="AL83"/>
  <c r="AL81"/>
  <c r="AL79"/>
  <c r="AL77"/>
  <c r="AL75"/>
  <c r="AL73"/>
  <c r="AL71"/>
  <c r="AL69"/>
  <c r="AL67"/>
  <c r="AL65"/>
  <c r="AL63"/>
  <c r="AL61"/>
  <c r="AL59"/>
  <c r="AL57"/>
  <c r="AL55"/>
  <c r="AL53"/>
  <c r="AL51"/>
  <c r="AL49"/>
  <c r="AL47"/>
  <c r="AL45"/>
  <c r="AL43"/>
  <c r="AL41"/>
  <c r="AL39"/>
  <c r="AL37"/>
  <c r="AL35"/>
  <c r="AL33"/>
  <c r="AL31"/>
  <c r="AL29"/>
  <c r="AL27"/>
  <c r="AL25"/>
  <c r="AL21"/>
  <c r="AL19"/>
  <c r="AL17"/>
  <c r="AL15"/>
  <c r="AL13"/>
  <c r="AL110" i="48"/>
  <c r="AL108"/>
  <c r="AL106"/>
  <c r="AL104"/>
  <c r="AL102"/>
  <c r="AL100"/>
  <c r="AL98"/>
  <c r="AL96"/>
  <c r="AL94"/>
  <c r="AL92"/>
  <c r="AL90"/>
  <c r="AL88"/>
  <c r="AL86"/>
  <c r="AL84"/>
  <c r="AL82"/>
  <c r="AL80"/>
  <c r="AL78"/>
  <c r="AL76"/>
  <c r="AL74"/>
  <c r="AL72"/>
  <c r="AL70"/>
  <c r="AL68"/>
  <c r="AL66"/>
  <c r="AL64"/>
  <c r="AL62"/>
  <c r="AL60"/>
  <c r="AL58"/>
  <c r="AL56"/>
  <c r="AL54"/>
  <c r="AL52"/>
  <c r="AL50"/>
  <c r="AL48"/>
  <c r="AL46"/>
  <c r="AL44"/>
  <c r="AL42"/>
  <c r="AL40"/>
  <c r="AL38"/>
  <c r="AL36"/>
  <c r="AL34"/>
  <c r="AL32"/>
  <c r="AL30"/>
  <c r="AL28"/>
  <c r="AL26"/>
  <c r="AL24"/>
  <c r="AL22"/>
  <c r="AL20"/>
  <c r="AL18"/>
  <c r="AL16"/>
  <c r="AL14"/>
  <c r="AL12"/>
  <c r="AL111" i="49"/>
  <c r="AL109"/>
  <c r="AL107"/>
  <c r="AL105"/>
  <c r="AL103"/>
  <c r="AL101"/>
  <c r="AL99"/>
  <c r="AL97"/>
  <c r="AL95"/>
  <c r="AL93"/>
  <c r="AL91"/>
  <c r="AL89"/>
  <c r="AL87"/>
  <c r="AL85"/>
  <c r="AL83"/>
  <c r="AL81"/>
  <c r="AL79"/>
  <c r="AL77"/>
  <c r="AL75"/>
  <c r="AL73"/>
  <c r="AL71"/>
  <c r="AL69"/>
  <c r="AL67"/>
  <c r="AL65"/>
  <c r="AL63"/>
  <c r="AL61"/>
  <c r="AL59"/>
  <c r="AL57"/>
  <c r="AM91" i="47"/>
  <c r="AM89"/>
  <c r="AM85"/>
  <c r="AM69"/>
  <c r="AM59"/>
  <c r="AM43"/>
  <c r="AM37"/>
  <c r="AM35"/>
  <c r="AM27"/>
  <c r="AM19"/>
  <c r="AM106" i="46"/>
  <c r="AM102"/>
  <c r="AM96"/>
  <c r="AM92"/>
  <c r="AM90"/>
  <c r="AM78"/>
  <c r="AM76"/>
  <c r="AM70"/>
  <c r="AM68"/>
  <c r="AM62"/>
  <c r="AM52"/>
  <c r="AM46"/>
  <c r="AM44"/>
  <c r="AM42"/>
  <c r="AM38"/>
  <c r="AM88" i="47"/>
  <c r="AM78"/>
  <c r="AM72"/>
  <c r="AM56"/>
  <c r="AM54"/>
  <c r="AM46"/>
  <c r="AM40"/>
  <c r="AM38"/>
  <c r="AM24"/>
  <c r="AM22"/>
  <c r="AM14"/>
  <c r="AM12"/>
  <c r="AM103" i="46"/>
  <c r="AM99"/>
  <c r="AM83"/>
  <c r="AM75"/>
  <c r="AM67"/>
  <c r="AM65"/>
  <c r="AM61"/>
  <c r="AM51"/>
  <c r="AM43"/>
  <c r="AM35"/>
  <c r="AM33"/>
  <c r="AR60" i="44"/>
  <c r="AL30" i="46"/>
  <c r="AL28"/>
  <c r="AL26"/>
  <c r="AL24"/>
  <c r="AL22"/>
  <c r="AL20"/>
  <c r="AL18"/>
  <c r="AL16"/>
  <c r="AQ54" i="44"/>
  <c r="AQ52"/>
  <c r="AQ89" i="43"/>
  <c r="AQ87"/>
  <c r="AQ85"/>
  <c r="AQ83"/>
  <c r="AQ81"/>
  <c r="AQ79"/>
  <c r="AP105" i="54"/>
  <c r="AP103"/>
  <c r="AP101"/>
  <c r="AP99"/>
  <c r="AP97"/>
  <c r="AP95"/>
  <c r="AP93"/>
  <c r="AP91"/>
  <c r="AP89"/>
  <c r="AP87"/>
  <c r="AP85"/>
  <c r="AP83"/>
  <c r="AP81"/>
  <c r="AP79"/>
  <c r="AP77"/>
  <c r="AP75"/>
  <c r="AP73"/>
  <c r="AP71"/>
  <c r="AP69"/>
  <c r="AP67"/>
  <c r="AP65"/>
  <c r="AP63"/>
  <c r="AP61"/>
  <c r="AP59"/>
  <c r="AP57"/>
  <c r="AP55"/>
  <c r="AP53"/>
  <c r="AP51"/>
  <c r="AP49"/>
  <c r="AP47"/>
  <c r="AP45"/>
  <c r="AP43"/>
  <c r="AP41"/>
  <c r="AP39"/>
  <c r="AP37"/>
  <c r="AP35"/>
  <c r="AP33"/>
  <c r="AP31"/>
  <c r="AP29"/>
  <c r="AP27"/>
  <c r="AP25"/>
  <c r="AP23"/>
  <c r="AP21"/>
  <c r="AP19"/>
  <c r="AP17"/>
  <c r="AP15"/>
  <c r="AP13"/>
  <c r="AP11"/>
  <c r="AP9"/>
  <c r="AP7"/>
  <c r="AH85"/>
  <c r="AH79"/>
  <c r="AH65"/>
  <c r="AH55"/>
  <c r="AH47"/>
  <c r="AH37"/>
  <c r="AH35"/>
  <c r="AH21"/>
  <c r="AH19"/>
  <c r="AH104"/>
  <c r="AH102"/>
  <c r="AH100"/>
  <c r="AH98"/>
  <c r="AH96"/>
  <c r="AH94"/>
  <c r="AH92"/>
  <c r="AH90"/>
  <c r="AH88"/>
  <c r="AH86"/>
  <c r="AH84"/>
  <c r="AH82"/>
  <c r="AH80"/>
  <c r="AH78"/>
  <c r="AH76"/>
  <c r="AH74"/>
  <c r="AH72"/>
  <c r="AH70"/>
  <c r="AH68"/>
  <c r="AH66"/>
  <c r="AH64"/>
  <c r="AH62"/>
  <c r="AH60"/>
  <c r="AH58"/>
  <c r="AH56"/>
  <c r="AH54"/>
  <c r="AH52"/>
  <c r="AH50"/>
  <c r="AH48"/>
  <c r="AH46"/>
  <c r="AH44"/>
  <c r="AH42"/>
  <c r="AH40"/>
  <c r="AH38"/>
  <c r="AH36"/>
  <c r="AH34"/>
  <c r="AH32"/>
  <c r="AH30"/>
  <c r="AH28"/>
  <c r="AH26"/>
  <c r="AH24"/>
  <c r="AH22"/>
  <c r="AH20"/>
  <c r="AH18"/>
  <c r="AH16"/>
  <c r="AH14"/>
  <c r="AH12"/>
  <c r="AH10"/>
  <c r="AH8"/>
  <c r="H4" i="71"/>
  <c r="V4"/>
  <c r="H5"/>
  <c r="V5"/>
  <c r="H6"/>
  <c r="V6"/>
  <c r="F11"/>
  <c r="H11"/>
  <c r="J11"/>
  <c r="J13" s="1"/>
  <c r="N11"/>
  <c r="P11"/>
  <c r="R11"/>
  <c r="R13" s="1"/>
  <c r="V11"/>
  <c r="X11"/>
  <c r="Z11"/>
  <c r="AD11"/>
  <c r="AF11"/>
  <c r="AH11"/>
  <c r="F12"/>
  <c r="F13" s="1"/>
  <c r="H12"/>
  <c r="J12"/>
  <c r="N12"/>
  <c r="P12"/>
  <c r="R12"/>
  <c r="V12"/>
  <c r="V13" s="1"/>
  <c r="X12"/>
  <c r="X13" s="1"/>
  <c r="Z12"/>
  <c r="Z13" s="1"/>
  <c r="AD12"/>
  <c r="AD13" s="1"/>
  <c r="AF12"/>
  <c r="AH12"/>
  <c r="N13"/>
  <c r="P13"/>
  <c r="AF13"/>
  <c r="AH13"/>
  <c r="F14"/>
  <c r="H14"/>
  <c r="J14"/>
  <c r="N14"/>
  <c r="P14"/>
  <c r="R14"/>
  <c r="R16" s="1"/>
  <c r="V14"/>
  <c r="X14"/>
  <c r="Z14"/>
  <c r="AD14"/>
  <c r="AF14"/>
  <c r="AH14"/>
  <c r="F15"/>
  <c r="H15"/>
  <c r="H16" s="1"/>
  <c r="J15"/>
  <c r="J16" s="1"/>
  <c r="N15"/>
  <c r="N16" s="1"/>
  <c r="P15"/>
  <c r="P16" s="1"/>
  <c r="R15"/>
  <c r="V15"/>
  <c r="X15"/>
  <c r="Z15"/>
  <c r="AD15"/>
  <c r="AD16" s="1"/>
  <c r="AF15"/>
  <c r="AF16" s="1"/>
  <c r="AH15"/>
  <c r="AH16" s="1"/>
  <c r="F16"/>
  <c r="V16"/>
  <c r="X16"/>
  <c r="Z16"/>
  <c r="F17"/>
  <c r="H17"/>
  <c r="J17"/>
  <c r="J19" s="1"/>
  <c r="N17"/>
  <c r="P17"/>
  <c r="P19" s="1"/>
  <c r="R17"/>
  <c r="V17"/>
  <c r="X17"/>
  <c r="Z17"/>
  <c r="AD17"/>
  <c r="AF17"/>
  <c r="AH17"/>
  <c r="F18"/>
  <c r="F19" s="1"/>
  <c r="H18"/>
  <c r="J18"/>
  <c r="N18"/>
  <c r="P18"/>
  <c r="R18"/>
  <c r="V18"/>
  <c r="V19" s="1"/>
  <c r="X18"/>
  <c r="X19" s="1"/>
  <c r="Z18"/>
  <c r="Z19" s="1"/>
  <c r="AD18"/>
  <c r="AF18"/>
  <c r="AH18"/>
  <c r="H19"/>
  <c r="N19"/>
  <c r="R19"/>
  <c r="AD19"/>
  <c r="AF19"/>
  <c r="AH19"/>
  <c r="F20"/>
  <c r="H20"/>
  <c r="J20"/>
  <c r="N20"/>
  <c r="P20"/>
  <c r="R20"/>
  <c r="V20"/>
  <c r="V23" s="1"/>
  <c r="X20"/>
  <c r="X23" s="1"/>
  <c r="Z20"/>
  <c r="AD20"/>
  <c r="AF20"/>
  <c r="AH20"/>
  <c r="F21"/>
  <c r="H21"/>
  <c r="J21"/>
  <c r="J23" s="1"/>
  <c r="N21"/>
  <c r="P21"/>
  <c r="R21"/>
  <c r="V21"/>
  <c r="X21"/>
  <c r="Z21"/>
  <c r="AD21"/>
  <c r="AD23" s="1"/>
  <c r="AF21"/>
  <c r="AF23" s="1"/>
  <c r="AH21"/>
  <c r="F22"/>
  <c r="H22"/>
  <c r="J22"/>
  <c r="N22"/>
  <c r="P22"/>
  <c r="R22"/>
  <c r="V22"/>
  <c r="X22"/>
  <c r="Z22"/>
  <c r="AD22"/>
  <c r="AF22"/>
  <c r="AH22"/>
  <c r="H23"/>
  <c r="N23"/>
  <c r="P23"/>
  <c r="R23"/>
  <c r="AH23"/>
  <c r="F24"/>
  <c r="H24"/>
  <c r="J24"/>
  <c r="N24"/>
  <c r="P24"/>
  <c r="R24"/>
  <c r="V24"/>
  <c r="X24"/>
  <c r="Z24"/>
  <c r="Z26" s="1"/>
  <c r="AD24"/>
  <c r="AD26" s="1"/>
  <c r="AF24"/>
  <c r="AH24"/>
  <c r="F25"/>
  <c r="H25"/>
  <c r="J25"/>
  <c r="J26" s="1"/>
  <c r="N25"/>
  <c r="N26" s="1"/>
  <c r="P25"/>
  <c r="P26" s="1"/>
  <c r="R25"/>
  <c r="V25"/>
  <c r="X25"/>
  <c r="Z25"/>
  <c r="AD25"/>
  <c r="AF25"/>
  <c r="AF26" s="1"/>
  <c r="AH25"/>
  <c r="AH26" s="1"/>
  <c r="F26"/>
  <c r="H26"/>
  <c r="R26"/>
  <c r="V26"/>
  <c r="X26"/>
  <c r="F27"/>
  <c r="H27"/>
  <c r="J27"/>
  <c r="N27"/>
  <c r="P27"/>
  <c r="R27"/>
  <c r="V27"/>
  <c r="X27"/>
  <c r="Z27"/>
  <c r="AD27"/>
  <c r="AD31" s="1"/>
  <c r="AF27"/>
  <c r="AF31" s="1"/>
  <c r="AH27"/>
  <c r="F28"/>
  <c r="H28"/>
  <c r="J28"/>
  <c r="N28"/>
  <c r="P28"/>
  <c r="R28"/>
  <c r="R31" s="1"/>
  <c r="V28"/>
  <c r="X28"/>
  <c r="Z28"/>
  <c r="AD28"/>
  <c r="AF28"/>
  <c r="AH28"/>
  <c r="F29"/>
  <c r="H29"/>
  <c r="J29"/>
  <c r="N29"/>
  <c r="P29"/>
  <c r="P31" s="1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J31"/>
  <c r="N31"/>
  <c r="X31"/>
  <c r="AH31"/>
  <c r="F32"/>
  <c r="H32"/>
  <c r="J32"/>
  <c r="N32"/>
  <c r="P32"/>
  <c r="R32"/>
  <c r="V32"/>
  <c r="X32"/>
  <c r="Z32"/>
  <c r="Z34" s="1"/>
  <c r="AD32"/>
  <c r="AF32"/>
  <c r="AH32"/>
  <c r="F33"/>
  <c r="H33"/>
  <c r="J33"/>
  <c r="J34" s="1"/>
  <c r="N33"/>
  <c r="P33"/>
  <c r="P34" s="1"/>
  <c r="R33"/>
  <c r="V33"/>
  <c r="X33"/>
  <c r="Z33"/>
  <c r="AD33"/>
  <c r="AF33"/>
  <c r="AF34" s="1"/>
  <c r="AH33"/>
  <c r="F34"/>
  <c r="H34"/>
  <c r="N34"/>
  <c r="R34"/>
  <c r="V34"/>
  <c r="X34"/>
  <c r="AD34"/>
  <c r="AH34"/>
  <c r="F35"/>
  <c r="H35"/>
  <c r="H37" s="1"/>
  <c r="J35"/>
  <c r="N35"/>
  <c r="P35"/>
  <c r="R35"/>
  <c r="V35"/>
  <c r="X35"/>
  <c r="Z35"/>
  <c r="AD35"/>
  <c r="AD37" s="1"/>
  <c r="AF35"/>
  <c r="AF37" s="1"/>
  <c r="AH35"/>
  <c r="F36"/>
  <c r="F37" s="1"/>
  <c r="H36"/>
  <c r="J36"/>
  <c r="N36"/>
  <c r="P36"/>
  <c r="R36"/>
  <c r="V36"/>
  <c r="V37" s="1"/>
  <c r="X36"/>
  <c r="Z36"/>
  <c r="Z37" s="1"/>
  <c r="AD36"/>
  <c r="AF36"/>
  <c r="AH36"/>
  <c r="J37"/>
  <c r="N37"/>
  <c r="P37"/>
  <c r="X37"/>
  <c r="AH37"/>
  <c r="F38"/>
  <c r="F39" s="1"/>
  <c r="H38"/>
  <c r="H39" s="1"/>
  <c r="J38"/>
  <c r="N38"/>
  <c r="P38"/>
  <c r="R38"/>
  <c r="V38"/>
  <c r="V39" s="1"/>
  <c r="X38"/>
  <c r="Z38"/>
  <c r="Z39" s="1"/>
  <c r="AD38"/>
  <c r="AD39" s="1"/>
  <c r="AF38"/>
  <c r="AH38"/>
  <c r="J39"/>
  <c r="N39"/>
  <c r="P39"/>
  <c r="R39"/>
  <c r="X39"/>
  <c r="AF39"/>
  <c r="AH39"/>
  <c r="F40"/>
  <c r="H40"/>
  <c r="H45" s="1"/>
  <c r="J40"/>
  <c r="N40"/>
  <c r="P40"/>
  <c r="R40"/>
  <c r="V40"/>
  <c r="X40"/>
  <c r="Z40"/>
  <c r="AD40"/>
  <c r="AF40"/>
  <c r="AH40"/>
  <c r="F41"/>
  <c r="H41"/>
  <c r="J41"/>
  <c r="N41"/>
  <c r="P41"/>
  <c r="P45" s="1"/>
  <c r="R41"/>
  <c r="V4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J45"/>
  <c r="N45"/>
  <c r="X45"/>
  <c r="AF45"/>
  <c r="AH45"/>
  <c r="F46"/>
  <c r="H46"/>
  <c r="J46"/>
  <c r="N46"/>
  <c r="P46"/>
  <c r="R46"/>
  <c r="V46"/>
  <c r="V48" s="1"/>
  <c r="X46"/>
  <c r="Z46"/>
  <c r="AD46"/>
  <c r="AF46"/>
  <c r="AH46"/>
  <c r="F47"/>
  <c r="H47"/>
  <c r="H48" s="1"/>
  <c r="J47"/>
  <c r="J48" s="1"/>
  <c r="N47"/>
  <c r="P47"/>
  <c r="P48" s="1"/>
  <c r="R47"/>
  <c r="V47"/>
  <c r="X47"/>
  <c r="Z47"/>
  <c r="AD47"/>
  <c r="AF47"/>
  <c r="AF48" s="1"/>
  <c r="AH47"/>
  <c r="F48"/>
  <c r="N48"/>
  <c r="R48"/>
  <c r="X48"/>
  <c r="Z48"/>
  <c r="AD48"/>
  <c r="AH48"/>
  <c r="F49"/>
  <c r="H49"/>
  <c r="J49"/>
  <c r="N49"/>
  <c r="P49"/>
  <c r="R49"/>
  <c r="R52" s="1"/>
  <c r="V49"/>
  <c r="X49"/>
  <c r="Z49"/>
  <c r="AD49"/>
  <c r="AF49"/>
  <c r="AH49"/>
  <c r="F50"/>
  <c r="H50"/>
  <c r="J50"/>
  <c r="N50"/>
  <c r="P50"/>
  <c r="R50"/>
  <c r="V50"/>
  <c r="V52" s="1"/>
  <c r="X50"/>
  <c r="Z50"/>
  <c r="AD50"/>
  <c r="AD52" s="1"/>
  <c r="AF50"/>
  <c r="AH50"/>
  <c r="F51"/>
  <c r="H51"/>
  <c r="J51"/>
  <c r="N51"/>
  <c r="P51"/>
  <c r="R51"/>
  <c r="V51"/>
  <c r="X51"/>
  <c r="Z51"/>
  <c r="AD51"/>
  <c r="AF51"/>
  <c r="AH51"/>
  <c r="F52"/>
  <c r="H52"/>
  <c r="N52"/>
  <c r="X52"/>
  <c r="Z52"/>
  <c r="AH52"/>
  <c r="F53"/>
  <c r="H53"/>
  <c r="J53"/>
  <c r="N53"/>
  <c r="P53"/>
  <c r="P55" s="1"/>
  <c r="R53"/>
  <c r="R55" s="1"/>
  <c r="V53"/>
  <c r="X53"/>
  <c r="Z53"/>
  <c r="AD53"/>
  <c r="AF53"/>
  <c r="AF55" s="1"/>
  <c r="AH53"/>
  <c r="F54"/>
  <c r="F55" s="1"/>
  <c r="H54"/>
  <c r="J54"/>
  <c r="N54"/>
  <c r="P54"/>
  <c r="R54"/>
  <c r="V54"/>
  <c r="V55" s="1"/>
  <c r="X54"/>
  <c r="Z54"/>
  <c r="Z55" s="1"/>
  <c r="AD54"/>
  <c r="AF54"/>
  <c r="AH54"/>
  <c r="H55"/>
  <c r="J55"/>
  <c r="N55"/>
  <c r="X55"/>
  <c r="AD55"/>
  <c r="AH55"/>
  <c r="F56"/>
  <c r="H56"/>
  <c r="J56"/>
  <c r="N56"/>
  <c r="P56"/>
  <c r="R56"/>
  <c r="R59" s="1"/>
  <c r="V56"/>
  <c r="X56"/>
  <c r="Z56"/>
  <c r="AD56"/>
  <c r="AF56"/>
  <c r="AH56"/>
  <c r="F57"/>
  <c r="H57"/>
  <c r="J57"/>
  <c r="N57"/>
  <c r="P57"/>
  <c r="R57"/>
  <c r="V57"/>
  <c r="X57"/>
  <c r="Z57"/>
  <c r="AD57"/>
  <c r="AF57"/>
  <c r="AF59" s="1"/>
  <c r="AH57"/>
  <c r="F58"/>
  <c r="H58"/>
  <c r="J58"/>
  <c r="N58"/>
  <c r="P58"/>
  <c r="R58"/>
  <c r="V58"/>
  <c r="X58"/>
  <c r="Z58"/>
  <c r="AD58"/>
  <c r="AF58"/>
  <c r="AH58"/>
  <c r="J59"/>
  <c r="N59"/>
  <c r="P59"/>
  <c r="X59"/>
  <c r="AH59"/>
  <c r="F60"/>
  <c r="H60"/>
  <c r="J60"/>
  <c r="N60"/>
  <c r="P60"/>
  <c r="R60"/>
  <c r="V60"/>
  <c r="X60"/>
  <c r="Z60"/>
  <c r="Z62" s="1"/>
  <c r="AD60"/>
  <c r="AF60"/>
  <c r="AH60"/>
  <c r="F61"/>
  <c r="H61"/>
  <c r="J61"/>
  <c r="J62" s="1"/>
  <c r="N61"/>
  <c r="P61"/>
  <c r="P62" s="1"/>
  <c r="R61"/>
  <c r="V61"/>
  <c r="X61"/>
  <c r="Z61"/>
  <c r="AD61"/>
  <c r="AF61"/>
  <c r="AF62" s="1"/>
  <c r="AH61"/>
  <c r="F62"/>
  <c r="H62"/>
  <c r="N62"/>
  <c r="R62"/>
  <c r="V62"/>
  <c r="X62"/>
  <c r="AD62"/>
  <c r="AH62"/>
  <c r="F63"/>
  <c r="H63"/>
  <c r="H65" s="1"/>
  <c r="J63"/>
  <c r="J65" s="1"/>
  <c r="N63"/>
  <c r="P63"/>
  <c r="R63"/>
  <c r="R65" s="1"/>
  <c r="V63"/>
  <c r="X63"/>
  <c r="Z63"/>
  <c r="AD63"/>
  <c r="AD65" s="1"/>
  <c r="AF63"/>
  <c r="AF65" s="1"/>
  <c r="AH63"/>
  <c r="F64"/>
  <c r="F65" s="1"/>
  <c r="H64"/>
  <c r="J64"/>
  <c r="N64"/>
  <c r="P64"/>
  <c r="R64"/>
  <c r="V64"/>
  <c r="V65" s="1"/>
  <c r="X64"/>
  <c r="Z64"/>
  <c r="Z65" s="1"/>
  <c r="AD64"/>
  <c r="AF64"/>
  <c r="AH64"/>
  <c r="N65"/>
  <c r="P65"/>
  <c r="X65"/>
  <c r="AH65"/>
  <c r="F66"/>
  <c r="H66"/>
  <c r="J66"/>
  <c r="N66"/>
  <c r="P66"/>
  <c r="R66"/>
  <c r="V66"/>
  <c r="X66"/>
  <c r="Z66"/>
  <c r="AD66"/>
  <c r="AF66"/>
  <c r="AH66"/>
  <c r="F67"/>
  <c r="H67"/>
  <c r="J67"/>
  <c r="J69" s="1"/>
  <c r="N67"/>
  <c r="P67"/>
  <c r="P69" s="1"/>
  <c r="R67"/>
  <c r="V67"/>
  <c r="X67"/>
  <c r="Z67"/>
  <c r="AD67"/>
  <c r="AF67"/>
  <c r="AF69" s="1"/>
  <c r="AH67"/>
  <c r="F68"/>
  <c r="H68"/>
  <c r="J68"/>
  <c r="N68"/>
  <c r="P68"/>
  <c r="R68"/>
  <c r="V68"/>
  <c r="X68"/>
  <c r="Z68"/>
  <c r="AD68"/>
  <c r="AF68"/>
  <c r="AH68"/>
  <c r="N69"/>
  <c r="R69"/>
  <c r="X69"/>
  <c r="AH69"/>
  <c r="F70"/>
  <c r="H70"/>
  <c r="J70"/>
  <c r="N70"/>
  <c r="P70"/>
  <c r="R70"/>
  <c r="V70"/>
  <c r="X70"/>
  <c r="Z70"/>
  <c r="Z72" s="1"/>
  <c r="AD70"/>
  <c r="AD72" s="1"/>
  <c r="AF70"/>
  <c r="AH70"/>
  <c r="F71"/>
  <c r="H71"/>
  <c r="J71"/>
  <c r="J72" s="1"/>
  <c r="N71"/>
  <c r="P71"/>
  <c r="P72" s="1"/>
  <c r="R71"/>
  <c r="V71"/>
  <c r="X71"/>
  <c r="Z71"/>
  <c r="AD71"/>
  <c r="AF71"/>
  <c r="AF72" s="1"/>
  <c r="AH71"/>
  <c r="F72"/>
  <c r="H72"/>
  <c r="N72"/>
  <c r="R72"/>
  <c r="V72"/>
  <c r="X72"/>
  <c r="AH72"/>
  <c r="F73"/>
  <c r="H73"/>
  <c r="J73"/>
  <c r="J75" s="1"/>
  <c r="N73"/>
  <c r="P73"/>
  <c r="R73"/>
  <c r="V73"/>
  <c r="X73"/>
  <c r="Z73"/>
  <c r="AD73"/>
  <c r="AD75" s="1"/>
  <c r="AF73"/>
  <c r="AF75" s="1"/>
  <c r="AH73"/>
  <c r="F74"/>
  <c r="F75" s="1"/>
  <c r="H74"/>
  <c r="J74"/>
  <c r="N74"/>
  <c r="P74"/>
  <c r="R74"/>
  <c r="V74"/>
  <c r="V75" s="1"/>
  <c r="X74"/>
  <c r="Z74"/>
  <c r="Z75" s="1"/>
  <c r="AD74"/>
  <c r="AF74"/>
  <c r="AH74"/>
  <c r="H75"/>
  <c r="N75"/>
  <c r="P75"/>
  <c r="R75"/>
  <c r="X75"/>
  <c r="AH75"/>
  <c r="F76"/>
  <c r="H76"/>
  <c r="J76"/>
  <c r="N76"/>
  <c r="P76"/>
  <c r="R76"/>
  <c r="V76"/>
  <c r="V78" s="1"/>
  <c r="X76"/>
  <c r="Z76"/>
  <c r="AD76"/>
  <c r="AD78" s="1"/>
  <c r="AF76"/>
  <c r="AH76"/>
  <c r="F77"/>
  <c r="H77"/>
  <c r="J77"/>
  <c r="J78" s="1"/>
  <c r="N77"/>
  <c r="P77"/>
  <c r="P78" s="1"/>
  <c r="R77"/>
  <c r="R78" s="1"/>
  <c r="V77"/>
  <c r="X77"/>
  <c r="Z77"/>
  <c r="AD77"/>
  <c r="AF77"/>
  <c r="AF78" s="1"/>
  <c r="AH77"/>
  <c r="F78"/>
  <c r="H78"/>
  <c r="N78"/>
  <c r="X78"/>
  <c r="Z78"/>
  <c r="AH78"/>
  <c r="F79"/>
  <c r="H79"/>
  <c r="J79"/>
  <c r="N79"/>
  <c r="P79"/>
  <c r="P81" s="1"/>
  <c r="R79"/>
  <c r="V79"/>
  <c r="X79"/>
  <c r="Z79"/>
  <c r="AD79"/>
  <c r="AD81" s="1"/>
  <c r="AF79"/>
  <c r="AF81" s="1"/>
  <c r="AH79"/>
  <c r="F80"/>
  <c r="F81" s="1"/>
  <c r="H80"/>
  <c r="J80"/>
  <c r="N80"/>
  <c r="P80"/>
  <c r="R80"/>
  <c r="V80"/>
  <c r="V81" s="1"/>
  <c r="X80"/>
  <c r="Z80"/>
  <c r="Z81" s="1"/>
  <c r="AD80"/>
  <c r="AF80"/>
  <c r="AH80"/>
  <c r="H81"/>
  <c r="J81"/>
  <c r="N81"/>
  <c r="X81"/>
  <c r="AH81"/>
  <c r="F82"/>
  <c r="H82"/>
  <c r="J82"/>
  <c r="N82"/>
  <c r="P82"/>
  <c r="R82"/>
  <c r="R84" s="1"/>
  <c r="V82"/>
  <c r="X82"/>
  <c r="Z82"/>
  <c r="Z84" s="1"/>
  <c r="AD82"/>
  <c r="AF82"/>
  <c r="AH82"/>
  <c r="F83"/>
  <c r="H83"/>
  <c r="H84" s="1"/>
  <c r="J83"/>
  <c r="J84" s="1"/>
  <c r="N83"/>
  <c r="P83"/>
  <c r="P84" s="1"/>
  <c r="R83"/>
  <c r="V83"/>
  <c r="X83"/>
  <c r="Z83"/>
  <c r="AD83"/>
  <c r="AF83"/>
  <c r="AF84" s="1"/>
  <c r="AH83"/>
  <c r="F84"/>
  <c r="N84"/>
  <c r="V84"/>
  <c r="X84"/>
  <c r="AD84"/>
  <c r="AH84"/>
  <c r="F85"/>
  <c r="H85"/>
  <c r="J85"/>
  <c r="N85"/>
  <c r="P85"/>
  <c r="P88" s="1"/>
  <c r="R85"/>
  <c r="V85"/>
  <c r="X85"/>
  <c r="Z85"/>
  <c r="AD85"/>
  <c r="AF85"/>
  <c r="AH85"/>
  <c r="F86"/>
  <c r="H86"/>
  <c r="J86"/>
  <c r="N86"/>
  <c r="P86"/>
  <c r="R86"/>
  <c r="V86"/>
  <c r="X86"/>
  <c r="Z86"/>
  <c r="Z88" s="1"/>
  <c r="AD86"/>
  <c r="AF86"/>
  <c r="AH86"/>
  <c r="F87"/>
  <c r="H87"/>
  <c r="J87"/>
  <c r="N87"/>
  <c r="P87"/>
  <c r="R87"/>
  <c r="V87"/>
  <c r="X87"/>
  <c r="Z87"/>
  <c r="AD87"/>
  <c r="AF87"/>
  <c r="AH87"/>
  <c r="F88"/>
  <c r="H88"/>
  <c r="N88"/>
  <c r="R88"/>
  <c r="V88"/>
  <c r="X88"/>
  <c r="AD88"/>
  <c r="AH88"/>
  <c r="F89"/>
  <c r="H89"/>
  <c r="J89"/>
  <c r="N89"/>
  <c r="P89"/>
  <c r="R89"/>
  <c r="V89"/>
  <c r="X89"/>
  <c r="Z89"/>
  <c r="AD89"/>
  <c r="AF89"/>
  <c r="AH89"/>
  <c r="F90"/>
  <c r="H90"/>
  <c r="J90"/>
  <c r="N90"/>
  <c r="P90"/>
  <c r="R90"/>
  <c r="R92" s="1"/>
  <c r="V90"/>
  <c r="V92" s="1"/>
  <c r="X90"/>
  <c r="Z90"/>
  <c r="AD90"/>
  <c r="AF90"/>
  <c r="AH90"/>
  <c r="F91"/>
  <c r="H91"/>
  <c r="J91"/>
  <c r="N91"/>
  <c r="P91"/>
  <c r="R91"/>
  <c r="V91"/>
  <c r="X91"/>
  <c r="Z91"/>
  <c r="AD91"/>
  <c r="AF91"/>
  <c r="AH91"/>
  <c r="F92"/>
  <c r="N92"/>
  <c r="X92"/>
  <c r="Z92"/>
  <c r="AH92"/>
  <c r="F93"/>
  <c r="H93"/>
  <c r="H97" s="1"/>
  <c r="J93"/>
  <c r="N93"/>
  <c r="P93"/>
  <c r="R93"/>
  <c r="V93"/>
  <c r="X93"/>
  <c r="Z93"/>
  <c r="AD93"/>
  <c r="AF93"/>
  <c r="AH93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N97"/>
  <c r="R97"/>
  <c r="X97"/>
  <c r="AH97"/>
  <c r="F98"/>
  <c r="H98"/>
  <c r="J98"/>
  <c r="N98"/>
  <c r="P98"/>
  <c r="R98"/>
  <c r="R101" s="1"/>
  <c r="V98"/>
  <c r="X98"/>
  <c r="Z98"/>
  <c r="AD98"/>
  <c r="AF98"/>
  <c r="AH98"/>
  <c r="F99"/>
  <c r="H99"/>
  <c r="J99"/>
  <c r="N99"/>
  <c r="P99"/>
  <c r="P101" s="1"/>
  <c r="R99"/>
  <c r="V99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H101"/>
  <c r="J101"/>
  <c r="N101"/>
  <c r="X101"/>
  <c r="AF101"/>
  <c r="AH101"/>
  <c r="F102"/>
  <c r="H102"/>
  <c r="J102"/>
  <c r="N102"/>
  <c r="P102"/>
  <c r="R102"/>
  <c r="V102"/>
  <c r="X102"/>
  <c r="Z102"/>
  <c r="AD102"/>
  <c r="AF102"/>
  <c r="AH102"/>
  <c r="F103"/>
  <c r="H103"/>
  <c r="H106" s="1"/>
  <c r="J103"/>
  <c r="N103"/>
  <c r="P103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N106"/>
  <c r="R106"/>
  <c r="V106"/>
  <c r="X106"/>
  <c r="Z106"/>
  <c r="AD106"/>
  <c r="AH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V110" s="1"/>
  <c r="X108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N110"/>
  <c r="X110"/>
  <c r="Z110"/>
  <c r="AD110"/>
  <c r="AH110"/>
  <c r="F111"/>
  <c r="H111"/>
  <c r="J111"/>
  <c r="N111"/>
  <c r="P111"/>
  <c r="P115" s="1"/>
  <c r="R111"/>
  <c r="R115" s="1"/>
  <c r="V111"/>
  <c r="X111"/>
  <c r="Z111"/>
  <c r="AD111"/>
  <c r="AD115" s="1"/>
  <c r="AF111"/>
  <c r="AF115" s="1"/>
  <c r="AH111"/>
  <c r="F112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14"/>
  <c r="H114"/>
  <c r="J114"/>
  <c r="N114"/>
  <c r="P114"/>
  <c r="R114"/>
  <c r="V114"/>
  <c r="X114"/>
  <c r="Z114"/>
  <c r="AD114"/>
  <c r="AF114"/>
  <c r="AH114"/>
  <c r="H115"/>
  <c r="J115"/>
  <c r="N115"/>
  <c r="X115"/>
  <c r="AH115"/>
  <c r="F116"/>
  <c r="H116"/>
  <c r="H119" s="1"/>
  <c r="J116"/>
  <c r="N116"/>
  <c r="P116"/>
  <c r="R116"/>
  <c r="V116"/>
  <c r="X116"/>
  <c r="Z116"/>
  <c r="Z119" s="1"/>
  <c r="AD116"/>
  <c r="AD119" s="1"/>
  <c r="AF116"/>
  <c r="AH116"/>
  <c r="F117"/>
  <c r="H117"/>
  <c r="J117"/>
  <c r="N117"/>
  <c r="P117"/>
  <c r="P119" s="1"/>
  <c r="R117"/>
  <c r="V117"/>
  <c r="X117"/>
  <c r="Z117"/>
  <c r="AD117"/>
  <c r="AF117"/>
  <c r="AF119" s="1"/>
  <c r="AH117"/>
  <c r="F118"/>
  <c r="H118"/>
  <c r="J118"/>
  <c r="N118"/>
  <c r="P118"/>
  <c r="R118"/>
  <c r="V118"/>
  <c r="X118"/>
  <c r="Z118"/>
  <c r="AD118"/>
  <c r="AF118"/>
  <c r="AH118"/>
  <c r="J119"/>
  <c r="N119"/>
  <c r="R119"/>
  <c r="X119"/>
  <c r="AH119"/>
  <c r="F120"/>
  <c r="H120"/>
  <c r="J120"/>
  <c r="N120"/>
  <c r="P120"/>
  <c r="R120"/>
  <c r="V120"/>
  <c r="X120"/>
  <c r="Z120"/>
  <c r="Z122" s="1"/>
  <c r="AD120"/>
  <c r="AF120"/>
  <c r="AH120"/>
  <c r="F121"/>
  <c r="H121"/>
  <c r="J121"/>
  <c r="J122" s="1"/>
  <c r="N121"/>
  <c r="P121"/>
  <c r="P122" s="1"/>
  <c r="R121"/>
  <c r="V121"/>
  <c r="X121"/>
  <c r="Z121"/>
  <c r="AD121"/>
  <c r="AF121"/>
  <c r="AF122" s="1"/>
  <c r="AH121"/>
  <c r="F122"/>
  <c r="H122"/>
  <c r="N122"/>
  <c r="R122"/>
  <c r="V122"/>
  <c r="X122"/>
  <c r="AD122"/>
  <c r="AH122"/>
  <c r="F123"/>
  <c r="H123"/>
  <c r="H124" s="1"/>
  <c r="J123"/>
  <c r="J124" s="1"/>
  <c r="N123"/>
  <c r="P123"/>
  <c r="P124" s="1"/>
  <c r="R123"/>
  <c r="V123"/>
  <c r="X123"/>
  <c r="Z123"/>
  <c r="AD123"/>
  <c r="AD124" s="1"/>
  <c r="AF123"/>
  <c r="AF124" s="1"/>
  <c r="AH123"/>
  <c r="F124"/>
  <c r="N124"/>
  <c r="R124"/>
  <c r="V124"/>
  <c r="X124"/>
  <c r="Z124"/>
  <c r="AH124"/>
  <c r="F125"/>
  <c r="H125"/>
  <c r="J125"/>
  <c r="J126" s="1"/>
  <c r="N125"/>
  <c r="P125"/>
  <c r="P126" s="1"/>
  <c r="R125"/>
  <c r="R126" s="1"/>
  <c r="V125"/>
  <c r="X125"/>
  <c r="Z125"/>
  <c r="AD125"/>
  <c r="AD126" s="1"/>
  <c r="AF125"/>
  <c r="AF126" s="1"/>
  <c r="AH125"/>
  <c r="F126"/>
  <c r="H126"/>
  <c r="N126"/>
  <c r="V126"/>
  <c r="X126"/>
  <c r="Z126"/>
  <c r="AH126"/>
  <c r="F127"/>
  <c r="H127"/>
  <c r="J127"/>
  <c r="N127"/>
  <c r="P127"/>
  <c r="R127"/>
  <c r="V127"/>
  <c r="X127"/>
  <c r="Z127"/>
  <c r="AD127"/>
  <c r="AD130" s="1"/>
  <c r="AF127"/>
  <c r="AH127"/>
  <c r="F128"/>
  <c r="H128"/>
  <c r="J128"/>
  <c r="N128"/>
  <c r="P128"/>
  <c r="R128"/>
  <c r="V128"/>
  <c r="X128"/>
  <c r="Z128"/>
  <c r="Z130" s="1"/>
  <c r="AD128"/>
  <c r="AF128"/>
  <c r="AH128"/>
  <c r="F129"/>
  <c r="H129"/>
  <c r="J129"/>
  <c r="N129"/>
  <c r="P129"/>
  <c r="R129"/>
  <c r="V129"/>
  <c r="X129"/>
  <c r="Z129"/>
  <c r="AD129"/>
  <c r="AF129"/>
  <c r="AH129"/>
  <c r="F130"/>
  <c r="H130"/>
  <c r="N130"/>
  <c r="R130"/>
  <c r="V130"/>
  <c r="X130"/>
  <c r="AH130"/>
  <c r="F131"/>
  <c r="H131"/>
  <c r="H132" s="1"/>
  <c r="J131"/>
  <c r="J132" s="1"/>
  <c r="N131"/>
  <c r="P131"/>
  <c r="P132" s="1"/>
  <c r="R131"/>
  <c r="V131"/>
  <c r="X131"/>
  <c r="Z131"/>
  <c r="AD131"/>
  <c r="AF131"/>
  <c r="AF132" s="1"/>
  <c r="AH131"/>
  <c r="F132"/>
  <c r="N132"/>
  <c r="R132"/>
  <c r="V132"/>
  <c r="X132"/>
  <c r="Z132"/>
  <c r="AD132"/>
  <c r="AH132"/>
  <c r="F133"/>
  <c r="H133"/>
  <c r="J133"/>
  <c r="J134" s="1"/>
  <c r="N133"/>
  <c r="P133"/>
  <c r="P134" s="1"/>
  <c r="R133"/>
  <c r="R134" s="1"/>
  <c r="V133"/>
  <c r="X133"/>
  <c r="Z133"/>
  <c r="AD133"/>
  <c r="AF133"/>
  <c r="AF134" s="1"/>
  <c r="AH133"/>
  <c r="F134"/>
  <c r="H134"/>
  <c r="N134"/>
  <c r="V134"/>
  <c r="X134"/>
  <c r="Z134"/>
  <c r="AD134"/>
  <c r="AH134"/>
  <c r="F135"/>
  <c r="H135"/>
  <c r="J135"/>
  <c r="N135"/>
  <c r="P135"/>
  <c r="R135"/>
  <c r="R138" s="1"/>
  <c r="V135"/>
  <c r="X135"/>
  <c r="Z135"/>
  <c r="AD135"/>
  <c r="AF135"/>
  <c r="AH135"/>
  <c r="F136"/>
  <c r="H136"/>
  <c r="J136"/>
  <c r="N136"/>
  <c r="P136"/>
  <c r="R136"/>
  <c r="V136"/>
  <c r="X136"/>
  <c r="Z136"/>
  <c r="AD136"/>
  <c r="AF136"/>
  <c r="AH136"/>
  <c r="F137"/>
  <c r="H137"/>
  <c r="J137"/>
  <c r="N137"/>
  <c r="P137"/>
  <c r="R137"/>
  <c r="V137"/>
  <c r="X137"/>
  <c r="Z137"/>
  <c r="AD137"/>
  <c r="AF137"/>
  <c r="AH137"/>
  <c r="F138"/>
  <c r="N138"/>
  <c r="V138"/>
  <c r="X138"/>
  <c r="Z138"/>
  <c r="AH138"/>
  <c r="F139"/>
  <c r="H139"/>
  <c r="H140" s="1"/>
  <c r="J139"/>
  <c r="J140" s="1"/>
  <c r="N139"/>
  <c r="P139"/>
  <c r="P140" s="1"/>
  <c r="R139"/>
  <c r="R140" s="1"/>
  <c r="V139"/>
  <c r="X139"/>
  <c r="Z139"/>
  <c r="AD139"/>
  <c r="AF139"/>
  <c r="AF140" s="1"/>
  <c r="AH139"/>
  <c r="F140"/>
  <c r="N140"/>
  <c r="V140"/>
  <c r="X140"/>
  <c r="Z140"/>
  <c r="AD140"/>
  <c r="AH140"/>
  <c r="F141"/>
  <c r="H141"/>
  <c r="J141"/>
  <c r="N141"/>
  <c r="P141"/>
  <c r="R141"/>
  <c r="V141"/>
  <c r="X141"/>
  <c r="Z141"/>
  <c r="AD141"/>
  <c r="AF141"/>
  <c r="AH141"/>
  <c r="F142"/>
  <c r="H142"/>
  <c r="J142"/>
  <c r="N142"/>
  <c r="P142"/>
  <c r="R142"/>
  <c r="V142"/>
  <c r="X142"/>
  <c r="Z142"/>
  <c r="AD142"/>
  <c r="AF142"/>
  <c r="AH142"/>
  <c r="F143"/>
  <c r="H143"/>
  <c r="J143"/>
  <c r="N143"/>
  <c r="P143"/>
  <c r="R143"/>
  <c r="V143"/>
  <c r="X143"/>
  <c r="Z143"/>
  <c r="AD143"/>
  <c r="AF143"/>
  <c r="AH143"/>
  <c r="F144"/>
  <c r="H144"/>
  <c r="J144"/>
  <c r="N144"/>
  <c r="P144"/>
  <c r="R144"/>
  <c r="V144"/>
  <c r="X144"/>
  <c r="Z144"/>
  <c r="AD144"/>
  <c r="AF144"/>
  <c r="AH144"/>
  <c r="F145"/>
  <c r="H145"/>
  <c r="J145"/>
  <c r="N145"/>
  <c r="P145"/>
  <c r="R145"/>
  <c r="V145"/>
  <c r="X145"/>
  <c r="Z145"/>
  <c r="AD145"/>
  <c r="AF145"/>
  <c r="AH145"/>
  <c r="F146"/>
  <c r="H146"/>
  <c r="N146"/>
  <c r="R146"/>
  <c r="V146"/>
  <c r="X146"/>
  <c r="AD146"/>
  <c r="AH146"/>
  <c r="H4" i="70"/>
  <c r="V4"/>
  <c r="H5"/>
  <c r="V5"/>
  <c r="H6"/>
  <c r="V6"/>
  <c r="F11"/>
  <c r="H11"/>
  <c r="J11"/>
  <c r="N11"/>
  <c r="N13" s="1"/>
  <c r="P11"/>
  <c r="P13" s="1"/>
  <c r="R11"/>
  <c r="V11"/>
  <c r="X11"/>
  <c r="Z11"/>
  <c r="AD11"/>
  <c r="AF11"/>
  <c r="AH11"/>
  <c r="AH13" s="1"/>
  <c r="F12"/>
  <c r="F13" s="1"/>
  <c r="H12"/>
  <c r="J12"/>
  <c r="J13" s="1"/>
  <c r="N12"/>
  <c r="P12"/>
  <c r="R12"/>
  <c r="V12"/>
  <c r="X12"/>
  <c r="X13" s="1"/>
  <c r="Z12"/>
  <c r="Z13" s="1"/>
  <c r="AD12"/>
  <c r="AF12"/>
  <c r="AF13" s="1"/>
  <c r="AH12"/>
  <c r="H13"/>
  <c r="R13"/>
  <c r="V13"/>
  <c r="AD13"/>
  <c r="F14"/>
  <c r="H14"/>
  <c r="J14"/>
  <c r="N14"/>
  <c r="P14"/>
  <c r="R14"/>
  <c r="V14"/>
  <c r="X14"/>
  <c r="Z14"/>
  <c r="Z16" s="1"/>
  <c r="AD14"/>
  <c r="AF14"/>
  <c r="AH14"/>
  <c r="AH16" s="1"/>
  <c r="F15"/>
  <c r="H15"/>
  <c r="J15"/>
  <c r="N15"/>
  <c r="P15"/>
  <c r="P16" s="1"/>
  <c r="R15"/>
  <c r="V15"/>
  <c r="V16" s="1"/>
  <c r="X15"/>
  <c r="X16" s="1"/>
  <c r="Z15"/>
  <c r="AD15"/>
  <c r="AF15"/>
  <c r="AH15"/>
  <c r="F16"/>
  <c r="H16"/>
  <c r="J16"/>
  <c r="N16"/>
  <c r="R16"/>
  <c r="AD16"/>
  <c r="AF16"/>
  <c r="F17"/>
  <c r="H17"/>
  <c r="J17"/>
  <c r="N17"/>
  <c r="P17"/>
  <c r="R17"/>
  <c r="V17"/>
  <c r="V19" s="1"/>
  <c r="X17"/>
  <c r="X19" s="1"/>
  <c r="Z17"/>
  <c r="AD17"/>
  <c r="AF17"/>
  <c r="AH17"/>
  <c r="F18"/>
  <c r="F19" s="1"/>
  <c r="H18"/>
  <c r="J18"/>
  <c r="J19" s="1"/>
  <c r="N18"/>
  <c r="P18"/>
  <c r="R18"/>
  <c r="V18"/>
  <c r="X18"/>
  <c r="Z18"/>
  <c r="Z19" s="1"/>
  <c r="AD18"/>
  <c r="AF18"/>
  <c r="AF19" s="1"/>
  <c r="AH18"/>
  <c r="AH19" s="1"/>
  <c r="H19"/>
  <c r="N19"/>
  <c r="P19"/>
  <c r="R19"/>
  <c r="AD19"/>
  <c r="F20"/>
  <c r="H20"/>
  <c r="J20"/>
  <c r="N20"/>
  <c r="N23" s="1"/>
  <c r="P20"/>
  <c r="R20"/>
  <c r="V20"/>
  <c r="X20"/>
  <c r="Z20"/>
  <c r="AD20"/>
  <c r="AF20"/>
  <c r="AH20"/>
  <c r="F21"/>
  <c r="H21"/>
  <c r="J21"/>
  <c r="N21"/>
  <c r="P21"/>
  <c r="R21"/>
  <c r="V21"/>
  <c r="V23" s="1"/>
  <c r="X21"/>
  <c r="Z21"/>
  <c r="AD21"/>
  <c r="AF21"/>
  <c r="AH21"/>
  <c r="AH23" s="1"/>
  <c r="F22"/>
  <c r="H22"/>
  <c r="J22"/>
  <c r="N22"/>
  <c r="P22"/>
  <c r="R22"/>
  <c r="V22"/>
  <c r="X22"/>
  <c r="Z22"/>
  <c r="AD22"/>
  <c r="AF22"/>
  <c r="AH22"/>
  <c r="H23"/>
  <c r="P23"/>
  <c r="R23"/>
  <c r="X23"/>
  <c r="AD23"/>
  <c r="F24"/>
  <c r="H24"/>
  <c r="J24"/>
  <c r="N24"/>
  <c r="P24"/>
  <c r="R24"/>
  <c r="V24"/>
  <c r="X24"/>
  <c r="Z24"/>
  <c r="AD24"/>
  <c r="AF24"/>
  <c r="AF26" s="1"/>
  <c r="AH24"/>
  <c r="AH26" s="1"/>
  <c r="F25"/>
  <c r="H25"/>
  <c r="J25"/>
  <c r="N25"/>
  <c r="P25"/>
  <c r="P26" s="1"/>
  <c r="R25"/>
  <c r="V25"/>
  <c r="V26" s="1"/>
  <c r="X25"/>
  <c r="X26" s="1"/>
  <c r="Z25"/>
  <c r="AD25"/>
  <c r="AF25"/>
  <c r="AH25"/>
  <c r="F26"/>
  <c r="H26"/>
  <c r="J26"/>
  <c r="N26"/>
  <c r="R26"/>
  <c r="Z26"/>
  <c r="AD26"/>
  <c r="F27"/>
  <c r="H27"/>
  <c r="J27"/>
  <c r="N27"/>
  <c r="P27"/>
  <c r="R27"/>
  <c r="V27"/>
  <c r="X27"/>
  <c r="Z27"/>
  <c r="AD27"/>
  <c r="AF27"/>
  <c r="AH27"/>
  <c r="AH31" s="1"/>
  <c r="F28"/>
  <c r="H28"/>
  <c r="J28"/>
  <c r="N28"/>
  <c r="P28"/>
  <c r="R28"/>
  <c r="V28"/>
  <c r="X28"/>
  <c r="X31" s="1"/>
  <c r="Z28"/>
  <c r="Z31" s="1"/>
  <c r="AD28"/>
  <c r="AF28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H31"/>
  <c r="N31"/>
  <c r="R31"/>
  <c r="V31"/>
  <c r="AD31"/>
  <c r="F32"/>
  <c r="H32"/>
  <c r="J32"/>
  <c r="N32"/>
  <c r="P32"/>
  <c r="R32"/>
  <c r="V32"/>
  <c r="X32"/>
  <c r="Z32"/>
  <c r="Z34" s="1"/>
  <c r="AD32"/>
  <c r="AF32"/>
  <c r="AH32"/>
  <c r="F33"/>
  <c r="H33"/>
  <c r="J33"/>
  <c r="N33"/>
  <c r="P33"/>
  <c r="P34" s="1"/>
  <c r="R33"/>
  <c r="V33"/>
  <c r="V34" s="1"/>
  <c r="X33"/>
  <c r="X34" s="1"/>
  <c r="Z33"/>
  <c r="AD33"/>
  <c r="AF33"/>
  <c r="AH33"/>
  <c r="F34"/>
  <c r="H34"/>
  <c r="J34"/>
  <c r="N34"/>
  <c r="R34"/>
  <c r="AD34"/>
  <c r="AF34"/>
  <c r="AH34"/>
  <c r="F35"/>
  <c r="H35"/>
  <c r="J35"/>
  <c r="N35"/>
  <c r="P35"/>
  <c r="R35"/>
  <c r="V35"/>
  <c r="V37" s="1"/>
  <c r="X35"/>
  <c r="X37" s="1"/>
  <c r="Z35"/>
  <c r="AD35"/>
  <c r="AF35"/>
  <c r="AH35"/>
  <c r="F36"/>
  <c r="F37" s="1"/>
  <c r="H36"/>
  <c r="J36"/>
  <c r="J37" s="1"/>
  <c r="N36"/>
  <c r="N37" s="1"/>
  <c r="P36"/>
  <c r="R36"/>
  <c r="V36"/>
  <c r="X36"/>
  <c r="Z36"/>
  <c r="Z37" s="1"/>
  <c r="AD36"/>
  <c r="AF36"/>
  <c r="AF37" s="1"/>
  <c r="AH36"/>
  <c r="H37"/>
  <c r="P37"/>
  <c r="R37"/>
  <c r="AD37"/>
  <c r="AH37"/>
  <c r="F38"/>
  <c r="F39" s="1"/>
  <c r="H38"/>
  <c r="J38"/>
  <c r="J39" s="1"/>
  <c r="N38"/>
  <c r="N39" s="1"/>
  <c r="P38"/>
  <c r="R38"/>
  <c r="V38"/>
  <c r="X38"/>
  <c r="X39" s="1"/>
  <c r="Z38"/>
  <c r="Z39" s="1"/>
  <c r="AD38"/>
  <c r="AF38"/>
  <c r="AF39" s="1"/>
  <c r="AH38"/>
  <c r="H39"/>
  <c r="P39"/>
  <c r="R39"/>
  <c r="V39"/>
  <c r="AD39"/>
  <c r="AH39"/>
  <c r="F40"/>
  <c r="H40"/>
  <c r="J40"/>
  <c r="N40"/>
  <c r="N45" s="1"/>
  <c r="P40"/>
  <c r="R40"/>
  <c r="V40"/>
  <c r="X40"/>
  <c r="Z40"/>
  <c r="AD40"/>
  <c r="AF40"/>
  <c r="AH40"/>
  <c r="AH45" s="1"/>
  <c r="F41"/>
  <c r="H41"/>
  <c r="J41"/>
  <c r="N41"/>
  <c r="P41"/>
  <c r="R41"/>
  <c r="V41"/>
  <c r="V45" s="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H45"/>
  <c r="P45"/>
  <c r="R45"/>
  <c r="AD45"/>
  <c r="F46"/>
  <c r="H46"/>
  <c r="J46"/>
  <c r="N46"/>
  <c r="P46"/>
  <c r="R46"/>
  <c r="V46"/>
  <c r="X46"/>
  <c r="X48" s="1"/>
  <c r="Z46"/>
  <c r="AD46"/>
  <c r="AF46"/>
  <c r="AF48" s="1"/>
  <c r="AH46"/>
  <c r="F47"/>
  <c r="H47"/>
  <c r="J47"/>
  <c r="N47"/>
  <c r="N48" s="1"/>
  <c r="P47"/>
  <c r="P48" s="1"/>
  <c r="R47"/>
  <c r="V47"/>
  <c r="V48" s="1"/>
  <c r="X47"/>
  <c r="Z47"/>
  <c r="AD47"/>
  <c r="AF47"/>
  <c r="AH47"/>
  <c r="AH48" s="1"/>
  <c r="F48"/>
  <c r="H48"/>
  <c r="J48"/>
  <c r="R48"/>
  <c r="Z48"/>
  <c r="AD48"/>
  <c r="F49"/>
  <c r="H49"/>
  <c r="J49"/>
  <c r="N49"/>
  <c r="P49"/>
  <c r="R49"/>
  <c r="V49"/>
  <c r="X49"/>
  <c r="Z49"/>
  <c r="AD49"/>
  <c r="AF49"/>
  <c r="AH49"/>
  <c r="F50"/>
  <c r="H50"/>
  <c r="J50"/>
  <c r="N50"/>
  <c r="P50"/>
  <c r="R50"/>
  <c r="V50"/>
  <c r="X50"/>
  <c r="Z50"/>
  <c r="Z52" s="1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N52"/>
  <c r="R52"/>
  <c r="AD52"/>
  <c r="AF52"/>
  <c r="AH52"/>
  <c r="F53"/>
  <c r="H53"/>
  <c r="J53"/>
  <c r="N53"/>
  <c r="P53"/>
  <c r="R53"/>
  <c r="V53"/>
  <c r="V55" s="1"/>
  <c r="X53"/>
  <c r="X55" s="1"/>
  <c r="Z53"/>
  <c r="AD53"/>
  <c r="AF53"/>
  <c r="AH53"/>
  <c r="F54"/>
  <c r="F55" s="1"/>
  <c r="H54"/>
  <c r="J54"/>
  <c r="J55" s="1"/>
  <c r="N54"/>
  <c r="N55" s="1"/>
  <c r="P54"/>
  <c r="R54"/>
  <c r="V54"/>
  <c r="X54"/>
  <c r="Z54"/>
  <c r="Z55" s="1"/>
  <c r="AD54"/>
  <c r="AF54"/>
  <c r="AF55" s="1"/>
  <c r="AH54"/>
  <c r="AH55" s="1"/>
  <c r="H55"/>
  <c r="P55"/>
  <c r="R55"/>
  <c r="AD55"/>
  <c r="F56"/>
  <c r="H56"/>
  <c r="J56"/>
  <c r="N56"/>
  <c r="N59" s="1"/>
  <c r="P56"/>
  <c r="R56"/>
  <c r="V56"/>
  <c r="X56"/>
  <c r="Z56"/>
  <c r="AD56"/>
  <c r="AF56"/>
  <c r="AH56"/>
  <c r="F57"/>
  <c r="H57"/>
  <c r="J57"/>
  <c r="N57"/>
  <c r="P57"/>
  <c r="R57"/>
  <c r="V57"/>
  <c r="V59" s="1"/>
  <c r="X57"/>
  <c r="Z57"/>
  <c r="AD57"/>
  <c r="AF57"/>
  <c r="AH57"/>
  <c r="AH59" s="1"/>
  <c r="F58"/>
  <c r="H58"/>
  <c r="J58"/>
  <c r="N58"/>
  <c r="P58"/>
  <c r="R58"/>
  <c r="V58"/>
  <c r="X58"/>
  <c r="Z58"/>
  <c r="AD58"/>
  <c r="AF58"/>
  <c r="AH58"/>
  <c r="H59"/>
  <c r="P59"/>
  <c r="R59"/>
  <c r="X59"/>
  <c r="AD59"/>
  <c r="F60"/>
  <c r="H60"/>
  <c r="J60"/>
  <c r="N60"/>
  <c r="P60"/>
  <c r="R60"/>
  <c r="V60"/>
  <c r="X60"/>
  <c r="Z60"/>
  <c r="AD60"/>
  <c r="AF60"/>
  <c r="AF62" s="1"/>
  <c r="AH60"/>
  <c r="AH62" s="1"/>
  <c r="F61"/>
  <c r="H61"/>
  <c r="J61"/>
  <c r="N61"/>
  <c r="P61"/>
  <c r="P62" s="1"/>
  <c r="R61"/>
  <c r="V61"/>
  <c r="V62" s="1"/>
  <c r="X61"/>
  <c r="Z61"/>
  <c r="AD61"/>
  <c r="AF61"/>
  <c r="AH61"/>
  <c r="F62"/>
  <c r="H62"/>
  <c r="J62"/>
  <c r="N62"/>
  <c r="R62"/>
  <c r="X62"/>
  <c r="Z62"/>
  <c r="AD62"/>
  <c r="F63"/>
  <c r="H63"/>
  <c r="J63"/>
  <c r="N63"/>
  <c r="P63"/>
  <c r="P65" s="1"/>
  <c r="R63"/>
  <c r="V63"/>
  <c r="X63"/>
  <c r="Z63"/>
  <c r="AD63"/>
  <c r="AF63"/>
  <c r="AH63"/>
  <c r="AH65" s="1"/>
  <c r="F64"/>
  <c r="F65" s="1"/>
  <c r="H64"/>
  <c r="J64"/>
  <c r="J65" s="1"/>
  <c r="N64"/>
  <c r="P64"/>
  <c r="R64"/>
  <c r="V64"/>
  <c r="X64"/>
  <c r="X65" s="1"/>
  <c r="Z64"/>
  <c r="Z65" s="1"/>
  <c r="AD64"/>
  <c r="AF64"/>
  <c r="AF65" s="1"/>
  <c r="AH64"/>
  <c r="H65"/>
  <c r="N65"/>
  <c r="R65"/>
  <c r="V65"/>
  <c r="AD65"/>
  <c r="F66"/>
  <c r="H66"/>
  <c r="J66"/>
  <c r="N66"/>
  <c r="P66"/>
  <c r="R66"/>
  <c r="V66"/>
  <c r="X66"/>
  <c r="Z66"/>
  <c r="AD66"/>
  <c r="AF66"/>
  <c r="AH66"/>
  <c r="AH69" s="1"/>
  <c r="F67"/>
  <c r="H67"/>
  <c r="J67"/>
  <c r="N67"/>
  <c r="P67"/>
  <c r="P69" s="1"/>
  <c r="R67"/>
  <c r="V67"/>
  <c r="X67"/>
  <c r="X69" s="1"/>
  <c r="Z67"/>
  <c r="AD67"/>
  <c r="AF67"/>
  <c r="AH67"/>
  <c r="F68"/>
  <c r="H68"/>
  <c r="J68"/>
  <c r="N68"/>
  <c r="P68"/>
  <c r="R68"/>
  <c r="V68"/>
  <c r="X68"/>
  <c r="Z68"/>
  <c r="AD68"/>
  <c r="AF68"/>
  <c r="AH68"/>
  <c r="H69"/>
  <c r="R69"/>
  <c r="V69"/>
  <c r="AD69"/>
  <c r="F70"/>
  <c r="H70"/>
  <c r="J70"/>
  <c r="N70"/>
  <c r="P70"/>
  <c r="R70"/>
  <c r="V70"/>
  <c r="X70"/>
  <c r="Z70"/>
  <c r="Z72" s="1"/>
  <c r="AD70"/>
  <c r="AF70"/>
  <c r="AH70"/>
  <c r="F71"/>
  <c r="H71"/>
  <c r="J71"/>
  <c r="N71"/>
  <c r="N72" s="1"/>
  <c r="P71"/>
  <c r="P72" s="1"/>
  <c r="R71"/>
  <c r="V71"/>
  <c r="V72" s="1"/>
  <c r="X71"/>
  <c r="Z71"/>
  <c r="AD71"/>
  <c r="AF71"/>
  <c r="AH71"/>
  <c r="AH72" s="1"/>
  <c r="F72"/>
  <c r="H72"/>
  <c r="J72"/>
  <c r="R72"/>
  <c r="X72"/>
  <c r="AD72"/>
  <c r="AF72"/>
  <c r="F73"/>
  <c r="H73"/>
  <c r="J73"/>
  <c r="N73"/>
  <c r="N75" s="1"/>
  <c r="P73"/>
  <c r="R73"/>
  <c r="V73"/>
  <c r="V75" s="1"/>
  <c r="X73"/>
  <c r="Z73"/>
  <c r="AD73"/>
  <c r="AF73"/>
  <c r="AH73"/>
  <c r="AH75" s="1"/>
  <c r="F74"/>
  <c r="F75" s="1"/>
  <c r="H74"/>
  <c r="J74"/>
  <c r="J75" s="1"/>
  <c r="N74"/>
  <c r="P74"/>
  <c r="R74"/>
  <c r="V74"/>
  <c r="X74"/>
  <c r="Z74"/>
  <c r="Z75" s="1"/>
  <c r="AD74"/>
  <c r="AF74"/>
  <c r="AF75" s="1"/>
  <c r="AH74"/>
  <c r="H75"/>
  <c r="P75"/>
  <c r="R75"/>
  <c r="X75"/>
  <c r="AD75"/>
  <c r="F76"/>
  <c r="H76"/>
  <c r="J76"/>
  <c r="N76"/>
  <c r="P76"/>
  <c r="R76"/>
  <c r="V76"/>
  <c r="X76"/>
  <c r="Z76"/>
  <c r="AD76"/>
  <c r="AF76"/>
  <c r="AF78" s="1"/>
  <c r="AH76"/>
  <c r="AH78" s="1"/>
  <c r="F77"/>
  <c r="H77"/>
  <c r="J77"/>
  <c r="N77"/>
  <c r="P77"/>
  <c r="P78" s="1"/>
  <c r="R77"/>
  <c r="V77"/>
  <c r="V78" s="1"/>
  <c r="X77"/>
  <c r="Z77"/>
  <c r="AD77"/>
  <c r="AF77"/>
  <c r="AH77"/>
  <c r="F78"/>
  <c r="H78"/>
  <c r="J78"/>
  <c r="N78"/>
  <c r="R78"/>
  <c r="X78"/>
  <c r="Z78"/>
  <c r="AD78"/>
  <c r="F79"/>
  <c r="H79"/>
  <c r="J79"/>
  <c r="N79"/>
  <c r="N81" s="1"/>
  <c r="P79"/>
  <c r="P81" s="1"/>
  <c r="R79"/>
  <c r="V79"/>
  <c r="X79"/>
  <c r="Z79"/>
  <c r="AD79"/>
  <c r="AF79"/>
  <c r="AH79"/>
  <c r="AH81" s="1"/>
  <c r="F80"/>
  <c r="F81" s="1"/>
  <c r="H80"/>
  <c r="J80"/>
  <c r="J81" s="1"/>
  <c r="N80"/>
  <c r="P80"/>
  <c r="R80"/>
  <c r="V80"/>
  <c r="X80"/>
  <c r="X81" s="1"/>
  <c r="Z80"/>
  <c r="Z81" s="1"/>
  <c r="AD80"/>
  <c r="AF80"/>
  <c r="AF81" s="1"/>
  <c r="AH80"/>
  <c r="H81"/>
  <c r="R81"/>
  <c r="V81"/>
  <c r="AD81"/>
  <c r="F82"/>
  <c r="H82"/>
  <c r="J82"/>
  <c r="N82"/>
  <c r="P82"/>
  <c r="R82"/>
  <c r="V82"/>
  <c r="X82"/>
  <c r="Z82"/>
  <c r="Z84" s="1"/>
  <c r="AD82"/>
  <c r="AF82"/>
  <c r="AH82"/>
  <c r="F83"/>
  <c r="H83"/>
  <c r="J83"/>
  <c r="N83"/>
  <c r="P83"/>
  <c r="P84" s="1"/>
  <c r="R83"/>
  <c r="V83"/>
  <c r="V84" s="1"/>
  <c r="X83"/>
  <c r="X84" s="1"/>
  <c r="Z83"/>
  <c r="AD83"/>
  <c r="AF83"/>
  <c r="AH83"/>
  <c r="F84"/>
  <c r="H84"/>
  <c r="J84"/>
  <c r="N84"/>
  <c r="R84"/>
  <c r="AD84"/>
  <c r="AF84"/>
  <c r="AH84"/>
  <c r="F85"/>
  <c r="H85"/>
  <c r="J85"/>
  <c r="N85"/>
  <c r="P85"/>
  <c r="R85"/>
  <c r="V85"/>
  <c r="X85"/>
  <c r="X88" s="1"/>
  <c r="Z85"/>
  <c r="AD85"/>
  <c r="AF85"/>
  <c r="AH85"/>
  <c r="F86"/>
  <c r="H86"/>
  <c r="J86"/>
  <c r="N86"/>
  <c r="P86"/>
  <c r="R86"/>
  <c r="V86"/>
  <c r="X86"/>
  <c r="Z86"/>
  <c r="AD86"/>
  <c r="AF86"/>
  <c r="AF88" s="1"/>
  <c r="AH86"/>
  <c r="F87"/>
  <c r="H87"/>
  <c r="J87"/>
  <c r="N87"/>
  <c r="P87"/>
  <c r="R87"/>
  <c r="V87"/>
  <c r="X87"/>
  <c r="Z87"/>
  <c r="AD87"/>
  <c r="AF87"/>
  <c r="AH87"/>
  <c r="F88"/>
  <c r="H88"/>
  <c r="J88"/>
  <c r="N88"/>
  <c r="R88"/>
  <c r="Z88"/>
  <c r="AD88"/>
  <c r="F89"/>
  <c r="H89"/>
  <c r="J89"/>
  <c r="N89"/>
  <c r="N92" s="1"/>
  <c r="P89"/>
  <c r="R89"/>
  <c r="V89"/>
  <c r="X89"/>
  <c r="Z89"/>
  <c r="AD89"/>
  <c r="AF89"/>
  <c r="AH89"/>
  <c r="F90"/>
  <c r="H90"/>
  <c r="J90"/>
  <c r="N90"/>
  <c r="P90"/>
  <c r="R90"/>
  <c r="V90"/>
  <c r="X90"/>
  <c r="X92" s="1"/>
  <c r="Z90"/>
  <c r="Z92" s="1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R92"/>
  <c r="AD92"/>
  <c r="AF92"/>
  <c r="F93"/>
  <c r="H93"/>
  <c r="J93"/>
  <c r="N93"/>
  <c r="P93"/>
  <c r="R93"/>
  <c r="V93"/>
  <c r="X93"/>
  <c r="Z93"/>
  <c r="AD93"/>
  <c r="AF93"/>
  <c r="AH93"/>
  <c r="AH97" s="1"/>
  <c r="F94"/>
  <c r="H94"/>
  <c r="J94"/>
  <c r="N94"/>
  <c r="P94"/>
  <c r="R94"/>
  <c r="V94"/>
  <c r="X94"/>
  <c r="Z94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H97"/>
  <c r="P97"/>
  <c r="R97"/>
  <c r="X97"/>
  <c r="AD97"/>
  <c r="F98"/>
  <c r="H98"/>
  <c r="J98"/>
  <c r="N98"/>
  <c r="N101" s="1"/>
  <c r="P98"/>
  <c r="R98"/>
  <c r="V98"/>
  <c r="X98"/>
  <c r="Z98"/>
  <c r="AD98"/>
  <c r="AF98"/>
  <c r="AH98"/>
  <c r="AH101" s="1"/>
  <c r="F99"/>
  <c r="H99"/>
  <c r="J99"/>
  <c r="N99"/>
  <c r="P99"/>
  <c r="R99"/>
  <c r="V99"/>
  <c r="V101" s="1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H101"/>
  <c r="P101"/>
  <c r="R101"/>
  <c r="AD101"/>
  <c r="F102"/>
  <c r="H102"/>
  <c r="J102"/>
  <c r="N102"/>
  <c r="P102"/>
  <c r="R102"/>
  <c r="V102"/>
  <c r="X102"/>
  <c r="Z102"/>
  <c r="AD102"/>
  <c r="AF102"/>
  <c r="AF106" s="1"/>
  <c r="AH102"/>
  <c r="F103"/>
  <c r="H103"/>
  <c r="J103"/>
  <c r="N103"/>
  <c r="P103"/>
  <c r="R103"/>
  <c r="V103"/>
  <c r="V106" s="1"/>
  <c r="X103"/>
  <c r="Z103"/>
  <c r="AD103"/>
  <c r="AF103"/>
  <c r="AH103"/>
  <c r="AH106" s="1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R106"/>
  <c r="Z106"/>
  <c r="AD106"/>
  <c r="F107"/>
  <c r="H107"/>
  <c r="J107"/>
  <c r="N107"/>
  <c r="P107"/>
  <c r="R107"/>
  <c r="V107"/>
  <c r="X107"/>
  <c r="Z107"/>
  <c r="AD107"/>
  <c r="AF107"/>
  <c r="AH107"/>
  <c r="F108"/>
  <c r="H108"/>
  <c r="J108"/>
  <c r="N108"/>
  <c r="P108"/>
  <c r="R108"/>
  <c r="V108"/>
  <c r="X108"/>
  <c r="Z108"/>
  <c r="Z110" s="1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N110"/>
  <c r="R110"/>
  <c r="AD110"/>
  <c r="AF110"/>
  <c r="AH110"/>
  <c r="F111"/>
  <c r="H111"/>
  <c r="J111"/>
  <c r="N111"/>
  <c r="P111"/>
  <c r="R111"/>
  <c r="V111"/>
  <c r="V115" s="1"/>
  <c r="X111"/>
  <c r="X115" s="1"/>
  <c r="Z111"/>
  <c r="AD111"/>
  <c r="AF111"/>
  <c r="AH111"/>
  <c r="F112"/>
  <c r="H112"/>
  <c r="J112"/>
  <c r="N112"/>
  <c r="N115" s="1"/>
  <c r="P112"/>
  <c r="R112"/>
  <c r="V112"/>
  <c r="X112"/>
  <c r="Z112"/>
  <c r="AD112"/>
  <c r="AF112"/>
  <c r="AH112"/>
  <c r="AH115" s="1"/>
  <c r="F113"/>
  <c r="H113"/>
  <c r="J113"/>
  <c r="N113"/>
  <c r="P113"/>
  <c r="R113"/>
  <c r="V113"/>
  <c r="X113"/>
  <c r="Z113"/>
  <c r="AD113"/>
  <c r="AF113"/>
  <c r="AH113"/>
  <c r="F114"/>
  <c r="H114"/>
  <c r="J114"/>
  <c r="N114"/>
  <c r="P114"/>
  <c r="R114"/>
  <c r="V114"/>
  <c r="X114"/>
  <c r="Z114"/>
  <c r="AD114"/>
  <c r="AF114"/>
  <c r="AH114"/>
  <c r="H115"/>
  <c r="P115"/>
  <c r="R115"/>
  <c r="AD115"/>
  <c r="F116"/>
  <c r="H116"/>
  <c r="J116"/>
  <c r="J119" s="1"/>
  <c r="N116"/>
  <c r="N119" s="1"/>
  <c r="P116"/>
  <c r="R116"/>
  <c r="V116"/>
  <c r="X116"/>
  <c r="Z116"/>
  <c r="AD116"/>
  <c r="AF116"/>
  <c r="AH116"/>
  <c r="F117"/>
  <c r="H117"/>
  <c r="J117"/>
  <c r="N117"/>
  <c r="P117"/>
  <c r="R117"/>
  <c r="V117"/>
  <c r="V119" s="1"/>
  <c r="X117"/>
  <c r="Z117"/>
  <c r="AD117"/>
  <c r="AF117"/>
  <c r="AH117"/>
  <c r="AH119" s="1"/>
  <c r="F118"/>
  <c r="H118"/>
  <c r="J118"/>
  <c r="N118"/>
  <c r="P118"/>
  <c r="R118"/>
  <c r="V118"/>
  <c r="X118"/>
  <c r="Z118"/>
  <c r="AD118"/>
  <c r="AF118"/>
  <c r="AH118"/>
  <c r="H119"/>
  <c r="P119"/>
  <c r="R119"/>
  <c r="X119"/>
  <c r="AD119"/>
  <c r="F120"/>
  <c r="H120"/>
  <c r="J120"/>
  <c r="N120"/>
  <c r="P120"/>
  <c r="R120"/>
  <c r="V120"/>
  <c r="X120"/>
  <c r="Z120"/>
  <c r="AD120"/>
  <c r="AF120"/>
  <c r="AF122" s="1"/>
  <c r="AH120"/>
  <c r="AH122" s="1"/>
  <c r="F121"/>
  <c r="H121"/>
  <c r="J121"/>
  <c r="N121"/>
  <c r="P121"/>
  <c r="P122" s="1"/>
  <c r="R121"/>
  <c r="V121"/>
  <c r="V122" s="1"/>
  <c r="X121"/>
  <c r="Z121"/>
  <c r="AD121"/>
  <c r="AF121"/>
  <c r="AH121"/>
  <c r="F122"/>
  <c r="H122"/>
  <c r="J122"/>
  <c r="N122"/>
  <c r="R122"/>
  <c r="X122"/>
  <c r="Z122"/>
  <c r="AD122"/>
  <c r="F123"/>
  <c r="H123"/>
  <c r="J123"/>
  <c r="N123"/>
  <c r="N124" s="1"/>
  <c r="P123"/>
  <c r="P124" s="1"/>
  <c r="R123"/>
  <c r="V123"/>
  <c r="V124" s="1"/>
  <c r="X123"/>
  <c r="Z123"/>
  <c r="AD123"/>
  <c r="AF123"/>
  <c r="AH123"/>
  <c r="AH124" s="1"/>
  <c r="F124"/>
  <c r="H124"/>
  <c r="J124"/>
  <c r="R124"/>
  <c r="X124"/>
  <c r="Z124"/>
  <c r="AD124"/>
  <c r="AF124"/>
  <c r="F125"/>
  <c r="H125"/>
  <c r="J125"/>
  <c r="N125"/>
  <c r="N126" s="1"/>
  <c r="P125"/>
  <c r="P126" s="1"/>
  <c r="R125"/>
  <c r="V125"/>
  <c r="V126" s="1"/>
  <c r="X125"/>
  <c r="X126" s="1"/>
  <c r="Z125"/>
  <c r="AD125"/>
  <c r="AF125"/>
  <c r="AH125"/>
  <c r="F126"/>
  <c r="H126"/>
  <c r="J126"/>
  <c r="R126"/>
  <c r="Z126"/>
  <c r="AD126"/>
  <c r="AF126"/>
  <c r="AH126"/>
  <c r="F127"/>
  <c r="H127"/>
  <c r="J127"/>
  <c r="N127"/>
  <c r="P127"/>
  <c r="R127"/>
  <c r="V127"/>
  <c r="X127"/>
  <c r="X130" s="1"/>
  <c r="Z127"/>
  <c r="AD127"/>
  <c r="AF127"/>
  <c r="AH127"/>
  <c r="F128"/>
  <c r="H128"/>
  <c r="J128"/>
  <c r="N128"/>
  <c r="P128"/>
  <c r="R128"/>
  <c r="V128"/>
  <c r="X128"/>
  <c r="Z128"/>
  <c r="Z130" s="1"/>
  <c r="AD128"/>
  <c r="AF128"/>
  <c r="AH128"/>
  <c r="AH130" s="1"/>
  <c r="F129"/>
  <c r="H129"/>
  <c r="J129"/>
  <c r="N129"/>
  <c r="P129"/>
  <c r="R129"/>
  <c r="V129"/>
  <c r="X129"/>
  <c r="Z129"/>
  <c r="AD129"/>
  <c r="AF129"/>
  <c r="AH129"/>
  <c r="F130"/>
  <c r="H130"/>
  <c r="J130"/>
  <c r="N130"/>
  <c r="R130"/>
  <c r="AD130"/>
  <c r="AF130"/>
  <c r="F131"/>
  <c r="H131"/>
  <c r="J131"/>
  <c r="N131"/>
  <c r="P131"/>
  <c r="P132" s="1"/>
  <c r="R131"/>
  <c r="V131"/>
  <c r="V132" s="1"/>
  <c r="X131"/>
  <c r="X132" s="1"/>
  <c r="Z131"/>
  <c r="AD131"/>
  <c r="AF131"/>
  <c r="AH131"/>
  <c r="AH132" s="1"/>
  <c r="F132"/>
  <c r="H132"/>
  <c r="J132"/>
  <c r="N132"/>
  <c r="R132"/>
  <c r="Z132"/>
  <c r="AD132"/>
  <c r="AF132"/>
  <c r="F133"/>
  <c r="H133"/>
  <c r="H134" s="1"/>
  <c r="J133"/>
  <c r="J134" s="1"/>
  <c r="N133"/>
  <c r="N134" s="1"/>
  <c r="P133"/>
  <c r="P134" s="1"/>
  <c r="R133"/>
  <c r="V133"/>
  <c r="X133"/>
  <c r="Z133"/>
  <c r="AD133"/>
  <c r="AD134" s="1"/>
  <c r="AF133"/>
  <c r="AF134" s="1"/>
  <c r="AH133"/>
  <c r="AH134" s="1"/>
  <c r="F134"/>
  <c r="R134"/>
  <c r="V134"/>
  <c r="X134"/>
  <c r="Z134"/>
  <c r="F135"/>
  <c r="H135"/>
  <c r="J135"/>
  <c r="J138" s="1"/>
  <c r="N135"/>
  <c r="P135"/>
  <c r="R135"/>
  <c r="V135"/>
  <c r="X135"/>
  <c r="Z135"/>
  <c r="AD135"/>
  <c r="AF135"/>
  <c r="AF138" s="1"/>
  <c r="AH135"/>
  <c r="F136"/>
  <c r="H136"/>
  <c r="J136"/>
  <c r="N136"/>
  <c r="P136"/>
  <c r="R136"/>
  <c r="V136"/>
  <c r="X136"/>
  <c r="Z136"/>
  <c r="AD136"/>
  <c r="AF136"/>
  <c r="AH136"/>
  <c r="F137"/>
  <c r="H137"/>
  <c r="J137"/>
  <c r="N137"/>
  <c r="P137"/>
  <c r="R137"/>
  <c r="V137"/>
  <c r="X137"/>
  <c r="Z137"/>
  <c r="AD137"/>
  <c r="AF137"/>
  <c r="AH137"/>
  <c r="F138"/>
  <c r="R138"/>
  <c r="V138"/>
  <c r="X138"/>
  <c r="Z138"/>
  <c r="F139"/>
  <c r="H139"/>
  <c r="H140" s="1"/>
  <c r="J139"/>
  <c r="J140" s="1"/>
  <c r="N139"/>
  <c r="N140" s="1"/>
  <c r="P139"/>
  <c r="P140" s="1"/>
  <c r="R139"/>
  <c r="V139"/>
  <c r="X139"/>
  <c r="Z139"/>
  <c r="AD139"/>
  <c r="AD140" s="1"/>
  <c r="AF139"/>
  <c r="AF140" s="1"/>
  <c r="AH139"/>
  <c r="AH140" s="1"/>
  <c r="F140"/>
  <c r="R140"/>
  <c r="V140"/>
  <c r="X140"/>
  <c r="Z140"/>
  <c r="F141"/>
  <c r="H141"/>
  <c r="J141"/>
  <c r="J146" s="1"/>
  <c r="N141"/>
  <c r="P141"/>
  <c r="R141"/>
  <c r="V141"/>
  <c r="X141"/>
  <c r="Z141"/>
  <c r="AD141"/>
  <c r="AF141"/>
  <c r="AF146" s="1"/>
  <c r="AH141"/>
  <c r="F142"/>
  <c r="H142"/>
  <c r="J142"/>
  <c r="N142"/>
  <c r="P142"/>
  <c r="R142"/>
  <c r="V142"/>
  <c r="X142"/>
  <c r="X146" s="1"/>
  <c r="Z142"/>
  <c r="Z146" s="1"/>
  <c r="AD142"/>
  <c r="AF142"/>
  <c r="AH142"/>
  <c r="F143"/>
  <c r="H143"/>
  <c r="J143"/>
  <c r="N143"/>
  <c r="P143"/>
  <c r="R143"/>
  <c r="V143"/>
  <c r="X143"/>
  <c r="Z143"/>
  <c r="AD143"/>
  <c r="AF143"/>
  <c r="AH143"/>
  <c r="F144"/>
  <c r="H144"/>
  <c r="J144"/>
  <c r="N144"/>
  <c r="P144"/>
  <c r="R144"/>
  <c r="V144"/>
  <c r="X144"/>
  <c r="Z144"/>
  <c r="AD144"/>
  <c r="AF144"/>
  <c r="AH144"/>
  <c r="F145"/>
  <c r="H145"/>
  <c r="J145"/>
  <c r="N145"/>
  <c r="P145"/>
  <c r="R145"/>
  <c r="V145"/>
  <c r="X145"/>
  <c r="Z145"/>
  <c r="AD145"/>
  <c r="AF145"/>
  <c r="AH145"/>
  <c r="F146"/>
  <c r="R146"/>
  <c r="V146"/>
  <c r="H4" i="69"/>
  <c r="V4"/>
  <c r="H5"/>
  <c r="V5"/>
  <c r="H6"/>
  <c r="V6"/>
  <c r="F11"/>
  <c r="H11"/>
  <c r="J11"/>
  <c r="N11"/>
  <c r="P11"/>
  <c r="R11"/>
  <c r="R13" s="1"/>
  <c r="V11"/>
  <c r="V13" s="1"/>
  <c r="X11"/>
  <c r="Z11"/>
  <c r="AD11"/>
  <c r="AF11"/>
  <c r="AH11"/>
  <c r="F12"/>
  <c r="F13" s="1"/>
  <c r="H12"/>
  <c r="H13" s="1"/>
  <c r="J12"/>
  <c r="J13" s="1"/>
  <c r="N12"/>
  <c r="P12"/>
  <c r="R12"/>
  <c r="V12"/>
  <c r="X12"/>
  <c r="X13" s="1"/>
  <c r="Z12"/>
  <c r="Z13" s="1"/>
  <c r="AD12"/>
  <c r="AD13" s="1"/>
  <c r="AF12"/>
  <c r="AF13" s="1"/>
  <c r="AH12"/>
  <c r="N13"/>
  <c r="P13"/>
  <c r="AH13"/>
  <c r="F14"/>
  <c r="H14"/>
  <c r="J14"/>
  <c r="N14"/>
  <c r="P14"/>
  <c r="R14"/>
  <c r="V14"/>
  <c r="X14"/>
  <c r="X16" s="1"/>
  <c r="Z14"/>
  <c r="AD14"/>
  <c r="AD16" s="1"/>
  <c r="AF14"/>
  <c r="AF16" s="1"/>
  <c r="AH14"/>
  <c r="F15"/>
  <c r="H15"/>
  <c r="J15"/>
  <c r="N15"/>
  <c r="N16" s="1"/>
  <c r="P15"/>
  <c r="P16" s="1"/>
  <c r="R15"/>
  <c r="R16" s="1"/>
  <c r="V15"/>
  <c r="V16" s="1"/>
  <c r="X15"/>
  <c r="Z15"/>
  <c r="AD15"/>
  <c r="AF15"/>
  <c r="AH15"/>
  <c r="AH16" s="1"/>
  <c r="F16"/>
  <c r="H16"/>
  <c r="J16"/>
  <c r="Z16"/>
  <c r="F17"/>
  <c r="H17"/>
  <c r="J17"/>
  <c r="N17"/>
  <c r="P17"/>
  <c r="R17"/>
  <c r="V17"/>
  <c r="X17"/>
  <c r="Z17"/>
  <c r="AD17"/>
  <c r="AF17"/>
  <c r="AH17"/>
  <c r="AH19" s="1"/>
  <c r="F18"/>
  <c r="F19" s="1"/>
  <c r="H18"/>
  <c r="H19" s="1"/>
  <c r="J18"/>
  <c r="J19" s="1"/>
  <c r="N18"/>
  <c r="P18"/>
  <c r="R18"/>
  <c r="V18"/>
  <c r="X18"/>
  <c r="X19" s="1"/>
  <c r="Z18"/>
  <c r="Z19" s="1"/>
  <c r="AD18"/>
  <c r="AD19" s="1"/>
  <c r="AF18"/>
  <c r="AF19" s="1"/>
  <c r="AH18"/>
  <c r="N19"/>
  <c r="P19"/>
  <c r="R19"/>
  <c r="V19"/>
  <c r="F20"/>
  <c r="F23" s="1"/>
  <c r="H20"/>
  <c r="J20"/>
  <c r="N20"/>
  <c r="P20"/>
  <c r="R20"/>
  <c r="V20"/>
  <c r="X20"/>
  <c r="Z20"/>
  <c r="Z23" s="1"/>
  <c r="AD20"/>
  <c r="AF20"/>
  <c r="AH20"/>
  <c r="F21"/>
  <c r="H21"/>
  <c r="J21"/>
  <c r="N21"/>
  <c r="P21"/>
  <c r="R21"/>
  <c r="V21"/>
  <c r="X21"/>
  <c r="Z21"/>
  <c r="AD21"/>
  <c r="AF21"/>
  <c r="AH21"/>
  <c r="AH23" s="1"/>
  <c r="F22"/>
  <c r="H22"/>
  <c r="J22"/>
  <c r="N22"/>
  <c r="P22"/>
  <c r="R22"/>
  <c r="V22"/>
  <c r="X22"/>
  <c r="Z22"/>
  <c r="AD22"/>
  <c r="AF22"/>
  <c r="AH22"/>
  <c r="N23"/>
  <c r="P23"/>
  <c r="R23"/>
  <c r="V23"/>
  <c r="F24"/>
  <c r="H24"/>
  <c r="J24"/>
  <c r="N24"/>
  <c r="P24"/>
  <c r="R24"/>
  <c r="V24"/>
  <c r="X24"/>
  <c r="Z24"/>
  <c r="AD24"/>
  <c r="AF24"/>
  <c r="AF26" s="1"/>
  <c r="AH24"/>
  <c r="F25"/>
  <c r="H25"/>
  <c r="J25"/>
  <c r="N25"/>
  <c r="N26" s="1"/>
  <c r="P25"/>
  <c r="P26" s="1"/>
  <c r="R25"/>
  <c r="R26" s="1"/>
  <c r="V25"/>
  <c r="V26" s="1"/>
  <c r="X25"/>
  <c r="Z25"/>
  <c r="AD25"/>
  <c r="AF25"/>
  <c r="AH25"/>
  <c r="AH26" s="1"/>
  <c r="F26"/>
  <c r="H26"/>
  <c r="J26"/>
  <c r="X26"/>
  <c r="Z26"/>
  <c r="AD26"/>
  <c r="F27"/>
  <c r="H27"/>
  <c r="J27"/>
  <c r="N27"/>
  <c r="N31" s="1"/>
  <c r="P27"/>
  <c r="R27"/>
  <c r="R31" s="1"/>
  <c r="V27"/>
  <c r="X27"/>
  <c r="Z27"/>
  <c r="AD27"/>
  <c r="AF27"/>
  <c r="AH27"/>
  <c r="AH31" s="1"/>
  <c r="F28"/>
  <c r="F31" s="1"/>
  <c r="H28"/>
  <c r="H31" s="1"/>
  <c r="J28"/>
  <c r="N28"/>
  <c r="P28"/>
  <c r="R28"/>
  <c r="V28"/>
  <c r="X28"/>
  <c r="Z28"/>
  <c r="Z31" s="1"/>
  <c r="AD28"/>
  <c r="AD31" s="1"/>
  <c r="AF28"/>
  <c r="AF31" s="1"/>
  <c r="AH28"/>
  <c r="F29"/>
  <c r="H29"/>
  <c r="J29"/>
  <c r="N29"/>
  <c r="P29"/>
  <c r="R29"/>
  <c r="V29"/>
  <c r="X29"/>
  <c r="Z29"/>
  <c r="AD29"/>
  <c r="AF29"/>
  <c r="AH29"/>
  <c r="F30"/>
  <c r="H30"/>
  <c r="J30"/>
  <c r="N30"/>
  <c r="P30"/>
  <c r="R30"/>
  <c r="V30"/>
  <c r="X30"/>
  <c r="Z30"/>
  <c r="AD30"/>
  <c r="AF30"/>
  <c r="AH30"/>
  <c r="P31"/>
  <c r="V31"/>
  <c r="F32"/>
  <c r="H32"/>
  <c r="J32"/>
  <c r="N32"/>
  <c r="P32"/>
  <c r="R32"/>
  <c r="V32"/>
  <c r="X32"/>
  <c r="X34" s="1"/>
  <c r="Z32"/>
  <c r="AD32"/>
  <c r="AD34" s="1"/>
  <c r="AF32"/>
  <c r="AH32"/>
  <c r="F33"/>
  <c r="H33"/>
  <c r="J33"/>
  <c r="N33"/>
  <c r="N34" s="1"/>
  <c r="P33"/>
  <c r="P34" s="1"/>
  <c r="R33"/>
  <c r="R34" s="1"/>
  <c r="V33"/>
  <c r="V34" s="1"/>
  <c r="X33"/>
  <c r="Z33"/>
  <c r="AD33"/>
  <c r="AF33"/>
  <c r="AH33"/>
  <c r="AH34" s="1"/>
  <c r="F34"/>
  <c r="H34"/>
  <c r="J34"/>
  <c r="Z34"/>
  <c r="AF34"/>
  <c r="F35"/>
  <c r="H35"/>
  <c r="J35"/>
  <c r="N35"/>
  <c r="P35"/>
  <c r="R35"/>
  <c r="V35"/>
  <c r="X35"/>
  <c r="Z35"/>
  <c r="AD35"/>
  <c r="AF35"/>
  <c r="AH35"/>
  <c r="AH37" s="1"/>
  <c r="F36"/>
  <c r="F37" s="1"/>
  <c r="H36"/>
  <c r="H37" s="1"/>
  <c r="J36"/>
  <c r="J37" s="1"/>
  <c r="N36"/>
  <c r="P36"/>
  <c r="R36"/>
  <c r="V36"/>
  <c r="X36"/>
  <c r="X37" s="1"/>
  <c r="Z36"/>
  <c r="Z37" s="1"/>
  <c r="AD36"/>
  <c r="AD37" s="1"/>
  <c r="AF36"/>
  <c r="AF37" s="1"/>
  <c r="AH36"/>
  <c r="N37"/>
  <c r="P37"/>
  <c r="R37"/>
  <c r="V37"/>
  <c r="F38"/>
  <c r="F39" s="1"/>
  <c r="H38"/>
  <c r="H39" s="1"/>
  <c r="J38"/>
  <c r="J39" s="1"/>
  <c r="N38"/>
  <c r="P38"/>
  <c r="R38"/>
  <c r="V38"/>
  <c r="X38"/>
  <c r="X39" s="1"/>
  <c r="Z38"/>
  <c r="Z39" s="1"/>
  <c r="AD38"/>
  <c r="AD39" s="1"/>
  <c r="AF38"/>
  <c r="AF39" s="1"/>
  <c r="AH38"/>
  <c r="N39"/>
  <c r="P39"/>
  <c r="R39"/>
  <c r="V39"/>
  <c r="AH39"/>
  <c r="F40"/>
  <c r="F45" s="1"/>
  <c r="H40"/>
  <c r="J40"/>
  <c r="N40"/>
  <c r="P40"/>
  <c r="R40"/>
  <c r="V40"/>
  <c r="X40"/>
  <c r="Z40"/>
  <c r="Z45" s="1"/>
  <c r="AD40"/>
  <c r="AF40"/>
  <c r="AF45" s="1"/>
  <c r="AH40"/>
  <c r="F41"/>
  <c r="H41"/>
  <c r="J41"/>
  <c r="N41"/>
  <c r="P41"/>
  <c r="R41"/>
  <c r="R45" s="1"/>
  <c r="V41"/>
  <c r="V45" s="1"/>
  <c r="X41"/>
  <c r="Z41"/>
  <c r="AD41"/>
  <c r="AF41"/>
  <c r="AH41"/>
  <c r="F42"/>
  <c r="H42"/>
  <c r="J42"/>
  <c r="N42"/>
  <c r="P42"/>
  <c r="R42"/>
  <c r="V42"/>
  <c r="X42"/>
  <c r="Z42"/>
  <c r="AD42"/>
  <c r="AF42"/>
  <c r="AH42"/>
  <c r="F43"/>
  <c r="H43"/>
  <c r="J43"/>
  <c r="N43"/>
  <c r="P43"/>
  <c r="R43"/>
  <c r="V43"/>
  <c r="X43"/>
  <c r="Z43"/>
  <c r="AD43"/>
  <c r="AF43"/>
  <c r="AH43"/>
  <c r="F44"/>
  <c r="H44"/>
  <c r="J44"/>
  <c r="N44"/>
  <c r="P44"/>
  <c r="R44"/>
  <c r="V44"/>
  <c r="X44"/>
  <c r="Z44"/>
  <c r="AD44"/>
  <c r="AF44"/>
  <c r="AH44"/>
  <c r="N45"/>
  <c r="P45"/>
  <c r="AH45"/>
  <c r="F46"/>
  <c r="H46"/>
  <c r="J46"/>
  <c r="N46"/>
  <c r="P46"/>
  <c r="R46"/>
  <c r="V46"/>
  <c r="X46"/>
  <c r="Z46"/>
  <c r="AD46"/>
  <c r="AD48" s="1"/>
  <c r="AF46"/>
  <c r="AF48" s="1"/>
  <c r="AH46"/>
  <c r="F47"/>
  <c r="H47"/>
  <c r="J47"/>
  <c r="N47"/>
  <c r="N48" s="1"/>
  <c r="P47"/>
  <c r="P48" s="1"/>
  <c r="R47"/>
  <c r="R48" s="1"/>
  <c r="V47"/>
  <c r="V48" s="1"/>
  <c r="X47"/>
  <c r="Z47"/>
  <c r="AD47"/>
  <c r="AF47"/>
  <c r="AH47"/>
  <c r="AH48" s="1"/>
  <c r="F48"/>
  <c r="H48"/>
  <c r="J48"/>
  <c r="X48"/>
  <c r="Z48"/>
  <c r="F49"/>
  <c r="H49"/>
  <c r="J49"/>
  <c r="N49"/>
  <c r="P49"/>
  <c r="P52" s="1"/>
  <c r="R49"/>
  <c r="V49"/>
  <c r="X49"/>
  <c r="Z49"/>
  <c r="AD49"/>
  <c r="AF49"/>
  <c r="AH49"/>
  <c r="F50"/>
  <c r="H50"/>
  <c r="J50"/>
  <c r="N50"/>
  <c r="P50"/>
  <c r="R50"/>
  <c r="V50"/>
  <c r="X50"/>
  <c r="X52" s="1"/>
  <c r="Z50"/>
  <c r="AD50"/>
  <c r="AF50"/>
  <c r="AH50"/>
  <c r="F51"/>
  <c r="H51"/>
  <c r="J51"/>
  <c r="N51"/>
  <c r="P51"/>
  <c r="R51"/>
  <c r="V51"/>
  <c r="X51"/>
  <c r="Z51"/>
  <c r="AD51"/>
  <c r="AF51"/>
  <c r="AH51"/>
  <c r="F52"/>
  <c r="H52"/>
  <c r="J52"/>
  <c r="Z52"/>
  <c r="AD52"/>
  <c r="AF52"/>
  <c r="F53"/>
  <c r="H53"/>
  <c r="J53"/>
  <c r="N53"/>
  <c r="P53"/>
  <c r="R53"/>
  <c r="R55" s="1"/>
  <c r="V53"/>
  <c r="V55" s="1"/>
  <c r="X53"/>
  <c r="Z53"/>
  <c r="AD53"/>
  <c r="AF53"/>
  <c r="AH53"/>
  <c r="F54"/>
  <c r="F55" s="1"/>
  <c r="H54"/>
  <c r="H55" s="1"/>
  <c r="J54"/>
  <c r="J55" s="1"/>
  <c r="N54"/>
  <c r="P54"/>
  <c r="R54"/>
  <c r="V54"/>
  <c r="X54"/>
  <c r="X55" s="1"/>
  <c r="Z54"/>
  <c r="Z55" s="1"/>
  <c r="AD54"/>
  <c r="AD55" s="1"/>
  <c r="AF54"/>
  <c r="AF55" s="1"/>
  <c r="AH54"/>
  <c r="N55"/>
  <c r="P55"/>
  <c r="AH55"/>
  <c r="F56"/>
  <c r="F59" s="1"/>
  <c r="H56"/>
  <c r="J56"/>
  <c r="N56"/>
  <c r="P56"/>
  <c r="R56"/>
  <c r="V56"/>
  <c r="X56"/>
  <c r="Z56"/>
  <c r="Z59" s="1"/>
  <c r="AD56"/>
  <c r="AF56"/>
  <c r="AF59" s="1"/>
  <c r="AH56"/>
  <c r="F57"/>
  <c r="H57"/>
  <c r="J57"/>
  <c r="N57"/>
  <c r="P57"/>
  <c r="R57"/>
  <c r="R59" s="1"/>
  <c r="V57"/>
  <c r="V59" s="1"/>
  <c r="X57"/>
  <c r="Z57"/>
  <c r="AD57"/>
  <c r="AF57"/>
  <c r="AH57"/>
  <c r="F58"/>
  <c r="H58"/>
  <c r="J58"/>
  <c r="N58"/>
  <c r="P58"/>
  <c r="R58"/>
  <c r="V58"/>
  <c r="X58"/>
  <c r="Z58"/>
  <c r="AD58"/>
  <c r="AF58"/>
  <c r="AH58"/>
  <c r="N59"/>
  <c r="P59"/>
  <c r="AH59"/>
  <c r="F60"/>
  <c r="H60"/>
  <c r="J60"/>
  <c r="N60"/>
  <c r="P60"/>
  <c r="R60"/>
  <c r="V60"/>
  <c r="X60"/>
  <c r="Z60"/>
  <c r="AD60"/>
  <c r="AD62" s="1"/>
  <c r="AF60"/>
  <c r="AF62" s="1"/>
  <c r="AH60"/>
  <c r="F61"/>
  <c r="H61"/>
  <c r="J61"/>
  <c r="N61"/>
  <c r="N62" s="1"/>
  <c r="P61"/>
  <c r="P62" s="1"/>
  <c r="R61"/>
  <c r="R62" s="1"/>
  <c r="V61"/>
  <c r="V62" s="1"/>
  <c r="X61"/>
  <c r="Z61"/>
  <c r="AD61"/>
  <c r="AF61"/>
  <c r="AH61"/>
  <c r="AH62" s="1"/>
  <c r="F62"/>
  <c r="H62"/>
  <c r="J62"/>
  <c r="X62"/>
  <c r="Z62"/>
  <c r="F63"/>
  <c r="H63"/>
  <c r="J63"/>
  <c r="N63"/>
  <c r="N65" s="1"/>
  <c r="P63"/>
  <c r="R63"/>
  <c r="V63"/>
  <c r="X63"/>
  <c r="Z63"/>
  <c r="AD63"/>
  <c r="AF63"/>
  <c r="AH63"/>
  <c r="AH65" s="1"/>
  <c r="F64"/>
  <c r="F65" s="1"/>
  <c r="H64"/>
  <c r="H65" s="1"/>
  <c r="J64"/>
  <c r="J65" s="1"/>
  <c r="N64"/>
  <c r="P64"/>
  <c r="R64"/>
  <c r="V64"/>
  <c r="X64"/>
  <c r="X65" s="1"/>
  <c r="Z64"/>
  <c r="Z65" s="1"/>
  <c r="AD64"/>
  <c r="AD65" s="1"/>
  <c r="AF64"/>
  <c r="AF65" s="1"/>
  <c r="AH64"/>
  <c r="P65"/>
  <c r="R65"/>
  <c r="V65"/>
  <c r="F66"/>
  <c r="F69" s="1"/>
  <c r="H66"/>
  <c r="J66"/>
  <c r="N66"/>
  <c r="P66"/>
  <c r="R66"/>
  <c r="V66"/>
  <c r="X66"/>
  <c r="Z66"/>
  <c r="Z69" s="1"/>
  <c r="AD66"/>
  <c r="AF66"/>
  <c r="AH66"/>
  <c r="F67"/>
  <c r="H67"/>
  <c r="J67"/>
  <c r="N67"/>
  <c r="P67"/>
  <c r="R67"/>
  <c r="V67"/>
  <c r="X67"/>
  <c r="Z67"/>
  <c r="AD67"/>
  <c r="AF67"/>
  <c r="AH67"/>
  <c r="AH69" s="1"/>
  <c r="F68"/>
  <c r="H68"/>
  <c r="J68"/>
  <c r="N68"/>
  <c r="P68"/>
  <c r="R68"/>
  <c r="V68"/>
  <c r="X68"/>
  <c r="Z68"/>
  <c r="AD68"/>
  <c r="AF68"/>
  <c r="AH68"/>
  <c r="N69"/>
  <c r="P69"/>
  <c r="R69"/>
  <c r="V69"/>
  <c r="F70"/>
  <c r="H70"/>
  <c r="J70"/>
  <c r="N70"/>
  <c r="P70"/>
  <c r="R70"/>
  <c r="V70"/>
  <c r="X70"/>
  <c r="Z70"/>
  <c r="AD70"/>
  <c r="AF70"/>
  <c r="AH70"/>
  <c r="F71"/>
  <c r="H71"/>
  <c r="J71"/>
  <c r="N71"/>
  <c r="N72" s="1"/>
  <c r="P71"/>
  <c r="P72" s="1"/>
  <c r="R71"/>
  <c r="R72" s="1"/>
  <c r="V71"/>
  <c r="V72" s="1"/>
  <c r="X71"/>
  <c r="Z71"/>
  <c r="AD71"/>
  <c r="AF71"/>
  <c r="AH71"/>
  <c r="AH72" s="1"/>
  <c r="F72"/>
  <c r="H72"/>
  <c r="J72"/>
  <c r="X72"/>
  <c r="Z72"/>
  <c r="AD72"/>
  <c r="AF72"/>
  <c r="F73"/>
  <c r="H73"/>
  <c r="J73"/>
  <c r="N73"/>
  <c r="N75" s="1"/>
  <c r="P73"/>
  <c r="R73"/>
  <c r="R75" s="1"/>
  <c r="V73"/>
  <c r="V75" s="1"/>
  <c r="X73"/>
  <c r="Z73"/>
  <c r="AD73"/>
  <c r="AF73"/>
  <c r="AH73"/>
  <c r="F74"/>
  <c r="F75" s="1"/>
  <c r="H74"/>
  <c r="H75" s="1"/>
  <c r="J74"/>
  <c r="J75" s="1"/>
  <c r="N74"/>
  <c r="P74"/>
  <c r="R74"/>
  <c r="V74"/>
  <c r="X74"/>
  <c r="X75" s="1"/>
  <c r="Z74"/>
  <c r="Z75" s="1"/>
  <c r="AD74"/>
  <c r="AD75" s="1"/>
  <c r="AF74"/>
  <c r="AF75" s="1"/>
  <c r="AH74"/>
  <c r="P75"/>
  <c r="AH75"/>
  <c r="F76"/>
  <c r="H76"/>
  <c r="J76"/>
  <c r="N76"/>
  <c r="P76"/>
  <c r="R76"/>
  <c r="V76"/>
  <c r="X76"/>
  <c r="X78" s="1"/>
  <c r="Z76"/>
  <c r="AD76"/>
  <c r="AD78" s="1"/>
  <c r="AF76"/>
  <c r="AF78" s="1"/>
  <c r="AH76"/>
  <c r="F77"/>
  <c r="H77"/>
  <c r="J77"/>
  <c r="N77"/>
  <c r="N78" s="1"/>
  <c r="P77"/>
  <c r="P78" s="1"/>
  <c r="R77"/>
  <c r="R78" s="1"/>
  <c r="V77"/>
  <c r="V78" s="1"/>
  <c r="X77"/>
  <c r="Z77"/>
  <c r="AD77"/>
  <c r="AF77"/>
  <c r="AH77"/>
  <c r="AH78" s="1"/>
  <c r="F78"/>
  <c r="H78"/>
  <c r="J78"/>
  <c r="Z78"/>
  <c r="F79"/>
  <c r="H79"/>
  <c r="J79"/>
  <c r="N79"/>
  <c r="P79"/>
  <c r="R79"/>
  <c r="V79"/>
  <c r="X79"/>
  <c r="Z79"/>
  <c r="AD79"/>
  <c r="AF79"/>
  <c r="AH79"/>
  <c r="AH81" s="1"/>
  <c r="F80"/>
  <c r="F81" s="1"/>
  <c r="H80"/>
  <c r="H81" s="1"/>
  <c r="J80"/>
  <c r="J81" s="1"/>
  <c r="N80"/>
  <c r="P80"/>
  <c r="R80"/>
  <c r="V80"/>
  <c r="X80"/>
  <c r="X81" s="1"/>
  <c r="Z80"/>
  <c r="Z81" s="1"/>
  <c r="AD80"/>
  <c r="AD81" s="1"/>
  <c r="AF80"/>
  <c r="AF81" s="1"/>
  <c r="AH80"/>
  <c r="N81"/>
  <c r="P81"/>
  <c r="R81"/>
  <c r="V81"/>
  <c r="F82"/>
  <c r="H82"/>
  <c r="J82"/>
  <c r="N82"/>
  <c r="P82"/>
  <c r="R82"/>
  <c r="V82"/>
  <c r="X82"/>
  <c r="Z82"/>
  <c r="AD82"/>
  <c r="AF82"/>
  <c r="AH82"/>
  <c r="F83"/>
  <c r="H83"/>
  <c r="J83"/>
  <c r="N83"/>
  <c r="N84" s="1"/>
  <c r="P83"/>
  <c r="P84" s="1"/>
  <c r="R83"/>
  <c r="R84" s="1"/>
  <c r="V83"/>
  <c r="V84" s="1"/>
  <c r="X83"/>
  <c r="Z83"/>
  <c r="AD83"/>
  <c r="AF83"/>
  <c r="AH83"/>
  <c r="AH84" s="1"/>
  <c r="F84"/>
  <c r="H84"/>
  <c r="J84"/>
  <c r="X84"/>
  <c r="Z84"/>
  <c r="AD84"/>
  <c r="AF84"/>
  <c r="F85"/>
  <c r="H85"/>
  <c r="J85"/>
  <c r="N85"/>
  <c r="P85"/>
  <c r="P88" s="1"/>
  <c r="R85"/>
  <c r="R88" s="1"/>
  <c r="V85"/>
  <c r="V88" s="1"/>
  <c r="X85"/>
  <c r="Z85"/>
  <c r="AD85"/>
  <c r="AF85"/>
  <c r="AH85"/>
  <c r="F86"/>
  <c r="H86"/>
  <c r="J86"/>
  <c r="N86"/>
  <c r="P86"/>
  <c r="R86"/>
  <c r="V86"/>
  <c r="X86"/>
  <c r="Z86"/>
  <c r="AD86"/>
  <c r="AD88" s="1"/>
  <c r="AF86"/>
  <c r="AF88" s="1"/>
  <c r="AH86"/>
  <c r="F87"/>
  <c r="H87"/>
  <c r="J87"/>
  <c r="N87"/>
  <c r="P87"/>
  <c r="R87"/>
  <c r="V87"/>
  <c r="X87"/>
  <c r="Z87"/>
  <c r="AD87"/>
  <c r="AF87"/>
  <c r="AH87"/>
  <c r="F88"/>
  <c r="H88"/>
  <c r="J88"/>
  <c r="X88"/>
  <c r="Z88"/>
  <c r="F89"/>
  <c r="H89"/>
  <c r="J89"/>
  <c r="N89"/>
  <c r="P89"/>
  <c r="P92" s="1"/>
  <c r="R89"/>
  <c r="V89"/>
  <c r="X89"/>
  <c r="Z89"/>
  <c r="AD89"/>
  <c r="AF89"/>
  <c r="AH89"/>
  <c r="F90"/>
  <c r="H90"/>
  <c r="J90"/>
  <c r="N90"/>
  <c r="P90"/>
  <c r="R90"/>
  <c r="V90"/>
  <c r="X90"/>
  <c r="X92" s="1"/>
  <c r="Z90"/>
  <c r="AD90"/>
  <c r="AF90"/>
  <c r="AH90"/>
  <c r="F91"/>
  <c r="H91"/>
  <c r="J91"/>
  <c r="N91"/>
  <c r="P91"/>
  <c r="R91"/>
  <c r="V91"/>
  <c r="X91"/>
  <c r="Z91"/>
  <c r="AD91"/>
  <c r="AF91"/>
  <c r="AH91"/>
  <c r="F92"/>
  <c r="H92"/>
  <c r="J92"/>
  <c r="Z92"/>
  <c r="AD92"/>
  <c r="AF92"/>
  <c r="F93"/>
  <c r="H93"/>
  <c r="J93"/>
  <c r="N93"/>
  <c r="P93"/>
  <c r="R93"/>
  <c r="R97" s="1"/>
  <c r="V93"/>
  <c r="V97" s="1"/>
  <c r="X93"/>
  <c r="Z93"/>
  <c r="AD93"/>
  <c r="AF93"/>
  <c r="AH93"/>
  <c r="F94"/>
  <c r="F97" s="1"/>
  <c r="H94"/>
  <c r="J94"/>
  <c r="N94"/>
  <c r="P94"/>
  <c r="R94"/>
  <c r="V94"/>
  <c r="X94"/>
  <c r="Z94"/>
  <c r="Z97" s="1"/>
  <c r="AD94"/>
  <c r="AF94"/>
  <c r="AH94"/>
  <c r="F95"/>
  <c r="H95"/>
  <c r="J95"/>
  <c r="N95"/>
  <c r="P95"/>
  <c r="R95"/>
  <c r="V95"/>
  <c r="X95"/>
  <c r="Z95"/>
  <c r="AD95"/>
  <c r="AF95"/>
  <c r="AH95"/>
  <c r="F96"/>
  <c r="H96"/>
  <c r="J96"/>
  <c r="N96"/>
  <c r="P96"/>
  <c r="R96"/>
  <c r="V96"/>
  <c r="X96"/>
  <c r="Z96"/>
  <c r="AD96"/>
  <c r="AF96"/>
  <c r="AH96"/>
  <c r="N97"/>
  <c r="P97"/>
  <c r="AH97"/>
  <c r="F98"/>
  <c r="F101" s="1"/>
  <c r="H98"/>
  <c r="J98"/>
  <c r="N98"/>
  <c r="P98"/>
  <c r="R98"/>
  <c r="V98"/>
  <c r="X98"/>
  <c r="Z98"/>
  <c r="Z101" s="1"/>
  <c r="AD98"/>
  <c r="AF98"/>
  <c r="AH98"/>
  <c r="F99"/>
  <c r="H99"/>
  <c r="J99"/>
  <c r="N99"/>
  <c r="P99"/>
  <c r="R99"/>
  <c r="R101" s="1"/>
  <c r="V99"/>
  <c r="V101" s="1"/>
  <c r="X99"/>
  <c r="Z99"/>
  <c r="AD99"/>
  <c r="AF99"/>
  <c r="AH99"/>
  <c r="F100"/>
  <c r="H100"/>
  <c r="J100"/>
  <c r="N100"/>
  <c r="P100"/>
  <c r="R100"/>
  <c r="V100"/>
  <c r="X100"/>
  <c r="Z100"/>
  <c r="AD100"/>
  <c r="AF100"/>
  <c r="AH100"/>
  <c r="N101"/>
  <c r="P101"/>
  <c r="AH101"/>
  <c r="F102"/>
  <c r="H102"/>
  <c r="J102"/>
  <c r="N102"/>
  <c r="P102"/>
  <c r="R102"/>
  <c r="V102"/>
  <c r="X102"/>
  <c r="Z102"/>
  <c r="AD102"/>
  <c r="AD106" s="1"/>
  <c r="AF102"/>
  <c r="AF106" s="1"/>
  <c r="AH102"/>
  <c r="F103"/>
  <c r="H103"/>
  <c r="J103"/>
  <c r="N103"/>
  <c r="P103"/>
  <c r="P106" s="1"/>
  <c r="R103"/>
  <c r="V103"/>
  <c r="X103"/>
  <c r="Z103"/>
  <c r="AD103"/>
  <c r="AF103"/>
  <c r="AH103"/>
  <c r="F104"/>
  <c r="H104"/>
  <c r="J104"/>
  <c r="N104"/>
  <c r="P104"/>
  <c r="R104"/>
  <c r="V104"/>
  <c r="X104"/>
  <c r="Z104"/>
  <c r="AD104"/>
  <c r="AF104"/>
  <c r="AH104"/>
  <c r="F105"/>
  <c r="H105"/>
  <c r="J105"/>
  <c r="N105"/>
  <c r="P105"/>
  <c r="R105"/>
  <c r="V105"/>
  <c r="X105"/>
  <c r="Z105"/>
  <c r="AD105"/>
  <c r="AF105"/>
  <c r="AH105"/>
  <c r="F106"/>
  <c r="H106"/>
  <c r="J106"/>
  <c r="X106"/>
  <c r="Z106"/>
  <c r="F107"/>
  <c r="H107"/>
  <c r="J107"/>
  <c r="N107"/>
  <c r="P107"/>
  <c r="P110" s="1"/>
  <c r="R107"/>
  <c r="V107"/>
  <c r="X107"/>
  <c r="Z107"/>
  <c r="AD107"/>
  <c r="AF107"/>
  <c r="AH107"/>
  <c r="F108"/>
  <c r="H108"/>
  <c r="J108"/>
  <c r="N108"/>
  <c r="P108"/>
  <c r="R108"/>
  <c r="V108"/>
  <c r="X108"/>
  <c r="X110" s="1"/>
  <c r="Z108"/>
  <c r="AD108"/>
  <c r="AF108"/>
  <c r="AH108"/>
  <c r="F109"/>
  <c r="H109"/>
  <c r="J109"/>
  <c r="N109"/>
  <c r="P109"/>
  <c r="R109"/>
  <c r="V109"/>
  <c r="X109"/>
  <c r="Z109"/>
  <c r="AD109"/>
  <c r="AF109"/>
  <c r="AH109"/>
  <c r="F110"/>
  <c r="H110"/>
  <c r="J110"/>
  <c r="Z110"/>
  <c r="AD110"/>
  <c r="AF110"/>
  <c r="F111"/>
  <c r="H111"/>
  <c r="J111"/>
  <c r="N111"/>
  <c r="P111"/>
  <c r="R111"/>
  <c r="R115" s="1"/>
  <c r="V111"/>
  <c r="X111"/>
  <c r="Z111"/>
  <c r="AD111"/>
  <c r="AF111"/>
  <c r="AH111"/>
  <c r="F112"/>
  <c r="F115" s="1"/>
  <c r="H112"/>
  <c r="J112"/>
  <c r="N112"/>
  <c r="P112"/>
  <c r="R112"/>
  <c r="V112"/>
  <c r="X112"/>
  <c r="Z112"/>
  <c r="AD112"/>
  <c r="AF112"/>
  <c r="AH112"/>
  <c r="F113"/>
  <c r="H113"/>
  <c r="J113"/>
  <c r="N113"/>
  <c r="P113"/>
  <c r="R113"/>
  <c r="V113"/>
  <c r="X113"/>
  <c r="Z113"/>
  <c r="AD113"/>
  <c r="AF113"/>
  <c r="AH113"/>
  <c r="F114"/>
  <c r="H114"/>
  <c r="J114"/>
  <c r="N114"/>
  <c r="P114"/>
  <c r="R114"/>
  <c r="V114"/>
  <c r="X114"/>
  <c r="Z114"/>
  <c r="AD114"/>
  <c r="AF114"/>
  <c r="AH114"/>
  <c r="N115"/>
  <c r="P115"/>
  <c r="F116"/>
  <c r="H116"/>
  <c r="J116"/>
  <c r="N116"/>
  <c r="P116"/>
  <c r="R116"/>
  <c r="V116"/>
  <c r="V119" s="1"/>
  <c r="X116"/>
  <c r="Z116"/>
  <c r="AD116"/>
  <c r="AF116"/>
  <c r="AH116"/>
  <c r="F117"/>
  <c r="H117"/>
  <c r="J117"/>
  <c r="N117"/>
  <c r="P117"/>
  <c r="R117"/>
  <c r="V117"/>
  <c r="X117"/>
  <c r="Z117"/>
  <c r="AD117"/>
  <c r="AD119" s="1"/>
  <c r="AF117"/>
  <c r="AH117"/>
  <c r="F118"/>
  <c r="H118"/>
  <c r="J118"/>
  <c r="N118"/>
  <c r="P118"/>
  <c r="R118"/>
  <c r="V118"/>
  <c r="X118"/>
  <c r="Z118"/>
  <c r="AD118"/>
  <c r="AF118"/>
  <c r="AH118"/>
  <c r="H119"/>
  <c r="J119"/>
  <c r="N119"/>
  <c r="P119"/>
  <c r="AF119"/>
  <c r="AH119"/>
  <c r="F120"/>
  <c r="H120"/>
  <c r="J120"/>
  <c r="N120"/>
  <c r="P120"/>
  <c r="R120"/>
  <c r="V120"/>
  <c r="X120"/>
  <c r="Z120"/>
  <c r="Z122" s="1"/>
  <c r="AD120"/>
  <c r="AF120"/>
  <c r="AH120"/>
  <c r="F121"/>
  <c r="H121"/>
  <c r="H122" s="1"/>
  <c r="J121"/>
  <c r="J122" s="1"/>
  <c r="N121"/>
  <c r="N122" s="1"/>
  <c r="P121"/>
  <c r="P122" s="1"/>
  <c r="R121"/>
  <c r="R122" s="1"/>
  <c r="V121"/>
  <c r="X121"/>
  <c r="Z121"/>
  <c r="AD121"/>
  <c r="AF121"/>
  <c r="AF122" s="1"/>
  <c r="AH121"/>
  <c r="AH122" s="1"/>
  <c r="F122"/>
  <c r="V122"/>
  <c r="X122"/>
  <c r="AD122"/>
  <c r="F123"/>
  <c r="H123"/>
  <c r="J123"/>
  <c r="J124" s="1"/>
  <c r="N123"/>
  <c r="N124" s="1"/>
  <c r="P123"/>
  <c r="P124" s="1"/>
  <c r="R123"/>
  <c r="R124" s="1"/>
  <c r="V123"/>
  <c r="X123"/>
  <c r="Z123"/>
  <c r="AD123"/>
  <c r="AF123"/>
  <c r="AF124" s="1"/>
  <c r="AH123"/>
  <c r="AH124" s="1"/>
  <c r="F124"/>
  <c r="H124"/>
  <c r="V124"/>
  <c r="X124"/>
  <c r="Z124"/>
  <c r="AD124"/>
  <c r="F125"/>
  <c r="H125"/>
  <c r="H126" s="1"/>
  <c r="J125"/>
  <c r="J126" s="1"/>
  <c r="N125"/>
  <c r="N126" s="1"/>
  <c r="P125"/>
  <c r="P126" s="1"/>
  <c r="R125"/>
  <c r="V125"/>
  <c r="X125"/>
  <c r="Z125"/>
  <c r="AD125"/>
  <c r="AD126" s="1"/>
  <c r="AF125"/>
  <c r="AF126" s="1"/>
  <c r="AH125"/>
  <c r="AH126" s="1"/>
  <c r="F126"/>
  <c r="R126"/>
  <c r="V126"/>
  <c r="X126"/>
  <c r="Z126"/>
  <c r="F127"/>
  <c r="H127"/>
  <c r="J127"/>
  <c r="J130" s="1"/>
  <c r="N127"/>
  <c r="P127"/>
  <c r="R127"/>
  <c r="R130" s="1"/>
  <c r="V127"/>
  <c r="X127"/>
  <c r="Z127"/>
  <c r="AD127"/>
  <c r="AF127"/>
  <c r="AF130" s="1"/>
  <c r="AH127"/>
  <c r="F128"/>
  <c r="H128"/>
  <c r="J128"/>
  <c r="N128"/>
  <c r="P128"/>
  <c r="R128"/>
  <c r="V128"/>
  <c r="X128"/>
  <c r="X130" s="1"/>
  <c r="Z128"/>
  <c r="Z130" s="1"/>
  <c r="AD128"/>
  <c r="AD130" s="1"/>
  <c r="AF128"/>
  <c r="AH128"/>
  <c r="F129"/>
  <c r="H129"/>
  <c r="J129"/>
  <c r="N129"/>
  <c r="P129"/>
  <c r="R129"/>
  <c r="V129"/>
  <c r="X129"/>
  <c r="Z129"/>
  <c r="AD129"/>
  <c r="AF129"/>
  <c r="AH129"/>
  <c r="F130"/>
  <c r="H130"/>
  <c r="V130"/>
  <c r="F131"/>
  <c r="H131"/>
  <c r="H132" s="1"/>
  <c r="J131"/>
  <c r="J132" s="1"/>
  <c r="N131"/>
  <c r="N132" s="1"/>
  <c r="P131"/>
  <c r="P132" s="1"/>
  <c r="R131"/>
  <c r="R132" s="1"/>
  <c r="V131"/>
  <c r="X131"/>
  <c r="Z131"/>
  <c r="AD131"/>
  <c r="AD132" s="1"/>
  <c r="AF131"/>
  <c r="AF132" s="1"/>
  <c r="AH131"/>
  <c r="AH132" s="1"/>
  <c r="F132"/>
  <c r="V132"/>
  <c r="X132"/>
  <c r="Z132"/>
  <c r="F133"/>
  <c r="H133"/>
  <c r="H134" s="1"/>
  <c r="J133"/>
  <c r="J134" s="1"/>
  <c r="N133"/>
  <c r="N134" s="1"/>
  <c r="P133"/>
  <c r="P134" s="1"/>
  <c r="R133"/>
  <c r="V133"/>
  <c r="X133"/>
  <c r="Z133"/>
  <c r="AD133"/>
  <c r="AD134" s="1"/>
  <c r="AF133"/>
  <c r="AF134" s="1"/>
  <c r="AH133"/>
  <c r="AH134" s="1"/>
  <c r="F134"/>
  <c r="R134"/>
  <c r="V134"/>
  <c r="X134"/>
  <c r="Z134"/>
  <c r="F135"/>
  <c r="H135"/>
  <c r="J135"/>
  <c r="J138" s="1"/>
  <c r="N135"/>
  <c r="P135"/>
  <c r="R135"/>
  <c r="R138" s="1"/>
  <c r="V135"/>
  <c r="X135"/>
  <c r="Z135"/>
  <c r="AD135"/>
  <c r="AF135"/>
  <c r="AF138" s="1"/>
  <c r="AH135"/>
  <c r="F136"/>
  <c r="H136"/>
  <c r="J136"/>
  <c r="N136"/>
  <c r="P136"/>
  <c r="R136"/>
  <c r="V136"/>
  <c r="X136"/>
  <c r="X138" s="1"/>
  <c r="Z136"/>
  <c r="Z138" s="1"/>
  <c r="AD136"/>
  <c r="AD138" s="1"/>
  <c r="AF136"/>
  <c r="AH136"/>
  <c r="F137"/>
  <c r="H137"/>
  <c r="J137"/>
  <c r="N137"/>
  <c r="P137"/>
  <c r="R137"/>
  <c r="V137"/>
  <c r="X137"/>
  <c r="Z137"/>
  <c r="AD137"/>
  <c r="AF137"/>
  <c r="AH137"/>
  <c r="F138"/>
  <c r="H138"/>
  <c r="V138"/>
  <c r="F139"/>
  <c r="H139"/>
  <c r="H140" s="1"/>
  <c r="J139"/>
  <c r="J140" s="1"/>
  <c r="N139"/>
  <c r="N140" s="1"/>
  <c r="P139"/>
  <c r="P140" s="1"/>
  <c r="R139"/>
  <c r="V139"/>
  <c r="X139"/>
  <c r="Z139"/>
  <c r="AD139"/>
  <c r="AD140" s="1"/>
  <c r="AF139"/>
  <c r="AF140" s="1"/>
  <c r="AH139"/>
  <c r="AH140" s="1"/>
  <c r="F140"/>
  <c r="R140"/>
  <c r="V140"/>
  <c r="X140"/>
  <c r="Z140"/>
  <c r="F141"/>
  <c r="H141"/>
  <c r="J141"/>
  <c r="J146" s="1"/>
  <c r="N141"/>
  <c r="P141"/>
  <c r="R141"/>
  <c r="R146" s="1"/>
  <c r="V141"/>
  <c r="X141"/>
  <c r="Z141"/>
  <c r="AD141"/>
  <c r="AD146" s="1"/>
  <c r="AF141"/>
  <c r="AF146" s="1"/>
  <c r="AH141"/>
  <c r="F142"/>
  <c r="H142"/>
  <c r="J142"/>
  <c r="N142"/>
  <c r="P142"/>
  <c r="R142"/>
  <c r="V142"/>
  <c r="X142"/>
  <c r="Z142"/>
  <c r="Z146" s="1"/>
  <c r="AD142"/>
  <c r="AF142"/>
  <c r="AH142"/>
  <c r="F143"/>
  <c r="H143"/>
  <c r="J143"/>
  <c r="N143"/>
  <c r="P143"/>
  <c r="R143"/>
  <c r="V143"/>
  <c r="X143"/>
  <c r="Z143"/>
  <c r="AD143"/>
  <c r="AF143"/>
  <c r="AH143"/>
  <c r="F144"/>
  <c r="H144"/>
  <c r="J144"/>
  <c r="N144"/>
  <c r="P144"/>
  <c r="R144"/>
  <c r="V144"/>
  <c r="X144"/>
  <c r="Z144"/>
  <c r="AD144"/>
  <c r="AF144"/>
  <c r="AH144"/>
  <c r="F145"/>
  <c r="H145"/>
  <c r="J145"/>
  <c r="N145"/>
  <c r="P145"/>
  <c r="R145"/>
  <c r="V145"/>
  <c r="X145"/>
  <c r="Z145"/>
  <c r="AD145"/>
  <c r="AF145"/>
  <c r="AH145"/>
  <c r="F146"/>
  <c r="H146"/>
  <c r="V146"/>
  <c r="X146"/>
  <c r="X4" i="53"/>
  <c r="AI4"/>
  <c r="X5"/>
  <c r="AI5"/>
  <c r="X6"/>
  <c r="AI6"/>
  <c r="G11"/>
  <c r="G11" i="71" s="1"/>
  <c r="I11" i="53"/>
  <c r="I11" i="71" s="1"/>
  <c r="K11" i="53"/>
  <c r="K11" i="71" s="1"/>
  <c r="L11" i="53"/>
  <c r="O11"/>
  <c r="O11" i="71" s="1"/>
  <c r="Q11" i="53"/>
  <c r="Q11" i="71" s="1"/>
  <c r="S11" i="53"/>
  <c r="S11" i="71" s="1"/>
  <c r="T11" i="53"/>
  <c r="T11" i="71" s="1"/>
  <c r="W11" i="53"/>
  <c r="W11" i="71" s="1"/>
  <c r="Y11" i="53"/>
  <c r="Y11" i="71" s="1"/>
  <c r="AA11" i="53"/>
  <c r="AB11"/>
  <c r="AB11" i="71" s="1"/>
  <c r="AE11" i="53"/>
  <c r="AG11"/>
  <c r="AG11" i="71" s="1"/>
  <c r="AI11" i="53"/>
  <c r="AI11" i="71" s="1"/>
  <c r="AJ11" i="53"/>
  <c r="AJ11" i="71" s="1"/>
  <c r="G12" i="53"/>
  <c r="G12" i="71" s="1"/>
  <c r="I12" i="53"/>
  <c r="I12" i="71" s="1"/>
  <c r="K12" i="53"/>
  <c r="K12" i="71" s="1"/>
  <c r="L12" i="53"/>
  <c r="O12"/>
  <c r="Q12"/>
  <c r="Q12" i="71" s="1"/>
  <c r="S12" i="53"/>
  <c r="S12" i="71" s="1"/>
  <c r="T12" i="53"/>
  <c r="T12" i="71" s="1"/>
  <c r="W12" i="53"/>
  <c r="W12" i="71" s="1"/>
  <c r="Y12" i="53"/>
  <c r="Y12" i="71" s="1"/>
  <c r="AA12" i="53"/>
  <c r="AA12" i="71" s="1"/>
  <c r="AB12" i="53"/>
  <c r="AB12" i="71" s="1"/>
  <c r="AE12" i="53"/>
  <c r="AE12" i="71" s="1"/>
  <c r="AG12" i="53"/>
  <c r="AG12" i="71" s="1"/>
  <c r="AI12" i="53"/>
  <c r="AI12" i="71" s="1"/>
  <c r="AJ12" i="53"/>
  <c r="AJ12" i="71" s="1"/>
  <c r="G13" i="53"/>
  <c r="G14" i="71" s="1"/>
  <c r="I13" i="53"/>
  <c r="I14" i="71" s="1"/>
  <c r="K13" i="53"/>
  <c r="K14" i="71" s="1"/>
  <c r="L13" i="53"/>
  <c r="O13"/>
  <c r="O14" i="71" s="1"/>
  <c r="Q13" i="53"/>
  <c r="Q14" i="71" s="1"/>
  <c r="S13" i="53"/>
  <c r="S14" i="71" s="1"/>
  <c r="T13" i="53"/>
  <c r="T14" i="71" s="1"/>
  <c r="W13" i="53"/>
  <c r="W14" i="71" s="1"/>
  <c r="Y13" i="53"/>
  <c r="Y14" i="71" s="1"/>
  <c r="AA13" i="53"/>
  <c r="AA14" i="71" s="1"/>
  <c r="AB13" i="53"/>
  <c r="AB14" i="71" s="1"/>
  <c r="AE13" i="53"/>
  <c r="AE14" i="71" s="1"/>
  <c r="AG13" i="53"/>
  <c r="AG14" i="71" s="1"/>
  <c r="AI13" i="53"/>
  <c r="AI14" i="71" s="1"/>
  <c r="AJ13" i="53"/>
  <c r="AJ14" i="71" s="1"/>
  <c r="G14" i="53"/>
  <c r="G15" i="71" s="1"/>
  <c r="I14" i="53"/>
  <c r="I15" i="71" s="1"/>
  <c r="K14" i="53"/>
  <c r="K15" i="71" s="1"/>
  <c r="L14" i="53"/>
  <c r="O14"/>
  <c r="O15" i="71" s="1"/>
  <c r="Q14" i="53"/>
  <c r="Q15" i="71" s="1"/>
  <c r="S14" i="53"/>
  <c r="S15" i="71" s="1"/>
  <c r="T14" i="53"/>
  <c r="T15" i="71" s="1"/>
  <c r="W14" i="53"/>
  <c r="W15" i="71" s="1"/>
  <c r="Y14" i="53"/>
  <c r="Y15" i="71" s="1"/>
  <c r="AA14" i="53"/>
  <c r="AA15" i="71" s="1"/>
  <c r="AB14" i="53"/>
  <c r="AB15" i="71" s="1"/>
  <c r="AE14" i="53"/>
  <c r="AE15" i="71" s="1"/>
  <c r="AG14" i="53"/>
  <c r="AG15" i="71" s="1"/>
  <c r="AI14" i="53"/>
  <c r="AI15" i="71" s="1"/>
  <c r="AJ14" i="53"/>
  <c r="AJ15" i="71" s="1"/>
  <c r="G15" i="53"/>
  <c r="G17" i="71" s="1"/>
  <c r="I15" i="53"/>
  <c r="I17" i="71" s="1"/>
  <c r="K15" i="53"/>
  <c r="K17" i="71" s="1"/>
  <c r="L15" i="53"/>
  <c r="O15"/>
  <c r="O17" i="71" s="1"/>
  <c r="Q15" i="53"/>
  <c r="Q17" i="71" s="1"/>
  <c r="S15" i="53"/>
  <c r="S17" i="71" s="1"/>
  <c r="T15" i="53"/>
  <c r="T17" i="71" s="1"/>
  <c r="W15" i="53"/>
  <c r="W17" i="71" s="1"/>
  <c r="Y15" i="53"/>
  <c r="Y17" i="71" s="1"/>
  <c r="AA15" i="53"/>
  <c r="AA17" i="71" s="1"/>
  <c r="AB15" i="53"/>
  <c r="AB17" i="71" s="1"/>
  <c r="AE15" i="53"/>
  <c r="AE17" i="71" s="1"/>
  <c r="AG15" i="53"/>
  <c r="AG17" i="71" s="1"/>
  <c r="AI15" i="53"/>
  <c r="AI17" i="71" s="1"/>
  <c r="AJ15" i="53"/>
  <c r="AJ17" i="71" s="1"/>
  <c r="G16" i="53"/>
  <c r="G18" i="71" s="1"/>
  <c r="I16" i="53"/>
  <c r="I18" i="71" s="1"/>
  <c r="K16" i="53"/>
  <c r="K18" i="71" s="1"/>
  <c r="L16" i="53"/>
  <c r="O16"/>
  <c r="O18" i="71" s="1"/>
  <c r="Q16" i="53"/>
  <c r="Q18" i="71" s="1"/>
  <c r="S16" i="53"/>
  <c r="S18" i="71" s="1"/>
  <c r="T16" i="53"/>
  <c r="T18" i="71" s="1"/>
  <c r="W16" i="53"/>
  <c r="W18" i="71" s="1"/>
  <c r="Y16" i="53"/>
  <c r="Y18" i="71" s="1"/>
  <c r="AA16" i="53"/>
  <c r="AA18" i="71" s="1"/>
  <c r="AB16" i="53"/>
  <c r="AB18" i="71" s="1"/>
  <c r="AE16" i="53"/>
  <c r="AE18" i="71" s="1"/>
  <c r="AG16" i="53"/>
  <c r="AG18" i="71" s="1"/>
  <c r="AI16" i="53"/>
  <c r="AI18" i="71" s="1"/>
  <c r="AJ16" i="53"/>
  <c r="AJ18" i="71" s="1"/>
  <c r="G17" i="53"/>
  <c r="G20" i="71" s="1"/>
  <c r="I17" i="53"/>
  <c r="I20" i="71" s="1"/>
  <c r="K17" i="53"/>
  <c r="K20" i="71" s="1"/>
  <c r="L17" i="53"/>
  <c r="O17"/>
  <c r="O20" i="71" s="1"/>
  <c r="Q17" i="53"/>
  <c r="Q20" i="71" s="1"/>
  <c r="S17" i="53"/>
  <c r="S20" i="71" s="1"/>
  <c r="T17" i="53"/>
  <c r="T20" i="71" s="1"/>
  <c r="W17" i="53"/>
  <c r="W20" i="71" s="1"/>
  <c r="Y17" i="53"/>
  <c r="Y20" i="71" s="1"/>
  <c r="AA17" i="53"/>
  <c r="AA20" i="71" s="1"/>
  <c r="AB17" i="53"/>
  <c r="AB20" i="71" s="1"/>
  <c r="AE17" i="53"/>
  <c r="AE20" i="71" s="1"/>
  <c r="AG17" i="53"/>
  <c r="AG20" i="71" s="1"/>
  <c r="AI17" i="53"/>
  <c r="AI20" i="71" s="1"/>
  <c r="AJ17" i="53"/>
  <c r="AJ20" i="71" s="1"/>
  <c r="G18" i="53"/>
  <c r="G21" i="71" s="1"/>
  <c r="I18" i="53"/>
  <c r="I21" i="71" s="1"/>
  <c r="K18" i="53"/>
  <c r="K21" i="71" s="1"/>
  <c r="L18" i="53"/>
  <c r="O18"/>
  <c r="O21" i="71" s="1"/>
  <c r="Q18" i="53"/>
  <c r="Q21" i="71" s="1"/>
  <c r="S18" i="53"/>
  <c r="S21" i="71" s="1"/>
  <c r="T18" i="53"/>
  <c r="T21" i="71" s="1"/>
  <c r="W18" i="53"/>
  <c r="W21" i="71" s="1"/>
  <c r="Y18" i="53"/>
  <c r="Y21" i="71" s="1"/>
  <c r="AA18" i="53"/>
  <c r="AA21" i="71" s="1"/>
  <c r="AB18" i="53"/>
  <c r="AB21" i="71" s="1"/>
  <c r="AE18" i="53"/>
  <c r="AE21" i="71" s="1"/>
  <c r="AG18" i="53"/>
  <c r="AG21" i="71" s="1"/>
  <c r="AI18" i="53"/>
  <c r="AI21" i="71" s="1"/>
  <c r="AJ18" i="53"/>
  <c r="AJ21" i="71" s="1"/>
  <c r="G19" i="53"/>
  <c r="G22" i="71" s="1"/>
  <c r="I19" i="53"/>
  <c r="I22" i="71" s="1"/>
  <c r="K19" i="53"/>
  <c r="K22" i="71" s="1"/>
  <c r="L19" i="53"/>
  <c r="O19"/>
  <c r="Q19"/>
  <c r="Q22" i="71" s="1"/>
  <c r="S19" i="53"/>
  <c r="S22" i="71" s="1"/>
  <c r="T19" i="53"/>
  <c r="T22" i="71" s="1"/>
  <c r="W19" i="53"/>
  <c r="W22" i="71" s="1"/>
  <c r="Y19" i="53"/>
  <c r="Y22" i="71" s="1"/>
  <c r="AA19" i="53"/>
  <c r="AA22" i="71" s="1"/>
  <c r="AB19" i="53"/>
  <c r="AB22" i="71" s="1"/>
  <c r="AE19" i="53"/>
  <c r="AE22" i="71" s="1"/>
  <c r="AG19" i="53"/>
  <c r="AG22" i="71" s="1"/>
  <c r="AI19" i="53"/>
  <c r="AI22" i="71" s="1"/>
  <c r="AJ19" i="53"/>
  <c r="AJ22" i="71" s="1"/>
  <c r="G20" i="53"/>
  <c r="G24" i="71" s="1"/>
  <c r="I20" i="53"/>
  <c r="I24" i="71" s="1"/>
  <c r="K20" i="53"/>
  <c r="K24" i="71" s="1"/>
  <c r="L20" i="53"/>
  <c r="O20"/>
  <c r="O24" i="71" s="1"/>
  <c r="Q20" i="53"/>
  <c r="Q24" i="71" s="1"/>
  <c r="S20" i="53"/>
  <c r="S24" i="71" s="1"/>
  <c r="T20" i="53"/>
  <c r="T24" i="71" s="1"/>
  <c r="W20" i="53"/>
  <c r="W24" i="71" s="1"/>
  <c r="Y20" i="53"/>
  <c r="Y24" i="71" s="1"/>
  <c r="AA20" i="53"/>
  <c r="AA24" i="71" s="1"/>
  <c r="AB20" i="53"/>
  <c r="AB24" i="71" s="1"/>
  <c r="AE20" i="53"/>
  <c r="AE24" i="71" s="1"/>
  <c r="AG20" i="53"/>
  <c r="AG24" i="71" s="1"/>
  <c r="AI20" i="53"/>
  <c r="AI24" i="71" s="1"/>
  <c r="AJ20" i="53"/>
  <c r="AJ24" i="71" s="1"/>
  <c r="G21" i="53"/>
  <c r="G25" i="71" s="1"/>
  <c r="I21" i="53"/>
  <c r="I25" i="71" s="1"/>
  <c r="K21" i="53"/>
  <c r="K25" i="71" s="1"/>
  <c r="L21" i="53"/>
  <c r="O21"/>
  <c r="Q21"/>
  <c r="Q25" i="71" s="1"/>
  <c r="S21" i="53"/>
  <c r="S25" i="71" s="1"/>
  <c r="T21" i="53"/>
  <c r="T25" i="71" s="1"/>
  <c r="W21" i="53"/>
  <c r="W25" i="71" s="1"/>
  <c r="Y21" i="53"/>
  <c r="Y25" i="71" s="1"/>
  <c r="AA21" i="53"/>
  <c r="AA25" i="71" s="1"/>
  <c r="AB21" i="53"/>
  <c r="AB25" i="71" s="1"/>
  <c r="AE21" i="53"/>
  <c r="AE25" i="71" s="1"/>
  <c r="AG21" i="53"/>
  <c r="AG25" i="71" s="1"/>
  <c r="AI21" i="53"/>
  <c r="AI25" i="71" s="1"/>
  <c r="AJ21" i="53"/>
  <c r="AJ25" i="71" s="1"/>
  <c r="G22" i="53"/>
  <c r="G27" i="71" s="1"/>
  <c r="I22" i="53"/>
  <c r="I27" i="71" s="1"/>
  <c r="K22" i="53"/>
  <c r="K27" i="71" s="1"/>
  <c r="L22" i="53"/>
  <c r="O22"/>
  <c r="O27" i="71" s="1"/>
  <c r="Q22" i="53"/>
  <c r="Q27" i="71" s="1"/>
  <c r="S22" i="53"/>
  <c r="S27" i="71" s="1"/>
  <c r="T22" i="53"/>
  <c r="T27" i="71" s="1"/>
  <c r="W22" i="53"/>
  <c r="W27" i="71" s="1"/>
  <c r="Y22" i="53"/>
  <c r="Y27" i="71" s="1"/>
  <c r="AA22" i="53"/>
  <c r="AA27" i="71" s="1"/>
  <c r="AB22" i="53"/>
  <c r="AB27" i="71" s="1"/>
  <c r="AE22" i="53"/>
  <c r="AE27" i="71" s="1"/>
  <c r="AG22" i="53"/>
  <c r="AG27" i="71" s="1"/>
  <c r="AI22" i="53"/>
  <c r="AI27" i="71" s="1"/>
  <c r="AJ22" i="53"/>
  <c r="AJ27" i="71" s="1"/>
  <c r="G23" i="53"/>
  <c r="G28" i="71" s="1"/>
  <c r="I23" i="53"/>
  <c r="I28" i="71" s="1"/>
  <c r="K23" i="53"/>
  <c r="K28" i="71" s="1"/>
  <c r="L23" i="53"/>
  <c r="O23"/>
  <c r="O28" i="71" s="1"/>
  <c r="Q23" i="53"/>
  <c r="Q28" i="71" s="1"/>
  <c r="S23" i="53"/>
  <c r="S28" i="71" s="1"/>
  <c r="T23" i="53"/>
  <c r="T28" i="71" s="1"/>
  <c r="U23" i="53"/>
  <c r="U28" i="71" s="1"/>
  <c r="W23" i="53"/>
  <c r="W28" i="71" s="1"/>
  <c r="Y23" i="53"/>
  <c r="Y28" i="71" s="1"/>
  <c r="AA23" i="53"/>
  <c r="AA28" i="71" s="1"/>
  <c r="AB23" i="53"/>
  <c r="AB28" i="71" s="1"/>
  <c r="AE23" i="53"/>
  <c r="AE28" i="71" s="1"/>
  <c r="AG23" i="53"/>
  <c r="AG28" i="71" s="1"/>
  <c r="AI23" i="53"/>
  <c r="AI28" i="71" s="1"/>
  <c r="AJ23" i="53"/>
  <c r="AJ28" i="71" s="1"/>
  <c r="G24" i="53"/>
  <c r="G29" i="71" s="1"/>
  <c r="I24" i="53"/>
  <c r="I29" i="71" s="1"/>
  <c r="K24" i="53"/>
  <c r="K29" i="71" s="1"/>
  <c r="L24" i="53"/>
  <c r="O24"/>
  <c r="O29" i="71" s="1"/>
  <c r="Q24" i="53"/>
  <c r="Q29" i="71" s="1"/>
  <c r="S24" i="53"/>
  <c r="S29" i="71" s="1"/>
  <c r="T24" i="53"/>
  <c r="T29" i="71" s="1"/>
  <c r="W24" i="53"/>
  <c r="W29" i="71" s="1"/>
  <c r="Y24" i="53"/>
  <c r="Y29" i="71" s="1"/>
  <c r="AA24" i="53"/>
  <c r="AA29" i="71" s="1"/>
  <c r="AB24" i="53"/>
  <c r="AB29" i="71" s="1"/>
  <c r="AE24" i="53"/>
  <c r="AE29" i="71" s="1"/>
  <c r="AG24" i="53"/>
  <c r="AG29" i="71" s="1"/>
  <c r="AI24" i="53"/>
  <c r="AI29" i="71" s="1"/>
  <c r="AJ24" i="53"/>
  <c r="AJ29" i="71" s="1"/>
  <c r="G25" i="53"/>
  <c r="G30" i="71" s="1"/>
  <c r="I25" i="53"/>
  <c r="I30" i="71" s="1"/>
  <c r="K25" i="53"/>
  <c r="K30" i="71" s="1"/>
  <c r="L25" i="53"/>
  <c r="O25"/>
  <c r="O30" i="71" s="1"/>
  <c r="Q25" i="53"/>
  <c r="Q30" i="71" s="1"/>
  <c r="S25" i="53"/>
  <c r="S30" i="71" s="1"/>
  <c r="T25" i="53"/>
  <c r="T30" i="71" s="1"/>
  <c r="W25" i="53"/>
  <c r="W30" i="71" s="1"/>
  <c r="Y25" i="53"/>
  <c r="Y30" i="71" s="1"/>
  <c r="AA25" i="53"/>
  <c r="AA30" i="71" s="1"/>
  <c r="AB25" i="53"/>
  <c r="AB30" i="71" s="1"/>
  <c r="AE25" i="53"/>
  <c r="AE30" i="71" s="1"/>
  <c r="AG25" i="53"/>
  <c r="AG30" i="71" s="1"/>
  <c r="AI25" i="53"/>
  <c r="AI30" i="71" s="1"/>
  <c r="AJ25" i="53"/>
  <c r="AJ30" i="71" s="1"/>
  <c r="G26" i="53"/>
  <c r="G32" i="71" s="1"/>
  <c r="I26" i="53"/>
  <c r="I32" i="71" s="1"/>
  <c r="K26" i="53"/>
  <c r="K32" i="71" s="1"/>
  <c r="L26" i="53"/>
  <c r="O26"/>
  <c r="O32" i="71" s="1"/>
  <c r="Q26" i="53"/>
  <c r="Q32" i="71" s="1"/>
  <c r="S26" i="53"/>
  <c r="S32" i="71" s="1"/>
  <c r="T26" i="53"/>
  <c r="T32" i="71" s="1"/>
  <c r="W26" i="53"/>
  <c r="W32" i="71" s="1"/>
  <c r="Y26" i="53"/>
  <c r="Y32" i="71" s="1"/>
  <c r="AA26" i="53"/>
  <c r="AA32" i="71" s="1"/>
  <c r="AB26" i="53"/>
  <c r="AB32" i="71" s="1"/>
  <c r="AE26" i="53"/>
  <c r="AE32" i="71" s="1"/>
  <c r="AG26" i="53"/>
  <c r="AG32" i="71" s="1"/>
  <c r="AI26" i="53"/>
  <c r="AI32" i="71" s="1"/>
  <c r="AJ26" i="53"/>
  <c r="AJ32" i="71" s="1"/>
  <c r="G27" i="53"/>
  <c r="G33" i="71" s="1"/>
  <c r="I27" i="53"/>
  <c r="I33" i="71" s="1"/>
  <c r="K27" i="53"/>
  <c r="K33" i="71" s="1"/>
  <c r="L27" i="53"/>
  <c r="O27"/>
  <c r="O33" i="71" s="1"/>
  <c r="Q27" i="53"/>
  <c r="Q33" i="71" s="1"/>
  <c r="S27" i="53"/>
  <c r="S33" i="71" s="1"/>
  <c r="T27" i="53"/>
  <c r="T33" i="71" s="1"/>
  <c r="U27" i="53"/>
  <c r="U33" i="71" s="1"/>
  <c r="W27" i="53"/>
  <c r="W33" i="71" s="1"/>
  <c r="Y27" i="53"/>
  <c r="Y33" i="71" s="1"/>
  <c r="AA27" i="53"/>
  <c r="AA33" i="71" s="1"/>
  <c r="AB27" i="53"/>
  <c r="AB33" i="71" s="1"/>
  <c r="AE27" i="53"/>
  <c r="AE33" i="71" s="1"/>
  <c r="AG27" i="53"/>
  <c r="AG33" i="71" s="1"/>
  <c r="AI27" i="53"/>
  <c r="AI33" i="71" s="1"/>
  <c r="AJ27" i="53"/>
  <c r="AJ33" i="71" s="1"/>
  <c r="G28" i="53"/>
  <c r="G35" i="71" s="1"/>
  <c r="I28" i="53"/>
  <c r="I35" i="71" s="1"/>
  <c r="K28" i="53"/>
  <c r="K35" i="71" s="1"/>
  <c r="L28" i="53"/>
  <c r="O28"/>
  <c r="O35" i="71" s="1"/>
  <c r="Q28" i="53"/>
  <c r="Q35" i="71" s="1"/>
  <c r="S28" i="53"/>
  <c r="S35" i="71" s="1"/>
  <c r="T28" i="53"/>
  <c r="T35" i="71" s="1"/>
  <c r="W28" i="53"/>
  <c r="W35" i="71" s="1"/>
  <c r="Y28" i="53"/>
  <c r="Y35" i="71" s="1"/>
  <c r="AA28" i="53"/>
  <c r="AA35" i="71" s="1"/>
  <c r="AB28" i="53"/>
  <c r="AB35" i="71" s="1"/>
  <c r="AE28" i="53"/>
  <c r="AE35" i="71" s="1"/>
  <c r="AG28" i="53"/>
  <c r="AG35" i="71" s="1"/>
  <c r="AI28" i="53"/>
  <c r="AI35" i="71" s="1"/>
  <c r="AJ28" i="53"/>
  <c r="AJ35" i="71" s="1"/>
  <c r="G29" i="53"/>
  <c r="G36" i="71" s="1"/>
  <c r="I29" i="53"/>
  <c r="I36" i="71" s="1"/>
  <c r="K29" i="53"/>
  <c r="K36" i="71" s="1"/>
  <c r="L29" i="53"/>
  <c r="O29"/>
  <c r="O36" i="71" s="1"/>
  <c r="Q29" i="53"/>
  <c r="Q36" i="71" s="1"/>
  <c r="S29" i="53"/>
  <c r="S36" i="71" s="1"/>
  <c r="T29" i="53"/>
  <c r="T36" i="71" s="1"/>
  <c r="U29" i="53"/>
  <c r="U36" i="71" s="1"/>
  <c r="W29" i="53"/>
  <c r="W36" i="71" s="1"/>
  <c r="Y29" i="53"/>
  <c r="Y36" i="71" s="1"/>
  <c r="AA29" i="53"/>
  <c r="AA36" i="71" s="1"/>
  <c r="AB29" i="53"/>
  <c r="AB36" i="71" s="1"/>
  <c r="AE29" i="53"/>
  <c r="AE36" i="71" s="1"/>
  <c r="AG29" i="53"/>
  <c r="AG36" i="71" s="1"/>
  <c r="AI29" i="53"/>
  <c r="AI36" i="71" s="1"/>
  <c r="AJ29" i="53"/>
  <c r="AJ36" i="71" s="1"/>
  <c r="G30" i="53"/>
  <c r="G38" i="71" s="1"/>
  <c r="G39" s="1"/>
  <c r="I30" i="53"/>
  <c r="I38" i="71" s="1"/>
  <c r="I39" s="1"/>
  <c r="K30" i="53"/>
  <c r="K38" i="71" s="1"/>
  <c r="K39" s="1"/>
  <c r="L30" i="53"/>
  <c r="O30"/>
  <c r="O38" i="71" s="1"/>
  <c r="O39" s="1"/>
  <c r="Q30" i="53"/>
  <c r="Q38" i="71" s="1"/>
  <c r="Q39" s="1"/>
  <c r="S30" i="53"/>
  <c r="S38" i="71" s="1"/>
  <c r="S39" s="1"/>
  <c r="T30" i="53"/>
  <c r="T38" i="71" s="1"/>
  <c r="T39" s="1"/>
  <c r="W30" i="53"/>
  <c r="W38" i="71" s="1"/>
  <c r="W39" s="1"/>
  <c r="Y30" i="53"/>
  <c r="Y38" i="71" s="1"/>
  <c r="Y39" s="1"/>
  <c r="AA30" i="53"/>
  <c r="AA38" i="71" s="1"/>
  <c r="AA39" s="1"/>
  <c r="AB30" i="53"/>
  <c r="AB38" i="71" s="1"/>
  <c r="AB39" s="1"/>
  <c r="AE30" i="53"/>
  <c r="AE38" i="71" s="1"/>
  <c r="AE39" s="1"/>
  <c r="AG30" i="53"/>
  <c r="AG38" i="71" s="1"/>
  <c r="AG39" s="1"/>
  <c r="AI30" i="53"/>
  <c r="AI38" i="71" s="1"/>
  <c r="AI39" s="1"/>
  <c r="AJ30" i="53"/>
  <c r="AJ38" i="71" s="1"/>
  <c r="AJ39" s="1"/>
  <c r="G31" i="53"/>
  <c r="G40" i="71" s="1"/>
  <c r="I31" i="53"/>
  <c r="I40" i="71" s="1"/>
  <c r="K31" i="53"/>
  <c r="K40" i="71" s="1"/>
  <c r="L31" i="53"/>
  <c r="O31"/>
  <c r="O40" i="71" s="1"/>
  <c r="Q31" i="53"/>
  <c r="Q40" i="71" s="1"/>
  <c r="S31" i="53"/>
  <c r="S40" i="71" s="1"/>
  <c r="T31" i="53"/>
  <c r="T40" i="71" s="1"/>
  <c r="W31" i="53"/>
  <c r="W40" i="71" s="1"/>
  <c r="Y31" i="53"/>
  <c r="Y40" i="71" s="1"/>
  <c r="AA31" i="53"/>
  <c r="AA40" i="71" s="1"/>
  <c r="AB31" i="53"/>
  <c r="AB40" i="71" s="1"/>
  <c r="AE31" i="53"/>
  <c r="AE40" i="71" s="1"/>
  <c r="AG31" i="53"/>
  <c r="AG40" i="71" s="1"/>
  <c r="AI31" i="53"/>
  <c r="AI40" i="71" s="1"/>
  <c r="AJ31" i="53"/>
  <c r="AJ40" i="71" s="1"/>
  <c r="G32" i="53"/>
  <c r="G41" i="71" s="1"/>
  <c r="I32" i="53"/>
  <c r="I41" i="71" s="1"/>
  <c r="K32" i="53"/>
  <c r="K41" i="71" s="1"/>
  <c r="L32" i="53"/>
  <c r="O32"/>
  <c r="O41" i="71" s="1"/>
  <c r="Q32" i="53"/>
  <c r="Q41" i="71" s="1"/>
  <c r="S32" i="53"/>
  <c r="S41" i="71" s="1"/>
  <c r="T32" i="53"/>
  <c r="T41" i="71" s="1"/>
  <c r="W32" i="53"/>
  <c r="W41" i="71" s="1"/>
  <c r="Y32" i="53"/>
  <c r="Y41" i="71" s="1"/>
  <c r="AA32" i="53"/>
  <c r="AA41" i="71" s="1"/>
  <c r="AB32" i="53"/>
  <c r="AB41" i="71" s="1"/>
  <c r="AE32" i="53"/>
  <c r="AE41" i="71" s="1"/>
  <c r="AG32" i="53"/>
  <c r="AG41" i="71" s="1"/>
  <c r="AI32" i="53"/>
  <c r="AI41" i="71" s="1"/>
  <c r="AJ32" i="53"/>
  <c r="AJ41" i="71" s="1"/>
  <c r="G33" i="53"/>
  <c r="G42" i="71" s="1"/>
  <c r="I33" i="53"/>
  <c r="I42" i="71" s="1"/>
  <c r="K33" i="53"/>
  <c r="K42" i="71" s="1"/>
  <c r="L33" i="53"/>
  <c r="O33"/>
  <c r="O42" i="71" s="1"/>
  <c r="Q33" i="53"/>
  <c r="Q42" i="71" s="1"/>
  <c r="S33" i="53"/>
  <c r="S42" i="71" s="1"/>
  <c r="T33" i="53"/>
  <c r="T42" i="71" s="1"/>
  <c r="W33" i="53"/>
  <c r="W42" i="71" s="1"/>
  <c r="Y33" i="53"/>
  <c r="Y42" i="71" s="1"/>
  <c r="AA33" i="53"/>
  <c r="AA42" i="71" s="1"/>
  <c r="AB33" i="53"/>
  <c r="AB42" i="71" s="1"/>
  <c r="AE33" i="53"/>
  <c r="AE42" i="71" s="1"/>
  <c r="AG33" i="53"/>
  <c r="AG42" i="71" s="1"/>
  <c r="AI33" i="53"/>
  <c r="AI42" i="71" s="1"/>
  <c r="AJ33" i="53"/>
  <c r="AJ42" i="71" s="1"/>
  <c r="G34" i="53"/>
  <c r="G43" i="71" s="1"/>
  <c r="I34" i="53"/>
  <c r="I43" i="71" s="1"/>
  <c r="K34" i="53"/>
  <c r="K43" i="71" s="1"/>
  <c r="L34" i="53"/>
  <c r="O34"/>
  <c r="O43" i="71" s="1"/>
  <c r="Q34" i="53"/>
  <c r="Q43" i="71" s="1"/>
  <c r="S34" i="53"/>
  <c r="S43" i="71" s="1"/>
  <c r="T34" i="53"/>
  <c r="T43" i="71" s="1"/>
  <c r="W34" i="53"/>
  <c r="W43" i="71" s="1"/>
  <c r="Y34" i="53"/>
  <c r="Y43" i="71" s="1"/>
  <c r="AA34" i="53"/>
  <c r="AA43" i="71" s="1"/>
  <c r="AB34" i="53"/>
  <c r="AB43" i="71" s="1"/>
  <c r="AE34" i="53"/>
  <c r="AE43" i="71" s="1"/>
  <c r="AG34" i="53"/>
  <c r="AG43" i="71" s="1"/>
  <c r="AI34" i="53"/>
  <c r="AI43" i="71" s="1"/>
  <c r="AJ34" i="53"/>
  <c r="AJ43" i="71" s="1"/>
  <c r="G35" i="53"/>
  <c r="G44" i="71" s="1"/>
  <c r="I35" i="53"/>
  <c r="I44" i="71" s="1"/>
  <c r="K35" i="53"/>
  <c r="K44" i="71" s="1"/>
  <c r="L35" i="53"/>
  <c r="O35"/>
  <c r="Q35"/>
  <c r="Q44" i="71" s="1"/>
  <c r="S35" i="53"/>
  <c r="S44" i="71" s="1"/>
  <c r="T35" i="53"/>
  <c r="T44" i="71" s="1"/>
  <c r="W35" i="53"/>
  <c r="W44" i="71" s="1"/>
  <c r="Y35" i="53"/>
  <c r="Y44" i="71" s="1"/>
  <c r="AA35" i="53"/>
  <c r="AA44" i="71" s="1"/>
  <c r="AB35" i="53"/>
  <c r="AB44" i="71" s="1"/>
  <c r="AE35" i="53"/>
  <c r="AE44" i="71" s="1"/>
  <c r="AG35" i="53"/>
  <c r="AG44" i="71" s="1"/>
  <c r="AI35" i="53"/>
  <c r="AI44" i="71" s="1"/>
  <c r="AJ35" i="53"/>
  <c r="AJ44" i="71" s="1"/>
  <c r="G36" i="53"/>
  <c r="G46" i="71" s="1"/>
  <c r="I36" i="53"/>
  <c r="I46" i="71" s="1"/>
  <c r="K36" i="53"/>
  <c r="K46" i="71" s="1"/>
  <c r="L36" i="53"/>
  <c r="O36"/>
  <c r="O46" i="71" s="1"/>
  <c r="Q36" i="53"/>
  <c r="Q46" i="71" s="1"/>
  <c r="S36" i="53"/>
  <c r="S46" i="71" s="1"/>
  <c r="T36" i="53"/>
  <c r="T46" i="71" s="1"/>
  <c r="W36" i="53"/>
  <c r="W46" i="71" s="1"/>
  <c r="Y36" i="53"/>
  <c r="Y46" i="71" s="1"/>
  <c r="AA36" i="53"/>
  <c r="AA46" i="71" s="1"/>
  <c r="AB36" i="53"/>
  <c r="AB46" i="71" s="1"/>
  <c r="AE36" i="53"/>
  <c r="AE46" i="71" s="1"/>
  <c r="AG36" i="53"/>
  <c r="AG46" i="71" s="1"/>
  <c r="AI36" i="53"/>
  <c r="AI46" i="71" s="1"/>
  <c r="AJ36" i="53"/>
  <c r="AJ46" i="71" s="1"/>
  <c r="G37" i="53"/>
  <c r="G47" i="71" s="1"/>
  <c r="I37" i="53"/>
  <c r="I47" i="71" s="1"/>
  <c r="K37" i="53"/>
  <c r="K47" i="71" s="1"/>
  <c r="L37" i="53"/>
  <c r="O37"/>
  <c r="Q37"/>
  <c r="Q47" i="71" s="1"/>
  <c r="S37" i="53"/>
  <c r="S47" i="71" s="1"/>
  <c r="T37" i="53"/>
  <c r="T47" i="71" s="1"/>
  <c r="W37" i="53"/>
  <c r="W47" i="71" s="1"/>
  <c r="Y37" i="53"/>
  <c r="Y47" i="71" s="1"/>
  <c r="AA37" i="53"/>
  <c r="AA47" i="71" s="1"/>
  <c r="AB37" i="53"/>
  <c r="AB47" i="71" s="1"/>
  <c r="AE37" i="53"/>
  <c r="AE47" i="71" s="1"/>
  <c r="AG37" i="53"/>
  <c r="AG47" i="71" s="1"/>
  <c r="AI37" i="53"/>
  <c r="AI47" i="71" s="1"/>
  <c r="AJ37" i="53"/>
  <c r="AJ47" i="71" s="1"/>
  <c r="G38" i="53"/>
  <c r="G49" i="71" s="1"/>
  <c r="I38" i="53"/>
  <c r="I49" i="71" s="1"/>
  <c r="K38" i="53"/>
  <c r="K49" i="71" s="1"/>
  <c r="L38" i="53"/>
  <c r="O38"/>
  <c r="O49" i="71" s="1"/>
  <c r="Q38" i="53"/>
  <c r="Q49" i="71" s="1"/>
  <c r="S38" i="53"/>
  <c r="S49" i="71" s="1"/>
  <c r="T38" i="53"/>
  <c r="T49" i="71" s="1"/>
  <c r="W38" i="53"/>
  <c r="W49" i="71" s="1"/>
  <c r="Y38" i="53"/>
  <c r="Y49" i="71" s="1"/>
  <c r="AA38" i="53"/>
  <c r="AA49" i="71" s="1"/>
  <c r="AB38" i="53"/>
  <c r="AB49" i="71" s="1"/>
  <c r="AE38" i="53"/>
  <c r="AE49" i="71" s="1"/>
  <c r="AG38" i="53"/>
  <c r="AG49" i="71" s="1"/>
  <c r="AI38" i="53"/>
  <c r="AI49" i="71" s="1"/>
  <c r="AJ38" i="53"/>
  <c r="AJ49" i="71" s="1"/>
  <c r="G39" i="53"/>
  <c r="G50" i="71" s="1"/>
  <c r="I39" i="53"/>
  <c r="I50" i="71" s="1"/>
  <c r="K39" i="53"/>
  <c r="K50" i="71" s="1"/>
  <c r="L39" i="53"/>
  <c r="O39"/>
  <c r="O50" i="71" s="1"/>
  <c r="Q39" i="53"/>
  <c r="Q50" i="71" s="1"/>
  <c r="S39" i="53"/>
  <c r="S50" i="71" s="1"/>
  <c r="T39" i="53"/>
  <c r="T50" i="71" s="1"/>
  <c r="W39" i="53"/>
  <c r="W50" i="71" s="1"/>
  <c r="Y39" i="53"/>
  <c r="Y50" i="71" s="1"/>
  <c r="AA39" i="53"/>
  <c r="AA50" i="71" s="1"/>
  <c r="AB39" i="53"/>
  <c r="AB50" i="71" s="1"/>
  <c r="AE39" i="53"/>
  <c r="AE50" i="71" s="1"/>
  <c r="AG39" i="53"/>
  <c r="AG50" i="71" s="1"/>
  <c r="AI39" i="53"/>
  <c r="AI50" i="71" s="1"/>
  <c r="AJ39" i="53"/>
  <c r="AJ50" i="71" s="1"/>
  <c r="G40" i="53"/>
  <c r="G51" i="71" s="1"/>
  <c r="I40" i="53"/>
  <c r="I51" i="71" s="1"/>
  <c r="K40" i="53"/>
  <c r="K51" i="71" s="1"/>
  <c r="L40" i="53"/>
  <c r="O40"/>
  <c r="O51" i="71" s="1"/>
  <c r="Q40" i="53"/>
  <c r="Q51" i="71" s="1"/>
  <c r="S40" i="53"/>
  <c r="S51" i="71" s="1"/>
  <c r="T40" i="53"/>
  <c r="T51" i="71" s="1"/>
  <c r="W40" i="53"/>
  <c r="W51" i="71" s="1"/>
  <c r="Y40" i="53"/>
  <c r="Y51" i="71" s="1"/>
  <c r="AA40" i="53"/>
  <c r="AA51" i="71" s="1"/>
  <c r="AB40" i="53"/>
  <c r="AB51" i="71" s="1"/>
  <c r="AE40" i="53"/>
  <c r="AE51" i="71" s="1"/>
  <c r="AG40" i="53"/>
  <c r="AG51" i="71" s="1"/>
  <c r="AI40" i="53"/>
  <c r="AI51" i="71" s="1"/>
  <c r="AJ40" i="53"/>
  <c r="AJ51" i="71" s="1"/>
  <c r="G41" i="53"/>
  <c r="G53" i="71" s="1"/>
  <c r="I41" i="53"/>
  <c r="I53" i="71" s="1"/>
  <c r="K41" i="53"/>
  <c r="K53" i="71" s="1"/>
  <c r="L41" i="53"/>
  <c r="O41"/>
  <c r="O53" i="71" s="1"/>
  <c r="Q41" i="53"/>
  <c r="Q53" i="71" s="1"/>
  <c r="S41" i="53"/>
  <c r="S53" i="71" s="1"/>
  <c r="T41" i="53"/>
  <c r="T53" i="71" s="1"/>
  <c r="W41" i="53"/>
  <c r="W53" i="71" s="1"/>
  <c r="Y41" i="53"/>
  <c r="Y53" i="71" s="1"/>
  <c r="AA41" i="53"/>
  <c r="AA53" i="71" s="1"/>
  <c r="AB41" i="53"/>
  <c r="AB53" i="71" s="1"/>
  <c r="AE41" i="53"/>
  <c r="AE53" i="71" s="1"/>
  <c r="AG41" i="53"/>
  <c r="AG53" i="71" s="1"/>
  <c r="AI41" i="53"/>
  <c r="AI53" i="71" s="1"/>
  <c r="AJ41" i="53"/>
  <c r="AJ53" i="71" s="1"/>
  <c r="G42" i="53"/>
  <c r="G54" i="71" s="1"/>
  <c r="I42" i="53"/>
  <c r="I54" i="71" s="1"/>
  <c r="K42" i="53"/>
  <c r="K54" i="71" s="1"/>
  <c r="L42" i="53"/>
  <c r="O42"/>
  <c r="O54" i="71" s="1"/>
  <c r="Q42" i="53"/>
  <c r="Q54" i="71" s="1"/>
  <c r="S42" i="53"/>
  <c r="S54" i="71" s="1"/>
  <c r="T42" i="53"/>
  <c r="T54" i="71" s="1"/>
  <c r="W42" i="53"/>
  <c r="W54" i="71" s="1"/>
  <c r="Y42" i="53"/>
  <c r="Y54" i="71" s="1"/>
  <c r="AA42" i="53"/>
  <c r="AA54" i="71" s="1"/>
  <c r="AB42" i="53"/>
  <c r="AB54" i="71" s="1"/>
  <c r="AE42" i="53"/>
  <c r="AE54" i="71" s="1"/>
  <c r="AG42" i="53"/>
  <c r="AG54" i="71" s="1"/>
  <c r="AI42" i="53"/>
  <c r="AI54" i="71" s="1"/>
  <c r="AJ42" i="53"/>
  <c r="AJ54" i="71" s="1"/>
  <c r="G43" i="53"/>
  <c r="G56" i="71" s="1"/>
  <c r="I43" i="53"/>
  <c r="I56" i="71" s="1"/>
  <c r="K43" i="53"/>
  <c r="K56" i="71" s="1"/>
  <c r="L43" i="53"/>
  <c r="O43"/>
  <c r="O56" i="71" s="1"/>
  <c r="Q43" i="53"/>
  <c r="Q56" i="71" s="1"/>
  <c r="S43" i="53"/>
  <c r="S56" i="71" s="1"/>
  <c r="T43" i="53"/>
  <c r="T56" i="71" s="1"/>
  <c r="W43" i="53"/>
  <c r="W56" i="71" s="1"/>
  <c r="Y43" i="53"/>
  <c r="Y56" i="71" s="1"/>
  <c r="AA43" i="53"/>
  <c r="AA56" i="71" s="1"/>
  <c r="AB43" i="53"/>
  <c r="AB56" i="71" s="1"/>
  <c r="AE43" i="53"/>
  <c r="AE56" i="71" s="1"/>
  <c r="AG43" i="53"/>
  <c r="AG56" i="71" s="1"/>
  <c r="AI43" i="53"/>
  <c r="AI56" i="71" s="1"/>
  <c r="AJ43" i="53"/>
  <c r="AJ56" i="71" s="1"/>
  <c r="G44" i="53"/>
  <c r="G57" i="71" s="1"/>
  <c r="I44" i="53"/>
  <c r="I57" i="71" s="1"/>
  <c r="K44" i="53"/>
  <c r="K57" i="71" s="1"/>
  <c r="L44" i="53"/>
  <c r="O44"/>
  <c r="O57" i="71" s="1"/>
  <c r="Q44" i="53"/>
  <c r="Q57" i="71" s="1"/>
  <c r="S44" i="53"/>
  <c r="S57" i="71" s="1"/>
  <c r="T44" i="53"/>
  <c r="T57" i="71" s="1"/>
  <c r="W44" i="53"/>
  <c r="W57" i="71" s="1"/>
  <c r="Y44" i="53"/>
  <c r="Y57" i="71" s="1"/>
  <c r="AA44" i="53"/>
  <c r="AA57" i="71" s="1"/>
  <c r="AB44" i="53"/>
  <c r="AB57" i="71" s="1"/>
  <c r="AE44" i="53"/>
  <c r="AE57" i="71" s="1"/>
  <c r="AG44" i="53"/>
  <c r="AG57" i="71" s="1"/>
  <c r="AI44" i="53"/>
  <c r="AI57" i="71" s="1"/>
  <c r="AJ44" i="53"/>
  <c r="AJ57" i="71" s="1"/>
  <c r="G45" i="53"/>
  <c r="G58" i="71" s="1"/>
  <c r="I45" i="53"/>
  <c r="I58" i="71" s="1"/>
  <c r="K45" i="53"/>
  <c r="K58" i="71" s="1"/>
  <c r="L45" i="53"/>
  <c r="O45"/>
  <c r="O58" i="71" s="1"/>
  <c r="Q45" i="53"/>
  <c r="Q58" i="71" s="1"/>
  <c r="S45" i="53"/>
  <c r="S58" i="71" s="1"/>
  <c r="T45" i="53"/>
  <c r="T58" i="71" s="1"/>
  <c r="W45" i="53"/>
  <c r="W58" i="71" s="1"/>
  <c r="Y45" i="53"/>
  <c r="Y58" i="71" s="1"/>
  <c r="AA45" i="53"/>
  <c r="AA58" i="71" s="1"/>
  <c r="AB45" i="53"/>
  <c r="AB58" i="71" s="1"/>
  <c r="AE45" i="53"/>
  <c r="AE58" i="71" s="1"/>
  <c r="AG45" i="53"/>
  <c r="AG58" i="71" s="1"/>
  <c r="AI45" i="53"/>
  <c r="AI58" i="71" s="1"/>
  <c r="AJ45" i="53"/>
  <c r="AJ58" i="71" s="1"/>
  <c r="G46" i="53"/>
  <c r="G60" i="71" s="1"/>
  <c r="I46" i="53"/>
  <c r="I60" i="71" s="1"/>
  <c r="K46" i="53"/>
  <c r="K60" i="71" s="1"/>
  <c r="L46" i="53"/>
  <c r="O46"/>
  <c r="O60" i="71" s="1"/>
  <c r="Q46" i="53"/>
  <c r="Q60" i="71" s="1"/>
  <c r="S46" i="53"/>
  <c r="S60" i="71" s="1"/>
  <c r="T46" i="53"/>
  <c r="T60" i="71" s="1"/>
  <c r="W46" i="53"/>
  <c r="W60" i="71" s="1"/>
  <c r="Y46" i="53"/>
  <c r="Y60" i="71" s="1"/>
  <c r="AA46" i="53"/>
  <c r="AA60" i="71" s="1"/>
  <c r="AB46" i="53"/>
  <c r="AB60" i="71" s="1"/>
  <c r="AE46" i="53"/>
  <c r="AE60" i="71" s="1"/>
  <c r="AG46" i="53"/>
  <c r="AG60" i="71" s="1"/>
  <c r="AI46" i="53"/>
  <c r="AI60" i="71" s="1"/>
  <c r="AJ46" i="53"/>
  <c r="AJ60" i="71" s="1"/>
  <c r="G47" i="53"/>
  <c r="G61" i="71" s="1"/>
  <c r="I47" i="53"/>
  <c r="I61" i="71" s="1"/>
  <c r="K47" i="53"/>
  <c r="K61" i="71" s="1"/>
  <c r="L47" i="53"/>
  <c r="O47"/>
  <c r="O61" i="71" s="1"/>
  <c r="Q47" i="53"/>
  <c r="Q61" i="71" s="1"/>
  <c r="S47" i="53"/>
  <c r="S61" i="71" s="1"/>
  <c r="T47" i="53"/>
  <c r="T61" i="71" s="1"/>
  <c r="W47" i="53"/>
  <c r="W61" i="71" s="1"/>
  <c r="Y47" i="53"/>
  <c r="Y61" i="71" s="1"/>
  <c r="AA47" i="53"/>
  <c r="AA61" i="71" s="1"/>
  <c r="AB47" i="53"/>
  <c r="AB61" i="71" s="1"/>
  <c r="AE47" i="53"/>
  <c r="AE61" i="71" s="1"/>
  <c r="AG47" i="53"/>
  <c r="AG61" i="71" s="1"/>
  <c r="AI47" i="53"/>
  <c r="AI61" i="71" s="1"/>
  <c r="AJ47" i="53"/>
  <c r="AJ61" i="71" s="1"/>
  <c r="G48" i="53"/>
  <c r="G63" i="71" s="1"/>
  <c r="I48" i="53"/>
  <c r="I63" i="71" s="1"/>
  <c r="K48" i="53"/>
  <c r="K63" i="71" s="1"/>
  <c r="L48" i="53"/>
  <c r="O48"/>
  <c r="O63" i="71" s="1"/>
  <c r="Q48" i="53"/>
  <c r="Q63" i="71" s="1"/>
  <c r="S48" i="53"/>
  <c r="S63" i="71" s="1"/>
  <c r="T48" i="53"/>
  <c r="T63" i="71" s="1"/>
  <c r="W48" i="53"/>
  <c r="W63" i="71" s="1"/>
  <c r="Y48" i="53"/>
  <c r="Y63" i="71" s="1"/>
  <c r="AA48" i="53"/>
  <c r="AA63" i="71" s="1"/>
  <c r="AB48" i="53"/>
  <c r="AB63" i="71" s="1"/>
  <c r="AE48" i="53"/>
  <c r="AE63" i="71" s="1"/>
  <c r="AG48" i="53"/>
  <c r="AG63" i="71" s="1"/>
  <c r="AI48" i="53"/>
  <c r="AI63" i="71" s="1"/>
  <c r="AJ48" i="53"/>
  <c r="AJ63" i="71" s="1"/>
  <c r="G49" i="53"/>
  <c r="G64" i="71" s="1"/>
  <c r="I49" i="53"/>
  <c r="I64" i="71" s="1"/>
  <c r="K49" i="53"/>
  <c r="K64" i="71" s="1"/>
  <c r="L49" i="53"/>
  <c r="O49"/>
  <c r="O64" i="71" s="1"/>
  <c r="Q49" i="53"/>
  <c r="Q64" i="71" s="1"/>
  <c r="S49" i="53"/>
  <c r="S64" i="71" s="1"/>
  <c r="T49" i="53"/>
  <c r="T64" i="71" s="1"/>
  <c r="W49" i="53"/>
  <c r="W64" i="71" s="1"/>
  <c r="Y49" i="53"/>
  <c r="Y64" i="71" s="1"/>
  <c r="AA49" i="53"/>
  <c r="AA64" i="71" s="1"/>
  <c r="AB49" i="53"/>
  <c r="AB64" i="71" s="1"/>
  <c r="AE49" i="53"/>
  <c r="AE64" i="71" s="1"/>
  <c r="AG49" i="53"/>
  <c r="AG64" i="71" s="1"/>
  <c r="AI49" i="53"/>
  <c r="AI64" i="71" s="1"/>
  <c r="AJ49" i="53"/>
  <c r="AJ64" i="71" s="1"/>
  <c r="G50" i="53"/>
  <c r="G66" i="71" s="1"/>
  <c r="I50" i="53"/>
  <c r="I66" i="71" s="1"/>
  <c r="K50" i="53"/>
  <c r="K66" i="71" s="1"/>
  <c r="L50" i="53"/>
  <c r="O50"/>
  <c r="O66" i="71" s="1"/>
  <c r="Q50" i="53"/>
  <c r="Q66" i="71" s="1"/>
  <c r="S50" i="53"/>
  <c r="S66" i="71" s="1"/>
  <c r="T50" i="53"/>
  <c r="T66" i="71" s="1"/>
  <c r="W50" i="53"/>
  <c r="W66" i="71" s="1"/>
  <c r="Y50" i="53"/>
  <c r="Y66" i="71" s="1"/>
  <c r="AA50" i="53"/>
  <c r="AA66" i="71" s="1"/>
  <c r="AB50" i="53"/>
  <c r="AB66" i="71" s="1"/>
  <c r="AE50" i="53"/>
  <c r="AE66" i="71" s="1"/>
  <c r="AG50" i="53"/>
  <c r="AG66" i="71" s="1"/>
  <c r="AI50" i="53"/>
  <c r="AI66" i="71" s="1"/>
  <c r="AJ50" i="53"/>
  <c r="AJ66" i="71" s="1"/>
  <c r="G51" i="53"/>
  <c r="G67" i="71" s="1"/>
  <c r="I51" i="53"/>
  <c r="I67" i="71" s="1"/>
  <c r="K51" i="53"/>
  <c r="K67" i="71" s="1"/>
  <c r="L51" i="53"/>
  <c r="O51"/>
  <c r="Q51"/>
  <c r="Q67" i="71" s="1"/>
  <c r="S51" i="53"/>
  <c r="S67" i="71" s="1"/>
  <c r="T51" i="53"/>
  <c r="T67" i="71" s="1"/>
  <c r="W51" i="53"/>
  <c r="W67" i="71" s="1"/>
  <c r="Y51" i="53"/>
  <c r="Y67" i="71" s="1"/>
  <c r="AA51" i="53"/>
  <c r="AA67" i="71" s="1"/>
  <c r="AB51" i="53"/>
  <c r="AB67" i="71" s="1"/>
  <c r="AE51" i="53"/>
  <c r="AE67" i="71" s="1"/>
  <c r="AG51" i="53"/>
  <c r="AG67" i="71" s="1"/>
  <c r="AI51" i="53"/>
  <c r="AI67" i="71" s="1"/>
  <c r="AJ51" i="53"/>
  <c r="AJ67" i="71" s="1"/>
  <c r="G52" i="53"/>
  <c r="G68" i="71" s="1"/>
  <c r="I52" i="53"/>
  <c r="I68" i="71" s="1"/>
  <c r="K52" i="53"/>
  <c r="K68" i="71" s="1"/>
  <c r="L52" i="53"/>
  <c r="O52"/>
  <c r="O68" i="71" s="1"/>
  <c r="Q52" i="53"/>
  <c r="Q68" i="71" s="1"/>
  <c r="S52" i="53"/>
  <c r="S68" i="71" s="1"/>
  <c r="T52" i="53"/>
  <c r="T68" i="71" s="1"/>
  <c r="W52" i="53"/>
  <c r="W68" i="71" s="1"/>
  <c r="Y52" i="53"/>
  <c r="Y68" i="71" s="1"/>
  <c r="AA52" i="53"/>
  <c r="AA68" i="71" s="1"/>
  <c r="AB52" i="53"/>
  <c r="AB68" i="71" s="1"/>
  <c r="AE52" i="53"/>
  <c r="AE68" i="71" s="1"/>
  <c r="AG52" i="53"/>
  <c r="AG68" i="71" s="1"/>
  <c r="AI52" i="53"/>
  <c r="AI68" i="71" s="1"/>
  <c r="AJ52" i="53"/>
  <c r="AJ68" i="71" s="1"/>
  <c r="G53" i="53"/>
  <c r="G70" i="71" s="1"/>
  <c r="I53" i="53"/>
  <c r="I70" i="71" s="1"/>
  <c r="K53" i="53"/>
  <c r="K70" i="71" s="1"/>
  <c r="L53" i="53"/>
  <c r="O53"/>
  <c r="Q53"/>
  <c r="Q70" i="71" s="1"/>
  <c r="S53" i="53"/>
  <c r="S70" i="71" s="1"/>
  <c r="T53" i="53"/>
  <c r="T70" i="71" s="1"/>
  <c r="W53" i="53"/>
  <c r="W70" i="71" s="1"/>
  <c r="Y53" i="53"/>
  <c r="Y70" i="71" s="1"/>
  <c r="AA53" i="53"/>
  <c r="AA70" i="71" s="1"/>
  <c r="AB53" i="53"/>
  <c r="AB70" i="71" s="1"/>
  <c r="AE53" i="53"/>
  <c r="AE70" i="71" s="1"/>
  <c r="AG53" i="53"/>
  <c r="AG70" i="71" s="1"/>
  <c r="AI53" i="53"/>
  <c r="AI70" i="71" s="1"/>
  <c r="AJ53" i="53"/>
  <c r="AJ70" i="71" s="1"/>
  <c r="G54" i="53"/>
  <c r="G71" i="71" s="1"/>
  <c r="I54" i="53"/>
  <c r="I71" i="71" s="1"/>
  <c r="K54" i="53"/>
  <c r="K71" i="71" s="1"/>
  <c r="L54" i="53"/>
  <c r="O54"/>
  <c r="O71" i="71" s="1"/>
  <c r="Q54" i="53"/>
  <c r="Q71" i="71" s="1"/>
  <c r="S54" i="53"/>
  <c r="S71" i="71" s="1"/>
  <c r="T54" i="53"/>
  <c r="T71" i="71" s="1"/>
  <c r="W54" i="53"/>
  <c r="W71" i="71" s="1"/>
  <c r="Y54" i="53"/>
  <c r="Y71" i="71" s="1"/>
  <c r="AA54" i="53"/>
  <c r="AA71" i="71" s="1"/>
  <c r="AB54" i="53"/>
  <c r="AB71" i="71" s="1"/>
  <c r="AE54" i="53"/>
  <c r="AE71" i="71" s="1"/>
  <c r="AG54" i="53"/>
  <c r="AG71" i="71" s="1"/>
  <c r="AI54" i="53"/>
  <c r="AI71" i="71" s="1"/>
  <c r="AJ54" i="53"/>
  <c r="AJ71" i="71" s="1"/>
  <c r="G55" i="53"/>
  <c r="G73" i="71" s="1"/>
  <c r="I55" i="53"/>
  <c r="I73" i="71" s="1"/>
  <c r="K55" i="53"/>
  <c r="K73" i="71" s="1"/>
  <c r="L55" i="53"/>
  <c r="O55"/>
  <c r="O73" i="71" s="1"/>
  <c r="Q55" i="53"/>
  <c r="Q73" i="71" s="1"/>
  <c r="S55" i="53"/>
  <c r="S73" i="71" s="1"/>
  <c r="T55" i="53"/>
  <c r="T73" i="71" s="1"/>
  <c r="U55" i="53"/>
  <c r="U73" i="71" s="1"/>
  <c r="W55" i="53"/>
  <c r="W73" i="71" s="1"/>
  <c r="Y55" i="53"/>
  <c r="Y73" i="71" s="1"/>
  <c r="AA55" i="53"/>
  <c r="AA73" i="71" s="1"/>
  <c r="AB55" i="53"/>
  <c r="AB73" i="71" s="1"/>
  <c r="AE55" i="53"/>
  <c r="AE73" i="71" s="1"/>
  <c r="AG55" i="53"/>
  <c r="AG73" i="71" s="1"/>
  <c r="AI55" i="53"/>
  <c r="AI73" i="71" s="1"/>
  <c r="AJ55" i="53"/>
  <c r="AJ73" i="71" s="1"/>
  <c r="G56" i="53"/>
  <c r="G74" i="71" s="1"/>
  <c r="I56" i="53"/>
  <c r="I74" i="71" s="1"/>
  <c r="K56" i="53"/>
  <c r="K74" i="71" s="1"/>
  <c r="L56" i="53"/>
  <c r="O56"/>
  <c r="O74" i="71" s="1"/>
  <c r="Q56" i="53"/>
  <c r="Q74" i="71" s="1"/>
  <c r="S56" i="53"/>
  <c r="S74" i="71" s="1"/>
  <c r="T56" i="53"/>
  <c r="T74" i="71" s="1"/>
  <c r="W56" i="53"/>
  <c r="W74" i="71" s="1"/>
  <c r="Y56" i="53"/>
  <c r="Y74" i="71" s="1"/>
  <c r="AA56" i="53"/>
  <c r="AA74" i="71" s="1"/>
  <c r="AB56" i="53"/>
  <c r="AB74" i="71" s="1"/>
  <c r="AE56" i="53"/>
  <c r="AE74" i="71" s="1"/>
  <c r="AG56" i="53"/>
  <c r="AG74" i="71" s="1"/>
  <c r="AI56" i="53"/>
  <c r="AI74" i="71" s="1"/>
  <c r="AJ56" i="53"/>
  <c r="AJ74" i="71" s="1"/>
  <c r="G57" i="53"/>
  <c r="G76" i="71" s="1"/>
  <c r="I57" i="53"/>
  <c r="I76" i="71" s="1"/>
  <c r="K57" i="53"/>
  <c r="K76" i="71" s="1"/>
  <c r="L57" i="53"/>
  <c r="O57"/>
  <c r="O76" i="71" s="1"/>
  <c r="Q57" i="53"/>
  <c r="Q76" i="71" s="1"/>
  <c r="S57" i="53"/>
  <c r="S76" i="71" s="1"/>
  <c r="T57" i="53"/>
  <c r="T76" i="71" s="1"/>
  <c r="W57" i="53"/>
  <c r="W76" i="71" s="1"/>
  <c r="Y57" i="53"/>
  <c r="Y76" i="71" s="1"/>
  <c r="AA57" i="53"/>
  <c r="AA76" i="71" s="1"/>
  <c r="AB57" i="53"/>
  <c r="AB76" i="71" s="1"/>
  <c r="AE57" i="53"/>
  <c r="AE76" i="71" s="1"/>
  <c r="AG57" i="53"/>
  <c r="AG76" i="71" s="1"/>
  <c r="AI57" i="53"/>
  <c r="AI76" i="71" s="1"/>
  <c r="AJ57" i="53"/>
  <c r="AJ76" i="71" s="1"/>
  <c r="G58" i="53"/>
  <c r="G77" i="71" s="1"/>
  <c r="I58" i="53"/>
  <c r="I77" i="71" s="1"/>
  <c r="K58" i="53"/>
  <c r="K77" i="71" s="1"/>
  <c r="L58" i="53"/>
  <c r="O58"/>
  <c r="O77" i="71" s="1"/>
  <c r="Q58" i="53"/>
  <c r="Q77" i="71" s="1"/>
  <c r="S58" i="53"/>
  <c r="S77" i="71" s="1"/>
  <c r="T58" i="53"/>
  <c r="T77" i="71" s="1"/>
  <c r="W58" i="53"/>
  <c r="W77" i="71" s="1"/>
  <c r="Y58" i="53"/>
  <c r="Y77" i="71" s="1"/>
  <c r="AA58" i="53"/>
  <c r="AA77" i="71" s="1"/>
  <c r="AB58" i="53"/>
  <c r="AB77" i="71" s="1"/>
  <c r="AE58" i="53"/>
  <c r="AE77" i="71" s="1"/>
  <c r="AG58" i="53"/>
  <c r="AG77" i="71" s="1"/>
  <c r="AI58" i="53"/>
  <c r="AI77" i="71" s="1"/>
  <c r="AJ58" i="53"/>
  <c r="AJ77" i="71" s="1"/>
  <c r="G59" i="53"/>
  <c r="G79" i="71" s="1"/>
  <c r="I59" i="53"/>
  <c r="I79" i="71" s="1"/>
  <c r="K59" i="53"/>
  <c r="K79" i="71" s="1"/>
  <c r="L59" i="53"/>
  <c r="O59"/>
  <c r="O79" i="71" s="1"/>
  <c r="Q59" i="53"/>
  <c r="Q79" i="71" s="1"/>
  <c r="S59" i="53"/>
  <c r="S79" i="71" s="1"/>
  <c r="T59" i="53"/>
  <c r="T79" i="71" s="1"/>
  <c r="U59" i="53"/>
  <c r="U79" i="71" s="1"/>
  <c r="W59" i="53"/>
  <c r="W79" i="71" s="1"/>
  <c r="Y59" i="53"/>
  <c r="Y79" i="71" s="1"/>
  <c r="AA59" i="53"/>
  <c r="AA79" i="71" s="1"/>
  <c r="AB59" i="53"/>
  <c r="AB79" i="71" s="1"/>
  <c r="AE59" i="53"/>
  <c r="AE79" i="71" s="1"/>
  <c r="AG59" i="53"/>
  <c r="AG79" i="71" s="1"/>
  <c r="AI59" i="53"/>
  <c r="AI79" i="71" s="1"/>
  <c r="AJ59" i="53"/>
  <c r="AJ79" i="71" s="1"/>
  <c r="G60" i="53"/>
  <c r="G80" i="71" s="1"/>
  <c r="I60" i="53"/>
  <c r="I80" i="71" s="1"/>
  <c r="K60" i="53"/>
  <c r="K80" i="71" s="1"/>
  <c r="L60" i="53"/>
  <c r="O60"/>
  <c r="O80" i="71" s="1"/>
  <c r="Q60" i="53"/>
  <c r="Q80" i="71" s="1"/>
  <c r="S60" i="53"/>
  <c r="S80" i="71" s="1"/>
  <c r="T60" i="53"/>
  <c r="T80" i="71" s="1"/>
  <c r="W60" i="53"/>
  <c r="W80" i="71" s="1"/>
  <c r="Y60" i="53"/>
  <c r="Y80" i="71" s="1"/>
  <c r="AA60" i="53"/>
  <c r="AA80" i="71" s="1"/>
  <c r="AB60" i="53"/>
  <c r="AB80" i="71" s="1"/>
  <c r="AE60" i="53"/>
  <c r="AE80" i="71" s="1"/>
  <c r="AG60" i="53"/>
  <c r="AG80" i="71" s="1"/>
  <c r="AI60" i="53"/>
  <c r="AI80" i="71" s="1"/>
  <c r="AJ60" i="53"/>
  <c r="AJ80" i="71" s="1"/>
  <c r="G61" i="53"/>
  <c r="G82" i="71" s="1"/>
  <c r="I61" i="53"/>
  <c r="I82" i="71" s="1"/>
  <c r="K61" i="53"/>
  <c r="K82" i="71" s="1"/>
  <c r="L61" i="53"/>
  <c r="O61"/>
  <c r="O82" i="71" s="1"/>
  <c r="Q61" i="53"/>
  <c r="Q82" i="71" s="1"/>
  <c r="S61" i="53"/>
  <c r="S82" i="71" s="1"/>
  <c r="T61" i="53"/>
  <c r="T82" i="71" s="1"/>
  <c r="U61" i="53"/>
  <c r="U82" i="71" s="1"/>
  <c r="W61" i="53"/>
  <c r="W82" i="71" s="1"/>
  <c r="Y61" i="53"/>
  <c r="Y82" i="71" s="1"/>
  <c r="AA61" i="53"/>
  <c r="AA82" i="71" s="1"/>
  <c r="AB61" i="53"/>
  <c r="AB82" i="71" s="1"/>
  <c r="AE61" i="53"/>
  <c r="AE82" i="71" s="1"/>
  <c r="AG61" i="53"/>
  <c r="AG82" i="71" s="1"/>
  <c r="AI61" i="53"/>
  <c r="AI82" i="71" s="1"/>
  <c r="AJ61" i="53"/>
  <c r="AJ82" i="71" s="1"/>
  <c r="G62" i="53"/>
  <c r="G83" i="71" s="1"/>
  <c r="I62" i="53"/>
  <c r="I83" i="71" s="1"/>
  <c r="K62" i="53"/>
  <c r="K83" i="71" s="1"/>
  <c r="L62" i="53"/>
  <c r="O62"/>
  <c r="O83" i="71" s="1"/>
  <c r="Q62" i="53"/>
  <c r="Q83" i="71" s="1"/>
  <c r="S62" i="53"/>
  <c r="S83" i="71" s="1"/>
  <c r="T62" i="53"/>
  <c r="T83" i="71" s="1"/>
  <c r="W62" i="53"/>
  <c r="W83" i="71" s="1"/>
  <c r="Y62" i="53"/>
  <c r="Y83" i="71" s="1"/>
  <c r="AA62" i="53"/>
  <c r="AA83" i="71" s="1"/>
  <c r="AB62" i="53"/>
  <c r="AB83" i="71" s="1"/>
  <c r="AE62" i="53"/>
  <c r="AE83" i="71" s="1"/>
  <c r="AG62" i="53"/>
  <c r="AG83" i="71" s="1"/>
  <c r="AI62" i="53"/>
  <c r="AI83" i="71" s="1"/>
  <c r="AJ62" i="53"/>
  <c r="AJ83" i="71" s="1"/>
  <c r="G63" i="53"/>
  <c r="G85" i="71" s="1"/>
  <c r="I63" i="53"/>
  <c r="I85" i="71" s="1"/>
  <c r="K63" i="53"/>
  <c r="K85" i="71" s="1"/>
  <c r="L63" i="53"/>
  <c r="O63"/>
  <c r="O85" i="71" s="1"/>
  <c r="Q63" i="53"/>
  <c r="Q85" i="71" s="1"/>
  <c r="S63" i="53"/>
  <c r="S85" i="71" s="1"/>
  <c r="T63" i="53"/>
  <c r="T85" i="71" s="1"/>
  <c r="W63" i="53"/>
  <c r="W85" i="71" s="1"/>
  <c r="Y63" i="53"/>
  <c r="Y85" i="71" s="1"/>
  <c r="AA63" i="53"/>
  <c r="AA85" i="71" s="1"/>
  <c r="AB63" i="53"/>
  <c r="AB85" i="71" s="1"/>
  <c r="AE63" i="53"/>
  <c r="AE85" i="71" s="1"/>
  <c r="AG63" i="53"/>
  <c r="AG85" i="71" s="1"/>
  <c r="AI63" i="53"/>
  <c r="AI85" i="71" s="1"/>
  <c r="AJ63" i="53"/>
  <c r="AJ85" i="71" s="1"/>
  <c r="G64" i="53"/>
  <c r="G86" i="71" s="1"/>
  <c r="I64" i="53"/>
  <c r="I86" i="71" s="1"/>
  <c r="K64" i="53"/>
  <c r="K86" i="71" s="1"/>
  <c r="L64" i="53"/>
  <c r="O64"/>
  <c r="O86" i="71" s="1"/>
  <c r="Q64" i="53"/>
  <c r="Q86" i="71" s="1"/>
  <c r="S64" i="53"/>
  <c r="S86" i="71" s="1"/>
  <c r="T64" i="53"/>
  <c r="T86" i="71" s="1"/>
  <c r="W64" i="53"/>
  <c r="W86" i="71" s="1"/>
  <c r="Y64" i="53"/>
  <c r="Y86" i="71" s="1"/>
  <c r="AA64" i="53"/>
  <c r="AA86" i="71" s="1"/>
  <c r="AB64" i="53"/>
  <c r="AB86" i="71" s="1"/>
  <c r="AE64" i="53"/>
  <c r="AE86" i="71" s="1"/>
  <c r="AG64" i="53"/>
  <c r="AG86" i="71" s="1"/>
  <c r="AI64" i="53"/>
  <c r="AI86" i="71" s="1"/>
  <c r="AJ64" i="53"/>
  <c r="AJ86" i="71" s="1"/>
  <c r="G65" i="53"/>
  <c r="G87" i="71" s="1"/>
  <c r="I65" i="53"/>
  <c r="I87" i="71" s="1"/>
  <c r="K65" i="53"/>
  <c r="K87" i="71" s="1"/>
  <c r="L65" i="53"/>
  <c r="O65"/>
  <c r="O87" i="71" s="1"/>
  <c r="Q65" i="53"/>
  <c r="Q87" i="71" s="1"/>
  <c r="S65" i="53"/>
  <c r="S87" i="71" s="1"/>
  <c r="T65" i="53"/>
  <c r="T87" i="71" s="1"/>
  <c r="W65" i="53"/>
  <c r="W87" i="71" s="1"/>
  <c r="Y65" i="53"/>
  <c r="Y87" i="71" s="1"/>
  <c r="AA65" i="53"/>
  <c r="AA87" i="71" s="1"/>
  <c r="AB65" i="53"/>
  <c r="AB87" i="71" s="1"/>
  <c r="AE65" i="53"/>
  <c r="AE87" i="71" s="1"/>
  <c r="AG65" i="53"/>
  <c r="AG87" i="71" s="1"/>
  <c r="AI65" i="53"/>
  <c r="AI87" i="71" s="1"/>
  <c r="AJ65" i="53"/>
  <c r="AJ87" i="71" s="1"/>
  <c r="G66" i="53"/>
  <c r="G89" i="71" s="1"/>
  <c r="I66" i="53"/>
  <c r="I89" i="71" s="1"/>
  <c r="K66" i="53"/>
  <c r="K89" i="71" s="1"/>
  <c r="L66" i="53"/>
  <c r="O66"/>
  <c r="O89" i="71" s="1"/>
  <c r="Q66" i="53"/>
  <c r="Q89" i="71" s="1"/>
  <c r="S66" i="53"/>
  <c r="S89" i="71" s="1"/>
  <c r="T66" i="53"/>
  <c r="T89" i="71" s="1"/>
  <c r="W66" i="53"/>
  <c r="W89" i="71" s="1"/>
  <c r="Y66" i="53"/>
  <c r="Y89" i="71" s="1"/>
  <c r="AA66" i="53"/>
  <c r="AA89" i="71" s="1"/>
  <c r="AB66" i="53"/>
  <c r="AB89" i="71" s="1"/>
  <c r="AE66" i="53"/>
  <c r="AE89" i="71" s="1"/>
  <c r="AG66" i="53"/>
  <c r="AG89" i="71" s="1"/>
  <c r="AI66" i="53"/>
  <c r="AI89" i="71" s="1"/>
  <c r="AJ66" i="53"/>
  <c r="AJ89" i="71" s="1"/>
  <c r="G67" i="53"/>
  <c r="G90" i="71" s="1"/>
  <c r="I67" i="53"/>
  <c r="I90" i="71" s="1"/>
  <c r="K67" i="53"/>
  <c r="K90" i="71" s="1"/>
  <c r="L67" i="53"/>
  <c r="O67"/>
  <c r="Q67"/>
  <c r="Q90" i="71" s="1"/>
  <c r="S67" i="53"/>
  <c r="S90" i="71" s="1"/>
  <c r="T67" i="53"/>
  <c r="T90" i="71" s="1"/>
  <c r="W67" i="53"/>
  <c r="W90" i="71" s="1"/>
  <c r="Y67" i="53"/>
  <c r="Y90" i="71" s="1"/>
  <c r="AA67" i="53"/>
  <c r="AA90" i="71" s="1"/>
  <c r="AB67" i="53"/>
  <c r="AB90" i="71" s="1"/>
  <c r="AE67" i="53"/>
  <c r="AE90" i="71" s="1"/>
  <c r="AG67" i="53"/>
  <c r="AG90" i="71" s="1"/>
  <c r="AI67" i="53"/>
  <c r="AI90" i="71" s="1"/>
  <c r="AJ67" i="53"/>
  <c r="AJ90" i="71" s="1"/>
  <c r="G68" i="53"/>
  <c r="G91" i="71" s="1"/>
  <c r="I68" i="53"/>
  <c r="I91" i="71" s="1"/>
  <c r="K68" i="53"/>
  <c r="K91" i="71" s="1"/>
  <c r="L68" i="53"/>
  <c r="O68"/>
  <c r="O91" i="71" s="1"/>
  <c r="Q68" i="53"/>
  <c r="Q91" i="71" s="1"/>
  <c r="S68" i="53"/>
  <c r="S91" i="71" s="1"/>
  <c r="T68" i="53"/>
  <c r="T91" i="71" s="1"/>
  <c r="W68" i="53"/>
  <c r="W91" i="71" s="1"/>
  <c r="Y68" i="53"/>
  <c r="Y91" i="71" s="1"/>
  <c r="AA68" i="53"/>
  <c r="AA91" i="71" s="1"/>
  <c r="AB68" i="53"/>
  <c r="AB91" i="71" s="1"/>
  <c r="AE68" i="53"/>
  <c r="AE91" i="71" s="1"/>
  <c r="AG68" i="53"/>
  <c r="AG91" i="71" s="1"/>
  <c r="AI68" i="53"/>
  <c r="AI91" i="71" s="1"/>
  <c r="AJ68" i="53"/>
  <c r="AJ91" i="71" s="1"/>
  <c r="G69" i="53"/>
  <c r="G93" i="71" s="1"/>
  <c r="I69" i="53"/>
  <c r="I93" i="71" s="1"/>
  <c r="K69" i="53"/>
  <c r="K93" i="71" s="1"/>
  <c r="L69" i="53"/>
  <c r="O69"/>
  <c r="Q69"/>
  <c r="Q93" i="71" s="1"/>
  <c r="S69" i="53"/>
  <c r="S93" i="71" s="1"/>
  <c r="T69" i="53"/>
  <c r="T93" i="71" s="1"/>
  <c r="W69" i="53"/>
  <c r="W93" i="71" s="1"/>
  <c r="Y69" i="53"/>
  <c r="Y93" i="71" s="1"/>
  <c r="AA69" i="53"/>
  <c r="AA93" i="71" s="1"/>
  <c r="AB69" i="53"/>
  <c r="AB93" i="71" s="1"/>
  <c r="AE69" i="53"/>
  <c r="AE93" i="71" s="1"/>
  <c r="AG69" i="53"/>
  <c r="AG93" i="71" s="1"/>
  <c r="AI69" i="53"/>
  <c r="AI93" i="71" s="1"/>
  <c r="AJ69" i="53"/>
  <c r="AJ93" i="71" s="1"/>
  <c r="G70" i="53"/>
  <c r="G94" i="71" s="1"/>
  <c r="I70" i="53"/>
  <c r="I94" i="71" s="1"/>
  <c r="K70" i="53"/>
  <c r="K94" i="71" s="1"/>
  <c r="L70" i="53"/>
  <c r="O70"/>
  <c r="O94" i="71" s="1"/>
  <c r="Q70" i="53"/>
  <c r="Q94" i="71" s="1"/>
  <c r="S70" i="53"/>
  <c r="S94" i="71" s="1"/>
  <c r="T70" i="53"/>
  <c r="T94" i="71" s="1"/>
  <c r="W70" i="53"/>
  <c r="W94" i="71" s="1"/>
  <c r="Y70" i="53"/>
  <c r="Y94" i="71" s="1"/>
  <c r="AA70" i="53"/>
  <c r="AA94" i="71" s="1"/>
  <c r="AB70" i="53"/>
  <c r="AB94" i="71" s="1"/>
  <c r="AE70" i="53"/>
  <c r="AE94" i="71" s="1"/>
  <c r="AG70" i="53"/>
  <c r="AG94" i="71" s="1"/>
  <c r="AI70" i="53"/>
  <c r="AI94" i="71" s="1"/>
  <c r="AJ70" i="53"/>
  <c r="AJ94" i="71" s="1"/>
  <c r="G71" i="53"/>
  <c r="G95" i="71" s="1"/>
  <c r="I71" i="53"/>
  <c r="I95" i="71" s="1"/>
  <c r="K71" i="53"/>
  <c r="K95" i="71" s="1"/>
  <c r="L71" i="53"/>
  <c r="O71"/>
  <c r="O95" i="71" s="1"/>
  <c r="Q71" i="53"/>
  <c r="Q95" i="71" s="1"/>
  <c r="S71" i="53"/>
  <c r="S95" i="71" s="1"/>
  <c r="T71" i="53"/>
  <c r="T95" i="71" s="1"/>
  <c r="W71" i="53"/>
  <c r="W95" i="71" s="1"/>
  <c r="Y71" i="53"/>
  <c r="Y95" i="71" s="1"/>
  <c r="AA71" i="53"/>
  <c r="AA95" i="71" s="1"/>
  <c r="AB71" i="53"/>
  <c r="AB95" i="71" s="1"/>
  <c r="AE71" i="53"/>
  <c r="AE95" i="71" s="1"/>
  <c r="AG71" i="53"/>
  <c r="AG95" i="71" s="1"/>
  <c r="AI71" i="53"/>
  <c r="AI95" i="71" s="1"/>
  <c r="AJ71" i="53"/>
  <c r="AJ95" i="71" s="1"/>
  <c r="G72" i="53"/>
  <c r="G96" i="71" s="1"/>
  <c r="I72" i="53"/>
  <c r="I96" i="71" s="1"/>
  <c r="K72" i="53"/>
  <c r="K96" i="71" s="1"/>
  <c r="L72" i="53"/>
  <c r="O72"/>
  <c r="O96" i="71" s="1"/>
  <c r="Q72" i="53"/>
  <c r="Q96" i="71" s="1"/>
  <c r="S72" i="53"/>
  <c r="S96" i="71" s="1"/>
  <c r="T72" i="53"/>
  <c r="T96" i="71" s="1"/>
  <c r="W72" i="53"/>
  <c r="W96" i="71" s="1"/>
  <c r="Y72" i="53"/>
  <c r="Y96" i="71" s="1"/>
  <c r="AA72" i="53"/>
  <c r="AA96" i="71" s="1"/>
  <c r="AB72" i="53"/>
  <c r="AB96" i="71" s="1"/>
  <c r="AE72" i="53"/>
  <c r="AE96" i="71" s="1"/>
  <c r="AG72" i="53"/>
  <c r="AG96" i="71" s="1"/>
  <c r="AI72" i="53"/>
  <c r="AI96" i="71" s="1"/>
  <c r="AJ72" i="53"/>
  <c r="AJ96" i="71" s="1"/>
  <c r="G73" i="53"/>
  <c r="G98" i="71" s="1"/>
  <c r="I73" i="53"/>
  <c r="I98" i="71" s="1"/>
  <c r="K73" i="53"/>
  <c r="K98" i="71" s="1"/>
  <c r="L73" i="53"/>
  <c r="O73"/>
  <c r="O98" i="71" s="1"/>
  <c r="Q73" i="53"/>
  <c r="Q98" i="71" s="1"/>
  <c r="S73" i="53"/>
  <c r="S98" i="71" s="1"/>
  <c r="T73" i="53"/>
  <c r="T98" i="71" s="1"/>
  <c r="W73" i="53"/>
  <c r="W98" i="71" s="1"/>
  <c r="Y73" i="53"/>
  <c r="Y98" i="71" s="1"/>
  <c r="AA73" i="53"/>
  <c r="AA98" i="71" s="1"/>
  <c r="AB73" i="53"/>
  <c r="AB98" i="71" s="1"/>
  <c r="AE73" i="53"/>
  <c r="AE98" i="71" s="1"/>
  <c r="AG73" i="53"/>
  <c r="AG98" i="71" s="1"/>
  <c r="AI73" i="53"/>
  <c r="AI98" i="71" s="1"/>
  <c r="AJ73" i="53"/>
  <c r="AJ98" i="71" s="1"/>
  <c r="G74" i="53"/>
  <c r="G99" i="71" s="1"/>
  <c r="I74" i="53"/>
  <c r="I99" i="71" s="1"/>
  <c r="K74" i="53"/>
  <c r="K99" i="71" s="1"/>
  <c r="L74" i="53"/>
  <c r="O74"/>
  <c r="O99" i="71" s="1"/>
  <c r="Q74" i="53"/>
  <c r="Q99" i="71" s="1"/>
  <c r="S74" i="53"/>
  <c r="S99" i="71" s="1"/>
  <c r="T74" i="53"/>
  <c r="T99" i="71" s="1"/>
  <c r="W74" i="53"/>
  <c r="W99" i="71" s="1"/>
  <c r="Y74" i="53"/>
  <c r="Y99" i="71" s="1"/>
  <c r="AA74" i="53"/>
  <c r="AA99" i="71" s="1"/>
  <c r="AB74" i="53"/>
  <c r="AB99" i="71" s="1"/>
  <c r="AE74" i="53"/>
  <c r="AE99" i="71" s="1"/>
  <c r="AG74" i="53"/>
  <c r="AG99" i="71" s="1"/>
  <c r="AI74" i="53"/>
  <c r="AI99" i="71" s="1"/>
  <c r="AJ74" i="53"/>
  <c r="AJ99" i="71" s="1"/>
  <c r="G75" i="53"/>
  <c r="G100" i="71" s="1"/>
  <c r="I75" i="53"/>
  <c r="I100" i="71" s="1"/>
  <c r="K75" i="53"/>
  <c r="K100" i="71" s="1"/>
  <c r="L75" i="53"/>
  <c r="O75"/>
  <c r="O100" i="71" s="1"/>
  <c r="Q75" i="53"/>
  <c r="Q100" i="71" s="1"/>
  <c r="S75" i="53"/>
  <c r="S100" i="71" s="1"/>
  <c r="T75" i="53"/>
  <c r="T100" i="71" s="1"/>
  <c r="W75" i="53"/>
  <c r="W100" i="71" s="1"/>
  <c r="Y75" i="53"/>
  <c r="Y100" i="71" s="1"/>
  <c r="AA75" i="53"/>
  <c r="AA100" i="71" s="1"/>
  <c r="AB75" i="53"/>
  <c r="AB100" i="71" s="1"/>
  <c r="AE75" i="53"/>
  <c r="AE100" i="71" s="1"/>
  <c r="AG75" i="53"/>
  <c r="AG100" i="71" s="1"/>
  <c r="AI75" i="53"/>
  <c r="AI100" i="71" s="1"/>
  <c r="AJ75" i="53"/>
  <c r="AJ100" i="71" s="1"/>
  <c r="G76" i="53"/>
  <c r="G102" i="71" s="1"/>
  <c r="I76" i="53"/>
  <c r="I102" i="71" s="1"/>
  <c r="K76" i="53"/>
  <c r="K102" i="71" s="1"/>
  <c r="L76" i="53"/>
  <c r="O76"/>
  <c r="O102" i="71" s="1"/>
  <c r="Q76" i="53"/>
  <c r="Q102" i="71" s="1"/>
  <c r="S76" i="53"/>
  <c r="S102" i="71" s="1"/>
  <c r="T76" i="53"/>
  <c r="T102" i="71" s="1"/>
  <c r="W76" i="53"/>
  <c r="W102" i="71" s="1"/>
  <c r="Y76" i="53"/>
  <c r="Y102" i="71" s="1"/>
  <c r="AA76" i="53"/>
  <c r="AA102" i="71" s="1"/>
  <c r="AB76" i="53"/>
  <c r="AB102" i="71" s="1"/>
  <c r="AE76" i="53"/>
  <c r="AE102" i="71" s="1"/>
  <c r="AG76" i="53"/>
  <c r="AG102" i="71" s="1"/>
  <c r="AI76" i="53"/>
  <c r="AI102" i="71" s="1"/>
  <c r="AJ76" i="53"/>
  <c r="AJ102" i="71" s="1"/>
  <c r="G77" i="53"/>
  <c r="G103" i="71" s="1"/>
  <c r="I77" i="53"/>
  <c r="I103" i="71" s="1"/>
  <c r="K77" i="53"/>
  <c r="K103" i="71" s="1"/>
  <c r="L77" i="53"/>
  <c r="O77"/>
  <c r="O103" i="71" s="1"/>
  <c r="Q77" i="53"/>
  <c r="Q103" i="71" s="1"/>
  <c r="S77" i="53"/>
  <c r="S103" i="71" s="1"/>
  <c r="T77" i="53"/>
  <c r="T103" i="71" s="1"/>
  <c r="W77" i="53"/>
  <c r="W103" i="71" s="1"/>
  <c r="Y77" i="53"/>
  <c r="Y103" i="71" s="1"/>
  <c r="AA77" i="53"/>
  <c r="AA103" i="71" s="1"/>
  <c r="AB77" i="53"/>
  <c r="AB103" i="71" s="1"/>
  <c r="AE77" i="53"/>
  <c r="AE103" i="71" s="1"/>
  <c r="AG77" i="53"/>
  <c r="AG103" i="71" s="1"/>
  <c r="AI77" i="53"/>
  <c r="AI103" i="71" s="1"/>
  <c r="AJ77" i="53"/>
  <c r="AJ103" i="71" s="1"/>
  <c r="G78" i="53"/>
  <c r="G104" i="71" s="1"/>
  <c r="I78" i="53"/>
  <c r="I104" i="71" s="1"/>
  <c r="K78" i="53"/>
  <c r="K104" i="71" s="1"/>
  <c r="L78" i="53"/>
  <c r="O78"/>
  <c r="O104" i="71" s="1"/>
  <c r="Q78" i="53"/>
  <c r="Q104" i="71" s="1"/>
  <c r="S78" i="53"/>
  <c r="S104" i="71" s="1"/>
  <c r="T78" i="53"/>
  <c r="T104" i="71" s="1"/>
  <c r="W78" i="53"/>
  <c r="W104" i="71" s="1"/>
  <c r="Y78" i="53"/>
  <c r="Y104" i="71" s="1"/>
  <c r="AA78" i="53"/>
  <c r="AA104" i="71" s="1"/>
  <c r="AB78" i="53"/>
  <c r="AB104" i="71" s="1"/>
  <c r="AE78" i="53"/>
  <c r="AE104" i="71" s="1"/>
  <c r="AG78" i="53"/>
  <c r="AG104" i="71" s="1"/>
  <c r="AI78" i="53"/>
  <c r="AI104" i="71" s="1"/>
  <c r="AJ78" i="53"/>
  <c r="AJ104" i="71" s="1"/>
  <c r="G79" i="53"/>
  <c r="G105" i="71" s="1"/>
  <c r="I79" i="53"/>
  <c r="I105" i="71" s="1"/>
  <c r="K79" i="53"/>
  <c r="K105" i="71" s="1"/>
  <c r="L79" i="53"/>
  <c r="O79"/>
  <c r="O105" i="71" s="1"/>
  <c r="Q79" i="53"/>
  <c r="Q105" i="71" s="1"/>
  <c r="S79" i="53"/>
  <c r="S105" i="71" s="1"/>
  <c r="T79" i="53"/>
  <c r="T105" i="71" s="1"/>
  <c r="W79" i="53"/>
  <c r="W105" i="71" s="1"/>
  <c r="Y79" i="53"/>
  <c r="Y105" i="71" s="1"/>
  <c r="AA79" i="53"/>
  <c r="AA105" i="71" s="1"/>
  <c r="AB79" i="53"/>
  <c r="AB105" i="71" s="1"/>
  <c r="AE79" i="53"/>
  <c r="AE105" i="71" s="1"/>
  <c r="AG79" i="53"/>
  <c r="AG105" i="71" s="1"/>
  <c r="AI79" i="53"/>
  <c r="AI105" i="71" s="1"/>
  <c r="AJ79" i="53"/>
  <c r="AJ105" i="71" s="1"/>
  <c r="G80" i="53"/>
  <c r="G107" i="71" s="1"/>
  <c r="I80" i="53"/>
  <c r="I107" i="71" s="1"/>
  <c r="K80" i="53"/>
  <c r="K107" i="71" s="1"/>
  <c r="L80" i="53"/>
  <c r="O80"/>
  <c r="O107" i="71" s="1"/>
  <c r="Q80" i="53"/>
  <c r="Q107" i="71" s="1"/>
  <c r="S80" i="53"/>
  <c r="S107" i="71" s="1"/>
  <c r="T80" i="53"/>
  <c r="T107" i="71" s="1"/>
  <c r="W80" i="53"/>
  <c r="W107" i="71" s="1"/>
  <c r="Y80" i="53"/>
  <c r="Y107" i="71" s="1"/>
  <c r="AA80" i="53"/>
  <c r="AA107" i="71" s="1"/>
  <c r="AB80" i="53"/>
  <c r="AB107" i="71" s="1"/>
  <c r="AE80" i="53"/>
  <c r="AE107" i="71" s="1"/>
  <c r="AG80" i="53"/>
  <c r="AG107" i="71" s="1"/>
  <c r="AI80" i="53"/>
  <c r="AI107" i="71" s="1"/>
  <c r="AJ80" i="53"/>
  <c r="AJ107" i="71" s="1"/>
  <c r="G81" i="53"/>
  <c r="G108" i="71" s="1"/>
  <c r="I81" i="53"/>
  <c r="I108" i="71" s="1"/>
  <c r="K81" i="53"/>
  <c r="K108" i="71" s="1"/>
  <c r="L81" i="53"/>
  <c r="O81"/>
  <c r="O108" i="71" s="1"/>
  <c r="Q81" i="53"/>
  <c r="Q108" i="71" s="1"/>
  <c r="S81" i="53"/>
  <c r="S108" i="71" s="1"/>
  <c r="T81" i="53"/>
  <c r="T108" i="71" s="1"/>
  <c r="W81" i="53"/>
  <c r="W108" i="71" s="1"/>
  <c r="Y81" i="53"/>
  <c r="Y108" i="71" s="1"/>
  <c r="AA81" i="53"/>
  <c r="AA108" i="71" s="1"/>
  <c r="AB81" i="53"/>
  <c r="AB108" i="71" s="1"/>
  <c r="AE81" i="53"/>
  <c r="AE108" i="71" s="1"/>
  <c r="AG81" i="53"/>
  <c r="AG108" i="71" s="1"/>
  <c r="AI81" i="53"/>
  <c r="AI108" i="71" s="1"/>
  <c r="AJ81" i="53"/>
  <c r="AJ108" i="71" s="1"/>
  <c r="G82" i="53"/>
  <c r="G109" i="71" s="1"/>
  <c r="I82" i="53"/>
  <c r="I109" i="71" s="1"/>
  <c r="K82" i="53"/>
  <c r="K109" i="71" s="1"/>
  <c r="L82" i="53"/>
  <c r="O82"/>
  <c r="O109" i="71" s="1"/>
  <c r="Q82" i="53"/>
  <c r="Q109" i="71" s="1"/>
  <c r="S82" i="53"/>
  <c r="S109" i="71" s="1"/>
  <c r="T82" i="53"/>
  <c r="T109" i="71" s="1"/>
  <c r="W82" i="53"/>
  <c r="W109" i="71" s="1"/>
  <c r="Y82" i="53"/>
  <c r="Y109" i="71" s="1"/>
  <c r="AA82" i="53"/>
  <c r="AA109" i="71" s="1"/>
  <c r="AB82" i="53"/>
  <c r="AB109" i="71" s="1"/>
  <c r="AE82" i="53"/>
  <c r="AE109" i="71" s="1"/>
  <c r="AG82" i="53"/>
  <c r="AG109" i="71" s="1"/>
  <c r="AI82" i="53"/>
  <c r="AI109" i="71" s="1"/>
  <c r="AJ82" i="53"/>
  <c r="AJ109" i="71" s="1"/>
  <c r="G83" i="53"/>
  <c r="G111" i="71" s="1"/>
  <c r="I83" i="53"/>
  <c r="I111" i="71" s="1"/>
  <c r="K83" i="53"/>
  <c r="K111" i="71" s="1"/>
  <c r="L83" i="53"/>
  <c r="O83"/>
  <c r="Q83"/>
  <c r="Q111" i="71" s="1"/>
  <c r="S83" i="53"/>
  <c r="S111" i="71" s="1"/>
  <c r="T83" i="53"/>
  <c r="T111" i="71" s="1"/>
  <c r="W83" i="53"/>
  <c r="W111" i="71" s="1"/>
  <c r="Y83" i="53"/>
  <c r="Y111" i="71" s="1"/>
  <c r="AA83" i="53"/>
  <c r="AA111" i="71" s="1"/>
  <c r="AB83" i="53"/>
  <c r="AB111" i="71" s="1"/>
  <c r="AE83" i="53"/>
  <c r="AE111" i="71" s="1"/>
  <c r="AG83" i="53"/>
  <c r="AG111" i="71" s="1"/>
  <c r="AI83" i="53"/>
  <c r="AI111" i="71" s="1"/>
  <c r="AJ83" i="53"/>
  <c r="AJ111" i="71" s="1"/>
  <c r="G84" i="53"/>
  <c r="G112" i="71" s="1"/>
  <c r="I84" i="53"/>
  <c r="I112" i="71" s="1"/>
  <c r="K84" i="53"/>
  <c r="K112" i="71" s="1"/>
  <c r="L84" i="53"/>
  <c r="O84"/>
  <c r="O112" i="71" s="1"/>
  <c r="Q84" i="53"/>
  <c r="Q112" i="71" s="1"/>
  <c r="S84" i="53"/>
  <c r="S112" i="71" s="1"/>
  <c r="T84" i="53"/>
  <c r="T112" i="71" s="1"/>
  <c r="W84" i="53"/>
  <c r="W112" i="71" s="1"/>
  <c r="Y84" i="53"/>
  <c r="Y112" i="71" s="1"/>
  <c r="AA84" i="53"/>
  <c r="AA112" i="71" s="1"/>
  <c r="AB84" i="53"/>
  <c r="AB112" i="71" s="1"/>
  <c r="AE84" i="53"/>
  <c r="AE112" i="71" s="1"/>
  <c r="AG84" i="53"/>
  <c r="AG112" i="71" s="1"/>
  <c r="AI84" i="53"/>
  <c r="AI112" i="71" s="1"/>
  <c r="AJ84" i="53"/>
  <c r="AJ112" i="71" s="1"/>
  <c r="G85" i="53"/>
  <c r="G113" i="71" s="1"/>
  <c r="I85" i="53"/>
  <c r="I113" i="71" s="1"/>
  <c r="K85" i="53"/>
  <c r="K113" i="71" s="1"/>
  <c r="L85" i="53"/>
  <c r="O85"/>
  <c r="Q85"/>
  <c r="Q113" i="71" s="1"/>
  <c r="S85" i="53"/>
  <c r="S113" i="71" s="1"/>
  <c r="T85" i="53"/>
  <c r="T113" i="71" s="1"/>
  <c r="W85" i="53"/>
  <c r="W113" i="71" s="1"/>
  <c r="Y85" i="53"/>
  <c r="Y113" i="71" s="1"/>
  <c r="AA85" i="53"/>
  <c r="AA113" i="71" s="1"/>
  <c r="AB85" i="53"/>
  <c r="AB113" i="71" s="1"/>
  <c r="AE85" i="53"/>
  <c r="AE113" i="71" s="1"/>
  <c r="AG85" i="53"/>
  <c r="AG113" i="71" s="1"/>
  <c r="AI85" i="53"/>
  <c r="AI113" i="71" s="1"/>
  <c r="AJ85" i="53"/>
  <c r="AJ113" i="71" s="1"/>
  <c r="G86" i="53"/>
  <c r="G114" i="71" s="1"/>
  <c r="I86" i="53"/>
  <c r="I114" i="71" s="1"/>
  <c r="K86" i="53"/>
  <c r="K114" i="71" s="1"/>
  <c r="L86" i="53"/>
  <c r="O86"/>
  <c r="O114" i="71" s="1"/>
  <c r="Q86" i="53"/>
  <c r="Q114" i="71" s="1"/>
  <c r="S86" i="53"/>
  <c r="S114" i="71" s="1"/>
  <c r="T86" i="53"/>
  <c r="T114" i="71" s="1"/>
  <c r="W86" i="53"/>
  <c r="W114" i="71" s="1"/>
  <c r="Y86" i="53"/>
  <c r="Y114" i="71" s="1"/>
  <c r="AA86" i="53"/>
  <c r="AA114" i="71" s="1"/>
  <c r="AB86" i="53"/>
  <c r="AB114" i="71" s="1"/>
  <c r="AE86" i="53"/>
  <c r="AE114" i="71" s="1"/>
  <c r="AG86" i="53"/>
  <c r="AG114" i="71" s="1"/>
  <c r="AI86" i="53"/>
  <c r="AI114" i="71" s="1"/>
  <c r="AJ86" i="53"/>
  <c r="AJ114" i="71" s="1"/>
  <c r="G87" i="53"/>
  <c r="G116" i="71" s="1"/>
  <c r="I87" i="53"/>
  <c r="I116" i="71" s="1"/>
  <c r="K87" i="53"/>
  <c r="K116" i="71" s="1"/>
  <c r="L87" i="53"/>
  <c r="O87"/>
  <c r="O116" i="71" s="1"/>
  <c r="Q87" i="53"/>
  <c r="Q116" i="71" s="1"/>
  <c r="S87" i="53"/>
  <c r="S116" i="71" s="1"/>
  <c r="T87" i="53"/>
  <c r="T116" i="71" s="1"/>
  <c r="U87" i="53"/>
  <c r="U116" i="71" s="1"/>
  <c r="W87" i="53"/>
  <c r="W116" i="71" s="1"/>
  <c r="Y87" i="53"/>
  <c r="Y116" i="71" s="1"/>
  <c r="AA87" i="53"/>
  <c r="AA116" i="71" s="1"/>
  <c r="AB87" i="53"/>
  <c r="AB116" i="71" s="1"/>
  <c r="AE87" i="53"/>
  <c r="AE116" i="71" s="1"/>
  <c r="AG87" i="53"/>
  <c r="AG116" i="71" s="1"/>
  <c r="AI87" i="53"/>
  <c r="AI116" i="71" s="1"/>
  <c r="AJ87" i="53"/>
  <c r="AJ116" i="71" s="1"/>
  <c r="G88" i="53"/>
  <c r="G117" i="71" s="1"/>
  <c r="I88" i="53"/>
  <c r="I117" i="71" s="1"/>
  <c r="K88" i="53"/>
  <c r="K117" i="71" s="1"/>
  <c r="L88" i="53"/>
  <c r="O88"/>
  <c r="O117" i="71" s="1"/>
  <c r="Q88" i="53"/>
  <c r="Q117" i="71" s="1"/>
  <c r="S88" i="53"/>
  <c r="S117" i="71" s="1"/>
  <c r="T88" i="53"/>
  <c r="T117" i="71" s="1"/>
  <c r="W88" i="53"/>
  <c r="W117" i="71" s="1"/>
  <c r="Y88" i="53"/>
  <c r="Y117" i="71" s="1"/>
  <c r="AA88" i="53"/>
  <c r="AA117" i="71" s="1"/>
  <c r="AB88" i="53"/>
  <c r="AB117" i="71" s="1"/>
  <c r="AE88" i="53"/>
  <c r="AE117" i="71" s="1"/>
  <c r="AG88" i="53"/>
  <c r="AG117" i="71" s="1"/>
  <c r="AI88" i="53"/>
  <c r="AI117" i="71" s="1"/>
  <c r="AJ88" i="53"/>
  <c r="AJ117" i="71" s="1"/>
  <c r="G89" i="53"/>
  <c r="G118" i="71" s="1"/>
  <c r="I89" i="53"/>
  <c r="I118" i="71" s="1"/>
  <c r="K89" i="53"/>
  <c r="K118" i="71" s="1"/>
  <c r="L89" i="53"/>
  <c r="O89"/>
  <c r="O118" i="71" s="1"/>
  <c r="Q89" i="53"/>
  <c r="Q118" i="71" s="1"/>
  <c r="S89" i="53"/>
  <c r="S118" i="71" s="1"/>
  <c r="T89" i="53"/>
  <c r="T118" i="71" s="1"/>
  <c r="W89" i="53"/>
  <c r="W118" i="71" s="1"/>
  <c r="Y89" i="53"/>
  <c r="Y118" i="71" s="1"/>
  <c r="AA89" i="53"/>
  <c r="AA118" i="71" s="1"/>
  <c r="AB89" i="53"/>
  <c r="AB118" i="71" s="1"/>
  <c r="AE89" i="53"/>
  <c r="AE118" i="71" s="1"/>
  <c r="AG89" i="53"/>
  <c r="AG118" i="71" s="1"/>
  <c r="AI89" i="53"/>
  <c r="AI118" i="71" s="1"/>
  <c r="AJ89" i="53"/>
  <c r="AJ118" i="71" s="1"/>
  <c r="G90" i="53"/>
  <c r="G120" i="71" s="1"/>
  <c r="I90" i="53"/>
  <c r="I120" i="71" s="1"/>
  <c r="K90" i="53"/>
  <c r="K120" i="71" s="1"/>
  <c r="L90" i="53"/>
  <c r="O90"/>
  <c r="O120" i="71" s="1"/>
  <c r="Q90" i="53"/>
  <c r="Q120" i="71" s="1"/>
  <c r="S90" i="53"/>
  <c r="S120" i="71" s="1"/>
  <c r="T90" i="53"/>
  <c r="T120" i="71" s="1"/>
  <c r="W90" i="53"/>
  <c r="W120" i="71" s="1"/>
  <c r="Y90" i="53"/>
  <c r="Y120" i="71" s="1"/>
  <c r="AA90" i="53"/>
  <c r="AA120" i="71" s="1"/>
  <c r="AB90" i="53"/>
  <c r="AB120" i="71" s="1"/>
  <c r="AE90" i="53"/>
  <c r="AE120" i="71" s="1"/>
  <c r="AG90" i="53"/>
  <c r="AG120" i="71" s="1"/>
  <c r="AI90" i="53"/>
  <c r="AI120" i="71" s="1"/>
  <c r="AJ90" i="53"/>
  <c r="AJ120" i="71" s="1"/>
  <c r="G91" i="53"/>
  <c r="G121" i="71" s="1"/>
  <c r="I91" i="53"/>
  <c r="I121" i="71" s="1"/>
  <c r="K91" i="53"/>
  <c r="K121" i="71" s="1"/>
  <c r="L91" i="53"/>
  <c r="O91"/>
  <c r="O121" i="71" s="1"/>
  <c r="Q91" i="53"/>
  <c r="Q121" i="71" s="1"/>
  <c r="S91" i="53"/>
  <c r="S121" i="71" s="1"/>
  <c r="T91" i="53"/>
  <c r="T121" i="71" s="1"/>
  <c r="U91" i="53"/>
  <c r="U121" i="71" s="1"/>
  <c r="W91" i="53"/>
  <c r="W121" i="71" s="1"/>
  <c r="Y91" i="53"/>
  <c r="Y121" i="71" s="1"/>
  <c r="AA91" i="53"/>
  <c r="AA121" i="71" s="1"/>
  <c r="AB91" i="53"/>
  <c r="AB121" i="71" s="1"/>
  <c r="AE91" i="53"/>
  <c r="AE121" i="71" s="1"/>
  <c r="AG91" i="53"/>
  <c r="AG121" i="71" s="1"/>
  <c r="AI91" i="53"/>
  <c r="AI121" i="71" s="1"/>
  <c r="AJ91" i="53"/>
  <c r="AJ121" i="71" s="1"/>
  <c r="G92" i="53"/>
  <c r="G123" i="71" s="1"/>
  <c r="G124" s="1"/>
  <c r="I92" i="53"/>
  <c r="I123" i="71" s="1"/>
  <c r="I124" s="1"/>
  <c r="K92" i="53"/>
  <c r="K123" i="71" s="1"/>
  <c r="K124" s="1"/>
  <c r="L92" i="53"/>
  <c r="O92"/>
  <c r="O123" i="71" s="1"/>
  <c r="O124" s="1"/>
  <c r="Q92" i="53"/>
  <c r="Q123" i="71" s="1"/>
  <c r="Q124" s="1"/>
  <c r="S92" i="53"/>
  <c r="S123" i="71" s="1"/>
  <c r="S124" s="1"/>
  <c r="T92" i="53"/>
  <c r="T123" i="71" s="1"/>
  <c r="T124" s="1"/>
  <c r="W92" i="53"/>
  <c r="W123" i="71" s="1"/>
  <c r="W124" s="1"/>
  <c r="Y92" i="53"/>
  <c r="Y123" i="71" s="1"/>
  <c r="Y124" s="1"/>
  <c r="AA92" i="53"/>
  <c r="AA123" i="71" s="1"/>
  <c r="AA124" s="1"/>
  <c r="AB92" i="53"/>
  <c r="AB123" i="71" s="1"/>
  <c r="AB124" s="1"/>
  <c r="AE92" i="53"/>
  <c r="AE123" i="71" s="1"/>
  <c r="AE124" s="1"/>
  <c r="AG92" i="53"/>
  <c r="AG123" i="71" s="1"/>
  <c r="AG124" s="1"/>
  <c r="AI92" i="53"/>
  <c r="AI123" i="71" s="1"/>
  <c r="AI124" s="1"/>
  <c r="AJ92" i="53"/>
  <c r="AJ123" i="71" s="1"/>
  <c r="AJ124" s="1"/>
  <c r="G93" i="53"/>
  <c r="G125" i="71" s="1"/>
  <c r="G126" s="1"/>
  <c r="I93" i="53"/>
  <c r="I125" i="71" s="1"/>
  <c r="I126" s="1"/>
  <c r="K93" i="53"/>
  <c r="K125" i="71" s="1"/>
  <c r="K126" s="1"/>
  <c r="L93" i="53"/>
  <c r="O93"/>
  <c r="O125" i="71" s="1"/>
  <c r="O126" s="1"/>
  <c r="Q93" i="53"/>
  <c r="Q125" i="71" s="1"/>
  <c r="Q126" s="1"/>
  <c r="S93" i="53"/>
  <c r="S125" i="71" s="1"/>
  <c r="S126" s="1"/>
  <c r="T93" i="53"/>
  <c r="T125" i="71" s="1"/>
  <c r="T126" s="1"/>
  <c r="U93" i="53"/>
  <c r="U125" i="71" s="1"/>
  <c r="U126" s="1"/>
  <c r="W93" i="53"/>
  <c r="W125" i="71" s="1"/>
  <c r="W126" s="1"/>
  <c r="Y93" i="53"/>
  <c r="Y125" i="71" s="1"/>
  <c r="Y126" s="1"/>
  <c r="AA93" i="53"/>
  <c r="AA125" i="71" s="1"/>
  <c r="AA126" s="1"/>
  <c r="AB93" i="53"/>
  <c r="AB125" i="71" s="1"/>
  <c r="AB126" s="1"/>
  <c r="AE93" i="53"/>
  <c r="AE125" i="71" s="1"/>
  <c r="AE126" s="1"/>
  <c r="AG93" i="53"/>
  <c r="AG125" i="71" s="1"/>
  <c r="AG126" s="1"/>
  <c r="AI93" i="53"/>
  <c r="AI125" i="71" s="1"/>
  <c r="AI126" s="1"/>
  <c r="AJ93" i="53"/>
  <c r="AJ125" i="71" s="1"/>
  <c r="AJ126" s="1"/>
  <c r="G94" i="53"/>
  <c r="G127" i="71" s="1"/>
  <c r="I94" i="53"/>
  <c r="I127" i="71" s="1"/>
  <c r="K94" i="53"/>
  <c r="K127" i="71" s="1"/>
  <c r="L94" i="53"/>
  <c r="O94"/>
  <c r="O127" i="71" s="1"/>
  <c r="Q94" i="53"/>
  <c r="Q127" i="71" s="1"/>
  <c r="S94" i="53"/>
  <c r="S127" i="71" s="1"/>
  <c r="T94" i="53"/>
  <c r="T127" i="71" s="1"/>
  <c r="W94" i="53"/>
  <c r="W127" i="71" s="1"/>
  <c r="Y94" i="53"/>
  <c r="Y127" i="71" s="1"/>
  <c r="AA94" i="53"/>
  <c r="AA127" i="71" s="1"/>
  <c r="AB94" i="53"/>
  <c r="AB127" i="71" s="1"/>
  <c r="AE94" i="53"/>
  <c r="AE127" i="71" s="1"/>
  <c r="AG94" i="53"/>
  <c r="AG127" i="71" s="1"/>
  <c r="AI94" i="53"/>
  <c r="AI127" i="71" s="1"/>
  <c r="AJ94" i="53"/>
  <c r="AJ127" i="71" s="1"/>
  <c r="G95" i="53"/>
  <c r="G128" i="71" s="1"/>
  <c r="I95" i="53"/>
  <c r="I128" i="71" s="1"/>
  <c r="K95" i="53"/>
  <c r="K128" i="71" s="1"/>
  <c r="L95" i="53"/>
  <c r="O95"/>
  <c r="O128" i="71" s="1"/>
  <c r="Q95" i="53"/>
  <c r="Q128" i="71" s="1"/>
  <c r="S95" i="53"/>
  <c r="S128" i="71" s="1"/>
  <c r="T95" i="53"/>
  <c r="T128" i="71" s="1"/>
  <c r="W95" i="53"/>
  <c r="W128" i="71" s="1"/>
  <c r="Y95" i="53"/>
  <c r="Y128" i="71" s="1"/>
  <c r="AA95" i="53"/>
  <c r="AA128" i="71" s="1"/>
  <c r="AB95" i="53"/>
  <c r="AB128" i="71" s="1"/>
  <c r="AE95" i="53"/>
  <c r="AE128" i="71" s="1"/>
  <c r="AG95" i="53"/>
  <c r="AG128" i="71" s="1"/>
  <c r="AI95" i="53"/>
  <c r="AI128" i="71" s="1"/>
  <c r="AJ95" i="53"/>
  <c r="AJ128" i="71" s="1"/>
  <c r="G96" i="53"/>
  <c r="G129" i="71" s="1"/>
  <c r="I96" i="53"/>
  <c r="I129" i="71" s="1"/>
  <c r="K96" i="53"/>
  <c r="K129" i="71" s="1"/>
  <c r="L96" i="53"/>
  <c r="O96"/>
  <c r="O129" i="71" s="1"/>
  <c r="Q96" i="53"/>
  <c r="Q129" i="71" s="1"/>
  <c r="S96" i="53"/>
  <c r="S129" i="71" s="1"/>
  <c r="T96" i="53"/>
  <c r="T129" i="71" s="1"/>
  <c r="W96" i="53"/>
  <c r="W129" i="71" s="1"/>
  <c r="Y96" i="53"/>
  <c r="Y129" i="71" s="1"/>
  <c r="AA96" i="53"/>
  <c r="AA129" i="71" s="1"/>
  <c r="AB96" i="53"/>
  <c r="AB129" i="71" s="1"/>
  <c r="AE96" i="53"/>
  <c r="AE129" i="71" s="1"/>
  <c r="AG96" i="53"/>
  <c r="AG129" i="71" s="1"/>
  <c r="AI96" i="53"/>
  <c r="AI129" i="71" s="1"/>
  <c r="AJ96" i="53"/>
  <c r="AJ129" i="71" s="1"/>
  <c r="G97" i="53"/>
  <c r="G131" i="71" s="1"/>
  <c r="G132" s="1"/>
  <c r="I97" i="53"/>
  <c r="I131" i="71" s="1"/>
  <c r="I132" s="1"/>
  <c r="K97" i="53"/>
  <c r="K131" i="71" s="1"/>
  <c r="K132" s="1"/>
  <c r="L97" i="53"/>
  <c r="O97"/>
  <c r="O131" i="71" s="1"/>
  <c r="O132" s="1"/>
  <c r="Q97" i="53"/>
  <c r="Q131" i="71" s="1"/>
  <c r="Q132" s="1"/>
  <c r="S97" i="53"/>
  <c r="S131" i="71" s="1"/>
  <c r="S132" s="1"/>
  <c r="T97" i="53"/>
  <c r="T131" i="71" s="1"/>
  <c r="T132" s="1"/>
  <c r="W97" i="53"/>
  <c r="W131" i="71" s="1"/>
  <c r="W132" s="1"/>
  <c r="Y97" i="53"/>
  <c r="Y131" i="71" s="1"/>
  <c r="Y132" s="1"/>
  <c r="AA97" i="53"/>
  <c r="AA131" i="71" s="1"/>
  <c r="AA132" s="1"/>
  <c r="AB97" i="53"/>
  <c r="AB131" i="71" s="1"/>
  <c r="AB132" s="1"/>
  <c r="AE97" i="53"/>
  <c r="AE131" i="71" s="1"/>
  <c r="AE132" s="1"/>
  <c r="AG97" i="53"/>
  <c r="AG131" i="71" s="1"/>
  <c r="AG132" s="1"/>
  <c r="AI97" i="53"/>
  <c r="AI131" i="71" s="1"/>
  <c r="AI132" s="1"/>
  <c r="AJ97" i="53"/>
  <c r="AJ131" i="71" s="1"/>
  <c r="AJ132" s="1"/>
  <c r="G98" i="53"/>
  <c r="G133" i="71" s="1"/>
  <c r="G134" s="1"/>
  <c r="I98" i="53"/>
  <c r="I133" i="71" s="1"/>
  <c r="I134" s="1"/>
  <c r="K98" i="53"/>
  <c r="K133" i="71" s="1"/>
  <c r="K134" s="1"/>
  <c r="L98" i="53"/>
  <c r="O98"/>
  <c r="O133" i="71" s="1"/>
  <c r="O134" s="1"/>
  <c r="Q98" i="53"/>
  <c r="Q133" i="71" s="1"/>
  <c r="Q134" s="1"/>
  <c r="S98" i="53"/>
  <c r="S133" i="71" s="1"/>
  <c r="S134" s="1"/>
  <c r="T98" i="53"/>
  <c r="T133" i="71" s="1"/>
  <c r="T134" s="1"/>
  <c r="W98" i="53"/>
  <c r="W133" i="71" s="1"/>
  <c r="W134" s="1"/>
  <c r="Y98" i="53"/>
  <c r="Y133" i="71" s="1"/>
  <c r="Y134" s="1"/>
  <c r="AA98" i="53"/>
  <c r="AA133" i="71" s="1"/>
  <c r="AA134" s="1"/>
  <c r="AB98" i="53"/>
  <c r="AB133" i="71" s="1"/>
  <c r="AB134" s="1"/>
  <c r="AE98" i="53"/>
  <c r="AE133" i="71" s="1"/>
  <c r="AE134" s="1"/>
  <c r="AG98" i="53"/>
  <c r="AG133" i="71" s="1"/>
  <c r="AG134" s="1"/>
  <c r="AI98" i="53"/>
  <c r="AI133" i="71" s="1"/>
  <c r="AI134" s="1"/>
  <c r="AJ98" i="53"/>
  <c r="AJ133" i="71" s="1"/>
  <c r="AJ134" s="1"/>
  <c r="G99" i="53"/>
  <c r="G135" i="71" s="1"/>
  <c r="I99" i="53"/>
  <c r="I135" i="71" s="1"/>
  <c r="K99" i="53"/>
  <c r="K135" i="71" s="1"/>
  <c r="L99" i="53"/>
  <c r="O99"/>
  <c r="Q99"/>
  <c r="Q135" i="71" s="1"/>
  <c r="S99" i="53"/>
  <c r="S135" i="71" s="1"/>
  <c r="T99" i="53"/>
  <c r="T135" i="71" s="1"/>
  <c r="W99" i="53"/>
  <c r="W135" i="71" s="1"/>
  <c r="Y99" i="53"/>
  <c r="Y135" i="71" s="1"/>
  <c r="AA99" i="53"/>
  <c r="AA135" i="71" s="1"/>
  <c r="AB99" i="53"/>
  <c r="AB135" i="71" s="1"/>
  <c r="AE99" i="53"/>
  <c r="AE135" i="71" s="1"/>
  <c r="AG99" i="53"/>
  <c r="AG135" i="71" s="1"/>
  <c r="AI99" i="53"/>
  <c r="AI135" i="71" s="1"/>
  <c r="AJ99" i="53"/>
  <c r="AJ135" i="71" s="1"/>
  <c r="G100" i="53"/>
  <c r="G136" i="71" s="1"/>
  <c r="I100" i="53"/>
  <c r="I136" i="71" s="1"/>
  <c r="K100" i="53"/>
  <c r="K136" i="71" s="1"/>
  <c r="L100" i="53"/>
  <c r="O100"/>
  <c r="O136" i="71" s="1"/>
  <c r="Q100" i="53"/>
  <c r="Q136" i="71" s="1"/>
  <c r="S100" i="53"/>
  <c r="S136" i="71" s="1"/>
  <c r="T100" i="53"/>
  <c r="T136" i="71" s="1"/>
  <c r="W100" i="53"/>
  <c r="W136" i="71" s="1"/>
  <c r="Y100" i="53"/>
  <c r="Y136" i="71" s="1"/>
  <c r="AA100" i="53"/>
  <c r="AA136" i="71" s="1"/>
  <c r="AB100" i="53"/>
  <c r="AB136" i="71" s="1"/>
  <c r="AE100" i="53"/>
  <c r="AE136" i="71" s="1"/>
  <c r="AG100" i="53"/>
  <c r="AG136" i="71" s="1"/>
  <c r="AI100" i="53"/>
  <c r="AI136" i="71" s="1"/>
  <c r="AJ100" i="53"/>
  <c r="AJ136" i="71" s="1"/>
  <c r="G101" i="53"/>
  <c r="G137" i="71" s="1"/>
  <c r="I101" i="53"/>
  <c r="I137" i="71" s="1"/>
  <c r="K101" i="53"/>
  <c r="K137" i="71" s="1"/>
  <c r="L101" i="53"/>
  <c r="O101"/>
  <c r="Q101"/>
  <c r="Q137" i="71" s="1"/>
  <c r="S101" i="53"/>
  <c r="S137" i="71" s="1"/>
  <c r="T101" i="53"/>
  <c r="T137" i="71" s="1"/>
  <c r="W101" i="53"/>
  <c r="W137" i="71" s="1"/>
  <c r="Y101" i="53"/>
  <c r="Y137" i="71" s="1"/>
  <c r="AA101" i="53"/>
  <c r="AA137" i="71" s="1"/>
  <c r="AB101" i="53"/>
  <c r="AB137" i="71" s="1"/>
  <c r="AE101" i="53"/>
  <c r="AE137" i="71" s="1"/>
  <c r="AG101" i="53"/>
  <c r="AG137" i="71" s="1"/>
  <c r="AI101" i="53"/>
  <c r="AI137" i="71" s="1"/>
  <c r="AJ101" i="53"/>
  <c r="AJ137" i="71" s="1"/>
  <c r="G102" i="53"/>
  <c r="G139" i="71" s="1"/>
  <c r="G140" s="1"/>
  <c r="I102" i="53"/>
  <c r="I139" i="71" s="1"/>
  <c r="I140" s="1"/>
  <c r="K102" i="53"/>
  <c r="K139" i="71" s="1"/>
  <c r="K140" s="1"/>
  <c r="L102" i="53"/>
  <c r="O102"/>
  <c r="O139" i="71" s="1"/>
  <c r="O140" s="1"/>
  <c r="Q102" i="53"/>
  <c r="Q139" i="71" s="1"/>
  <c r="Q140" s="1"/>
  <c r="S102" i="53"/>
  <c r="S139" i="71" s="1"/>
  <c r="S140" s="1"/>
  <c r="T102" i="53"/>
  <c r="T139" i="71" s="1"/>
  <c r="T140" s="1"/>
  <c r="W102" i="53"/>
  <c r="W139" i="71" s="1"/>
  <c r="W140" s="1"/>
  <c r="Y102" i="53"/>
  <c r="Y139" i="71" s="1"/>
  <c r="Y140" s="1"/>
  <c r="AA102" i="53"/>
  <c r="AA139" i="71" s="1"/>
  <c r="AA140" s="1"/>
  <c r="AB102" i="53"/>
  <c r="AB139" i="71" s="1"/>
  <c r="AB140" s="1"/>
  <c r="AE102" i="53"/>
  <c r="AE139" i="71" s="1"/>
  <c r="AE140" s="1"/>
  <c r="AG102" i="53"/>
  <c r="AG139" i="71" s="1"/>
  <c r="AG140" s="1"/>
  <c r="AI102" i="53"/>
  <c r="AI139" i="71" s="1"/>
  <c r="AI140" s="1"/>
  <c r="AJ102" i="53"/>
  <c r="AJ139" i="71" s="1"/>
  <c r="AJ140" s="1"/>
  <c r="G103" i="53"/>
  <c r="G141" i="71" s="1"/>
  <c r="I103" i="53"/>
  <c r="I141" i="71" s="1"/>
  <c r="K103" i="53"/>
  <c r="K141" i="71" s="1"/>
  <c r="L103" i="53"/>
  <c r="O103"/>
  <c r="O141" i="71" s="1"/>
  <c r="Q103" i="53"/>
  <c r="Q141" i="71" s="1"/>
  <c r="S103" i="53"/>
  <c r="S141" i="71" s="1"/>
  <c r="T103" i="53"/>
  <c r="T141" i="71" s="1"/>
  <c r="W103" i="53"/>
  <c r="W141" i="71" s="1"/>
  <c r="Y103" i="53"/>
  <c r="Y141" i="71" s="1"/>
  <c r="AA103" i="53"/>
  <c r="AA141" i="71" s="1"/>
  <c r="AB103" i="53"/>
  <c r="AB141" i="71" s="1"/>
  <c r="AE103" i="53"/>
  <c r="AE141" i="71" s="1"/>
  <c r="AG103" i="53"/>
  <c r="AG141" i="71" s="1"/>
  <c r="AI103" i="53"/>
  <c r="AI141" i="71" s="1"/>
  <c r="AJ103" i="53"/>
  <c r="AJ141" i="71" s="1"/>
  <c r="G104" i="53"/>
  <c r="G142" i="71" s="1"/>
  <c r="I104" i="53"/>
  <c r="I142" i="71" s="1"/>
  <c r="K104" i="53"/>
  <c r="K142" i="71" s="1"/>
  <c r="L104" i="53"/>
  <c r="O104"/>
  <c r="O142" i="71" s="1"/>
  <c r="Q104" i="53"/>
  <c r="Q142" i="71" s="1"/>
  <c r="S104" i="53"/>
  <c r="S142" i="71" s="1"/>
  <c r="T104" i="53"/>
  <c r="T142" i="71" s="1"/>
  <c r="W104" i="53"/>
  <c r="W142" i="71" s="1"/>
  <c r="Y104" i="53"/>
  <c r="Y142" i="71" s="1"/>
  <c r="AA104" i="53"/>
  <c r="AA142" i="71" s="1"/>
  <c r="AB104" i="53"/>
  <c r="AB142" i="71" s="1"/>
  <c r="AE104" i="53"/>
  <c r="AE142" i="71" s="1"/>
  <c r="AG104" i="53"/>
  <c r="AG142" i="71" s="1"/>
  <c r="AI104" i="53"/>
  <c r="AI142" i="71" s="1"/>
  <c r="AJ104" i="53"/>
  <c r="AJ142" i="71" s="1"/>
  <c r="G105" i="53"/>
  <c r="G143" i="71" s="1"/>
  <c r="I105" i="53"/>
  <c r="I143" i="71" s="1"/>
  <c r="K105" i="53"/>
  <c r="K143" i="71" s="1"/>
  <c r="L105" i="53"/>
  <c r="O105"/>
  <c r="O143" i="71" s="1"/>
  <c r="Q105" i="53"/>
  <c r="Q143" i="71" s="1"/>
  <c r="S105" i="53"/>
  <c r="S143" i="71" s="1"/>
  <c r="T105" i="53"/>
  <c r="T143" i="71" s="1"/>
  <c r="W105" i="53"/>
  <c r="W143" i="71" s="1"/>
  <c r="Y105" i="53"/>
  <c r="Y143" i="71" s="1"/>
  <c r="AA105" i="53"/>
  <c r="AA143" i="71" s="1"/>
  <c r="AB105" i="53"/>
  <c r="AB143" i="71" s="1"/>
  <c r="AE105" i="53"/>
  <c r="AE143" i="71" s="1"/>
  <c r="AG105" i="53"/>
  <c r="AG143" i="71" s="1"/>
  <c r="AI105" i="53"/>
  <c r="AI143" i="71" s="1"/>
  <c r="AJ105" i="53"/>
  <c r="AJ143" i="71" s="1"/>
  <c r="G106" i="53"/>
  <c r="G144" i="71" s="1"/>
  <c r="I106" i="53"/>
  <c r="I144" i="71" s="1"/>
  <c r="K106" i="53"/>
  <c r="K144" i="71" s="1"/>
  <c r="L106" i="53"/>
  <c r="O106"/>
  <c r="O144" i="71" s="1"/>
  <c r="Q106" i="53"/>
  <c r="Q144" i="71" s="1"/>
  <c r="S106" i="53"/>
  <c r="S144" i="71" s="1"/>
  <c r="T106" i="53"/>
  <c r="T144" i="71" s="1"/>
  <c r="W106" i="53"/>
  <c r="W144" i="71" s="1"/>
  <c r="Y106" i="53"/>
  <c r="Y144" i="71" s="1"/>
  <c r="AA106" i="53"/>
  <c r="AA144" i="71" s="1"/>
  <c r="AB106" i="53"/>
  <c r="AB144" i="71" s="1"/>
  <c r="AE106" i="53"/>
  <c r="AE144" i="71" s="1"/>
  <c r="AG106" i="53"/>
  <c r="AG144" i="71" s="1"/>
  <c r="AI106" i="53"/>
  <c r="AI144" i="71" s="1"/>
  <c r="AJ106" i="53"/>
  <c r="AJ144" i="71" s="1"/>
  <c r="G107" i="53"/>
  <c r="G145" i="71" s="1"/>
  <c r="I107" i="53"/>
  <c r="I145" i="71" s="1"/>
  <c r="K107" i="53"/>
  <c r="K145" i="71" s="1"/>
  <c r="L107" i="53"/>
  <c r="O107"/>
  <c r="O145" i="71" s="1"/>
  <c r="Q107" i="53"/>
  <c r="Q145" i="71" s="1"/>
  <c r="S107" i="53"/>
  <c r="S145" i="71" s="1"/>
  <c r="T107" i="53"/>
  <c r="T145" i="71" s="1"/>
  <c r="W107" i="53"/>
  <c r="W145" i="71" s="1"/>
  <c r="Y107" i="53"/>
  <c r="Y145" i="71" s="1"/>
  <c r="AA107" i="53"/>
  <c r="AA145" i="71" s="1"/>
  <c r="AB107" i="53"/>
  <c r="AB145" i="71" s="1"/>
  <c r="AE107" i="53"/>
  <c r="AE145" i="71" s="1"/>
  <c r="AG107" i="53"/>
  <c r="AG145" i="71" s="1"/>
  <c r="AI107" i="53"/>
  <c r="AI145" i="71" s="1"/>
  <c r="AJ107" i="53"/>
  <c r="AJ145" i="71" s="1"/>
  <c r="X4" i="52"/>
  <c r="AI4"/>
  <c r="X5"/>
  <c r="AI5"/>
  <c r="X6"/>
  <c r="AI6"/>
  <c r="G11"/>
  <c r="G11" i="70" s="1"/>
  <c r="I11" i="52"/>
  <c r="I11" i="70" s="1"/>
  <c r="K11" i="52"/>
  <c r="K11" i="70" s="1"/>
  <c r="L11" i="52"/>
  <c r="L11" i="70" s="1"/>
  <c r="O11" i="52"/>
  <c r="O11" i="70" s="1"/>
  <c r="Q11" i="52"/>
  <c r="Q11" i="70" s="1"/>
  <c r="S11" i="52"/>
  <c r="S11" i="70" s="1"/>
  <c r="T11" i="52"/>
  <c r="T11" i="70" s="1"/>
  <c r="W11" i="52"/>
  <c r="W11" i="70" s="1"/>
  <c r="Y11" i="52"/>
  <c r="Y11" i="70" s="1"/>
  <c r="AA11" i="52"/>
  <c r="AA11" i="70" s="1"/>
  <c r="AB11" i="52"/>
  <c r="AB11" i="70" s="1"/>
  <c r="AE11" i="52"/>
  <c r="AE11" i="70" s="1"/>
  <c r="AG11" i="52"/>
  <c r="AG11" i="70" s="1"/>
  <c r="AI11" i="52"/>
  <c r="AJ11"/>
  <c r="AJ11" i="70" s="1"/>
  <c r="G12" i="52"/>
  <c r="G12" i="70" s="1"/>
  <c r="I12" i="52"/>
  <c r="I12" i="70" s="1"/>
  <c r="K12" i="52"/>
  <c r="K12" i="70" s="1"/>
  <c r="L12" i="52"/>
  <c r="L12" i="70" s="1"/>
  <c r="O12" i="52"/>
  <c r="O12" i="70" s="1"/>
  <c r="Q12" i="52"/>
  <c r="Q12" i="70" s="1"/>
  <c r="S12" i="52"/>
  <c r="S12" i="70" s="1"/>
  <c r="T12" i="52"/>
  <c r="T12" i="70" s="1"/>
  <c r="W12" i="52"/>
  <c r="W12" i="70" s="1"/>
  <c r="Y12" i="52"/>
  <c r="Y12" i="70" s="1"/>
  <c r="AA12" i="52"/>
  <c r="AA12" i="70" s="1"/>
  <c r="AB12" i="52"/>
  <c r="AB12" i="70" s="1"/>
  <c r="AE12" i="52"/>
  <c r="AE12" i="70" s="1"/>
  <c r="AG12" i="52"/>
  <c r="AG12" i="70" s="1"/>
  <c r="AI12" i="52"/>
  <c r="AI12" i="70" s="1"/>
  <c r="AJ12" i="52"/>
  <c r="AJ12" i="70" s="1"/>
  <c r="G13" i="52"/>
  <c r="G14" i="70" s="1"/>
  <c r="I13" i="52"/>
  <c r="K13"/>
  <c r="K14" i="70" s="1"/>
  <c r="L13" i="52"/>
  <c r="O13"/>
  <c r="O14" i="70" s="1"/>
  <c r="Q13" i="52"/>
  <c r="Q14" i="70" s="1"/>
  <c r="S13" i="52"/>
  <c r="S14" i="70" s="1"/>
  <c r="T13" i="52"/>
  <c r="T14" i="70" s="1"/>
  <c r="W13" i="52"/>
  <c r="W14" i="70" s="1"/>
  <c r="Y13" i="52"/>
  <c r="Y14" i="70" s="1"/>
  <c r="AA13" i="52"/>
  <c r="AA14" i="70" s="1"/>
  <c r="AB13" i="52"/>
  <c r="AB14" i="70" s="1"/>
  <c r="AE13" i="52"/>
  <c r="AE14" i="70" s="1"/>
  <c r="AG13" i="52"/>
  <c r="AG14" i="70" s="1"/>
  <c r="AI13" i="52"/>
  <c r="AI14" i="70" s="1"/>
  <c r="AJ13" i="52"/>
  <c r="AJ14" i="70" s="1"/>
  <c r="G14" i="52"/>
  <c r="G15" i="70" s="1"/>
  <c r="I14" i="52"/>
  <c r="I15" i="70" s="1"/>
  <c r="K14" i="52"/>
  <c r="K15" i="70" s="1"/>
  <c r="L14" i="52"/>
  <c r="L15" i="70" s="1"/>
  <c r="O14" i="52"/>
  <c r="O15" i="70" s="1"/>
  <c r="Q14" i="52"/>
  <c r="Q15" i="70" s="1"/>
  <c r="S14" i="52"/>
  <c r="S15" i="70" s="1"/>
  <c r="T14" i="52"/>
  <c r="T15" i="70" s="1"/>
  <c r="W14" i="52"/>
  <c r="W15" i="70" s="1"/>
  <c r="Y14" i="52"/>
  <c r="Y15" i="70" s="1"/>
  <c r="AA14" i="52"/>
  <c r="AA15" i="70" s="1"/>
  <c r="AB14" i="52"/>
  <c r="AB15" i="70" s="1"/>
  <c r="AE14" i="52"/>
  <c r="AE15" i="70" s="1"/>
  <c r="AG14" i="52"/>
  <c r="AG15" i="70" s="1"/>
  <c r="AI14" i="52"/>
  <c r="AI15" i="70" s="1"/>
  <c r="AJ14" i="52"/>
  <c r="AJ15" i="70" s="1"/>
  <c r="G15" i="52"/>
  <c r="G17" i="70" s="1"/>
  <c r="I15" i="52"/>
  <c r="I17" i="70" s="1"/>
  <c r="K15" i="52"/>
  <c r="K17" i="70" s="1"/>
  <c r="L15" i="52"/>
  <c r="L17" i="70" s="1"/>
  <c r="O15" i="52"/>
  <c r="O17" i="70" s="1"/>
  <c r="Q15" i="52"/>
  <c r="Q17" i="70" s="1"/>
  <c r="S15" i="52"/>
  <c r="S17" i="70" s="1"/>
  <c r="T15" i="52"/>
  <c r="T17" i="70" s="1"/>
  <c r="W15" i="52"/>
  <c r="W17" i="70" s="1"/>
  <c r="Y15" i="52"/>
  <c r="Y17" i="70" s="1"/>
  <c r="AA15" i="52"/>
  <c r="AA17" i="70" s="1"/>
  <c r="AB15" i="52"/>
  <c r="AB17" i="70" s="1"/>
  <c r="AE15" i="52"/>
  <c r="AE17" i="70" s="1"/>
  <c r="AG15" i="52"/>
  <c r="AG17" i="70" s="1"/>
  <c r="AI15" i="52"/>
  <c r="AI17" i="70" s="1"/>
  <c r="AJ15" i="52"/>
  <c r="AJ17" i="70" s="1"/>
  <c r="G16" i="52"/>
  <c r="G18" i="70" s="1"/>
  <c r="I16" i="52"/>
  <c r="I18" i="70" s="1"/>
  <c r="K16" i="52"/>
  <c r="K18" i="70" s="1"/>
  <c r="L16" i="52"/>
  <c r="L18" i="70" s="1"/>
  <c r="O16" i="52"/>
  <c r="O18" i="70" s="1"/>
  <c r="Q16" i="52"/>
  <c r="Q18" i="70" s="1"/>
  <c r="S16" i="52"/>
  <c r="S18" i="70" s="1"/>
  <c r="T16" i="52"/>
  <c r="T18" i="70" s="1"/>
  <c r="W16" i="52"/>
  <c r="W18" i="70" s="1"/>
  <c r="Y16" i="52"/>
  <c r="Y18" i="70" s="1"/>
  <c r="AA16" i="52"/>
  <c r="AA18" i="70" s="1"/>
  <c r="AB16" i="52"/>
  <c r="AB18" i="70" s="1"/>
  <c r="AE16" i="52"/>
  <c r="AE18" i="70" s="1"/>
  <c r="AG16" i="52"/>
  <c r="AG18" i="70" s="1"/>
  <c r="AI16" i="52"/>
  <c r="AI18" i="70" s="1"/>
  <c r="AJ16" i="52"/>
  <c r="AJ18" i="70" s="1"/>
  <c r="G17" i="52"/>
  <c r="G20" i="70" s="1"/>
  <c r="I17" i="52"/>
  <c r="I20" i="70" s="1"/>
  <c r="K17" i="52"/>
  <c r="K20" i="70" s="1"/>
  <c r="L17" i="52"/>
  <c r="L20" i="70" s="1"/>
  <c r="O17" i="52"/>
  <c r="O20" i="70" s="1"/>
  <c r="Q17" i="52"/>
  <c r="Q20" i="70" s="1"/>
  <c r="S17" i="52"/>
  <c r="S20" i="70" s="1"/>
  <c r="T17" i="52"/>
  <c r="T20" i="70" s="1"/>
  <c r="W17" i="52"/>
  <c r="W20" i="70" s="1"/>
  <c r="Y17" i="52"/>
  <c r="Y20" i="70" s="1"/>
  <c r="AA17" i="52"/>
  <c r="AA20" i="70" s="1"/>
  <c r="AB17" i="52"/>
  <c r="AB20" i="70" s="1"/>
  <c r="AE17" i="52"/>
  <c r="AE20" i="70" s="1"/>
  <c r="AG17" i="52"/>
  <c r="AG20" i="70" s="1"/>
  <c r="AI17" i="52"/>
  <c r="AI20" i="70" s="1"/>
  <c r="AJ17" i="52"/>
  <c r="AJ20" i="70" s="1"/>
  <c r="AL17" i="52"/>
  <c r="AL20" i="70" s="1"/>
  <c r="G18" i="52"/>
  <c r="G21" i="70" s="1"/>
  <c r="I18" i="52"/>
  <c r="I21" i="70" s="1"/>
  <c r="K18" i="52"/>
  <c r="K21" i="70" s="1"/>
  <c r="L18" i="52"/>
  <c r="L21" i="70" s="1"/>
  <c r="O18" i="52"/>
  <c r="O21" i="70" s="1"/>
  <c r="Q18" i="52"/>
  <c r="Q21" i="70" s="1"/>
  <c r="S18" i="52"/>
  <c r="S21" i="70" s="1"/>
  <c r="T18" i="52"/>
  <c r="T21" i="70" s="1"/>
  <c r="W18" i="52"/>
  <c r="W21" i="70" s="1"/>
  <c r="Y18" i="52"/>
  <c r="Y21" i="70" s="1"/>
  <c r="AA18" i="52"/>
  <c r="AA21" i="70" s="1"/>
  <c r="AB18" i="52"/>
  <c r="AB21" i="70" s="1"/>
  <c r="AE18" i="52"/>
  <c r="AE21" i="70" s="1"/>
  <c r="AG18" i="52"/>
  <c r="AG21" i="70" s="1"/>
  <c r="AI18" i="52"/>
  <c r="AI21" i="70" s="1"/>
  <c r="AJ18" i="52"/>
  <c r="AJ21" i="70" s="1"/>
  <c r="G19" i="52"/>
  <c r="I19"/>
  <c r="I22" i="70" s="1"/>
  <c r="K19" i="52"/>
  <c r="K22" i="70" s="1"/>
  <c r="L19" i="52"/>
  <c r="L22" i="70" s="1"/>
  <c r="O19" i="52"/>
  <c r="O22" i="70" s="1"/>
  <c r="Q19" i="52"/>
  <c r="Q22" i="70" s="1"/>
  <c r="S19" i="52"/>
  <c r="S22" i="70" s="1"/>
  <c r="T19" i="52"/>
  <c r="T22" i="70" s="1"/>
  <c r="W19" i="52"/>
  <c r="W22" i="70" s="1"/>
  <c r="Y19" i="52"/>
  <c r="Y22" i="70" s="1"/>
  <c r="AA19" i="52"/>
  <c r="AA22" i="70" s="1"/>
  <c r="AB19" i="52"/>
  <c r="AB22" i="70" s="1"/>
  <c r="AE19" i="52"/>
  <c r="AE22" i="70" s="1"/>
  <c r="AG19" i="52"/>
  <c r="AG22" i="70" s="1"/>
  <c r="AI19" i="52"/>
  <c r="AI22" i="70" s="1"/>
  <c r="AJ19" i="52"/>
  <c r="AJ22" i="70" s="1"/>
  <c r="G20" i="52"/>
  <c r="G24" i="70" s="1"/>
  <c r="I20" i="52"/>
  <c r="I24" i="70" s="1"/>
  <c r="K20" i="52"/>
  <c r="K24" i="70" s="1"/>
  <c r="L20" i="52"/>
  <c r="L24" i="70" s="1"/>
  <c r="O20" i="52"/>
  <c r="O24" i="70" s="1"/>
  <c r="Q20" i="52"/>
  <c r="Q24" i="70" s="1"/>
  <c r="S20" i="52"/>
  <c r="S24" i="70" s="1"/>
  <c r="T20" i="52"/>
  <c r="T24" i="70" s="1"/>
  <c r="W20" i="52"/>
  <c r="W24" i="70" s="1"/>
  <c r="Y20" i="52"/>
  <c r="Y24" i="70" s="1"/>
  <c r="AA20" i="52"/>
  <c r="AA24" i="70" s="1"/>
  <c r="AB20" i="52"/>
  <c r="AB24" i="70" s="1"/>
  <c r="AE20" i="52"/>
  <c r="AE24" i="70" s="1"/>
  <c r="AG20" i="52"/>
  <c r="AG24" i="70" s="1"/>
  <c r="AI20" i="52"/>
  <c r="AI24" i="70" s="1"/>
  <c r="AJ20" i="52"/>
  <c r="AJ24" i="70" s="1"/>
  <c r="G21" i="52"/>
  <c r="G25" i="70" s="1"/>
  <c r="I21" i="52"/>
  <c r="I25" i="70" s="1"/>
  <c r="K21" i="52"/>
  <c r="K25" i="70" s="1"/>
  <c r="L21" i="52"/>
  <c r="O21"/>
  <c r="O25" i="70" s="1"/>
  <c r="Q21" i="52"/>
  <c r="Q25" i="70" s="1"/>
  <c r="S21" i="52"/>
  <c r="S25" i="70" s="1"/>
  <c r="T21" i="52"/>
  <c r="T25" i="70" s="1"/>
  <c r="W21" i="52"/>
  <c r="W25" i="70" s="1"/>
  <c r="Y21" i="52"/>
  <c r="Y25" i="70" s="1"/>
  <c r="AA21" i="52"/>
  <c r="AA25" i="70" s="1"/>
  <c r="AB21" i="52"/>
  <c r="AB25" i="70" s="1"/>
  <c r="AE21" i="52"/>
  <c r="AE25" i="70" s="1"/>
  <c r="AG21" i="52"/>
  <c r="AG25" i="70" s="1"/>
  <c r="AI21" i="52"/>
  <c r="AI25" i="70" s="1"/>
  <c r="AJ21" i="52"/>
  <c r="AJ25" i="70" s="1"/>
  <c r="G22" i="52"/>
  <c r="G27" i="70" s="1"/>
  <c r="I22" i="52"/>
  <c r="I27" i="70" s="1"/>
  <c r="K22" i="52"/>
  <c r="K27" i="70" s="1"/>
  <c r="L22" i="52"/>
  <c r="L27" i="70" s="1"/>
  <c r="O22" i="52"/>
  <c r="O27" i="70" s="1"/>
  <c r="Q22" i="52"/>
  <c r="Q27" i="70" s="1"/>
  <c r="S22" i="52"/>
  <c r="S27" i="70" s="1"/>
  <c r="T22" i="52"/>
  <c r="T27" i="70" s="1"/>
  <c r="W22" i="52"/>
  <c r="W27" i="70" s="1"/>
  <c r="Y22" i="52"/>
  <c r="Y27" i="70" s="1"/>
  <c r="AA22" i="52"/>
  <c r="AA27" i="70" s="1"/>
  <c r="AB22" i="52"/>
  <c r="AB27" i="70" s="1"/>
  <c r="AE22" i="52"/>
  <c r="AE27" i="70" s="1"/>
  <c r="AG22" i="52"/>
  <c r="AG27" i="70" s="1"/>
  <c r="AI22" i="52"/>
  <c r="AI27" i="70" s="1"/>
  <c r="AJ22" i="52"/>
  <c r="AJ27" i="70" s="1"/>
  <c r="G23" i="52"/>
  <c r="G28" i="70" s="1"/>
  <c r="I23" i="52"/>
  <c r="I28" i="70" s="1"/>
  <c r="K23" i="52"/>
  <c r="K28" i="70" s="1"/>
  <c r="L23" i="52"/>
  <c r="L28" i="70" s="1"/>
  <c r="M23" i="52"/>
  <c r="M28" i="70" s="1"/>
  <c r="O23" i="52"/>
  <c r="O28" i="70" s="1"/>
  <c r="Q23" i="52"/>
  <c r="Q28" i="70" s="1"/>
  <c r="S23" i="52"/>
  <c r="S28" i="70" s="1"/>
  <c r="T23" i="52"/>
  <c r="T28" i="70" s="1"/>
  <c r="W23" i="52"/>
  <c r="W28" i="70" s="1"/>
  <c r="Y23" i="52"/>
  <c r="Y28" i="70" s="1"/>
  <c r="AA23" i="52"/>
  <c r="AA28" i="70" s="1"/>
  <c r="AB23" i="52"/>
  <c r="AB28" i="70" s="1"/>
  <c r="AE23" i="52"/>
  <c r="AE28" i="70" s="1"/>
  <c r="AG23" i="52"/>
  <c r="AG28" i="70" s="1"/>
  <c r="AI23" i="52"/>
  <c r="AI28" i="70" s="1"/>
  <c r="AJ23" i="52"/>
  <c r="AJ28" i="70" s="1"/>
  <c r="G24" i="52"/>
  <c r="G29" i="70" s="1"/>
  <c r="I24" i="52"/>
  <c r="I29" i="70" s="1"/>
  <c r="K24" i="52"/>
  <c r="K29" i="70" s="1"/>
  <c r="L24" i="52"/>
  <c r="L29" i="70" s="1"/>
  <c r="O24" i="52"/>
  <c r="O29" i="70" s="1"/>
  <c r="Q24" i="52"/>
  <c r="Q29" i="70" s="1"/>
  <c r="S24" i="52"/>
  <c r="S29" i="70" s="1"/>
  <c r="T24" i="52"/>
  <c r="T29" i="70" s="1"/>
  <c r="W24" i="52"/>
  <c r="W29" i="70" s="1"/>
  <c r="Y24" i="52"/>
  <c r="Y29" i="70" s="1"/>
  <c r="AA24" i="52"/>
  <c r="AA29" i="70" s="1"/>
  <c r="AB24" i="52"/>
  <c r="AB29" i="70" s="1"/>
  <c r="AC24" i="52"/>
  <c r="AC29" i="70" s="1"/>
  <c r="AE24" i="52"/>
  <c r="AE29" i="70" s="1"/>
  <c r="AG24" i="52"/>
  <c r="AG29" i="70" s="1"/>
  <c r="AI24" i="52"/>
  <c r="AI29" i="70" s="1"/>
  <c r="AJ24" i="52"/>
  <c r="AJ29" i="70" s="1"/>
  <c r="G25" i="52"/>
  <c r="G30" i="70" s="1"/>
  <c r="I25" i="52"/>
  <c r="I30" i="70" s="1"/>
  <c r="K25" i="52"/>
  <c r="K30" i="70" s="1"/>
  <c r="L25" i="52"/>
  <c r="L30" i="70" s="1"/>
  <c r="O25" i="52"/>
  <c r="O30" i="70" s="1"/>
  <c r="Q25" i="52"/>
  <c r="Q30" i="70" s="1"/>
  <c r="S25" i="52"/>
  <c r="S30" i="70" s="1"/>
  <c r="T25" i="52"/>
  <c r="T30" i="70" s="1"/>
  <c r="W25" i="52"/>
  <c r="W30" i="70" s="1"/>
  <c r="Y25" i="52"/>
  <c r="Y30" i="70" s="1"/>
  <c r="AA25" i="52"/>
  <c r="AA30" i="70" s="1"/>
  <c r="AB25" i="52"/>
  <c r="AB30" i="70" s="1"/>
  <c r="AE25" i="52"/>
  <c r="AE30" i="70" s="1"/>
  <c r="AG25" i="52"/>
  <c r="AG30" i="70" s="1"/>
  <c r="AI25" i="52"/>
  <c r="AI30" i="70" s="1"/>
  <c r="AJ25" i="52"/>
  <c r="AJ30" i="70" s="1"/>
  <c r="G26" i="52"/>
  <c r="G32" i="70" s="1"/>
  <c r="I26" i="52"/>
  <c r="I32" i="70" s="1"/>
  <c r="K26" i="52"/>
  <c r="K32" i="70" s="1"/>
  <c r="L26" i="52"/>
  <c r="L32" i="70" s="1"/>
  <c r="O26" i="52"/>
  <c r="O32" i="70" s="1"/>
  <c r="Q26" i="52"/>
  <c r="Q32" i="70" s="1"/>
  <c r="S26" i="52"/>
  <c r="S32" i="70" s="1"/>
  <c r="T26" i="52"/>
  <c r="T32" i="70" s="1"/>
  <c r="W26" i="52"/>
  <c r="W32" i="70" s="1"/>
  <c r="Y26" i="52"/>
  <c r="Y32" i="70" s="1"/>
  <c r="AA26" i="52"/>
  <c r="AA32" i="70" s="1"/>
  <c r="AB26" i="52"/>
  <c r="AB32" i="70" s="1"/>
  <c r="AE26" i="52"/>
  <c r="AE32" i="70" s="1"/>
  <c r="AG26" i="52"/>
  <c r="AG32" i="70" s="1"/>
  <c r="AI26" i="52"/>
  <c r="AI32" i="70" s="1"/>
  <c r="AJ26" i="52"/>
  <c r="AJ32" i="70" s="1"/>
  <c r="G27" i="52"/>
  <c r="G33" i="70" s="1"/>
  <c r="I27" i="52"/>
  <c r="I33" i="70" s="1"/>
  <c r="K27" i="52"/>
  <c r="K33" i="70" s="1"/>
  <c r="L27" i="52"/>
  <c r="L33" i="70" s="1"/>
  <c r="O27" i="52"/>
  <c r="O33" i="70" s="1"/>
  <c r="Q27" i="52"/>
  <c r="Q33" i="70" s="1"/>
  <c r="S27" i="52"/>
  <c r="S33" i="70" s="1"/>
  <c r="T27" i="52"/>
  <c r="T33" i="70" s="1"/>
  <c r="W27" i="52"/>
  <c r="W33" i="70" s="1"/>
  <c r="Y27" i="52"/>
  <c r="Y33" i="70" s="1"/>
  <c r="AA27" i="52"/>
  <c r="AA33" i="70" s="1"/>
  <c r="AB27" i="52"/>
  <c r="AB33" i="70" s="1"/>
  <c r="AE27" i="52"/>
  <c r="AE33" i="70" s="1"/>
  <c r="AG27" i="52"/>
  <c r="AG33" i="70" s="1"/>
  <c r="AI27" i="52"/>
  <c r="AI33" i="70" s="1"/>
  <c r="AJ27" i="52"/>
  <c r="AJ33" i="70" s="1"/>
  <c r="G28" i="52"/>
  <c r="G35" i="70" s="1"/>
  <c r="I28" i="52"/>
  <c r="I35" i="70" s="1"/>
  <c r="K28" i="52"/>
  <c r="K35" i="70" s="1"/>
  <c r="L28" i="52"/>
  <c r="L35" i="70" s="1"/>
  <c r="O28" i="52"/>
  <c r="O35" i="70" s="1"/>
  <c r="Q28" i="52"/>
  <c r="Q35" i="70" s="1"/>
  <c r="S28" i="52"/>
  <c r="S35" i="70" s="1"/>
  <c r="T28" i="52"/>
  <c r="T35" i="70" s="1"/>
  <c r="W28" i="52"/>
  <c r="Y28"/>
  <c r="Y35" i="70" s="1"/>
  <c r="AA28" i="52"/>
  <c r="AA35" i="70" s="1"/>
  <c r="AB28" i="52"/>
  <c r="AB35" i="70" s="1"/>
  <c r="AE28" i="52"/>
  <c r="AE35" i="70" s="1"/>
  <c r="AG28" i="52"/>
  <c r="AG35" i="70" s="1"/>
  <c r="AI28" i="52"/>
  <c r="AI35" i="70" s="1"/>
  <c r="AJ28" i="52"/>
  <c r="AJ35" i="70" s="1"/>
  <c r="G29" i="52"/>
  <c r="G36" i="70" s="1"/>
  <c r="I29" i="52"/>
  <c r="I36" i="70" s="1"/>
  <c r="K29" i="52"/>
  <c r="K36" i="70" s="1"/>
  <c r="L29" i="52"/>
  <c r="L36" i="70" s="1"/>
  <c r="O29" i="52"/>
  <c r="O36" i="70" s="1"/>
  <c r="Q29" i="52"/>
  <c r="Q36" i="70" s="1"/>
  <c r="S29" i="52"/>
  <c r="S36" i="70" s="1"/>
  <c r="T29" i="52"/>
  <c r="T36" i="70" s="1"/>
  <c r="W29" i="52"/>
  <c r="W36" i="70" s="1"/>
  <c r="Y29" i="52"/>
  <c r="Y36" i="70" s="1"/>
  <c r="AA29" i="52"/>
  <c r="AA36" i="70" s="1"/>
  <c r="AB29" i="52"/>
  <c r="AB36" i="70" s="1"/>
  <c r="AE29" i="52"/>
  <c r="AE36" i="70" s="1"/>
  <c r="AG29" i="52"/>
  <c r="AG36" i="70" s="1"/>
  <c r="AI29" i="52"/>
  <c r="AI36" i="70" s="1"/>
  <c r="AJ29" i="52"/>
  <c r="AJ36" i="70" s="1"/>
  <c r="G30" i="52"/>
  <c r="I30"/>
  <c r="I38" i="70" s="1"/>
  <c r="I39" s="1"/>
  <c r="K30" i="52"/>
  <c r="K38" i="70" s="1"/>
  <c r="K39" s="1"/>
  <c r="L30" i="52"/>
  <c r="L38" i="70" s="1"/>
  <c r="L39" s="1"/>
  <c r="O30" i="52"/>
  <c r="O38" i="70" s="1"/>
  <c r="O39" s="1"/>
  <c r="Q30" i="52"/>
  <c r="Q38" i="70" s="1"/>
  <c r="Q39" s="1"/>
  <c r="S30" i="52"/>
  <c r="S38" i="70" s="1"/>
  <c r="S39" s="1"/>
  <c r="T30" i="52"/>
  <c r="T38" i="70" s="1"/>
  <c r="T39" s="1"/>
  <c r="W30" i="52"/>
  <c r="W38" i="70" s="1"/>
  <c r="W39" s="1"/>
  <c r="Y30" i="52"/>
  <c r="Y38" i="70" s="1"/>
  <c r="Y39" s="1"/>
  <c r="AA30" i="52"/>
  <c r="AA38" i="70" s="1"/>
  <c r="AA39" s="1"/>
  <c r="AB30" i="52"/>
  <c r="AB38" i="70" s="1"/>
  <c r="AB39" s="1"/>
  <c r="AE30" i="52"/>
  <c r="AE38" i="70" s="1"/>
  <c r="AE39" s="1"/>
  <c r="AG30" i="52"/>
  <c r="AG38" i="70" s="1"/>
  <c r="AG39" s="1"/>
  <c r="AI30" i="52"/>
  <c r="AI38" i="70" s="1"/>
  <c r="AI39" s="1"/>
  <c r="AJ30" i="52"/>
  <c r="AJ38" i="70" s="1"/>
  <c r="AJ39" s="1"/>
  <c r="G31" i="52"/>
  <c r="G40" i="70" s="1"/>
  <c r="I31" i="52"/>
  <c r="I40" i="70" s="1"/>
  <c r="K31" i="52"/>
  <c r="K40" i="70" s="1"/>
  <c r="L31" i="52"/>
  <c r="L40" i="70" s="1"/>
  <c r="O31" i="52"/>
  <c r="O40" i="70" s="1"/>
  <c r="Q31" i="52"/>
  <c r="Q40" i="70" s="1"/>
  <c r="S31" i="52"/>
  <c r="S40" i="70" s="1"/>
  <c r="T31" i="52"/>
  <c r="T40" i="70" s="1"/>
  <c r="W31" i="52"/>
  <c r="W40" i="70" s="1"/>
  <c r="Y31" i="52"/>
  <c r="Y40" i="70" s="1"/>
  <c r="AA31" i="52"/>
  <c r="AA40" i="70" s="1"/>
  <c r="AB31" i="52"/>
  <c r="AB40" i="70" s="1"/>
  <c r="AC31" i="52"/>
  <c r="AC40" i="70" s="1"/>
  <c r="AE31" i="52"/>
  <c r="AE40" i="70" s="1"/>
  <c r="AG31" i="52"/>
  <c r="AG40" i="70" s="1"/>
  <c r="AI31" i="52"/>
  <c r="AI40" i="70" s="1"/>
  <c r="AJ31" i="52"/>
  <c r="AJ40" i="70" s="1"/>
  <c r="G32" i="52"/>
  <c r="G41" i="70" s="1"/>
  <c r="I32" i="52"/>
  <c r="I41" i="70" s="1"/>
  <c r="K32" i="52"/>
  <c r="K41" i="70" s="1"/>
  <c r="L32" i="52"/>
  <c r="O32"/>
  <c r="O41" i="70" s="1"/>
  <c r="Q32" i="52"/>
  <c r="Q41" i="70" s="1"/>
  <c r="S32" i="52"/>
  <c r="S41" i="70" s="1"/>
  <c r="T32" i="52"/>
  <c r="T41" i="70" s="1"/>
  <c r="W32" i="52"/>
  <c r="W41" i="70" s="1"/>
  <c r="Y32" i="52"/>
  <c r="Y41" i="70" s="1"/>
  <c r="AA32" i="52"/>
  <c r="AA41" i="70" s="1"/>
  <c r="AB32" i="52"/>
  <c r="AB41" i="70" s="1"/>
  <c r="AE32" i="52"/>
  <c r="AE41" i="70" s="1"/>
  <c r="AG32" i="52"/>
  <c r="AG41" i="70" s="1"/>
  <c r="AI32" i="52"/>
  <c r="AI41" i="70" s="1"/>
  <c r="AJ32" i="52"/>
  <c r="AJ41" i="70" s="1"/>
  <c r="G33" i="52"/>
  <c r="G42" i="70" s="1"/>
  <c r="I33" i="52"/>
  <c r="I42" i="70" s="1"/>
  <c r="K33" i="52"/>
  <c r="K42" i="70" s="1"/>
  <c r="L33" i="52"/>
  <c r="L42" i="70" s="1"/>
  <c r="O33" i="52"/>
  <c r="O42" i="70" s="1"/>
  <c r="Q33" i="52"/>
  <c r="Q42" i="70" s="1"/>
  <c r="S33" i="52"/>
  <c r="S42" i="70" s="1"/>
  <c r="T33" i="52"/>
  <c r="T42" i="70" s="1"/>
  <c r="W33" i="52"/>
  <c r="W42" i="70" s="1"/>
  <c r="Y33" i="52"/>
  <c r="Y42" i="70" s="1"/>
  <c r="AA33" i="52"/>
  <c r="AA42" i="70" s="1"/>
  <c r="AB33" i="52"/>
  <c r="AB42" i="70" s="1"/>
  <c r="AE33" i="52"/>
  <c r="AE42" i="70" s="1"/>
  <c r="AG33" i="52"/>
  <c r="AG42" i="70" s="1"/>
  <c r="AI33" i="52"/>
  <c r="AI42" i="70" s="1"/>
  <c r="AJ33" i="52"/>
  <c r="AJ42" i="70" s="1"/>
  <c r="G34" i="52"/>
  <c r="G43" i="70" s="1"/>
  <c r="I34" i="52"/>
  <c r="I43" i="70" s="1"/>
  <c r="K34" i="52"/>
  <c r="K43" i="70" s="1"/>
  <c r="L34" i="52"/>
  <c r="L43" i="70" s="1"/>
  <c r="O34" i="52"/>
  <c r="O43" i="70" s="1"/>
  <c r="Q34" i="52"/>
  <c r="Q43" i="70" s="1"/>
  <c r="S34" i="52"/>
  <c r="S43" i="70" s="1"/>
  <c r="T34" i="52"/>
  <c r="T43" i="70" s="1"/>
  <c r="W34" i="52"/>
  <c r="W43" i="70" s="1"/>
  <c r="Y34" i="52"/>
  <c r="Y43" i="70" s="1"/>
  <c r="AA34" i="52"/>
  <c r="AA43" i="70" s="1"/>
  <c r="AB34" i="52"/>
  <c r="AB43" i="70" s="1"/>
  <c r="AE34" i="52"/>
  <c r="AE43" i="70" s="1"/>
  <c r="AG34" i="52"/>
  <c r="AG43" i="70" s="1"/>
  <c r="AI34" i="52"/>
  <c r="AI43" i="70" s="1"/>
  <c r="AJ34" i="52"/>
  <c r="AJ43" i="70" s="1"/>
  <c r="G35" i="52"/>
  <c r="G44" i="70" s="1"/>
  <c r="I35" i="52"/>
  <c r="I44" i="70" s="1"/>
  <c r="K35" i="52"/>
  <c r="K44" i="70" s="1"/>
  <c r="L35" i="52"/>
  <c r="L44" i="70" s="1"/>
  <c r="O35" i="52"/>
  <c r="O44" i="70" s="1"/>
  <c r="Q35" i="52"/>
  <c r="Q44" i="70" s="1"/>
  <c r="S35" i="52"/>
  <c r="S44" i="70" s="1"/>
  <c r="T35" i="52"/>
  <c r="T44" i="70" s="1"/>
  <c r="W35" i="52"/>
  <c r="W44" i="70" s="1"/>
  <c r="Y35" i="52"/>
  <c r="Y44" i="70" s="1"/>
  <c r="AA35" i="52"/>
  <c r="AA44" i="70" s="1"/>
  <c r="AB35" i="52"/>
  <c r="AB44" i="70" s="1"/>
  <c r="AE35" i="52"/>
  <c r="AE44" i="70" s="1"/>
  <c r="AG35" i="52"/>
  <c r="AG44" i="70" s="1"/>
  <c r="AI35" i="52"/>
  <c r="AI44" i="70" s="1"/>
  <c r="AJ35" i="52"/>
  <c r="AJ44" i="70" s="1"/>
  <c r="G36" i="52"/>
  <c r="G46" i="70" s="1"/>
  <c r="I36" i="52"/>
  <c r="I46" i="70" s="1"/>
  <c r="K36" i="52"/>
  <c r="K46" i="70" s="1"/>
  <c r="L36" i="52"/>
  <c r="L46" i="70" s="1"/>
  <c r="O36" i="52"/>
  <c r="O46" i="70" s="1"/>
  <c r="Q36" i="52"/>
  <c r="Q46" i="70" s="1"/>
  <c r="S36" i="52"/>
  <c r="S46" i="70" s="1"/>
  <c r="T36" i="52"/>
  <c r="T46" i="70" s="1"/>
  <c r="W36" i="52"/>
  <c r="W46" i="70" s="1"/>
  <c r="Y36" i="52"/>
  <c r="Y46" i="70" s="1"/>
  <c r="AA36" i="52"/>
  <c r="AA46" i="70" s="1"/>
  <c r="AB36" i="52"/>
  <c r="AB46" i="70" s="1"/>
  <c r="AE36" i="52"/>
  <c r="AE46" i="70" s="1"/>
  <c r="AG36" i="52"/>
  <c r="AG46" i="70" s="1"/>
  <c r="AI36" i="52"/>
  <c r="AI46" i="70" s="1"/>
  <c r="AJ36" i="52"/>
  <c r="AJ46" i="70" s="1"/>
  <c r="AL36" i="52"/>
  <c r="AL46" i="70" s="1"/>
  <c r="G37" i="52"/>
  <c r="G47" i="70" s="1"/>
  <c r="I37" i="52"/>
  <c r="I47" i="70" s="1"/>
  <c r="K37" i="52"/>
  <c r="K47" i="70" s="1"/>
  <c r="L37" i="52"/>
  <c r="L47" i="70" s="1"/>
  <c r="O37" i="52"/>
  <c r="O47" i="70" s="1"/>
  <c r="Q37" i="52"/>
  <c r="Q47" i="70" s="1"/>
  <c r="S37" i="52"/>
  <c r="S47" i="70" s="1"/>
  <c r="T37" i="52"/>
  <c r="T47" i="70" s="1"/>
  <c r="W37" i="52"/>
  <c r="W47" i="70" s="1"/>
  <c r="Y37" i="52"/>
  <c r="Y47" i="70" s="1"/>
  <c r="AA37" i="52"/>
  <c r="AA47" i="70" s="1"/>
  <c r="AB37" i="52"/>
  <c r="AB47" i="70" s="1"/>
  <c r="AE37" i="52"/>
  <c r="AE47" i="70" s="1"/>
  <c r="AG37" i="52"/>
  <c r="AG47" i="70" s="1"/>
  <c r="AI37" i="52"/>
  <c r="AI47" i="70" s="1"/>
  <c r="AJ37" i="52"/>
  <c r="AJ47" i="70" s="1"/>
  <c r="G38" i="52"/>
  <c r="G49" i="70" s="1"/>
  <c r="I38" i="52"/>
  <c r="I49" i="70" s="1"/>
  <c r="K38" i="52"/>
  <c r="K49" i="70" s="1"/>
  <c r="L38" i="52"/>
  <c r="L49" i="70" s="1"/>
  <c r="O38" i="52"/>
  <c r="O49" i="70" s="1"/>
  <c r="Q38" i="52"/>
  <c r="Q49" i="70" s="1"/>
  <c r="S38" i="52"/>
  <c r="S49" i="70" s="1"/>
  <c r="T38" i="52"/>
  <c r="T49" i="70" s="1"/>
  <c r="W38" i="52"/>
  <c r="W49" i="70" s="1"/>
  <c r="Y38" i="52"/>
  <c r="Y49" i="70" s="1"/>
  <c r="AA38" i="52"/>
  <c r="AA49" i="70" s="1"/>
  <c r="AB38" i="52"/>
  <c r="AB49" i="70" s="1"/>
  <c r="AE38" i="52"/>
  <c r="AE49" i="70" s="1"/>
  <c r="AG38" i="52"/>
  <c r="AG49" i="70" s="1"/>
  <c r="AI38" i="52"/>
  <c r="AI49" i="70" s="1"/>
  <c r="AJ38" i="52"/>
  <c r="AJ49" i="70" s="1"/>
  <c r="G39" i="52"/>
  <c r="G50" i="70" s="1"/>
  <c r="I39" i="52"/>
  <c r="I50" i="70" s="1"/>
  <c r="K39" i="52"/>
  <c r="K50" i="70" s="1"/>
  <c r="L39" i="52"/>
  <c r="L50" i="70" s="1"/>
  <c r="O39" i="52"/>
  <c r="O50" i="70" s="1"/>
  <c r="Q39" i="52"/>
  <c r="Q50" i="70" s="1"/>
  <c r="S39" i="52"/>
  <c r="S50" i="70" s="1"/>
  <c r="T39" i="52"/>
  <c r="T50" i="70" s="1"/>
  <c r="W39" i="52"/>
  <c r="Y39"/>
  <c r="Y50" i="70" s="1"/>
  <c r="AA39" i="52"/>
  <c r="AA50" i="70" s="1"/>
  <c r="AB39" i="52"/>
  <c r="AB50" i="70" s="1"/>
  <c r="AE39" i="52"/>
  <c r="AE50" i="70" s="1"/>
  <c r="AG39" i="52"/>
  <c r="AG50" i="70" s="1"/>
  <c r="AI39" i="52"/>
  <c r="AI50" i="70" s="1"/>
  <c r="AJ39" i="52"/>
  <c r="AJ50" i="70" s="1"/>
  <c r="G40" i="52"/>
  <c r="G51" i="70" s="1"/>
  <c r="I40" i="52"/>
  <c r="I51" i="70" s="1"/>
  <c r="K40" i="52"/>
  <c r="K51" i="70" s="1"/>
  <c r="L40" i="52"/>
  <c r="L51" i="70" s="1"/>
  <c r="O40" i="52"/>
  <c r="O51" i="70" s="1"/>
  <c r="Q40" i="52"/>
  <c r="Q51" i="70" s="1"/>
  <c r="S40" i="52"/>
  <c r="S51" i="70" s="1"/>
  <c r="T40" i="52"/>
  <c r="T51" i="70" s="1"/>
  <c r="W40" i="52"/>
  <c r="W51" i="70" s="1"/>
  <c r="Y40" i="52"/>
  <c r="Y51" i="70" s="1"/>
  <c r="AA40" i="52"/>
  <c r="AA51" i="70" s="1"/>
  <c r="AB40" i="52"/>
  <c r="AB51" i="70" s="1"/>
  <c r="AE40" i="52"/>
  <c r="AE51" i="70" s="1"/>
  <c r="AG40" i="52"/>
  <c r="AG51" i="70" s="1"/>
  <c r="AI40" i="52"/>
  <c r="AI51" i="70" s="1"/>
  <c r="AJ40" i="52"/>
  <c r="AJ51" i="70" s="1"/>
  <c r="G41" i="52"/>
  <c r="G53" i="70" s="1"/>
  <c r="I41" i="52"/>
  <c r="I53" i="70" s="1"/>
  <c r="K41" i="52"/>
  <c r="K53" i="70" s="1"/>
  <c r="L41" i="52"/>
  <c r="L53" i="70" s="1"/>
  <c r="O41" i="52"/>
  <c r="O53" i="70" s="1"/>
  <c r="Q41" i="52"/>
  <c r="Q53" i="70" s="1"/>
  <c r="S41" i="52"/>
  <c r="S53" i="70" s="1"/>
  <c r="T41" i="52"/>
  <c r="T53" i="70" s="1"/>
  <c r="W41" i="52"/>
  <c r="Y41"/>
  <c r="Y53" i="70" s="1"/>
  <c r="AA41" i="52"/>
  <c r="AA53" i="70" s="1"/>
  <c r="AB41" i="52"/>
  <c r="AB53" i="70" s="1"/>
  <c r="AE41" i="52"/>
  <c r="AE53" i="70" s="1"/>
  <c r="AG41" i="52"/>
  <c r="AG53" i="70" s="1"/>
  <c r="AI41" i="52"/>
  <c r="AI53" i="70" s="1"/>
  <c r="AJ41" i="52"/>
  <c r="AL41" s="1"/>
  <c r="AL53" i="70" s="1"/>
  <c r="G42" i="52"/>
  <c r="G54" i="70" s="1"/>
  <c r="I42" i="52"/>
  <c r="I54" i="70" s="1"/>
  <c r="K42" i="52"/>
  <c r="K54" i="70" s="1"/>
  <c r="L42" i="52"/>
  <c r="L54" i="70" s="1"/>
  <c r="O42" i="52"/>
  <c r="O54" i="70" s="1"/>
  <c r="Q42" i="52"/>
  <c r="Q54" i="70" s="1"/>
  <c r="S42" i="52"/>
  <c r="S54" i="70" s="1"/>
  <c r="T42" i="52"/>
  <c r="T54" i="70" s="1"/>
  <c r="W42" i="52"/>
  <c r="W54" i="70" s="1"/>
  <c r="Y42" i="52"/>
  <c r="Y54" i="70" s="1"/>
  <c r="AA42" i="52"/>
  <c r="AA54" i="70" s="1"/>
  <c r="AB42" i="52"/>
  <c r="AB54" i="70" s="1"/>
  <c r="AE42" i="52"/>
  <c r="AE54" i="70" s="1"/>
  <c r="AG42" i="52"/>
  <c r="AG54" i="70" s="1"/>
  <c r="AI42" i="52"/>
  <c r="AI54" i="70" s="1"/>
  <c r="AJ42" i="52"/>
  <c r="AJ54" i="70" s="1"/>
  <c r="G43" i="52"/>
  <c r="G56" i="70" s="1"/>
  <c r="I43" i="52"/>
  <c r="I56" i="70" s="1"/>
  <c r="K43" i="52"/>
  <c r="K56" i="70" s="1"/>
  <c r="L43" i="52"/>
  <c r="L56" i="70" s="1"/>
  <c r="O43" i="52"/>
  <c r="O56" i="70" s="1"/>
  <c r="Q43" i="52"/>
  <c r="Q56" i="70" s="1"/>
  <c r="S43" i="52"/>
  <c r="S56" i="70" s="1"/>
  <c r="T43" i="52"/>
  <c r="T56" i="70" s="1"/>
  <c r="W43" i="52"/>
  <c r="W56" i="70" s="1"/>
  <c r="Y43" i="52"/>
  <c r="Y56" i="70" s="1"/>
  <c r="AA43" i="52"/>
  <c r="AA56" i="70" s="1"/>
  <c r="AB43" i="52"/>
  <c r="AB56" i="70" s="1"/>
  <c r="AE43" i="52"/>
  <c r="AE56" i="70" s="1"/>
  <c r="AG43" i="52"/>
  <c r="AG56" i="70" s="1"/>
  <c r="AI43" i="52"/>
  <c r="AI56" i="70" s="1"/>
  <c r="AJ43" i="52"/>
  <c r="AJ56" i="70" s="1"/>
  <c r="G44" i="52"/>
  <c r="G57" i="70" s="1"/>
  <c r="I44" i="52"/>
  <c r="I57" i="70" s="1"/>
  <c r="K44" i="52"/>
  <c r="K57" i="70" s="1"/>
  <c r="L44" i="52"/>
  <c r="L57" i="70" s="1"/>
  <c r="O44" i="52"/>
  <c r="O57" i="70" s="1"/>
  <c r="Q44" i="52"/>
  <c r="Q57" i="70" s="1"/>
  <c r="S44" i="52"/>
  <c r="S57" i="70" s="1"/>
  <c r="T44" i="52"/>
  <c r="T57" i="70" s="1"/>
  <c r="W44" i="52"/>
  <c r="W57" i="70" s="1"/>
  <c r="Y44" i="52"/>
  <c r="Y57" i="70" s="1"/>
  <c r="AA44" i="52"/>
  <c r="AA57" i="70" s="1"/>
  <c r="AB44" i="52"/>
  <c r="AB57" i="70" s="1"/>
  <c r="AE44" i="52"/>
  <c r="AE57" i="70" s="1"/>
  <c r="AG44" i="52"/>
  <c r="AG57" i="70" s="1"/>
  <c r="AI44" i="52"/>
  <c r="AI57" i="70" s="1"/>
  <c r="AJ44" i="52"/>
  <c r="AJ57" i="70" s="1"/>
  <c r="G45" i="52"/>
  <c r="G58" i="70" s="1"/>
  <c r="I45" i="52"/>
  <c r="I58" i="70" s="1"/>
  <c r="K45" i="52"/>
  <c r="K58" i="70" s="1"/>
  <c r="L45" i="52"/>
  <c r="L58" i="70" s="1"/>
  <c r="O45" i="52"/>
  <c r="O58" i="70" s="1"/>
  <c r="Q45" i="52"/>
  <c r="Q58" i="70" s="1"/>
  <c r="S45" i="52"/>
  <c r="S58" i="70" s="1"/>
  <c r="T45" i="52"/>
  <c r="T58" i="70" s="1"/>
  <c r="W45" i="52"/>
  <c r="W58" i="70" s="1"/>
  <c r="Y45" i="52"/>
  <c r="Y58" i="70" s="1"/>
  <c r="AA45" i="52"/>
  <c r="AA58" i="70" s="1"/>
  <c r="AB45" i="52"/>
  <c r="AB58" i="70" s="1"/>
  <c r="AE45" i="52"/>
  <c r="AE58" i="70" s="1"/>
  <c r="AG45" i="52"/>
  <c r="AG58" i="70" s="1"/>
  <c r="AI45" i="52"/>
  <c r="AI58" i="70" s="1"/>
  <c r="AJ45" i="52"/>
  <c r="AJ58" i="70" s="1"/>
  <c r="G46" i="52"/>
  <c r="G60" i="70" s="1"/>
  <c r="I46" i="52"/>
  <c r="I60" i="70" s="1"/>
  <c r="K46" i="52"/>
  <c r="K60" i="70" s="1"/>
  <c r="L46" i="52"/>
  <c r="L60" i="70" s="1"/>
  <c r="O46" i="52"/>
  <c r="O60" i="70" s="1"/>
  <c r="Q46" i="52"/>
  <c r="Q60" i="70" s="1"/>
  <c r="S46" i="52"/>
  <c r="S60" i="70" s="1"/>
  <c r="T46" i="52"/>
  <c r="T60" i="70" s="1"/>
  <c r="W46" i="52"/>
  <c r="W60" i="70" s="1"/>
  <c r="Y46" i="52"/>
  <c r="Y60" i="70" s="1"/>
  <c r="AA46" i="52"/>
  <c r="AA60" i="70" s="1"/>
  <c r="AB46" i="52"/>
  <c r="AB60" i="70" s="1"/>
  <c r="AE46" i="52"/>
  <c r="AE60" i="70" s="1"/>
  <c r="AG46" i="52"/>
  <c r="AG60" i="70" s="1"/>
  <c r="AI46" i="52"/>
  <c r="AI60" i="70" s="1"/>
  <c r="AJ46" i="52"/>
  <c r="AJ60" i="70" s="1"/>
  <c r="G47" i="52"/>
  <c r="G61" i="70" s="1"/>
  <c r="I47" i="52"/>
  <c r="I61" i="70" s="1"/>
  <c r="K47" i="52"/>
  <c r="K61" i="70" s="1"/>
  <c r="L47" i="52"/>
  <c r="L61" i="70" s="1"/>
  <c r="M47" i="52"/>
  <c r="M61" i="70" s="1"/>
  <c r="O47" i="52"/>
  <c r="O61" i="70" s="1"/>
  <c r="Q47" i="52"/>
  <c r="Q61" i="70" s="1"/>
  <c r="S47" i="52"/>
  <c r="S61" i="70" s="1"/>
  <c r="T47" i="52"/>
  <c r="T61" i="70" s="1"/>
  <c r="W47" i="52"/>
  <c r="W61" i="70" s="1"/>
  <c r="Y47" i="52"/>
  <c r="Y61" i="70" s="1"/>
  <c r="AA47" i="52"/>
  <c r="AA61" i="70" s="1"/>
  <c r="AB47" i="52"/>
  <c r="AB61" i="70" s="1"/>
  <c r="AE47" i="52"/>
  <c r="AE61" i="70" s="1"/>
  <c r="AG47" i="52"/>
  <c r="AG61" i="70" s="1"/>
  <c r="AI47" i="52"/>
  <c r="AI61" i="70" s="1"/>
  <c r="AJ47" i="52"/>
  <c r="AJ61" i="70" s="1"/>
  <c r="G48" i="52"/>
  <c r="G63" i="70" s="1"/>
  <c r="I48" i="52"/>
  <c r="I63" i="70" s="1"/>
  <c r="K48" i="52"/>
  <c r="K63" i="70" s="1"/>
  <c r="L48" i="52"/>
  <c r="L63" i="70" s="1"/>
  <c r="O48" i="52"/>
  <c r="O63" i="70" s="1"/>
  <c r="Q48" i="52"/>
  <c r="Q63" i="70" s="1"/>
  <c r="S48" i="52"/>
  <c r="S63" i="70" s="1"/>
  <c r="T48" i="52"/>
  <c r="T63" i="70" s="1"/>
  <c r="W48" i="52"/>
  <c r="W63" i="70" s="1"/>
  <c r="Y48" i="52"/>
  <c r="Y63" i="70" s="1"/>
  <c r="AA48" i="52"/>
  <c r="AA63" i="70" s="1"/>
  <c r="AB48" i="52"/>
  <c r="AB63" i="70" s="1"/>
  <c r="AE48" i="52"/>
  <c r="AE63" i="70" s="1"/>
  <c r="AG48" i="52"/>
  <c r="AG63" i="70" s="1"/>
  <c r="AI48" i="52"/>
  <c r="AI63" i="70" s="1"/>
  <c r="AJ48" i="52"/>
  <c r="G49"/>
  <c r="G64" i="70" s="1"/>
  <c r="I49" i="52"/>
  <c r="I64" i="70" s="1"/>
  <c r="K49" i="52"/>
  <c r="K64" i="70" s="1"/>
  <c r="L49" i="52"/>
  <c r="L64" i="70" s="1"/>
  <c r="M49" i="52"/>
  <c r="M64" i="70" s="1"/>
  <c r="O49" i="52"/>
  <c r="O64" i="70" s="1"/>
  <c r="Q49" i="52"/>
  <c r="Q64" i="70" s="1"/>
  <c r="S49" i="52"/>
  <c r="S64" i="70" s="1"/>
  <c r="T49" i="52"/>
  <c r="T64" i="70" s="1"/>
  <c r="W49" i="52"/>
  <c r="W64" i="70" s="1"/>
  <c r="Y49" i="52"/>
  <c r="Y64" i="70" s="1"/>
  <c r="AA49" i="52"/>
  <c r="AA64" i="70" s="1"/>
  <c r="AB49" i="52"/>
  <c r="AB64" i="70" s="1"/>
  <c r="AE49" i="52"/>
  <c r="AE64" i="70" s="1"/>
  <c r="AG49" i="52"/>
  <c r="AG64" i="70" s="1"/>
  <c r="AI49" i="52"/>
  <c r="AI64" i="70" s="1"/>
  <c r="AJ49" i="52"/>
  <c r="AJ64" i="70" s="1"/>
  <c r="G50" i="52"/>
  <c r="G66" i="70" s="1"/>
  <c r="I50" i="52"/>
  <c r="I66" i="70" s="1"/>
  <c r="K50" i="52"/>
  <c r="K66" i="70" s="1"/>
  <c r="L50" i="52"/>
  <c r="L66" i="70" s="1"/>
  <c r="O50" i="52"/>
  <c r="O66" i="70" s="1"/>
  <c r="Q50" i="52"/>
  <c r="Q66" i="70" s="1"/>
  <c r="S50" i="52"/>
  <c r="S66" i="70" s="1"/>
  <c r="T50" i="52"/>
  <c r="T66" i="70" s="1"/>
  <c r="W50" i="52"/>
  <c r="W66" i="70" s="1"/>
  <c r="Y50" i="52"/>
  <c r="Y66" i="70" s="1"/>
  <c r="AA50" i="52"/>
  <c r="AA66" i="70" s="1"/>
  <c r="AB50" i="52"/>
  <c r="AB66" i="70" s="1"/>
  <c r="AE50" i="52"/>
  <c r="AE66" i="70" s="1"/>
  <c r="AG50" i="52"/>
  <c r="AG66" i="70" s="1"/>
  <c r="AI50" i="52"/>
  <c r="AI66" i="70" s="1"/>
  <c r="AJ50" i="52"/>
  <c r="AJ66" i="70" s="1"/>
  <c r="G51" i="52"/>
  <c r="G67" i="70" s="1"/>
  <c r="I51" i="52"/>
  <c r="I67" i="70" s="1"/>
  <c r="K51" i="52"/>
  <c r="K67" i="70" s="1"/>
  <c r="L51" i="52"/>
  <c r="L67" i="70" s="1"/>
  <c r="M51" i="52"/>
  <c r="M67" i="70" s="1"/>
  <c r="O51" i="52"/>
  <c r="O67" i="70" s="1"/>
  <c r="Q51" i="52"/>
  <c r="Q67" i="70" s="1"/>
  <c r="S51" i="52"/>
  <c r="S67" i="70" s="1"/>
  <c r="T51" i="52"/>
  <c r="T67" i="70" s="1"/>
  <c r="W51" i="52"/>
  <c r="W67" i="70" s="1"/>
  <c r="Y51" i="52"/>
  <c r="Y67" i="70" s="1"/>
  <c r="AA51" i="52"/>
  <c r="AA67" i="70" s="1"/>
  <c r="AB51" i="52"/>
  <c r="AB67" i="70" s="1"/>
  <c r="AE51" i="52"/>
  <c r="AE67" i="70" s="1"/>
  <c r="AG51" i="52"/>
  <c r="AG67" i="70" s="1"/>
  <c r="AI51" i="52"/>
  <c r="AI67" i="70" s="1"/>
  <c r="AJ51" i="52"/>
  <c r="AJ67" i="70" s="1"/>
  <c r="G52" i="52"/>
  <c r="G68" i="70" s="1"/>
  <c r="I52" i="52"/>
  <c r="I68" i="70" s="1"/>
  <c r="K52" i="52"/>
  <c r="K68" i="70" s="1"/>
  <c r="L52" i="52"/>
  <c r="L68" i="70" s="1"/>
  <c r="O52" i="52"/>
  <c r="O68" i="70" s="1"/>
  <c r="Q52" i="52"/>
  <c r="Q68" i="70" s="1"/>
  <c r="S52" i="52"/>
  <c r="S68" i="70" s="1"/>
  <c r="T52" i="52"/>
  <c r="T68" i="70" s="1"/>
  <c r="W52" i="52"/>
  <c r="W68" i="70" s="1"/>
  <c r="Y52" i="52"/>
  <c r="Y68" i="70" s="1"/>
  <c r="AA52" i="52"/>
  <c r="AA68" i="70" s="1"/>
  <c r="AB52" i="52"/>
  <c r="AB68" i="70" s="1"/>
  <c r="AE52" i="52"/>
  <c r="AE68" i="70" s="1"/>
  <c r="AG52" i="52"/>
  <c r="AG68" i="70" s="1"/>
  <c r="AI52" i="52"/>
  <c r="AI68" i="70" s="1"/>
  <c r="AJ52" i="52"/>
  <c r="AJ68" i="70" s="1"/>
  <c r="G53" i="52"/>
  <c r="G70" i="70" s="1"/>
  <c r="I53" i="52"/>
  <c r="I70" i="70" s="1"/>
  <c r="K53" i="52"/>
  <c r="K70" i="70" s="1"/>
  <c r="L53" i="52"/>
  <c r="L70" i="70" s="1"/>
  <c r="O53" i="52"/>
  <c r="O70" i="70" s="1"/>
  <c r="Q53" i="52"/>
  <c r="Q70" i="70" s="1"/>
  <c r="S53" i="52"/>
  <c r="S70" i="70" s="1"/>
  <c r="T53" i="52"/>
  <c r="T70" i="70" s="1"/>
  <c r="W53" i="52"/>
  <c r="W70" i="70" s="1"/>
  <c r="Y53" i="52"/>
  <c r="Y70" i="70" s="1"/>
  <c r="AA53" i="52"/>
  <c r="AA70" i="70" s="1"/>
  <c r="AB53" i="52"/>
  <c r="AB70" i="70" s="1"/>
  <c r="AE53" i="52"/>
  <c r="AE70" i="70" s="1"/>
  <c r="AG53" i="52"/>
  <c r="AG70" i="70" s="1"/>
  <c r="AI53" i="52"/>
  <c r="AI70" i="70" s="1"/>
  <c r="AJ53" i="52"/>
  <c r="AJ70" i="70" s="1"/>
  <c r="G54" i="52"/>
  <c r="G71" i="70" s="1"/>
  <c r="I54" i="52"/>
  <c r="I71" i="70" s="1"/>
  <c r="K54" i="52"/>
  <c r="K71" i="70" s="1"/>
  <c r="L54" i="52"/>
  <c r="L71" i="70" s="1"/>
  <c r="O54" i="52"/>
  <c r="O71" i="70" s="1"/>
  <c r="Q54" i="52"/>
  <c r="Q71" i="70" s="1"/>
  <c r="S54" i="52"/>
  <c r="S71" i="70" s="1"/>
  <c r="T54" i="52"/>
  <c r="T71" i="70" s="1"/>
  <c r="W54" i="52"/>
  <c r="Y54"/>
  <c r="Y71" i="70" s="1"/>
  <c r="AA54" i="52"/>
  <c r="AA71" i="70" s="1"/>
  <c r="AB54" i="52"/>
  <c r="AB71" i="70" s="1"/>
  <c r="AE54" i="52"/>
  <c r="AE71" i="70" s="1"/>
  <c r="AG54" i="52"/>
  <c r="AG71" i="70" s="1"/>
  <c r="AI54" i="52"/>
  <c r="AI71" i="70" s="1"/>
  <c r="AJ54" i="52"/>
  <c r="AJ71" i="70" s="1"/>
  <c r="G55" i="52"/>
  <c r="G73" i="70" s="1"/>
  <c r="I55" i="52"/>
  <c r="I73" i="70" s="1"/>
  <c r="K55" i="52"/>
  <c r="K73" i="70" s="1"/>
  <c r="L55" i="52"/>
  <c r="L73" i="70" s="1"/>
  <c r="O55" i="52"/>
  <c r="O73" i="70" s="1"/>
  <c r="Q55" i="52"/>
  <c r="Q73" i="70" s="1"/>
  <c r="S55" i="52"/>
  <c r="S73" i="70" s="1"/>
  <c r="T55" i="52"/>
  <c r="T73" i="70" s="1"/>
  <c r="W55" i="52"/>
  <c r="W73" i="70" s="1"/>
  <c r="Y55" i="52"/>
  <c r="Y73" i="70" s="1"/>
  <c r="AA55" i="52"/>
  <c r="AA73" i="70" s="1"/>
  <c r="AB55" i="52"/>
  <c r="AB73" i="70" s="1"/>
  <c r="AE55" i="52"/>
  <c r="AE73" i="70" s="1"/>
  <c r="AG55" i="52"/>
  <c r="AG73" i="70" s="1"/>
  <c r="AI55" i="52"/>
  <c r="AI73" i="70" s="1"/>
  <c r="AJ55" i="52"/>
  <c r="AJ73" i="70" s="1"/>
  <c r="G56" i="52"/>
  <c r="G74" i="70" s="1"/>
  <c r="I56" i="52"/>
  <c r="I74" i="70" s="1"/>
  <c r="K56" i="52"/>
  <c r="K74" i="70" s="1"/>
  <c r="L56" i="52"/>
  <c r="L74" i="70" s="1"/>
  <c r="O56" i="52"/>
  <c r="O74" i="70" s="1"/>
  <c r="Q56" i="52"/>
  <c r="Q74" i="70" s="1"/>
  <c r="S56" i="52"/>
  <c r="S74" i="70" s="1"/>
  <c r="T56" i="52"/>
  <c r="T74" i="70" s="1"/>
  <c r="W56" i="52"/>
  <c r="W74" i="70" s="1"/>
  <c r="Y56" i="52"/>
  <c r="Y74" i="70" s="1"/>
  <c r="AA56" i="52"/>
  <c r="AA74" i="70" s="1"/>
  <c r="AB56" i="52"/>
  <c r="AB74" i="70" s="1"/>
  <c r="AE56" i="52"/>
  <c r="AE74" i="70" s="1"/>
  <c r="AG56" i="52"/>
  <c r="AG74" i="70" s="1"/>
  <c r="AI56" i="52"/>
  <c r="AI74" i="70" s="1"/>
  <c r="AJ56" i="52"/>
  <c r="AJ74" i="70" s="1"/>
  <c r="G57" i="52"/>
  <c r="G76" i="70" s="1"/>
  <c r="I57" i="52"/>
  <c r="I76" i="70" s="1"/>
  <c r="K57" i="52"/>
  <c r="K76" i="70" s="1"/>
  <c r="L57" i="52"/>
  <c r="L76" i="70" s="1"/>
  <c r="O57" i="52"/>
  <c r="O76" i="70" s="1"/>
  <c r="Q57" i="52"/>
  <c r="Q76" i="70" s="1"/>
  <c r="S57" i="52"/>
  <c r="S76" i="70" s="1"/>
  <c r="T57" i="52"/>
  <c r="T76" i="70" s="1"/>
  <c r="W57" i="52"/>
  <c r="W76" i="70" s="1"/>
  <c r="Y57" i="52"/>
  <c r="Y76" i="70" s="1"/>
  <c r="AA57" i="52"/>
  <c r="AA76" i="70" s="1"/>
  <c r="AB57" i="52"/>
  <c r="AB76" i="70" s="1"/>
  <c r="AE57" i="52"/>
  <c r="AE76" i="70" s="1"/>
  <c r="AG57" i="52"/>
  <c r="AG76" i="70" s="1"/>
  <c r="AI57" i="52"/>
  <c r="AI76" i="70" s="1"/>
  <c r="AJ57" i="52"/>
  <c r="AJ76" i="70" s="1"/>
  <c r="G58" i="52"/>
  <c r="G77" i="70" s="1"/>
  <c r="I58" i="52"/>
  <c r="I77" i="70" s="1"/>
  <c r="K58" i="52"/>
  <c r="K77" i="70" s="1"/>
  <c r="L58" i="52"/>
  <c r="L77" i="70" s="1"/>
  <c r="O58" i="52"/>
  <c r="O77" i="70" s="1"/>
  <c r="Q58" i="52"/>
  <c r="Q77" i="70" s="1"/>
  <c r="S58" i="52"/>
  <c r="S77" i="70" s="1"/>
  <c r="T58" i="52"/>
  <c r="T77" i="70" s="1"/>
  <c r="W58" i="52"/>
  <c r="W77" i="70" s="1"/>
  <c r="Y58" i="52"/>
  <c r="Y77" i="70" s="1"/>
  <c r="AA58" i="52"/>
  <c r="AA77" i="70" s="1"/>
  <c r="AB58" i="52"/>
  <c r="AB77" i="70" s="1"/>
  <c r="AC58" i="52"/>
  <c r="AC77" i="70" s="1"/>
  <c r="AE58" i="52"/>
  <c r="AE77" i="70" s="1"/>
  <c r="AG58" i="52"/>
  <c r="AG77" i="70" s="1"/>
  <c r="AI58" i="52"/>
  <c r="AI77" i="70" s="1"/>
  <c r="AJ58" i="52"/>
  <c r="AJ77" i="70" s="1"/>
  <c r="G59" i="52"/>
  <c r="G79" i="70" s="1"/>
  <c r="I59" i="52"/>
  <c r="I79" i="70" s="1"/>
  <c r="K59" i="52"/>
  <c r="K79" i="70" s="1"/>
  <c r="L59" i="52"/>
  <c r="L79" i="70" s="1"/>
  <c r="O59" i="52"/>
  <c r="O79" i="70" s="1"/>
  <c r="Q59" i="52"/>
  <c r="Q79" i="70" s="1"/>
  <c r="S59" i="52"/>
  <c r="S79" i="70" s="1"/>
  <c r="T59" i="52"/>
  <c r="T79" i="70" s="1"/>
  <c r="W59" i="52"/>
  <c r="W79" i="70" s="1"/>
  <c r="Y59" i="52"/>
  <c r="Y79" i="70" s="1"/>
  <c r="AA59" i="52"/>
  <c r="AA79" i="70" s="1"/>
  <c r="AB59" i="52"/>
  <c r="AB79" i="70" s="1"/>
  <c r="AE59" i="52"/>
  <c r="AE79" i="70" s="1"/>
  <c r="AG59" i="52"/>
  <c r="AG79" i="70" s="1"/>
  <c r="AI59" i="52"/>
  <c r="AI79" i="70" s="1"/>
  <c r="AJ59" i="52"/>
  <c r="AJ79" i="70" s="1"/>
  <c r="G60" i="52"/>
  <c r="G80" i="70" s="1"/>
  <c r="I60" i="52"/>
  <c r="I80" i="70" s="1"/>
  <c r="K60" i="52"/>
  <c r="K80" i="70" s="1"/>
  <c r="L60" i="52"/>
  <c r="L80" i="70" s="1"/>
  <c r="O60" i="52"/>
  <c r="O80" i="70" s="1"/>
  <c r="Q60" i="52"/>
  <c r="Q80" i="70" s="1"/>
  <c r="S60" i="52"/>
  <c r="S80" i="70" s="1"/>
  <c r="T60" i="52"/>
  <c r="T80" i="70" s="1"/>
  <c r="W60" i="52"/>
  <c r="W80" i="70" s="1"/>
  <c r="Y60" i="52"/>
  <c r="Y80" i="70" s="1"/>
  <c r="AA60" i="52"/>
  <c r="AA80" i="70" s="1"/>
  <c r="AB60" i="52"/>
  <c r="AB80" i="70" s="1"/>
  <c r="AE60" i="52"/>
  <c r="AE80" i="70" s="1"/>
  <c r="AG60" i="52"/>
  <c r="AG80" i="70" s="1"/>
  <c r="AI60" i="52"/>
  <c r="AI80" i="70" s="1"/>
  <c r="AJ60" i="52"/>
  <c r="AJ80" i="70" s="1"/>
  <c r="G61" i="52"/>
  <c r="G82" i="70" s="1"/>
  <c r="I61" i="52"/>
  <c r="I82" i="70" s="1"/>
  <c r="K61" i="52"/>
  <c r="K82" i="70" s="1"/>
  <c r="L61" i="52"/>
  <c r="L82" i="70" s="1"/>
  <c r="O61" i="52"/>
  <c r="O82" i="70" s="1"/>
  <c r="Q61" i="52"/>
  <c r="Q82" i="70" s="1"/>
  <c r="S61" i="52"/>
  <c r="S82" i="70" s="1"/>
  <c r="T61" i="52"/>
  <c r="T82" i="70" s="1"/>
  <c r="W61" i="52"/>
  <c r="W82" i="70" s="1"/>
  <c r="Y61" i="52"/>
  <c r="Y82" i="70" s="1"/>
  <c r="AA61" i="52"/>
  <c r="AA82" i="70" s="1"/>
  <c r="AB61" i="52"/>
  <c r="AB82" i="70" s="1"/>
  <c r="AE61" i="52"/>
  <c r="AE82" i="70" s="1"/>
  <c r="AG61" i="52"/>
  <c r="AG82" i="70" s="1"/>
  <c r="AI61" i="52"/>
  <c r="AI82" i="70" s="1"/>
  <c r="AJ61" i="52"/>
  <c r="AJ82" i="70" s="1"/>
  <c r="G62" i="52"/>
  <c r="G83" i="70" s="1"/>
  <c r="I62" i="52"/>
  <c r="I83" i="70" s="1"/>
  <c r="K62" i="52"/>
  <c r="K83" i="70" s="1"/>
  <c r="L62" i="52"/>
  <c r="L83" i="70" s="1"/>
  <c r="O62" i="52"/>
  <c r="O83" i="70" s="1"/>
  <c r="Q62" i="52"/>
  <c r="Q83" i="70" s="1"/>
  <c r="S62" i="52"/>
  <c r="S83" i="70" s="1"/>
  <c r="T62" i="52"/>
  <c r="T83" i="70" s="1"/>
  <c r="W62" i="52"/>
  <c r="W83" i="70" s="1"/>
  <c r="Y62" i="52"/>
  <c r="Y83" i="70" s="1"/>
  <c r="AA62" i="52"/>
  <c r="AA83" i="70" s="1"/>
  <c r="AB62" i="52"/>
  <c r="AB83" i="70" s="1"/>
  <c r="AE62" i="52"/>
  <c r="AE83" i="70" s="1"/>
  <c r="AG62" i="52"/>
  <c r="AG83" i="70" s="1"/>
  <c r="AI62" i="52"/>
  <c r="AI83" i="70" s="1"/>
  <c r="AJ62" i="52"/>
  <c r="AJ83" i="70" s="1"/>
  <c r="G63" i="52"/>
  <c r="G85" i="70" s="1"/>
  <c r="I63" i="52"/>
  <c r="I85" i="70" s="1"/>
  <c r="K63" i="52"/>
  <c r="K85" i="70" s="1"/>
  <c r="L63" i="52"/>
  <c r="L85" i="70" s="1"/>
  <c r="O63" i="52"/>
  <c r="O85" i="70" s="1"/>
  <c r="Q63" i="52"/>
  <c r="Q85" i="70" s="1"/>
  <c r="S63" i="52"/>
  <c r="S85" i="70" s="1"/>
  <c r="T63" i="52"/>
  <c r="T85" i="70" s="1"/>
  <c r="W63" i="52"/>
  <c r="W85" i="70" s="1"/>
  <c r="Y63" i="52"/>
  <c r="Y85" i="70" s="1"/>
  <c r="AA63" i="52"/>
  <c r="AA85" i="70" s="1"/>
  <c r="AB63" i="52"/>
  <c r="AB85" i="70" s="1"/>
  <c r="AE63" i="52"/>
  <c r="AE85" i="70" s="1"/>
  <c r="AG63" i="52"/>
  <c r="AG85" i="70" s="1"/>
  <c r="AI63" i="52"/>
  <c r="AI85" i="70" s="1"/>
  <c r="AJ63" i="52"/>
  <c r="AJ85" i="70" s="1"/>
  <c r="G64" i="52"/>
  <c r="G86" i="70" s="1"/>
  <c r="I64" i="52"/>
  <c r="I86" i="70" s="1"/>
  <c r="K64" i="52"/>
  <c r="K86" i="70" s="1"/>
  <c r="L64" i="52"/>
  <c r="L86" i="70" s="1"/>
  <c r="O64" i="52"/>
  <c r="O86" i="70" s="1"/>
  <c r="Q64" i="52"/>
  <c r="Q86" i="70" s="1"/>
  <c r="S64" i="52"/>
  <c r="S86" i="70" s="1"/>
  <c r="T64" i="52"/>
  <c r="T86" i="70" s="1"/>
  <c r="W64" i="52"/>
  <c r="W86" i="70" s="1"/>
  <c r="Y64" i="52"/>
  <c r="Y86" i="70" s="1"/>
  <c r="AA64" i="52"/>
  <c r="AA86" i="70" s="1"/>
  <c r="AB64" i="52"/>
  <c r="AB86" i="70" s="1"/>
  <c r="AE64" i="52"/>
  <c r="AE86" i="70" s="1"/>
  <c r="AG64" i="52"/>
  <c r="AG86" i="70" s="1"/>
  <c r="AI64" i="52"/>
  <c r="AI86" i="70" s="1"/>
  <c r="AJ64" i="52"/>
  <c r="AJ86" i="70" s="1"/>
  <c r="G65" i="52"/>
  <c r="G87" i="70" s="1"/>
  <c r="I65" i="52"/>
  <c r="I87" i="70" s="1"/>
  <c r="K65" i="52"/>
  <c r="K87" i="70" s="1"/>
  <c r="L65" i="52"/>
  <c r="L87" i="70" s="1"/>
  <c r="O65" i="52"/>
  <c r="O87" i="70" s="1"/>
  <c r="Q65" i="52"/>
  <c r="Q87" i="70" s="1"/>
  <c r="S65" i="52"/>
  <c r="S87" i="70" s="1"/>
  <c r="T65" i="52"/>
  <c r="T87" i="70" s="1"/>
  <c r="W65" i="52"/>
  <c r="W87" i="70" s="1"/>
  <c r="Y65" i="52"/>
  <c r="Y87" i="70" s="1"/>
  <c r="AA65" i="52"/>
  <c r="AA87" i="70" s="1"/>
  <c r="AB65" i="52"/>
  <c r="AB87" i="70" s="1"/>
  <c r="AE65" i="52"/>
  <c r="AE87" i="70" s="1"/>
  <c r="AG65" i="52"/>
  <c r="AG87" i="70" s="1"/>
  <c r="AI65" i="52"/>
  <c r="AI87" i="70" s="1"/>
  <c r="AJ65" i="52"/>
  <c r="AJ87" i="70" s="1"/>
  <c r="G66" i="52"/>
  <c r="G89" i="70" s="1"/>
  <c r="I66" i="52"/>
  <c r="I89" i="70" s="1"/>
  <c r="K66" i="52"/>
  <c r="K89" i="70" s="1"/>
  <c r="L66" i="52"/>
  <c r="O66"/>
  <c r="O89" i="70" s="1"/>
  <c r="Q66" i="52"/>
  <c r="Q89" i="70" s="1"/>
  <c r="S66" i="52"/>
  <c r="S89" i="70" s="1"/>
  <c r="T66" i="52"/>
  <c r="T89" i="70" s="1"/>
  <c r="W66" i="52"/>
  <c r="W89" i="70" s="1"/>
  <c r="Y66" i="52"/>
  <c r="Y89" i="70" s="1"/>
  <c r="AA66" i="52"/>
  <c r="AA89" i="70" s="1"/>
  <c r="AB66" i="52"/>
  <c r="AB89" i="70" s="1"/>
  <c r="AE66" i="52"/>
  <c r="AE89" i="70" s="1"/>
  <c r="AG66" i="52"/>
  <c r="AG89" i="70" s="1"/>
  <c r="AI66" i="52"/>
  <c r="AI89" i="70" s="1"/>
  <c r="AJ66" i="52"/>
  <c r="AJ89" i="70" s="1"/>
  <c r="G67" i="52"/>
  <c r="G90" i="70" s="1"/>
  <c r="I67" i="52"/>
  <c r="I90" i="70" s="1"/>
  <c r="K67" i="52"/>
  <c r="K90" i="70" s="1"/>
  <c r="L67" i="52"/>
  <c r="L90" i="70" s="1"/>
  <c r="O67" i="52"/>
  <c r="O90" i="70" s="1"/>
  <c r="Q67" i="52"/>
  <c r="Q90" i="70" s="1"/>
  <c r="S67" i="52"/>
  <c r="S90" i="70" s="1"/>
  <c r="T67" i="52"/>
  <c r="T90" i="70" s="1"/>
  <c r="W67" i="52"/>
  <c r="W90" i="70" s="1"/>
  <c r="Y67" i="52"/>
  <c r="Y90" i="70" s="1"/>
  <c r="AA67" i="52"/>
  <c r="AA90" i="70" s="1"/>
  <c r="AB67" i="52"/>
  <c r="AB90" i="70" s="1"/>
  <c r="AE67" i="52"/>
  <c r="AE90" i="70" s="1"/>
  <c r="AG67" i="52"/>
  <c r="AG90" i="70" s="1"/>
  <c r="AI67" i="52"/>
  <c r="AI90" i="70" s="1"/>
  <c r="AJ67" i="52"/>
  <c r="AJ90" i="70" s="1"/>
  <c r="G68" i="52"/>
  <c r="G91" i="70" s="1"/>
  <c r="I68" i="52"/>
  <c r="I91" i="70" s="1"/>
  <c r="K68" i="52"/>
  <c r="K91" i="70" s="1"/>
  <c r="L68" i="52"/>
  <c r="L91" i="70" s="1"/>
  <c r="O68" i="52"/>
  <c r="O91" i="70" s="1"/>
  <c r="Q68" i="52"/>
  <c r="Q91" i="70" s="1"/>
  <c r="S68" i="52"/>
  <c r="S91" i="70" s="1"/>
  <c r="T68" i="52"/>
  <c r="T91" i="70" s="1"/>
  <c r="W68" i="52"/>
  <c r="W91" i="70" s="1"/>
  <c r="Y68" i="52"/>
  <c r="Y91" i="70" s="1"/>
  <c r="AA68" i="52"/>
  <c r="AA91" i="70" s="1"/>
  <c r="AB68" i="52"/>
  <c r="AB91" i="70" s="1"/>
  <c r="AE68" i="52"/>
  <c r="AE91" i="70" s="1"/>
  <c r="AG68" i="52"/>
  <c r="AG91" i="70" s="1"/>
  <c r="AI68" i="52"/>
  <c r="AI91" i="70" s="1"/>
  <c r="AJ68" i="52"/>
  <c r="AJ91" i="70" s="1"/>
  <c r="AL68" i="52"/>
  <c r="AL91" i="70" s="1"/>
  <c r="G69" i="52"/>
  <c r="G93" i="70" s="1"/>
  <c r="I69" i="52"/>
  <c r="I93" i="70" s="1"/>
  <c r="K69" i="52"/>
  <c r="K93" i="70" s="1"/>
  <c r="L69" i="52"/>
  <c r="L93" i="70" s="1"/>
  <c r="O69" i="52"/>
  <c r="O93" i="70" s="1"/>
  <c r="Q69" i="52"/>
  <c r="Q93" i="70" s="1"/>
  <c r="S69" i="52"/>
  <c r="S93" i="70" s="1"/>
  <c r="T69" i="52"/>
  <c r="T93" i="70" s="1"/>
  <c r="W69" i="52"/>
  <c r="W93" i="70" s="1"/>
  <c r="Y69" i="52"/>
  <c r="Y93" i="70" s="1"/>
  <c r="AA69" i="52"/>
  <c r="AA93" i="70" s="1"/>
  <c r="AB69" i="52"/>
  <c r="AB93" i="70" s="1"/>
  <c r="AE69" i="52"/>
  <c r="AE93" i="70" s="1"/>
  <c r="AG69" i="52"/>
  <c r="AG93" i="70" s="1"/>
  <c r="AI69" i="52"/>
  <c r="AI93" i="70" s="1"/>
  <c r="AJ69" i="52"/>
  <c r="AJ93" i="70" s="1"/>
  <c r="G70" i="52"/>
  <c r="I70"/>
  <c r="I94" i="70" s="1"/>
  <c r="K70" i="52"/>
  <c r="K94" i="70" s="1"/>
  <c r="L70" i="52"/>
  <c r="L94" i="70" s="1"/>
  <c r="O70" i="52"/>
  <c r="O94" i="70" s="1"/>
  <c r="Q70" i="52"/>
  <c r="Q94" i="70" s="1"/>
  <c r="S70" i="52"/>
  <c r="S94" i="70" s="1"/>
  <c r="T70" i="52"/>
  <c r="T94" i="70" s="1"/>
  <c r="W70" i="52"/>
  <c r="W94" i="70" s="1"/>
  <c r="Y70" i="52"/>
  <c r="Y94" i="70" s="1"/>
  <c r="AA70" i="52"/>
  <c r="AA94" i="70" s="1"/>
  <c r="AB70" i="52"/>
  <c r="AB94" i="70" s="1"/>
  <c r="AE70" i="52"/>
  <c r="AE94" i="70" s="1"/>
  <c r="AG70" i="52"/>
  <c r="AG94" i="70" s="1"/>
  <c r="AI70" i="52"/>
  <c r="AI94" i="70" s="1"/>
  <c r="AJ70" i="52"/>
  <c r="AJ94" i="70" s="1"/>
  <c r="G71" i="52"/>
  <c r="G95" i="70" s="1"/>
  <c r="I71" i="52"/>
  <c r="I95" i="70" s="1"/>
  <c r="K71" i="52"/>
  <c r="K95" i="70" s="1"/>
  <c r="L71" i="52"/>
  <c r="L95" i="70" s="1"/>
  <c r="O71" i="52"/>
  <c r="O95" i="70" s="1"/>
  <c r="Q71" i="52"/>
  <c r="Q95" i="70" s="1"/>
  <c r="S71" i="52"/>
  <c r="S95" i="70" s="1"/>
  <c r="T71" i="52"/>
  <c r="T95" i="70" s="1"/>
  <c r="W71" i="52"/>
  <c r="W95" i="70" s="1"/>
  <c r="Y71" i="52"/>
  <c r="Y95" i="70" s="1"/>
  <c r="AA71" i="52"/>
  <c r="AA95" i="70" s="1"/>
  <c r="AB71" i="52"/>
  <c r="AB95" i="70" s="1"/>
  <c r="AE71" i="52"/>
  <c r="AE95" i="70" s="1"/>
  <c r="AG71" i="52"/>
  <c r="AG95" i="70" s="1"/>
  <c r="AI71" i="52"/>
  <c r="AI95" i="70" s="1"/>
  <c r="AJ71" i="52"/>
  <c r="AJ95" i="70" s="1"/>
  <c r="G72" i="52"/>
  <c r="G96" i="70" s="1"/>
  <c r="I72" i="52"/>
  <c r="I96" i="70" s="1"/>
  <c r="K72" i="52"/>
  <c r="K96" i="70" s="1"/>
  <c r="L72" i="52"/>
  <c r="L96" i="70" s="1"/>
  <c r="O72" i="52"/>
  <c r="O96" i="70" s="1"/>
  <c r="Q72" i="52"/>
  <c r="Q96" i="70" s="1"/>
  <c r="S72" i="52"/>
  <c r="S96" i="70" s="1"/>
  <c r="T72" i="52"/>
  <c r="T96" i="70" s="1"/>
  <c r="W72" i="52"/>
  <c r="W96" i="70" s="1"/>
  <c r="Y72" i="52"/>
  <c r="Y96" i="70" s="1"/>
  <c r="AA72" i="52"/>
  <c r="AA96" i="70" s="1"/>
  <c r="AB72" i="52"/>
  <c r="AB96" i="70" s="1"/>
  <c r="AE72" i="52"/>
  <c r="AE96" i="70" s="1"/>
  <c r="AG72" i="52"/>
  <c r="AG96" i="70" s="1"/>
  <c r="AI72" i="52"/>
  <c r="AI96" i="70" s="1"/>
  <c r="AJ72" i="52"/>
  <c r="AJ96" i="70" s="1"/>
  <c r="G73" i="52"/>
  <c r="G98" i="70" s="1"/>
  <c r="I73" i="52"/>
  <c r="I98" i="70" s="1"/>
  <c r="K73" i="52"/>
  <c r="K98" i="70" s="1"/>
  <c r="L73" i="52"/>
  <c r="L98" i="70" s="1"/>
  <c r="O73" i="52"/>
  <c r="O98" i="70" s="1"/>
  <c r="Q73" i="52"/>
  <c r="Q98" i="70" s="1"/>
  <c r="S73" i="52"/>
  <c r="S98" i="70" s="1"/>
  <c r="T73" i="52"/>
  <c r="T98" i="70" s="1"/>
  <c r="W73" i="52"/>
  <c r="W98" i="70" s="1"/>
  <c r="Y73" i="52"/>
  <c r="Y98" i="70" s="1"/>
  <c r="AA73" i="52"/>
  <c r="AA98" i="70" s="1"/>
  <c r="AB73" i="52"/>
  <c r="AB98" i="70" s="1"/>
  <c r="AE73" i="52"/>
  <c r="AE98" i="70" s="1"/>
  <c r="AG73" i="52"/>
  <c r="AG98" i="70" s="1"/>
  <c r="AI73" i="52"/>
  <c r="AI98" i="70" s="1"/>
  <c r="AJ73" i="52"/>
  <c r="G74"/>
  <c r="G99" i="70" s="1"/>
  <c r="I74" i="52"/>
  <c r="I99" i="70" s="1"/>
  <c r="K74" i="52"/>
  <c r="K99" i="70" s="1"/>
  <c r="L74" i="52"/>
  <c r="L99" i="70" s="1"/>
  <c r="O74" i="52"/>
  <c r="O99" i="70" s="1"/>
  <c r="Q74" i="52"/>
  <c r="Q99" i="70" s="1"/>
  <c r="S74" i="52"/>
  <c r="S99" i="70" s="1"/>
  <c r="T74" i="52"/>
  <c r="T99" i="70" s="1"/>
  <c r="W74" i="52"/>
  <c r="W99" i="70" s="1"/>
  <c r="Y74" i="52"/>
  <c r="Y99" i="70" s="1"/>
  <c r="AA74" i="52"/>
  <c r="AA99" i="70" s="1"/>
  <c r="AB74" i="52"/>
  <c r="AB99" i="70" s="1"/>
  <c r="AE74" i="52"/>
  <c r="AE99" i="70" s="1"/>
  <c r="AG74" i="52"/>
  <c r="AG99" i="70" s="1"/>
  <c r="AI74" i="52"/>
  <c r="AI99" i="70" s="1"/>
  <c r="AJ74" i="52"/>
  <c r="AJ99" i="70" s="1"/>
  <c r="G75" i="52"/>
  <c r="G100" i="70" s="1"/>
  <c r="I75" i="52"/>
  <c r="I100" i="70" s="1"/>
  <c r="K75" i="52"/>
  <c r="K100" i="70" s="1"/>
  <c r="L75" i="52"/>
  <c r="L100" i="70" s="1"/>
  <c r="O75" i="52"/>
  <c r="O100" i="70" s="1"/>
  <c r="Q75" i="52"/>
  <c r="Q100" i="70" s="1"/>
  <c r="S75" i="52"/>
  <c r="S100" i="70" s="1"/>
  <c r="T75" i="52"/>
  <c r="T100" i="70" s="1"/>
  <c r="W75" i="52"/>
  <c r="W100" i="70" s="1"/>
  <c r="Y75" i="52"/>
  <c r="Y100" i="70" s="1"/>
  <c r="AA75" i="52"/>
  <c r="AA100" i="70" s="1"/>
  <c r="AB75" i="52"/>
  <c r="AB100" i="70" s="1"/>
  <c r="AE75" i="52"/>
  <c r="AE100" i="70" s="1"/>
  <c r="AG75" i="52"/>
  <c r="AG100" i="70" s="1"/>
  <c r="AI75" i="52"/>
  <c r="AI100" i="70" s="1"/>
  <c r="AJ75" i="52"/>
  <c r="AJ100" i="70" s="1"/>
  <c r="G76" i="52"/>
  <c r="G102" i="70" s="1"/>
  <c r="I76" i="52"/>
  <c r="I102" i="70" s="1"/>
  <c r="K76" i="52"/>
  <c r="K102" i="70" s="1"/>
  <c r="L76" i="52"/>
  <c r="L102" i="70" s="1"/>
  <c r="M76" i="52"/>
  <c r="M102" i="70" s="1"/>
  <c r="O76" i="52"/>
  <c r="O102" i="70" s="1"/>
  <c r="Q76" i="52"/>
  <c r="Q102" i="70" s="1"/>
  <c r="S76" i="52"/>
  <c r="S102" i="70" s="1"/>
  <c r="T76" i="52"/>
  <c r="T102" i="70" s="1"/>
  <c r="W76" i="52"/>
  <c r="W102" i="70" s="1"/>
  <c r="Y76" i="52"/>
  <c r="Y102" i="70" s="1"/>
  <c r="AA76" i="52"/>
  <c r="AA102" i="70" s="1"/>
  <c r="AB76" i="52"/>
  <c r="AB102" i="70" s="1"/>
  <c r="AE76" i="52"/>
  <c r="AE102" i="70" s="1"/>
  <c r="AG76" i="52"/>
  <c r="AG102" i="70" s="1"/>
  <c r="AI76" i="52"/>
  <c r="AI102" i="70" s="1"/>
  <c r="AJ76" i="52"/>
  <c r="AJ102" i="70" s="1"/>
  <c r="G77" i="52"/>
  <c r="G103" i="70" s="1"/>
  <c r="I77" i="52"/>
  <c r="I103" i="70" s="1"/>
  <c r="K77" i="52"/>
  <c r="K103" i="70" s="1"/>
  <c r="L77" i="52"/>
  <c r="O77"/>
  <c r="O103" i="70" s="1"/>
  <c r="Q77" i="52"/>
  <c r="Q103" i="70" s="1"/>
  <c r="S77" i="52"/>
  <c r="S103" i="70" s="1"/>
  <c r="T77" i="52"/>
  <c r="T103" i="70" s="1"/>
  <c r="W77" i="52"/>
  <c r="W103" i="70" s="1"/>
  <c r="Y77" i="52"/>
  <c r="Y103" i="70" s="1"/>
  <c r="AA77" i="52"/>
  <c r="AA103" i="70" s="1"/>
  <c r="AB77" i="52"/>
  <c r="AB103" i="70" s="1"/>
  <c r="AE77" i="52"/>
  <c r="AE103" i="70" s="1"/>
  <c r="AG77" i="52"/>
  <c r="AG103" i="70" s="1"/>
  <c r="AI77" i="52"/>
  <c r="AI103" i="70" s="1"/>
  <c r="AJ77" i="52"/>
  <c r="AJ103" i="70" s="1"/>
  <c r="G78" i="52"/>
  <c r="G104" i="70" s="1"/>
  <c r="I78" i="52"/>
  <c r="I104" i="70" s="1"/>
  <c r="K78" i="52"/>
  <c r="K104" i="70" s="1"/>
  <c r="L78" i="52"/>
  <c r="L104" i="70" s="1"/>
  <c r="O78" i="52"/>
  <c r="O104" i="70" s="1"/>
  <c r="Q78" i="52"/>
  <c r="Q104" i="70" s="1"/>
  <c r="S78" i="52"/>
  <c r="S104" i="70" s="1"/>
  <c r="T78" i="52"/>
  <c r="T104" i="70" s="1"/>
  <c r="W78" i="52"/>
  <c r="W104" i="70" s="1"/>
  <c r="Y78" i="52"/>
  <c r="Y104" i="70" s="1"/>
  <c r="AA78" i="52"/>
  <c r="AA104" i="70" s="1"/>
  <c r="AB78" i="52"/>
  <c r="AB104" i="70" s="1"/>
  <c r="AE78" i="52"/>
  <c r="AE104" i="70" s="1"/>
  <c r="AG78" i="52"/>
  <c r="AG104" i="70" s="1"/>
  <c r="AI78" i="52"/>
  <c r="AI104" i="70" s="1"/>
  <c r="AJ78" i="52"/>
  <c r="AJ104" i="70" s="1"/>
  <c r="G79" i="52"/>
  <c r="G105" i="70" s="1"/>
  <c r="I79" i="52"/>
  <c r="I105" i="70" s="1"/>
  <c r="K79" i="52"/>
  <c r="K105" i="70" s="1"/>
  <c r="L79" i="52"/>
  <c r="L105" i="70" s="1"/>
  <c r="O79" i="52"/>
  <c r="O105" i="70" s="1"/>
  <c r="Q79" i="52"/>
  <c r="Q105" i="70" s="1"/>
  <c r="S79" i="52"/>
  <c r="S105" i="70" s="1"/>
  <c r="T79" i="52"/>
  <c r="T105" i="70" s="1"/>
  <c r="W79" i="52"/>
  <c r="W105" i="70" s="1"/>
  <c r="Y79" i="52"/>
  <c r="Y105" i="70" s="1"/>
  <c r="AA79" i="52"/>
  <c r="AA105" i="70" s="1"/>
  <c r="AB79" i="52"/>
  <c r="AB105" i="70" s="1"/>
  <c r="AE79" i="52"/>
  <c r="AE105" i="70" s="1"/>
  <c r="AG79" i="52"/>
  <c r="AG105" i="70" s="1"/>
  <c r="AI79" i="52"/>
  <c r="AI105" i="70" s="1"/>
  <c r="AJ79" i="52"/>
  <c r="G80"/>
  <c r="G107" i="70" s="1"/>
  <c r="I80" i="52"/>
  <c r="I107" i="70" s="1"/>
  <c r="K80" i="52"/>
  <c r="K107" i="70" s="1"/>
  <c r="L80" i="52"/>
  <c r="L107" i="70" s="1"/>
  <c r="M80" i="52"/>
  <c r="M107" i="70" s="1"/>
  <c r="O80" i="52"/>
  <c r="O107" i="70" s="1"/>
  <c r="Q80" i="52"/>
  <c r="Q107" i="70" s="1"/>
  <c r="S80" i="52"/>
  <c r="S107" i="70" s="1"/>
  <c r="T80" i="52"/>
  <c r="T107" i="70" s="1"/>
  <c r="W80" i="52"/>
  <c r="W107" i="70" s="1"/>
  <c r="Y80" i="52"/>
  <c r="Y107" i="70" s="1"/>
  <c r="AA80" i="52"/>
  <c r="AA107" i="70" s="1"/>
  <c r="AB80" i="52"/>
  <c r="AB107" i="70" s="1"/>
  <c r="AE80" i="52"/>
  <c r="AE107" i="70" s="1"/>
  <c r="AG80" i="52"/>
  <c r="AG107" i="70" s="1"/>
  <c r="AI80" i="52"/>
  <c r="AI107" i="70" s="1"/>
  <c r="AJ80" i="52"/>
  <c r="AJ107" i="70" s="1"/>
  <c r="G81" i="52"/>
  <c r="G108" i="70" s="1"/>
  <c r="I81" i="52"/>
  <c r="I108" i="70" s="1"/>
  <c r="K81" i="52"/>
  <c r="K108" i="70" s="1"/>
  <c r="L81" i="52"/>
  <c r="L108" i="70" s="1"/>
  <c r="O81" i="52"/>
  <c r="O108" i="70" s="1"/>
  <c r="Q81" i="52"/>
  <c r="Q108" i="70" s="1"/>
  <c r="S81" i="52"/>
  <c r="S108" i="70" s="1"/>
  <c r="T81" i="52"/>
  <c r="T108" i="70" s="1"/>
  <c r="W81" i="52"/>
  <c r="W108" i="70" s="1"/>
  <c r="Y81" i="52"/>
  <c r="Y108" i="70" s="1"/>
  <c r="AA81" i="52"/>
  <c r="AA108" i="70" s="1"/>
  <c r="AB81" i="52"/>
  <c r="AB108" i="70" s="1"/>
  <c r="AE81" i="52"/>
  <c r="AE108" i="70" s="1"/>
  <c r="AG81" i="52"/>
  <c r="AG108" i="70" s="1"/>
  <c r="AI81" i="52"/>
  <c r="AI108" i="70" s="1"/>
  <c r="AJ81" i="52"/>
  <c r="AJ108" i="70" s="1"/>
  <c r="G82" i="52"/>
  <c r="G109" i="70" s="1"/>
  <c r="I82" i="52"/>
  <c r="I109" i="70" s="1"/>
  <c r="K82" i="52"/>
  <c r="K109" i="70" s="1"/>
  <c r="L82" i="52"/>
  <c r="L109" i="70" s="1"/>
  <c r="O82" i="52"/>
  <c r="O109" i="70" s="1"/>
  <c r="Q82" i="52"/>
  <c r="Q109" i="70" s="1"/>
  <c r="S82" i="52"/>
  <c r="S109" i="70" s="1"/>
  <c r="T82" i="52"/>
  <c r="T109" i="70" s="1"/>
  <c r="W82" i="52"/>
  <c r="W109" i="70" s="1"/>
  <c r="Y82" i="52"/>
  <c r="Y109" i="70" s="1"/>
  <c r="AA82" i="52"/>
  <c r="AA109" i="70" s="1"/>
  <c r="AB82" i="52"/>
  <c r="AB109" i="70" s="1"/>
  <c r="AE82" i="52"/>
  <c r="AE109" i="70" s="1"/>
  <c r="AG82" i="52"/>
  <c r="AG109" i="70" s="1"/>
  <c r="AI82" i="52"/>
  <c r="AI109" i="70" s="1"/>
  <c r="AJ82" i="52"/>
  <c r="AJ109" i="70" s="1"/>
  <c r="G83" i="52"/>
  <c r="G111" i="70" s="1"/>
  <c r="I83" i="52"/>
  <c r="I111" i="70" s="1"/>
  <c r="K83" i="52"/>
  <c r="K111" i="70" s="1"/>
  <c r="L83" i="52"/>
  <c r="L111" i="70" s="1"/>
  <c r="O83" i="52"/>
  <c r="O111" i="70" s="1"/>
  <c r="Q83" i="52"/>
  <c r="Q111" i="70" s="1"/>
  <c r="S83" i="52"/>
  <c r="S111" i="70" s="1"/>
  <c r="T83" i="52"/>
  <c r="T111" i="70" s="1"/>
  <c r="W83" i="52"/>
  <c r="W111" i="70" s="1"/>
  <c r="Y83" i="52"/>
  <c r="Y111" i="70" s="1"/>
  <c r="AA83" i="52"/>
  <c r="AA111" i="70" s="1"/>
  <c r="AB83" i="52"/>
  <c r="AB111" i="70" s="1"/>
  <c r="AE83" i="52"/>
  <c r="AE111" i="70" s="1"/>
  <c r="AG83" i="52"/>
  <c r="AG111" i="70" s="1"/>
  <c r="AI83" i="52"/>
  <c r="AI111" i="70" s="1"/>
  <c r="AJ83" i="52"/>
  <c r="AJ111" i="70" s="1"/>
  <c r="AL83" i="52"/>
  <c r="AL111" i="70" s="1"/>
  <c r="G84" i="52"/>
  <c r="G112" i="70" s="1"/>
  <c r="I84" i="52"/>
  <c r="I112" i="70" s="1"/>
  <c r="K84" i="52"/>
  <c r="K112" i="70" s="1"/>
  <c r="L84" i="52"/>
  <c r="L112" i="70" s="1"/>
  <c r="O84" i="52"/>
  <c r="O112" i="70" s="1"/>
  <c r="Q84" i="52"/>
  <c r="Q112" i="70" s="1"/>
  <c r="S84" i="52"/>
  <c r="S112" i="70" s="1"/>
  <c r="T84" i="52"/>
  <c r="T112" i="70" s="1"/>
  <c r="W84" i="52"/>
  <c r="W112" i="70" s="1"/>
  <c r="Y84" i="52"/>
  <c r="Y112" i="70" s="1"/>
  <c r="AA84" i="52"/>
  <c r="AA112" i="70" s="1"/>
  <c r="AB84" i="52"/>
  <c r="AB112" i="70" s="1"/>
  <c r="AE84" i="52"/>
  <c r="AE112" i="70" s="1"/>
  <c r="AG84" i="52"/>
  <c r="AG112" i="70" s="1"/>
  <c r="AI84" i="52"/>
  <c r="AI112" i="70" s="1"/>
  <c r="AJ84" i="52"/>
  <c r="AJ112" i="70" s="1"/>
  <c r="G85" i="52"/>
  <c r="G113" i="70" s="1"/>
  <c r="I85" i="52"/>
  <c r="I113" i="70" s="1"/>
  <c r="K85" i="52"/>
  <c r="K113" i="70" s="1"/>
  <c r="L85" i="52"/>
  <c r="L113" i="70" s="1"/>
  <c r="O85" i="52"/>
  <c r="O113" i="70" s="1"/>
  <c r="Q85" i="52"/>
  <c r="Q113" i="70" s="1"/>
  <c r="S85" i="52"/>
  <c r="S113" i="70" s="1"/>
  <c r="T85" i="52"/>
  <c r="T113" i="70" s="1"/>
  <c r="W85" i="52"/>
  <c r="W113" i="70" s="1"/>
  <c r="Y85" i="52"/>
  <c r="Y113" i="70" s="1"/>
  <c r="AA85" i="52"/>
  <c r="AA113" i="70" s="1"/>
  <c r="AB85" i="52"/>
  <c r="AB113" i="70" s="1"/>
  <c r="AE85" i="52"/>
  <c r="AE113" i="70" s="1"/>
  <c r="AG85" i="52"/>
  <c r="AG113" i="70" s="1"/>
  <c r="AI85" i="52"/>
  <c r="AI113" i="70" s="1"/>
  <c r="AJ85" i="52"/>
  <c r="AJ113" i="70" s="1"/>
  <c r="AL85" i="52"/>
  <c r="AL113" i="70" s="1"/>
  <c r="G86" i="52"/>
  <c r="G114" i="70" s="1"/>
  <c r="I86" i="52"/>
  <c r="I114" i="70" s="1"/>
  <c r="K86" i="52"/>
  <c r="K114" i="70" s="1"/>
  <c r="L86" i="52"/>
  <c r="L114" i="70" s="1"/>
  <c r="O86" i="52"/>
  <c r="O114" i="70" s="1"/>
  <c r="Q86" i="52"/>
  <c r="Q114" i="70" s="1"/>
  <c r="S86" i="52"/>
  <c r="S114" i="70" s="1"/>
  <c r="T86" i="52"/>
  <c r="T114" i="70" s="1"/>
  <c r="W86" i="52"/>
  <c r="W114" i="70" s="1"/>
  <c r="Y86" i="52"/>
  <c r="Y114" i="70" s="1"/>
  <c r="AA86" i="52"/>
  <c r="AA114" i="70" s="1"/>
  <c r="AB86" i="52"/>
  <c r="AB114" i="70" s="1"/>
  <c r="AE86" i="52"/>
  <c r="AE114" i="70" s="1"/>
  <c r="AG86" i="52"/>
  <c r="AG114" i="70" s="1"/>
  <c r="AI86" i="52"/>
  <c r="AI114" i="70" s="1"/>
  <c r="AJ86" i="52"/>
  <c r="AJ114" i="70" s="1"/>
  <c r="G87" i="52"/>
  <c r="G116" i="70" s="1"/>
  <c r="I87" i="52"/>
  <c r="I116" i="70" s="1"/>
  <c r="K87" i="52"/>
  <c r="K116" i="70" s="1"/>
  <c r="L87" i="52"/>
  <c r="L116" i="70" s="1"/>
  <c r="O87" i="52"/>
  <c r="O116" i="70" s="1"/>
  <c r="Q87" i="52"/>
  <c r="Q116" i="70" s="1"/>
  <c r="S87" i="52"/>
  <c r="S116" i="70" s="1"/>
  <c r="T87" i="52"/>
  <c r="T116" i="70" s="1"/>
  <c r="W87" i="52"/>
  <c r="W116" i="70" s="1"/>
  <c r="Y87" i="52"/>
  <c r="Y116" i="70" s="1"/>
  <c r="AA87" i="52"/>
  <c r="AA116" i="70" s="1"/>
  <c r="AB87" i="52"/>
  <c r="AB116" i="70" s="1"/>
  <c r="AC87" i="52"/>
  <c r="AC116" i="70" s="1"/>
  <c r="AE87" i="52"/>
  <c r="AE116" i="70" s="1"/>
  <c r="AG87" i="52"/>
  <c r="AG116" i="70" s="1"/>
  <c r="AI87" i="52"/>
  <c r="AI116" i="70" s="1"/>
  <c r="AJ87" i="52"/>
  <c r="AL87" s="1"/>
  <c r="AL116" i="70" s="1"/>
  <c r="G88" i="52"/>
  <c r="G117" i="70" s="1"/>
  <c r="I88" i="52"/>
  <c r="I117" i="70" s="1"/>
  <c r="K88" i="52"/>
  <c r="K117" i="70" s="1"/>
  <c r="L88" i="52"/>
  <c r="L117" i="70" s="1"/>
  <c r="O88" i="52"/>
  <c r="O117" i="70" s="1"/>
  <c r="Q88" i="52"/>
  <c r="Q117" i="70" s="1"/>
  <c r="S88" i="52"/>
  <c r="S117" i="70" s="1"/>
  <c r="T88" i="52"/>
  <c r="T117" i="70" s="1"/>
  <c r="W88" i="52"/>
  <c r="W117" i="70" s="1"/>
  <c r="Y88" i="52"/>
  <c r="Y117" i="70" s="1"/>
  <c r="AA88" i="52"/>
  <c r="AA117" i="70" s="1"/>
  <c r="AB88" i="52"/>
  <c r="AB117" i="70" s="1"/>
  <c r="AE88" i="52"/>
  <c r="AE117" i="70" s="1"/>
  <c r="AG88" i="52"/>
  <c r="AG117" i="70" s="1"/>
  <c r="AI88" i="52"/>
  <c r="AI117" i="70" s="1"/>
  <c r="AJ88" i="52"/>
  <c r="AJ117" i="70" s="1"/>
  <c r="G89" i="52"/>
  <c r="G118" i="70" s="1"/>
  <c r="I89" i="52"/>
  <c r="I118" i="70" s="1"/>
  <c r="K89" i="52"/>
  <c r="K118" i="70" s="1"/>
  <c r="L89" i="52"/>
  <c r="L118" i="70" s="1"/>
  <c r="O89" i="52"/>
  <c r="O118" i="70" s="1"/>
  <c r="Q89" i="52"/>
  <c r="Q118" i="70" s="1"/>
  <c r="S89" i="52"/>
  <c r="S118" i="70" s="1"/>
  <c r="T89" i="52"/>
  <c r="T118" i="70" s="1"/>
  <c r="W89" i="52"/>
  <c r="W118" i="70" s="1"/>
  <c r="Y89" i="52"/>
  <c r="Y118" i="70" s="1"/>
  <c r="AA89" i="52"/>
  <c r="AA118" i="70" s="1"/>
  <c r="AB89" i="52"/>
  <c r="AB118" i="70" s="1"/>
  <c r="AE89" i="52"/>
  <c r="AE118" i="70" s="1"/>
  <c r="AG89" i="52"/>
  <c r="AG118" i="70" s="1"/>
  <c r="AI89" i="52"/>
  <c r="AI118" i="70" s="1"/>
  <c r="AJ89" i="52"/>
  <c r="AJ118" i="70" s="1"/>
  <c r="G90" i="52"/>
  <c r="G120" i="70" s="1"/>
  <c r="I90" i="52"/>
  <c r="I120" i="70" s="1"/>
  <c r="K90" i="52"/>
  <c r="K120" i="70" s="1"/>
  <c r="L90" i="52"/>
  <c r="L120" i="70" s="1"/>
  <c r="O90" i="52"/>
  <c r="O120" i="70" s="1"/>
  <c r="Q90" i="52"/>
  <c r="Q120" i="70" s="1"/>
  <c r="S90" i="52"/>
  <c r="S120" i="70" s="1"/>
  <c r="T90" i="52"/>
  <c r="T120" i="70" s="1"/>
  <c r="W90" i="52"/>
  <c r="W120" i="70" s="1"/>
  <c r="Y90" i="52"/>
  <c r="Y120" i="70" s="1"/>
  <c r="AA90" i="52"/>
  <c r="AA120" i="70" s="1"/>
  <c r="AB90" i="52"/>
  <c r="AB120" i="70" s="1"/>
  <c r="AE90" i="52"/>
  <c r="AE120" i="70" s="1"/>
  <c r="AG90" i="52"/>
  <c r="AG120" i="70" s="1"/>
  <c r="AI90" i="52"/>
  <c r="AI120" i="70" s="1"/>
  <c r="AJ90" i="52"/>
  <c r="AJ120" i="70" s="1"/>
  <c r="G91" i="52"/>
  <c r="G121" i="70" s="1"/>
  <c r="I91" i="52"/>
  <c r="I121" i="70" s="1"/>
  <c r="K91" i="52"/>
  <c r="K121" i="70" s="1"/>
  <c r="L91" i="52"/>
  <c r="L121" i="70" s="1"/>
  <c r="O91" i="52"/>
  <c r="O121" i="70" s="1"/>
  <c r="Q91" i="52"/>
  <c r="Q121" i="70" s="1"/>
  <c r="S91" i="52"/>
  <c r="S121" i="70" s="1"/>
  <c r="T91" i="52"/>
  <c r="T121" i="70" s="1"/>
  <c r="W91" i="52"/>
  <c r="W121" i="70" s="1"/>
  <c r="Y91" i="52"/>
  <c r="Y121" i="70" s="1"/>
  <c r="AA91" i="52"/>
  <c r="AA121" i="70" s="1"/>
  <c r="AB91" i="52"/>
  <c r="AB121" i="70" s="1"/>
  <c r="AE91" i="52"/>
  <c r="AE121" i="70" s="1"/>
  <c r="AG91" i="52"/>
  <c r="AG121" i="70" s="1"/>
  <c r="AI91" i="52"/>
  <c r="AI121" i="70" s="1"/>
  <c r="AJ91" i="52"/>
  <c r="AJ121" i="70" s="1"/>
  <c r="G92" i="52"/>
  <c r="G123" i="70" s="1"/>
  <c r="G124" s="1"/>
  <c r="I92" i="52"/>
  <c r="I123" i="70" s="1"/>
  <c r="I124" s="1"/>
  <c r="K92" i="52"/>
  <c r="K123" i="70" s="1"/>
  <c r="K124" s="1"/>
  <c r="L92" i="52"/>
  <c r="L123" i="70" s="1"/>
  <c r="L124" s="1"/>
  <c r="O92" i="52"/>
  <c r="O123" i="70" s="1"/>
  <c r="O124" s="1"/>
  <c r="Q92" i="52"/>
  <c r="Q123" i="70" s="1"/>
  <c r="Q124" s="1"/>
  <c r="S92" i="52"/>
  <c r="S123" i="70" s="1"/>
  <c r="S124" s="1"/>
  <c r="T92" i="52"/>
  <c r="T123" i="70" s="1"/>
  <c r="T124" s="1"/>
  <c r="W92" i="52"/>
  <c r="W123" i="70" s="1"/>
  <c r="W124" s="1"/>
  <c r="Y92" i="52"/>
  <c r="Y123" i="70" s="1"/>
  <c r="Y124" s="1"/>
  <c r="AA92" i="52"/>
  <c r="AA123" i="70" s="1"/>
  <c r="AA124" s="1"/>
  <c r="AB92" i="52"/>
  <c r="AB123" i="70" s="1"/>
  <c r="AB124" s="1"/>
  <c r="AE92" i="52"/>
  <c r="AE123" i="70" s="1"/>
  <c r="AE124" s="1"/>
  <c r="AG92" i="52"/>
  <c r="AG123" i="70" s="1"/>
  <c r="AG124" s="1"/>
  <c r="AI92" i="52"/>
  <c r="AI123" i="70" s="1"/>
  <c r="AI124" s="1"/>
  <c r="AJ92" i="52"/>
  <c r="AJ123" i="70" s="1"/>
  <c r="AJ124" s="1"/>
  <c r="G93" i="52"/>
  <c r="G125" i="70" s="1"/>
  <c r="G126" s="1"/>
  <c r="I93" i="52"/>
  <c r="I125" i="70" s="1"/>
  <c r="I126" s="1"/>
  <c r="K93" i="52"/>
  <c r="K125" i="70" s="1"/>
  <c r="K126" s="1"/>
  <c r="L93" i="52"/>
  <c r="L125" i="70" s="1"/>
  <c r="L126" s="1"/>
  <c r="O93" i="52"/>
  <c r="O125" i="70" s="1"/>
  <c r="O126" s="1"/>
  <c r="Q93" i="52"/>
  <c r="Q125" i="70" s="1"/>
  <c r="Q126" s="1"/>
  <c r="S93" i="52"/>
  <c r="S125" i="70" s="1"/>
  <c r="S126" s="1"/>
  <c r="T93" i="52"/>
  <c r="T125" i="70" s="1"/>
  <c r="T126" s="1"/>
  <c r="W93" i="52"/>
  <c r="W125" i="70" s="1"/>
  <c r="W126" s="1"/>
  <c r="Y93" i="52"/>
  <c r="Y125" i="70" s="1"/>
  <c r="Y126" s="1"/>
  <c r="AA93" i="52"/>
  <c r="AA125" i="70" s="1"/>
  <c r="AA126" s="1"/>
  <c r="AB93" i="52"/>
  <c r="AB125" i="70" s="1"/>
  <c r="AB126" s="1"/>
  <c r="AE93" i="52"/>
  <c r="AE125" i="70" s="1"/>
  <c r="AE126" s="1"/>
  <c r="AG93" i="52"/>
  <c r="AG125" i="70" s="1"/>
  <c r="AG126" s="1"/>
  <c r="AI93" i="52"/>
  <c r="AI125" i="70" s="1"/>
  <c r="AI126" s="1"/>
  <c r="AJ93" i="52"/>
  <c r="G94"/>
  <c r="G127" i="70" s="1"/>
  <c r="I94" i="52"/>
  <c r="I127" i="70" s="1"/>
  <c r="K94" i="52"/>
  <c r="K127" i="70" s="1"/>
  <c r="L94" i="52"/>
  <c r="L127" i="70" s="1"/>
  <c r="O94" i="52"/>
  <c r="O127" i="70" s="1"/>
  <c r="Q94" i="52"/>
  <c r="Q127" i="70" s="1"/>
  <c r="S94" i="52"/>
  <c r="S127" i="70" s="1"/>
  <c r="T94" i="52"/>
  <c r="T127" i="70" s="1"/>
  <c r="W94" i="52"/>
  <c r="W127" i="70" s="1"/>
  <c r="Y94" i="52"/>
  <c r="Y127" i="70" s="1"/>
  <c r="AA94" i="52"/>
  <c r="AA127" i="70" s="1"/>
  <c r="AB94" i="52"/>
  <c r="AB127" i="70" s="1"/>
  <c r="AE94" i="52"/>
  <c r="AE127" i="70" s="1"/>
  <c r="AG94" i="52"/>
  <c r="AG127" i="70" s="1"/>
  <c r="AI94" i="52"/>
  <c r="AI127" i="70" s="1"/>
  <c r="AJ94" i="52"/>
  <c r="AJ127" i="70" s="1"/>
  <c r="G95" i="52"/>
  <c r="G128" i="70" s="1"/>
  <c r="I95" i="52"/>
  <c r="I128" i="70" s="1"/>
  <c r="K95" i="52"/>
  <c r="K128" i="70" s="1"/>
  <c r="L95" i="52"/>
  <c r="L128" i="70" s="1"/>
  <c r="O95" i="52"/>
  <c r="O128" i="70" s="1"/>
  <c r="Q95" i="52"/>
  <c r="Q128" i="70" s="1"/>
  <c r="S95" i="52"/>
  <c r="S128" i="70" s="1"/>
  <c r="T95" i="52"/>
  <c r="T128" i="70" s="1"/>
  <c r="W95" i="52"/>
  <c r="W128" i="70" s="1"/>
  <c r="Y95" i="52"/>
  <c r="Y128" i="70" s="1"/>
  <c r="AA95" i="52"/>
  <c r="AA128" i="70" s="1"/>
  <c r="AB95" i="52"/>
  <c r="AB128" i="70" s="1"/>
  <c r="AE95" i="52"/>
  <c r="AE128" i="70" s="1"/>
  <c r="AG95" i="52"/>
  <c r="AG128" i="70" s="1"/>
  <c r="AI95" i="52"/>
  <c r="AI128" i="70" s="1"/>
  <c r="AJ95" i="52"/>
  <c r="AL95" s="1"/>
  <c r="AL128" i="70" s="1"/>
  <c r="G96" i="52"/>
  <c r="G129" i="70" s="1"/>
  <c r="I96" i="52"/>
  <c r="I129" i="70" s="1"/>
  <c r="K96" i="52"/>
  <c r="K129" i="70" s="1"/>
  <c r="L96" i="52"/>
  <c r="L129" i="70" s="1"/>
  <c r="O96" i="52"/>
  <c r="O129" i="70" s="1"/>
  <c r="Q96" i="52"/>
  <c r="Q129" i="70" s="1"/>
  <c r="S96" i="52"/>
  <c r="S129" i="70" s="1"/>
  <c r="T96" i="52"/>
  <c r="T129" i="70" s="1"/>
  <c r="W96" i="52"/>
  <c r="W129" i="70" s="1"/>
  <c r="Y96" i="52"/>
  <c r="Y129" i="70" s="1"/>
  <c r="AA96" i="52"/>
  <c r="AA129" i="70" s="1"/>
  <c r="AB96" i="52"/>
  <c r="AB129" i="70" s="1"/>
  <c r="AE96" i="52"/>
  <c r="AE129" i="70" s="1"/>
  <c r="AG96" i="52"/>
  <c r="AG129" i="70" s="1"/>
  <c r="AI96" i="52"/>
  <c r="AI129" i="70" s="1"/>
  <c r="AJ96" i="52"/>
  <c r="AJ129" i="70" s="1"/>
  <c r="G97" i="52"/>
  <c r="G131" i="70" s="1"/>
  <c r="G132" s="1"/>
  <c r="I97" i="52"/>
  <c r="I131" i="70" s="1"/>
  <c r="I132" s="1"/>
  <c r="K97" i="52"/>
  <c r="K131" i="70" s="1"/>
  <c r="K132" s="1"/>
  <c r="L97" i="52"/>
  <c r="L131" i="70" s="1"/>
  <c r="L132" s="1"/>
  <c r="O97" i="52"/>
  <c r="O131" i="70" s="1"/>
  <c r="O132" s="1"/>
  <c r="Q97" i="52"/>
  <c r="Q131" i="70" s="1"/>
  <c r="Q132" s="1"/>
  <c r="S97" i="52"/>
  <c r="S131" i="70" s="1"/>
  <c r="S132" s="1"/>
  <c r="T97" i="52"/>
  <c r="T131" i="70" s="1"/>
  <c r="T132" s="1"/>
  <c r="W97" i="52"/>
  <c r="W131" i="70" s="1"/>
  <c r="W132" s="1"/>
  <c r="Y97" i="52"/>
  <c r="Y131" i="70" s="1"/>
  <c r="Y132" s="1"/>
  <c r="AA97" i="52"/>
  <c r="AA131" i="70" s="1"/>
  <c r="AA132" s="1"/>
  <c r="AB97" i="52"/>
  <c r="AB131" i="70" s="1"/>
  <c r="AB132" s="1"/>
  <c r="AE97" i="52"/>
  <c r="AE131" i="70" s="1"/>
  <c r="AE132" s="1"/>
  <c r="AG97" i="52"/>
  <c r="AG131" i="70" s="1"/>
  <c r="AG132" s="1"/>
  <c r="AI97" i="52"/>
  <c r="AI131" i="70" s="1"/>
  <c r="AI132" s="1"/>
  <c r="AJ97" i="52"/>
  <c r="AJ131" i="70" s="1"/>
  <c r="AJ132" s="1"/>
  <c r="G98" i="52"/>
  <c r="G133" i="70" s="1"/>
  <c r="G134" s="1"/>
  <c r="I98" i="52"/>
  <c r="I133" i="70" s="1"/>
  <c r="I134" s="1"/>
  <c r="K98" i="52"/>
  <c r="K133" i="70" s="1"/>
  <c r="K134" s="1"/>
  <c r="L98" i="52"/>
  <c r="L133" i="70" s="1"/>
  <c r="L134" s="1"/>
  <c r="O98" i="52"/>
  <c r="O133" i="70" s="1"/>
  <c r="O134" s="1"/>
  <c r="Q98" i="52"/>
  <c r="Q133" i="70" s="1"/>
  <c r="Q134" s="1"/>
  <c r="S98" i="52"/>
  <c r="S133" i="70" s="1"/>
  <c r="S134" s="1"/>
  <c r="T98" i="52"/>
  <c r="T133" i="70" s="1"/>
  <c r="T134" s="1"/>
  <c r="W98" i="52"/>
  <c r="W133" i="70" s="1"/>
  <c r="W134" s="1"/>
  <c r="Y98" i="52"/>
  <c r="Y133" i="70" s="1"/>
  <c r="Y134" s="1"/>
  <c r="AA98" i="52"/>
  <c r="AA133" i="70" s="1"/>
  <c r="AA134" s="1"/>
  <c r="AB98" i="52"/>
  <c r="AB133" i="70" s="1"/>
  <c r="AB134" s="1"/>
  <c r="AE98" i="52"/>
  <c r="AE133" i="70" s="1"/>
  <c r="AE134" s="1"/>
  <c r="AG98" i="52"/>
  <c r="AG133" i="70" s="1"/>
  <c r="AG134" s="1"/>
  <c r="AI98" i="52"/>
  <c r="AI133" i="70" s="1"/>
  <c r="AI134" s="1"/>
  <c r="AJ98" i="52"/>
  <c r="AJ133" i="70" s="1"/>
  <c r="AJ134" s="1"/>
  <c r="G99" i="52"/>
  <c r="I99"/>
  <c r="I135" i="70" s="1"/>
  <c r="K99" i="52"/>
  <c r="K135" i="70" s="1"/>
  <c r="L99" i="52"/>
  <c r="L135" i="70" s="1"/>
  <c r="O99" i="52"/>
  <c r="O135" i="70" s="1"/>
  <c r="Q99" i="52"/>
  <c r="Q135" i="70" s="1"/>
  <c r="S99" i="52"/>
  <c r="S135" i="70" s="1"/>
  <c r="T99" i="52"/>
  <c r="T135" i="70" s="1"/>
  <c r="W99" i="52"/>
  <c r="W135" i="70" s="1"/>
  <c r="Y99" i="52"/>
  <c r="Y135" i="70" s="1"/>
  <c r="AA99" i="52"/>
  <c r="AA135" i="70" s="1"/>
  <c r="AB99" i="52"/>
  <c r="AB135" i="70" s="1"/>
  <c r="AE99" i="52"/>
  <c r="AE135" i="70" s="1"/>
  <c r="AG99" i="52"/>
  <c r="AG135" i="70" s="1"/>
  <c r="AI99" i="52"/>
  <c r="AI135" i="70" s="1"/>
  <c r="AJ99" i="52"/>
  <c r="AJ135" i="70" s="1"/>
  <c r="G100" i="52"/>
  <c r="G136" i="70" s="1"/>
  <c r="I100" i="52"/>
  <c r="I136" i="70" s="1"/>
  <c r="K100" i="52"/>
  <c r="K136" i="70" s="1"/>
  <c r="L100" i="52"/>
  <c r="L136" i="70" s="1"/>
  <c r="O100" i="52"/>
  <c r="O136" i="70" s="1"/>
  <c r="Q100" i="52"/>
  <c r="Q136" i="70" s="1"/>
  <c r="S100" i="52"/>
  <c r="S136" i="70" s="1"/>
  <c r="T100" i="52"/>
  <c r="T136" i="70" s="1"/>
  <c r="W100" i="52"/>
  <c r="W136" i="70" s="1"/>
  <c r="Y100" i="52"/>
  <c r="Y136" i="70" s="1"/>
  <c r="AA100" i="52"/>
  <c r="AA136" i="70" s="1"/>
  <c r="AB100" i="52"/>
  <c r="AB136" i="70" s="1"/>
  <c r="AE100" i="52"/>
  <c r="AE136" i="70" s="1"/>
  <c r="AG100" i="52"/>
  <c r="AG136" i="70" s="1"/>
  <c r="AI100" i="52"/>
  <c r="AI136" i="70" s="1"/>
  <c r="AJ100" i="52"/>
  <c r="AJ136" i="70" s="1"/>
  <c r="G101" i="52"/>
  <c r="G137" i="70" s="1"/>
  <c r="I101" i="52"/>
  <c r="I137" i="70" s="1"/>
  <c r="K101" i="52"/>
  <c r="K137" i="70" s="1"/>
  <c r="L101" i="52"/>
  <c r="L137" i="70" s="1"/>
  <c r="O101" i="52"/>
  <c r="O137" i="70" s="1"/>
  <c r="Q101" i="52"/>
  <c r="Q137" i="70" s="1"/>
  <c r="S101" i="52"/>
  <c r="S137" i="70" s="1"/>
  <c r="T101" i="52"/>
  <c r="T137" i="70" s="1"/>
  <c r="W101" i="52"/>
  <c r="Y101"/>
  <c r="Y137" i="70" s="1"/>
  <c r="AA101" i="52"/>
  <c r="AA137" i="70" s="1"/>
  <c r="AB101" i="52"/>
  <c r="AB137" i="70" s="1"/>
  <c r="AE101" i="52"/>
  <c r="AE137" i="70" s="1"/>
  <c r="AG101" i="52"/>
  <c r="AG137" i="70" s="1"/>
  <c r="AI101" i="52"/>
  <c r="AI137" i="70" s="1"/>
  <c r="AJ101" i="52"/>
  <c r="AL101" s="1"/>
  <c r="AL137" i="70" s="1"/>
  <c r="G102" i="52"/>
  <c r="G139" i="70" s="1"/>
  <c r="G140" s="1"/>
  <c r="I102" i="52"/>
  <c r="I139" i="70" s="1"/>
  <c r="I140" s="1"/>
  <c r="K102" i="52"/>
  <c r="K139" i="70" s="1"/>
  <c r="K140" s="1"/>
  <c r="L102" i="52"/>
  <c r="L139" i="70" s="1"/>
  <c r="L140" s="1"/>
  <c r="O102" i="52"/>
  <c r="O139" i="70" s="1"/>
  <c r="O140" s="1"/>
  <c r="Q102" i="52"/>
  <c r="Q139" i="70" s="1"/>
  <c r="Q140" s="1"/>
  <c r="S102" i="52"/>
  <c r="S139" i="70" s="1"/>
  <c r="S140" s="1"/>
  <c r="T102" i="52"/>
  <c r="T139" i="70" s="1"/>
  <c r="T140" s="1"/>
  <c r="W102" i="52"/>
  <c r="W139" i="70" s="1"/>
  <c r="W140" s="1"/>
  <c r="Y102" i="52"/>
  <c r="Y139" i="70" s="1"/>
  <c r="Y140" s="1"/>
  <c r="AA102" i="52"/>
  <c r="AA139" i="70" s="1"/>
  <c r="AA140" s="1"/>
  <c r="AB102" i="52"/>
  <c r="AB139" i="70" s="1"/>
  <c r="AB140" s="1"/>
  <c r="AE102" i="52"/>
  <c r="AE139" i="70" s="1"/>
  <c r="AE140" s="1"/>
  <c r="AG102" i="52"/>
  <c r="AG139" i="70" s="1"/>
  <c r="AG140" s="1"/>
  <c r="AI102" i="52"/>
  <c r="AI139" i="70" s="1"/>
  <c r="AI140" s="1"/>
  <c r="AJ102" i="52"/>
  <c r="AJ139" i="70" s="1"/>
  <c r="AJ140" s="1"/>
  <c r="G103" i="52"/>
  <c r="G141" i="70" s="1"/>
  <c r="I103" i="52"/>
  <c r="I141" i="70" s="1"/>
  <c r="K103" i="52"/>
  <c r="K141" i="70" s="1"/>
  <c r="L103" i="52"/>
  <c r="L141" i="70" s="1"/>
  <c r="O103" i="52"/>
  <c r="O141" i="70" s="1"/>
  <c r="Q103" i="52"/>
  <c r="Q141" i="70" s="1"/>
  <c r="S103" i="52"/>
  <c r="S141" i="70" s="1"/>
  <c r="T103" i="52"/>
  <c r="T141" i="70" s="1"/>
  <c r="W103" i="52"/>
  <c r="W141" i="70" s="1"/>
  <c r="Y103" i="52"/>
  <c r="Y141" i="70" s="1"/>
  <c r="AA103" i="52"/>
  <c r="AA141" i="70" s="1"/>
  <c r="AB103" i="52"/>
  <c r="AB141" i="70" s="1"/>
  <c r="AE103" i="52"/>
  <c r="AE141" i="70" s="1"/>
  <c r="AG103" i="52"/>
  <c r="AG141" i="70" s="1"/>
  <c r="AI103" i="52"/>
  <c r="AI141" i="70" s="1"/>
  <c r="AJ103" i="52"/>
  <c r="AJ141" i="70" s="1"/>
  <c r="G104" i="52"/>
  <c r="G142" i="70" s="1"/>
  <c r="I104" i="52"/>
  <c r="I142" i="70" s="1"/>
  <c r="K104" i="52"/>
  <c r="K142" i="70" s="1"/>
  <c r="L104" i="52"/>
  <c r="O104"/>
  <c r="O142" i="70" s="1"/>
  <c r="Q104" i="52"/>
  <c r="Q142" i="70" s="1"/>
  <c r="S104" i="52"/>
  <c r="S142" i="70" s="1"/>
  <c r="T104" i="52"/>
  <c r="T142" i="70" s="1"/>
  <c r="W104" i="52"/>
  <c r="W142" i="70" s="1"/>
  <c r="Y104" i="52"/>
  <c r="Y142" i="70" s="1"/>
  <c r="AA104" i="52"/>
  <c r="AA142" i="70" s="1"/>
  <c r="AB104" i="52"/>
  <c r="AB142" i="70" s="1"/>
  <c r="AE104" i="52"/>
  <c r="AE142" i="70" s="1"/>
  <c r="AG104" i="52"/>
  <c r="AG142" i="70" s="1"/>
  <c r="AI104" i="52"/>
  <c r="AI142" i="70" s="1"/>
  <c r="AJ104" i="52"/>
  <c r="AJ142" i="70" s="1"/>
  <c r="G105" i="52"/>
  <c r="G143" i="70" s="1"/>
  <c r="I105" i="52"/>
  <c r="I143" i="70" s="1"/>
  <c r="K105" i="52"/>
  <c r="K143" i="70" s="1"/>
  <c r="L105" i="52"/>
  <c r="L143" i="70" s="1"/>
  <c r="O105" i="52"/>
  <c r="O143" i="70" s="1"/>
  <c r="Q105" i="52"/>
  <c r="Q143" i="70" s="1"/>
  <c r="S105" i="52"/>
  <c r="S143" i="70" s="1"/>
  <c r="T105" i="52"/>
  <c r="T143" i="70" s="1"/>
  <c r="W105" i="52"/>
  <c r="W143" i="70" s="1"/>
  <c r="Y105" i="52"/>
  <c r="Y143" i="70" s="1"/>
  <c r="AA105" i="52"/>
  <c r="AA143" i="70" s="1"/>
  <c r="AB105" i="52"/>
  <c r="AB143" i="70" s="1"/>
  <c r="AE105" i="52"/>
  <c r="AE143" i="70" s="1"/>
  <c r="AG105" i="52"/>
  <c r="AG143" i="70" s="1"/>
  <c r="AI105" i="52"/>
  <c r="AI143" i="70" s="1"/>
  <c r="AJ105" i="52"/>
  <c r="AJ143" i="70" s="1"/>
  <c r="G106" i="52"/>
  <c r="G144" i="70" s="1"/>
  <c r="I106" i="52"/>
  <c r="I144" i="70" s="1"/>
  <c r="K106" i="52"/>
  <c r="K144" i="70" s="1"/>
  <c r="L106" i="52"/>
  <c r="L144" i="70" s="1"/>
  <c r="O106" i="52"/>
  <c r="O144" i="70" s="1"/>
  <c r="Q106" i="52"/>
  <c r="Q144" i="70" s="1"/>
  <c r="S106" i="52"/>
  <c r="S144" i="70" s="1"/>
  <c r="T106" i="52"/>
  <c r="T144" i="70" s="1"/>
  <c r="W106" i="52"/>
  <c r="W144" i="70" s="1"/>
  <c r="Y106" i="52"/>
  <c r="Y144" i="70" s="1"/>
  <c r="AA106" i="52"/>
  <c r="AA144" i="70" s="1"/>
  <c r="AB106" i="52"/>
  <c r="AB144" i="70" s="1"/>
  <c r="AC106" i="52"/>
  <c r="AC144" i="70" s="1"/>
  <c r="AE106" i="52"/>
  <c r="AE144" i="70" s="1"/>
  <c r="AG106" i="52"/>
  <c r="AG144" i="70" s="1"/>
  <c r="AI106" i="52"/>
  <c r="AI144" i="70" s="1"/>
  <c r="AJ106" i="52"/>
  <c r="AJ144" i="70" s="1"/>
  <c r="G107" i="52"/>
  <c r="G145" i="70" s="1"/>
  <c r="I107" i="52"/>
  <c r="I145" i="70" s="1"/>
  <c r="K107" i="52"/>
  <c r="K145" i="70" s="1"/>
  <c r="L107" i="52"/>
  <c r="L145" i="70" s="1"/>
  <c r="O107" i="52"/>
  <c r="O145" i="70" s="1"/>
  <c r="Q107" i="52"/>
  <c r="Q145" i="70" s="1"/>
  <c r="S107" i="52"/>
  <c r="S145" i="70" s="1"/>
  <c r="T107" i="52"/>
  <c r="T145" i="70" s="1"/>
  <c r="W107" i="52"/>
  <c r="W145" i="70" s="1"/>
  <c r="Y107" i="52"/>
  <c r="Y145" i="70" s="1"/>
  <c r="AA107" i="52"/>
  <c r="AA145" i="70" s="1"/>
  <c r="AB107" i="52"/>
  <c r="AB145" i="70" s="1"/>
  <c r="AE107" i="52"/>
  <c r="AE145" i="70" s="1"/>
  <c r="AG107" i="52"/>
  <c r="AG145" i="70" s="1"/>
  <c r="AI107" i="52"/>
  <c r="AI145" i="70" s="1"/>
  <c r="AJ107" i="52"/>
  <c r="AJ145" i="70" s="1"/>
  <c r="X4" i="51"/>
  <c r="AI4"/>
  <c r="X5"/>
  <c r="AI5"/>
  <c r="X6"/>
  <c r="AI6"/>
  <c r="G11"/>
  <c r="G11" i="69" s="1"/>
  <c r="I11" i="51"/>
  <c r="I11" i="69" s="1"/>
  <c r="K11" i="51"/>
  <c r="K11" i="69" s="1"/>
  <c r="L11" i="51"/>
  <c r="O11"/>
  <c r="O11" i="69" s="1"/>
  <c r="Q11" i="51"/>
  <c r="Q11" i="69" s="1"/>
  <c r="S11" i="51"/>
  <c r="S11" i="69" s="1"/>
  <c r="T11" i="51"/>
  <c r="T11" i="69" s="1"/>
  <c r="W11" i="51"/>
  <c r="W11" i="69" s="1"/>
  <c r="Y11" i="51"/>
  <c r="Y11" i="69" s="1"/>
  <c r="AA11" i="51"/>
  <c r="AB11"/>
  <c r="AB11" i="69" s="1"/>
  <c r="AE11" i="51"/>
  <c r="AE11" i="69" s="1"/>
  <c r="AG11" i="51"/>
  <c r="AG11" i="69" s="1"/>
  <c r="AI11" i="51"/>
  <c r="AI11" i="69" s="1"/>
  <c r="AJ11" i="51"/>
  <c r="AJ11" i="69" s="1"/>
  <c r="G12" i="51"/>
  <c r="G12" i="69" s="1"/>
  <c r="I12" i="51"/>
  <c r="I12" i="69" s="1"/>
  <c r="K12" i="51"/>
  <c r="K12" i="69" s="1"/>
  <c r="L12" i="51"/>
  <c r="O12"/>
  <c r="O12" i="69" s="1"/>
  <c r="Q12" i="51"/>
  <c r="Q12" i="69" s="1"/>
  <c r="S12" i="51"/>
  <c r="S12" i="69" s="1"/>
  <c r="T12" i="51"/>
  <c r="T12" i="69" s="1"/>
  <c r="W12" i="51"/>
  <c r="W12" i="69" s="1"/>
  <c r="Y12" i="51"/>
  <c r="Y12" i="69" s="1"/>
  <c r="AA12" i="51"/>
  <c r="AA12" i="69" s="1"/>
  <c r="AB12" i="51"/>
  <c r="AB12" i="69" s="1"/>
  <c r="AE12" i="51"/>
  <c r="AE12" i="69" s="1"/>
  <c r="AG12" i="51"/>
  <c r="AG12" i="69" s="1"/>
  <c r="AI12" i="51"/>
  <c r="AI12" i="69" s="1"/>
  <c r="AJ12" i="51"/>
  <c r="AJ12" i="69" s="1"/>
  <c r="G13" i="51"/>
  <c r="G14" i="69" s="1"/>
  <c r="I13" i="51"/>
  <c r="I14" i="69" s="1"/>
  <c r="K13" i="51"/>
  <c r="K14" i="69" s="1"/>
  <c r="L13" i="51"/>
  <c r="O13"/>
  <c r="O14" i="69" s="1"/>
  <c r="Q13" i="51"/>
  <c r="Q14" i="69" s="1"/>
  <c r="S13" i="51"/>
  <c r="S14" i="69" s="1"/>
  <c r="T13" i="51"/>
  <c r="T14" i="69" s="1"/>
  <c r="W13" i="51"/>
  <c r="W14" i="69" s="1"/>
  <c r="Y13" i="51"/>
  <c r="Y14" i="69" s="1"/>
  <c r="AA13" i="51"/>
  <c r="AA14" i="69" s="1"/>
  <c r="AB13" i="51"/>
  <c r="AB14" i="69" s="1"/>
  <c r="AE13" i="51"/>
  <c r="AE14" i="69" s="1"/>
  <c r="AG13" i="51"/>
  <c r="AG14" i="69" s="1"/>
  <c r="AI13" i="51"/>
  <c r="AI14" i="69" s="1"/>
  <c r="AJ13" i="51"/>
  <c r="AJ14" i="69" s="1"/>
  <c r="G14" i="51"/>
  <c r="G15" i="69" s="1"/>
  <c r="I14" i="51"/>
  <c r="I15" i="69" s="1"/>
  <c r="K14" i="51"/>
  <c r="K15" i="69" s="1"/>
  <c r="L14" i="51"/>
  <c r="O14"/>
  <c r="O15" i="69" s="1"/>
  <c r="Q14" i="51"/>
  <c r="Q15" i="69" s="1"/>
  <c r="S14" i="51"/>
  <c r="S15" i="69" s="1"/>
  <c r="T14" i="51"/>
  <c r="T15" i="69" s="1"/>
  <c r="W14" i="51"/>
  <c r="W15" i="69" s="1"/>
  <c r="Y14" i="51"/>
  <c r="Y15" i="69" s="1"/>
  <c r="AA14" i="51"/>
  <c r="AA15" i="69" s="1"/>
  <c r="AB14" i="51"/>
  <c r="AB15" i="69" s="1"/>
  <c r="AE14" i="51"/>
  <c r="AE15" i="69" s="1"/>
  <c r="AG14" i="51"/>
  <c r="AG15" i="69" s="1"/>
  <c r="AI14" i="51"/>
  <c r="AI15" i="69" s="1"/>
  <c r="AJ14" i="51"/>
  <c r="AJ15" i="69" s="1"/>
  <c r="G15" i="51"/>
  <c r="G17" i="69" s="1"/>
  <c r="I15" i="51"/>
  <c r="I17" i="69" s="1"/>
  <c r="K15" i="51"/>
  <c r="K17" i="69" s="1"/>
  <c r="L15" i="51"/>
  <c r="O15"/>
  <c r="O17" i="69" s="1"/>
  <c r="Q15" i="51"/>
  <c r="Q17" i="69" s="1"/>
  <c r="S15" i="51"/>
  <c r="S17" i="69" s="1"/>
  <c r="T15" i="51"/>
  <c r="T17" i="69" s="1"/>
  <c r="W15" i="51"/>
  <c r="W17" i="69" s="1"/>
  <c r="Y15" i="51"/>
  <c r="Y17" i="69" s="1"/>
  <c r="AA15" i="51"/>
  <c r="AA17" i="69" s="1"/>
  <c r="AB15" i="51"/>
  <c r="AB17" i="69" s="1"/>
  <c r="AE15" i="51"/>
  <c r="AE17" i="69" s="1"/>
  <c r="AG15" i="51"/>
  <c r="AG17" i="69" s="1"/>
  <c r="AI15" i="51"/>
  <c r="AI17" i="69" s="1"/>
  <c r="AJ15" i="51"/>
  <c r="AJ17" i="69" s="1"/>
  <c r="G16" i="51"/>
  <c r="G18" i="69" s="1"/>
  <c r="I16" i="51"/>
  <c r="I18" i="69" s="1"/>
  <c r="K16" i="51"/>
  <c r="K18" i="69" s="1"/>
  <c r="L16" i="51"/>
  <c r="O16"/>
  <c r="O18" i="69" s="1"/>
  <c r="Q16" i="51"/>
  <c r="Q18" i="69" s="1"/>
  <c r="S16" i="51"/>
  <c r="S18" i="69" s="1"/>
  <c r="T16" i="51"/>
  <c r="T18" i="69" s="1"/>
  <c r="W16" i="51"/>
  <c r="W18" i="69" s="1"/>
  <c r="Y16" i="51"/>
  <c r="Y18" i="69" s="1"/>
  <c r="AA16" i="51"/>
  <c r="AA18" i="69" s="1"/>
  <c r="AB16" i="51"/>
  <c r="AB18" i="69" s="1"/>
  <c r="AE16" i="51"/>
  <c r="AE18" i="69" s="1"/>
  <c r="AG16" i="51"/>
  <c r="AG18" i="69" s="1"/>
  <c r="AI16" i="51"/>
  <c r="AI18" i="69" s="1"/>
  <c r="AJ16" i="51"/>
  <c r="AJ18" i="69" s="1"/>
  <c r="G17" i="51"/>
  <c r="G20" i="69" s="1"/>
  <c r="I17" i="51"/>
  <c r="I20" i="69" s="1"/>
  <c r="K17" i="51"/>
  <c r="K20" i="69" s="1"/>
  <c r="L17" i="51"/>
  <c r="O17"/>
  <c r="O20" i="69" s="1"/>
  <c r="Q17" i="51"/>
  <c r="Q20" i="69" s="1"/>
  <c r="S17" i="51"/>
  <c r="S20" i="69" s="1"/>
  <c r="T17" i="51"/>
  <c r="T20" i="69" s="1"/>
  <c r="W17" i="51"/>
  <c r="W20" i="69" s="1"/>
  <c r="Y17" i="51"/>
  <c r="Y20" i="69" s="1"/>
  <c r="AA17" i="51"/>
  <c r="AA20" i="69" s="1"/>
  <c r="AB17" i="51"/>
  <c r="AB20" i="69" s="1"/>
  <c r="AE17" i="51"/>
  <c r="AE20" i="69" s="1"/>
  <c r="AG17" i="51"/>
  <c r="AG20" i="69" s="1"/>
  <c r="AI17" i="51"/>
  <c r="AI20" i="69" s="1"/>
  <c r="AJ17" i="51"/>
  <c r="AJ20" i="69" s="1"/>
  <c r="G18" i="51"/>
  <c r="G21" i="69" s="1"/>
  <c r="I18" i="51"/>
  <c r="I21" i="69" s="1"/>
  <c r="K18" i="51"/>
  <c r="K21" i="69" s="1"/>
  <c r="L18" i="51"/>
  <c r="O18"/>
  <c r="O21" i="69" s="1"/>
  <c r="Q18" i="51"/>
  <c r="Q21" i="69" s="1"/>
  <c r="S18" i="51"/>
  <c r="S21" i="69" s="1"/>
  <c r="T18" i="51"/>
  <c r="T21" i="69" s="1"/>
  <c r="W18" i="51"/>
  <c r="W21" i="69" s="1"/>
  <c r="Y18" i="51"/>
  <c r="Y21" i="69" s="1"/>
  <c r="AA18" i="51"/>
  <c r="AA21" i="69" s="1"/>
  <c r="AB18" i="51"/>
  <c r="AB21" i="69" s="1"/>
  <c r="AE18" i="51"/>
  <c r="AE21" i="69" s="1"/>
  <c r="AG18" i="51"/>
  <c r="AG21" i="69" s="1"/>
  <c r="AI18" i="51"/>
  <c r="AI21" i="69" s="1"/>
  <c r="AJ18" i="51"/>
  <c r="AJ21" i="69" s="1"/>
  <c r="G19" i="51"/>
  <c r="G22" i="69" s="1"/>
  <c r="I19" i="51"/>
  <c r="I22" i="69" s="1"/>
  <c r="K19" i="51"/>
  <c r="K22" i="69" s="1"/>
  <c r="L19" i="51"/>
  <c r="O19"/>
  <c r="O22" i="69" s="1"/>
  <c r="Q19" i="51"/>
  <c r="Q22" i="69" s="1"/>
  <c r="S19" i="51"/>
  <c r="S22" i="69" s="1"/>
  <c r="T19" i="51"/>
  <c r="T22" i="69" s="1"/>
  <c r="W19" i="51"/>
  <c r="W22" i="69" s="1"/>
  <c r="Y19" i="51"/>
  <c r="Y22" i="69" s="1"/>
  <c r="AA19" i="51"/>
  <c r="AA22" i="69" s="1"/>
  <c r="AB19" i="51"/>
  <c r="AB22" i="69" s="1"/>
  <c r="AE19" i="51"/>
  <c r="AE22" i="69" s="1"/>
  <c r="AG19" i="51"/>
  <c r="AG22" i="69" s="1"/>
  <c r="AI19" i="51"/>
  <c r="AI22" i="69" s="1"/>
  <c r="AJ19" i="51"/>
  <c r="AJ22" i="69" s="1"/>
  <c r="G20" i="51"/>
  <c r="G24" i="69" s="1"/>
  <c r="I20" i="51"/>
  <c r="I24" i="69" s="1"/>
  <c r="K20" i="51"/>
  <c r="K24" i="69" s="1"/>
  <c r="L20" i="51"/>
  <c r="O20"/>
  <c r="O24" i="69" s="1"/>
  <c r="Q20" i="51"/>
  <c r="Q24" i="69" s="1"/>
  <c r="S20" i="51"/>
  <c r="S24" i="69" s="1"/>
  <c r="T20" i="51"/>
  <c r="T24" i="69" s="1"/>
  <c r="W20" i="51"/>
  <c r="W24" i="69" s="1"/>
  <c r="Y20" i="51"/>
  <c r="Y24" i="69" s="1"/>
  <c r="AA20" i="51"/>
  <c r="AA24" i="69" s="1"/>
  <c r="AB20" i="51"/>
  <c r="AB24" i="69" s="1"/>
  <c r="AE20" i="51"/>
  <c r="AE24" i="69" s="1"/>
  <c r="AG20" i="51"/>
  <c r="AG24" i="69" s="1"/>
  <c r="AI20" i="51"/>
  <c r="AI24" i="69" s="1"/>
  <c r="AJ20" i="51"/>
  <c r="AJ24" i="69" s="1"/>
  <c r="G21" i="51"/>
  <c r="G25" i="69" s="1"/>
  <c r="I21" i="51"/>
  <c r="I25" i="69" s="1"/>
  <c r="K21" i="51"/>
  <c r="K25" i="69" s="1"/>
  <c r="L21" i="51"/>
  <c r="O21"/>
  <c r="O25" i="69" s="1"/>
  <c r="Q21" i="51"/>
  <c r="Q25" i="69" s="1"/>
  <c r="S21" i="51"/>
  <c r="S25" i="69" s="1"/>
  <c r="T21" i="51"/>
  <c r="T25" i="69" s="1"/>
  <c r="W21" i="51"/>
  <c r="W25" i="69" s="1"/>
  <c r="Y21" i="51"/>
  <c r="Y25" i="69" s="1"/>
  <c r="AA21" i="51"/>
  <c r="AA25" i="69" s="1"/>
  <c r="AB21" i="51"/>
  <c r="AB25" i="69" s="1"/>
  <c r="AE21" i="51"/>
  <c r="AE25" i="69" s="1"/>
  <c r="AG21" i="51"/>
  <c r="AG25" i="69" s="1"/>
  <c r="AI21" i="51"/>
  <c r="AI25" i="69" s="1"/>
  <c r="AJ21" i="51"/>
  <c r="AJ25" i="69" s="1"/>
  <c r="G22" i="51"/>
  <c r="G27" i="69" s="1"/>
  <c r="I22" i="51"/>
  <c r="I27" i="69" s="1"/>
  <c r="K22" i="51"/>
  <c r="K27" i="69" s="1"/>
  <c r="L22" i="51"/>
  <c r="O22"/>
  <c r="O27" i="69" s="1"/>
  <c r="Q22" i="51"/>
  <c r="Q27" i="69" s="1"/>
  <c r="S22" i="51"/>
  <c r="S27" i="69" s="1"/>
  <c r="T22" i="51"/>
  <c r="T27" i="69" s="1"/>
  <c r="W22" i="51"/>
  <c r="W27" i="69" s="1"/>
  <c r="Y22" i="51"/>
  <c r="Y27" i="69" s="1"/>
  <c r="AA22" i="51"/>
  <c r="AA27" i="69" s="1"/>
  <c r="AB22" i="51"/>
  <c r="AB27" i="69" s="1"/>
  <c r="AE22" i="51"/>
  <c r="AE27" i="69" s="1"/>
  <c r="AG22" i="51"/>
  <c r="AG27" i="69" s="1"/>
  <c r="AI22" i="51"/>
  <c r="AI27" i="69" s="1"/>
  <c r="AJ22" i="51"/>
  <c r="AJ27" i="69" s="1"/>
  <c r="G23" i="51"/>
  <c r="G28" i="69" s="1"/>
  <c r="I23" i="51"/>
  <c r="I28" i="69" s="1"/>
  <c r="K23" i="51"/>
  <c r="K28" i="69" s="1"/>
  <c r="L23" i="51"/>
  <c r="O23"/>
  <c r="O28" i="69" s="1"/>
  <c r="Q23" i="51"/>
  <c r="Q28" i="69" s="1"/>
  <c r="S23" i="51"/>
  <c r="S28" i="69" s="1"/>
  <c r="T23" i="51"/>
  <c r="T28" i="69" s="1"/>
  <c r="W23" i="51"/>
  <c r="W28" i="69" s="1"/>
  <c r="Y23" i="51"/>
  <c r="Y28" i="69" s="1"/>
  <c r="AA23" i="51"/>
  <c r="AA28" i="69" s="1"/>
  <c r="AB23" i="51"/>
  <c r="AB28" i="69" s="1"/>
  <c r="AE23" i="51"/>
  <c r="AE28" i="69" s="1"/>
  <c r="AG23" i="51"/>
  <c r="AG28" i="69" s="1"/>
  <c r="AI23" i="51"/>
  <c r="AI28" i="69" s="1"/>
  <c r="AJ23" i="51"/>
  <c r="AJ28" i="69" s="1"/>
  <c r="G24" i="51"/>
  <c r="G29" i="69" s="1"/>
  <c r="I24" i="51"/>
  <c r="I29" i="69" s="1"/>
  <c r="K24" i="51"/>
  <c r="K29" i="69" s="1"/>
  <c r="L24" i="51"/>
  <c r="O24"/>
  <c r="O29" i="69" s="1"/>
  <c r="Q24" i="51"/>
  <c r="Q29" i="69" s="1"/>
  <c r="S24" i="51"/>
  <c r="S29" i="69" s="1"/>
  <c r="T24" i="51"/>
  <c r="T29" i="69" s="1"/>
  <c r="W24" i="51"/>
  <c r="W29" i="69" s="1"/>
  <c r="Y24" i="51"/>
  <c r="Y29" i="69" s="1"/>
  <c r="AA24" i="51"/>
  <c r="AA29" i="69" s="1"/>
  <c r="AB24" i="51"/>
  <c r="AB29" i="69" s="1"/>
  <c r="AE24" i="51"/>
  <c r="AE29" i="69" s="1"/>
  <c r="AG24" i="51"/>
  <c r="AG29" i="69" s="1"/>
  <c r="AI24" i="51"/>
  <c r="AI29" i="69" s="1"/>
  <c r="AJ24" i="51"/>
  <c r="AJ29" i="69" s="1"/>
  <c r="G25" i="51"/>
  <c r="G30" i="69" s="1"/>
  <c r="I25" i="51"/>
  <c r="I30" i="69" s="1"/>
  <c r="K25" i="51"/>
  <c r="K30" i="69" s="1"/>
  <c r="L25" i="51"/>
  <c r="O25"/>
  <c r="O30" i="69" s="1"/>
  <c r="Q25" i="51"/>
  <c r="Q30" i="69" s="1"/>
  <c r="S25" i="51"/>
  <c r="S30" i="69" s="1"/>
  <c r="T25" i="51"/>
  <c r="T30" i="69" s="1"/>
  <c r="W25" i="51"/>
  <c r="W30" i="69" s="1"/>
  <c r="Y25" i="51"/>
  <c r="Y30" i="69" s="1"/>
  <c r="AA25" i="51"/>
  <c r="AA30" i="69" s="1"/>
  <c r="AB25" i="51"/>
  <c r="AB30" i="69" s="1"/>
  <c r="AE25" i="51"/>
  <c r="AE30" i="69" s="1"/>
  <c r="AG25" i="51"/>
  <c r="AG30" i="69" s="1"/>
  <c r="AI25" i="51"/>
  <c r="AI30" i="69" s="1"/>
  <c r="AJ25" i="51"/>
  <c r="AJ30" i="69" s="1"/>
  <c r="G26" i="51"/>
  <c r="G32" i="69" s="1"/>
  <c r="I26" i="51"/>
  <c r="I32" i="69" s="1"/>
  <c r="K26" i="51"/>
  <c r="K32" i="69" s="1"/>
  <c r="L26" i="51"/>
  <c r="O26"/>
  <c r="O32" i="69" s="1"/>
  <c r="Q26" i="51"/>
  <c r="Q32" i="69" s="1"/>
  <c r="S26" i="51"/>
  <c r="S32" i="69" s="1"/>
  <c r="T26" i="51"/>
  <c r="T32" i="69" s="1"/>
  <c r="W26" i="51"/>
  <c r="W32" i="69" s="1"/>
  <c r="Y26" i="51"/>
  <c r="Y32" i="69" s="1"/>
  <c r="AA26" i="51"/>
  <c r="AA32" i="69" s="1"/>
  <c r="AB26" i="51"/>
  <c r="AB32" i="69" s="1"/>
  <c r="AE26" i="51"/>
  <c r="AE32" i="69" s="1"/>
  <c r="AG26" i="51"/>
  <c r="AG32" i="69" s="1"/>
  <c r="AI26" i="51"/>
  <c r="AI32" i="69" s="1"/>
  <c r="AJ26" i="51"/>
  <c r="AJ32" i="69" s="1"/>
  <c r="G27" i="51"/>
  <c r="G33" i="69" s="1"/>
  <c r="I27" i="51"/>
  <c r="I33" i="69" s="1"/>
  <c r="K27" i="51"/>
  <c r="K33" i="69" s="1"/>
  <c r="L27" i="51"/>
  <c r="O27"/>
  <c r="O33" i="69" s="1"/>
  <c r="Q27" i="51"/>
  <c r="Q33" i="69" s="1"/>
  <c r="S27" i="51"/>
  <c r="S33" i="69" s="1"/>
  <c r="T27" i="51"/>
  <c r="T33" i="69" s="1"/>
  <c r="W27" i="51"/>
  <c r="W33" i="69" s="1"/>
  <c r="Y27" i="51"/>
  <c r="Y33" i="69" s="1"/>
  <c r="AA27" i="51"/>
  <c r="AA33" i="69" s="1"/>
  <c r="AB27" i="51"/>
  <c r="AB33" i="69" s="1"/>
  <c r="AE27" i="51"/>
  <c r="AE33" i="69" s="1"/>
  <c r="AG27" i="51"/>
  <c r="AG33" i="69" s="1"/>
  <c r="AI27" i="51"/>
  <c r="AI33" i="69" s="1"/>
  <c r="AJ27" i="51"/>
  <c r="AJ33" i="69" s="1"/>
  <c r="G28" i="51"/>
  <c r="G35" i="69" s="1"/>
  <c r="I28" i="51"/>
  <c r="I35" i="69" s="1"/>
  <c r="K28" i="51"/>
  <c r="K35" i="69" s="1"/>
  <c r="L28" i="51"/>
  <c r="O28"/>
  <c r="O35" i="69" s="1"/>
  <c r="Q28" i="51"/>
  <c r="Q35" i="69" s="1"/>
  <c r="S28" i="51"/>
  <c r="S35" i="69" s="1"/>
  <c r="T28" i="51"/>
  <c r="T35" i="69" s="1"/>
  <c r="W28" i="51"/>
  <c r="W35" i="69" s="1"/>
  <c r="Y28" i="51"/>
  <c r="Y35" i="69" s="1"/>
  <c r="AA28" i="51"/>
  <c r="AA35" i="69" s="1"/>
  <c r="AB28" i="51"/>
  <c r="AB35" i="69" s="1"/>
  <c r="AE28" i="51"/>
  <c r="AE35" i="69" s="1"/>
  <c r="AG28" i="51"/>
  <c r="AG35" i="69" s="1"/>
  <c r="AI28" i="51"/>
  <c r="AI35" i="69" s="1"/>
  <c r="AJ28" i="51"/>
  <c r="AJ35" i="69" s="1"/>
  <c r="G29" i="51"/>
  <c r="G36" i="69" s="1"/>
  <c r="I29" i="51"/>
  <c r="I36" i="69" s="1"/>
  <c r="K29" i="51"/>
  <c r="K36" i="69" s="1"/>
  <c r="L29" i="51"/>
  <c r="O29"/>
  <c r="O36" i="69" s="1"/>
  <c r="Q29" i="51"/>
  <c r="Q36" i="69" s="1"/>
  <c r="S29" i="51"/>
  <c r="S36" i="69" s="1"/>
  <c r="T29" i="51"/>
  <c r="T36" i="69" s="1"/>
  <c r="W29" i="51"/>
  <c r="W36" i="69" s="1"/>
  <c r="Y29" i="51"/>
  <c r="Y36" i="69" s="1"/>
  <c r="AA29" i="51"/>
  <c r="AA36" i="69" s="1"/>
  <c r="AB29" i="51"/>
  <c r="AB36" i="69" s="1"/>
  <c r="AE29" i="51"/>
  <c r="AE36" i="69" s="1"/>
  <c r="AG29" i="51"/>
  <c r="AG36" i="69" s="1"/>
  <c r="AI29" i="51"/>
  <c r="AI36" i="69" s="1"/>
  <c r="AJ29" i="51"/>
  <c r="AJ36" i="69" s="1"/>
  <c r="G30" i="51"/>
  <c r="G38" i="69" s="1"/>
  <c r="G39" s="1"/>
  <c r="I30" i="51"/>
  <c r="I38" i="69" s="1"/>
  <c r="I39" s="1"/>
  <c r="K30" i="51"/>
  <c r="K38" i="69" s="1"/>
  <c r="K39" s="1"/>
  <c r="L30" i="51"/>
  <c r="O30"/>
  <c r="Q30"/>
  <c r="Q38" i="69" s="1"/>
  <c r="Q39" s="1"/>
  <c r="S30" i="51"/>
  <c r="S38" i="69" s="1"/>
  <c r="S39" s="1"/>
  <c r="T30" i="51"/>
  <c r="T38" i="69" s="1"/>
  <c r="T39" s="1"/>
  <c r="W30" i="51"/>
  <c r="W38" i="69" s="1"/>
  <c r="W39" s="1"/>
  <c r="Y30" i="51"/>
  <c r="Y38" i="69" s="1"/>
  <c r="Y39" s="1"/>
  <c r="AA30" i="51"/>
  <c r="AA38" i="69" s="1"/>
  <c r="AA39" s="1"/>
  <c r="AB30" i="51"/>
  <c r="AB38" i="69" s="1"/>
  <c r="AB39" s="1"/>
  <c r="AE30" i="51"/>
  <c r="AE38" i="69" s="1"/>
  <c r="AE39" s="1"/>
  <c r="AG30" i="51"/>
  <c r="AG38" i="69" s="1"/>
  <c r="AG39" s="1"/>
  <c r="AI30" i="51"/>
  <c r="AI38" i="69" s="1"/>
  <c r="AI39" s="1"/>
  <c r="AJ30" i="51"/>
  <c r="AJ38" i="69" s="1"/>
  <c r="AJ39" s="1"/>
  <c r="G31" i="51"/>
  <c r="G40" i="69" s="1"/>
  <c r="I31" i="51"/>
  <c r="I40" i="69" s="1"/>
  <c r="K31" i="51"/>
  <c r="K40" i="69" s="1"/>
  <c r="L31" i="51"/>
  <c r="O31"/>
  <c r="O40" i="69" s="1"/>
  <c r="Q31" i="51"/>
  <c r="Q40" i="69" s="1"/>
  <c r="S31" i="51"/>
  <c r="S40" i="69" s="1"/>
  <c r="T31" i="51"/>
  <c r="T40" i="69" s="1"/>
  <c r="W31" i="51"/>
  <c r="W40" i="69" s="1"/>
  <c r="Y31" i="51"/>
  <c r="Y40" i="69" s="1"/>
  <c r="AA31" i="51"/>
  <c r="AA40" i="69" s="1"/>
  <c r="AB31" i="51"/>
  <c r="AB40" i="69" s="1"/>
  <c r="AE31" i="51"/>
  <c r="AE40" i="69" s="1"/>
  <c r="AG31" i="51"/>
  <c r="AG40" i="69" s="1"/>
  <c r="AI31" i="51"/>
  <c r="AI40" i="69" s="1"/>
  <c r="AJ31" i="51"/>
  <c r="AJ40" i="69" s="1"/>
  <c r="G32" i="51"/>
  <c r="G41" i="69" s="1"/>
  <c r="I32" i="51"/>
  <c r="I41" i="69" s="1"/>
  <c r="K32" i="51"/>
  <c r="K41" i="69" s="1"/>
  <c r="L32" i="51"/>
  <c r="O32"/>
  <c r="O41" i="69" s="1"/>
  <c r="Q32" i="51"/>
  <c r="Q41" i="69" s="1"/>
  <c r="S32" i="51"/>
  <c r="S41" i="69" s="1"/>
  <c r="T32" i="51"/>
  <c r="T41" i="69" s="1"/>
  <c r="W32" i="51"/>
  <c r="W41" i="69" s="1"/>
  <c r="Y32" i="51"/>
  <c r="Y41" i="69" s="1"/>
  <c r="AA32" i="51"/>
  <c r="AA41" i="69" s="1"/>
  <c r="AB32" i="51"/>
  <c r="AB41" i="69" s="1"/>
  <c r="AE32" i="51"/>
  <c r="AG32"/>
  <c r="AG41" i="69" s="1"/>
  <c r="AI32" i="51"/>
  <c r="AI41" i="69" s="1"/>
  <c r="AJ32" i="51"/>
  <c r="AJ41" i="69" s="1"/>
  <c r="G33" i="51"/>
  <c r="G42" i="69" s="1"/>
  <c r="I33" i="51"/>
  <c r="I42" i="69" s="1"/>
  <c r="K33" i="51"/>
  <c r="K42" i="69" s="1"/>
  <c r="L33" i="51"/>
  <c r="O33"/>
  <c r="O42" i="69" s="1"/>
  <c r="Q33" i="51"/>
  <c r="Q42" i="69" s="1"/>
  <c r="S33" i="51"/>
  <c r="S42" i="69" s="1"/>
  <c r="T33" i="51"/>
  <c r="T42" i="69" s="1"/>
  <c r="W33" i="51"/>
  <c r="W42" i="69" s="1"/>
  <c r="Y33" i="51"/>
  <c r="Y42" i="69" s="1"/>
  <c r="AA33" i="51"/>
  <c r="AA42" i="69" s="1"/>
  <c r="AB33" i="51"/>
  <c r="AB42" i="69" s="1"/>
  <c r="AE33" i="51"/>
  <c r="AE42" i="69" s="1"/>
  <c r="AG33" i="51"/>
  <c r="AG42" i="69" s="1"/>
  <c r="AI33" i="51"/>
  <c r="AI42" i="69" s="1"/>
  <c r="AJ33" i="51"/>
  <c r="AJ42" i="69" s="1"/>
  <c r="G34" i="51"/>
  <c r="G43" i="69" s="1"/>
  <c r="I34" i="51"/>
  <c r="I43" i="69" s="1"/>
  <c r="K34" i="51"/>
  <c r="K43" i="69" s="1"/>
  <c r="L34" i="51"/>
  <c r="O34"/>
  <c r="O43" i="69" s="1"/>
  <c r="Q34" i="51"/>
  <c r="Q43" i="69" s="1"/>
  <c r="S34" i="51"/>
  <c r="S43" i="69" s="1"/>
  <c r="T34" i="51"/>
  <c r="T43" i="69" s="1"/>
  <c r="W34" i="51"/>
  <c r="W43" i="69" s="1"/>
  <c r="Y34" i="51"/>
  <c r="Y43" i="69" s="1"/>
  <c r="AA34" i="51"/>
  <c r="AA43" i="69" s="1"/>
  <c r="AB34" i="51"/>
  <c r="AB43" i="69" s="1"/>
  <c r="AE34" i="51"/>
  <c r="AE43" i="69" s="1"/>
  <c r="AG34" i="51"/>
  <c r="AG43" i="69" s="1"/>
  <c r="AI34" i="51"/>
  <c r="AI43" i="69" s="1"/>
  <c r="AJ34" i="51"/>
  <c r="AJ43" i="69" s="1"/>
  <c r="AK34" i="51"/>
  <c r="AK43" i="69" s="1"/>
  <c r="G35" i="51"/>
  <c r="G44" i="69" s="1"/>
  <c r="I35" i="51"/>
  <c r="I44" i="69" s="1"/>
  <c r="K35" i="51"/>
  <c r="K44" i="69" s="1"/>
  <c r="L35" i="51"/>
  <c r="O35"/>
  <c r="O44" i="69" s="1"/>
  <c r="Q35" i="51"/>
  <c r="Q44" i="69" s="1"/>
  <c r="S35" i="51"/>
  <c r="S44" i="69" s="1"/>
  <c r="T35" i="51"/>
  <c r="T44" i="69" s="1"/>
  <c r="W35" i="51"/>
  <c r="W44" i="69" s="1"/>
  <c r="Y35" i="51"/>
  <c r="Y44" i="69" s="1"/>
  <c r="AA35" i="51"/>
  <c r="AA44" i="69" s="1"/>
  <c r="AB35" i="51"/>
  <c r="AB44" i="69" s="1"/>
  <c r="AE35" i="51"/>
  <c r="AE44" i="69" s="1"/>
  <c r="AG35" i="51"/>
  <c r="AG44" i="69" s="1"/>
  <c r="AI35" i="51"/>
  <c r="AI44" i="69" s="1"/>
  <c r="AJ35" i="51"/>
  <c r="AJ44" i="69" s="1"/>
  <c r="G36" i="51"/>
  <c r="G46" i="69" s="1"/>
  <c r="I36" i="51"/>
  <c r="I46" i="69" s="1"/>
  <c r="K36" i="51"/>
  <c r="K46" i="69" s="1"/>
  <c r="L36" i="51"/>
  <c r="O36"/>
  <c r="O46" i="69" s="1"/>
  <c r="Q36" i="51"/>
  <c r="Q46" i="69" s="1"/>
  <c r="S36" i="51"/>
  <c r="S46" i="69" s="1"/>
  <c r="T36" i="51"/>
  <c r="T46" i="69" s="1"/>
  <c r="W36" i="51"/>
  <c r="W46" i="69" s="1"/>
  <c r="Y36" i="51"/>
  <c r="Y46" i="69" s="1"/>
  <c r="AA36" i="51"/>
  <c r="AA46" i="69" s="1"/>
  <c r="AB36" i="51"/>
  <c r="AB46" i="69" s="1"/>
  <c r="AE36" i="51"/>
  <c r="AE46" i="69" s="1"/>
  <c r="AG36" i="51"/>
  <c r="AG46" i="69" s="1"/>
  <c r="AI36" i="51"/>
  <c r="AI46" i="69" s="1"/>
  <c r="AJ36" i="51"/>
  <c r="AJ46" i="69" s="1"/>
  <c r="G37" i="51"/>
  <c r="G47" i="69" s="1"/>
  <c r="I37" i="51"/>
  <c r="I47" i="69" s="1"/>
  <c r="K37" i="51"/>
  <c r="K47" i="69" s="1"/>
  <c r="L37" i="51"/>
  <c r="O37"/>
  <c r="O47" i="69" s="1"/>
  <c r="Q37" i="51"/>
  <c r="Q47" i="69" s="1"/>
  <c r="S37" i="51"/>
  <c r="S47" i="69" s="1"/>
  <c r="T37" i="51"/>
  <c r="T47" i="69" s="1"/>
  <c r="W37" i="51"/>
  <c r="W47" i="69" s="1"/>
  <c r="Y37" i="51"/>
  <c r="Y47" i="69" s="1"/>
  <c r="AA37" i="51"/>
  <c r="AA47" i="69" s="1"/>
  <c r="AB37" i="51"/>
  <c r="AB47" i="69" s="1"/>
  <c r="AE37" i="51"/>
  <c r="AE47" i="69" s="1"/>
  <c r="AG37" i="51"/>
  <c r="AG47" i="69" s="1"/>
  <c r="AI37" i="51"/>
  <c r="AI47" i="69" s="1"/>
  <c r="AJ37" i="51"/>
  <c r="AJ47" i="69" s="1"/>
  <c r="G38" i="51"/>
  <c r="G49" i="69" s="1"/>
  <c r="I38" i="51"/>
  <c r="I49" i="69" s="1"/>
  <c r="K38" i="51"/>
  <c r="K49" i="69" s="1"/>
  <c r="L38" i="51"/>
  <c r="O38"/>
  <c r="O49" i="69" s="1"/>
  <c r="Q38" i="51"/>
  <c r="Q49" i="69" s="1"/>
  <c r="S38" i="51"/>
  <c r="S49" i="69" s="1"/>
  <c r="T38" i="51"/>
  <c r="T49" i="69" s="1"/>
  <c r="W38" i="51"/>
  <c r="W49" i="69" s="1"/>
  <c r="Y38" i="51"/>
  <c r="Y49" i="69" s="1"/>
  <c r="AA38" i="51"/>
  <c r="AA49" i="69" s="1"/>
  <c r="AB38" i="51"/>
  <c r="AB49" i="69" s="1"/>
  <c r="AE38" i="51"/>
  <c r="AE49" i="69" s="1"/>
  <c r="AG38" i="51"/>
  <c r="AG49" i="69" s="1"/>
  <c r="AI38" i="51"/>
  <c r="AI49" i="69" s="1"/>
  <c r="AJ38" i="51"/>
  <c r="AJ49" i="69" s="1"/>
  <c r="AK38" i="51"/>
  <c r="AK49" i="69" s="1"/>
  <c r="G39" i="51"/>
  <c r="G50" i="69" s="1"/>
  <c r="I39" i="51"/>
  <c r="I50" i="69" s="1"/>
  <c r="K39" i="51"/>
  <c r="K50" i="69" s="1"/>
  <c r="L39" i="51"/>
  <c r="O39"/>
  <c r="O50" i="69" s="1"/>
  <c r="Q39" i="51"/>
  <c r="Q50" i="69" s="1"/>
  <c r="S39" i="51"/>
  <c r="S50" i="69" s="1"/>
  <c r="T39" i="51"/>
  <c r="T50" i="69" s="1"/>
  <c r="W39" i="51"/>
  <c r="W50" i="69" s="1"/>
  <c r="Y39" i="51"/>
  <c r="Y50" i="69" s="1"/>
  <c r="AA39" i="51"/>
  <c r="AA50" i="69" s="1"/>
  <c r="AB39" i="51"/>
  <c r="AB50" i="69" s="1"/>
  <c r="AE39" i="51"/>
  <c r="AE50" i="69" s="1"/>
  <c r="AG39" i="51"/>
  <c r="AG50" i="69" s="1"/>
  <c r="AI39" i="51"/>
  <c r="AI50" i="69" s="1"/>
  <c r="AJ39" i="51"/>
  <c r="AJ50" i="69" s="1"/>
  <c r="G40" i="51"/>
  <c r="G51" i="69" s="1"/>
  <c r="I40" i="51"/>
  <c r="I51" i="69" s="1"/>
  <c r="K40" i="51"/>
  <c r="K51" i="69" s="1"/>
  <c r="L40" i="51"/>
  <c r="O40"/>
  <c r="O51" i="69" s="1"/>
  <c r="Q40" i="51"/>
  <c r="Q51" i="69" s="1"/>
  <c r="S40" i="51"/>
  <c r="S51" i="69" s="1"/>
  <c r="T40" i="51"/>
  <c r="T51" i="69" s="1"/>
  <c r="W40" i="51"/>
  <c r="W51" i="69" s="1"/>
  <c r="Y40" i="51"/>
  <c r="Y51" i="69" s="1"/>
  <c r="AA40" i="51"/>
  <c r="AA51" i="69" s="1"/>
  <c r="AB40" i="51"/>
  <c r="AB51" i="69" s="1"/>
  <c r="AE40" i="51"/>
  <c r="AE51" i="69" s="1"/>
  <c r="AG40" i="51"/>
  <c r="AG51" i="69" s="1"/>
  <c r="AI40" i="51"/>
  <c r="AI51" i="69" s="1"/>
  <c r="AJ40" i="51"/>
  <c r="AJ51" i="69" s="1"/>
  <c r="AK40" i="51"/>
  <c r="AK51" i="69" s="1"/>
  <c r="G41" i="51"/>
  <c r="G53" i="69" s="1"/>
  <c r="I41" i="51"/>
  <c r="I53" i="69" s="1"/>
  <c r="K41" i="51"/>
  <c r="K53" i="69" s="1"/>
  <c r="L41" i="51"/>
  <c r="O41"/>
  <c r="O53" i="69" s="1"/>
  <c r="Q41" i="51"/>
  <c r="Q53" i="69" s="1"/>
  <c r="S41" i="51"/>
  <c r="S53" i="69" s="1"/>
  <c r="T41" i="51"/>
  <c r="T53" i="69" s="1"/>
  <c r="W41" i="51"/>
  <c r="W53" i="69" s="1"/>
  <c r="Y41" i="51"/>
  <c r="Y53" i="69" s="1"/>
  <c r="AA41" i="51"/>
  <c r="AA53" i="69" s="1"/>
  <c r="AB41" i="51"/>
  <c r="AB53" i="69" s="1"/>
  <c r="AE41" i="51"/>
  <c r="AE53" i="69" s="1"/>
  <c r="AG41" i="51"/>
  <c r="AG53" i="69" s="1"/>
  <c r="AI41" i="51"/>
  <c r="AI53" i="69" s="1"/>
  <c r="AJ41" i="51"/>
  <c r="AJ53" i="69" s="1"/>
  <c r="G42" i="51"/>
  <c r="G54" i="69" s="1"/>
  <c r="I42" i="51"/>
  <c r="I54" i="69" s="1"/>
  <c r="K42" i="51"/>
  <c r="K54" i="69" s="1"/>
  <c r="L42" i="51"/>
  <c r="O42"/>
  <c r="O54" i="69" s="1"/>
  <c r="Q42" i="51"/>
  <c r="Q54" i="69" s="1"/>
  <c r="S42" i="51"/>
  <c r="S54" i="69" s="1"/>
  <c r="T42" i="51"/>
  <c r="T54" i="69" s="1"/>
  <c r="W42" i="51"/>
  <c r="W54" i="69" s="1"/>
  <c r="Y42" i="51"/>
  <c r="Y54" i="69" s="1"/>
  <c r="AA42" i="51"/>
  <c r="AA54" i="69" s="1"/>
  <c r="AB42" i="51"/>
  <c r="AB54" i="69" s="1"/>
  <c r="AE42" i="51"/>
  <c r="AE54" i="69" s="1"/>
  <c r="AG42" i="51"/>
  <c r="AG54" i="69" s="1"/>
  <c r="AI42" i="51"/>
  <c r="AI54" i="69" s="1"/>
  <c r="AJ42" i="51"/>
  <c r="AJ54" i="69" s="1"/>
  <c r="G43" i="51"/>
  <c r="G56" i="69" s="1"/>
  <c r="I43" i="51"/>
  <c r="I56" i="69" s="1"/>
  <c r="K43" i="51"/>
  <c r="K56" i="69" s="1"/>
  <c r="L43" i="51"/>
  <c r="O43"/>
  <c r="O56" i="69" s="1"/>
  <c r="Q43" i="51"/>
  <c r="Q56" i="69" s="1"/>
  <c r="S43" i="51"/>
  <c r="S56" i="69" s="1"/>
  <c r="T43" i="51"/>
  <c r="T56" i="69" s="1"/>
  <c r="W43" i="51"/>
  <c r="W56" i="69" s="1"/>
  <c r="Y43" i="51"/>
  <c r="Y56" i="69" s="1"/>
  <c r="AA43" i="51"/>
  <c r="AA56" i="69" s="1"/>
  <c r="AB43" i="51"/>
  <c r="AB56" i="69" s="1"/>
  <c r="AE43" i="51"/>
  <c r="AE56" i="69" s="1"/>
  <c r="AG43" i="51"/>
  <c r="AG56" i="69" s="1"/>
  <c r="AI43" i="51"/>
  <c r="AI56" i="69" s="1"/>
  <c r="AJ43" i="51"/>
  <c r="AJ56" i="69" s="1"/>
  <c r="G44" i="51"/>
  <c r="G57" i="69" s="1"/>
  <c r="I44" i="51"/>
  <c r="I57" i="69" s="1"/>
  <c r="K44" i="51"/>
  <c r="K57" i="69" s="1"/>
  <c r="L44" i="51"/>
  <c r="O44"/>
  <c r="O57" i="69" s="1"/>
  <c r="Q44" i="51"/>
  <c r="Q57" i="69" s="1"/>
  <c r="S44" i="51"/>
  <c r="S57" i="69" s="1"/>
  <c r="T44" i="51"/>
  <c r="T57" i="69" s="1"/>
  <c r="W44" i="51"/>
  <c r="W57" i="69" s="1"/>
  <c r="Y44" i="51"/>
  <c r="Y57" i="69" s="1"/>
  <c r="AA44" i="51"/>
  <c r="AA57" i="69" s="1"/>
  <c r="AB44" i="51"/>
  <c r="AB57" i="69" s="1"/>
  <c r="AE44" i="51"/>
  <c r="AE57" i="69" s="1"/>
  <c r="AG44" i="51"/>
  <c r="AG57" i="69" s="1"/>
  <c r="AI44" i="51"/>
  <c r="AI57" i="69" s="1"/>
  <c r="AJ44" i="51"/>
  <c r="AJ57" i="69" s="1"/>
  <c r="G45" i="51"/>
  <c r="G58" i="69" s="1"/>
  <c r="I45" i="51"/>
  <c r="I58" i="69" s="1"/>
  <c r="K45" i="51"/>
  <c r="K58" i="69" s="1"/>
  <c r="L45" i="51"/>
  <c r="O45"/>
  <c r="O58" i="69" s="1"/>
  <c r="Q45" i="51"/>
  <c r="Q58" i="69" s="1"/>
  <c r="S45" i="51"/>
  <c r="S58" i="69" s="1"/>
  <c r="T45" i="51"/>
  <c r="T58" i="69" s="1"/>
  <c r="W45" i="51"/>
  <c r="W58" i="69" s="1"/>
  <c r="Y45" i="51"/>
  <c r="Y58" i="69" s="1"/>
  <c r="AA45" i="51"/>
  <c r="AA58" i="69" s="1"/>
  <c r="AB45" i="51"/>
  <c r="AB58" i="69" s="1"/>
  <c r="AE45" i="51"/>
  <c r="AE58" i="69" s="1"/>
  <c r="AG45" i="51"/>
  <c r="AG58" i="69" s="1"/>
  <c r="AI45" i="51"/>
  <c r="AI58" i="69" s="1"/>
  <c r="AJ45" i="51"/>
  <c r="AJ58" i="69" s="1"/>
  <c r="G46" i="51"/>
  <c r="G60" i="69" s="1"/>
  <c r="I46" i="51"/>
  <c r="I60" i="69" s="1"/>
  <c r="K46" i="51"/>
  <c r="K60" i="69" s="1"/>
  <c r="L46" i="51"/>
  <c r="O46"/>
  <c r="O60" i="69" s="1"/>
  <c r="Q46" i="51"/>
  <c r="Q60" i="69" s="1"/>
  <c r="S46" i="51"/>
  <c r="S60" i="69" s="1"/>
  <c r="T46" i="51"/>
  <c r="T60" i="69" s="1"/>
  <c r="W46" i="51"/>
  <c r="W60" i="69" s="1"/>
  <c r="Y46" i="51"/>
  <c r="Y60" i="69" s="1"/>
  <c r="AA46" i="51"/>
  <c r="AA60" i="69" s="1"/>
  <c r="AB46" i="51"/>
  <c r="AB60" i="69" s="1"/>
  <c r="AE46" i="51"/>
  <c r="AE60" i="69" s="1"/>
  <c r="AG46" i="51"/>
  <c r="AG60" i="69" s="1"/>
  <c r="AI46" i="51"/>
  <c r="AI60" i="69" s="1"/>
  <c r="AJ46" i="51"/>
  <c r="AJ60" i="69" s="1"/>
  <c r="G47" i="51"/>
  <c r="G61" i="69" s="1"/>
  <c r="I47" i="51"/>
  <c r="I61" i="69" s="1"/>
  <c r="K47" i="51"/>
  <c r="K61" i="69" s="1"/>
  <c r="L47" i="51"/>
  <c r="O47"/>
  <c r="Q47"/>
  <c r="Q61" i="69" s="1"/>
  <c r="S47" i="51"/>
  <c r="S61" i="69" s="1"/>
  <c r="T47" i="51"/>
  <c r="T61" i="69" s="1"/>
  <c r="W47" i="51"/>
  <c r="W61" i="69" s="1"/>
  <c r="Y47" i="51"/>
  <c r="Y61" i="69" s="1"/>
  <c r="AA47" i="51"/>
  <c r="AA61" i="69" s="1"/>
  <c r="AB47" i="51"/>
  <c r="AB61" i="69" s="1"/>
  <c r="AE47" i="51"/>
  <c r="AE61" i="69" s="1"/>
  <c r="AG47" i="51"/>
  <c r="AG61" i="69" s="1"/>
  <c r="AI47" i="51"/>
  <c r="AI61" i="69" s="1"/>
  <c r="AJ47" i="51"/>
  <c r="AJ61" i="69" s="1"/>
  <c r="G48" i="51"/>
  <c r="G63" i="69" s="1"/>
  <c r="I48" i="51"/>
  <c r="I63" i="69" s="1"/>
  <c r="K48" i="51"/>
  <c r="K63" i="69" s="1"/>
  <c r="L48" i="51"/>
  <c r="O48"/>
  <c r="O63" i="69" s="1"/>
  <c r="Q48" i="51"/>
  <c r="Q63" i="69" s="1"/>
  <c r="S48" i="51"/>
  <c r="S63" i="69" s="1"/>
  <c r="T48" i="51"/>
  <c r="T63" i="69" s="1"/>
  <c r="W48" i="51"/>
  <c r="W63" i="69" s="1"/>
  <c r="Y48" i="51"/>
  <c r="Y63" i="69" s="1"/>
  <c r="AA48" i="51"/>
  <c r="AA63" i="69" s="1"/>
  <c r="AB48" i="51"/>
  <c r="AB63" i="69" s="1"/>
  <c r="AE48" i="51"/>
  <c r="AE63" i="69" s="1"/>
  <c r="AG48" i="51"/>
  <c r="AG63" i="69" s="1"/>
  <c r="AI48" i="51"/>
  <c r="AI63" i="69" s="1"/>
  <c r="AJ48" i="51"/>
  <c r="AJ63" i="69" s="1"/>
  <c r="G49" i="51"/>
  <c r="G64" i="69" s="1"/>
  <c r="I49" i="51"/>
  <c r="I64" i="69" s="1"/>
  <c r="K49" i="51"/>
  <c r="K64" i="69" s="1"/>
  <c r="L49" i="51"/>
  <c r="O49"/>
  <c r="Q49"/>
  <c r="Q64" i="69" s="1"/>
  <c r="S49" i="51"/>
  <c r="S64" i="69" s="1"/>
  <c r="T49" i="51"/>
  <c r="T64" i="69" s="1"/>
  <c r="W49" i="51"/>
  <c r="W64" i="69" s="1"/>
  <c r="Y49" i="51"/>
  <c r="Y64" i="69" s="1"/>
  <c r="AA49" i="51"/>
  <c r="AA64" i="69" s="1"/>
  <c r="AB49" i="51"/>
  <c r="AB64" i="69" s="1"/>
  <c r="AE49" i="51"/>
  <c r="AE64" i="69" s="1"/>
  <c r="AG49" i="51"/>
  <c r="AG64" i="69" s="1"/>
  <c r="AI49" i="51"/>
  <c r="AI64" i="69" s="1"/>
  <c r="AJ49" i="51"/>
  <c r="AJ64" i="69" s="1"/>
  <c r="G50" i="51"/>
  <c r="G66" i="69" s="1"/>
  <c r="I50" i="51"/>
  <c r="I66" i="69" s="1"/>
  <c r="K50" i="51"/>
  <c r="K66" i="69" s="1"/>
  <c r="L50" i="51"/>
  <c r="O50"/>
  <c r="O66" i="69" s="1"/>
  <c r="Q50" i="51"/>
  <c r="Q66" i="69" s="1"/>
  <c r="S50" i="51"/>
  <c r="S66" i="69" s="1"/>
  <c r="T50" i="51"/>
  <c r="T66" i="69" s="1"/>
  <c r="W50" i="51"/>
  <c r="W66" i="69" s="1"/>
  <c r="Y50" i="51"/>
  <c r="Y66" i="69" s="1"/>
  <c r="AA50" i="51"/>
  <c r="AA66" i="69" s="1"/>
  <c r="AB50" i="51"/>
  <c r="AB66" i="69" s="1"/>
  <c r="AE50" i="51"/>
  <c r="AE66" i="69" s="1"/>
  <c r="AG50" i="51"/>
  <c r="AG66" i="69" s="1"/>
  <c r="AI50" i="51"/>
  <c r="AI66" i="69" s="1"/>
  <c r="AJ50" i="51"/>
  <c r="AJ66" i="69" s="1"/>
  <c r="G51" i="51"/>
  <c r="G67" i="69" s="1"/>
  <c r="I51" i="51"/>
  <c r="I67" i="69" s="1"/>
  <c r="K51" i="51"/>
  <c r="K67" i="69" s="1"/>
  <c r="L51" i="51"/>
  <c r="O51"/>
  <c r="O67" i="69" s="1"/>
  <c r="Q51" i="51"/>
  <c r="Q67" i="69" s="1"/>
  <c r="S51" i="51"/>
  <c r="S67" i="69" s="1"/>
  <c r="T51" i="51"/>
  <c r="T67" i="69" s="1"/>
  <c r="W51" i="51"/>
  <c r="W67" i="69" s="1"/>
  <c r="Y51" i="51"/>
  <c r="Y67" i="69" s="1"/>
  <c r="AA51" i="51"/>
  <c r="AA67" i="69" s="1"/>
  <c r="AB51" i="51"/>
  <c r="AB67" i="69" s="1"/>
  <c r="AE51" i="51"/>
  <c r="AE67" i="69" s="1"/>
  <c r="AG51" i="51"/>
  <c r="AG67" i="69" s="1"/>
  <c r="AI51" i="51"/>
  <c r="AI67" i="69" s="1"/>
  <c r="AJ51" i="51"/>
  <c r="AJ67" i="69" s="1"/>
  <c r="G52" i="51"/>
  <c r="G68" i="69" s="1"/>
  <c r="I52" i="51"/>
  <c r="I68" i="69" s="1"/>
  <c r="K52" i="51"/>
  <c r="K68" i="69" s="1"/>
  <c r="L52" i="51"/>
  <c r="O52"/>
  <c r="O68" i="69" s="1"/>
  <c r="Q52" i="51"/>
  <c r="Q68" i="69" s="1"/>
  <c r="S52" i="51"/>
  <c r="S68" i="69" s="1"/>
  <c r="T52" i="51"/>
  <c r="T68" i="69" s="1"/>
  <c r="W52" i="51"/>
  <c r="W68" i="69" s="1"/>
  <c r="Y52" i="51"/>
  <c r="Y68" i="69" s="1"/>
  <c r="AA52" i="51"/>
  <c r="AA68" i="69" s="1"/>
  <c r="AB52" i="51"/>
  <c r="AB68" i="69" s="1"/>
  <c r="AE52" i="51"/>
  <c r="AE68" i="69" s="1"/>
  <c r="AG52" i="51"/>
  <c r="AG68" i="69" s="1"/>
  <c r="AI52" i="51"/>
  <c r="AI68" i="69" s="1"/>
  <c r="AJ52" i="51"/>
  <c r="AJ68" i="69" s="1"/>
  <c r="G53" i="51"/>
  <c r="G70" i="69" s="1"/>
  <c r="I53" i="51"/>
  <c r="I70" i="69" s="1"/>
  <c r="K53" i="51"/>
  <c r="K70" i="69" s="1"/>
  <c r="L53" i="51"/>
  <c r="O53"/>
  <c r="O70" i="69" s="1"/>
  <c r="Q53" i="51"/>
  <c r="Q70" i="69" s="1"/>
  <c r="S53" i="51"/>
  <c r="S70" i="69" s="1"/>
  <c r="T53" i="51"/>
  <c r="T70" i="69" s="1"/>
  <c r="W53" i="51"/>
  <c r="W70" i="69" s="1"/>
  <c r="Y53" i="51"/>
  <c r="Y70" i="69" s="1"/>
  <c r="AA53" i="51"/>
  <c r="AA70" i="69" s="1"/>
  <c r="AB53" i="51"/>
  <c r="AB70" i="69" s="1"/>
  <c r="AE53" i="51"/>
  <c r="AE70" i="69" s="1"/>
  <c r="AG53" i="51"/>
  <c r="AG70" i="69" s="1"/>
  <c r="AI53" i="51"/>
  <c r="AI70" i="69" s="1"/>
  <c r="AJ53" i="51"/>
  <c r="AJ70" i="69" s="1"/>
  <c r="G54" i="51"/>
  <c r="G71" i="69" s="1"/>
  <c r="I54" i="51"/>
  <c r="I71" i="69" s="1"/>
  <c r="K54" i="51"/>
  <c r="K71" i="69" s="1"/>
  <c r="L54" i="51"/>
  <c r="O54"/>
  <c r="O71" i="69" s="1"/>
  <c r="Q54" i="51"/>
  <c r="Q71" i="69" s="1"/>
  <c r="S54" i="51"/>
  <c r="S71" i="69" s="1"/>
  <c r="T54" i="51"/>
  <c r="T71" i="69" s="1"/>
  <c r="W54" i="51"/>
  <c r="W71" i="69" s="1"/>
  <c r="Y54" i="51"/>
  <c r="Y71" i="69" s="1"/>
  <c r="AA54" i="51"/>
  <c r="AA71" i="69" s="1"/>
  <c r="AB54" i="51"/>
  <c r="AB71" i="69" s="1"/>
  <c r="AE54" i="51"/>
  <c r="AE71" i="69" s="1"/>
  <c r="AG54" i="51"/>
  <c r="AG71" i="69" s="1"/>
  <c r="AI54" i="51"/>
  <c r="AI71" i="69" s="1"/>
  <c r="AJ54" i="51"/>
  <c r="AJ71" i="69" s="1"/>
  <c r="G55" i="51"/>
  <c r="G73" i="69" s="1"/>
  <c r="I55" i="51"/>
  <c r="I73" i="69" s="1"/>
  <c r="K55" i="51"/>
  <c r="K73" i="69" s="1"/>
  <c r="L55" i="51"/>
  <c r="O55"/>
  <c r="O73" i="69" s="1"/>
  <c r="Q55" i="51"/>
  <c r="Q73" i="69" s="1"/>
  <c r="S55" i="51"/>
  <c r="S73" i="69" s="1"/>
  <c r="T55" i="51"/>
  <c r="T73" i="69" s="1"/>
  <c r="W55" i="51"/>
  <c r="W73" i="69" s="1"/>
  <c r="Y55" i="51"/>
  <c r="Y73" i="69" s="1"/>
  <c r="AA55" i="51"/>
  <c r="AA73" i="69" s="1"/>
  <c r="AB55" i="51"/>
  <c r="AB73" i="69" s="1"/>
  <c r="AE55" i="51"/>
  <c r="AE73" i="69" s="1"/>
  <c r="AG55" i="51"/>
  <c r="AG73" i="69" s="1"/>
  <c r="AI55" i="51"/>
  <c r="AI73" i="69" s="1"/>
  <c r="AJ55" i="51"/>
  <c r="AJ73" i="69" s="1"/>
  <c r="G56" i="51"/>
  <c r="G74" i="69" s="1"/>
  <c r="I56" i="51"/>
  <c r="I74" i="69" s="1"/>
  <c r="K56" i="51"/>
  <c r="K74" i="69" s="1"/>
  <c r="L56" i="51"/>
  <c r="O56"/>
  <c r="O74" i="69" s="1"/>
  <c r="Q56" i="51"/>
  <c r="Q74" i="69" s="1"/>
  <c r="S56" i="51"/>
  <c r="S74" i="69" s="1"/>
  <c r="T56" i="51"/>
  <c r="T74" i="69" s="1"/>
  <c r="W56" i="51"/>
  <c r="W74" i="69" s="1"/>
  <c r="Y56" i="51"/>
  <c r="Y74" i="69" s="1"/>
  <c r="AA56" i="51"/>
  <c r="AA74" i="69" s="1"/>
  <c r="AB56" i="51"/>
  <c r="AB74" i="69" s="1"/>
  <c r="AE56" i="51"/>
  <c r="AE74" i="69" s="1"/>
  <c r="AG56" i="51"/>
  <c r="AG74" i="69" s="1"/>
  <c r="AI56" i="51"/>
  <c r="AI74" i="69" s="1"/>
  <c r="AJ56" i="51"/>
  <c r="AJ74" i="69" s="1"/>
  <c r="G57" i="51"/>
  <c r="G76" i="69" s="1"/>
  <c r="I57" i="51"/>
  <c r="I76" i="69" s="1"/>
  <c r="K57" i="51"/>
  <c r="K76" i="69" s="1"/>
  <c r="L57" i="51"/>
  <c r="O57"/>
  <c r="O76" i="69" s="1"/>
  <c r="Q57" i="51"/>
  <c r="Q76" i="69" s="1"/>
  <c r="S57" i="51"/>
  <c r="S76" i="69" s="1"/>
  <c r="T57" i="51"/>
  <c r="T76" i="69" s="1"/>
  <c r="W57" i="51"/>
  <c r="W76" i="69" s="1"/>
  <c r="Y57" i="51"/>
  <c r="Y76" i="69" s="1"/>
  <c r="AA57" i="51"/>
  <c r="AA76" i="69" s="1"/>
  <c r="AB57" i="51"/>
  <c r="AB76" i="69" s="1"/>
  <c r="AE57" i="51"/>
  <c r="AE76" i="69" s="1"/>
  <c r="AG57" i="51"/>
  <c r="AG76" i="69" s="1"/>
  <c r="AI57" i="51"/>
  <c r="AI76" i="69" s="1"/>
  <c r="AJ57" i="51"/>
  <c r="AJ76" i="69" s="1"/>
  <c r="G58" i="51"/>
  <c r="G77" i="69" s="1"/>
  <c r="I58" i="51"/>
  <c r="I77" i="69" s="1"/>
  <c r="K58" i="51"/>
  <c r="K77" i="69" s="1"/>
  <c r="L58" i="51"/>
  <c r="O58"/>
  <c r="O77" i="69" s="1"/>
  <c r="Q58" i="51"/>
  <c r="Q77" i="69" s="1"/>
  <c r="S58" i="51"/>
  <c r="S77" i="69" s="1"/>
  <c r="T58" i="51"/>
  <c r="T77" i="69" s="1"/>
  <c r="W58" i="51"/>
  <c r="W77" i="69" s="1"/>
  <c r="Y58" i="51"/>
  <c r="Y77" i="69" s="1"/>
  <c r="AA58" i="51"/>
  <c r="AA77" i="69" s="1"/>
  <c r="AB58" i="51"/>
  <c r="AB77" i="69" s="1"/>
  <c r="AE58" i="51"/>
  <c r="AE77" i="69" s="1"/>
  <c r="AG58" i="51"/>
  <c r="AG77" i="69" s="1"/>
  <c r="AI58" i="51"/>
  <c r="AI77" i="69" s="1"/>
  <c r="AJ58" i="51"/>
  <c r="AJ77" i="69" s="1"/>
  <c r="G59" i="51"/>
  <c r="G79" i="69" s="1"/>
  <c r="I59" i="51"/>
  <c r="I79" i="69" s="1"/>
  <c r="K59" i="51"/>
  <c r="K79" i="69" s="1"/>
  <c r="L59" i="51"/>
  <c r="O59"/>
  <c r="O79" i="69" s="1"/>
  <c r="Q59" i="51"/>
  <c r="Q79" i="69" s="1"/>
  <c r="S59" i="51"/>
  <c r="S79" i="69" s="1"/>
  <c r="T59" i="51"/>
  <c r="T79" i="69" s="1"/>
  <c r="W59" i="51"/>
  <c r="W79" i="69" s="1"/>
  <c r="Y59" i="51"/>
  <c r="Y79" i="69" s="1"/>
  <c r="AA59" i="51"/>
  <c r="AA79" i="69" s="1"/>
  <c r="AB59" i="51"/>
  <c r="AB79" i="69" s="1"/>
  <c r="AE59" i="51"/>
  <c r="AE79" i="69" s="1"/>
  <c r="AG59" i="51"/>
  <c r="AG79" i="69" s="1"/>
  <c r="AI59" i="51"/>
  <c r="AI79" i="69" s="1"/>
  <c r="AJ59" i="51"/>
  <c r="AJ79" i="69" s="1"/>
  <c r="G60" i="51"/>
  <c r="G80" i="69" s="1"/>
  <c r="I60" i="51"/>
  <c r="I80" i="69" s="1"/>
  <c r="K60" i="51"/>
  <c r="K80" i="69" s="1"/>
  <c r="L60" i="51"/>
  <c r="O60"/>
  <c r="O80" i="69" s="1"/>
  <c r="Q60" i="51"/>
  <c r="Q80" i="69" s="1"/>
  <c r="S60" i="51"/>
  <c r="S80" i="69" s="1"/>
  <c r="T60" i="51"/>
  <c r="T80" i="69" s="1"/>
  <c r="W60" i="51"/>
  <c r="W80" i="69" s="1"/>
  <c r="Y60" i="51"/>
  <c r="Y80" i="69" s="1"/>
  <c r="AA60" i="51"/>
  <c r="AA80" i="69" s="1"/>
  <c r="AB60" i="51"/>
  <c r="AB80" i="69" s="1"/>
  <c r="AE60" i="51"/>
  <c r="AE80" i="69" s="1"/>
  <c r="AG60" i="51"/>
  <c r="AG80" i="69" s="1"/>
  <c r="AI60" i="51"/>
  <c r="AI80" i="69" s="1"/>
  <c r="AJ60" i="51"/>
  <c r="AJ80" i="69" s="1"/>
  <c r="G61" i="51"/>
  <c r="G82" i="69" s="1"/>
  <c r="I61" i="51"/>
  <c r="I82" i="69" s="1"/>
  <c r="K61" i="51"/>
  <c r="K82" i="69" s="1"/>
  <c r="L61" i="51"/>
  <c r="O61"/>
  <c r="O82" i="69" s="1"/>
  <c r="Q61" i="51"/>
  <c r="Q82" i="69" s="1"/>
  <c r="S61" i="51"/>
  <c r="S82" i="69" s="1"/>
  <c r="T61" i="51"/>
  <c r="T82" i="69" s="1"/>
  <c r="W61" i="51"/>
  <c r="W82" i="69" s="1"/>
  <c r="Y61" i="51"/>
  <c r="Y82" i="69" s="1"/>
  <c r="AA61" i="51"/>
  <c r="AA82" i="69" s="1"/>
  <c r="AB61" i="51"/>
  <c r="AB82" i="69" s="1"/>
  <c r="AE61" i="51"/>
  <c r="AE82" i="69" s="1"/>
  <c r="AG61" i="51"/>
  <c r="AG82" i="69" s="1"/>
  <c r="AI61" i="51"/>
  <c r="AI82" i="69" s="1"/>
  <c r="AJ61" i="51"/>
  <c r="AJ82" i="69" s="1"/>
  <c r="G62" i="51"/>
  <c r="G83" i="69" s="1"/>
  <c r="I62" i="51"/>
  <c r="I83" i="69" s="1"/>
  <c r="K62" i="51"/>
  <c r="K83" i="69" s="1"/>
  <c r="L62" i="51"/>
  <c r="O62"/>
  <c r="O83" i="69" s="1"/>
  <c r="Q62" i="51"/>
  <c r="Q83" i="69" s="1"/>
  <c r="S62" i="51"/>
  <c r="S83" i="69" s="1"/>
  <c r="T62" i="51"/>
  <c r="T83" i="69" s="1"/>
  <c r="W62" i="51"/>
  <c r="W83" i="69" s="1"/>
  <c r="Y62" i="51"/>
  <c r="Y83" i="69" s="1"/>
  <c r="AA62" i="51"/>
  <c r="AA83" i="69" s="1"/>
  <c r="AB62" i="51"/>
  <c r="AB83" i="69" s="1"/>
  <c r="AE62" i="51"/>
  <c r="AE83" i="69" s="1"/>
  <c r="AG62" i="51"/>
  <c r="AG83" i="69" s="1"/>
  <c r="AI62" i="51"/>
  <c r="AI83" i="69" s="1"/>
  <c r="AJ62" i="51"/>
  <c r="AJ83" i="69" s="1"/>
  <c r="G63" i="51"/>
  <c r="G85" i="69" s="1"/>
  <c r="I63" i="51"/>
  <c r="I85" i="69" s="1"/>
  <c r="K63" i="51"/>
  <c r="K85" i="69" s="1"/>
  <c r="L63" i="51"/>
  <c r="O63"/>
  <c r="O85" i="69" s="1"/>
  <c r="Q63" i="51"/>
  <c r="Q85" i="69" s="1"/>
  <c r="S63" i="51"/>
  <c r="S85" i="69" s="1"/>
  <c r="T63" i="51"/>
  <c r="T85" i="69" s="1"/>
  <c r="W63" i="51"/>
  <c r="W85" i="69" s="1"/>
  <c r="Y63" i="51"/>
  <c r="Y85" i="69" s="1"/>
  <c r="AA63" i="51"/>
  <c r="AA85" i="69" s="1"/>
  <c r="AB63" i="51"/>
  <c r="AB85" i="69" s="1"/>
  <c r="AE63" i="51"/>
  <c r="AE85" i="69" s="1"/>
  <c r="AG63" i="51"/>
  <c r="AG85" i="69" s="1"/>
  <c r="AI63" i="51"/>
  <c r="AI85" i="69" s="1"/>
  <c r="AJ63" i="51"/>
  <c r="AJ85" i="69" s="1"/>
  <c r="G64" i="51"/>
  <c r="G86" i="69" s="1"/>
  <c r="I64" i="51"/>
  <c r="I86" i="69" s="1"/>
  <c r="K64" i="51"/>
  <c r="K86" i="69" s="1"/>
  <c r="L64" i="51"/>
  <c r="O64"/>
  <c r="O86" i="69" s="1"/>
  <c r="Q64" i="51"/>
  <c r="Q86" i="69" s="1"/>
  <c r="S64" i="51"/>
  <c r="S86" i="69" s="1"/>
  <c r="T64" i="51"/>
  <c r="T86" i="69" s="1"/>
  <c r="W64" i="51"/>
  <c r="W86" i="69" s="1"/>
  <c r="Y64" i="51"/>
  <c r="Y86" i="69" s="1"/>
  <c r="AA64" i="51"/>
  <c r="AA86" i="69" s="1"/>
  <c r="AB64" i="51"/>
  <c r="AB86" i="69" s="1"/>
  <c r="AE64" i="51"/>
  <c r="AE86" i="69" s="1"/>
  <c r="AG64" i="51"/>
  <c r="AG86" i="69" s="1"/>
  <c r="AI64" i="51"/>
  <c r="AI86" i="69" s="1"/>
  <c r="AJ64" i="51"/>
  <c r="AJ86" i="69" s="1"/>
  <c r="G65" i="51"/>
  <c r="G87" i="69" s="1"/>
  <c r="I65" i="51"/>
  <c r="I87" i="69" s="1"/>
  <c r="K65" i="51"/>
  <c r="K87" i="69" s="1"/>
  <c r="L65" i="51"/>
  <c r="O65"/>
  <c r="O87" i="69" s="1"/>
  <c r="Q65" i="51"/>
  <c r="Q87" i="69" s="1"/>
  <c r="S65" i="51"/>
  <c r="S87" i="69" s="1"/>
  <c r="T65" i="51"/>
  <c r="T87" i="69" s="1"/>
  <c r="W65" i="51"/>
  <c r="W87" i="69" s="1"/>
  <c r="Y65" i="51"/>
  <c r="Y87" i="69" s="1"/>
  <c r="AA65" i="51"/>
  <c r="AA87" i="69" s="1"/>
  <c r="AB65" i="51"/>
  <c r="AB87" i="69" s="1"/>
  <c r="AE65" i="51"/>
  <c r="AE87" i="69" s="1"/>
  <c r="AG65" i="51"/>
  <c r="AG87" i="69" s="1"/>
  <c r="AI65" i="51"/>
  <c r="AI87" i="69" s="1"/>
  <c r="AJ65" i="51"/>
  <c r="AJ87" i="69" s="1"/>
  <c r="G66" i="51"/>
  <c r="G89" i="69" s="1"/>
  <c r="I66" i="51"/>
  <c r="I89" i="69" s="1"/>
  <c r="K66" i="51"/>
  <c r="K89" i="69" s="1"/>
  <c r="L66" i="51"/>
  <c r="O66"/>
  <c r="Q66"/>
  <c r="Q89" i="69" s="1"/>
  <c r="S66" i="51"/>
  <c r="S89" i="69" s="1"/>
  <c r="T66" i="51"/>
  <c r="T89" i="69" s="1"/>
  <c r="W66" i="51"/>
  <c r="W89" i="69" s="1"/>
  <c r="Y66" i="51"/>
  <c r="Y89" i="69" s="1"/>
  <c r="AA66" i="51"/>
  <c r="AA89" i="69" s="1"/>
  <c r="AB66" i="51"/>
  <c r="AB89" i="69" s="1"/>
  <c r="AE66" i="51"/>
  <c r="AE89" i="69" s="1"/>
  <c r="AG66" i="51"/>
  <c r="AG89" i="69" s="1"/>
  <c r="AI66" i="51"/>
  <c r="AI89" i="69" s="1"/>
  <c r="AJ66" i="51"/>
  <c r="AJ89" i="69" s="1"/>
  <c r="G67" i="51"/>
  <c r="G90" i="69" s="1"/>
  <c r="I67" i="51"/>
  <c r="I90" i="69" s="1"/>
  <c r="K67" i="51"/>
  <c r="K90" i="69" s="1"/>
  <c r="L67" i="51"/>
  <c r="O67"/>
  <c r="O90" i="69" s="1"/>
  <c r="Q67" i="51"/>
  <c r="Q90" i="69" s="1"/>
  <c r="S67" i="51"/>
  <c r="S90" i="69" s="1"/>
  <c r="T67" i="51"/>
  <c r="T90" i="69" s="1"/>
  <c r="W67" i="51"/>
  <c r="W90" i="69" s="1"/>
  <c r="Y67" i="51"/>
  <c r="Y90" i="69" s="1"/>
  <c r="AA67" i="51"/>
  <c r="AA90" i="69" s="1"/>
  <c r="AB67" i="51"/>
  <c r="AB90" i="69" s="1"/>
  <c r="AE67" i="51"/>
  <c r="AE90" i="69" s="1"/>
  <c r="AG67" i="51"/>
  <c r="AG90" i="69" s="1"/>
  <c r="AI67" i="51"/>
  <c r="AI90" i="69" s="1"/>
  <c r="AJ67" i="51"/>
  <c r="AJ90" i="69" s="1"/>
  <c r="G68" i="51"/>
  <c r="G91" i="69" s="1"/>
  <c r="I68" i="51"/>
  <c r="I91" i="69" s="1"/>
  <c r="K68" i="51"/>
  <c r="K91" i="69" s="1"/>
  <c r="L68" i="51"/>
  <c r="O68"/>
  <c r="Q68"/>
  <c r="Q91" i="69" s="1"/>
  <c r="S68" i="51"/>
  <c r="S91" i="69" s="1"/>
  <c r="T68" i="51"/>
  <c r="T91" i="69" s="1"/>
  <c r="W68" i="51"/>
  <c r="W91" i="69" s="1"/>
  <c r="Y68" i="51"/>
  <c r="Y91" i="69" s="1"/>
  <c r="AA68" i="51"/>
  <c r="AA91" i="69" s="1"/>
  <c r="AB68" i="51"/>
  <c r="AB91" i="69" s="1"/>
  <c r="AE68" i="51"/>
  <c r="AE91" i="69" s="1"/>
  <c r="AG68" i="51"/>
  <c r="AG91" i="69" s="1"/>
  <c r="AI68" i="51"/>
  <c r="AI91" i="69" s="1"/>
  <c r="AJ68" i="51"/>
  <c r="AJ91" i="69" s="1"/>
  <c r="G69" i="51"/>
  <c r="G93" i="69" s="1"/>
  <c r="I69" i="51"/>
  <c r="I93" i="69" s="1"/>
  <c r="K69" i="51"/>
  <c r="K93" i="69" s="1"/>
  <c r="L69" i="51"/>
  <c r="O69"/>
  <c r="O93" i="69" s="1"/>
  <c r="Q69" i="51"/>
  <c r="Q93" i="69" s="1"/>
  <c r="S69" i="51"/>
  <c r="S93" i="69" s="1"/>
  <c r="T69" i="51"/>
  <c r="T93" i="69" s="1"/>
  <c r="W69" i="51"/>
  <c r="W93" i="69" s="1"/>
  <c r="Y69" i="51"/>
  <c r="Y93" i="69" s="1"/>
  <c r="AA69" i="51"/>
  <c r="AA93" i="69" s="1"/>
  <c r="AB69" i="51"/>
  <c r="AB93" i="69" s="1"/>
  <c r="AE69" i="51"/>
  <c r="AE93" i="69" s="1"/>
  <c r="AG69" i="51"/>
  <c r="AG93" i="69" s="1"/>
  <c r="AI69" i="51"/>
  <c r="AI93" i="69" s="1"/>
  <c r="AJ69" i="51"/>
  <c r="AJ93" i="69" s="1"/>
  <c r="G70" i="51"/>
  <c r="G94" i="69" s="1"/>
  <c r="I70" i="51"/>
  <c r="I94" i="69" s="1"/>
  <c r="K70" i="51"/>
  <c r="K94" i="69" s="1"/>
  <c r="L70" i="51"/>
  <c r="O70"/>
  <c r="O94" i="69" s="1"/>
  <c r="Q70" i="51"/>
  <c r="Q94" i="69" s="1"/>
  <c r="S70" i="51"/>
  <c r="S94" i="69" s="1"/>
  <c r="T70" i="51"/>
  <c r="T94" i="69" s="1"/>
  <c r="U70" i="51"/>
  <c r="U94" i="69" s="1"/>
  <c r="W70" i="51"/>
  <c r="W94" i="69" s="1"/>
  <c r="Y70" i="51"/>
  <c r="Y94" i="69" s="1"/>
  <c r="AA70" i="51"/>
  <c r="AA94" i="69" s="1"/>
  <c r="AB70" i="51"/>
  <c r="AB94" i="69" s="1"/>
  <c r="AE70" i="51"/>
  <c r="AE94" i="69" s="1"/>
  <c r="AG70" i="51"/>
  <c r="AG94" i="69" s="1"/>
  <c r="AI70" i="51"/>
  <c r="AI94" i="69" s="1"/>
  <c r="AJ70" i="51"/>
  <c r="AJ94" i="69" s="1"/>
  <c r="G71" i="51"/>
  <c r="G95" i="69" s="1"/>
  <c r="I71" i="51"/>
  <c r="I95" i="69" s="1"/>
  <c r="K71" i="51"/>
  <c r="K95" i="69" s="1"/>
  <c r="L71" i="51"/>
  <c r="O71"/>
  <c r="O95" i="69" s="1"/>
  <c r="Q71" i="51"/>
  <c r="Q95" i="69" s="1"/>
  <c r="S71" i="51"/>
  <c r="S95" i="69" s="1"/>
  <c r="T71" i="51"/>
  <c r="T95" i="69" s="1"/>
  <c r="W71" i="51"/>
  <c r="W95" i="69" s="1"/>
  <c r="Y71" i="51"/>
  <c r="Y95" i="69" s="1"/>
  <c r="AA71" i="51"/>
  <c r="AA95" i="69" s="1"/>
  <c r="AB71" i="51"/>
  <c r="AB95" i="69" s="1"/>
  <c r="AE71" i="51"/>
  <c r="AE95" i="69" s="1"/>
  <c r="AG71" i="51"/>
  <c r="AG95" i="69" s="1"/>
  <c r="AI71" i="51"/>
  <c r="AI95" i="69" s="1"/>
  <c r="AJ71" i="51"/>
  <c r="AJ95" i="69" s="1"/>
  <c r="G72" i="51"/>
  <c r="G96" i="69" s="1"/>
  <c r="I72" i="51"/>
  <c r="I96" i="69" s="1"/>
  <c r="K72" i="51"/>
  <c r="K96" i="69" s="1"/>
  <c r="L72" i="51"/>
  <c r="O72"/>
  <c r="O96" i="69" s="1"/>
  <c r="Q72" i="51"/>
  <c r="Q96" i="69" s="1"/>
  <c r="S72" i="51"/>
  <c r="S96" i="69" s="1"/>
  <c r="T72" i="51"/>
  <c r="T96" i="69" s="1"/>
  <c r="W72" i="51"/>
  <c r="W96" i="69" s="1"/>
  <c r="Y72" i="51"/>
  <c r="Y96" i="69" s="1"/>
  <c r="AA72" i="51"/>
  <c r="AA96" i="69" s="1"/>
  <c r="AB72" i="51"/>
  <c r="AB96" i="69" s="1"/>
  <c r="AE72" i="51"/>
  <c r="AE96" i="69" s="1"/>
  <c r="AG72" i="51"/>
  <c r="AG96" i="69" s="1"/>
  <c r="AI72" i="51"/>
  <c r="AI96" i="69" s="1"/>
  <c r="AJ72" i="51"/>
  <c r="AJ96" i="69" s="1"/>
  <c r="G73" i="51"/>
  <c r="G98" i="69" s="1"/>
  <c r="I73" i="51"/>
  <c r="I98" i="69" s="1"/>
  <c r="K73" i="51"/>
  <c r="K98" i="69" s="1"/>
  <c r="L73" i="51"/>
  <c r="O73"/>
  <c r="O98" i="69" s="1"/>
  <c r="Q73" i="51"/>
  <c r="Q98" i="69" s="1"/>
  <c r="S73" i="51"/>
  <c r="S98" i="69" s="1"/>
  <c r="T73" i="51"/>
  <c r="T98" i="69" s="1"/>
  <c r="W73" i="51"/>
  <c r="W98" i="69" s="1"/>
  <c r="Y73" i="51"/>
  <c r="Y98" i="69" s="1"/>
  <c r="AA73" i="51"/>
  <c r="AA98" i="69" s="1"/>
  <c r="AB73" i="51"/>
  <c r="AB98" i="69" s="1"/>
  <c r="AE73" i="51"/>
  <c r="AE98" i="69" s="1"/>
  <c r="AG73" i="51"/>
  <c r="AG98" i="69" s="1"/>
  <c r="AI73" i="51"/>
  <c r="AI98" i="69" s="1"/>
  <c r="AJ73" i="51"/>
  <c r="AJ98" i="69" s="1"/>
  <c r="G74" i="51"/>
  <c r="G99" i="69" s="1"/>
  <c r="I74" i="51"/>
  <c r="I99" i="69" s="1"/>
  <c r="K74" i="51"/>
  <c r="K99" i="69" s="1"/>
  <c r="L74" i="51"/>
  <c r="O74"/>
  <c r="O99" i="69" s="1"/>
  <c r="Q74" i="51"/>
  <c r="Q99" i="69" s="1"/>
  <c r="S74" i="51"/>
  <c r="S99" i="69" s="1"/>
  <c r="T74" i="51"/>
  <c r="T99" i="69" s="1"/>
  <c r="U74" i="51"/>
  <c r="U99" i="69" s="1"/>
  <c r="W74" i="51"/>
  <c r="W99" i="69" s="1"/>
  <c r="Y74" i="51"/>
  <c r="Y99" i="69" s="1"/>
  <c r="AA74" i="51"/>
  <c r="AA99" i="69" s="1"/>
  <c r="AB74" i="51"/>
  <c r="AB99" i="69" s="1"/>
  <c r="AE74" i="51"/>
  <c r="AE99" i="69" s="1"/>
  <c r="AG74" i="51"/>
  <c r="AG99" i="69" s="1"/>
  <c r="AI74" i="51"/>
  <c r="AI99" i="69" s="1"/>
  <c r="AJ74" i="51"/>
  <c r="AJ99" i="69" s="1"/>
  <c r="G75" i="51"/>
  <c r="G100" i="69" s="1"/>
  <c r="I75" i="51"/>
  <c r="I100" i="69" s="1"/>
  <c r="K75" i="51"/>
  <c r="K100" i="69" s="1"/>
  <c r="L75" i="51"/>
  <c r="O75"/>
  <c r="O100" i="69" s="1"/>
  <c r="Q75" i="51"/>
  <c r="Q100" i="69" s="1"/>
  <c r="S75" i="51"/>
  <c r="S100" i="69" s="1"/>
  <c r="T75" i="51"/>
  <c r="T100" i="69" s="1"/>
  <c r="W75" i="51"/>
  <c r="W100" i="69" s="1"/>
  <c r="Y75" i="51"/>
  <c r="Y100" i="69" s="1"/>
  <c r="AA75" i="51"/>
  <c r="AA100" i="69" s="1"/>
  <c r="AB75" i="51"/>
  <c r="AB100" i="69" s="1"/>
  <c r="AE75" i="51"/>
  <c r="AE100" i="69" s="1"/>
  <c r="AG75" i="51"/>
  <c r="AG100" i="69" s="1"/>
  <c r="AI75" i="51"/>
  <c r="AI100" i="69" s="1"/>
  <c r="AJ75" i="51"/>
  <c r="AJ100" i="69" s="1"/>
  <c r="G76" i="51"/>
  <c r="G102" i="69" s="1"/>
  <c r="I76" i="51"/>
  <c r="I102" i="69" s="1"/>
  <c r="K76" i="51"/>
  <c r="K102" i="69" s="1"/>
  <c r="L76" i="51"/>
  <c r="O76"/>
  <c r="O102" i="69" s="1"/>
  <c r="Q76" i="51"/>
  <c r="Q102" i="69" s="1"/>
  <c r="S76" i="51"/>
  <c r="S102" i="69" s="1"/>
  <c r="T76" i="51"/>
  <c r="T102" i="69" s="1"/>
  <c r="U76" i="51"/>
  <c r="U102" i="69" s="1"/>
  <c r="W76" i="51"/>
  <c r="W102" i="69" s="1"/>
  <c r="Y76" i="51"/>
  <c r="Y102" i="69" s="1"/>
  <c r="AA76" i="51"/>
  <c r="AA102" i="69" s="1"/>
  <c r="AB76" i="51"/>
  <c r="AB102" i="69" s="1"/>
  <c r="AE76" i="51"/>
  <c r="AE102" i="69" s="1"/>
  <c r="AG76" i="51"/>
  <c r="AG102" i="69" s="1"/>
  <c r="AI76" i="51"/>
  <c r="AI102" i="69" s="1"/>
  <c r="AJ76" i="51"/>
  <c r="AJ102" i="69" s="1"/>
  <c r="G77" i="51"/>
  <c r="G103" i="69" s="1"/>
  <c r="I77" i="51"/>
  <c r="I103" i="69" s="1"/>
  <c r="K77" i="51"/>
  <c r="K103" i="69" s="1"/>
  <c r="L77" i="51"/>
  <c r="O77"/>
  <c r="O103" i="69" s="1"/>
  <c r="Q77" i="51"/>
  <c r="Q103" i="69" s="1"/>
  <c r="S77" i="51"/>
  <c r="S103" i="69" s="1"/>
  <c r="T77" i="51"/>
  <c r="T103" i="69" s="1"/>
  <c r="W77" i="51"/>
  <c r="W103" i="69" s="1"/>
  <c r="Y77" i="51"/>
  <c r="Y103" i="69" s="1"/>
  <c r="AA77" i="51"/>
  <c r="AA103" i="69" s="1"/>
  <c r="AB77" i="51"/>
  <c r="AB103" i="69" s="1"/>
  <c r="AE77" i="51"/>
  <c r="AE103" i="69" s="1"/>
  <c r="AG77" i="51"/>
  <c r="AG103" i="69" s="1"/>
  <c r="AI77" i="51"/>
  <c r="AI103" i="69" s="1"/>
  <c r="AJ77" i="51"/>
  <c r="AJ103" i="69" s="1"/>
  <c r="G78" i="51"/>
  <c r="G104" i="69" s="1"/>
  <c r="I78" i="51"/>
  <c r="I104" i="69" s="1"/>
  <c r="K78" i="51"/>
  <c r="K104" i="69" s="1"/>
  <c r="L78" i="51"/>
  <c r="O78"/>
  <c r="O104" i="69" s="1"/>
  <c r="Q78" i="51"/>
  <c r="Q104" i="69" s="1"/>
  <c r="S78" i="51"/>
  <c r="S104" i="69" s="1"/>
  <c r="T78" i="51"/>
  <c r="T104" i="69" s="1"/>
  <c r="W78" i="51"/>
  <c r="W104" i="69" s="1"/>
  <c r="Y78" i="51"/>
  <c r="Y104" i="69" s="1"/>
  <c r="AA78" i="51"/>
  <c r="AA104" i="69" s="1"/>
  <c r="AB78" i="51"/>
  <c r="AB104" i="69" s="1"/>
  <c r="AE78" i="51"/>
  <c r="AE104" i="69" s="1"/>
  <c r="AG78" i="51"/>
  <c r="AG104" i="69" s="1"/>
  <c r="AI78" i="51"/>
  <c r="AI104" i="69" s="1"/>
  <c r="AJ78" i="51"/>
  <c r="AJ104" i="69" s="1"/>
  <c r="G79" i="51"/>
  <c r="G105" i="69" s="1"/>
  <c r="I79" i="51"/>
  <c r="I105" i="69" s="1"/>
  <c r="K79" i="51"/>
  <c r="K105" i="69" s="1"/>
  <c r="L79" i="51"/>
  <c r="O79"/>
  <c r="O105" i="69" s="1"/>
  <c r="Q79" i="51"/>
  <c r="Q105" i="69" s="1"/>
  <c r="S79" i="51"/>
  <c r="S105" i="69" s="1"/>
  <c r="T79" i="51"/>
  <c r="T105" i="69" s="1"/>
  <c r="W79" i="51"/>
  <c r="W105" i="69" s="1"/>
  <c r="Y79" i="51"/>
  <c r="Y105" i="69" s="1"/>
  <c r="AA79" i="51"/>
  <c r="AA105" i="69" s="1"/>
  <c r="AB79" i="51"/>
  <c r="AB105" i="69" s="1"/>
  <c r="AE79" i="51"/>
  <c r="AE105" i="69" s="1"/>
  <c r="AG79" i="51"/>
  <c r="AG105" i="69" s="1"/>
  <c r="AI79" i="51"/>
  <c r="AI105" i="69" s="1"/>
  <c r="AJ79" i="51"/>
  <c r="AJ105" i="69" s="1"/>
  <c r="G80" i="51"/>
  <c r="G107" i="69" s="1"/>
  <c r="I80" i="51"/>
  <c r="I107" i="69" s="1"/>
  <c r="K80" i="51"/>
  <c r="K107" i="69" s="1"/>
  <c r="L80" i="51"/>
  <c r="O80"/>
  <c r="O107" i="69" s="1"/>
  <c r="Q80" i="51"/>
  <c r="Q107" i="69" s="1"/>
  <c r="S80" i="51"/>
  <c r="S107" i="69" s="1"/>
  <c r="T80" i="51"/>
  <c r="T107" i="69" s="1"/>
  <c r="W80" i="51"/>
  <c r="W107" i="69" s="1"/>
  <c r="Y80" i="51"/>
  <c r="Y107" i="69" s="1"/>
  <c r="AA80" i="51"/>
  <c r="AA107" i="69" s="1"/>
  <c r="AB80" i="51"/>
  <c r="AB107" i="69" s="1"/>
  <c r="AE80" i="51"/>
  <c r="AE107" i="69" s="1"/>
  <c r="AG80" i="51"/>
  <c r="AG107" i="69" s="1"/>
  <c r="AI80" i="51"/>
  <c r="AI107" i="69" s="1"/>
  <c r="AJ80" i="51"/>
  <c r="AJ107" i="69" s="1"/>
  <c r="G81" i="51"/>
  <c r="G108" i="69" s="1"/>
  <c r="I81" i="51"/>
  <c r="I108" i="69" s="1"/>
  <c r="K81" i="51"/>
  <c r="K108" i="69" s="1"/>
  <c r="L81" i="51"/>
  <c r="O81"/>
  <c r="O108" i="69" s="1"/>
  <c r="Q81" i="51"/>
  <c r="Q108" i="69" s="1"/>
  <c r="S81" i="51"/>
  <c r="S108" i="69" s="1"/>
  <c r="T81" i="51"/>
  <c r="T108" i="69" s="1"/>
  <c r="W81" i="51"/>
  <c r="W108" i="69" s="1"/>
  <c r="Y81" i="51"/>
  <c r="Y108" i="69" s="1"/>
  <c r="AA81" i="51"/>
  <c r="AA108" i="69" s="1"/>
  <c r="AB81" i="51"/>
  <c r="AB108" i="69" s="1"/>
  <c r="AE81" i="51"/>
  <c r="AE108" i="69" s="1"/>
  <c r="AG81" i="51"/>
  <c r="AG108" i="69" s="1"/>
  <c r="AI81" i="51"/>
  <c r="AI108" i="69" s="1"/>
  <c r="AJ81" i="51"/>
  <c r="AJ108" i="69" s="1"/>
  <c r="G82" i="51"/>
  <c r="G109" i="69" s="1"/>
  <c r="I82" i="51"/>
  <c r="I109" i="69" s="1"/>
  <c r="K82" i="51"/>
  <c r="K109" i="69" s="1"/>
  <c r="L82" i="51"/>
  <c r="O82"/>
  <c r="Q82"/>
  <c r="Q109" i="69" s="1"/>
  <c r="S82" i="51"/>
  <c r="S109" i="69" s="1"/>
  <c r="T82" i="51"/>
  <c r="T109" i="69" s="1"/>
  <c r="W82" i="51"/>
  <c r="W109" i="69" s="1"/>
  <c r="Y82" i="51"/>
  <c r="Y109" i="69" s="1"/>
  <c r="AA82" i="51"/>
  <c r="AA109" i="69" s="1"/>
  <c r="AB82" i="51"/>
  <c r="AB109" i="69" s="1"/>
  <c r="AE82" i="51"/>
  <c r="AE109" i="69" s="1"/>
  <c r="AG82" i="51"/>
  <c r="AG109" i="69" s="1"/>
  <c r="AI82" i="51"/>
  <c r="AI109" i="69" s="1"/>
  <c r="AJ82" i="51"/>
  <c r="AJ109" i="69" s="1"/>
  <c r="G83" i="51"/>
  <c r="G111" i="69" s="1"/>
  <c r="I83" i="51"/>
  <c r="I111" i="69" s="1"/>
  <c r="K83" i="51"/>
  <c r="K111" i="69" s="1"/>
  <c r="L83" i="51"/>
  <c r="O83"/>
  <c r="O111" i="69" s="1"/>
  <c r="Q83" i="51"/>
  <c r="Q111" i="69" s="1"/>
  <c r="S83" i="51"/>
  <c r="S111" i="69" s="1"/>
  <c r="T83" i="51"/>
  <c r="T111" i="69" s="1"/>
  <c r="W83" i="51"/>
  <c r="W111" i="69" s="1"/>
  <c r="Y83" i="51"/>
  <c r="Y111" i="69" s="1"/>
  <c r="AA83" i="51"/>
  <c r="AA111" i="69" s="1"/>
  <c r="AB83" i="51"/>
  <c r="AB111" i="69" s="1"/>
  <c r="AE83" i="51"/>
  <c r="AE111" i="69" s="1"/>
  <c r="AG83" i="51"/>
  <c r="AG111" i="69" s="1"/>
  <c r="AI83" i="51"/>
  <c r="AI111" i="69" s="1"/>
  <c r="AJ83" i="51"/>
  <c r="AJ111" i="69" s="1"/>
  <c r="G84" i="51"/>
  <c r="G112" i="69" s="1"/>
  <c r="I84" i="51"/>
  <c r="I112" i="69" s="1"/>
  <c r="K84" i="51"/>
  <c r="K112" i="69" s="1"/>
  <c r="L84" i="51"/>
  <c r="O84"/>
  <c r="Q84"/>
  <c r="Q112" i="69" s="1"/>
  <c r="S84" i="51"/>
  <c r="S112" i="69" s="1"/>
  <c r="T84" i="51"/>
  <c r="T112" i="69" s="1"/>
  <c r="W84" i="51"/>
  <c r="W112" i="69" s="1"/>
  <c r="Y84" i="51"/>
  <c r="Y112" i="69" s="1"/>
  <c r="AA84" i="51"/>
  <c r="AA112" i="69" s="1"/>
  <c r="AB84" i="51"/>
  <c r="AB112" i="69" s="1"/>
  <c r="AE84" i="51"/>
  <c r="AE112" i="69" s="1"/>
  <c r="AG84" i="51"/>
  <c r="AG112" i="69" s="1"/>
  <c r="AI84" i="51"/>
  <c r="AI112" i="69" s="1"/>
  <c r="AJ84" i="51"/>
  <c r="AJ112" i="69" s="1"/>
  <c r="G85" i="51"/>
  <c r="G113" i="69" s="1"/>
  <c r="I85" i="51"/>
  <c r="I113" i="69" s="1"/>
  <c r="K85" i="51"/>
  <c r="K113" i="69" s="1"/>
  <c r="L85" i="51"/>
  <c r="O85"/>
  <c r="O113" i="69" s="1"/>
  <c r="Q85" i="51"/>
  <c r="Q113" i="69" s="1"/>
  <c r="S85" i="51"/>
  <c r="S113" i="69" s="1"/>
  <c r="T85" i="51"/>
  <c r="T113" i="69" s="1"/>
  <c r="W85" i="51"/>
  <c r="W113" i="69" s="1"/>
  <c r="Y85" i="51"/>
  <c r="Y113" i="69" s="1"/>
  <c r="AA85" i="51"/>
  <c r="AA113" i="69" s="1"/>
  <c r="AB85" i="51"/>
  <c r="AB113" i="69" s="1"/>
  <c r="AE85" i="51"/>
  <c r="AE113" i="69" s="1"/>
  <c r="AG85" i="51"/>
  <c r="AG113" i="69" s="1"/>
  <c r="AI85" i="51"/>
  <c r="AI113" i="69" s="1"/>
  <c r="AJ85" i="51"/>
  <c r="AJ113" i="69" s="1"/>
  <c r="G86" i="51"/>
  <c r="G114" i="69" s="1"/>
  <c r="I86" i="51"/>
  <c r="I114" i="69" s="1"/>
  <c r="K86" i="51"/>
  <c r="K114" i="69" s="1"/>
  <c r="L86" i="51"/>
  <c r="O86"/>
  <c r="O114" i="69" s="1"/>
  <c r="Q86" i="51"/>
  <c r="Q114" i="69" s="1"/>
  <c r="S86" i="51"/>
  <c r="S114" i="69" s="1"/>
  <c r="T86" i="51"/>
  <c r="T114" i="69" s="1"/>
  <c r="W86" i="51"/>
  <c r="W114" i="69" s="1"/>
  <c r="Y86" i="51"/>
  <c r="Y114" i="69" s="1"/>
  <c r="AA86" i="51"/>
  <c r="AA114" i="69" s="1"/>
  <c r="AB86" i="51"/>
  <c r="AB114" i="69" s="1"/>
  <c r="AE86" i="51"/>
  <c r="AE114" i="69" s="1"/>
  <c r="AG86" i="51"/>
  <c r="AG114" i="69" s="1"/>
  <c r="AI86" i="51"/>
  <c r="AI114" i="69" s="1"/>
  <c r="AJ86" i="51"/>
  <c r="AJ114" i="69" s="1"/>
  <c r="G87" i="51"/>
  <c r="G116" i="69" s="1"/>
  <c r="I87" i="51"/>
  <c r="K87"/>
  <c r="K116" i="69" s="1"/>
  <c r="L87" i="51"/>
  <c r="L116" i="69" s="1"/>
  <c r="O87" i="51"/>
  <c r="O116" i="69" s="1"/>
  <c r="Q87" i="51"/>
  <c r="Q116" i="69" s="1"/>
  <c r="S87" i="51"/>
  <c r="S116" i="69" s="1"/>
  <c r="T87" i="51"/>
  <c r="T116" i="69" s="1"/>
  <c r="W87" i="51"/>
  <c r="W116" i="69" s="1"/>
  <c r="Y87" i="51"/>
  <c r="AA87"/>
  <c r="AA116" i="69" s="1"/>
  <c r="AB87" i="51"/>
  <c r="AB116" i="69" s="1"/>
  <c r="AE87" i="51"/>
  <c r="AE116" i="69" s="1"/>
  <c r="AG87" i="51"/>
  <c r="AG116" i="69" s="1"/>
  <c r="AI87" i="51"/>
  <c r="AI116" i="69" s="1"/>
  <c r="AJ87" i="51"/>
  <c r="AJ116" i="69" s="1"/>
  <c r="G88" i="51"/>
  <c r="G117" i="69" s="1"/>
  <c r="I88" i="51"/>
  <c r="K88"/>
  <c r="K117" i="69" s="1"/>
  <c r="L88" i="51"/>
  <c r="L117" i="69" s="1"/>
  <c r="O88" i="51"/>
  <c r="O117" i="69" s="1"/>
  <c r="Q88" i="51"/>
  <c r="Q117" i="69" s="1"/>
  <c r="S88" i="51"/>
  <c r="S117" i="69" s="1"/>
  <c r="T88" i="51"/>
  <c r="T117" i="69" s="1"/>
  <c r="W88" i="51"/>
  <c r="W117" i="69" s="1"/>
  <c r="Y88" i="51"/>
  <c r="AA88"/>
  <c r="AA117" i="69" s="1"/>
  <c r="AB88" i="51"/>
  <c r="AB117" i="69" s="1"/>
  <c r="AE88" i="51"/>
  <c r="AE117" i="69" s="1"/>
  <c r="AG88" i="51"/>
  <c r="AG117" i="69" s="1"/>
  <c r="AI88" i="51"/>
  <c r="AI117" i="69" s="1"/>
  <c r="AJ88" i="51"/>
  <c r="AJ117" i="69" s="1"/>
  <c r="G89" i="51"/>
  <c r="G118" i="69" s="1"/>
  <c r="I89" i="51"/>
  <c r="K89"/>
  <c r="K118" i="69" s="1"/>
  <c r="L89" i="51"/>
  <c r="L118" i="69" s="1"/>
  <c r="O89" i="51"/>
  <c r="O118" i="69" s="1"/>
  <c r="Q89" i="51"/>
  <c r="Q118" i="69" s="1"/>
  <c r="S89" i="51"/>
  <c r="S118" i="69" s="1"/>
  <c r="T89" i="51"/>
  <c r="T118" i="69" s="1"/>
  <c r="W89" i="51"/>
  <c r="W118" i="69" s="1"/>
  <c r="Y89" i="51"/>
  <c r="AA89"/>
  <c r="AA118" i="69" s="1"/>
  <c r="AB89" i="51"/>
  <c r="AB118" i="69" s="1"/>
  <c r="AE89" i="51"/>
  <c r="AE118" i="69" s="1"/>
  <c r="AG89" i="51"/>
  <c r="AG118" i="69" s="1"/>
  <c r="AI89" i="51"/>
  <c r="AI118" i="69" s="1"/>
  <c r="AJ89" i="51"/>
  <c r="AJ118" i="69" s="1"/>
  <c r="G90" i="51"/>
  <c r="G120" i="69" s="1"/>
  <c r="I90" i="51"/>
  <c r="K90"/>
  <c r="K120" i="69" s="1"/>
  <c r="L90" i="51"/>
  <c r="L120" i="69" s="1"/>
  <c r="O90" i="51"/>
  <c r="O120" i="69" s="1"/>
  <c r="Q90" i="51"/>
  <c r="Q120" i="69" s="1"/>
  <c r="S90" i="51"/>
  <c r="S120" i="69" s="1"/>
  <c r="T90" i="51"/>
  <c r="T120" i="69" s="1"/>
  <c r="W90" i="51"/>
  <c r="W120" i="69" s="1"/>
  <c r="Y90" i="51"/>
  <c r="AC90" s="1"/>
  <c r="AC120" i="69" s="1"/>
  <c r="AA90" i="51"/>
  <c r="AA120" i="69" s="1"/>
  <c r="AB90" i="51"/>
  <c r="AB120" i="69" s="1"/>
  <c r="AE90" i="51"/>
  <c r="AE120" i="69" s="1"/>
  <c r="AG90" i="51"/>
  <c r="AG120" i="69" s="1"/>
  <c r="AI90" i="51"/>
  <c r="AI120" i="69" s="1"/>
  <c r="AJ90" i="51"/>
  <c r="AJ120" i="69" s="1"/>
  <c r="G91" i="51"/>
  <c r="G121" i="69" s="1"/>
  <c r="I91" i="51"/>
  <c r="K91"/>
  <c r="K121" i="69" s="1"/>
  <c r="L91" i="51"/>
  <c r="L121" i="69" s="1"/>
  <c r="O91" i="51"/>
  <c r="O121" i="69" s="1"/>
  <c r="Q91" i="51"/>
  <c r="Q121" i="69" s="1"/>
  <c r="S91" i="51"/>
  <c r="S121" i="69" s="1"/>
  <c r="T91" i="51"/>
  <c r="T121" i="69" s="1"/>
  <c r="W91" i="51"/>
  <c r="W121" i="69" s="1"/>
  <c r="Y91" i="51"/>
  <c r="AA91"/>
  <c r="AA121" i="69" s="1"/>
  <c r="AB91" i="51"/>
  <c r="AB121" i="69" s="1"/>
  <c r="AE91" i="51"/>
  <c r="AE121" i="69" s="1"/>
  <c r="AG91" i="51"/>
  <c r="AG121" i="69" s="1"/>
  <c r="AI91" i="51"/>
  <c r="AI121" i="69" s="1"/>
  <c r="AJ91" i="51"/>
  <c r="AJ121" i="69" s="1"/>
  <c r="G92" i="51"/>
  <c r="G123" i="69" s="1"/>
  <c r="G124" s="1"/>
  <c r="I92" i="51"/>
  <c r="K92"/>
  <c r="K123" i="69" s="1"/>
  <c r="K124" s="1"/>
  <c r="L92" i="51"/>
  <c r="L123" i="69" s="1"/>
  <c r="L124" s="1"/>
  <c r="O92" i="51"/>
  <c r="O123" i="69" s="1"/>
  <c r="O124" s="1"/>
  <c r="Q92" i="51"/>
  <c r="Q123" i="69" s="1"/>
  <c r="Q124" s="1"/>
  <c r="S92" i="51"/>
  <c r="S123" i="69" s="1"/>
  <c r="S124" s="1"/>
  <c r="T92" i="51"/>
  <c r="T123" i="69" s="1"/>
  <c r="T124" s="1"/>
  <c r="W92" i="51"/>
  <c r="W123" i="69" s="1"/>
  <c r="W124" s="1"/>
  <c r="Y92" i="51"/>
  <c r="AA92"/>
  <c r="AA123" i="69" s="1"/>
  <c r="AA124" s="1"/>
  <c r="AB92" i="51"/>
  <c r="AB123" i="69" s="1"/>
  <c r="AB124" s="1"/>
  <c r="AE92" i="51"/>
  <c r="AE123" i="69" s="1"/>
  <c r="AE124" s="1"/>
  <c r="AG92" i="51"/>
  <c r="AG123" i="69" s="1"/>
  <c r="AG124" s="1"/>
  <c r="AI92" i="51"/>
  <c r="AI123" i="69" s="1"/>
  <c r="AI124" s="1"/>
  <c r="AJ92" i="51"/>
  <c r="AJ123" i="69" s="1"/>
  <c r="AJ124" s="1"/>
  <c r="G93" i="51"/>
  <c r="G125" i="69" s="1"/>
  <c r="G126" s="1"/>
  <c r="I93" i="51"/>
  <c r="K93"/>
  <c r="K125" i="69" s="1"/>
  <c r="K126" s="1"/>
  <c r="L93" i="51"/>
  <c r="L125" i="69" s="1"/>
  <c r="L126" s="1"/>
  <c r="O93" i="51"/>
  <c r="O125" i="69" s="1"/>
  <c r="O126" s="1"/>
  <c r="Q93" i="51"/>
  <c r="Q125" i="69" s="1"/>
  <c r="Q126" s="1"/>
  <c r="S93" i="51"/>
  <c r="S125" i="69" s="1"/>
  <c r="S126" s="1"/>
  <c r="T93" i="51"/>
  <c r="T125" i="69" s="1"/>
  <c r="T126" s="1"/>
  <c r="W93" i="51"/>
  <c r="W125" i="69" s="1"/>
  <c r="W126" s="1"/>
  <c r="Y93" i="51"/>
  <c r="AA93"/>
  <c r="AA125" i="69" s="1"/>
  <c r="AA126" s="1"/>
  <c r="AB93" i="51"/>
  <c r="AB125" i="69" s="1"/>
  <c r="AB126" s="1"/>
  <c r="AE93" i="51"/>
  <c r="AE125" i="69" s="1"/>
  <c r="AE126" s="1"/>
  <c r="AG93" i="51"/>
  <c r="AG125" i="69" s="1"/>
  <c r="AG126" s="1"/>
  <c r="AI93" i="51"/>
  <c r="AI125" i="69" s="1"/>
  <c r="AI126" s="1"/>
  <c r="AJ93" i="51"/>
  <c r="AJ125" i="69" s="1"/>
  <c r="AJ126" s="1"/>
  <c r="G94" i="51"/>
  <c r="G127" i="69" s="1"/>
  <c r="I94" i="51"/>
  <c r="K94"/>
  <c r="K127" i="69" s="1"/>
  <c r="L94" i="51"/>
  <c r="L127" i="69" s="1"/>
  <c r="O94" i="51"/>
  <c r="O127" i="69" s="1"/>
  <c r="Q94" i="51"/>
  <c r="Q127" i="69" s="1"/>
  <c r="S94" i="51"/>
  <c r="S127" i="69" s="1"/>
  <c r="T94" i="51"/>
  <c r="T127" i="69" s="1"/>
  <c r="W94" i="51"/>
  <c r="W127" i="69" s="1"/>
  <c r="Y94" i="51"/>
  <c r="AA94"/>
  <c r="AA127" i="69" s="1"/>
  <c r="AB94" i="51"/>
  <c r="AB127" i="69" s="1"/>
  <c r="AE94" i="51"/>
  <c r="AE127" i="69" s="1"/>
  <c r="AG94" i="51"/>
  <c r="AG127" i="69" s="1"/>
  <c r="AI94" i="51"/>
  <c r="AI127" i="69" s="1"/>
  <c r="AJ94" i="51"/>
  <c r="AJ127" i="69" s="1"/>
  <c r="G95" i="51"/>
  <c r="G128" i="69" s="1"/>
  <c r="I95" i="51"/>
  <c r="K95"/>
  <c r="K128" i="69" s="1"/>
  <c r="L95" i="51"/>
  <c r="L128" i="69" s="1"/>
  <c r="O95" i="51"/>
  <c r="O128" i="69" s="1"/>
  <c r="Q95" i="51"/>
  <c r="Q128" i="69" s="1"/>
  <c r="S95" i="51"/>
  <c r="S128" i="69" s="1"/>
  <c r="T95" i="51"/>
  <c r="T128" i="69" s="1"/>
  <c r="W95" i="51"/>
  <c r="W128" i="69" s="1"/>
  <c r="Y95" i="51"/>
  <c r="AA95"/>
  <c r="AA128" i="69" s="1"/>
  <c r="AB95" i="51"/>
  <c r="AB128" i="69" s="1"/>
  <c r="AE95" i="51"/>
  <c r="AE128" i="69" s="1"/>
  <c r="AG95" i="51"/>
  <c r="AG128" i="69" s="1"/>
  <c r="AI95" i="51"/>
  <c r="AI128" i="69" s="1"/>
  <c r="AJ95" i="51"/>
  <c r="AJ128" i="69" s="1"/>
  <c r="G96" i="51"/>
  <c r="G129" i="69" s="1"/>
  <c r="I96" i="51"/>
  <c r="K96"/>
  <c r="K129" i="69" s="1"/>
  <c r="L96" i="51"/>
  <c r="L129" i="69" s="1"/>
  <c r="O96" i="51"/>
  <c r="O129" i="69" s="1"/>
  <c r="Q96" i="51"/>
  <c r="Q129" i="69" s="1"/>
  <c r="S96" i="51"/>
  <c r="S129" i="69" s="1"/>
  <c r="T96" i="51"/>
  <c r="T129" i="69" s="1"/>
  <c r="W96" i="51"/>
  <c r="W129" i="69" s="1"/>
  <c r="Y96" i="51"/>
  <c r="AA96"/>
  <c r="AA129" i="69" s="1"/>
  <c r="AB96" i="51"/>
  <c r="AB129" i="69" s="1"/>
  <c r="AE96" i="51"/>
  <c r="AE129" i="69" s="1"/>
  <c r="AG96" i="51"/>
  <c r="AG129" i="69" s="1"/>
  <c r="AI96" i="51"/>
  <c r="AI129" i="69" s="1"/>
  <c r="AJ96" i="51"/>
  <c r="AJ129" i="69" s="1"/>
  <c r="G97" i="51"/>
  <c r="G131" i="69" s="1"/>
  <c r="G132" s="1"/>
  <c r="I97" i="51"/>
  <c r="K97"/>
  <c r="K131" i="69" s="1"/>
  <c r="K132" s="1"/>
  <c r="L97" i="51"/>
  <c r="L131" i="69" s="1"/>
  <c r="L132" s="1"/>
  <c r="O97" i="51"/>
  <c r="O131" i="69" s="1"/>
  <c r="O132" s="1"/>
  <c r="Q97" i="51"/>
  <c r="Q131" i="69" s="1"/>
  <c r="Q132" s="1"/>
  <c r="S97" i="51"/>
  <c r="S131" i="69" s="1"/>
  <c r="S132" s="1"/>
  <c r="T97" i="51"/>
  <c r="T131" i="69" s="1"/>
  <c r="T132" s="1"/>
  <c r="W97" i="51"/>
  <c r="W131" i="69" s="1"/>
  <c r="W132" s="1"/>
  <c r="Y97" i="51"/>
  <c r="AA97"/>
  <c r="AA131" i="69" s="1"/>
  <c r="AA132" s="1"/>
  <c r="AB97" i="51"/>
  <c r="AB131" i="69" s="1"/>
  <c r="AB132" s="1"/>
  <c r="AE97" i="51"/>
  <c r="AE131" i="69" s="1"/>
  <c r="AE132" s="1"/>
  <c r="AG97" i="51"/>
  <c r="AG131" i="69" s="1"/>
  <c r="AG132" s="1"/>
  <c r="AI97" i="51"/>
  <c r="AI131" i="69" s="1"/>
  <c r="AI132" s="1"/>
  <c r="AJ97" i="51"/>
  <c r="AJ131" i="69" s="1"/>
  <c r="AJ132" s="1"/>
  <c r="G98" i="51"/>
  <c r="G133" i="69" s="1"/>
  <c r="G134" s="1"/>
  <c r="I98" i="51"/>
  <c r="K98"/>
  <c r="K133" i="69" s="1"/>
  <c r="K134" s="1"/>
  <c r="L98" i="51"/>
  <c r="L133" i="69" s="1"/>
  <c r="L134" s="1"/>
  <c r="O98" i="51"/>
  <c r="Q98"/>
  <c r="Q133" i="69" s="1"/>
  <c r="Q134" s="1"/>
  <c r="S98" i="51"/>
  <c r="S133" i="69" s="1"/>
  <c r="S134" s="1"/>
  <c r="T98" i="51"/>
  <c r="T133" i="69" s="1"/>
  <c r="T134" s="1"/>
  <c r="W98" i="51"/>
  <c r="W133" i="69" s="1"/>
  <c r="W134" s="1"/>
  <c r="Y98" i="51"/>
  <c r="AC98" s="1"/>
  <c r="AC133" i="69" s="1"/>
  <c r="AC134" s="1"/>
  <c r="AA98" i="51"/>
  <c r="AA133" i="69" s="1"/>
  <c r="AA134" s="1"/>
  <c r="AB98" i="51"/>
  <c r="AB133" i="69" s="1"/>
  <c r="AB134" s="1"/>
  <c r="AE98" i="51"/>
  <c r="AE133" i="69" s="1"/>
  <c r="AE134" s="1"/>
  <c r="AG98" i="51"/>
  <c r="AG133" i="69" s="1"/>
  <c r="AG134" s="1"/>
  <c r="AI98" i="51"/>
  <c r="AI133" i="69" s="1"/>
  <c r="AI134" s="1"/>
  <c r="AJ98" i="51"/>
  <c r="AJ133" i="69" s="1"/>
  <c r="AJ134" s="1"/>
  <c r="G99" i="51"/>
  <c r="G135" i="69" s="1"/>
  <c r="I99" i="51"/>
  <c r="K99"/>
  <c r="K135" i="69" s="1"/>
  <c r="L99" i="51"/>
  <c r="L135" i="69" s="1"/>
  <c r="O99" i="51"/>
  <c r="O135" i="69" s="1"/>
  <c r="Q99" i="51"/>
  <c r="Q135" i="69" s="1"/>
  <c r="S99" i="51"/>
  <c r="S135" i="69" s="1"/>
  <c r="T99" i="51"/>
  <c r="T135" i="69" s="1"/>
  <c r="W99" i="51"/>
  <c r="W135" i="69" s="1"/>
  <c r="Y99" i="51"/>
  <c r="AA99"/>
  <c r="AA135" i="69" s="1"/>
  <c r="AB99" i="51"/>
  <c r="AB135" i="69" s="1"/>
  <c r="AE99" i="51"/>
  <c r="AE135" i="69" s="1"/>
  <c r="AG99" i="51"/>
  <c r="AG135" i="69" s="1"/>
  <c r="AI99" i="51"/>
  <c r="AI135" i="69" s="1"/>
  <c r="AJ99" i="51"/>
  <c r="AJ135" i="69" s="1"/>
  <c r="G100" i="51"/>
  <c r="G136" i="69" s="1"/>
  <c r="I100" i="51"/>
  <c r="K100"/>
  <c r="K136" i="69" s="1"/>
  <c r="L100" i="51"/>
  <c r="L136" i="69" s="1"/>
  <c r="O100" i="51"/>
  <c r="Q100"/>
  <c r="Q136" i="69" s="1"/>
  <c r="S100" i="51"/>
  <c r="S136" i="69" s="1"/>
  <c r="T100" i="51"/>
  <c r="T136" i="69" s="1"/>
  <c r="W100" i="51"/>
  <c r="W136" i="69" s="1"/>
  <c r="Y100" i="51"/>
  <c r="AA100"/>
  <c r="AA136" i="69" s="1"/>
  <c r="AB100" i="51"/>
  <c r="AB136" i="69" s="1"/>
  <c r="AE100" i="51"/>
  <c r="AE136" i="69" s="1"/>
  <c r="AG100" i="51"/>
  <c r="AG136" i="69" s="1"/>
  <c r="AI100" i="51"/>
  <c r="AI136" i="69" s="1"/>
  <c r="AJ100" i="51"/>
  <c r="AJ136" i="69" s="1"/>
  <c r="G101" i="51"/>
  <c r="G137" i="69" s="1"/>
  <c r="I101" i="51"/>
  <c r="K101"/>
  <c r="K137" i="69" s="1"/>
  <c r="L101" i="51"/>
  <c r="L137" i="69" s="1"/>
  <c r="O101" i="51"/>
  <c r="O137" i="69" s="1"/>
  <c r="Q101" i="51"/>
  <c r="Q137" i="69" s="1"/>
  <c r="S101" i="51"/>
  <c r="S137" i="69" s="1"/>
  <c r="T101" i="51"/>
  <c r="T137" i="69" s="1"/>
  <c r="W101" i="51"/>
  <c r="W137" i="69" s="1"/>
  <c r="Y101" i="51"/>
  <c r="AA101"/>
  <c r="AA137" i="69" s="1"/>
  <c r="AB101" i="51"/>
  <c r="AB137" i="69" s="1"/>
  <c r="AE101" i="51"/>
  <c r="AE137" i="69" s="1"/>
  <c r="AG101" i="51"/>
  <c r="AG137" i="69" s="1"/>
  <c r="AI101" i="51"/>
  <c r="AI137" i="69" s="1"/>
  <c r="AJ101" i="51"/>
  <c r="AJ137" i="69" s="1"/>
  <c r="G102" i="51"/>
  <c r="G139" i="69" s="1"/>
  <c r="G140" s="1"/>
  <c r="I102" i="51"/>
  <c r="K102"/>
  <c r="K139" i="69" s="1"/>
  <c r="K140" s="1"/>
  <c r="L102" i="51"/>
  <c r="L139" i="69" s="1"/>
  <c r="L140" s="1"/>
  <c r="O102" i="51"/>
  <c r="O139" i="69" s="1"/>
  <c r="O140" s="1"/>
  <c r="Q102" i="51"/>
  <c r="Q139" i="69" s="1"/>
  <c r="Q140" s="1"/>
  <c r="S102" i="51"/>
  <c r="S139" i="69" s="1"/>
  <c r="S140" s="1"/>
  <c r="T102" i="51"/>
  <c r="T139" i="69" s="1"/>
  <c r="T140" s="1"/>
  <c r="U102" i="51"/>
  <c r="U139" i="69" s="1"/>
  <c r="U140" s="1"/>
  <c r="W102" i="51"/>
  <c r="W139" i="69" s="1"/>
  <c r="W140" s="1"/>
  <c r="Y102" i="51"/>
  <c r="AC102" s="1"/>
  <c r="AC139" i="69" s="1"/>
  <c r="AC140" s="1"/>
  <c r="AA102" i="51"/>
  <c r="AA139" i="69" s="1"/>
  <c r="AA140" s="1"/>
  <c r="AB102" i="51"/>
  <c r="AB139" i="69" s="1"/>
  <c r="AB140" s="1"/>
  <c r="AE102" i="51"/>
  <c r="AE139" i="69" s="1"/>
  <c r="AE140" s="1"/>
  <c r="AG102" i="51"/>
  <c r="AG139" i="69" s="1"/>
  <c r="AG140" s="1"/>
  <c r="AI102" i="51"/>
  <c r="AI139" i="69" s="1"/>
  <c r="AI140" s="1"/>
  <c r="AJ102" i="51"/>
  <c r="AJ139" i="69" s="1"/>
  <c r="AJ140" s="1"/>
  <c r="G103" i="51"/>
  <c r="G141" i="69" s="1"/>
  <c r="I103" i="51"/>
  <c r="K103"/>
  <c r="K141" i="69" s="1"/>
  <c r="L103" i="51"/>
  <c r="L141" i="69" s="1"/>
  <c r="O103" i="51"/>
  <c r="O141" i="69" s="1"/>
  <c r="Q103" i="51"/>
  <c r="Q141" i="69" s="1"/>
  <c r="S103" i="51"/>
  <c r="S141" i="69" s="1"/>
  <c r="T103" i="51"/>
  <c r="T141" i="69" s="1"/>
  <c r="W103" i="51"/>
  <c r="W141" i="69" s="1"/>
  <c r="Y103" i="51"/>
  <c r="AA103"/>
  <c r="AA141" i="69" s="1"/>
  <c r="AB103" i="51"/>
  <c r="AB141" i="69" s="1"/>
  <c r="AE103" i="51"/>
  <c r="AE141" i="69" s="1"/>
  <c r="AG103" i="51"/>
  <c r="AG141" i="69" s="1"/>
  <c r="AI103" i="51"/>
  <c r="AI141" i="69" s="1"/>
  <c r="AJ103" i="51"/>
  <c r="AJ141" i="69" s="1"/>
  <c r="G104" i="51"/>
  <c r="G142" i="69" s="1"/>
  <c r="I104" i="51"/>
  <c r="K104"/>
  <c r="K142" i="69" s="1"/>
  <c r="L104" i="51"/>
  <c r="L142" i="69" s="1"/>
  <c r="O104" i="51"/>
  <c r="O142" i="69" s="1"/>
  <c r="Q104" i="51"/>
  <c r="Q142" i="69" s="1"/>
  <c r="S104" i="51"/>
  <c r="S142" i="69" s="1"/>
  <c r="T104" i="51"/>
  <c r="T142" i="69" s="1"/>
  <c r="W104" i="51"/>
  <c r="W142" i="69" s="1"/>
  <c r="Y104" i="51"/>
  <c r="AA104"/>
  <c r="AA142" i="69" s="1"/>
  <c r="AB104" i="51"/>
  <c r="AB142" i="69" s="1"/>
  <c r="AE104" i="51"/>
  <c r="AE142" i="69" s="1"/>
  <c r="AG104" i="51"/>
  <c r="AG142" i="69" s="1"/>
  <c r="AI104" i="51"/>
  <c r="AI142" i="69" s="1"/>
  <c r="AJ104" i="51"/>
  <c r="AJ142" i="69" s="1"/>
  <c r="G105" i="51"/>
  <c r="G143" i="69" s="1"/>
  <c r="I105" i="51"/>
  <c r="K105"/>
  <c r="K143" i="69" s="1"/>
  <c r="L105" i="51"/>
  <c r="L143" i="69" s="1"/>
  <c r="O105" i="51"/>
  <c r="O143" i="69" s="1"/>
  <c r="Q105" i="51"/>
  <c r="Q143" i="69" s="1"/>
  <c r="S105" i="51"/>
  <c r="S143" i="69" s="1"/>
  <c r="T105" i="51"/>
  <c r="T143" i="69" s="1"/>
  <c r="W105" i="51"/>
  <c r="W143" i="69" s="1"/>
  <c r="Y105" i="51"/>
  <c r="AA105"/>
  <c r="AA143" i="69" s="1"/>
  <c r="AB105" i="51"/>
  <c r="AB143" i="69" s="1"/>
  <c r="AE105" i="51"/>
  <c r="AE143" i="69" s="1"/>
  <c r="AG105" i="51"/>
  <c r="AG143" i="69" s="1"/>
  <c r="AI105" i="51"/>
  <c r="AI143" i="69" s="1"/>
  <c r="AJ105" i="51"/>
  <c r="AJ143" i="69" s="1"/>
  <c r="G106" i="51"/>
  <c r="G144" i="69" s="1"/>
  <c r="I106" i="51"/>
  <c r="K106"/>
  <c r="K144" i="69" s="1"/>
  <c r="L106" i="51"/>
  <c r="L144" i="69" s="1"/>
  <c r="O106" i="51"/>
  <c r="O144" i="69" s="1"/>
  <c r="Q106" i="51"/>
  <c r="Q144" i="69" s="1"/>
  <c r="S106" i="51"/>
  <c r="S144" i="69" s="1"/>
  <c r="T106" i="51"/>
  <c r="T144" i="69" s="1"/>
  <c r="W106" i="51"/>
  <c r="W144" i="69" s="1"/>
  <c r="Y106" i="51"/>
  <c r="AA106"/>
  <c r="AA144" i="69" s="1"/>
  <c r="AB106" i="51"/>
  <c r="AB144" i="69" s="1"/>
  <c r="AE106" i="51"/>
  <c r="AE144" i="69" s="1"/>
  <c r="AG106" i="51"/>
  <c r="AG144" i="69" s="1"/>
  <c r="AI106" i="51"/>
  <c r="AI144" i="69" s="1"/>
  <c r="AJ106" i="51"/>
  <c r="AJ144" i="69" s="1"/>
  <c r="G107" i="51"/>
  <c r="G145" i="69" s="1"/>
  <c r="I107" i="51"/>
  <c r="K107"/>
  <c r="K145" i="69" s="1"/>
  <c r="L107" i="51"/>
  <c r="L145" i="69" s="1"/>
  <c r="O107" i="51"/>
  <c r="O145" i="69" s="1"/>
  <c r="Q107" i="51"/>
  <c r="Q145" i="69" s="1"/>
  <c r="S107" i="51"/>
  <c r="S145" i="69" s="1"/>
  <c r="T107" i="51"/>
  <c r="T145" i="69" s="1"/>
  <c r="U107" i="51"/>
  <c r="U145" i="69" s="1"/>
  <c r="W107" i="51"/>
  <c r="W145" i="69" s="1"/>
  <c r="Y107" i="51"/>
  <c r="AA107"/>
  <c r="AA145" i="69" s="1"/>
  <c r="AB107" i="51"/>
  <c r="AB145" i="69" s="1"/>
  <c r="AE107" i="51"/>
  <c r="AE145" i="69" s="1"/>
  <c r="AG107" i="51"/>
  <c r="AG145" i="69" s="1"/>
  <c r="AI107" i="51"/>
  <c r="AI145" i="69" s="1"/>
  <c r="AJ107" i="51"/>
  <c r="AJ145" i="69" s="1"/>
  <c r="X4" i="50"/>
  <c r="AI4"/>
  <c r="X5"/>
  <c r="AI5"/>
  <c r="X6"/>
  <c r="AI6"/>
  <c r="G11"/>
  <c r="I11"/>
  <c r="K11"/>
  <c r="L11"/>
  <c r="O11"/>
  <c r="Q11"/>
  <c r="S11"/>
  <c r="T11"/>
  <c r="W11"/>
  <c r="Y11"/>
  <c r="AA11"/>
  <c r="AB11"/>
  <c r="AE11"/>
  <c r="AG11"/>
  <c r="AI11"/>
  <c r="AJ11"/>
  <c r="X4" i="48"/>
  <c r="AI4"/>
  <c r="X5"/>
  <c r="AI5"/>
  <c r="X6"/>
  <c r="AI6"/>
  <c r="G11"/>
  <c r="I11"/>
  <c r="K11"/>
  <c r="O11"/>
  <c r="Q11"/>
  <c r="S11"/>
  <c r="T11"/>
  <c r="W11"/>
  <c r="Y11"/>
  <c r="AA11"/>
  <c r="AB11"/>
  <c r="AE11"/>
  <c r="AG11"/>
  <c r="AI11"/>
  <c r="AJ11"/>
  <c r="X4" i="49"/>
  <c r="AI4"/>
  <c r="X5"/>
  <c r="AI5"/>
  <c r="X6"/>
  <c r="AI6"/>
  <c r="G11"/>
  <c r="I11"/>
  <c r="K11"/>
  <c r="L11"/>
  <c r="O11"/>
  <c r="Q11"/>
  <c r="S11"/>
  <c r="T11"/>
  <c r="W11"/>
  <c r="Y11"/>
  <c r="AA11"/>
  <c r="AB11"/>
  <c r="AE11"/>
  <c r="AG11"/>
  <c r="AI11"/>
  <c r="AJ11"/>
  <c r="X4" i="47"/>
  <c r="AI4"/>
  <c r="X5"/>
  <c r="AI5"/>
  <c r="X6"/>
  <c r="AI6"/>
  <c r="G11"/>
  <c r="I11"/>
  <c r="K11"/>
  <c r="L11"/>
  <c r="O11"/>
  <c r="Q11"/>
  <c r="S11"/>
  <c r="T11"/>
  <c r="W11"/>
  <c r="Y11"/>
  <c r="AA11"/>
  <c r="AB11"/>
  <c r="AE11"/>
  <c r="AG11"/>
  <c r="AI11"/>
  <c r="AJ11"/>
  <c r="X4" i="46"/>
  <c r="AI4"/>
  <c r="X5"/>
  <c r="AI5"/>
  <c r="X6"/>
  <c r="AI6"/>
  <c r="G11"/>
  <c r="I11"/>
  <c r="K11"/>
  <c r="K11" i="64" s="1"/>
  <c r="K114" s="1"/>
  <c r="L11" i="46"/>
  <c r="O11"/>
  <c r="Q11"/>
  <c r="S11"/>
  <c r="T11"/>
  <c r="W11"/>
  <c r="Y11"/>
  <c r="AA11"/>
  <c r="AB11"/>
  <c r="AE11"/>
  <c r="AG11"/>
  <c r="AI11"/>
  <c r="AJ11"/>
  <c r="X4" i="41"/>
  <c r="AI4"/>
  <c r="X5"/>
  <c r="AI5"/>
  <c r="X6"/>
  <c r="AI6"/>
  <c r="G11"/>
  <c r="I11"/>
  <c r="K11"/>
  <c r="L11"/>
  <c r="O11"/>
  <c r="Q11"/>
  <c r="S11"/>
  <c r="T11"/>
  <c r="W11"/>
  <c r="Y11"/>
  <c r="AA11"/>
  <c r="AB11"/>
  <c r="AE11"/>
  <c r="AG11"/>
  <c r="AI11"/>
  <c r="AJ11"/>
  <c r="L5" i="45"/>
  <c r="N5"/>
  <c r="P5"/>
  <c r="Q5"/>
  <c r="T5"/>
  <c r="V5"/>
  <c r="X5"/>
  <c r="Y5"/>
  <c r="AB5"/>
  <c r="AD5"/>
  <c r="AF5"/>
  <c r="AG5"/>
  <c r="AJ5"/>
  <c r="AL5"/>
  <c r="AN5"/>
  <c r="AO5"/>
  <c r="L5" i="44"/>
  <c r="N5"/>
  <c r="P5"/>
  <c r="Q5"/>
  <c r="T5"/>
  <c r="V5"/>
  <c r="X5"/>
  <c r="Y5"/>
  <c r="AB5"/>
  <c r="AD5"/>
  <c r="AF5"/>
  <c r="AG5"/>
  <c r="AJ5"/>
  <c r="AL5"/>
  <c r="AN5"/>
  <c r="AO5"/>
  <c r="L5" i="42"/>
  <c r="N5"/>
  <c r="P5"/>
  <c r="Q5"/>
  <c r="T5"/>
  <c r="V5"/>
  <c r="X5"/>
  <c r="Y5"/>
  <c r="AB5"/>
  <c r="AD5"/>
  <c r="AF5"/>
  <c r="AG5"/>
  <c r="AJ5"/>
  <c r="AL5"/>
  <c r="AN5"/>
  <c r="AO5"/>
  <c r="L5" i="43"/>
  <c r="N5"/>
  <c r="P5"/>
  <c r="Q5"/>
  <c r="T5"/>
  <c r="V5"/>
  <c r="Q11" i="58" s="1"/>
  <c r="X5" i="43"/>
  <c r="S11" i="58" s="1"/>
  <c r="Y5" i="43"/>
  <c r="AB5"/>
  <c r="AD5"/>
  <c r="AF5"/>
  <c r="AG5"/>
  <c r="AJ5"/>
  <c r="AE11" i="58" s="1"/>
  <c r="AL5" i="43"/>
  <c r="AN5"/>
  <c r="AO5"/>
  <c r="L5" i="40"/>
  <c r="N5"/>
  <c r="P5"/>
  <c r="Q5"/>
  <c r="T5"/>
  <c r="V5"/>
  <c r="X5"/>
  <c r="Y5"/>
  <c r="AB5"/>
  <c r="AD5"/>
  <c r="AF5"/>
  <c r="AG5"/>
  <c r="AJ5"/>
  <c r="AL5"/>
  <c r="AN5"/>
  <c r="AO5"/>
  <c r="L5" i="54"/>
  <c r="N5"/>
  <c r="N108" s="1"/>
  <c r="P5"/>
  <c r="Q5"/>
  <c r="T5"/>
  <c r="V5"/>
  <c r="X5"/>
  <c r="Y5"/>
  <c r="AB5"/>
  <c r="AD5"/>
  <c r="AF5"/>
  <c r="AG5"/>
  <c r="AJ5"/>
  <c r="AL5"/>
  <c r="AN5"/>
  <c r="AO5"/>
  <c r="AB6"/>
  <c r="W12" i="56" s="1"/>
  <c r="AD6" i="54"/>
  <c r="Y12" i="56" s="1"/>
  <c r="AF6" i="54"/>
  <c r="AA12" i="56" s="1"/>
  <c r="AG6" i="54"/>
  <c r="AJ6"/>
  <c r="AE12" i="56" s="1"/>
  <c r="AL6" i="54"/>
  <c r="AG12" i="56" s="1"/>
  <c r="AN6" i="54"/>
  <c r="AI12" i="56" s="1"/>
  <c r="AO6" i="54"/>
  <c r="AC36" i="72" l="1"/>
  <c r="AL56" i="62"/>
  <c r="U38" i="73"/>
  <c r="U39" s="1"/>
  <c r="T16"/>
  <c r="AK109"/>
  <c r="AA66"/>
  <c r="AL100" i="62"/>
  <c r="U96" i="72"/>
  <c r="AI49" i="73"/>
  <c r="U74" i="72"/>
  <c r="AL64" i="62"/>
  <c r="AL43"/>
  <c r="W142" i="73"/>
  <c r="W63"/>
  <c r="U132"/>
  <c r="U133" s="1"/>
  <c r="AI66"/>
  <c r="AL81" i="62"/>
  <c r="AL41"/>
  <c r="AK116" i="73"/>
  <c r="AL82" i="62"/>
  <c r="AE131" i="73"/>
  <c r="U36" i="72"/>
  <c r="G26" i="73"/>
  <c r="AL77" i="62"/>
  <c r="AM24"/>
  <c r="AM40"/>
  <c r="AM56"/>
  <c r="AM85"/>
  <c r="AM101"/>
  <c r="AL91"/>
  <c r="AL89"/>
  <c r="K13" i="73"/>
  <c r="AL24" i="62"/>
  <c r="AL113"/>
  <c r="AL105"/>
  <c r="AL110"/>
  <c r="AL53"/>
  <c r="AL76"/>
  <c r="W78" i="73"/>
  <c r="AI69"/>
  <c r="T78"/>
  <c r="O137" i="71"/>
  <c r="U101" i="53"/>
  <c r="U137" i="71" s="1"/>
  <c r="O12"/>
  <c r="U12" i="53"/>
  <c r="U12" i="71" s="1"/>
  <c r="AG120" i="73"/>
  <c r="AK89" i="72"/>
  <c r="AC82" i="73"/>
  <c r="Y84"/>
  <c r="W50" i="70"/>
  <c r="AC39" i="52"/>
  <c r="AC50" i="70" s="1"/>
  <c r="G22"/>
  <c r="M19" i="52"/>
  <c r="M22" i="70" s="1"/>
  <c r="G135"/>
  <c r="M99" i="52"/>
  <c r="M135" i="70" s="1"/>
  <c r="L142"/>
  <c r="AL104" i="52"/>
  <c r="AL142" i="70" s="1"/>
  <c r="L103"/>
  <c r="L106" s="1"/>
  <c r="AL77" i="52"/>
  <c r="AL103" i="70" s="1"/>
  <c r="H101" i="69"/>
  <c r="AD59"/>
  <c r="AD45"/>
  <c r="X31"/>
  <c r="AH92" i="70"/>
  <c r="AF101" i="69"/>
  <c r="J59"/>
  <c r="P146" i="70"/>
  <c r="AH110" i="69"/>
  <c r="AF59" i="70"/>
  <c r="J92" i="71"/>
  <c r="V69"/>
  <c r="AM35" i="65"/>
  <c r="AM52"/>
  <c r="AM66"/>
  <c r="AM101" i="67"/>
  <c r="AM80" i="64"/>
  <c r="AM94"/>
  <c r="AM20" i="67"/>
  <c r="AM36"/>
  <c r="AM56"/>
  <c r="AM28" i="66"/>
  <c r="AM44"/>
  <c r="AM69"/>
  <c r="AM80"/>
  <c r="AM98"/>
  <c r="AM113" i="50"/>
  <c r="Q108" i="51"/>
  <c r="U31" i="53"/>
  <c r="U40" i="71" s="1"/>
  <c r="P31" i="70"/>
  <c r="H31" i="71"/>
  <c r="AM92" i="47"/>
  <c r="U94" i="51"/>
  <c r="U127" i="69" s="1"/>
  <c r="U61" i="51"/>
  <c r="U82" i="69" s="1"/>
  <c r="U84" s="1"/>
  <c r="U25" i="51"/>
  <c r="U30" i="69" s="1"/>
  <c r="AC103" i="52"/>
  <c r="AC141" i="70" s="1"/>
  <c r="Q108" i="53"/>
  <c r="U79"/>
  <c r="U105" i="71" s="1"/>
  <c r="U47" i="53"/>
  <c r="U61" i="71" s="1"/>
  <c r="U62" s="1"/>
  <c r="U17" i="53"/>
  <c r="U20" i="71" s="1"/>
  <c r="U23" s="1"/>
  <c r="P146" i="69"/>
  <c r="AH130"/>
  <c r="N130"/>
  <c r="H115"/>
  <c r="AH106"/>
  <c r="N106"/>
  <c r="AD97"/>
  <c r="H97"/>
  <c r="AH88"/>
  <c r="N88"/>
  <c r="AF23"/>
  <c r="J23"/>
  <c r="P138" i="70"/>
  <c r="AD101" i="71"/>
  <c r="AD97"/>
  <c r="AM83" i="47"/>
  <c r="AM50" i="59"/>
  <c r="AM73"/>
  <c r="AM73" i="61"/>
  <c r="AM12" i="63"/>
  <c r="AM28"/>
  <c r="AM44"/>
  <c r="AM60"/>
  <c r="AM76"/>
  <c r="AM92"/>
  <c r="AM108"/>
  <c r="AM27"/>
  <c r="AM43"/>
  <c r="AM59"/>
  <c r="AM75"/>
  <c r="AM91"/>
  <c r="AM107"/>
  <c r="AL67"/>
  <c r="AL75"/>
  <c r="AM28" i="47"/>
  <c r="O112" i="69"/>
  <c r="U84" i="51"/>
  <c r="U112" i="69" s="1"/>
  <c r="O109"/>
  <c r="U82" i="51"/>
  <c r="U109" i="69" s="1"/>
  <c r="U110" s="1"/>
  <c r="O93" i="71"/>
  <c r="U69" i="53"/>
  <c r="U93" i="71" s="1"/>
  <c r="O90"/>
  <c r="O92" s="1"/>
  <c r="U67" i="53"/>
  <c r="U90" i="71" s="1"/>
  <c r="O47"/>
  <c r="U37" i="53"/>
  <c r="U47" i="71" s="1"/>
  <c r="O44"/>
  <c r="U35" i="53"/>
  <c r="U44" i="71" s="1"/>
  <c r="G94" i="70"/>
  <c r="M70" i="52"/>
  <c r="M94" i="70" s="1"/>
  <c r="O136" i="69"/>
  <c r="O138" s="1"/>
  <c r="U100" i="51"/>
  <c r="U136" i="69" s="1"/>
  <c r="U138" s="1"/>
  <c r="O113" i="71"/>
  <c r="U85" i="53"/>
  <c r="U113" i="71" s="1"/>
  <c r="O111"/>
  <c r="U83" i="53"/>
  <c r="U111" i="71" s="1"/>
  <c r="U115" s="1"/>
  <c r="O70"/>
  <c r="U53" i="53"/>
  <c r="U70" i="71" s="1"/>
  <c r="O67"/>
  <c r="O69" s="1"/>
  <c r="U51" i="53"/>
  <c r="U67" i="71" s="1"/>
  <c r="O25"/>
  <c r="U21" i="53"/>
  <c r="U25" i="71" s="1"/>
  <c r="O22"/>
  <c r="U19" i="53"/>
  <c r="U22" i="71" s="1"/>
  <c r="AH138" i="69"/>
  <c r="AF97"/>
  <c r="H59"/>
  <c r="R106"/>
  <c r="AD92" i="71"/>
  <c r="M34" i="52"/>
  <c r="M43" i="70" s="1"/>
  <c r="AC12" i="52"/>
  <c r="AC12" i="70" s="1"/>
  <c r="R119" i="69"/>
  <c r="N110"/>
  <c r="N92"/>
  <c r="N52"/>
  <c r="J59" i="70"/>
  <c r="AM69" i="64"/>
  <c r="AM17" i="65"/>
  <c r="AM49"/>
  <c r="AM34" i="67"/>
  <c r="AM82" i="64"/>
  <c r="AM96"/>
  <c r="AM64" i="65"/>
  <c r="AM98"/>
  <c r="AM28" i="67"/>
  <c r="AM48"/>
  <c r="AM72"/>
  <c r="AM21" i="66"/>
  <c r="AM60"/>
  <c r="AM82"/>
  <c r="AM96"/>
  <c r="AM102"/>
  <c r="AM36" i="68"/>
  <c r="AC63" i="52"/>
  <c r="AC85" i="70" s="1"/>
  <c r="AC35" i="52"/>
  <c r="AC44" i="70" s="1"/>
  <c r="U95" i="53"/>
  <c r="U128" i="71" s="1"/>
  <c r="U130" s="1"/>
  <c r="X69" i="69"/>
  <c r="F31" i="70"/>
  <c r="AM93" i="46"/>
  <c r="U86" i="51"/>
  <c r="U114" i="69" s="1"/>
  <c r="AC65" i="52"/>
  <c r="AC87" i="70" s="1"/>
  <c r="U103" i="53"/>
  <c r="U141" i="71" s="1"/>
  <c r="U71" i="53"/>
  <c r="U95" i="71" s="1"/>
  <c r="U39" i="53"/>
  <c r="U50" i="71" s="1"/>
  <c r="U13" i="53"/>
  <c r="U14" i="71" s="1"/>
  <c r="U16" s="1"/>
  <c r="X119" i="69"/>
  <c r="R110"/>
  <c r="R92"/>
  <c r="R52"/>
  <c r="X23"/>
  <c r="AD138" i="70"/>
  <c r="H138"/>
  <c r="X101"/>
  <c r="AH88"/>
  <c r="X45"/>
  <c r="V97" i="71"/>
  <c r="AF97"/>
  <c r="J97"/>
  <c r="Z69"/>
  <c r="F69"/>
  <c r="Z59"/>
  <c r="F59"/>
  <c r="AL23" i="65"/>
  <c r="I14" i="70"/>
  <c r="I108" i="52"/>
  <c r="AE11" i="71"/>
  <c r="AK11" i="53"/>
  <c r="AK11" i="71" s="1"/>
  <c r="L14" i="70"/>
  <c r="AL13" i="52"/>
  <c r="AL14" i="70" s="1"/>
  <c r="AL16" s="1"/>
  <c r="W137"/>
  <c r="AC101" i="52"/>
  <c r="AC137" i="70" s="1"/>
  <c r="O133" i="69"/>
  <c r="O134" s="1"/>
  <c r="U98" i="51"/>
  <c r="U133" i="69" s="1"/>
  <c r="U134" s="1"/>
  <c r="O91"/>
  <c r="U68" i="51"/>
  <c r="U91" i="69" s="1"/>
  <c r="O89"/>
  <c r="O92" s="1"/>
  <c r="U66" i="51"/>
  <c r="U89" i="69" s="1"/>
  <c r="U92" s="1"/>
  <c r="AE41"/>
  <c r="AK32" i="51"/>
  <c r="AK41" i="69" s="1"/>
  <c r="AK45" s="1"/>
  <c r="O38"/>
  <c r="O39" s="1"/>
  <c r="U30" i="51"/>
  <c r="U38" i="69" s="1"/>
  <c r="U39" s="1"/>
  <c r="L89" i="70"/>
  <c r="AL66" i="52"/>
  <c r="AL89" i="70" s="1"/>
  <c r="AI11"/>
  <c r="AI108" i="52"/>
  <c r="W71" i="70"/>
  <c r="AC54" i="52"/>
  <c r="AC71" i="70" s="1"/>
  <c r="G38"/>
  <c r="G39" s="1"/>
  <c r="M30" i="52"/>
  <c r="M38" i="70" s="1"/>
  <c r="M39" s="1"/>
  <c r="W35"/>
  <c r="AC28" i="52"/>
  <c r="AC35" i="70" s="1"/>
  <c r="L25"/>
  <c r="L26" s="1"/>
  <c r="AL21" i="52"/>
  <c r="AL25" i="70" s="1"/>
  <c r="O27" i="73"/>
  <c r="U27" s="1"/>
  <c r="U22" i="72"/>
  <c r="N138" i="69"/>
  <c r="P130"/>
  <c r="J115"/>
  <c r="AD101"/>
  <c r="H45"/>
  <c r="AH146" i="70"/>
  <c r="AF23"/>
  <c r="J101" i="69"/>
  <c r="J45"/>
  <c r="P92" i="70"/>
  <c r="N69"/>
  <c r="F119" i="71"/>
  <c r="I108" i="51"/>
  <c r="AC104"/>
  <c r="AC142" i="69" s="1"/>
  <c r="V106"/>
  <c r="AF119" i="70"/>
  <c r="AD45" i="71"/>
  <c r="AM37" i="64"/>
  <c r="AM52"/>
  <c r="AM66"/>
  <c r="AM103" i="67"/>
  <c r="AM96" i="65"/>
  <c r="AM16" i="67"/>
  <c r="AM32"/>
  <c r="AM44"/>
  <c r="AM37" i="66"/>
  <c r="AM53"/>
  <c r="AM78"/>
  <c r="AM86"/>
  <c r="AM12" i="68"/>
  <c r="AL48" i="64"/>
  <c r="AC107" i="51"/>
  <c r="AC145" i="69" s="1"/>
  <c r="U44" i="51"/>
  <c r="U57" i="69" s="1"/>
  <c r="J31"/>
  <c r="AM72" i="56"/>
  <c r="AL46" i="64"/>
  <c r="AK51" i="51"/>
  <c r="AK67" i="69" s="1"/>
  <c r="U13" i="51"/>
  <c r="U14" i="69" s="1"/>
  <c r="M91" i="52"/>
  <c r="M121" i="70" s="1"/>
  <c r="AL25" i="52"/>
  <c r="AL30" i="70" s="1"/>
  <c r="U90" i="51"/>
  <c r="U120" i="69" s="1"/>
  <c r="U57" i="51"/>
  <c r="U76" i="69" s="1"/>
  <c r="U19" i="51"/>
  <c r="U22" i="69" s="1"/>
  <c r="W108" i="52"/>
  <c r="M93"/>
  <c r="M125" i="70" s="1"/>
  <c r="M126" s="1"/>
  <c r="AL56" i="52"/>
  <c r="AL74" i="70" s="1"/>
  <c r="AC43" i="52"/>
  <c r="AC56" i="70" s="1"/>
  <c r="AC20" i="52"/>
  <c r="AC24" i="70" s="1"/>
  <c r="AC26" s="1"/>
  <c r="U107" i="53"/>
  <c r="U145" i="71" s="1"/>
  <c r="U75" i="53"/>
  <c r="U100" i="71" s="1"/>
  <c r="U43" i="53"/>
  <c r="U56" i="71" s="1"/>
  <c r="U15" i="53"/>
  <c r="U17" i="71" s="1"/>
  <c r="Z119" i="69"/>
  <c r="F119"/>
  <c r="V110"/>
  <c r="X97"/>
  <c r="V92"/>
  <c r="AD69"/>
  <c r="H69"/>
  <c r="V52"/>
  <c r="X110" i="70"/>
  <c r="X52"/>
  <c r="Z146" i="71"/>
  <c r="P146"/>
  <c r="AD138"/>
  <c r="H138"/>
  <c r="R110"/>
  <c r="R81"/>
  <c r="AD69"/>
  <c r="H69"/>
  <c r="AD59"/>
  <c r="H59"/>
  <c r="R37"/>
  <c r="H13"/>
  <c r="AM68" i="56"/>
  <c r="O64" i="69"/>
  <c r="U49" i="51"/>
  <c r="U64" i="69" s="1"/>
  <c r="O61"/>
  <c r="O62" s="1"/>
  <c r="U47" i="51"/>
  <c r="U61" i="69" s="1"/>
  <c r="O135" i="71"/>
  <c r="O138" s="1"/>
  <c r="U99" i="53"/>
  <c r="U135" i="71" s="1"/>
  <c r="U138" s="1"/>
  <c r="W53" i="70"/>
  <c r="AC41" i="52"/>
  <c r="AC53" i="70" s="1"/>
  <c r="L41"/>
  <c r="AL32" i="52"/>
  <c r="AL41" i="70" s="1"/>
  <c r="AA11" i="69"/>
  <c r="AA13" s="1"/>
  <c r="AA108" i="51"/>
  <c r="AA11" i="71"/>
  <c r="AA13" s="1"/>
  <c r="AA147" s="1"/>
  <c r="AA108" i="53"/>
  <c r="AI131" i="73"/>
  <c r="AK129"/>
  <c r="AA95"/>
  <c r="AC95" s="1"/>
  <c r="AC97" s="1"/>
  <c r="AC70" i="72"/>
  <c r="J97" i="69"/>
  <c r="N146" i="70"/>
  <c r="J23"/>
  <c r="P138" i="69"/>
  <c r="H92" i="71"/>
  <c r="AH92" i="69"/>
  <c r="AH52"/>
  <c r="AF92" i="71"/>
  <c r="AM34" i="64"/>
  <c r="AM51" i="67"/>
  <c r="AM84" i="64"/>
  <c r="AM98"/>
  <c r="AM15" i="65"/>
  <c r="AM94"/>
  <c r="AM12" i="67"/>
  <c r="AM24"/>
  <c r="AM40"/>
  <c r="AM52"/>
  <c r="AM76" i="66"/>
  <c r="AM84"/>
  <c r="AM100"/>
  <c r="U78" i="51"/>
  <c r="U104" i="69" s="1"/>
  <c r="M15" i="52"/>
  <c r="M17" i="70" s="1"/>
  <c r="U63" i="53"/>
  <c r="U85" i="71" s="1"/>
  <c r="U88" s="1"/>
  <c r="N97" i="70"/>
  <c r="AM105" i="46"/>
  <c r="U92" i="51"/>
  <c r="U123" i="69" s="1"/>
  <c r="U124" s="1"/>
  <c r="AC88" i="51"/>
  <c r="AC117" i="69" s="1"/>
  <c r="U59" i="51"/>
  <c r="U79" i="69" s="1"/>
  <c r="U22" i="51"/>
  <c r="U27" i="69" s="1"/>
  <c r="AC95" i="52"/>
  <c r="AC128" i="70" s="1"/>
  <c r="M72" i="52"/>
  <c r="M96" i="70" s="1"/>
  <c r="I108" i="53"/>
  <c r="U77"/>
  <c r="U103" i="71" s="1"/>
  <c r="U45" i="53"/>
  <c r="U58" i="71" s="1"/>
  <c r="U59" s="1"/>
  <c r="U16" i="53"/>
  <c r="U18" i="71" s="1"/>
  <c r="U19" s="1"/>
  <c r="AH146" i="69"/>
  <c r="N146"/>
  <c r="X101"/>
  <c r="AF69"/>
  <c r="J69"/>
  <c r="X59"/>
  <c r="X45"/>
  <c r="AD23"/>
  <c r="H23"/>
  <c r="AD146" i="70"/>
  <c r="H146"/>
  <c r="AH138"/>
  <c r="N138"/>
  <c r="N106"/>
  <c r="X106"/>
  <c r="AF97"/>
  <c r="J97"/>
  <c r="V97"/>
  <c r="AF106" i="71"/>
  <c r="J106"/>
  <c r="Z97"/>
  <c r="F97"/>
  <c r="P97"/>
  <c r="R45"/>
  <c r="Z31"/>
  <c r="F31"/>
  <c r="AM71" i="56"/>
  <c r="AM103"/>
  <c r="AM17"/>
  <c r="AM66"/>
  <c r="AM110" i="59"/>
  <c r="AM85"/>
  <c r="AL59" i="61"/>
  <c r="AG37" i="73"/>
  <c r="O60"/>
  <c r="U60" s="1"/>
  <c r="U63" s="1"/>
  <c r="U45" i="72"/>
  <c r="O114" i="73"/>
  <c r="U114" s="1"/>
  <c r="U85" i="72"/>
  <c r="AC96" i="51"/>
  <c r="AC129" i="69" s="1"/>
  <c r="P130" i="70"/>
  <c r="AF115"/>
  <c r="J115"/>
  <c r="P110"/>
  <c r="AF101"/>
  <c r="J101"/>
  <c r="V88"/>
  <c r="Z69"/>
  <c r="F69"/>
  <c r="P52"/>
  <c r="AF45"/>
  <c r="J45"/>
  <c r="P130" i="71"/>
  <c r="AF110"/>
  <c r="J110"/>
  <c r="Z101"/>
  <c r="F101"/>
  <c r="AF52"/>
  <c r="J52"/>
  <c r="Z45"/>
  <c r="F45"/>
  <c r="AM41" i="46"/>
  <c r="AM73"/>
  <c r="AM15" i="47"/>
  <c r="AM103"/>
  <c r="AM111"/>
  <c r="AM36"/>
  <c r="AM66"/>
  <c r="AM63" i="46"/>
  <c r="AM47" i="56"/>
  <c r="AM63"/>
  <c r="AM79"/>
  <c r="AM95"/>
  <c r="AM111"/>
  <c r="AM42"/>
  <c r="AM58"/>
  <c r="AM74"/>
  <c r="AM90"/>
  <c r="G34" i="73"/>
  <c r="AL24" i="56"/>
  <c r="AL49"/>
  <c r="AL91"/>
  <c r="AL113"/>
  <c r="AL27"/>
  <c r="AL53"/>
  <c r="AL74"/>
  <c r="AL95"/>
  <c r="AM93" i="59"/>
  <c r="AM16"/>
  <c r="AM88"/>
  <c r="AM16" i="61"/>
  <c r="AM32"/>
  <c r="AM64"/>
  <c r="AL15"/>
  <c r="AL37"/>
  <c r="AR107" i="44"/>
  <c r="AM25" i="60"/>
  <c r="AM41"/>
  <c r="AM57"/>
  <c r="AM73"/>
  <c r="AM107"/>
  <c r="AM34"/>
  <c r="AM50"/>
  <c r="AM66"/>
  <c r="AM80"/>
  <c r="AM96"/>
  <c r="AL36"/>
  <c r="AL68"/>
  <c r="AL107"/>
  <c r="AM17" i="63"/>
  <c r="AM49"/>
  <c r="AM79"/>
  <c r="AM95"/>
  <c r="AM111"/>
  <c r="AM34"/>
  <c r="AM50"/>
  <c r="AM66"/>
  <c r="AM86"/>
  <c r="AM102"/>
  <c r="AL27"/>
  <c r="AL54"/>
  <c r="AL62"/>
  <c r="AK77" i="73"/>
  <c r="AM50" i="64"/>
  <c r="AM53"/>
  <c r="AM36" i="65"/>
  <c r="AM32" i="47"/>
  <c r="AM71"/>
  <c r="AL90" i="61"/>
  <c r="AL29"/>
  <c r="AL19" i="66"/>
  <c r="AL35"/>
  <c r="AL51"/>
  <c r="AL69"/>
  <c r="AL77"/>
  <c r="AL85"/>
  <c r="AL93"/>
  <c r="AL101"/>
  <c r="AL109"/>
  <c r="AL82" i="64"/>
  <c r="O137" i="73"/>
  <c r="U137" s="1"/>
  <c r="U101" i="72"/>
  <c r="N135" i="73"/>
  <c r="T134"/>
  <c r="O83"/>
  <c r="U83" s="1"/>
  <c r="U62" i="72"/>
  <c r="O134" i="73"/>
  <c r="U99" i="72"/>
  <c r="AM14" i="59"/>
  <c r="AM36"/>
  <c r="AM31"/>
  <c r="AM87"/>
  <c r="AR107" i="43"/>
  <c r="AM13" i="61"/>
  <c r="AM29"/>
  <c r="AM93"/>
  <c r="AM39"/>
  <c r="AM55"/>
  <c r="AM71"/>
  <c r="AM87"/>
  <c r="AM103"/>
  <c r="AL79"/>
  <c r="AL31" i="62"/>
  <c r="AM16" i="63"/>
  <c r="AM32"/>
  <c r="AM48"/>
  <c r="AM64"/>
  <c r="AM78"/>
  <c r="AM94"/>
  <c r="AM110"/>
  <c r="AM85"/>
  <c r="AM101"/>
  <c r="AL61"/>
  <c r="AL77"/>
  <c r="AM49" i="47"/>
  <c r="AM15" i="68"/>
  <c r="AL75" i="60"/>
  <c r="AL80" i="56"/>
  <c r="AL71" i="58"/>
  <c r="AC118" i="73"/>
  <c r="AL110" i="67"/>
  <c r="AL38" i="65"/>
  <c r="AL102"/>
  <c r="U104" i="51"/>
  <c r="U142" i="69" s="1"/>
  <c r="AC100" i="51"/>
  <c r="AC136" i="69" s="1"/>
  <c r="U88" i="51"/>
  <c r="U117" i="69" s="1"/>
  <c r="U72" i="51"/>
  <c r="U96" i="69" s="1"/>
  <c r="AK54" i="51"/>
  <c r="AK71" i="69" s="1"/>
  <c r="AK36" i="51"/>
  <c r="AK46" i="69" s="1"/>
  <c r="AK48" s="1"/>
  <c r="U16" i="51"/>
  <c r="U18" i="69" s="1"/>
  <c r="AC89" i="52"/>
  <c r="AC118" i="70" s="1"/>
  <c r="AC74" i="52"/>
  <c r="AC99" i="70" s="1"/>
  <c r="M60" i="52"/>
  <c r="M80" i="70" s="1"/>
  <c r="M45" i="52"/>
  <c r="M58" i="70" s="1"/>
  <c r="M11" i="52"/>
  <c r="M11" i="70" s="1"/>
  <c r="U105" i="53"/>
  <c r="U143" i="71" s="1"/>
  <c r="U89" i="53"/>
  <c r="U118" i="71" s="1"/>
  <c r="U73" i="53"/>
  <c r="U98" i="71" s="1"/>
  <c r="U57" i="53"/>
  <c r="U76" i="71" s="1"/>
  <c r="U41" i="53"/>
  <c r="U53" i="71" s="1"/>
  <c r="U55" s="1"/>
  <c r="U25" i="53"/>
  <c r="U30" i="71" s="1"/>
  <c r="U14" i="53"/>
  <c r="U15" i="71" s="1"/>
  <c r="V130" i="70"/>
  <c r="Z119"/>
  <c r="F119"/>
  <c r="V110"/>
  <c r="P106"/>
  <c r="Z97"/>
  <c r="F97"/>
  <c r="AF69"/>
  <c r="J69"/>
  <c r="Z59"/>
  <c r="F59"/>
  <c r="V52"/>
  <c r="Z23"/>
  <c r="F23"/>
  <c r="V119" i="71"/>
  <c r="P110"/>
  <c r="V59"/>
  <c r="P52"/>
  <c r="V31"/>
  <c r="AM40" i="46"/>
  <c r="AM56"/>
  <c r="AM72"/>
  <c r="AM29" i="47"/>
  <c r="AM68"/>
  <c r="AM21"/>
  <c r="AM102"/>
  <c r="AM18"/>
  <c r="AM34"/>
  <c r="AM50"/>
  <c r="AR68" i="40"/>
  <c r="AR100"/>
  <c r="AR76" i="44"/>
  <c r="AM39" i="46"/>
  <c r="AM71"/>
  <c r="AM111" i="50"/>
  <c r="AM111" i="46"/>
  <c r="W37" i="73"/>
  <c r="AL110" i="60"/>
  <c r="AL110" i="56"/>
  <c r="AL23" i="64"/>
  <c r="AL13" i="65"/>
  <c r="AL23" i="67"/>
  <c r="O102" i="73"/>
  <c r="U102" s="1"/>
  <c r="U106" s="1"/>
  <c r="U75" i="72"/>
  <c r="J138" i="71"/>
  <c r="Z23"/>
  <c r="AL31" i="65"/>
  <c r="AL79"/>
  <c r="AL95"/>
  <c r="AL41" i="67"/>
  <c r="U96" i="51"/>
  <c r="U129" i="69" s="1"/>
  <c r="AC92" i="51"/>
  <c r="AC123" i="69" s="1"/>
  <c r="AC124" s="1"/>
  <c r="U80" i="51"/>
  <c r="U107" i="69" s="1"/>
  <c r="U64" i="51"/>
  <c r="U86" i="69" s="1"/>
  <c r="U45" i="51"/>
  <c r="U58" i="69" s="1"/>
  <c r="U28" i="51"/>
  <c r="U35" i="69" s="1"/>
  <c r="M97" i="52"/>
  <c r="M131" i="70" s="1"/>
  <c r="M132" s="1"/>
  <c r="AC81" i="52"/>
  <c r="AC108" i="70" s="1"/>
  <c r="AC52" i="52"/>
  <c r="AC68" i="70" s="1"/>
  <c r="M38" i="52"/>
  <c r="M49" i="70" s="1"/>
  <c r="M27" i="52"/>
  <c r="M33" i="70" s="1"/>
  <c r="AC16" i="52"/>
  <c r="AC18" i="70" s="1"/>
  <c r="W108" i="53"/>
  <c r="U97"/>
  <c r="U131" i="71" s="1"/>
  <c r="U132" s="1"/>
  <c r="U81" i="53"/>
  <c r="U108" i="71" s="1"/>
  <c r="U65" i="53"/>
  <c r="U87" i="71" s="1"/>
  <c r="U49" i="53"/>
  <c r="U64" i="71" s="1"/>
  <c r="U65" s="1"/>
  <c r="U33" i="53"/>
  <c r="U42" i="71" s="1"/>
  <c r="U18" i="53"/>
  <c r="U21" i="71" s="1"/>
  <c r="U11" i="53"/>
  <c r="U11" i="71" s="1"/>
  <c r="U13" s="1"/>
  <c r="Z115" i="70"/>
  <c r="F115"/>
  <c r="Z101"/>
  <c r="F101"/>
  <c r="V92"/>
  <c r="P88"/>
  <c r="Z45"/>
  <c r="F45"/>
  <c r="AF31"/>
  <c r="J31"/>
  <c r="AF130" i="71"/>
  <c r="J130"/>
  <c r="V101"/>
  <c r="P92"/>
  <c r="V45"/>
  <c r="AL20" i="61"/>
  <c r="AL46"/>
  <c r="AL70"/>
  <c r="AL35"/>
  <c r="AL39" i="60"/>
  <c r="AL42" i="62"/>
  <c r="AL15" i="63"/>
  <c r="AL105" i="64"/>
  <c r="AL67"/>
  <c r="AL83"/>
  <c r="AL99"/>
  <c r="AL27"/>
  <c r="AL21" i="66"/>
  <c r="AL29"/>
  <c r="AL37"/>
  <c r="AL45"/>
  <c r="AL69" i="65"/>
  <c r="AL93"/>
  <c r="AF138" i="71"/>
  <c r="V115"/>
  <c r="P106"/>
  <c r="F23"/>
  <c r="AL38" i="56"/>
  <c r="Y16" i="73"/>
  <c r="AL90" i="60"/>
  <c r="AL47" i="65"/>
  <c r="AL57" i="67"/>
  <c r="AL29" i="65"/>
  <c r="AC94" i="51"/>
  <c r="AC127" i="69" s="1"/>
  <c r="AL61" i="52"/>
  <c r="AL82" i="70" s="1"/>
  <c r="AF146" i="71"/>
  <c r="J146"/>
  <c r="P138"/>
  <c r="Z115"/>
  <c r="F115"/>
  <c r="AF88"/>
  <c r="J88"/>
  <c r="AM31" i="47"/>
  <c r="AM47"/>
  <c r="AM64"/>
  <c r="AM82" i="46"/>
  <c r="AM106" i="50"/>
  <c r="AM32" i="46"/>
  <c r="AM64"/>
  <c r="AM87"/>
  <c r="AM110"/>
  <c r="AM42" i="47"/>
  <c r="AM77"/>
  <c r="AM90"/>
  <c r="AM104"/>
  <c r="AR80" i="40"/>
  <c r="AM89" i="46"/>
  <c r="AM12" i="66"/>
  <c r="AL81" i="61"/>
  <c r="AL25" i="60"/>
  <c r="AL99" i="67"/>
  <c r="AC57" i="73"/>
  <c r="T148"/>
  <c r="AA31"/>
  <c r="AM112" i="56"/>
  <c r="AM27"/>
  <c r="AM43"/>
  <c r="AM59"/>
  <c r="AM75"/>
  <c r="AM91"/>
  <c r="AM107"/>
  <c r="AM21"/>
  <c r="AM38"/>
  <c r="AM70"/>
  <c r="AM86"/>
  <c r="AM102"/>
  <c r="AL65"/>
  <c r="AL86"/>
  <c r="AL107"/>
  <c r="AL23"/>
  <c r="AL47"/>
  <c r="AL69"/>
  <c r="AL90"/>
  <c r="AL112"/>
  <c r="AM32" i="59"/>
  <c r="AM46"/>
  <c r="AM91"/>
  <c r="AM57"/>
  <c r="AM86"/>
  <c r="AL84" i="58"/>
  <c r="AM92" i="61"/>
  <c r="AM19"/>
  <c r="AM38"/>
  <c r="AM54"/>
  <c r="AM70"/>
  <c r="AM86"/>
  <c r="AM102"/>
  <c r="AL49"/>
  <c r="AL14"/>
  <c r="AL23"/>
  <c r="AL50"/>
  <c r="AM21" i="60"/>
  <c r="AM37"/>
  <c r="AM53"/>
  <c r="AM69"/>
  <c r="AM89"/>
  <c r="AM105"/>
  <c r="AM30"/>
  <c r="AM46"/>
  <c r="AM62"/>
  <c r="AM78"/>
  <c r="AM94"/>
  <c r="AM110"/>
  <c r="AL28"/>
  <c r="AL96"/>
  <c r="AM28" i="62"/>
  <c r="AM44"/>
  <c r="AM60"/>
  <c r="AL97"/>
  <c r="AL12"/>
  <c r="AL29"/>
  <c r="AL15"/>
  <c r="AL19"/>
  <c r="AL57"/>
  <c r="AL92"/>
  <c r="AM13" i="63"/>
  <c r="AM29"/>
  <c r="AM45"/>
  <c r="AM61"/>
  <c r="AM77"/>
  <c r="AM93"/>
  <c r="AM109"/>
  <c r="AM112" i="41"/>
  <c r="AM30" i="63"/>
  <c r="AM46"/>
  <c r="AM62"/>
  <c r="AM84"/>
  <c r="AL12"/>
  <c r="AL36"/>
  <c r="AL44"/>
  <c r="AL52"/>
  <c r="AL60"/>
  <c r="AL68"/>
  <c r="AL76"/>
  <c r="AL92"/>
  <c r="W119" i="73"/>
  <c r="M46"/>
  <c r="AM27" i="64"/>
  <c r="AM42"/>
  <c r="AM45"/>
  <c r="AM60"/>
  <c r="AM74"/>
  <c r="AM77"/>
  <c r="AM100"/>
  <c r="AM102"/>
  <c r="AM104"/>
  <c r="AM111"/>
  <c r="AM25" i="65"/>
  <c r="AM28"/>
  <c r="AM43"/>
  <c r="AM57"/>
  <c r="AM60"/>
  <c r="AM75"/>
  <c r="AM77"/>
  <c r="AM42" i="67"/>
  <c r="AM59"/>
  <c r="AM106" i="64"/>
  <c r="AM108"/>
  <c r="AM61" i="65"/>
  <c r="AM80"/>
  <c r="AM82"/>
  <c r="AM84"/>
  <c r="AM68" i="67"/>
  <c r="AM77"/>
  <c r="AM79"/>
  <c r="AM81"/>
  <c r="AM83"/>
  <c r="AM95"/>
  <c r="AM97"/>
  <c r="AM16" i="66"/>
  <c r="AM25"/>
  <c r="AM32"/>
  <c r="AM41"/>
  <c r="AM48"/>
  <c r="AM57"/>
  <c r="AM64"/>
  <c r="AM73"/>
  <c r="AM16" i="68"/>
  <c r="AM102"/>
  <c r="AM104"/>
  <c r="AL44" i="61"/>
  <c r="AL92"/>
  <c r="AL66" i="60"/>
  <c r="AL113"/>
  <c r="AL30" i="62"/>
  <c r="AL101" i="64"/>
  <c r="AL91" i="67"/>
  <c r="AL12" i="66"/>
  <c r="AM20" i="56"/>
  <c r="AM12" i="59"/>
  <c r="AM54"/>
  <c r="AM108"/>
  <c r="AM63"/>
  <c r="AM96"/>
  <c r="AM21" i="61"/>
  <c r="AM37"/>
  <c r="AM31"/>
  <c r="AL102"/>
  <c r="AL85" i="62"/>
  <c r="AL58"/>
  <c r="AL67"/>
  <c r="AL95" i="63"/>
  <c r="AM24"/>
  <c r="AM40"/>
  <c r="AM56"/>
  <c r="AM72"/>
  <c r="AM82"/>
  <c r="AM98"/>
  <c r="AL93"/>
  <c r="AM22"/>
  <c r="AM39"/>
  <c r="AM55"/>
  <c r="AM71"/>
  <c r="AM89"/>
  <c r="AM105"/>
  <c r="AL22"/>
  <c r="AL30"/>
  <c r="AL96"/>
  <c r="AL49"/>
  <c r="AL65"/>
  <c r="AM87" i="64"/>
  <c r="AM101" i="65"/>
  <c r="AM103"/>
  <c r="AM105"/>
  <c r="AM107"/>
  <c r="AM109"/>
  <c r="AM111"/>
  <c r="AM30" i="67"/>
  <c r="AM70"/>
  <c r="AM85"/>
  <c r="AM87"/>
  <c r="AM89"/>
  <c r="AM38" i="66"/>
  <c r="AM55"/>
  <c r="AM70"/>
  <c r="AM88"/>
  <c r="AM90"/>
  <c r="AM92"/>
  <c r="AM94"/>
  <c r="AM14" i="68"/>
  <c r="AM20" i="64"/>
  <c r="AM22"/>
  <c r="AM29"/>
  <c r="AM44" i="68"/>
  <c r="AM50"/>
  <c r="AL58" i="61"/>
  <c r="AL84"/>
  <c r="AL47"/>
  <c r="AL69"/>
  <c r="AL111"/>
  <c r="AL28" i="56"/>
  <c r="AL31" i="60"/>
  <c r="AL102" i="63"/>
  <c r="AL106"/>
  <c r="AG90" i="73"/>
  <c r="AC32"/>
  <c r="AC34" s="1"/>
  <c r="W84"/>
  <c r="AA59"/>
  <c r="AC48"/>
  <c r="AM18" i="56"/>
  <c r="AM51"/>
  <c r="AM67"/>
  <c r="AM83"/>
  <c r="AM99"/>
  <c r="AM30"/>
  <c r="AM78"/>
  <c r="AM94"/>
  <c r="AM110"/>
  <c r="AL12"/>
  <c r="AL30"/>
  <c r="AL54"/>
  <c r="AL75"/>
  <c r="AL97"/>
  <c r="AL15"/>
  <c r="AL35"/>
  <c r="AL79"/>
  <c r="AL101"/>
  <c r="AM18" i="59"/>
  <c r="AM27"/>
  <c r="AM64"/>
  <c r="AM95"/>
  <c r="AM25"/>
  <c r="AM66"/>
  <c r="AM90"/>
  <c r="AL66" i="58"/>
  <c r="AL89" i="61"/>
  <c r="AM96"/>
  <c r="AM30"/>
  <c r="AM46"/>
  <c r="AM62"/>
  <c r="AM82"/>
  <c r="AM98"/>
  <c r="AL19"/>
  <c r="AL80"/>
  <c r="AL65"/>
  <c r="AL101"/>
  <c r="AM13" i="60"/>
  <c r="AM29"/>
  <c r="AM45"/>
  <c r="AM61"/>
  <c r="AM93"/>
  <c r="AM109"/>
  <c r="AM19"/>
  <c r="AM38"/>
  <c r="AM54"/>
  <c r="AM70"/>
  <c r="AM82"/>
  <c r="AM98"/>
  <c r="AL101"/>
  <c r="AL21"/>
  <c r="AL44"/>
  <c r="AL76"/>
  <c r="AL16"/>
  <c r="AM36" i="62"/>
  <c r="AM52"/>
  <c r="AM83"/>
  <c r="AM99"/>
  <c r="AL83"/>
  <c r="AM79"/>
  <c r="AM111"/>
  <c r="AL33" i="72"/>
  <c r="AL20" i="62"/>
  <c r="AL39"/>
  <c r="AL80"/>
  <c r="AL102"/>
  <c r="AL27"/>
  <c r="AL65"/>
  <c r="AM21" i="63"/>
  <c r="AM37"/>
  <c r="AM53"/>
  <c r="AM69"/>
  <c r="AM81"/>
  <c r="AM97"/>
  <c r="AL89"/>
  <c r="AM19"/>
  <c r="AM38"/>
  <c r="AM54"/>
  <c r="AM70"/>
  <c r="AM88"/>
  <c r="AM104"/>
  <c r="AL21"/>
  <c r="AL29"/>
  <c r="AL88"/>
  <c r="AL40"/>
  <c r="AL48"/>
  <c r="AL56"/>
  <c r="AL64"/>
  <c r="AL72"/>
  <c r="AL80"/>
  <c r="AM14" i="64"/>
  <c r="AM44"/>
  <c r="AM58"/>
  <c r="AM61"/>
  <c r="AM76"/>
  <c r="AM78"/>
  <c r="AM101"/>
  <c r="AM103"/>
  <c r="AM110"/>
  <c r="AM12" i="65"/>
  <c r="AM27"/>
  <c r="AM41"/>
  <c r="AM44"/>
  <c r="AM59"/>
  <c r="AM76"/>
  <c r="AM78"/>
  <c r="AM22" i="67"/>
  <c r="AM26"/>
  <c r="AM58"/>
  <c r="AM31" i="68"/>
  <c r="AM40" i="64"/>
  <c r="AM48"/>
  <c r="AM56"/>
  <c r="AM64"/>
  <c r="AM72"/>
  <c r="AM105"/>
  <c r="AM107"/>
  <c r="AM109"/>
  <c r="AM18" i="65"/>
  <c r="AM81"/>
  <c r="AM83"/>
  <c r="AM85"/>
  <c r="AM60" i="67"/>
  <c r="AM76"/>
  <c r="AM78"/>
  <c r="AM80"/>
  <c r="AM82"/>
  <c r="AM92"/>
  <c r="AM94"/>
  <c r="AM96"/>
  <c r="AM98"/>
  <c r="AM17" i="66"/>
  <c r="AM24"/>
  <c r="AM33"/>
  <c r="AM40"/>
  <c r="AM49"/>
  <c r="AM56"/>
  <c r="AM65"/>
  <c r="AM72"/>
  <c r="AM101" i="68"/>
  <c r="AM103"/>
  <c r="AM105"/>
  <c r="AM112" i="50"/>
  <c r="AL108" i="56"/>
  <c r="AL32" i="61"/>
  <c r="AL54"/>
  <c r="AL82" i="60"/>
  <c r="AI19" i="73"/>
  <c r="AL106" i="60"/>
  <c r="AL86" i="62"/>
  <c r="AK53" i="73"/>
  <c r="AL31" i="56"/>
  <c r="AM38" i="59"/>
  <c r="AM79"/>
  <c r="AM17" i="61"/>
  <c r="AM49"/>
  <c r="AM65"/>
  <c r="AM95"/>
  <c r="AM43"/>
  <c r="AM59"/>
  <c r="AM75"/>
  <c r="AM89"/>
  <c r="AM105"/>
  <c r="AL17"/>
  <c r="AL72"/>
  <c r="AL56"/>
  <c r="AL45"/>
  <c r="AL79" i="62"/>
  <c r="AL54"/>
  <c r="AL63"/>
  <c r="AL87" i="63"/>
  <c r="AM18"/>
  <c r="AM35"/>
  <c r="AM51"/>
  <c r="AM67"/>
  <c r="AM103"/>
  <c r="AL20"/>
  <c r="AL28"/>
  <c r="AL63"/>
  <c r="AL71"/>
  <c r="AL79"/>
  <c r="AM88" i="65"/>
  <c r="AM90"/>
  <c r="AM92"/>
  <c r="AM39" i="67"/>
  <c r="AM54"/>
  <c r="AM18" i="66"/>
  <c r="AM31"/>
  <c r="AM46"/>
  <c r="AM63"/>
  <c r="AM22" i="68"/>
  <c r="AM12" i="64"/>
  <c r="AM16"/>
  <c r="AM25"/>
  <c r="AM107" i="68"/>
  <c r="AM109"/>
  <c r="AL30" i="61"/>
  <c r="AL52"/>
  <c r="AL100"/>
  <c r="AL63"/>
  <c r="AL20" i="58"/>
  <c r="AL79" i="60"/>
  <c r="AL105" i="63"/>
  <c r="AA97" i="73"/>
  <c r="AL21" i="58"/>
  <c r="P26" i="68"/>
  <c r="R26" s="1"/>
  <c r="W108" i="51"/>
  <c r="K108"/>
  <c r="G108"/>
  <c r="AC106"/>
  <c r="AC144" i="69" s="1"/>
  <c r="AC105" i="51"/>
  <c r="AC143" i="69" s="1"/>
  <c r="U105" i="51"/>
  <c r="U143" i="69" s="1"/>
  <c r="AC103" i="51"/>
  <c r="AC141" i="69" s="1"/>
  <c r="AC146" s="1"/>
  <c r="U103" i="51"/>
  <c r="U141" i="69" s="1"/>
  <c r="U146" s="1"/>
  <c r="AC101" i="51"/>
  <c r="AC137" i="69" s="1"/>
  <c r="U101" i="51"/>
  <c r="U137" i="69" s="1"/>
  <c r="AC99" i="51"/>
  <c r="AC135" i="69" s="1"/>
  <c r="AC138" s="1"/>
  <c r="U99" i="51"/>
  <c r="U135" i="69" s="1"/>
  <c r="AC97" i="51"/>
  <c r="AC131" i="69" s="1"/>
  <c r="AC132" s="1"/>
  <c r="U97" i="51"/>
  <c r="U131" i="69" s="1"/>
  <c r="U132" s="1"/>
  <c r="AC95" i="51"/>
  <c r="AC128" i="69" s="1"/>
  <c r="AC130" s="1"/>
  <c r="U95" i="51"/>
  <c r="U128" i="69" s="1"/>
  <c r="AC93" i="51"/>
  <c r="AC125" i="69" s="1"/>
  <c r="AC126" s="1"/>
  <c r="U93" i="51"/>
  <c r="U125" i="69" s="1"/>
  <c r="U126" s="1"/>
  <c r="AC91" i="51"/>
  <c r="AC121" i="69" s="1"/>
  <c r="U91" i="51"/>
  <c r="U121" i="69" s="1"/>
  <c r="AC89" i="51"/>
  <c r="AC118" i="69" s="1"/>
  <c r="U89" i="51"/>
  <c r="U118" i="69" s="1"/>
  <c r="AC87" i="51"/>
  <c r="AC116" i="69" s="1"/>
  <c r="AC119" s="1"/>
  <c r="U87" i="51"/>
  <c r="U116" i="69" s="1"/>
  <c r="U119" s="1"/>
  <c r="U85" i="51"/>
  <c r="U113" i="69" s="1"/>
  <c r="U83" i="51"/>
  <c r="U111" i="69" s="1"/>
  <c r="U115" s="1"/>
  <c r="U81" i="51"/>
  <c r="U108" i="69" s="1"/>
  <c r="U79" i="51"/>
  <c r="U105" i="69" s="1"/>
  <c r="U77" i="51"/>
  <c r="U103" i="69" s="1"/>
  <c r="U75" i="51"/>
  <c r="U100" i="69" s="1"/>
  <c r="U73" i="51"/>
  <c r="U98" i="69" s="1"/>
  <c r="U101" s="1"/>
  <c r="U71" i="51"/>
  <c r="U95" i="69" s="1"/>
  <c r="U69" i="51"/>
  <c r="U93" i="69" s="1"/>
  <c r="U67" i="51"/>
  <c r="U90" i="69" s="1"/>
  <c r="U65" i="51"/>
  <c r="U87" i="69" s="1"/>
  <c r="U62" i="51"/>
  <c r="U83" i="69" s="1"/>
  <c r="U60" i="51"/>
  <c r="U80" i="69" s="1"/>
  <c r="U58" i="51"/>
  <c r="U77" i="69" s="1"/>
  <c r="U56" i="51"/>
  <c r="U74" i="69" s="1"/>
  <c r="AK52" i="51"/>
  <c r="AK68" i="69" s="1"/>
  <c r="U50" i="51"/>
  <c r="U66" i="69" s="1"/>
  <c r="U48" i="51"/>
  <c r="U63" i="69" s="1"/>
  <c r="U65" s="1"/>
  <c r="U46" i="51"/>
  <c r="U60" i="69" s="1"/>
  <c r="AR56" i="44"/>
  <c r="AR58"/>
  <c r="AR62"/>
  <c r="AR64"/>
  <c r="AR66"/>
  <c r="AR70"/>
  <c r="AR72"/>
  <c r="AR74"/>
  <c r="AR78"/>
  <c r="AR80"/>
  <c r="AR82"/>
  <c r="AM18" i="64"/>
  <c r="AL48" i="56"/>
  <c r="AL37" i="58"/>
  <c r="AL84" i="56"/>
  <c r="AL95" i="67"/>
  <c r="AL56" i="56"/>
  <c r="AL100"/>
  <c r="AL72"/>
  <c r="AL81" i="58"/>
  <c r="AL54" i="66"/>
  <c r="AL56"/>
  <c r="AL58"/>
  <c r="AL60"/>
  <c r="AL62"/>
  <c r="AL64"/>
  <c r="AL66"/>
  <c r="AL68"/>
  <c r="AK42" i="51"/>
  <c r="AK54" i="69" s="1"/>
  <c r="AK39" i="51"/>
  <c r="AK50" i="69" s="1"/>
  <c r="AK37" i="51"/>
  <c r="AK47" i="69" s="1"/>
  <c r="AK35" i="51"/>
  <c r="AK44" i="69" s="1"/>
  <c r="AK33" i="51"/>
  <c r="AK42" i="69" s="1"/>
  <c r="AK31" i="51"/>
  <c r="AK40" i="69" s="1"/>
  <c r="U29" i="51"/>
  <c r="U36" i="69" s="1"/>
  <c r="U27" i="51"/>
  <c r="U33" i="69" s="1"/>
  <c r="U24" i="51"/>
  <c r="U29" i="69" s="1"/>
  <c r="U20" i="51"/>
  <c r="U24" i="69" s="1"/>
  <c r="U17" i="51"/>
  <c r="U20" i="69" s="1"/>
  <c r="AK14" i="51"/>
  <c r="AK15" i="69" s="1"/>
  <c r="AK11" i="51"/>
  <c r="AK11" i="69" s="1"/>
  <c r="AA108" i="52"/>
  <c r="O108"/>
  <c r="AL107"/>
  <c r="AL145" i="70" s="1"/>
  <c r="AL105" i="52"/>
  <c r="AL143" i="70" s="1"/>
  <c r="M104" i="52"/>
  <c r="M142" i="70" s="1"/>
  <c r="AC102" i="52"/>
  <c r="AC139" i="70" s="1"/>
  <c r="AC140" s="1"/>
  <c r="AC100" i="52"/>
  <c r="AC136" i="70" s="1"/>
  <c r="AC98" i="52"/>
  <c r="AC133" i="70" s="1"/>
  <c r="AC134" s="1"/>
  <c r="AC96" i="52"/>
  <c r="AC129" i="70" s="1"/>
  <c r="M94" i="52"/>
  <c r="M127" i="70" s="1"/>
  <c r="M92" i="52"/>
  <c r="M123" i="70" s="1"/>
  <c r="M124" s="1"/>
  <c r="AC90" i="52"/>
  <c r="AC120" i="70" s="1"/>
  <c r="AC88" i="52"/>
  <c r="AC117" i="70" s="1"/>
  <c r="AL86" i="52"/>
  <c r="AL114" i="70" s="1"/>
  <c r="AL84" i="52"/>
  <c r="AL112" i="70" s="1"/>
  <c r="AC82" i="52"/>
  <c r="AC109" i="70" s="1"/>
  <c r="AL80" i="52"/>
  <c r="AL107" i="70" s="1"/>
  <c r="M79" i="52"/>
  <c r="M105" i="70" s="1"/>
  <c r="M77" i="52"/>
  <c r="M103" i="70" s="1"/>
  <c r="AC75" i="52"/>
  <c r="AC100" i="70" s="1"/>
  <c r="AL73" i="52"/>
  <c r="AL98" i="70" s="1"/>
  <c r="AC73" i="52"/>
  <c r="AC98" i="70" s="1"/>
  <c r="AC101" s="1"/>
  <c r="M71" i="52"/>
  <c r="M95" i="70" s="1"/>
  <c r="AC69" i="52"/>
  <c r="AC93" i="70" s="1"/>
  <c r="AL67" i="52"/>
  <c r="AL90" i="70" s="1"/>
  <c r="M66" i="52"/>
  <c r="M89" i="70" s="1"/>
  <c r="AC64" i="52"/>
  <c r="AC86" i="70" s="1"/>
  <c r="AC88" s="1"/>
  <c r="AC62" i="52"/>
  <c r="AC83" i="70" s="1"/>
  <c r="AL60" i="52"/>
  <c r="AL80" i="70" s="1"/>
  <c r="M59" i="52"/>
  <c r="M79" i="70" s="1"/>
  <c r="M81" s="1"/>
  <c r="AL57" i="52"/>
  <c r="AL76" i="70" s="1"/>
  <c r="AL78" s="1"/>
  <c r="AL55" i="52"/>
  <c r="AL73" i="70" s="1"/>
  <c r="AC53" i="52"/>
  <c r="AC70" i="70" s="1"/>
  <c r="AL51" i="52"/>
  <c r="AL67" i="70" s="1"/>
  <c r="AL49" i="52"/>
  <c r="AL64" i="70" s="1"/>
  <c r="AL65" s="1"/>
  <c r="M48" i="52"/>
  <c r="M63" i="70" s="1"/>
  <c r="M46" i="52"/>
  <c r="M60" i="70" s="1"/>
  <c r="AC44" i="52"/>
  <c r="AC57" i="70" s="1"/>
  <c r="AC59" s="1"/>
  <c r="AC42" i="52"/>
  <c r="AC54" i="70" s="1"/>
  <c r="AC55" s="1"/>
  <c r="AL40" i="52"/>
  <c r="AL51" i="70" s="1"/>
  <c r="AL38" i="52"/>
  <c r="AL49" i="70" s="1"/>
  <c r="AC37" i="52"/>
  <c r="AC47" i="70" s="1"/>
  <c r="M36" i="52"/>
  <c r="M46" i="70" s="1"/>
  <c r="M48" s="1"/>
  <c r="AL34" i="52"/>
  <c r="AL43" i="70" s="1"/>
  <c r="AC33" i="52"/>
  <c r="AC42" i="70" s="1"/>
  <c r="M32" i="52"/>
  <c r="M41" i="70" s="1"/>
  <c r="AL30" i="52"/>
  <c r="AL38" i="70" s="1"/>
  <c r="AL39" s="1"/>
  <c r="AC29" i="52"/>
  <c r="AC36" i="70" s="1"/>
  <c r="AL27" i="52"/>
  <c r="AL33" i="70" s="1"/>
  <c r="AC26" i="52"/>
  <c r="AC32" i="70" s="1"/>
  <c r="M25" i="52"/>
  <c r="M30" i="70" s="1"/>
  <c r="AL23" i="52"/>
  <c r="AL28" i="70" s="1"/>
  <c r="AL31" s="1"/>
  <c r="AC22" i="52"/>
  <c r="AC27" i="70" s="1"/>
  <c r="M21" i="52"/>
  <c r="M25" i="70" s="1"/>
  <c r="AL19" i="52"/>
  <c r="AL22" i="70" s="1"/>
  <c r="AC18" i="52"/>
  <c r="AC21" i="70" s="1"/>
  <c r="M17" i="52"/>
  <c r="M20" i="70" s="1"/>
  <c r="AL15" i="52"/>
  <c r="AL17" i="70" s="1"/>
  <c r="AC14" i="52"/>
  <c r="AC15" i="70" s="1"/>
  <c r="M13" i="52"/>
  <c r="M14" i="70" s="1"/>
  <c r="AL11" i="52"/>
  <c r="AL11" i="70" s="1"/>
  <c r="AG108" i="53"/>
  <c r="Y108"/>
  <c r="K108"/>
  <c r="G108"/>
  <c r="U106"/>
  <c r="U144" i="71" s="1"/>
  <c r="U104" i="53"/>
  <c r="U142" i="71" s="1"/>
  <c r="U146" s="1"/>
  <c r="U102" i="53"/>
  <c r="U139" i="71" s="1"/>
  <c r="U140" s="1"/>
  <c r="U100" i="53"/>
  <c r="U136" i="71" s="1"/>
  <c r="U98" i="53"/>
  <c r="U133" i="71" s="1"/>
  <c r="U134" s="1"/>
  <c r="U96" i="53"/>
  <c r="U129" i="71" s="1"/>
  <c r="U94" i="53"/>
  <c r="U127" i="71" s="1"/>
  <c r="U92" i="53"/>
  <c r="U123" i="71" s="1"/>
  <c r="U124" s="1"/>
  <c r="U90" i="53"/>
  <c r="U120" i="71" s="1"/>
  <c r="U88" i="53"/>
  <c r="U117" i="71" s="1"/>
  <c r="U119" s="1"/>
  <c r="U86" i="53"/>
  <c r="U114" i="71" s="1"/>
  <c r="U84" i="53"/>
  <c r="U112" i="71" s="1"/>
  <c r="U82" i="53"/>
  <c r="U109" i="71" s="1"/>
  <c r="U80" i="53"/>
  <c r="U107" i="71" s="1"/>
  <c r="U110" s="1"/>
  <c r="U78" i="53"/>
  <c r="U104" i="71" s="1"/>
  <c r="U76" i="53"/>
  <c r="U102" i="71" s="1"/>
  <c r="U74" i="53"/>
  <c r="U99" i="71" s="1"/>
  <c r="U72" i="53"/>
  <c r="U96" i="71" s="1"/>
  <c r="U70" i="53"/>
  <c r="U94" i="71" s="1"/>
  <c r="U97" s="1"/>
  <c r="U68" i="53"/>
  <c r="U91" i="71" s="1"/>
  <c r="U66" i="53"/>
  <c r="U89" i="71" s="1"/>
  <c r="U64" i="53"/>
  <c r="U86" i="71" s="1"/>
  <c r="U62" i="53"/>
  <c r="U83" i="71" s="1"/>
  <c r="U60" i="53"/>
  <c r="U80" i="71" s="1"/>
  <c r="U58" i="53"/>
  <c r="U77" i="71" s="1"/>
  <c r="U56" i="53"/>
  <c r="U74" i="71" s="1"/>
  <c r="U54" i="53"/>
  <c r="U71" i="71" s="1"/>
  <c r="U52" i="53"/>
  <c r="U68" i="71" s="1"/>
  <c r="U50" i="53"/>
  <c r="U66" i="71" s="1"/>
  <c r="U69" s="1"/>
  <c r="U48" i="53"/>
  <c r="U63" i="71" s="1"/>
  <c r="U46" i="53"/>
  <c r="U60" i="71" s="1"/>
  <c r="U44" i="53"/>
  <c r="U57" i="71" s="1"/>
  <c r="U42" i="53"/>
  <c r="U54" i="71" s="1"/>
  <c r="U40" i="53"/>
  <c r="U51" i="71" s="1"/>
  <c r="U38" i="53"/>
  <c r="U49" i="71" s="1"/>
  <c r="U52" s="1"/>
  <c r="U36" i="53"/>
  <c r="U46" i="71" s="1"/>
  <c r="U34" i="53"/>
  <c r="U43" i="71" s="1"/>
  <c r="U45" s="1"/>
  <c r="U32" i="53"/>
  <c r="U41" i="71" s="1"/>
  <c r="U30" i="53"/>
  <c r="U38" i="71" s="1"/>
  <c r="U39" s="1"/>
  <c r="U28" i="53"/>
  <c r="U35" i="71" s="1"/>
  <c r="U26" i="53"/>
  <c r="U32" i="71" s="1"/>
  <c r="U24" i="53"/>
  <c r="U29" i="71" s="1"/>
  <c r="U31" s="1"/>
  <c r="U22" i="53"/>
  <c r="U27" i="71" s="1"/>
  <c r="U20" i="53"/>
  <c r="AK18"/>
  <c r="AK21" i="71" s="1"/>
  <c r="AK17" i="53"/>
  <c r="AK20" i="71" s="1"/>
  <c r="AK16" i="53"/>
  <c r="AK18" i="71" s="1"/>
  <c r="AK15" i="53"/>
  <c r="AK17" i="71" s="1"/>
  <c r="AK14" i="53"/>
  <c r="AK15" i="71" s="1"/>
  <c r="AK13" i="53"/>
  <c r="AK14" i="71" s="1"/>
  <c r="AK16" s="1"/>
  <c r="AK12" i="53"/>
  <c r="AK12" i="71" s="1"/>
  <c r="AK13" s="1"/>
  <c r="AM14" i="67"/>
  <c r="AM27"/>
  <c r="AM35"/>
  <c r="AM67"/>
  <c r="AM17" i="68"/>
  <c r="AM20"/>
  <c r="AM21"/>
  <c r="AM24"/>
  <c r="AM25"/>
  <c r="AM28"/>
  <c r="AM29"/>
  <c r="AL22" i="61"/>
  <c r="AL53" i="60"/>
  <c r="AL85"/>
  <c r="AL70" i="62"/>
  <c r="AL108"/>
  <c r="AE128" i="73"/>
  <c r="U37" i="72"/>
  <c r="AK17"/>
  <c r="AC14"/>
  <c r="U110"/>
  <c r="U86"/>
  <c r="U52"/>
  <c r="U32"/>
  <c r="U20"/>
  <c r="U30"/>
  <c r="AL30"/>
  <c r="U100"/>
  <c r="U16"/>
  <c r="U80"/>
  <c r="L13" i="73"/>
  <c r="T128"/>
  <c r="AL73" i="62"/>
  <c r="AL71"/>
  <c r="AL87"/>
  <c r="AL95"/>
  <c r="AL93"/>
  <c r="AL14"/>
  <c r="AL18"/>
  <c r="AL22"/>
  <c r="AL26"/>
  <c r="AL35"/>
  <c r="AL111"/>
  <c r="AL13"/>
  <c r="AL17"/>
  <c r="AL62"/>
  <c r="AL66"/>
  <c r="AL72"/>
  <c r="AL103"/>
  <c r="AL49"/>
  <c r="AL96"/>
  <c r="AL104"/>
  <c r="AL112"/>
  <c r="AL21"/>
  <c r="AL25"/>
  <c r="AL51"/>
  <c r="AL55"/>
  <c r="AL59"/>
  <c r="AL84"/>
  <c r="AL46"/>
  <c r="AL78"/>
  <c r="AL106"/>
  <c r="AL37"/>
  <c r="AL101"/>
  <c r="U81" i="72"/>
  <c r="U65"/>
  <c r="N31" i="73"/>
  <c r="AB87"/>
  <c r="AB93"/>
  <c r="W106"/>
  <c r="AB148"/>
  <c r="AM67" i="62"/>
  <c r="AM75"/>
  <c r="AM103"/>
  <c r="AM13"/>
  <c r="AM21"/>
  <c r="AM29"/>
  <c r="AM37"/>
  <c r="AM45"/>
  <c r="AM53"/>
  <c r="AM61"/>
  <c r="AM65"/>
  <c r="AM73"/>
  <c r="AM77"/>
  <c r="AM95"/>
  <c r="AM105"/>
  <c r="AM107"/>
  <c r="AM109"/>
  <c r="AL74"/>
  <c r="AL107"/>
  <c r="AL109"/>
  <c r="AL34"/>
  <c r="AL48"/>
  <c r="AL99"/>
  <c r="AL44"/>
  <c r="AL88" i="60"/>
  <c r="AK126" i="73"/>
  <c r="T63"/>
  <c r="T90"/>
  <c r="AC117"/>
  <c r="AA93"/>
  <c r="AE101"/>
  <c r="AA26"/>
  <c r="AK96" i="72"/>
  <c r="AK94"/>
  <c r="U71"/>
  <c r="AK54"/>
  <c r="U41"/>
  <c r="M27"/>
  <c r="AK97"/>
  <c r="AK65"/>
  <c r="AC77"/>
  <c r="AC61"/>
  <c r="AC71"/>
  <c r="AC96"/>
  <c r="U82"/>
  <c r="U13"/>
  <c r="U28"/>
  <c r="U46"/>
  <c r="U19"/>
  <c r="U38"/>
  <c r="U26"/>
  <c r="U21"/>
  <c r="U84"/>
  <c r="U68"/>
  <c r="M140" i="73"/>
  <c r="M142" s="1"/>
  <c r="M127"/>
  <c r="M117"/>
  <c r="U76" i="72"/>
  <c r="M76" i="73"/>
  <c r="M30"/>
  <c r="O56"/>
  <c r="O152"/>
  <c r="U42"/>
  <c r="U43" s="1"/>
  <c r="T19"/>
  <c r="AL19" i="60"/>
  <c r="AL12" i="73"/>
  <c r="AL18"/>
  <c r="AL24"/>
  <c r="AK147"/>
  <c r="AC114"/>
  <c r="W110"/>
  <c r="AC96"/>
  <c r="O93"/>
  <c r="AA90"/>
  <c r="AK86"/>
  <c r="W87"/>
  <c r="AG78"/>
  <c r="AC76"/>
  <c r="M73"/>
  <c r="W59"/>
  <c r="AC54"/>
  <c r="AI52"/>
  <c r="AA49"/>
  <c r="AE37"/>
  <c r="AC30"/>
  <c r="AI26"/>
  <c r="AC21"/>
  <c r="AK18"/>
  <c r="AC18"/>
  <c r="G19"/>
  <c r="AL15" i="60"/>
  <c r="AL14"/>
  <c r="AL54"/>
  <c r="AL86"/>
  <c r="K56" i="73"/>
  <c r="T13"/>
  <c r="M14"/>
  <c r="AK149"/>
  <c r="AI142"/>
  <c r="AK130"/>
  <c r="AI128"/>
  <c r="AA56"/>
  <c r="AA52"/>
  <c r="AC44"/>
  <c r="AK25"/>
  <c r="AA19"/>
  <c r="K16"/>
  <c r="AL49" i="60"/>
  <c r="AK14" i="73"/>
  <c r="AK29"/>
  <c r="AI93"/>
  <c r="AK75"/>
  <c r="W34"/>
  <c r="AC104"/>
  <c r="AC15"/>
  <c r="AL61" i="60"/>
  <c r="AL17"/>
  <c r="AL67"/>
  <c r="AL81"/>
  <c r="AL98"/>
  <c r="AK70" i="73"/>
  <c r="AL45" i="60"/>
  <c r="AL77"/>
  <c r="AL47"/>
  <c r="AL63"/>
  <c r="AL92"/>
  <c r="L23" i="73"/>
  <c r="AE124"/>
  <c r="AL37" i="60"/>
  <c r="AL69"/>
  <c r="AL100"/>
  <c r="AL55"/>
  <c r="AL89"/>
  <c r="AL87"/>
  <c r="AL65" i="72"/>
  <c r="W26" i="73"/>
  <c r="O19"/>
  <c r="AE74"/>
  <c r="AE23"/>
  <c r="AL104" i="60"/>
  <c r="AL102"/>
  <c r="AK102" i="72"/>
  <c r="U91"/>
  <c r="AK60"/>
  <c r="U49"/>
  <c r="M76"/>
  <c r="M29"/>
  <c r="M25"/>
  <c r="AC105"/>
  <c r="AC41"/>
  <c r="AC95"/>
  <c r="AC63"/>
  <c r="AC28"/>
  <c r="U78"/>
  <c r="U17"/>
  <c r="U60"/>
  <c r="U44"/>
  <c r="U24"/>
  <c r="U58"/>
  <c r="U34"/>
  <c r="AC34"/>
  <c r="AL105"/>
  <c r="O52" i="73"/>
  <c r="AJ87"/>
  <c r="AC102"/>
  <c r="AC94"/>
  <c r="M92"/>
  <c r="AM92" s="1"/>
  <c r="K84"/>
  <c r="M79"/>
  <c r="M57"/>
  <c r="M47"/>
  <c r="M33"/>
  <c r="AK12"/>
  <c r="AM16" i="60"/>
  <c r="AM24"/>
  <c r="AM32"/>
  <c r="AM40"/>
  <c r="AM48"/>
  <c r="AM64"/>
  <c r="AM72"/>
  <c r="AM86"/>
  <c r="AM88"/>
  <c r="AM90"/>
  <c r="AM92"/>
  <c r="AL91"/>
  <c r="AL99"/>
  <c r="AM14"/>
  <c r="AM18"/>
  <c r="AM22"/>
  <c r="AM59"/>
  <c r="AM67"/>
  <c r="AM75"/>
  <c r="AM101"/>
  <c r="AL97"/>
  <c r="AL13"/>
  <c r="AL23"/>
  <c r="AL30"/>
  <c r="AL38"/>
  <c r="AL46"/>
  <c r="AL62"/>
  <c r="AL70"/>
  <c r="AL78"/>
  <c r="AL105"/>
  <c r="AL112"/>
  <c r="AL27"/>
  <c r="AL33"/>
  <c r="AL41"/>
  <c r="AL51"/>
  <c r="AL59"/>
  <c r="AL65"/>
  <c r="AL73"/>
  <c r="AL94"/>
  <c r="AL108"/>
  <c r="AL18"/>
  <c r="AL26"/>
  <c r="AL34"/>
  <c r="AL42"/>
  <c r="AL50"/>
  <c r="AL58"/>
  <c r="AL74"/>
  <c r="T26" i="73"/>
  <c r="T49"/>
  <c r="T66"/>
  <c r="T81"/>
  <c r="L26"/>
  <c r="AC77"/>
  <c r="AC60"/>
  <c r="AC55"/>
  <c r="AK50"/>
  <c r="AC25"/>
  <c r="AC12"/>
  <c r="AC109"/>
  <c r="AC107"/>
  <c r="W97"/>
  <c r="AC91"/>
  <c r="AC40"/>
  <c r="AC41" s="1"/>
  <c r="M20"/>
  <c r="M103"/>
  <c r="AL50" i="72"/>
  <c r="M62" i="73"/>
  <c r="AK138"/>
  <c r="T37"/>
  <c r="T52"/>
  <c r="T59"/>
  <c r="T69"/>
  <c r="T84"/>
  <c r="T93"/>
  <c r="T106"/>
  <c r="AC127"/>
  <c r="Y101"/>
  <c r="AK72"/>
  <c r="AI56"/>
  <c r="AK100"/>
  <c r="AC88"/>
  <c r="AC46"/>
  <c r="T110"/>
  <c r="AG66"/>
  <c r="Y37"/>
  <c r="AL77" i="72"/>
  <c r="Y26" i="73"/>
  <c r="S114" i="58"/>
  <c r="AK88" i="72"/>
  <c r="AK86"/>
  <c r="AK84"/>
  <c r="AK82"/>
  <c r="AK80"/>
  <c r="U63"/>
  <c r="AK58"/>
  <c r="U51"/>
  <c r="U47"/>
  <c r="AK42"/>
  <c r="AK40"/>
  <c r="M11"/>
  <c r="M89"/>
  <c r="M63"/>
  <c r="AM63" s="1"/>
  <c r="M39"/>
  <c r="M17"/>
  <c r="AK81"/>
  <c r="AK24"/>
  <c r="AK14"/>
  <c r="AC89"/>
  <c r="AC45"/>
  <c r="AC29"/>
  <c r="AC104"/>
  <c r="AC79"/>
  <c r="AC68"/>
  <c r="AC39"/>
  <c r="AC35"/>
  <c r="AC15"/>
  <c r="U66"/>
  <c r="U50"/>
  <c r="U15"/>
  <c r="U25"/>
  <c r="AC58"/>
  <c r="AC106"/>
  <c r="U64"/>
  <c r="U23"/>
  <c r="M54" i="73"/>
  <c r="M48"/>
  <c r="M121"/>
  <c r="O34"/>
  <c r="AE52"/>
  <c r="W93"/>
  <c r="U138"/>
  <c r="T74"/>
  <c r="AJ26"/>
  <c r="AJ52"/>
  <c r="AC151"/>
  <c r="W152"/>
  <c r="AC125"/>
  <c r="AC122"/>
  <c r="AK114"/>
  <c r="AC112"/>
  <c r="AA110"/>
  <c r="AA87"/>
  <c r="G87"/>
  <c r="AA81"/>
  <c r="AC79"/>
  <c r="AK67"/>
  <c r="AA63"/>
  <c r="AI59"/>
  <c r="AK48"/>
  <c r="M58"/>
  <c r="AL11" i="58"/>
  <c r="AL85"/>
  <c r="AL93"/>
  <c r="AM17"/>
  <c r="AM25"/>
  <c r="AM33"/>
  <c r="AM41"/>
  <c r="AM49"/>
  <c r="AM57"/>
  <c r="AM69"/>
  <c r="AM77"/>
  <c r="AM87"/>
  <c r="AM89"/>
  <c r="AM103"/>
  <c r="AM105"/>
  <c r="AM107"/>
  <c r="AM109"/>
  <c r="AL87"/>
  <c r="AL95"/>
  <c r="AM14"/>
  <c r="AM22"/>
  <c r="AM27"/>
  <c r="AM31"/>
  <c r="AM35"/>
  <c r="AM39"/>
  <c r="AM43"/>
  <c r="AM51"/>
  <c r="AM55"/>
  <c r="AM59"/>
  <c r="AM63"/>
  <c r="AM67"/>
  <c r="AM71"/>
  <c r="AM75"/>
  <c r="AM79"/>
  <c r="AM81"/>
  <c r="AM83"/>
  <c r="AM85"/>
  <c r="AM101"/>
  <c r="AM111"/>
  <c r="AL15"/>
  <c r="AL26"/>
  <c r="AL33"/>
  <c r="AL38"/>
  <c r="AL44"/>
  <c r="AL52"/>
  <c r="AL60"/>
  <c r="AL67"/>
  <c r="AL88"/>
  <c r="AL92"/>
  <c r="AL96"/>
  <c r="AL106"/>
  <c r="AL14"/>
  <c r="AL42"/>
  <c r="AL99"/>
  <c r="AL103"/>
  <c r="AL107"/>
  <c r="AL78"/>
  <c r="AL28"/>
  <c r="AL72"/>
  <c r="AL80"/>
  <c r="AL32"/>
  <c r="AL46"/>
  <c r="AL58"/>
  <c r="AR106" i="43"/>
  <c r="G81" i="73"/>
  <c r="AC149"/>
  <c r="AK131"/>
  <c r="AC130"/>
  <c r="AA131"/>
  <c r="Y119"/>
  <c r="AA119"/>
  <c r="AA101"/>
  <c r="AK95"/>
  <c r="O97"/>
  <c r="O81"/>
  <c r="AI78"/>
  <c r="Y63"/>
  <c r="O59"/>
  <c r="AK47"/>
  <c r="AC27"/>
  <c r="W16"/>
  <c r="AC92"/>
  <c r="AL43" i="58"/>
  <c r="AL51"/>
  <c r="T34" i="73"/>
  <c r="W19"/>
  <c r="Y56"/>
  <c r="AE114" i="58"/>
  <c r="AK98" i="72"/>
  <c r="AK74"/>
  <c r="AK72"/>
  <c r="U67"/>
  <c r="U59"/>
  <c r="AK56"/>
  <c r="AK52"/>
  <c r="AK50"/>
  <c r="AK48"/>
  <c r="AK38"/>
  <c r="U33"/>
  <c r="M93"/>
  <c r="M81"/>
  <c r="M69"/>
  <c r="M53"/>
  <c r="M43"/>
  <c r="M36"/>
  <c r="M21"/>
  <c r="AK73"/>
  <c r="AK41"/>
  <c r="AM41" s="1"/>
  <c r="AK20"/>
  <c r="AK16"/>
  <c r="AC109"/>
  <c r="AC98"/>
  <c r="AC81"/>
  <c r="AC73"/>
  <c r="AC65"/>
  <c r="AC53"/>
  <c r="AC21"/>
  <c r="AC111"/>
  <c r="AC99"/>
  <c r="AC91"/>
  <c r="AC67"/>
  <c r="AC52"/>
  <c r="AC31"/>
  <c r="AC20"/>
  <c r="AC12"/>
  <c r="AC88"/>
  <c r="U102"/>
  <c r="U70"/>
  <c r="U18"/>
  <c r="U56"/>
  <c r="U48"/>
  <c r="U40"/>
  <c r="U27"/>
  <c r="U54"/>
  <c r="U12"/>
  <c r="U88"/>
  <c r="AC42"/>
  <c r="AC26"/>
  <c r="U72"/>
  <c r="Y23" i="73"/>
  <c r="Y81"/>
  <c r="O101"/>
  <c r="L16"/>
  <c r="T97"/>
  <c r="T131"/>
  <c r="AL15"/>
  <c r="AL21"/>
  <c r="AL27"/>
  <c r="AJ66"/>
  <c r="AA152"/>
  <c r="AC146"/>
  <c r="AC137"/>
  <c r="AK136"/>
  <c r="O119"/>
  <c r="AK113"/>
  <c r="AC99"/>
  <c r="W90"/>
  <c r="O90"/>
  <c r="AK80"/>
  <c r="AC73"/>
  <c r="AA69"/>
  <c r="O66"/>
  <c r="AK64"/>
  <c r="W66"/>
  <c r="AK60"/>
  <c r="AK58"/>
  <c r="AK54"/>
  <c r="AC51"/>
  <c r="AK45"/>
  <c r="W49"/>
  <c r="AA37"/>
  <c r="AK20"/>
  <c r="AK15"/>
  <c r="T152"/>
  <c r="T31"/>
  <c r="AC132"/>
  <c r="AC133" s="1"/>
  <c r="AL83" i="58"/>
  <c r="AL91"/>
  <c r="AL30"/>
  <c r="AL36"/>
  <c r="AL48"/>
  <c r="AL56"/>
  <c r="AL69"/>
  <c r="AL50"/>
  <c r="AL112"/>
  <c r="AL108"/>
  <c r="K131" i="73"/>
  <c r="M25"/>
  <c r="AM25" s="1"/>
  <c r="AL109" i="72"/>
  <c r="M68" i="73"/>
  <c r="AK141"/>
  <c r="W131"/>
  <c r="W128"/>
  <c r="AC120"/>
  <c r="AK92"/>
  <c r="AG84"/>
  <c r="AC65"/>
  <c r="AK55"/>
  <c r="W56"/>
  <c r="W52"/>
  <c r="AC36"/>
  <c r="AK32"/>
  <c r="AC24"/>
  <c r="AI23"/>
  <c r="AC141"/>
  <c r="O148"/>
  <c r="AL23" i="58"/>
  <c r="AL39"/>
  <c r="AL79"/>
  <c r="G59" i="73"/>
  <c r="K93"/>
  <c r="AL27" i="58"/>
  <c r="AL18"/>
  <c r="AL73"/>
  <c r="AL25"/>
  <c r="AL31"/>
  <c r="Q114"/>
  <c r="AK110" i="72"/>
  <c r="AK108"/>
  <c r="U97"/>
  <c r="U69"/>
  <c r="U55"/>
  <c r="U53"/>
  <c r="U43"/>
  <c r="U35"/>
  <c r="U31"/>
  <c r="M101"/>
  <c r="M77"/>
  <c r="M73"/>
  <c r="AM73" s="1"/>
  <c r="M67"/>
  <c r="M57"/>
  <c r="M33"/>
  <c r="M16"/>
  <c r="AK101"/>
  <c r="AK57"/>
  <c r="AK28"/>
  <c r="AK21"/>
  <c r="AM21" s="1"/>
  <c r="AC93"/>
  <c r="AC82"/>
  <c r="AC78"/>
  <c r="AC74"/>
  <c r="AC87"/>
  <c r="AC56"/>
  <c r="AC44"/>
  <c r="U106"/>
  <c r="U29"/>
  <c r="AL92"/>
  <c r="M137" i="73"/>
  <c r="M146"/>
  <c r="G23"/>
  <c r="M126"/>
  <c r="M98"/>
  <c r="AM98" s="1"/>
  <c r="AE97"/>
  <c r="AG131"/>
  <c r="AB84"/>
  <c r="L84"/>
  <c r="L90"/>
  <c r="AK123"/>
  <c r="AK108"/>
  <c r="AL32"/>
  <c r="AM12" i="58"/>
  <c r="AL89"/>
  <c r="AL97"/>
  <c r="AM16"/>
  <c r="AM20"/>
  <c r="AM24"/>
  <c r="AM28"/>
  <c r="AM32"/>
  <c r="AM36"/>
  <c r="AM40"/>
  <c r="AM44"/>
  <c r="AM48"/>
  <c r="AM52"/>
  <c r="AM56"/>
  <c r="AM60"/>
  <c r="AM64"/>
  <c r="AM68"/>
  <c r="AM72"/>
  <c r="AM76"/>
  <c r="AM86"/>
  <c r="AM88"/>
  <c r="AM90"/>
  <c r="AM92"/>
  <c r="AM102"/>
  <c r="AM104"/>
  <c r="AM106"/>
  <c r="AM108"/>
  <c r="AM15"/>
  <c r="AM19"/>
  <c r="AM26"/>
  <c r="AM30"/>
  <c r="AM38"/>
  <c r="AM42"/>
  <c r="AM46"/>
  <c r="AM50"/>
  <c r="AM54"/>
  <c r="AM58"/>
  <c r="AM62"/>
  <c r="AM66"/>
  <c r="AM70"/>
  <c r="AM74"/>
  <c r="AM78"/>
  <c r="AM80"/>
  <c r="AM82"/>
  <c r="AM84"/>
  <c r="AM94"/>
  <c r="AM96"/>
  <c r="AM98"/>
  <c r="AM100"/>
  <c r="AM110"/>
  <c r="AL13"/>
  <c r="AL17"/>
  <c r="AL40"/>
  <c r="AL64"/>
  <c r="AL90"/>
  <c r="AL94"/>
  <c r="AL98"/>
  <c r="AL12"/>
  <c r="AL16"/>
  <c r="AL24"/>
  <c r="AL101"/>
  <c r="AL105"/>
  <c r="AL74"/>
  <c r="AL82"/>
  <c r="AL19"/>
  <c r="AL76"/>
  <c r="AL54"/>
  <c r="AL62"/>
  <c r="AL68"/>
  <c r="AL110"/>
  <c r="AL35"/>
  <c r="AL86"/>
  <c r="AL102"/>
  <c r="AM47"/>
  <c r="W139" i="73"/>
  <c r="AK31" i="72"/>
  <c r="AM31" s="1"/>
  <c r="O26" i="73"/>
  <c r="O69"/>
  <c r="AI74"/>
  <c r="AC68"/>
  <c r="AM15" i="59"/>
  <c r="AM21"/>
  <c r="AM30"/>
  <c r="AM43"/>
  <c r="AM48"/>
  <c r="AM53"/>
  <c r="AM59"/>
  <c r="AM62"/>
  <c r="AM69"/>
  <c r="AM75"/>
  <c r="AM102"/>
  <c r="AM104"/>
  <c r="AM106"/>
  <c r="AM13"/>
  <c r="AM28"/>
  <c r="AM41"/>
  <c r="AM60"/>
  <c r="AM76"/>
  <c r="AM78"/>
  <c r="AM107"/>
  <c r="AM109"/>
  <c r="AM111"/>
  <c r="AM39"/>
  <c r="AM55"/>
  <c r="AM71"/>
  <c r="AM97"/>
  <c r="AM99"/>
  <c r="AA124" i="73"/>
  <c r="AA106"/>
  <c r="Y128"/>
  <c r="U91"/>
  <c r="AB34"/>
  <c r="AB66"/>
  <c r="AL57" i="72"/>
  <c r="AG31" i="73"/>
  <c r="AL16" i="72"/>
  <c r="AL73"/>
  <c r="AB26" i="73"/>
  <c r="AB81"/>
  <c r="AL97" i="72"/>
  <c r="AL45"/>
  <c r="W31" i="73"/>
  <c r="AI139"/>
  <c r="G52"/>
  <c r="AK104" i="72"/>
  <c r="U93"/>
  <c r="U89"/>
  <c r="U79"/>
  <c r="AK68"/>
  <c r="U61"/>
  <c r="U57"/>
  <c r="U39"/>
  <c r="AK30"/>
  <c r="M97"/>
  <c r="M92"/>
  <c r="M85"/>
  <c r="M78"/>
  <c r="M71"/>
  <c r="M60"/>
  <c r="M55"/>
  <c r="M51"/>
  <c r="M45"/>
  <c r="M41"/>
  <c r="M37"/>
  <c r="M35"/>
  <c r="M31"/>
  <c r="M24"/>
  <c r="M19"/>
  <c r="AK105"/>
  <c r="AK49"/>
  <c r="AK33"/>
  <c r="AK29"/>
  <c r="AM29" s="1"/>
  <c r="AK26"/>
  <c r="AK18"/>
  <c r="AK13"/>
  <c r="AC102"/>
  <c r="AC94"/>
  <c r="AC90"/>
  <c r="AC86"/>
  <c r="AC57"/>
  <c r="AC49"/>
  <c r="AC25"/>
  <c r="AC17"/>
  <c r="AM17" s="1"/>
  <c r="AC13"/>
  <c r="AC108"/>
  <c r="AC100"/>
  <c r="AC72"/>
  <c r="AC64"/>
  <c r="AC60"/>
  <c r="AC55"/>
  <c r="AC51"/>
  <c r="AC40"/>
  <c r="AC24"/>
  <c r="AC19"/>
  <c r="AC62"/>
  <c r="U14"/>
  <c r="U108"/>
  <c r="U104"/>
  <c r="M151" i="73"/>
  <c r="AL52" i="72"/>
  <c r="AC46"/>
  <c r="AC38"/>
  <c r="M130" i="73"/>
  <c r="M120"/>
  <c r="M104"/>
  <c r="M106" s="1"/>
  <c r="AE34"/>
  <c r="AE56"/>
  <c r="O87"/>
  <c r="AI101"/>
  <c r="O128"/>
  <c r="N128"/>
  <c r="O142"/>
  <c r="AB59"/>
  <c r="AJ19"/>
  <c r="AJ37"/>
  <c r="AJ59"/>
  <c r="AJ81"/>
  <c r="AJ93"/>
  <c r="AI152"/>
  <c r="AK150"/>
  <c r="AK137"/>
  <c r="AK111"/>
  <c r="AK105"/>
  <c r="AK104"/>
  <c r="AK103"/>
  <c r="AK99"/>
  <c r="AK101" s="1"/>
  <c r="AI97"/>
  <c r="M96"/>
  <c r="AK89"/>
  <c r="AK90" s="1"/>
  <c r="AC85"/>
  <c r="AK62" i="72"/>
  <c r="AI84" i="73"/>
  <c r="AI81"/>
  <c r="AK61"/>
  <c r="M51"/>
  <c r="K37"/>
  <c r="AI34"/>
  <c r="AC33"/>
  <c r="AK21"/>
  <c r="K23"/>
  <c r="M11"/>
  <c r="AE31"/>
  <c r="AM16" i="56"/>
  <c r="AM25"/>
  <c r="AM29"/>
  <c r="AM33"/>
  <c r="AM37"/>
  <c r="AM41"/>
  <c r="AM45"/>
  <c r="AM49"/>
  <c r="AM53"/>
  <c r="AM57"/>
  <c r="AM61"/>
  <c r="AM65"/>
  <c r="AM69"/>
  <c r="AM73"/>
  <c r="AM77"/>
  <c r="AM81"/>
  <c r="AM85"/>
  <c r="AM89"/>
  <c r="AM93"/>
  <c r="AM97"/>
  <c r="AM101"/>
  <c r="AM105"/>
  <c r="AM109"/>
  <c r="AM19"/>
  <c r="AM24"/>
  <c r="AM28"/>
  <c r="AM32"/>
  <c r="AM40"/>
  <c r="AM48"/>
  <c r="AM56"/>
  <c r="AM60"/>
  <c r="AM64"/>
  <c r="AM76"/>
  <c r="AM84"/>
  <c r="AM88"/>
  <c r="AM92"/>
  <c r="AM96"/>
  <c r="AM100"/>
  <c r="AM104"/>
  <c r="AM108"/>
  <c r="AR107" i="54"/>
  <c r="AL14" i="56"/>
  <c r="AL18"/>
  <c r="AL22"/>
  <c r="AL26"/>
  <c r="AL34"/>
  <c r="AL46"/>
  <c r="AL51"/>
  <c r="AL57"/>
  <c r="AL62"/>
  <c r="AL67"/>
  <c r="AL73"/>
  <c r="AL78"/>
  <c r="AL83"/>
  <c r="AL89"/>
  <c r="AL94"/>
  <c r="AL99"/>
  <c r="AL105"/>
  <c r="AL111"/>
  <c r="AL13"/>
  <c r="AL17"/>
  <c r="AL21"/>
  <c r="AL25"/>
  <c r="AL39"/>
  <c r="AL45"/>
  <c r="AL50"/>
  <c r="AL55"/>
  <c r="AL61"/>
  <c r="AL66"/>
  <c r="AL71"/>
  <c r="AL77"/>
  <c r="AL82"/>
  <c r="AL87"/>
  <c r="AL93"/>
  <c r="AL98"/>
  <c r="AL103"/>
  <c r="AL109"/>
  <c r="K69" i="73"/>
  <c r="M85"/>
  <c r="AL32" i="56"/>
  <c r="AL33"/>
  <c r="AL60"/>
  <c r="K81" i="73"/>
  <c r="W101"/>
  <c r="AA74"/>
  <c r="AM27" i="62"/>
  <c r="AM31"/>
  <c r="AM35"/>
  <c r="AM39"/>
  <c r="AM43"/>
  <c r="AM47"/>
  <c r="AM51"/>
  <c r="AM55"/>
  <c r="AM59"/>
  <c r="AM62"/>
  <c r="AM66"/>
  <c r="AM70"/>
  <c r="AM74"/>
  <c r="AM80"/>
  <c r="AM82"/>
  <c r="AM84"/>
  <c r="AM86"/>
  <c r="AM96"/>
  <c r="AM98"/>
  <c r="AM100"/>
  <c r="AM102"/>
  <c r="AM14"/>
  <c r="AM22"/>
  <c r="AM30"/>
  <c r="AM38"/>
  <c r="AM46"/>
  <c r="AM54"/>
  <c r="AM68"/>
  <c r="AM76"/>
  <c r="AM78"/>
  <c r="AM104"/>
  <c r="AM106"/>
  <c r="AM108"/>
  <c r="AM110"/>
  <c r="AL94"/>
  <c r="M18" i="73"/>
  <c r="M19" s="1"/>
  <c r="Y19"/>
  <c r="K34"/>
  <c r="Y66"/>
  <c r="O78"/>
  <c r="AE119"/>
  <c r="O131"/>
  <c r="N139"/>
  <c r="AE142"/>
  <c r="AH152"/>
  <c r="U40"/>
  <c r="U41" s="1"/>
  <c r="T119"/>
  <c r="L28"/>
  <c r="L31" s="1"/>
  <c r="AB56"/>
  <c r="AB78"/>
  <c r="AB90"/>
  <c r="AB101"/>
  <c r="AB128"/>
  <c r="AK120"/>
  <c r="O124"/>
  <c r="K110"/>
  <c r="M102"/>
  <c r="AK94"/>
  <c r="K90"/>
  <c r="AK71"/>
  <c r="G69"/>
  <c r="K63"/>
  <c r="AK36"/>
  <c r="AK24"/>
  <c r="AL47"/>
  <c r="AK132"/>
  <c r="AK133" s="1"/>
  <c r="N29" i="68"/>
  <c r="N33"/>
  <c r="N37"/>
  <c r="N41"/>
  <c r="N45"/>
  <c r="N49"/>
  <c r="N53"/>
  <c r="N57"/>
  <c r="N61"/>
  <c r="N65"/>
  <c r="N69"/>
  <c r="N73"/>
  <c r="N77"/>
  <c r="N81"/>
  <c r="N85"/>
  <c r="N89"/>
  <c r="N93"/>
  <c r="N97"/>
  <c r="N101"/>
  <c r="N105"/>
  <c r="N109"/>
  <c r="P12"/>
  <c r="R12" s="1"/>
  <c r="P30"/>
  <c r="R30" s="1"/>
  <c r="P34"/>
  <c r="R34" s="1"/>
  <c r="P38"/>
  <c r="R38" s="1"/>
  <c r="P42"/>
  <c r="R42" s="1"/>
  <c r="P46"/>
  <c r="R46" s="1"/>
  <c r="P50"/>
  <c r="R50" s="1"/>
  <c r="P54"/>
  <c r="R54" s="1"/>
  <c r="P58"/>
  <c r="R58" s="1"/>
  <c r="P62"/>
  <c r="R62" s="1"/>
  <c r="P66"/>
  <c r="R66" s="1"/>
  <c r="P70"/>
  <c r="R70" s="1"/>
  <c r="P74"/>
  <c r="R74" s="1"/>
  <c r="P78"/>
  <c r="R78" s="1"/>
  <c r="P82"/>
  <c r="R82" s="1"/>
  <c r="P86"/>
  <c r="R86" s="1"/>
  <c r="P90"/>
  <c r="R90" s="1"/>
  <c r="P94"/>
  <c r="R94" s="1"/>
  <c r="P98"/>
  <c r="R98" s="1"/>
  <c r="P102"/>
  <c r="R102" s="1"/>
  <c r="P106"/>
  <c r="R106" s="1"/>
  <c r="P110"/>
  <c r="R110" s="1"/>
  <c r="P28"/>
  <c r="R28" s="1"/>
  <c r="P32"/>
  <c r="R32" s="1"/>
  <c r="P36"/>
  <c r="R36" s="1"/>
  <c r="P40"/>
  <c r="R40" s="1"/>
  <c r="P44"/>
  <c r="R44" s="1"/>
  <c r="P48"/>
  <c r="R48" s="1"/>
  <c r="P52"/>
  <c r="R52" s="1"/>
  <c r="P56"/>
  <c r="R56" s="1"/>
  <c r="P60"/>
  <c r="R60" s="1"/>
  <c r="P64"/>
  <c r="R64" s="1"/>
  <c r="P68"/>
  <c r="R68" s="1"/>
  <c r="P72"/>
  <c r="R72" s="1"/>
  <c r="P76"/>
  <c r="R76" s="1"/>
  <c r="P80"/>
  <c r="R80" s="1"/>
  <c r="P84"/>
  <c r="R84" s="1"/>
  <c r="P88"/>
  <c r="R88" s="1"/>
  <c r="P92"/>
  <c r="R92" s="1"/>
  <c r="P96"/>
  <c r="R96" s="1"/>
  <c r="P100"/>
  <c r="R100" s="1"/>
  <c r="P104"/>
  <c r="R104" s="1"/>
  <c r="P108"/>
  <c r="R108" s="1"/>
  <c r="AG108" i="51"/>
  <c r="Y108"/>
  <c r="AK107"/>
  <c r="AK145" i="69" s="1"/>
  <c r="M107" i="51"/>
  <c r="AM107" s="1"/>
  <c r="AM145" i="69" s="1"/>
  <c r="AK106" i="51"/>
  <c r="AK144" i="69" s="1"/>
  <c r="M106" i="51"/>
  <c r="AK105"/>
  <c r="AK143" i="69" s="1"/>
  <c r="M105" i="51"/>
  <c r="M143" i="69" s="1"/>
  <c r="AK104" i="51"/>
  <c r="AK142" i="69" s="1"/>
  <c r="M104" i="51"/>
  <c r="AK103"/>
  <c r="AK141" i="69" s="1"/>
  <c r="M103" i="51"/>
  <c r="AM103" s="1"/>
  <c r="AM141" i="69" s="1"/>
  <c r="AK102" i="51"/>
  <c r="AK139" i="69" s="1"/>
  <c r="AK140" s="1"/>
  <c r="M102" i="51"/>
  <c r="AK101"/>
  <c r="AK137" i="69" s="1"/>
  <c r="M101" i="51"/>
  <c r="M137" i="69" s="1"/>
  <c r="AK100" i="51"/>
  <c r="AK136" i="69" s="1"/>
  <c r="M100" i="51"/>
  <c r="AK99"/>
  <c r="AK135" i="69" s="1"/>
  <c r="M99" i="51"/>
  <c r="AM99" s="1"/>
  <c r="AM135" i="69" s="1"/>
  <c r="AK98" i="51"/>
  <c r="AK133" i="69" s="1"/>
  <c r="AK134" s="1"/>
  <c r="M98" i="51"/>
  <c r="AK97"/>
  <c r="AK131" i="69" s="1"/>
  <c r="AK132" s="1"/>
  <c r="M97" i="51"/>
  <c r="M131" i="69" s="1"/>
  <c r="M132" s="1"/>
  <c r="AK96" i="51"/>
  <c r="AK129" i="69" s="1"/>
  <c r="M96" i="51"/>
  <c r="AK95"/>
  <c r="AK128" i="69" s="1"/>
  <c r="M95" i="51"/>
  <c r="AM95" s="1"/>
  <c r="AM128" i="69" s="1"/>
  <c r="AK94" i="51"/>
  <c r="AK127" i="69" s="1"/>
  <c r="M94" i="51"/>
  <c r="AK93"/>
  <c r="AK125" i="69" s="1"/>
  <c r="AK126" s="1"/>
  <c r="M93" i="51"/>
  <c r="M125" i="69" s="1"/>
  <c r="M126" s="1"/>
  <c r="AK92" i="51"/>
  <c r="AK123" i="69" s="1"/>
  <c r="AK124" s="1"/>
  <c r="M92" i="51"/>
  <c r="AK91"/>
  <c r="AK121" i="69" s="1"/>
  <c r="M91" i="51"/>
  <c r="AM91" s="1"/>
  <c r="AM121" i="69" s="1"/>
  <c r="AK90" i="51"/>
  <c r="AK120" i="69" s="1"/>
  <c r="M90" i="51"/>
  <c r="AK89"/>
  <c r="AK118" i="69" s="1"/>
  <c r="M89" i="51"/>
  <c r="M118" i="69" s="1"/>
  <c r="AK88" i="51"/>
  <c r="AK117" i="69" s="1"/>
  <c r="M88" i="51"/>
  <c r="AK87"/>
  <c r="AK116" i="69" s="1"/>
  <c r="M87" i="51"/>
  <c r="AM87" s="1"/>
  <c r="AM116" i="69" s="1"/>
  <c r="AK86" i="51"/>
  <c r="AK114" i="69" s="1"/>
  <c r="AL86" i="51"/>
  <c r="AL114" i="69" s="1"/>
  <c r="AK85" i="51"/>
  <c r="AK113" i="69" s="1"/>
  <c r="AL85" i="51"/>
  <c r="AL113" i="69" s="1"/>
  <c r="AL115" s="1"/>
  <c r="AK84" i="51"/>
  <c r="AK112" i="69" s="1"/>
  <c r="AL84" i="51"/>
  <c r="AL112" i="69" s="1"/>
  <c r="AK83" i="51"/>
  <c r="AK111" i="69" s="1"/>
  <c r="AL83" i="51"/>
  <c r="AL111" i="69" s="1"/>
  <c r="AK82" i="51"/>
  <c r="AK109" i="69" s="1"/>
  <c r="AL82" i="51"/>
  <c r="AL109" i="69" s="1"/>
  <c r="AK81" i="51"/>
  <c r="AK108" i="69" s="1"/>
  <c r="AL81" i="51"/>
  <c r="AL108" i="69" s="1"/>
  <c r="AL110" s="1"/>
  <c r="AK80" i="51"/>
  <c r="AK107" i="69" s="1"/>
  <c r="AK110" s="1"/>
  <c r="AL80" i="51"/>
  <c r="AL107" i="69" s="1"/>
  <c r="AK79" i="51"/>
  <c r="AK105" i="69" s="1"/>
  <c r="AL79" i="51"/>
  <c r="AL105" i="69" s="1"/>
  <c r="AK78" i="51"/>
  <c r="AK104" i="69" s="1"/>
  <c r="AL78" i="51"/>
  <c r="AL104" i="69" s="1"/>
  <c r="AK77" i="51"/>
  <c r="AK103" i="69" s="1"/>
  <c r="AL77" i="51"/>
  <c r="AL103" i="69" s="1"/>
  <c r="AL106" s="1"/>
  <c r="AK76" i="51"/>
  <c r="AK102" i="69" s="1"/>
  <c r="AL76" i="51"/>
  <c r="AL102" i="69" s="1"/>
  <c r="AK75" i="51"/>
  <c r="AK100" i="69" s="1"/>
  <c r="AK101" s="1"/>
  <c r="AL75" i="51"/>
  <c r="AL100" i="69" s="1"/>
  <c r="AK74" i="51"/>
  <c r="AK99" i="69" s="1"/>
  <c r="AL74" i="51"/>
  <c r="AL99" i="69" s="1"/>
  <c r="AK73" i="51"/>
  <c r="AK98" i="69" s="1"/>
  <c r="AL73" i="51"/>
  <c r="AL98" i="69" s="1"/>
  <c r="AK72" i="51"/>
  <c r="AK96" i="69" s="1"/>
  <c r="AL72" i="51"/>
  <c r="AL96" i="69" s="1"/>
  <c r="AK71" i="51"/>
  <c r="AK95" i="69" s="1"/>
  <c r="AK97" s="1"/>
  <c r="AL71" i="51"/>
  <c r="AL95" i="69" s="1"/>
  <c r="AK70" i="51"/>
  <c r="AK94" i="69" s="1"/>
  <c r="AL70" i="51"/>
  <c r="AL94" i="69" s="1"/>
  <c r="AK69" i="51"/>
  <c r="AK93" i="69" s="1"/>
  <c r="AL69" i="51"/>
  <c r="AL93" i="69" s="1"/>
  <c r="AL97" s="1"/>
  <c r="AK68" i="51"/>
  <c r="AK91" i="69" s="1"/>
  <c r="AL68" i="51"/>
  <c r="AL91" i="69" s="1"/>
  <c r="AK67" i="51"/>
  <c r="AK90" i="69" s="1"/>
  <c r="AL67" i="51"/>
  <c r="AL90" i="69" s="1"/>
  <c r="AL92" s="1"/>
  <c r="AK66" i="51"/>
  <c r="AK89" i="69" s="1"/>
  <c r="AL66" i="51"/>
  <c r="AL89" i="69" s="1"/>
  <c r="AK65" i="51"/>
  <c r="AK87" i="69" s="1"/>
  <c r="AL65" i="51"/>
  <c r="AL87" i="69" s="1"/>
  <c r="AK64" i="51"/>
  <c r="AK86" i="69" s="1"/>
  <c r="AL64" i="51"/>
  <c r="AL86" i="69" s="1"/>
  <c r="AL63" i="51"/>
  <c r="AL85" i="69" s="1"/>
  <c r="AL88" s="1"/>
  <c r="AK62" i="51"/>
  <c r="AK83" i="69" s="1"/>
  <c r="AL62" i="51"/>
  <c r="AL83" i="69" s="1"/>
  <c r="AK61" i="51"/>
  <c r="AK82" i="69" s="1"/>
  <c r="AL61" i="51"/>
  <c r="AL82" i="69" s="1"/>
  <c r="AK60" i="51"/>
  <c r="AK80" i="69" s="1"/>
  <c r="AK81" s="1"/>
  <c r="AL60" i="51"/>
  <c r="AL80" i="69" s="1"/>
  <c r="AK59" i="51"/>
  <c r="AK79" i="69" s="1"/>
  <c r="AL59" i="51"/>
  <c r="AL79" i="69" s="1"/>
  <c r="AL81" s="1"/>
  <c r="AK58" i="51"/>
  <c r="AK77" i="69" s="1"/>
  <c r="AK78" s="1"/>
  <c r="AL58" i="51"/>
  <c r="AL77" i="69" s="1"/>
  <c r="AK57" i="51"/>
  <c r="AK76" i="69" s="1"/>
  <c r="AL57" i="51"/>
  <c r="AL76" i="69" s="1"/>
  <c r="AK56" i="51"/>
  <c r="AK74" i="69" s="1"/>
  <c r="AK75" s="1"/>
  <c r="AL56" i="51"/>
  <c r="AL74" i="69" s="1"/>
  <c r="AK55" i="51"/>
  <c r="AK73" i="69" s="1"/>
  <c r="AL54" i="51"/>
  <c r="AL71" i="69" s="1"/>
  <c r="U53" i="51"/>
  <c r="U70" i="69" s="1"/>
  <c r="U52" i="51"/>
  <c r="U68" i="69" s="1"/>
  <c r="U51" i="51"/>
  <c r="U67" i="69" s="1"/>
  <c r="AL50" i="51"/>
  <c r="AL66" i="69" s="1"/>
  <c r="AK49" i="51"/>
  <c r="AK64" i="69" s="1"/>
  <c r="AL49" i="51"/>
  <c r="AL64" i="69" s="1"/>
  <c r="AK48" i="51"/>
  <c r="AK63" i="69" s="1"/>
  <c r="AL48" i="51"/>
  <c r="AL63" i="69" s="1"/>
  <c r="AL65" s="1"/>
  <c r="AK47" i="51"/>
  <c r="AK61" i="69" s="1"/>
  <c r="AL47" i="51"/>
  <c r="AL61" i="69" s="1"/>
  <c r="AK46" i="51"/>
  <c r="AK60" i="69" s="1"/>
  <c r="AL46" i="51"/>
  <c r="AL60" i="69" s="1"/>
  <c r="AK45" i="51"/>
  <c r="AK58" i="69" s="1"/>
  <c r="AL45" i="51"/>
  <c r="AL58" i="69" s="1"/>
  <c r="AK44" i="51"/>
  <c r="AK57" i="69" s="1"/>
  <c r="AL44" i="51"/>
  <c r="AL57" i="69" s="1"/>
  <c r="U43" i="51"/>
  <c r="U56" i="69" s="1"/>
  <c r="U59" s="1"/>
  <c r="AL42" i="51"/>
  <c r="AL54" i="69" s="1"/>
  <c r="U41" i="51"/>
  <c r="U53" i="69" s="1"/>
  <c r="U40" i="51"/>
  <c r="U51" i="69" s="1"/>
  <c r="U39" i="51"/>
  <c r="U50" i="69" s="1"/>
  <c r="U38" i="51"/>
  <c r="U49" i="69" s="1"/>
  <c r="U52" s="1"/>
  <c r="U37" i="51"/>
  <c r="U47" i="69" s="1"/>
  <c r="U36" i="51"/>
  <c r="U46" i="69" s="1"/>
  <c r="U35" i="51"/>
  <c r="U44" i="69" s="1"/>
  <c r="U34" i="51"/>
  <c r="U43" i="69" s="1"/>
  <c r="U33" i="51"/>
  <c r="U42" i="69" s="1"/>
  <c r="U32" i="51"/>
  <c r="U41" i="69" s="1"/>
  <c r="U31" i="51"/>
  <c r="U40" i="69" s="1"/>
  <c r="U45" s="1"/>
  <c r="AL30" i="51"/>
  <c r="AL38" i="69" s="1"/>
  <c r="AL39" s="1"/>
  <c r="AK29" i="51"/>
  <c r="AK36" i="69" s="1"/>
  <c r="AL29" i="51"/>
  <c r="AL36" i="69" s="1"/>
  <c r="AL37" s="1"/>
  <c r="AK28" i="51"/>
  <c r="AK35" i="69" s="1"/>
  <c r="AK37" s="1"/>
  <c r="AL28" i="51"/>
  <c r="AL35" i="69" s="1"/>
  <c r="AK27" i="51"/>
  <c r="AK33" i="69" s="1"/>
  <c r="AL27" i="51"/>
  <c r="AL33" i="69" s="1"/>
  <c r="U26" i="51"/>
  <c r="U32" i="69" s="1"/>
  <c r="U34" s="1"/>
  <c r="AL25" i="51"/>
  <c r="AL30" i="69" s="1"/>
  <c r="AK24" i="51"/>
  <c r="AK29" i="69" s="1"/>
  <c r="AL24" i="51"/>
  <c r="AL29" i="69" s="1"/>
  <c r="AK23" i="51"/>
  <c r="AK28" i="69" s="1"/>
  <c r="AL22" i="51"/>
  <c r="AL27" i="69" s="1"/>
  <c r="AK21" i="51"/>
  <c r="AK25" i="69" s="1"/>
  <c r="AL20" i="51"/>
  <c r="AL24" i="69" s="1"/>
  <c r="AK19" i="51"/>
  <c r="AK22" i="69" s="1"/>
  <c r="AL19" i="51"/>
  <c r="AL22" i="69" s="1"/>
  <c r="AK18" i="51"/>
  <c r="AK21" i="69" s="1"/>
  <c r="AL17" i="51"/>
  <c r="AL20" i="69" s="1"/>
  <c r="AL23" s="1"/>
  <c r="AK16" i="51"/>
  <c r="AK18" i="69" s="1"/>
  <c r="AL16" i="51"/>
  <c r="AL18" i="69" s="1"/>
  <c r="U15" i="51"/>
  <c r="U17" i="69" s="1"/>
  <c r="AL14" i="51"/>
  <c r="AL15" i="69" s="1"/>
  <c r="AK13" i="51"/>
  <c r="AK14" i="69" s="1"/>
  <c r="AK16" s="1"/>
  <c r="AL13" i="51"/>
  <c r="AL14" i="69" s="1"/>
  <c r="AK12" i="51"/>
  <c r="AK12" i="69" s="1"/>
  <c r="U11" i="51"/>
  <c r="U11" i="69" s="1"/>
  <c r="AE108" i="52"/>
  <c r="Y108"/>
  <c r="S108"/>
  <c r="K108"/>
  <c r="G108"/>
  <c r="M107"/>
  <c r="M145" i="70" s="1"/>
  <c r="M106" i="52"/>
  <c r="M144" i="70" s="1"/>
  <c r="M105" i="52"/>
  <c r="M143" i="70" s="1"/>
  <c r="AC104" i="52"/>
  <c r="AC142" i="70" s="1"/>
  <c r="AL103" i="52"/>
  <c r="AL141" i="70" s="1"/>
  <c r="AL102" i="52"/>
  <c r="AL139" i="70" s="1"/>
  <c r="AL140" s="1"/>
  <c r="M102" i="52"/>
  <c r="M139" i="70" s="1"/>
  <c r="M140" s="1"/>
  <c r="M101" i="52"/>
  <c r="M137" i="70" s="1"/>
  <c r="AL99" i="52"/>
  <c r="AL135" i="70" s="1"/>
  <c r="AL98" i="52"/>
  <c r="AL133" i="70" s="1"/>
  <c r="AL134" s="1"/>
  <c r="AL97" i="52"/>
  <c r="AL131" i="70" s="1"/>
  <c r="AL132" s="1"/>
  <c r="AL96" i="52"/>
  <c r="AL129" i="70" s="1"/>
  <c r="AL130" s="1"/>
  <c r="M96" i="52"/>
  <c r="M129" i="70" s="1"/>
  <c r="AL94" i="52"/>
  <c r="AL127" i="70" s="1"/>
  <c r="AL93" i="52"/>
  <c r="AL125" i="70" s="1"/>
  <c r="AL126" s="1"/>
  <c r="AC93" i="52"/>
  <c r="AC125" i="70" s="1"/>
  <c r="AC126" s="1"/>
  <c r="AL92" i="52"/>
  <c r="AL123" i="70" s="1"/>
  <c r="AL124" s="1"/>
  <c r="AL91" i="52"/>
  <c r="AL121" i="70" s="1"/>
  <c r="AL90" i="52"/>
  <c r="AL120" i="70" s="1"/>
  <c r="M90" i="52"/>
  <c r="M120" i="70" s="1"/>
  <c r="M122" s="1"/>
  <c r="AL88" i="52"/>
  <c r="AL117" i="70" s="1"/>
  <c r="M88" i="52"/>
  <c r="M117" i="70" s="1"/>
  <c r="M87" i="52"/>
  <c r="M116" i="70" s="1"/>
  <c r="M86" i="52"/>
  <c r="M114" i="70" s="1"/>
  <c r="M115" s="1"/>
  <c r="M85" i="52"/>
  <c r="M113" i="70" s="1"/>
  <c r="M84" i="52"/>
  <c r="M112" i="70" s="1"/>
  <c r="M83" i="52"/>
  <c r="M111" i="70" s="1"/>
  <c r="AL81" i="52"/>
  <c r="AL108" i="70" s="1"/>
  <c r="M81" i="52"/>
  <c r="M108" i="70" s="1"/>
  <c r="AC80" i="52"/>
  <c r="AC107" i="70" s="1"/>
  <c r="AL79" i="52"/>
  <c r="AL105" i="70" s="1"/>
  <c r="AC79" i="52"/>
  <c r="AC105" i="70" s="1"/>
  <c r="AC78" i="52"/>
  <c r="AC104" i="70" s="1"/>
  <c r="AC77" i="52"/>
  <c r="AC103" i="70" s="1"/>
  <c r="AL76" i="52"/>
  <c r="AL102" i="70" s="1"/>
  <c r="AL75" i="52"/>
  <c r="AL100" i="70" s="1"/>
  <c r="M75" i="52"/>
  <c r="M100" i="70" s="1"/>
  <c r="M74" i="52"/>
  <c r="M99" i="70" s="1"/>
  <c r="AL72" i="52"/>
  <c r="AL96" i="70" s="1"/>
  <c r="AL71" i="52"/>
  <c r="AL95" i="70" s="1"/>
  <c r="AL70" i="52"/>
  <c r="AL94" i="70" s="1"/>
  <c r="AL97" s="1"/>
  <c r="AL69" i="52"/>
  <c r="AL93" i="70" s="1"/>
  <c r="M69" i="52"/>
  <c r="M93" i="70" s="1"/>
  <c r="M97" s="1"/>
  <c r="M68" i="52"/>
  <c r="M91" i="70" s="1"/>
  <c r="M92" s="1"/>
  <c r="M67" i="52"/>
  <c r="M90" i="70" s="1"/>
  <c r="AC66" i="52"/>
  <c r="AC89" i="70" s="1"/>
  <c r="AL65" i="52"/>
  <c r="AL87" i="70" s="1"/>
  <c r="M65" i="52"/>
  <c r="M87" i="70" s="1"/>
  <c r="AL63" i="52"/>
  <c r="AL85" i="70" s="1"/>
  <c r="M63" i="52"/>
  <c r="M85" i="70" s="1"/>
  <c r="M62" i="52"/>
  <c r="M83" i="70" s="1"/>
  <c r="M61" i="52"/>
  <c r="M82" i="70" s="1"/>
  <c r="M84" s="1"/>
  <c r="AC60" i="52"/>
  <c r="AC80" i="70" s="1"/>
  <c r="AL59" i="52"/>
  <c r="AL79" i="70" s="1"/>
  <c r="AL58" i="52"/>
  <c r="AL77" i="70" s="1"/>
  <c r="M58" i="52"/>
  <c r="M77" i="70" s="1"/>
  <c r="M78" s="1"/>
  <c r="M57" i="52"/>
  <c r="M76" i="70" s="1"/>
  <c r="M56" i="52"/>
  <c r="M74" i="70" s="1"/>
  <c r="M55" i="52"/>
  <c r="M73" i="70" s="1"/>
  <c r="M75" s="1"/>
  <c r="AL53" i="52"/>
  <c r="AL70" i="70" s="1"/>
  <c r="AL52" i="52"/>
  <c r="AL68" i="70" s="1"/>
  <c r="M52" i="52"/>
  <c r="M68" i="70" s="1"/>
  <c r="AC51" i="52"/>
  <c r="AC67" i="70" s="1"/>
  <c r="AC50" i="52"/>
  <c r="AC66" i="70" s="1"/>
  <c r="AC69" s="1"/>
  <c r="AC49" i="52"/>
  <c r="AC64" i="70" s="1"/>
  <c r="AL48" i="52"/>
  <c r="AL63" i="70" s="1"/>
  <c r="AC48" i="52"/>
  <c r="AC63" i="70" s="1"/>
  <c r="AC47" i="52"/>
  <c r="AC61" i="70" s="1"/>
  <c r="AL46" i="52"/>
  <c r="AL60" i="70" s="1"/>
  <c r="AC45" i="52"/>
  <c r="AC58" i="70" s="1"/>
  <c r="AL44" i="52"/>
  <c r="AL57" i="70" s="1"/>
  <c r="AL43" i="52"/>
  <c r="AL56" i="70" s="1"/>
  <c r="AL42" i="52"/>
  <c r="AL54" i="70" s="1"/>
  <c r="AL55" s="1"/>
  <c r="M42" i="52"/>
  <c r="M54" i="70" s="1"/>
  <c r="M41" i="52"/>
  <c r="M53" i="70" s="1"/>
  <c r="M55" s="1"/>
  <c r="M40" i="52"/>
  <c r="M51" i="70" s="1"/>
  <c r="M39" i="52"/>
  <c r="M50" i="70" s="1"/>
  <c r="AC38" i="52"/>
  <c r="AC49" i="70" s="1"/>
  <c r="AL37" i="52"/>
  <c r="AL47" i="70" s="1"/>
  <c r="M37" i="52"/>
  <c r="M47" i="70" s="1"/>
  <c r="AC36" i="52"/>
  <c r="AC46" i="70" s="1"/>
  <c r="AC48" s="1"/>
  <c r="AL35" i="52"/>
  <c r="AL44" i="70" s="1"/>
  <c r="M35" i="52"/>
  <c r="M44" i="70" s="1"/>
  <c r="AC34" i="52"/>
  <c r="AC43" i="70" s="1"/>
  <c r="AL33" i="52"/>
  <c r="AL42" i="70" s="1"/>
  <c r="M33" i="52"/>
  <c r="M42" i="70" s="1"/>
  <c r="AC32" i="52"/>
  <c r="AC41" i="70" s="1"/>
  <c r="AL31" i="52"/>
  <c r="AL40" i="70" s="1"/>
  <c r="AL45" s="1"/>
  <c r="M31" i="52"/>
  <c r="M40" i="70" s="1"/>
  <c r="AC30" i="52"/>
  <c r="AC38" i="70" s="1"/>
  <c r="AC39" s="1"/>
  <c r="AL29" i="52"/>
  <c r="AL36" i="70" s="1"/>
  <c r="AL28" i="52"/>
  <c r="AL35" i="70" s="1"/>
  <c r="M28" i="52"/>
  <c r="M35" i="70" s="1"/>
  <c r="AC27" i="52"/>
  <c r="AC33" i="70" s="1"/>
  <c r="AL26" i="52"/>
  <c r="AL32" i="70" s="1"/>
  <c r="M26" i="52"/>
  <c r="M32" i="70" s="1"/>
  <c r="M34" s="1"/>
  <c r="AC25" i="52"/>
  <c r="AC30" i="70" s="1"/>
  <c r="AL24" i="52"/>
  <c r="AL29" i="70" s="1"/>
  <c r="M24" i="52"/>
  <c r="M29" i="70" s="1"/>
  <c r="M31" s="1"/>
  <c r="AC23" i="52"/>
  <c r="AC28" i="70" s="1"/>
  <c r="AC31" s="1"/>
  <c r="AL22" i="52"/>
  <c r="AL27" i="70" s="1"/>
  <c r="M22" i="52"/>
  <c r="M27" i="70" s="1"/>
  <c r="AC21" i="52"/>
  <c r="AC25" i="70" s="1"/>
  <c r="AL20" i="52"/>
  <c r="AL24" i="70" s="1"/>
  <c r="M20" i="52"/>
  <c r="M24" i="70" s="1"/>
  <c r="M26" s="1"/>
  <c r="AC19" i="52"/>
  <c r="AC22" i="70" s="1"/>
  <c r="AL18" i="52"/>
  <c r="AL21" i="70" s="1"/>
  <c r="AL23" s="1"/>
  <c r="M18" i="52"/>
  <c r="M21" i="70" s="1"/>
  <c r="M23" s="1"/>
  <c r="AC17" i="52"/>
  <c r="AC20" i="70" s="1"/>
  <c r="AL16" i="52"/>
  <c r="AL18" i="70" s="1"/>
  <c r="M16" i="52"/>
  <c r="M18" i="70" s="1"/>
  <c r="AC15" i="52"/>
  <c r="AC17" i="70" s="1"/>
  <c r="AC19" s="1"/>
  <c r="AL14" i="52"/>
  <c r="AL15" i="70" s="1"/>
  <c r="M14" i="52"/>
  <c r="M15" i="70" s="1"/>
  <c r="AC13" i="52"/>
  <c r="AC14" i="70" s="1"/>
  <c r="AC16" s="1"/>
  <c r="AL12" i="52"/>
  <c r="AL12" i="70" s="1"/>
  <c r="M12" i="52"/>
  <c r="M12" i="70" s="1"/>
  <c r="AC11" i="52"/>
  <c r="AC11" i="70" s="1"/>
  <c r="AK107" i="53"/>
  <c r="AK145" i="71" s="1"/>
  <c r="AL107" i="53"/>
  <c r="AL145" i="71" s="1"/>
  <c r="AK106" i="53"/>
  <c r="AK144" i="71" s="1"/>
  <c r="AL106" i="53"/>
  <c r="AL144" i="71" s="1"/>
  <c r="AK105" i="53"/>
  <c r="AK143" i="71" s="1"/>
  <c r="AK146" s="1"/>
  <c r="AL105" i="53"/>
  <c r="AL143" i="71" s="1"/>
  <c r="AK104" i="53"/>
  <c r="AK142" i="71" s="1"/>
  <c r="AL104" i="53"/>
  <c r="AL142" i="71" s="1"/>
  <c r="AK103" i="53"/>
  <c r="AK141" i="71" s="1"/>
  <c r="AL103" i="53"/>
  <c r="AL141" i="71" s="1"/>
  <c r="AL146" s="1"/>
  <c r="AK102" i="53"/>
  <c r="AK139" i="71" s="1"/>
  <c r="AK140" s="1"/>
  <c r="AL102" i="53"/>
  <c r="AL139" i="71" s="1"/>
  <c r="AL140" s="1"/>
  <c r="AK101" i="53"/>
  <c r="AK137" i="71" s="1"/>
  <c r="AK138" s="1"/>
  <c r="AL101" i="53"/>
  <c r="AL137" i="71" s="1"/>
  <c r="AK100" i="53"/>
  <c r="AK136" i="71" s="1"/>
  <c r="AL100" i="53"/>
  <c r="AL136" i="71" s="1"/>
  <c r="AK99" i="53"/>
  <c r="AK135" i="71" s="1"/>
  <c r="AL99" i="53"/>
  <c r="AL135" i="71" s="1"/>
  <c r="AL138" s="1"/>
  <c r="AK98" i="53"/>
  <c r="AK133" i="71" s="1"/>
  <c r="AK134" s="1"/>
  <c r="AL98" i="53"/>
  <c r="AL133" i="71" s="1"/>
  <c r="AL134" s="1"/>
  <c r="AK97" i="53"/>
  <c r="AK131" i="71" s="1"/>
  <c r="AK132" s="1"/>
  <c r="AL97" i="53"/>
  <c r="AL131" i="71" s="1"/>
  <c r="AL132" s="1"/>
  <c r="AK96" i="53"/>
  <c r="AK129" i="71" s="1"/>
  <c r="AL96" i="53"/>
  <c r="AL129" i="71" s="1"/>
  <c r="AK95" i="53"/>
  <c r="AK128" i="71" s="1"/>
  <c r="AL95" i="53"/>
  <c r="AL128" i="71" s="1"/>
  <c r="AL130" s="1"/>
  <c r="AK94" i="53"/>
  <c r="AK127" i="71" s="1"/>
  <c r="AK130" s="1"/>
  <c r="AL94" i="53"/>
  <c r="AL127" i="71" s="1"/>
  <c r="AK93" i="53"/>
  <c r="AK125" i="71" s="1"/>
  <c r="AK126" s="1"/>
  <c r="AL93" i="53"/>
  <c r="AL125" i="71" s="1"/>
  <c r="AL126" s="1"/>
  <c r="AK92" i="53"/>
  <c r="AK123" i="71" s="1"/>
  <c r="AK124" s="1"/>
  <c r="AL92" i="53"/>
  <c r="AL123" i="71" s="1"/>
  <c r="AL124" s="1"/>
  <c r="AK91" i="53"/>
  <c r="AK121" i="71" s="1"/>
  <c r="AL91" i="53"/>
  <c r="AL121" i="71" s="1"/>
  <c r="AL122" s="1"/>
  <c r="AK90" i="53"/>
  <c r="AK120" i="71" s="1"/>
  <c r="AL90" i="53"/>
  <c r="AL120" i="71" s="1"/>
  <c r="AK89" i="53"/>
  <c r="AK118" i="71" s="1"/>
  <c r="AK119" s="1"/>
  <c r="AL89" i="53"/>
  <c r="AL118" i="71" s="1"/>
  <c r="AK88" i="53"/>
  <c r="AK117" i="71" s="1"/>
  <c r="AL88" i="53"/>
  <c r="AL117" i="71" s="1"/>
  <c r="AK87" i="53"/>
  <c r="AK116" i="71" s="1"/>
  <c r="AL87" i="53"/>
  <c r="AL116" i="71" s="1"/>
  <c r="AK86" i="53"/>
  <c r="AK114" i="71" s="1"/>
  <c r="AL86" i="53"/>
  <c r="AL114" i="71" s="1"/>
  <c r="AK85" i="53"/>
  <c r="AK113" i="71" s="1"/>
  <c r="AK115" s="1"/>
  <c r="AL85" i="53"/>
  <c r="AL113" i="71" s="1"/>
  <c r="AK84" i="53"/>
  <c r="AK112" i="71" s="1"/>
  <c r="AL84" i="53"/>
  <c r="AL112" i="71" s="1"/>
  <c r="AK83" i="53"/>
  <c r="AK111" i="71" s="1"/>
  <c r="AL83" i="53"/>
  <c r="AL111" i="71" s="1"/>
  <c r="AL115" s="1"/>
  <c r="AK82" i="53"/>
  <c r="AK109" i="71" s="1"/>
  <c r="AL82" i="53"/>
  <c r="AL109" i="71" s="1"/>
  <c r="AK81" i="53"/>
  <c r="AK108" i="71" s="1"/>
  <c r="AL81" i="53"/>
  <c r="AL108" i="71" s="1"/>
  <c r="AL110" s="1"/>
  <c r="AK80" i="53"/>
  <c r="AK107" i="71" s="1"/>
  <c r="AL80" i="53"/>
  <c r="AL107" i="71" s="1"/>
  <c r="AK79" i="53"/>
  <c r="AK105" i="71" s="1"/>
  <c r="AL79" i="53"/>
  <c r="AL105" i="71" s="1"/>
  <c r="AL106" s="1"/>
  <c r="AK78" i="53"/>
  <c r="AK104" i="71" s="1"/>
  <c r="AL78" i="53"/>
  <c r="AL104" i="71" s="1"/>
  <c r="AK77" i="53"/>
  <c r="AK103" i="71" s="1"/>
  <c r="AK106" s="1"/>
  <c r="AL77" i="53"/>
  <c r="AL103" i="71" s="1"/>
  <c r="AK76" i="53"/>
  <c r="AK102" i="71" s="1"/>
  <c r="AL76" i="53"/>
  <c r="AL102" i="71" s="1"/>
  <c r="AK75" i="53"/>
  <c r="AK100" i="71" s="1"/>
  <c r="AL75" i="53"/>
  <c r="AL100" i="71" s="1"/>
  <c r="AL101" s="1"/>
  <c r="AK74" i="53"/>
  <c r="AK99" i="71" s="1"/>
  <c r="AL74" i="53"/>
  <c r="AL99" i="71" s="1"/>
  <c r="AK73" i="53"/>
  <c r="AK98" i="71" s="1"/>
  <c r="AK101" s="1"/>
  <c r="AL73" i="53"/>
  <c r="AL98" i="71" s="1"/>
  <c r="AK72" i="53"/>
  <c r="AK96" i="71" s="1"/>
  <c r="AL72" i="53"/>
  <c r="AL96" i="71" s="1"/>
  <c r="AK71" i="53"/>
  <c r="AK95" i="71" s="1"/>
  <c r="AL71" i="53"/>
  <c r="AL95" i="71" s="1"/>
  <c r="AK70" i="53"/>
  <c r="AK94" i="71" s="1"/>
  <c r="AL70" i="53"/>
  <c r="AL94" i="71" s="1"/>
  <c r="AK69" i="53"/>
  <c r="AK93" i="71" s="1"/>
  <c r="AK97" s="1"/>
  <c r="AL69" i="53"/>
  <c r="AL93" i="71" s="1"/>
  <c r="AL97" s="1"/>
  <c r="AK68" i="53"/>
  <c r="AK91" i="71" s="1"/>
  <c r="AL68" i="53"/>
  <c r="AL91" i="71" s="1"/>
  <c r="AK67" i="53"/>
  <c r="AK90" i="71" s="1"/>
  <c r="AL67" i="53"/>
  <c r="AL90" i="71" s="1"/>
  <c r="AL92" s="1"/>
  <c r="AK66" i="53"/>
  <c r="AK89" i="71" s="1"/>
  <c r="AK92" s="1"/>
  <c r="AL66" i="53"/>
  <c r="AL89" i="71" s="1"/>
  <c r="AK65" i="53"/>
  <c r="AK87" i="71" s="1"/>
  <c r="AL65" i="53"/>
  <c r="AL87" i="71" s="1"/>
  <c r="AK64" i="53"/>
  <c r="AK86" i="71" s="1"/>
  <c r="AL64" i="53"/>
  <c r="AL86" i="71" s="1"/>
  <c r="AK63" i="53"/>
  <c r="AK85" i="71" s="1"/>
  <c r="AL63" i="53"/>
  <c r="AL85" i="71" s="1"/>
  <c r="AL88" s="1"/>
  <c r="AK62" i="53"/>
  <c r="AK83" i="71" s="1"/>
  <c r="AL62" i="53"/>
  <c r="AL83" i="71" s="1"/>
  <c r="AK61" i="53"/>
  <c r="AK82" i="71" s="1"/>
  <c r="AK84" s="1"/>
  <c r="AL61" i="53"/>
  <c r="AL82" i="71" s="1"/>
  <c r="AK60" i="53"/>
  <c r="AK80" i="71" s="1"/>
  <c r="AL60" i="53"/>
  <c r="AL80" i="71" s="1"/>
  <c r="AK59" i="53"/>
  <c r="AK79" i="71" s="1"/>
  <c r="AL59" i="53"/>
  <c r="AL79" i="71" s="1"/>
  <c r="AL81" s="1"/>
  <c r="AK58" i="53"/>
  <c r="AK77" i="71" s="1"/>
  <c r="AL58" i="53"/>
  <c r="AL77" i="71" s="1"/>
  <c r="AK57" i="53"/>
  <c r="AK76" i="71" s="1"/>
  <c r="AL57" i="53"/>
  <c r="AL76" i="71" s="1"/>
  <c r="AL78" s="1"/>
  <c r="AK56" i="53"/>
  <c r="AK74" i="71" s="1"/>
  <c r="AL56" i="53"/>
  <c r="AL74" i="71" s="1"/>
  <c r="AK55" i="53"/>
  <c r="AK73" i="71" s="1"/>
  <c r="AL55" i="53"/>
  <c r="AL73" i="71" s="1"/>
  <c r="AL75" s="1"/>
  <c r="AK54" i="53"/>
  <c r="AK71" i="71" s="1"/>
  <c r="AL54" i="53"/>
  <c r="AL71" i="71" s="1"/>
  <c r="AK53" i="53"/>
  <c r="AK70" i="71" s="1"/>
  <c r="AK72" s="1"/>
  <c r="AL53" i="53"/>
  <c r="AL70" i="71" s="1"/>
  <c r="AK52" i="53"/>
  <c r="AK68" i="71" s="1"/>
  <c r="AL52" i="53"/>
  <c r="AL68" i="71" s="1"/>
  <c r="AK51" i="53"/>
  <c r="AK67" i="71" s="1"/>
  <c r="AL51" i="53"/>
  <c r="AL67" i="71" s="1"/>
  <c r="AL69" s="1"/>
  <c r="AK50" i="53"/>
  <c r="AK66" i="71" s="1"/>
  <c r="AK69" s="1"/>
  <c r="AL50" i="53"/>
  <c r="AL66" i="71" s="1"/>
  <c r="AK49" i="53"/>
  <c r="AK64" i="71" s="1"/>
  <c r="AK65" s="1"/>
  <c r="AL49" i="53"/>
  <c r="AL64" i="71" s="1"/>
  <c r="AL65" s="1"/>
  <c r="AK48" i="53"/>
  <c r="AK63" i="71" s="1"/>
  <c r="AL48" i="53"/>
  <c r="AL63" i="71" s="1"/>
  <c r="AK47" i="53"/>
  <c r="AK61" i="71" s="1"/>
  <c r="AL47" i="53"/>
  <c r="AL61" i="71" s="1"/>
  <c r="AL62" s="1"/>
  <c r="AK46" i="53"/>
  <c r="AK60" i="71" s="1"/>
  <c r="AL46" i="53"/>
  <c r="AL60" i="71" s="1"/>
  <c r="AK45" i="53"/>
  <c r="AK58" i="71" s="1"/>
  <c r="AK59" s="1"/>
  <c r="AL45" i="53"/>
  <c r="AL58" i="71" s="1"/>
  <c r="AK44" i="53"/>
  <c r="AK57" i="71" s="1"/>
  <c r="AL44" i="53"/>
  <c r="AL57" i="71" s="1"/>
  <c r="AK43" i="53"/>
  <c r="AK56" i="71" s="1"/>
  <c r="AL43" i="53"/>
  <c r="AL56" i="71" s="1"/>
  <c r="AK42" i="53"/>
  <c r="AK54" i="71" s="1"/>
  <c r="AL42" i="53"/>
  <c r="AL54" i="71" s="1"/>
  <c r="AK41" i="53"/>
  <c r="AK53" i="71" s="1"/>
  <c r="AK55" s="1"/>
  <c r="AL41" i="53"/>
  <c r="AL53" i="71" s="1"/>
  <c r="AK40" i="53"/>
  <c r="AK51" i="71" s="1"/>
  <c r="AL40" i="53"/>
  <c r="AL51" i="71" s="1"/>
  <c r="AK39" i="53"/>
  <c r="AK50" i="71" s="1"/>
  <c r="AL39" i="53"/>
  <c r="AL50" i="71" s="1"/>
  <c r="AL52" s="1"/>
  <c r="AK38" i="53"/>
  <c r="AK49" i="71" s="1"/>
  <c r="AL38" i="53"/>
  <c r="AL49" i="71" s="1"/>
  <c r="AK37" i="53"/>
  <c r="AK47" i="71" s="1"/>
  <c r="AK48" s="1"/>
  <c r="AL37" i="53"/>
  <c r="AL47" i="71" s="1"/>
  <c r="AK36" i="53"/>
  <c r="AK46" i="71" s="1"/>
  <c r="AL36" i="53"/>
  <c r="AL46" i="71" s="1"/>
  <c r="AK35" i="53"/>
  <c r="AK44" i="71" s="1"/>
  <c r="AL35" i="53"/>
  <c r="AL44" i="71" s="1"/>
  <c r="AK34" i="53"/>
  <c r="AK43" i="71" s="1"/>
  <c r="AL34" i="53"/>
  <c r="AL43" i="71" s="1"/>
  <c r="AK33" i="53"/>
  <c r="AK42" i="71" s="1"/>
  <c r="AK45" s="1"/>
  <c r="AL33" i="53"/>
  <c r="AL42" i="71" s="1"/>
  <c r="AK32" i="53"/>
  <c r="AK41" i="71" s="1"/>
  <c r="AL32" i="53"/>
  <c r="AL41" i="71" s="1"/>
  <c r="AK31" i="53"/>
  <c r="AK40" i="71" s="1"/>
  <c r="AL31" i="53"/>
  <c r="AL40" i="71" s="1"/>
  <c r="AL45" s="1"/>
  <c r="AK30" i="53"/>
  <c r="AK38" i="71" s="1"/>
  <c r="AK39" s="1"/>
  <c r="AL30" i="53"/>
  <c r="AL38" i="71" s="1"/>
  <c r="AL39" s="1"/>
  <c r="AK29" i="53"/>
  <c r="AK36" i="71" s="1"/>
  <c r="AK37" s="1"/>
  <c r="AL29" i="53"/>
  <c r="AL36" i="71" s="1"/>
  <c r="AL37" s="1"/>
  <c r="AK28" i="53"/>
  <c r="AK35" i="71" s="1"/>
  <c r="AL28" i="53"/>
  <c r="AL35" i="71" s="1"/>
  <c r="AK27" i="53"/>
  <c r="AK33" i="71" s="1"/>
  <c r="AL27" i="53"/>
  <c r="AL33" i="71" s="1"/>
  <c r="AL34" s="1"/>
  <c r="AK26" i="53"/>
  <c r="AK32" i="71" s="1"/>
  <c r="AK34" s="1"/>
  <c r="AL26" i="53"/>
  <c r="AL32" i="71" s="1"/>
  <c r="AK25" i="53"/>
  <c r="AK30" i="71" s="1"/>
  <c r="AL25" i="53"/>
  <c r="AL30" i="71" s="1"/>
  <c r="AK24" i="53"/>
  <c r="AK29" i="71" s="1"/>
  <c r="AL24" i="53"/>
  <c r="AL29" i="71" s="1"/>
  <c r="AK23" i="53"/>
  <c r="AK28" i="71" s="1"/>
  <c r="AL23" i="53"/>
  <c r="AL28" i="71" s="1"/>
  <c r="AL31" s="1"/>
  <c r="AK22" i="53"/>
  <c r="AK27" i="71" s="1"/>
  <c r="AL22" i="53"/>
  <c r="AL27" i="71" s="1"/>
  <c r="AK21" i="53"/>
  <c r="AK25" i="71" s="1"/>
  <c r="AK26" s="1"/>
  <c r="AL21" i="53"/>
  <c r="AL25" i="71" s="1"/>
  <c r="AK20" i="53"/>
  <c r="AK24" i="71" s="1"/>
  <c r="AL20" i="53"/>
  <c r="AL24" i="71" s="1"/>
  <c r="AK19" i="53"/>
  <c r="AL19"/>
  <c r="AL22" i="71" s="1"/>
  <c r="AL18" i="53"/>
  <c r="AL21" i="71" s="1"/>
  <c r="AL17" i="53"/>
  <c r="AL20" i="71" s="1"/>
  <c r="AL16" i="53"/>
  <c r="AL18" i="71" s="1"/>
  <c r="AL19" s="1"/>
  <c r="AL15" i="53"/>
  <c r="AL17" i="71" s="1"/>
  <c r="AL14" i="53"/>
  <c r="AL15" i="71" s="1"/>
  <c r="AL13" i="53"/>
  <c r="AL14" i="71" s="1"/>
  <c r="AL12" i="53"/>
  <c r="AL12" i="71" s="1"/>
  <c r="AL11" i="53"/>
  <c r="AL11" i="71" s="1"/>
  <c r="AL13" s="1"/>
  <c r="AR66" i="40"/>
  <c r="AR70"/>
  <c r="AR74"/>
  <c r="AR82"/>
  <c r="AR86"/>
  <c r="AR98"/>
  <c r="AR102"/>
  <c r="AL103" i="73"/>
  <c r="K119"/>
  <c r="AM112" i="64"/>
  <c r="AM113"/>
  <c r="AM19"/>
  <c r="AM31"/>
  <c r="AM39"/>
  <c r="AM88"/>
  <c r="AM30" i="65"/>
  <c r="AM46"/>
  <c r="AM54"/>
  <c r="AM63"/>
  <c r="AM18" i="67"/>
  <c r="AM47"/>
  <c r="AM55"/>
  <c r="AM27" i="68"/>
  <c r="AL65" i="58"/>
  <c r="AL77"/>
  <c r="AL47" i="62"/>
  <c r="AL28"/>
  <c r="AL107" i="64"/>
  <c r="AL87" i="67"/>
  <c r="AL89"/>
  <c r="AL97"/>
  <c r="N13" i="68"/>
  <c r="P14"/>
  <c r="R14" s="1"/>
  <c r="P16"/>
  <c r="R16" s="1"/>
  <c r="T16" s="1"/>
  <c r="P18"/>
  <c r="R18" s="1"/>
  <c r="P20"/>
  <c r="R20" s="1"/>
  <c r="P22"/>
  <c r="R22" s="1"/>
  <c r="P24"/>
  <c r="R24" s="1"/>
  <c r="N27"/>
  <c r="N31"/>
  <c r="N35"/>
  <c r="N39"/>
  <c r="N43"/>
  <c r="N47"/>
  <c r="N51"/>
  <c r="N55"/>
  <c r="N59"/>
  <c r="N63"/>
  <c r="N67"/>
  <c r="N71"/>
  <c r="N75"/>
  <c r="N79"/>
  <c r="N83"/>
  <c r="N87"/>
  <c r="N91"/>
  <c r="N95"/>
  <c r="N99"/>
  <c r="N103"/>
  <c r="N107"/>
  <c r="N111"/>
  <c r="P112"/>
  <c r="R112" s="1"/>
  <c r="P113"/>
  <c r="R113" s="1"/>
  <c r="U106" i="51"/>
  <c r="U144" i="69" s="1"/>
  <c r="AL55" i="51"/>
  <c r="AL73" i="69" s="1"/>
  <c r="AL75" s="1"/>
  <c r="AL53" i="51"/>
  <c r="AL70" i="69" s="1"/>
  <c r="AL52" i="51"/>
  <c r="AL68" i="69" s="1"/>
  <c r="AL51" i="51"/>
  <c r="AL67" i="69" s="1"/>
  <c r="AL69" s="1"/>
  <c r="AL43" i="51"/>
  <c r="AL56" i="69" s="1"/>
  <c r="AL59" s="1"/>
  <c r="AL41" i="51"/>
  <c r="AL53" i="69" s="1"/>
  <c r="AL40" i="51"/>
  <c r="AL51" i="69" s="1"/>
  <c r="AL39" i="51"/>
  <c r="AL50" i="69" s="1"/>
  <c r="AL38" i="51"/>
  <c r="AL49" i="69" s="1"/>
  <c r="AL52" s="1"/>
  <c r="AL37" i="51"/>
  <c r="AL47" i="69" s="1"/>
  <c r="AL36" i="51"/>
  <c r="AL46" i="69" s="1"/>
  <c r="AL35" i="51"/>
  <c r="AL44" i="69" s="1"/>
  <c r="AL45" s="1"/>
  <c r="AL34" i="51"/>
  <c r="AL43" i="69" s="1"/>
  <c r="AL33" i="51"/>
  <c r="AL42" i="69" s="1"/>
  <c r="AL32" i="51"/>
  <c r="AL41" i="69" s="1"/>
  <c r="AL31" i="51"/>
  <c r="AL40" i="69" s="1"/>
  <c r="AL26" i="51"/>
  <c r="AL32" i="69" s="1"/>
  <c r="AL34" s="1"/>
  <c r="AL23" i="51"/>
  <c r="AL28" i="69" s="1"/>
  <c r="AL31" s="1"/>
  <c r="AL21" i="51"/>
  <c r="AL25" i="69" s="1"/>
  <c r="AL18" i="51"/>
  <c r="AL21" i="69" s="1"/>
  <c r="AL15" i="51"/>
  <c r="AL17" i="69" s="1"/>
  <c r="AL19" s="1"/>
  <c r="AL12" i="51"/>
  <c r="AL12" i="69" s="1"/>
  <c r="AL11" i="51"/>
  <c r="AL11" i="69" s="1"/>
  <c r="AL81" i="72"/>
  <c r="AM37" i="68"/>
  <c r="AL63" i="58"/>
  <c r="AL50" i="62"/>
  <c r="AL40"/>
  <c r="AL98"/>
  <c r="AL103" i="64"/>
  <c r="AL93" i="67"/>
  <c r="L15" i="68"/>
  <c r="L17"/>
  <c r="L19"/>
  <c r="L21"/>
  <c r="L23"/>
  <c r="L25"/>
  <c r="M13" i="72"/>
  <c r="AL38" i="62"/>
  <c r="AL43" i="60"/>
  <c r="AM84"/>
  <c r="AL83"/>
  <c r="AL22"/>
  <c r="AL17" i="73"/>
  <c r="AL19" s="1"/>
  <c r="AL109" i="60"/>
  <c r="AM56"/>
  <c r="AL98" i="61"/>
  <c r="AB142" i="73"/>
  <c r="AR107" i="42"/>
  <c r="AL22" i="58"/>
  <c r="AM34"/>
  <c r="AL34"/>
  <c r="AL109"/>
  <c r="AM91"/>
  <c r="AL61"/>
  <c r="AM34" i="59"/>
  <c r="AR78" i="40"/>
  <c r="AR94"/>
  <c r="AR90"/>
  <c r="AM98" i="56"/>
  <c r="AC143" i="73"/>
  <c r="AC144" s="1"/>
  <c r="T140"/>
  <c r="T142" s="1"/>
  <c r="AJ13"/>
  <c r="AK82"/>
  <c r="AK65"/>
  <c r="AK66" s="1"/>
  <c r="AK143"/>
  <c r="AK144" s="1"/>
  <c r="AM113" i="62"/>
  <c r="AM15"/>
  <c r="AM19"/>
  <c r="AM63"/>
  <c r="AM71"/>
  <c r="AM87"/>
  <c r="AM112"/>
  <c r="AM17"/>
  <c r="AM25"/>
  <c r="AM33"/>
  <c r="AM41"/>
  <c r="AM49"/>
  <c r="AM57"/>
  <c r="AM89"/>
  <c r="AM91"/>
  <c r="AM93"/>
  <c r="AL45"/>
  <c r="AK66" i="72"/>
  <c r="AK64"/>
  <c r="AE26" i="73"/>
  <c r="AE59"/>
  <c r="AE110"/>
  <c r="AE148"/>
  <c r="AM12" i="62"/>
  <c r="AM16"/>
  <c r="AM20"/>
  <c r="AR106" i="45"/>
  <c r="AM18" i="62"/>
  <c r="AM26"/>
  <c r="AM34"/>
  <c r="AM42"/>
  <c r="AM50"/>
  <c r="AM58"/>
  <c r="AM64"/>
  <c r="AM72"/>
  <c r="AM88"/>
  <c r="AM90"/>
  <c r="AM92"/>
  <c r="AM94"/>
  <c r="AC17" i="73"/>
  <c r="AC19" s="1"/>
  <c r="AL69" i="62"/>
  <c r="AB13" i="73"/>
  <c r="AB49"/>
  <c r="AB63"/>
  <c r="AI37"/>
  <c r="AI16"/>
  <c r="AR57" i="44"/>
  <c r="AR59"/>
  <c r="AR61"/>
  <c r="AR63"/>
  <c r="AR65"/>
  <c r="AR67"/>
  <c r="AR69"/>
  <c r="AR71"/>
  <c r="AR73"/>
  <c r="AR75"/>
  <c r="AR77"/>
  <c r="AR79"/>
  <c r="AR81"/>
  <c r="AL112" i="72"/>
  <c r="AE78" i="73"/>
  <c r="AE93"/>
  <c r="AM12" i="60"/>
  <c r="AM20"/>
  <c r="AM28"/>
  <c r="AM36"/>
  <c r="AM44"/>
  <c r="AM52"/>
  <c r="AM60"/>
  <c r="AM68"/>
  <c r="AM76"/>
  <c r="AM102"/>
  <c r="AM104"/>
  <c r="AM106"/>
  <c r="AM108"/>
  <c r="AM27"/>
  <c r="AM31"/>
  <c r="AM35"/>
  <c r="AM39"/>
  <c r="AM43"/>
  <c r="AM47"/>
  <c r="AM51"/>
  <c r="AM55"/>
  <c r="AM63"/>
  <c r="AM71"/>
  <c r="AM79"/>
  <c r="AM81"/>
  <c r="AM83"/>
  <c r="AM85"/>
  <c r="AM95"/>
  <c r="AM97"/>
  <c r="AM99"/>
  <c r="AM111"/>
  <c r="AL20"/>
  <c r="AL24"/>
  <c r="AL32"/>
  <c r="AL40"/>
  <c r="AL48"/>
  <c r="AL56"/>
  <c r="AL64"/>
  <c r="AL72"/>
  <c r="AL80"/>
  <c r="AL103"/>
  <c r="AL111"/>
  <c r="AL75" i="73"/>
  <c r="AB74"/>
  <c r="AB97"/>
  <c r="AB106"/>
  <c r="AC138"/>
  <c r="AC129"/>
  <c r="AC126"/>
  <c r="AC98"/>
  <c r="K152"/>
  <c r="M112"/>
  <c r="M94"/>
  <c r="M60"/>
  <c r="M44"/>
  <c r="M123"/>
  <c r="M28"/>
  <c r="M45"/>
  <c r="K59"/>
  <c r="K124"/>
  <c r="M107"/>
  <c r="AI110"/>
  <c r="AI119"/>
  <c r="AH131"/>
  <c r="AL85"/>
  <c r="AJ56"/>
  <c r="AJ63"/>
  <c r="AJ74"/>
  <c r="AJ78"/>
  <c r="AJ84"/>
  <c r="AJ90"/>
  <c r="AJ97"/>
  <c r="AJ101"/>
  <c r="AJ106"/>
  <c r="AJ128"/>
  <c r="AI148"/>
  <c r="AK145"/>
  <c r="AK121"/>
  <c r="AI115"/>
  <c r="AK35"/>
  <c r="AJ148"/>
  <c r="AL17" i="72"/>
  <c r="AL85" i="61"/>
  <c r="AL93"/>
  <c r="AM45"/>
  <c r="AM53"/>
  <c r="AM61"/>
  <c r="AM69"/>
  <c r="AM77"/>
  <c r="AM79"/>
  <c r="AM81"/>
  <c r="AM107"/>
  <c r="AM109"/>
  <c r="AM111"/>
  <c r="AM14"/>
  <c r="AM18"/>
  <c r="AM22"/>
  <c r="AM27"/>
  <c r="AM35"/>
  <c r="AL95"/>
  <c r="AL24"/>
  <c r="AL55"/>
  <c r="AL16"/>
  <c r="AL71"/>
  <c r="AL31"/>
  <c r="AL106"/>
  <c r="AL12"/>
  <c r="AL113"/>
  <c r="AL18"/>
  <c r="AL48"/>
  <c r="AL68"/>
  <c r="AL82"/>
  <c r="AL104"/>
  <c r="AL33"/>
  <c r="AL39"/>
  <c r="AL43"/>
  <c r="AL51"/>
  <c r="AL57"/>
  <c r="AL61"/>
  <c r="AL73"/>
  <c r="AL77"/>
  <c r="AL99"/>
  <c r="AL109"/>
  <c r="U119" i="73"/>
  <c r="T87"/>
  <c r="N152"/>
  <c r="AM12" i="61"/>
  <c r="AM20"/>
  <c r="AM28"/>
  <c r="AM36"/>
  <c r="AM44"/>
  <c r="AM52"/>
  <c r="AM60"/>
  <c r="AM68"/>
  <c r="AM76"/>
  <c r="AM78"/>
  <c r="AM80"/>
  <c r="AM106"/>
  <c r="AM108"/>
  <c r="AM110"/>
  <c r="AJ139" i="73"/>
  <c r="AJ152"/>
  <c r="AM13" i="58"/>
  <c r="AM21"/>
  <c r="AM29"/>
  <c r="AM37"/>
  <c r="AM45"/>
  <c r="AM53"/>
  <c r="AM61"/>
  <c r="AM65"/>
  <c r="AM73"/>
  <c r="AM93"/>
  <c r="AM18"/>
  <c r="AM95"/>
  <c r="AM97"/>
  <c r="AM99"/>
  <c r="AL29"/>
  <c r="AL45"/>
  <c r="AL49"/>
  <c r="AL53"/>
  <c r="AL57"/>
  <c r="AL111"/>
  <c r="AL100"/>
  <c r="AL104"/>
  <c r="AL113"/>
  <c r="AL25" i="73"/>
  <c r="AE63"/>
  <c r="AE66"/>
  <c r="AE152"/>
  <c r="AM22" i="59"/>
  <c r="AM24"/>
  <c r="AM29"/>
  <c r="AM35"/>
  <c r="AM40"/>
  <c r="AM45"/>
  <c r="AM51"/>
  <c r="AM56"/>
  <c r="AM67"/>
  <c r="AM72"/>
  <c r="AM80"/>
  <c r="AM82"/>
  <c r="AM84"/>
  <c r="AM92"/>
  <c r="AM94"/>
  <c r="AM101"/>
  <c r="AM103"/>
  <c r="AM105"/>
  <c r="AM20"/>
  <c r="AM26"/>
  <c r="AM42"/>
  <c r="AM49"/>
  <c r="AM58"/>
  <c r="AM74"/>
  <c r="AM47"/>
  <c r="AL85" i="72"/>
  <c r="AM54" i="73"/>
  <c r="AL64"/>
  <c r="AL86"/>
  <c r="M100"/>
  <c r="M55"/>
  <c r="AM55" s="1"/>
  <c r="L87"/>
  <c r="G93"/>
  <c r="AL53"/>
  <c r="AL98"/>
  <c r="AL113"/>
  <c r="AL123"/>
  <c r="L37"/>
  <c r="L59"/>
  <c r="L81"/>
  <c r="L93"/>
  <c r="L131"/>
  <c r="AG139"/>
  <c r="AF139"/>
  <c r="AF157" s="1"/>
  <c r="AL107" i="72"/>
  <c r="AL68"/>
  <c r="AL36"/>
  <c r="AL24"/>
  <c r="AL13"/>
  <c r="AB19" i="73"/>
  <c r="AB37"/>
  <c r="AB52"/>
  <c r="AC66" i="72"/>
  <c r="AC80"/>
  <c r="AC76"/>
  <c r="AC48"/>
  <c r="AC32"/>
  <c r="AL23"/>
  <c r="AL22" i="73"/>
  <c r="AL44" i="56"/>
  <c r="U93" i="73"/>
  <c r="AB110"/>
  <c r="AB124"/>
  <c r="AJ49"/>
  <c r="AJ110"/>
  <c r="AJ124"/>
  <c r="AL103" i="72"/>
  <c r="AL87"/>
  <c r="AL71"/>
  <c r="AL55"/>
  <c r="AL39"/>
  <c r="AL34"/>
  <c r="AL22"/>
  <c r="AL14"/>
  <c r="AA115" i="73"/>
  <c r="AL69" i="72"/>
  <c r="U87" i="73"/>
  <c r="AL53" i="72"/>
  <c r="AB131" i="73"/>
  <c r="AB152"/>
  <c r="AA23"/>
  <c r="AB69"/>
  <c r="AB115"/>
  <c r="AB119"/>
  <c r="AL100"/>
  <c r="AL121"/>
  <c r="AL100" i="72"/>
  <c r="AL84"/>
  <c r="AL21"/>
  <c r="AJ142" i="73"/>
  <c r="AC75"/>
  <c r="AC78" s="1"/>
  <c r="AC70"/>
  <c r="AL29" i="72"/>
  <c r="AC29" i="73"/>
  <c r="AJ16"/>
  <c r="AL20"/>
  <c r="AJ34"/>
  <c r="AJ69"/>
  <c r="AJ115"/>
  <c r="AJ119"/>
  <c r="K66"/>
  <c r="K19"/>
  <c r="M22"/>
  <c r="M122"/>
  <c r="K74"/>
  <c r="K97"/>
  <c r="L128"/>
  <c r="AL61" i="72"/>
  <c r="AL49"/>
  <c r="AL93"/>
  <c r="AL41"/>
  <c r="AL58"/>
  <c r="AL42"/>
  <c r="AL90"/>
  <c r="AL26"/>
  <c r="AL18"/>
  <c r="AK106"/>
  <c r="AK100"/>
  <c r="AK92"/>
  <c r="AK90"/>
  <c r="AK78"/>
  <c r="AK76"/>
  <c r="AK70"/>
  <c r="AK46"/>
  <c r="AK44"/>
  <c r="AK36"/>
  <c r="AK34"/>
  <c r="AK32"/>
  <c r="M100"/>
  <c r="M94"/>
  <c r="M88"/>
  <c r="AM88" s="1"/>
  <c r="M84"/>
  <c r="M79"/>
  <c r="M75"/>
  <c r="M68"/>
  <c r="M65"/>
  <c r="M61"/>
  <c r="M59"/>
  <c r="M56"/>
  <c r="M54"/>
  <c r="M52"/>
  <c r="M49"/>
  <c r="M46"/>
  <c r="M44"/>
  <c r="M28"/>
  <c r="M15"/>
  <c r="M108"/>
  <c r="AM108" s="1"/>
  <c r="AK109"/>
  <c r="AK93"/>
  <c r="AK85"/>
  <c r="AK77"/>
  <c r="AK69"/>
  <c r="AK61"/>
  <c r="AK53"/>
  <c r="AK45"/>
  <c r="AK37"/>
  <c r="AK25"/>
  <c r="AK22"/>
  <c r="AK12"/>
  <c r="AC110"/>
  <c r="AC101"/>
  <c r="AC97"/>
  <c r="AC85"/>
  <c r="AC69"/>
  <c r="AC50"/>
  <c r="AC33"/>
  <c r="AM33" s="1"/>
  <c r="AC18"/>
  <c r="AC107"/>
  <c r="AC103"/>
  <c r="AC83"/>
  <c r="AC75"/>
  <c r="AC59"/>
  <c r="AC47"/>
  <c r="AC43"/>
  <c r="AC27"/>
  <c r="AC16"/>
  <c r="AC92"/>
  <c r="AL19"/>
  <c r="AC84"/>
  <c r="AL15"/>
  <c r="AC54"/>
  <c r="AC37"/>
  <c r="AC30"/>
  <c r="AC22"/>
  <c r="G110" i="73"/>
  <c r="M99"/>
  <c r="AL101" i="72"/>
  <c r="AL89"/>
  <c r="AK23"/>
  <c r="AL113"/>
  <c r="M88" i="73"/>
  <c r="M82"/>
  <c r="G74"/>
  <c r="G66"/>
  <c r="AM48"/>
  <c r="M36"/>
  <c r="M113"/>
  <c r="M111"/>
  <c r="M89"/>
  <c r="M77"/>
  <c r="M67"/>
  <c r="M32"/>
  <c r="M108"/>
  <c r="M86"/>
  <c r="M64"/>
  <c r="M24"/>
  <c r="M12"/>
  <c r="Z157"/>
  <c r="AB16"/>
  <c r="T23"/>
  <c r="AB23"/>
  <c r="AJ23"/>
  <c r="Y34"/>
  <c r="O49"/>
  <c r="T56"/>
  <c r="Y59"/>
  <c r="AI63"/>
  <c r="Y74"/>
  <c r="AA78"/>
  <c r="K87"/>
  <c r="T101"/>
  <c r="T115"/>
  <c r="T124"/>
  <c r="AA128"/>
  <c r="N148"/>
  <c r="T153"/>
  <c r="T154" s="1"/>
  <c r="T143"/>
  <c r="AL140"/>
  <c r="U148"/>
  <c r="U128"/>
  <c r="U101"/>
  <c r="U94"/>
  <c r="U79"/>
  <c r="U81" s="1"/>
  <c r="U78"/>
  <c r="U57"/>
  <c r="U59" s="1"/>
  <c r="U56"/>
  <c r="U52"/>
  <c r="U34"/>
  <c r="U19"/>
  <c r="AL14"/>
  <c r="AL55"/>
  <c r="U120"/>
  <c r="U124" s="1"/>
  <c r="AL33"/>
  <c r="AL95"/>
  <c r="AL111"/>
  <c r="AL126"/>
  <c r="W148"/>
  <c r="AA139"/>
  <c r="K128"/>
  <c r="AC80"/>
  <c r="AC81" s="1"/>
  <c r="AC62"/>
  <c r="K49"/>
  <c r="AK30"/>
  <c r="AL25" i="72"/>
  <c r="AK27" i="73"/>
  <c r="AB139"/>
  <c r="AC140"/>
  <c r="K101"/>
  <c r="K78"/>
  <c r="AC116"/>
  <c r="AC119" s="1"/>
  <c r="AC53"/>
  <c r="AC56" s="1"/>
  <c r="AM89" i="64"/>
  <c r="AM90"/>
  <c r="AM38" i="65"/>
  <c r="AM69"/>
  <c r="AM19" i="67"/>
  <c r="AM91"/>
  <c r="AM32" i="64"/>
  <c r="AM34" i="68"/>
  <c r="AM79" i="64"/>
  <c r="AM104" i="67"/>
  <c r="AM42" i="68"/>
  <c r="U110" i="73"/>
  <c r="M91"/>
  <c r="U97"/>
  <c r="U74"/>
  <c r="W115"/>
  <c r="U26"/>
  <c r="U16"/>
  <c r="M80"/>
  <c r="U131"/>
  <c r="U37"/>
  <c r="W23"/>
  <c r="K139"/>
  <c r="K31"/>
  <c r="Y152"/>
  <c r="O74"/>
  <c r="Y49"/>
  <c r="U23"/>
  <c r="Y78"/>
  <c r="AE81"/>
  <c r="AE87"/>
  <c r="AE90"/>
  <c r="AI90"/>
  <c r="Y97"/>
  <c r="AG101"/>
  <c r="AI106"/>
  <c r="AE115"/>
  <c r="Y124"/>
  <c r="U152"/>
  <c r="U142"/>
  <c r="U115"/>
  <c r="U88"/>
  <c r="U90" s="1"/>
  <c r="U82"/>
  <c r="U69"/>
  <c r="U65"/>
  <c r="U66" s="1"/>
  <c r="U49"/>
  <c r="AA148"/>
  <c r="W124"/>
  <c r="K115"/>
  <c r="O110"/>
  <c r="AC103"/>
  <c r="M70"/>
  <c r="U31"/>
  <c r="Y11" i="56"/>
  <c r="Y114" s="1"/>
  <c r="AD108" i="54"/>
  <c r="Q11" i="56"/>
  <c r="Q114" s="1"/>
  <c r="V108" i="54"/>
  <c r="AG11" i="59"/>
  <c r="AG114" s="1"/>
  <c r="AL108" i="40"/>
  <c r="Q11" i="59"/>
  <c r="Q114" s="1"/>
  <c r="V108" i="40"/>
  <c r="AG11" i="58"/>
  <c r="AG114" s="1"/>
  <c r="AL108" i="43"/>
  <c r="Y11" i="58"/>
  <c r="Y114" s="1"/>
  <c r="AD108" i="43"/>
  <c r="AG11" i="61"/>
  <c r="AG114" s="1"/>
  <c r="AL108" i="42"/>
  <c r="Y11" i="61"/>
  <c r="Y114" s="1"/>
  <c r="AD108" i="42"/>
  <c r="Q11" i="61"/>
  <c r="Q114" s="1"/>
  <c r="V108" i="42"/>
  <c r="AG11" i="60"/>
  <c r="AG114" s="1"/>
  <c r="AL108" i="44"/>
  <c r="Y11" i="60"/>
  <c r="Y114" s="1"/>
  <c r="AD108" i="44"/>
  <c r="Q11" i="60"/>
  <c r="Q114" s="1"/>
  <c r="V108" i="44"/>
  <c r="AG11" i="62"/>
  <c r="AG114" s="1"/>
  <c r="AL108" i="45"/>
  <c r="Y11" i="62"/>
  <c r="Y114" s="1"/>
  <c r="AD108" i="45"/>
  <c r="AG11" i="63"/>
  <c r="AG114" s="1"/>
  <c r="AG114" i="41"/>
  <c r="Y11" i="63"/>
  <c r="Y114" s="1"/>
  <c r="Y114" i="41"/>
  <c r="Q114"/>
  <c r="Q11" i="63"/>
  <c r="Q114" s="1"/>
  <c r="AG114" i="46"/>
  <c r="AG11" i="64"/>
  <c r="AG114" s="1"/>
  <c r="Y114" i="46"/>
  <c r="Y11" i="64"/>
  <c r="Y114" s="1"/>
  <c r="Q11"/>
  <c r="Q114" s="1"/>
  <c r="Q114" i="46"/>
  <c r="I114"/>
  <c r="I11" i="64"/>
  <c r="I114" s="1"/>
  <c r="AG114" i="47"/>
  <c r="AG11" i="65"/>
  <c r="AG114" s="1"/>
  <c r="Y114" i="47"/>
  <c r="Y11" i="65"/>
  <c r="Y114" s="1"/>
  <c r="Q114" i="47"/>
  <c r="Q11" i="65"/>
  <c r="Q114" s="1"/>
  <c r="I114" i="47"/>
  <c r="I11" i="65"/>
  <c r="I114" s="1"/>
  <c r="AG114" i="49"/>
  <c r="AG11" i="67"/>
  <c r="AG114" s="1"/>
  <c r="Y114" i="49"/>
  <c r="Y11" i="67"/>
  <c r="Y114" s="1"/>
  <c r="Q114" i="49"/>
  <c r="Q11" i="67"/>
  <c r="Q114" s="1"/>
  <c r="I11"/>
  <c r="I114" s="1"/>
  <c r="I114" i="49"/>
  <c r="AG11" i="66"/>
  <c r="AG114" s="1"/>
  <c r="AG114" i="48"/>
  <c r="Y11" i="66"/>
  <c r="Y114" s="1"/>
  <c r="Y114" i="48"/>
  <c r="Q114"/>
  <c r="Q11" i="66"/>
  <c r="Q114" s="1"/>
  <c r="K11"/>
  <c r="K114" s="1"/>
  <c r="K114" i="48"/>
  <c r="AI114" i="50"/>
  <c r="AI11" i="68"/>
  <c r="AI114" s="1"/>
  <c r="AE11"/>
  <c r="AE114" i="50"/>
  <c r="AA11" i="68"/>
  <c r="AA114" s="1"/>
  <c r="AA114" i="50"/>
  <c r="W11" i="68"/>
  <c r="W114" i="50"/>
  <c r="S11" i="68"/>
  <c r="S114" s="1"/>
  <c r="S114" i="50"/>
  <c r="O114"/>
  <c r="O11" i="68"/>
  <c r="K11"/>
  <c r="K114" s="1"/>
  <c r="K114" i="50"/>
  <c r="G11" i="68"/>
  <c r="AI11" i="56"/>
  <c r="AI114" s="1"/>
  <c r="AN108" i="54"/>
  <c r="AE11" i="56"/>
  <c r="AJ108" i="54"/>
  <c r="AA11" i="56"/>
  <c r="AA114" s="1"/>
  <c r="AF108" i="54"/>
  <c r="W11" i="56"/>
  <c r="AB108" i="54"/>
  <c r="S11" i="56"/>
  <c r="S114" s="1"/>
  <c r="X108" i="54"/>
  <c r="AI11" i="59"/>
  <c r="AI114" s="1"/>
  <c r="AN108" i="40"/>
  <c r="AE11" i="59"/>
  <c r="AJ108" i="40"/>
  <c r="AA11" i="59"/>
  <c r="AA114" s="1"/>
  <c r="AF108" i="40"/>
  <c r="S11" i="59"/>
  <c r="S114" s="1"/>
  <c r="X108" i="40"/>
  <c r="O11" i="59"/>
  <c r="T108" i="40"/>
  <c r="AI11" i="58"/>
  <c r="AI114" s="1"/>
  <c r="AN108" i="43"/>
  <c r="AF108"/>
  <c r="AA11" i="58"/>
  <c r="AA114" s="1"/>
  <c r="AB108" i="43"/>
  <c r="W11" i="58"/>
  <c r="O11"/>
  <c r="T108" i="43"/>
  <c r="AI11" i="61"/>
  <c r="AI114" s="1"/>
  <c r="AN108" i="42"/>
  <c r="AE11" i="61"/>
  <c r="AJ108" i="42"/>
  <c r="AA11" i="61"/>
  <c r="AA114" s="1"/>
  <c r="AF108" i="42"/>
  <c r="W11" i="61"/>
  <c r="AB108" i="42"/>
  <c r="S11" i="61"/>
  <c r="S114" s="1"/>
  <c r="X108" i="42"/>
  <c r="O11" i="61"/>
  <c r="T108" i="42"/>
  <c r="AI11" i="60"/>
  <c r="AI114" s="1"/>
  <c r="AN108" i="44"/>
  <c r="AJ108"/>
  <c r="AE11" i="60"/>
  <c r="AF108" i="44"/>
  <c r="AA11" i="60"/>
  <c r="AA114" s="1"/>
  <c r="AB108" i="44"/>
  <c r="W11" i="60"/>
  <c r="S11"/>
  <c r="S114" s="1"/>
  <c r="X108" i="44"/>
  <c r="O11" i="60"/>
  <c r="T108" i="44"/>
  <c r="AI11" i="62"/>
  <c r="AI114" s="1"/>
  <c r="AN108" i="45"/>
  <c r="AE11" i="62"/>
  <c r="AJ108" i="45"/>
  <c r="AA11" i="62"/>
  <c r="AA114" s="1"/>
  <c r="AF108" i="45"/>
  <c r="AI11" i="63"/>
  <c r="AI114" s="1"/>
  <c r="AI114" i="41"/>
  <c r="AE114"/>
  <c r="AE11" i="63"/>
  <c r="AA114" i="41"/>
  <c r="AA11" i="63"/>
  <c r="AA114" s="1"/>
  <c r="W114" i="41"/>
  <c r="W11" i="63"/>
  <c r="S114" i="41"/>
  <c r="S11" i="63"/>
  <c r="S114" s="1"/>
  <c r="O114" i="41"/>
  <c r="O11" i="63"/>
  <c r="AI114" i="46"/>
  <c r="AI11" i="64"/>
  <c r="AI114" s="1"/>
  <c r="AE11"/>
  <c r="AE114" i="46"/>
  <c r="AA114"/>
  <c r="AA11" i="64"/>
  <c r="AA114" s="1"/>
  <c r="W114" i="46"/>
  <c r="W11" i="64"/>
  <c r="S114" i="46"/>
  <c r="S11" i="64"/>
  <c r="S114" s="1"/>
  <c r="O114" i="46"/>
  <c r="O11" i="64"/>
  <c r="G11"/>
  <c r="AI114" i="47"/>
  <c r="AI11" i="65"/>
  <c r="AI114" s="1"/>
  <c r="AE114" i="47"/>
  <c r="AE11" i="65"/>
  <c r="AA114" i="47"/>
  <c r="AA11" i="65"/>
  <c r="AA114" s="1"/>
  <c r="W11"/>
  <c r="W114" i="47"/>
  <c r="S114"/>
  <c r="S11" i="65"/>
  <c r="S114" s="1"/>
  <c r="O114" i="47"/>
  <c r="O11" i="65"/>
  <c r="K114" i="47"/>
  <c r="K11" i="65"/>
  <c r="K114" s="1"/>
  <c r="G11"/>
  <c r="AI114" i="49"/>
  <c r="AI11" i="67"/>
  <c r="AI114" s="1"/>
  <c r="AE114" i="49"/>
  <c r="AE11" i="67"/>
  <c r="AA11"/>
  <c r="AA114" s="1"/>
  <c r="AA114" i="49"/>
  <c r="W114"/>
  <c r="W11" i="67"/>
  <c r="S11"/>
  <c r="S114" s="1"/>
  <c r="S114" i="49"/>
  <c r="O11" i="67"/>
  <c r="O114" i="49"/>
  <c r="K114"/>
  <c r="K11" i="67"/>
  <c r="K114" s="1"/>
  <c r="G11"/>
  <c r="AI11" i="66"/>
  <c r="AI114" s="1"/>
  <c r="AI114" i="48"/>
  <c r="AE114"/>
  <c r="AE11" i="66"/>
  <c r="AA114" i="48"/>
  <c r="AA11" i="66"/>
  <c r="AA114" s="1"/>
  <c r="W114" i="48"/>
  <c r="W11" i="66"/>
  <c r="S114" i="48"/>
  <c r="S11" i="66"/>
  <c r="S114" s="1"/>
  <c r="O114" i="48"/>
  <c r="O11" i="66"/>
  <c r="AG11" i="68"/>
  <c r="AG114" s="1"/>
  <c r="AG114" i="50"/>
  <c r="Y114"/>
  <c r="Y11" i="68"/>
  <c r="Y114" s="1"/>
  <c r="Q11"/>
  <c r="Q114" s="1"/>
  <c r="Q114" i="50"/>
  <c r="I114"/>
  <c r="I11" i="68"/>
  <c r="I114" s="1"/>
  <c r="AM93" i="67"/>
  <c r="AL108" i="54"/>
  <c r="AK12" i="56"/>
  <c r="AC12"/>
  <c r="X108" i="43"/>
  <c r="AM15" i="56"/>
  <c r="AM44"/>
  <c r="AM52"/>
  <c r="AM80"/>
  <c r="AM113" i="59"/>
  <c r="AM113" i="58"/>
  <c r="AM112" i="61"/>
  <c r="AM112" i="60"/>
  <c r="AM24" i="64"/>
  <c r="AM47"/>
  <c r="AM55"/>
  <c r="AM63"/>
  <c r="AM91"/>
  <c r="AM92"/>
  <c r="AM14" i="65"/>
  <c r="AM22"/>
  <c r="AM63" i="67"/>
  <c r="AJ108" i="43"/>
  <c r="AM13" i="64"/>
  <c r="AM41"/>
  <c r="AM49"/>
  <c r="AM57"/>
  <c r="AM65"/>
  <c r="AM73"/>
  <c r="AM86"/>
  <c r="AM99"/>
  <c r="AM16" i="65"/>
  <c r="AM29"/>
  <c r="AM37"/>
  <c r="AM45"/>
  <c r="AM53"/>
  <c r="AM62"/>
  <c r="AM65"/>
  <c r="AM86"/>
  <c r="AM99"/>
  <c r="AM13" i="67"/>
  <c r="AM17"/>
  <c r="AM21"/>
  <c r="AM25"/>
  <c r="AM29"/>
  <c r="AM33"/>
  <c r="AM37"/>
  <c r="AM41"/>
  <c r="AM45"/>
  <c r="AM49"/>
  <c r="AM53"/>
  <c r="AM57"/>
  <c r="AM61"/>
  <c r="AM65"/>
  <c r="AM69"/>
  <c r="AM73"/>
  <c r="AM87" i="66"/>
  <c r="AM103"/>
  <c r="AM113" i="41"/>
  <c r="AM112" i="46"/>
  <c r="AM113"/>
  <c r="AM113" i="47"/>
  <c r="AM112" i="49"/>
  <c r="AM113"/>
  <c r="AM112" i="48"/>
  <c r="AM113"/>
  <c r="AM99" i="67"/>
  <c r="AM35" i="68"/>
  <c r="AM43"/>
  <c r="AM51"/>
  <c r="AM52"/>
  <c r="AM53"/>
  <c r="AM58"/>
  <c r="AM59"/>
  <c r="AM60"/>
  <c r="AM61"/>
  <c r="AM62"/>
  <c r="AM67"/>
  <c r="AM68"/>
  <c r="AM69"/>
  <c r="AM70"/>
  <c r="AM75"/>
  <c r="AM76"/>
  <c r="AM77"/>
  <c r="AM78"/>
  <c r="AM79"/>
  <c r="AM80"/>
  <c r="AM81"/>
  <c r="AM82"/>
  <c r="AM83"/>
  <c r="AM84"/>
  <c r="AM111"/>
  <c r="AM32"/>
  <c r="AM33"/>
  <c r="AM38"/>
  <c r="AM39"/>
  <c r="AM40"/>
  <c r="AM41"/>
  <c r="AM46"/>
  <c r="AM47"/>
  <c r="AM48"/>
  <c r="AM49"/>
  <c r="AM54"/>
  <c r="AM55"/>
  <c r="AM56"/>
  <c r="AM57"/>
  <c r="AM63"/>
  <c r="AM64"/>
  <c r="AM65"/>
  <c r="AM66"/>
  <c r="AM71"/>
  <c r="AM72"/>
  <c r="AM73"/>
  <c r="AM74"/>
  <c r="AM85"/>
  <c r="AM86"/>
  <c r="AM87"/>
  <c r="AM88"/>
  <c r="AM89"/>
  <c r="AM90"/>
  <c r="AM91"/>
  <c r="AM92"/>
  <c r="AM93"/>
  <c r="AM94"/>
  <c r="AM95"/>
  <c r="AM96"/>
  <c r="AM97"/>
  <c r="AM98"/>
  <c r="AM99"/>
  <c r="AM100"/>
  <c r="K114" i="46"/>
  <c r="AM113" i="56"/>
  <c r="AM35"/>
  <c r="AM112" i="59"/>
  <c r="AM112" i="58"/>
  <c r="AM113" i="61"/>
  <c r="AM113" i="60"/>
  <c r="AM112" i="65"/>
  <c r="AM113"/>
  <c r="AM112" i="67"/>
  <c r="AM113"/>
  <c r="AM112" i="66"/>
  <c r="AM113"/>
  <c r="AM15" i="64"/>
  <c r="AM79" i="65"/>
  <c r="AM15" i="67"/>
  <c r="AM43"/>
  <c r="AM74"/>
  <c r="AM75"/>
  <c r="AM105"/>
  <c r="AM106"/>
  <c r="AM107"/>
  <c r="AM14" i="66"/>
  <c r="AM15"/>
  <c r="AM22"/>
  <c r="AM26"/>
  <c r="AM27"/>
  <c r="AM34"/>
  <c r="AM35"/>
  <c r="AM42"/>
  <c r="AM43"/>
  <c r="AM50"/>
  <c r="AM51"/>
  <c r="AM58"/>
  <c r="AM59"/>
  <c r="AM66"/>
  <c r="AM67"/>
  <c r="AM74"/>
  <c r="AM75"/>
  <c r="AM104"/>
  <c r="AM105"/>
  <c r="AM106"/>
  <c r="AM107"/>
  <c r="AM108"/>
  <c r="AM109"/>
  <c r="AM110"/>
  <c r="AM111"/>
  <c r="AM18" i="68"/>
  <c r="AM19"/>
  <c r="AM30"/>
  <c r="AM38" i="64"/>
  <c r="AM46"/>
  <c r="AM54"/>
  <c r="AM62"/>
  <c r="AM70"/>
  <c r="AM13" i="65"/>
  <c r="AM21"/>
  <c r="AM24"/>
  <c r="AM26"/>
  <c r="AM31"/>
  <c r="AM32"/>
  <c r="AM34"/>
  <c r="AM39"/>
  <c r="AM40"/>
  <c r="AM42"/>
  <c r="AM47"/>
  <c r="AM48"/>
  <c r="AM50"/>
  <c r="AM55"/>
  <c r="AM56"/>
  <c r="AM58"/>
  <c r="AM67"/>
  <c r="AM68"/>
  <c r="AM71"/>
  <c r="AM74"/>
  <c r="AM108" i="67"/>
  <c r="AM109"/>
  <c r="AM110"/>
  <c r="AM111"/>
  <c r="V108" i="43"/>
  <c r="AM110" i="68"/>
  <c r="M149" i="73"/>
  <c r="K148"/>
  <c r="M114"/>
  <c r="AM104"/>
  <c r="AC23" i="72"/>
  <c r="G16" i="73"/>
  <c r="M138"/>
  <c r="AM138" s="1"/>
  <c r="M116"/>
  <c r="M105"/>
  <c r="M95"/>
  <c r="M83"/>
  <c r="M72"/>
  <c r="M61"/>
  <c r="M50"/>
  <c r="M75"/>
  <c r="M53"/>
  <c r="M29"/>
  <c r="G13"/>
  <c r="O16"/>
  <c r="O23"/>
  <c r="K26"/>
  <c r="Y31"/>
  <c r="AI31"/>
  <c r="O37"/>
  <c r="AE49"/>
  <c r="K52"/>
  <c r="Y52"/>
  <c r="AG56"/>
  <c r="AE69"/>
  <c r="W74"/>
  <c r="W81"/>
  <c r="K106"/>
  <c r="Y106"/>
  <c r="AE106"/>
  <c r="Y115"/>
  <c r="AI124"/>
  <c r="Y131"/>
  <c r="Y139"/>
  <c r="AE139"/>
  <c r="Y148"/>
  <c r="M40"/>
  <c r="AK125"/>
  <c r="AK76"/>
  <c r="AK44"/>
  <c r="M35"/>
  <c r="AC100"/>
  <c r="AC72"/>
  <c r="AC50"/>
  <c r="AC14"/>
  <c r="AC150"/>
  <c r="AL98" i="72"/>
  <c r="AL66"/>
  <c r="M103"/>
  <c r="M96"/>
  <c r="AM96" s="1"/>
  <c r="M86"/>
  <c r="M72"/>
  <c r="M70"/>
  <c r="M62"/>
  <c r="M40"/>
  <c r="M38"/>
  <c r="M30"/>
  <c r="M111"/>
  <c r="M102"/>
  <c r="AL38"/>
  <c r="AL46"/>
  <c r="AL54"/>
  <c r="AL62"/>
  <c r="G128" i="73"/>
  <c r="M112" i="72"/>
  <c r="AM112" s="1"/>
  <c r="AL20"/>
  <c r="AL12"/>
  <c r="AL106"/>
  <c r="AL76"/>
  <c r="AL60"/>
  <c r="AL44"/>
  <c r="AL28"/>
  <c r="X157" i="73"/>
  <c r="R157"/>
  <c r="AC64"/>
  <c r="AL37" i="72"/>
  <c r="AL95"/>
  <c r="AL79"/>
  <c r="AL63"/>
  <c r="AL47"/>
  <c r="AL31"/>
  <c r="AL82"/>
  <c r="AL74"/>
  <c r="AL94" i="73"/>
  <c r="AL99"/>
  <c r="AL104"/>
  <c r="AL109"/>
  <c r="AL114"/>
  <c r="AL120"/>
  <c r="AL125"/>
  <c r="AC113"/>
  <c r="AC35"/>
  <c r="AC22"/>
  <c r="AL35"/>
  <c r="AL58"/>
  <c r="AL70"/>
  <c r="AL80"/>
  <c r="AL96"/>
  <c r="AL102"/>
  <c r="AL107"/>
  <c r="AL112"/>
  <c r="AL117"/>
  <c r="AL122"/>
  <c r="AC58"/>
  <c r="AM47"/>
  <c r="AL29"/>
  <c r="AL61"/>
  <c r="AL67"/>
  <c r="AL72"/>
  <c r="AL77"/>
  <c r="AL83"/>
  <c r="AL89"/>
  <c r="K114" i="41"/>
  <c r="K11" i="63"/>
  <c r="K114" s="1"/>
  <c r="I114" i="41"/>
  <c r="I11" i="63"/>
  <c r="I114" s="1"/>
  <c r="AL70" i="72"/>
  <c r="AL78"/>
  <c r="AL86"/>
  <c r="AL94"/>
  <c r="AL102"/>
  <c r="AL26" i="73"/>
  <c r="W11" i="62"/>
  <c r="AB108" i="45"/>
  <c r="X108"/>
  <c r="S11" i="62"/>
  <c r="S114" s="1"/>
  <c r="V108" i="45"/>
  <c r="Q11" i="62"/>
  <c r="Q114" s="1"/>
  <c r="O11"/>
  <c r="T108" i="45"/>
  <c r="M98" i="72"/>
  <c r="M90"/>
  <c r="M82"/>
  <c r="M80"/>
  <c r="M74"/>
  <c r="M66"/>
  <c r="M64"/>
  <c r="M58"/>
  <c r="M50"/>
  <c r="M48"/>
  <c r="M42"/>
  <c r="M34"/>
  <c r="M32"/>
  <c r="M26"/>
  <c r="M20"/>
  <c r="M12"/>
  <c r="M110"/>
  <c r="M106"/>
  <c r="AL32"/>
  <c r="AL40"/>
  <c r="AL48"/>
  <c r="AL56"/>
  <c r="AL64"/>
  <c r="AL72"/>
  <c r="AL80"/>
  <c r="AL88"/>
  <c r="AL96"/>
  <c r="L97" i="73"/>
  <c r="L119"/>
  <c r="L124"/>
  <c r="AL92"/>
  <c r="AL108"/>
  <c r="AL118"/>
  <c r="AL129"/>
  <c r="L49"/>
  <c r="L56"/>
  <c r="L63"/>
  <c r="L66"/>
  <c r="L74"/>
  <c r="L78"/>
  <c r="L142"/>
  <c r="P108" i="45"/>
  <c r="K11" i="62"/>
  <c r="K114" s="1"/>
  <c r="I11"/>
  <c r="I114" s="1"/>
  <c r="N108" i="45"/>
  <c r="G11" i="62"/>
  <c r="L34" i="73"/>
  <c r="L52"/>
  <c r="K11" i="60"/>
  <c r="K114" s="1"/>
  <c r="P108" i="44"/>
  <c r="N108"/>
  <c r="I11" i="60"/>
  <c r="I114" s="1"/>
  <c r="L148" i="73"/>
  <c r="L152"/>
  <c r="L69"/>
  <c r="AL50"/>
  <c r="AL105"/>
  <c r="AL116"/>
  <c r="AL45"/>
  <c r="AL146"/>
  <c r="K11" i="61"/>
  <c r="K114" s="1"/>
  <c r="P108" i="42"/>
  <c r="I11" i="61"/>
  <c r="I114" s="1"/>
  <c r="N108" i="42"/>
  <c r="AL127" i="73"/>
  <c r="AL151"/>
  <c r="L139"/>
  <c r="H157"/>
  <c r="M23" i="72"/>
  <c r="G31" i="73"/>
  <c r="L101"/>
  <c r="L106"/>
  <c r="L110"/>
  <c r="L115"/>
  <c r="AL71"/>
  <c r="M109" i="72"/>
  <c r="AL104"/>
  <c r="P108" i="43"/>
  <c r="K11" i="58"/>
  <c r="K114" s="1"/>
  <c r="N108" i="43"/>
  <c r="I11" i="58"/>
  <c r="I114" s="1"/>
  <c r="G11"/>
  <c r="J157" i="73"/>
  <c r="K11" i="59"/>
  <c r="K114" s="1"/>
  <c r="P108" i="40"/>
  <c r="I11" i="59"/>
  <c r="I114" s="1"/>
  <c r="N108" i="40"/>
  <c r="K11" i="56"/>
  <c r="K114" s="1"/>
  <c r="P108" i="54"/>
  <c r="G148" i="73"/>
  <c r="G139"/>
  <c r="G131"/>
  <c r="M81"/>
  <c r="M59"/>
  <c r="AL130"/>
  <c r="AJ131"/>
  <c r="AE114" i="56"/>
  <c r="AK111" i="72"/>
  <c r="AG151" i="73"/>
  <c r="AK103" i="72"/>
  <c r="AG140" i="73"/>
  <c r="AK95" i="72"/>
  <c r="AG127" i="73"/>
  <c r="AK87" i="72"/>
  <c r="AG117" i="73"/>
  <c r="AK79" i="72"/>
  <c r="AG107" i="73"/>
  <c r="AK71" i="72"/>
  <c r="AG96" i="73"/>
  <c r="AK63" i="72"/>
  <c r="AG85" i="73"/>
  <c r="AK55" i="72"/>
  <c r="AG73" i="73"/>
  <c r="AK47" i="72"/>
  <c r="AG62" i="73"/>
  <c r="AK39" i="72"/>
  <c r="AG51" i="73"/>
  <c r="AK19" i="72"/>
  <c r="AG22" i="73"/>
  <c r="AG23" s="1"/>
  <c r="V156"/>
  <c r="AB155"/>
  <c r="AB156" s="1"/>
  <c r="AE39"/>
  <c r="AK38"/>
  <c r="AK39" s="1"/>
  <c r="W39"/>
  <c r="AC38"/>
  <c r="AC39" s="1"/>
  <c r="V133"/>
  <c r="AB132"/>
  <c r="AB133" s="1"/>
  <c r="AD133"/>
  <c r="AJ132"/>
  <c r="AJ133" s="1"/>
  <c r="AD154"/>
  <c r="AJ153"/>
  <c r="AJ154" s="1"/>
  <c r="AL67" i="72"/>
  <c r="AL59"/>
  <c r="AL51"/>
  <c r="AL43"/>
  <c r="AL35"/>
  <c r="AL27"/>
  <c r="M147" i="73"/>
  <c r="M141"/>
  <c r="M129"/>
  <c r="M118"/>
  <c r="G37"/>
  <c r="G63"/>
  <c r="G78"/>
  <c r="G84"/>
  <c r="G97"/>
  <c r="G106"/>
  <c r="G115"/>
  <c r="G124"/>
  <c r="G142"/>
  <c r="G152"/>
  <c r="AL30"/>
  <c r="AL36"/>
  <c r="AL46"/>
  <c r="AL51"/>
  <c r="AL57"/>
  <c r="AL62"/>
  <c r="AL68"/>
  <c r="AL73"/>
  <c r="AL79"/>
  <c r="AL91"/>
  <c r="AC147"/>
  <c r="AC136"/>
  <c r="AC139" s="1"/>
  <c r="AC123"/>
  <c r="AC121"/>
  <c r="AC108"/>
  <c r="AC105"/>
  <c r="AC89"/>
  <c r="AC90" s="1"/>
  <c r="M71"/>
  <c r="AC61"/>
  <c r="AC45"/>
  <c r="M136"/>
  <c r="M125"/>
  <c r="M109"/>
  <c r="M65"/>
  <c r="AB28"/>
  <c r="AB31" s="1"/>
  <c r="AJ28"/>
  <c r="AJ31" s="1"/>
  <c r="AL138"/>
  <c r="AL145"/>
  <c r="AL150"/>
  <c r="L155"/>
  <c r="W114" i="56"/>
  <c r="AK107" i="72"/>
  <c r="AG146" i="73"/>
  <c r="AK99" i="72"/>
  <c r="AG134" i="73"/>
  <c r="AK91" i="72"/>
  <c r="AG122" i="73"/>
  <c r="AK83" i="72"/>
  <c r="AG112" i="73"/>
  <c r="AK75" i="72"/>
  <c r="AG102" i="73"/>
  <c r="AK67" i="72"/>
  <c r="AG91" i="73"/>
  <c r="AK59" i="72"/>
  <c r="AG79" i="73"/>
  <c r="AK51" i="72"/>
  <c r="AG68" i="73"/>
  <c r="AK43" i="72"/>
  <c r="AG57" i="73"/>
  <c r="AK35" i="72"/>
  <c r="AG46" i="73"/>
  <c r="AK27" i="72"/>
  <c r="AG33" i="73"/>
  <c r="AK15" i="72"/>
  <c r="AG17" i="73"/>
  <c r="AD156"/>
  <c r="AJ155"/>
  <c r="AJ156" s="1"/>
  <c r="AE83"/>
  <c r="AE43"/>
  <c r="AK42"/>
  <c r="AK43" s="1"/>
  <c r="W43"/>
  <c r="AC42"/>
  <c r="AC43" s="1"/>
  <c r="L41"/>
  <c r="AL40"/>
  <c r="AL41" s="1"/>
  <c r="F133"/>
  <c r="F157" s="1"/>
  <c r="L132"/>
  <c r="L133" s="1"/>
  <c r="V154"/>
  <c r="AB153"/>
  <c r="AB154" s="1"/>
  <c r="N156"/>
  <c r="T155"/>
  <c r="T156" s="1"/>
  <c r="N11" i="68"/>
  <c r="AL99" i="72"/>
  <c r="AL91"/>
  <c r="AL83"/>
  <c r="AL75"/>
  <c r="AL111"/>
  <c r="M150" i="73"/>
  <c r="M145"/>
  <c r="M27"/>
  <c r="M21"/>
  <c r="M15"/>
  <c r="G114" i="72"/>
  <c r="O13" i="73"/>
  <c r="G49"/>
  <c r="G56"/>
  <c r="G90"/>
  <c r="G101"/>
  <c r="G119"/>
  <c r="M153"/>
  <c r="M154" s="1"/>
  <c r="M143"/>
  <c r="M144" s="1"/>
  <c r="M155"/>
  <c r="M156" s="1"/>
  <c r="M134"/>
  <c r="M135" s="1"/>
  <c r="AL137"/>
  <c r="AL149"/>
  <c r="AL11"/>
  <c r="AL44"/>
  <c r="AL48"/>
  <c r="AL54"/>
  <c r="AL60"/>
  <c r="AL65"/>
  <c r="AL76"/>
  <c r="AL82"/>
  <c r="AL88"/>
  <c r="AC145"/>
  <c r="AC111"/>
  <c r="AC86"/>
  <c r="AC87" s="1"/>
  <c r="AC83"/>
  <c r="AC84" s="1"/>
  <c r="AC67"/>
  <c r="AC20"/>
  <c r="AK40"/>
  <c r="AK41" s="1"/>
  <c r="K114" i="72"/>
  <c r="AC28" i="73"/>
  <c r="AK28"/>
  <c r="AL136"/>
  <c r="AL141"/>
  <c r="AL147"/>
  <c r="L153"/>
  <c r="L154" s="1"/>
  <c r="AB134"/>
  <c r="AB135" s="1"/>
  <c r="AJ134"/>
  <c r="AJ135" s="1"/>
  <c r="AJ143"/>
  <c r="AJ144" s="1"/>
  <c r="AC134"/>
  <c r="AC135" s="1"/>
  <c r="I11" i="66"/>
  <c r="I114" s="1"/>
  <c r="I114" i="48"/>
  <c r="W11" i="59"/>
  <c r="W114" s="1"/>
  <c r="AB108" i="40"/>
  <c r="Y11" i="59"/>
  <c r="AD108" i="40"/>
  <c r="G11" i="63"/>
  <c r="G11" i="59"/>
  <c r="T43" i="73"/>
  <c r="AL42"/>
  <c r="AL43" s="1"/>
  <c r="T144"/>
  <c r="T39"/>
  <c r="AL38"/>
  <c r="AL39" s="1"/>
  <c r="T133"/>
  <c r="T135"/>
  <c r="I39"/>
  <c r="M38"/>
  <c r="I19"/>
  <c r="I23"/>
  <c r="I26"/>
  <c r="I31"/>
  <c r="I34"/>
  <c r="M34"/>
  <c r="I49"/>
  <c r="I52"/>
  <c r="I56"/>
  <c r="I63"/>
  <c r="I66"/>
  <c r="I69"/>
  <c r="M69"/>
  <c r="I74"/>
  <c r="I78"/>
  <c r="I87"/>
  <c r="I90"/>
  <c r="I97"/>
  <c r="I101"/>
  <c r="I106"/>
  <c r="I110"/>
  <c r="I115"/>
  <c r="I119"/>
  <c r="I124"/>
  <c r="I128"/>
  <c r="I131"/>
  <c r="I139"/>
  <c r="I142"/>
  <c r="I152"/>
  <c r="I133"/>
  <c r="M132"/>
  <c r="I43"/>
  <c r="M42"/>
  <c r="M41"/>
  <c r="I16"/>
  <c r="I13"/>
  <c r="I84"/>
  <c r="I148"/>
  <c r="P157"/>
  <c r="G11" i="61"/>
  <c r="G11" i="60"/>
  <c r="AM33" i="64"/>
  <c r="G11" i="66"/>
  <c r="Q11" i="72"/>
  <c r="O114"/>
  <c r="O11" i="56"/>
  <c r="T108" i="54"/>
  <c r="G11" i="56"/>
  <c r="I114" i="72"/>
  <c r="I11" i="56"/>
  <c r="I114" s="1"/>
  <c r="M99" i="72"/>
  <c r="M95"/>
  <c r="M91"/>
  <c r="M87"/>
  <c r="M83"/>
  <c r="M22"/>
  <c r="M18"/>
  <c r="M14"/>
  <c r="M104"/>
  <c r="AM104" s="1"/>
  <c r="AL110"/>
  <c r="M113"/>
  <c r="AM113" s="1"/>
  <c r="M107"/>
  <c r="M105"/>
  <c r="U11" i="50"/>
  <c r="U114" s="1"/>
  <c r="AL108" i="72"/>
  <c r="AM82"/>
  <c r="AM101"/>
  <c r="M13" i="70"/>
  <c r="AG13" i="71"/>
  <c r="Y13"/>
  <c r="AJ146" i="69"/>
  <c r="AG146"/>
  <c r="AB146"/>
  <c r="S146"/>
  <c r="O146"/>
  <c r="K146"/>
  <c r="G146"/>
  <c r="AJ138"/>
  <c r="AG138"/>
  <c r="AB138"/>
  <c r="S138"/>
  <c r="K138"/>
  <c r="G138"/>
  <c r="AJ130"/>
  <c r="AG130"/>
  <c r="AB130"/>
  <c r="U130"/>
  <c r="S130"/>
  <c r="O130"/>
  <c r="K130"/>
  <c r="G130"/>
  <c r="AJ122"/>
  <c r="AG122"/>
  <c r="AB122"/>
  <c r="AC122"/>
  <c r="U122"/>
  <c r="S122"/>
  <c r="O122"/>
  <c r="K122"/>
  <c r="G122"/>
  <c r="AJ119"/>
  <c r="AG119"/>
  <c r="AB119"/>
  <c r="S119"/>
  <c r="O119"/>
  <c r="K119"/>
  <c r="G119"/>
  <c r="AG115"/>
  <c r="Y115"/>
  <c r="O115"/>
  <c r="K115"/>
  <c r="G115"/>
  <c r="AJ110"/>
  <c r="AG110"/>
  <c r="AB110"/>
  <c r="Y110"/>
  <c r="S110"/>
  <c r="O110"/>
  <c r="K110"/>
  <c r="G110"/>
  <c r="AJ106"/>
  <c r="AG106"/>
  <c r="AB106"/>
  <c r="Y106"/>
  <c r="U106"/>
  <c r="S106"/>
  <c r="O106"/>
  <c r="K106"/>
  <c r="G106"/>
  <c r="AJ101"/>
  <c r="AG101"/>
  <c r="AB101"/>
  <c r="Y101"/>
  <c r="S101"/>
  <c r="O101"/>
  <c r="K101"/>
  <c r="G101"/>
  <c r="AJ97"/>
  <c r="AG97"/>
  <c r="AB97"/>
  <c r="Y97"/>
  <c r="U97"/>
  <c r="S97"/>
  <c r="O97"/>
  <c r="K97"/>
  <c r="G97"/>
  <c r="AJ92"/>
  <c r="AG92"/>
  <c r="AB92"/>
  <c r="Y92"/>
  <c r="S92"/>
  <c r="K92"/>
  <c r="G92"/>
  <c r="AI88"/>
  <c r="AE88"/>
  <c r="AA88"/>
  <c r="W88"/>
  <c r="S88"/>
  <c r="O88"/>
  <c r="K88"/>
  <c r="G88"/>
  <c r="AJ84"/>
  <c r="AG84"/>
  <c r="AB84"/>
  <c r="Y84"/>
  <c r="S84"/>
  <c r="O84"/>
  <c r="K84"/>
  <c r="G84"/>
  <c r="AJ81"/>
  <c r="AG81"/>
  <c r="AB81"/>
  <c r="Y81"/>
  <c r="U81"/>
  <c r="S81"/>
  <c r="O81"/>
  <c r="K81"/>
  <c r="G81"/>
  <c r="AJ78"/>
  <c r="AG78"/>
  <c r="AB78"/>
  <c r="Y78"/>
  <c r="U78"/>
  <c r="S78"/>
  <c r="O78"/>
  <c r="K78"/>
  <c r="G78"/>
  <c r="AJ75"/>
  <c r="AG75"/>
  <c r="AB75"/>
  <c r="Y75"/>
  <c r="T75"/>
  <c r="Q75"/>
  <c r="I75"/>
  <c r="AI72"/>
  <c r="AE72"/>
  <c r="AA72"/>
  <c r="W72"/>
  <c r="T72"/>
  <c r="Q72"/>
  <c r="AL72"/>
  <c r="I72"/>
  <c r="AJ69"/>
  <c r="AG69"/>
  <c r="AB69"/>
  <c r="Y69"/>
  <c r="U69"/>
  <c r="S69"/>
  <c r="O69"/>
  <c r="K69"/>
  <c r="G69"/>
  <c r="AJ65"/>
  <c r="AG65"/>
  <c r="AB65"/>
  <c r="Y65"/>
  <c r="S65"/>
  <c r="O65"/>
  <c r="K65"/>
  <c r="G65"/>
  <c r="AJ62"/>
  <c r="AG62"/>
  <c r="AB62"/>
  <c r="Y62"/>
  <c r="U62"/>
  <c r="S62"/>
  <c r="K62"/>
  <c r="G62"/>
  <c r="AI59"/>
  <c r="AE59"/>
  <c r="AA59"/>
  <c r="W59"/>
  <c r="T59"/>
  <c r="Q59"/>
  <c r="I59"/>
  <c r="AI55"/>
  <c r="AE55"/>
  <c r="AA55"/>
  <c r="W55"/>
  <c r="T55"/>
  <c r="Q55"/>
  <c r="AL55"/>
  <c r="I55"/>
  <c r="AK52"/>
  <c r="AI52"/>
  <c r="AE52"/>
  <c r="AA52"/>
  <c r="W52"/>
  <c r="T52"/>
  <c r="Q52"/>
  <c r="I52"/>
  <c r="AI48"/>
  <c r="AE48"/>
  <c r="AA48"/>
  <c r="W48"/>
  <c r="T48"/>
  <c r="Q48"/>
  <c r="AL48"/>
  <c r="I48"/>
  <c r="AI45"/>
  <c r="AE45"/>
  <c r="AA45"/>
  <c r="W45"/>
  <c r="T45"/>
  <c r="Q45"/>
  <c r="I45"/>
  <c r="AJ37"/>
  <c r="AG37"/>
  <c r="AB37"/>
  <c r="Y37"/>
  <c r="U37"/>
  <c r="S37"/>
  <c r="O37"/>
  <c r="K37"/>
  <c r="G37"/>
  <c r="AI34"/>
  <c r="AE34"/>
  <c r="AA34"/>
  <c r="W34"/>
  <c r="T34"/>
  <c r="Q34"/>
  <c r="I34"/>
  <c r="AJ31"/>
  <c r="AG31"/>
  <c r="AB31"/>
  <c r="Y31"/>
  <c r="S31"/>
  <c r="O31"/>
  <c r="K31"/>
  <c r="G31"/>
  <c r="AJ26"/>
  <c r="AG26"/>
  <c r="AB26"/>
  <c r="Y26"/>
  <c r="S26"/>
  <c r="O26"/>
  <c r="K26"/>
  <c r="G26"/>
  <c r="AJ23"/>
  <c r="AG23"/>
  <c r="AB23"/>
  <c r="Y23"/>
  <c r="S23"/>
  <c r="O23"/>
  <c r="K23"/>
  <c r="G23"/>
  <c r="AI19"/>
  <c r="AE19"/>
  <c r="AA19"/>
  <c r="W19"/>
  <c r="T19"/>
  <c r="Q19"/>
  <c r="Q147" s="1"/>
  <c r="I19"/>
  <c r="AJ16"/>
  <c r="AG16"/>
  <c r="AB16"/>
  <c r="Y16"/>
  <c r="S16"/>
  <c r="S147" s="1"/>
  <c r="O16"/>
  <c r="K16"/>
  <c r="G16"/>
  <c r="AK13"/>
  <c r="AI13"/>
  <c r="AE13"/>
  <c r="W13"/>
  <c r="W147" s="1"/>
  <c r="T13"/>
  <c r="Q13"/>
  <c r="AL13"/>
  <c r="I13"/>
  <c r="AJ146" i="70"/>
  <c r="AG146"/>
  <c r="AA146"/>
  <c r="W146"/>
  <c r="S146"/>
  <c r="O146"/>
  <c r="K146"/>
  <c r="G146"/>
  <c r="AG138"/>
  <c r="AB138"/>
  <c r="Y138"/>
  <c r="T138"/>
  <c r="Q138"/>
  <c r="K138"/>
  <c r="G138"/>
  <c r="AG130"/>
  <c r="AB130"/>
  <c r="Y130"/>
  <c r="T130"/>
  <c r="Q130"/>
  <c r="K130"/>
  <c r="G130"/>
  <c r="AJ122"/>
  <c r="AG122"/>
  <c r="AA122"/>
  <c r="W122"/>
  <c r="S122"/>
  <c r="O122"/>
  <c r="L122"/>
  <c r="I122"/>
  <c r="AG119"/>
  <c r="AC119"/>
  <c r="AA119"/>
  <c r="W119"/>
  <c r="S119"/>
  <c r="O119"/>
  <c r="L119"/>
  <c r="I119"/>
  <c r="AL115"/>
  <c r="AI115"/>
  <c r="AE115"/>
  <c r="AA115"/>
  <c r="W115"/>
  <c r="S115"/>
  <c r="O115"/>
  <c r="L115"/>
  <c r="I115"/>
  <c r="AI110"/>
  <c r="AE110"/>
  <c r="AB110"/>
  <c r="Y110"/>
  <c r="T110"/>
  <c r="Q110"/>
  <c r="K110"/>
  <c r="G110"/>
  <c r="AG106"/>
  <c r="AB106"/>
  <c r="Y106"/>
  <c r="T106"/>
  <c r="Q106"/>
  <c r="K106"/>
  <c r="G106"/>
  <c r="AG101"/>
  <c r="AA101"/>
  <c r="W101"/>
  <c r="S101"/>
  <c r="O101"/>
  <c r="K101"/>
  <c r="G101"/>
  <c r="AJ97"/>
  <c r="AG97"/>
  <c r="AA97"/>
  <c r="W97"/>
  <c r="S97"/>
  <c r="O97"/>
  <c r="L97"/>
  <c r="I97"/>
  <c r="AL92"/>
  <c r="AI92"/>
  <c r="AE92"/>
  <c r="AB92"/>
  <c r="Y92"/>
  <c r="T92"/>
  <c r="Q92"/>
  <c r="K92"/>
  <c r="G92"/>
  <c r="AJ88"/>
  <c r="AG88"/>
  <c r="AA88"/>
  <c r="W88"/>
  <c r="S88"/>
  <c r="O88"/>
  <c r="L88"/>
  <c r="I88"/>
  <c r="AI84"/>
  <c r="AE84"/>
  <c r="AA84"/>
  <c r="W84"/>
  <c r="S84"/>
  <c r="O84"/>
  <c r="L84"/>
  <c r="I84"/>
  <c r="AJ81"/>
  <c r="AG81"/>
  <c r="AB81"/>
  <c r="Y81"/>
  <c r="T81"/>
  <c r="Q81"/>
  <c r="K81"/>
  <c r="G81"/>
  <c r="AI78"/>
  <c r="AE78"/>
  <c r="AA78"/>
  <c r="W78"/>
  <c r="S78"/>
  <c r="O78"/>
  <c r="L78"/>
  <c r="I78"/>
  <c r="AL75"/>
  <c r="AI75"/>
  <c r="AE75"/>
  <c r="AA75"/>
  <c r="W75"/>
  <c r="S75"/>
  <c r="O75"/>
  <c r="L75"/>
  <c r="I75"/>
  <c r="AJ72"/>
  <c r="AG72"/>
  <c r="AC72"/>
  <c r="AA72"/>
  <c r="W72"/>
  <c r="S72"/>
  <c r="O72"/>
  <c r="K72"/>
  <c r="G72"/>
  <c r="AI69"/>
  <c r="AE69"/>
  <c r="AB69"/>
  <c r="Y69"/>
  <c r="T69"/>
  <c r="Q69"/>
  <c r="L69"/>
  <c r="I69"/>
  <c r="AI65"/>
  <c r="AE65"/>
  <c r="AB65"/>
  <c r="Y65"/>
  <c r="T65"/>
  <c r="Q65"/>
  <c r="M65"/>
  <c r="K65"/>
  <c r="G65"/>
  <c r="AJ62"/>
  <c r="AG62"/>
  <c r="AB62"/>
  <c r="Y62"/>
  <c r="T62"/>
  <c r="Q62"/>
  <c r="M62"/>
  <c r="K62"/>
  <c r="G62"/>
  <c r="AJ59"/>
  <c r="AG59"/>
  <c r="AA59"/>
  <c r="W59"/>
  <c r="S59"/>
  <c r="O59"/>
  <c r="K59"/>
  <c r="G59"/>
  <c r="AG55"/>
  <c r="AA55"/>
  <c r="W55"/>
  <c r="S55"/>
  <c r="O55"/>
  <c r="L55"/>
  <c r="I55"/>
  <c r="AI52"/>
  <c r="AE52"/>
  <c r="AB52"/>
  <c r="Y52"/>
  <c r="T52"/>
  <c r="Q52"/>
  <c r="M52"/>
  <c r="K52"/>
  <c r="G52"/>
  <c r="AL48"/>
  <c r="AI48"/>
  <c r="AE48"/>
  <c r="AB48"/>
  <c r="Y48"/>
  <c r="T48"/>
  <c r="Q48"/>
  <c r="K48"/>
  <c r="G48"/>
  <c r="G147" s="1"/>
  <c r="AJ45"/>
  <c r="AG45"/>
  <c r="AC45"/>
  <c r="AA45"/>
  <c r="W45"/>
  <c r="S45"/>
  <c r="O45"/>
  <c r="L45"/>
  <c r="I45"/>
  <c r="AJ37"/>
  <c r="AG37"/>
  <c r="AC37"/>
  <c r="AA37"/>
  <c r="W37"/>
  <c r="S37"/>
  <c r="O37"/>
  <c r="L37"/>
  <c r="I37"/>
  <c r="AJ34"/>
  <c r="AG34"/>
  <c r="AC34"/>
  <c r="AA34"/>
  <c r="W34"/>
  <c r="S34"/>
  <c r="O34"/>
  <c r="L34"/>
  <c r="I34"/>
  <c r="AJ31"/>
  <c r="AG31"/>
  <c r="AA31"/>
  <c r="W31"/>
  <c r="S31"/>
  <c r="O31"/>
  <c r="L31"/>
  <c r="I31"/>
  <c r="AJ26"/>
  <c r="AG26"/>
  <c r="AA26"/>
  <c r="AA147" s="1"/>
  <c r="W26"/>
  <c r="S26"/>
  <c r="O26"/>
  <c r="I26"/>
  <c r="AI23"/>
  <c r="AE23"/>
  <c r="AB23"/>
  <c r="Y23"/>
  <c r="T23"/>
  <c r="Q23"/>
  <c r="K23"/>
  <c r="G23"/>
  <c r="AL19"/>
  <c r="AI19"/>
  <c r="AE19"/>
  <c r="AB19"/>
  <c r="Y19"/>
  <c r="T19"/>
  <c r="Q19"/>
  <c r="M19"/>
  <c r="K19"/>
  <c r="G19"/>
  <c r="AI16"/>
  <c r="AE16"/>
  <c r="AE147" s="1"/>
  <c r="AB16"/>
  <c r="Y16"/>
  <c r="T16"/>
  <c r="Q16"/>
  <c r="Q147" s="1"/>
  <c r="M16"/>
  <c r="K16"/>
  <c r="G16"/>
  <c r="AL13"/>
  <c r="AE13"/>
  <c r="AB13"/>
  <c r="Y13"/>
  <c r="T13"/>
  <c r="Q13"/>
  <c r="K13"/>
  <c r="K147" s="1"/>
  <c r="G13"/>
  <c r="AJ146" i="71"/>
  <c r="AG146"/>
  <c r="AB146"/>
  <c r="Y146"/>
  <c r="S146"/>
  <c r="O146"/>
  <c r="K146"/>
  <c r="G146"/>
  <c r="AJ138"/>
  <c r="AG138"/>
  <c r="AB138"/>
  <c r="Y138"/>
  <c r="S138"/>
  <c r="K138"/>
  <c r="G138"/>
  <c r="AJ130"/>
  <c r="AG130"/>
  <c r="AB130"/>
  <c r="Y130"/>
  <c r="S130"/>
  <c r="O130"/>
  <c r="K130"/>
  <c r="G130"/>
  <c r="AJ122"/>
  <c r="AG122"/>
  <c r="AB122"/>
  <c r="Y122"/>
  <c r="U122"/>
  <c r="S122"/>
  <c r="O122"/>
  <c r="K122"/>
  <c r="G122"/>
  <c r="AJ119"/>
  <c r="AG119"/>
  <c r="AB119"/>
  <c r="Y119"/>
  <c r="S119"/>
  <c r="O119"/>
  <c r="K119"/>
  <c r="G119"/>
  <c r="AJ115"/>
  <c r="AG115"/>
  <c r="AB115"/>
  <c r="Y115"/>
  <c r="S115"/>
  <c r="O115"/>
  <c r="K115"/>
  <c r="G115"/>
  <c r="AJ110"/>
  <c r="AG110"/>
  <c r="AB110"/>
  <c r="Y110"/>
  <c r="S110"/>
  <c r="O110"/>
  <c r="K110"/>
  <c r="G110"/>
  <c r="AJ106"/>
  <c r="AG106"/>
  <c r="AB106"/>
  <c r="Y106"/>
  <c r="U106"/>
  <c r="S106"/>
  <c r="O106"/>
  <c r="K106"/>
  <c r="G106"/>
  <c r="AJ101"/>
  <c r="AG101"/>
  <c r="AB101"/>
  <c r="Y101"/>
  <c r="U101"/>
  <c r="S101"/>
  <c r="O101"/>
  <c r="K101"/>
  <c r="G101"/>
  <c r="AJ97"/>
  <c r="AG97"/>
  <c r="AB97"/>
  <c r="Y97"/>
  <c r="S97"/>
  <c r="O97"/>
  <c r="K97"/>
  <c r="G97"/>
  <c r="AJ92"/>
  <c r="AG92"/>
  <c r="AB92"/>
  <c r="Y92"/>
  <c r="U92"/>
  <c r="S92"/>
  <c r="K92"/>
  <c r="G92"/>
  <c r="AJ88"/>
  <c r="AG88"/>
  <c r="AB88"/>
  <c r="Y88"/>
  <c r="S88"/>
  <c r="O88"/>
  <c r="K88"/>
  <c r="G88"/>
  <c r="AJ84"/>
  <c r="AG84"/>
  <c r="AB84"/>
  <c r="Y84"/>
  <c r="U84"/>
  <c r="S84"/>
  <c r="O84"/>
  <c r="K84"/>
  <c r="G84"/>
  <c r="AJ81"/>
  <c r="AG81"/>
  <c r="AB81"/>
  <c r="Y81"/>
  <c r="U81"/>
  <c r="S81"/>
  <c r="O81"/>
  <c r="K81"/>
  <c r="G81"/>
  <c r="AJ78"/>
  <c r="AG78"/>
  <c r="AB78"/>
  <c r="Y78"/>
  <c r="U78"/>
  <c r="S78"/>
  <c r="O78"/>
  <c r="K78"/>
  <c r="G78"/>
  <c r="AJ75"/>
  <c r="AG75"/>
  <c r="AB75"/>
  <c r="Y75"/>
  <c r="U75"/>
  <c r="S75"/>
  <c r="O75"/>
  <c r="K75"/>
  <c r="G75"/>
  <c r="AJ72"/>
  <c r="AG72"/>
  <c r="AB72"/>
  <c r="Y72"/>
  <c r="U72"/>
  <c r="S72"/>
  <c r="O72"/>
  <c r="K72"/>
  <c r="G72"/>
  <c r="AJ69"/>
  <c r="AG69"/>
  <c r="AB69"/>
  <c r="Y69"/>
  <c r="S69"/>
  <c r="K69"/>
  <c r="G69"/>
  <c r="AJ65"/>
  <c r="AG65"/>
  <c r="AB65"/>
  <c r="Y65"/>
  <c r="S65"/>
  <c r="O65"/>
  <c r="K65"/>
  <c r="G65"/>
  <c r="AJ62"/>
  <c r="AG62"/>
  <c r="AB62"/>
  <c r="Y62"/>
  <c r="S62"/>
  <c r="O62"/>
  <c r="K62"/>
  <c r="G62"/>
  <c r="AJ59"/>
  <c r="AG59"/>
  <c r="AB59"/>
  <c r="Y59"/>
  <c r="S59"/>
  <c r="O59"/>
  <c r="K59"/>
  <c r="G59"/>
  <c r="AJ55"/>
  <c r="AG55"/>
  <c r="AB55"/>
  <c r="Y55"/>
  <c r="S55"/>
  <c r="O55"/>
  <c r="K55"/>
  <c r="G55"/>
  <c r="AJ52"/>
  <c r="AG52"/>
  <c r="AB52"/>
  <c r="Y52"/>
  <c r="S52"/>
  <c r="O52"/>
  <c r="K52"/>
  <c r="G52"/>
  <c r="AJ48"/>
  <c r="AG48"/>
  <c r="AB48"/>
  <c r="Y48"/>
  <c r="U48"/>
  <c r="S48"/>
  <c r="O48"/>
  <c r="K48"/>
  <c r="G48"/>
  <c r="AJ45"/>
  <c r="AG45"/>
  <c r="AB45"/>
  <c r="Y45"/>
  <c r="S45"/>
  <c r="O45"/>
  <c r="K45"/>
  <c r="G45"/>
  <c r="AJ37"/>
  <c r="AG37"/>
  <c r="AB37"/>
  <c r="Y37"/>
  <c r="U37"/>
  <c r="S37"/>
  <c r="O37"/>
  <c r="K37"/>
  <c r="G37"/>
  <c r="AJ34"/>
  <c r="AG34"/>
  <c r="AB34"/>
  <c r="Y34"/>
  <c r="U34"/>
  <c r="S34"/>
  <c r="O34"/>
  <c r="K34"/>
  <c r="G34"/>
  <c r="AJ31"/>
  <c r="AG31"/>
  <c r="AB31"/>
  <c r="Y31"/>
  <c r="S31"/>
  <c r="O31"/>
  <c r="K31"/>
  <c r="G31"/>
  <c r="AJ26"/>
  <c r="AG26"/>
  <c r="AB26"/>
  <c r="Y26"/>
  <c r="S26"/>
  <c r="O26"/>
  <c r="K26"/>
  <c r="G26"/>
  <c r="AJ23"/>
  <c r="AG23"/>
  <c r="AB23"/>
  <c r="Y23"/>
  <c r="S23"/>
  <c r="O23"/>
  <c r="K23"/>
  <c r="G23"/>
  <c r="AJ19"/>
  <c r="AG19"/>
  <c r="AB19"/>
  <c r="Y19"/>
  <c r="S19"/>
  <c r="O19"/>
  <c r="K19"/>
  <c r="G19"/>
  <c r="AJ16"/>
  <c r="AG16"/>
  <c r="AB16"/>
  <c r="Y16"/>
  <c r="S16"/>
  <c r="S147" s="1"/>
  <c r="O16"/>
  <c r="O147" s="1"/>
  <c r="K16"/>
  <c r="G16"/>
  <c r="AJ13"/>
  <c r="AB13"/>
  <c r="S13"/>
  <c r="O13"/>
  <c r="K13"/>
  <c r="K147" s="1"/>
  <c r="G13"/>
  <c r="G147" s="1"/>
  <c r="M145" i="69"/>
  <c r="AM106" i="51"/>
  <c r="AM144" i="69" s="1"/>
  <c r="M144"/>
  <c r="AM104" i="51"/>
  <c r="AM142" i="69" s="1"/>
  <c r="M142"/>
  <c r="M141"/>
  <c r="AM102" i="51"/>
  <c r="AM139" i="69" s="1"/>
  <c r="AM140" s="1"/>
  <c r="M139"/>
  <c r="M140" s="1"/>
  <c r="AM100" i="51"/>
  <c r="AM136" i="69" s="1"/>
  <c r="M136"/>
  <c r="M135"/>
  <c r="AM98" i="51"/>
  <c r="AM133" i="69" s="1"/>
  <c r="AM134" s="1"/>
  <c r="M133"/>
  <c r="M134" s="1"/>
  <c r="AM96" i="51"/>
  <c r="AM129" i="69" s="1"/>
  <c r="M129"/>
  <c r="M128"/>
  <c r="AM94" i="51"/>
  <c r="AM127" i="69" s="1"/>
  <c r="M127"/>
  <c r="AM92" i="51"/>
  <c r="AM123" i="69" s="1"/>
  <c r="AM124" s="1"/>
  <c r="M123"/>
  <c r="M124" s="1"/>
  <c r="M121"/>
  <c r="AM90" i="51"/>
  <c r="AM120" i="69" s="1"/>
  <c r="M120"/>
  <c r="AM88" i="51"/>
  <c r="AM117" i="69" s="1"/>
  <c r="M117"/>
  <c r="M116"/>
  <c r="AC13" i="70"/>
  <c r="Q13" i="71"/>
  <c r="I13"/>
  <c r="AK146" i="69"/>
  <c r="AI146"/>
  <c r="AE146"/>
  <c r="AA146"/>
  <c r="W146"/>
  <c r="T146"/>
  <c r="Q146"/>
  <c r="L146"/>
  <c r="AK138"/>
  <c r="AI138"/>
  <c r="AE138"/>
  <c r="AA138"/>
  <c r="W138"/>
  <c r="T138"/>
  <c r="Q138"/>
  <c r="L138"/>
  <c r="AK130"/>
  <c r="AI130"/>
  <c r="AE130"/>
  <c r="AA130"/>
  <c r="W130"/>
  <c r="T130"/>
  <c r="Q130"/>
  <c r="L130"/>
  <c r="AK122"/>
  <c r="AI122"/>
  <c r="AE122"/>
  <c r="AA122"/>
  <c r="W122"/>
  <c r="T122"/>
  <c r="Q122"/>
  <c r="L122"/>
  <c r="AK119"/>
  <c r="AI119"/>
  <c r="AE119"/>
  <c r="AA119"/>
  <c r="W119"/>
  <c r="T119"/>
  <c r="Q119"/>
  <c r="L119"/>
  <c r="AK115"/>
  <c r="AI115"/>
  <c r="AE115"/>
  <c r="AA115"/>
  <c r="W115"/>
  <c r="Q115"/>
  <c r="I115"/>
  <c r="AI110"/>
  <c r="AE110"/>
  <c r="AA110"/>
  <c r="W110"/>
  <c r="T110"/>
  <c r="Q110"/>
  <c r="I110"/>
  <c r="AK106"/>
  <c r="AI106"/>
  <c r="AE106"/>
  <c r="AA106"/>
  <c r="W106"/>
  <c r="T106"/>
  <c r="Q106"/>
  <c r="I106"/>
  <c r="AI101"/>
  <c r="AE101"/>
  <c r="AA101"/>
  <c r="W101"/>
  <c r="T101"/>
  <c r="Q101"/>
  <c r="AL101"/>
  <c r="I101"/>
  <c r="AI97"/>
  <c r="AE97"/>
  <c r="AA97"/>
  <c r="W97"/>
  <c r="T97"/>
  <c r="Q97"/>
  <c r="I97"/>
  <c r="AK92"/>
  <c r="AI92"/>
  <c r="AE92"/>
  <c r="AA92"/>
  <c r="W92"/>
  <c r="T92"/>
  <c r="Q92"/>
  <c r="I92"/>
  <c r="AJ88"/>
  <c r="AG88"/>
  <c r="AB88"/>
  <c r="Y88"/>
  <c r="T88"/>
  <c r="Q88"/>
  <c r="I88"/>
  <c r="AK84"/>
  <c r="AI84"/>
  <c r="AE84"/>
  <c r="AA84"/>
  <c r="W84"/>
  <c r="T84"/>
  <c r="Q84"/>
  <c r="AL84"/>
  <c r="I84"/>
  <c r="AI81"/>
  <c r="AE81"/>
  <c r="AA81"/>
  <c r="W81"/>
  <c r="T81"/>
  <c r="Q81"/>
  <c r="I81"/>
  <c r="AI78"/>
  <c r="AE78"/>
  <c r="AA78"/>
  <c r="W78"/>
  <c r="T78"/>
  <c r="Q78"/>
  <c r="AL78"/>
  <c r="I78"/>
  <c r="AI75"/>
  <c r="AE75"/>
  <c r="AA75"/>
  <c r="W75"/>
  <c r="S75"/>
  <c r="O75"/>
  <c r="K75"/>
  <c r="G75"/>
  <c r="AJ72"/>
  <c r="AG72"/>
  <c r="AB72"/>
  <c r="Y72"/>
  <c r="S72"/>
  <c r="O72"/>
  <c r="K72"/>
  <c r="G72"/>
  <c r="AI69"/>
  <c r="AE69"/>
  <c r="AA69"/>
  <c r="W69"/>
  <c r="T69"/>
  <c r="Q69"/>
  <c r="I69"/>
  <c r="AK65"/>
  <c r="AI65"/>
  <c r="AE65"/>
  <c r="AA65"/>
  <c r="W65"/>
  <c r="T65"/>
  <c r="Q65"/>
  <c r="I65"/>
  <c r="AK62"/>
  <c r="AI62"/>
  <c r="AE62"/>
  <c r="AA62"/>
  <c r="W62"/>
  <c r="T62"/>
  <c r="Q62"/>
  <c r="AL62"/>
  <c r="I62"/>
  <c r="AJ59"/>
  <c r="AG59"/>
  <c r="AB59"/>
  <c r="Y59"/>
  <c r="S59"/>
  <c r="O59"/>
  <c r="K59"/>
  <c r="G59"/>
  <c r="AJ55"/>
  <c r="AG55"/>
  <c r="AB55"/>
  <c r="Y55"/>
  <c r="S55"/>
  <c r="O55"/>
  <c r="K55"/>
  <c r="G55"/>
  <c r="AJ52"/>
  <c r="AG52"/>
  <c r="AB52"/>
  <c r="Y52"/>
  <c r="S52"/>
  <c r="O52"/>
  <c r="K52"/>
  <c r="G52"/>
  <c r="AJ48"/>
  <c r="AG48"/>
  <c r="AB48"/>
  <c r="Y48"/>
  <c r="U48"/>
  <c r="S48"/>
  <c r="O48"/>
  <c r="K48"/>
  <c r="G48"/>
  <c r="AJ45"/>
  <c r="AG45"/>
  <c r="AB45"/>
  <c r="Y45"/>
  <c r="S45"/>
  <c r="O45"/>
  <c r="O147" s="1"/>
  <c r="K45"/>
  <c r="G45"/>
  <c r="AI37"/>
  <c r="AE37"/>
  <c r="AA37"/>
  <c r="W37"/>
  <c r="T37"/>
  <c r="Q37"/>
  <c r="I37"/>
  <c r="AJ34"/>
  <c r="AG34"/>
  <c r="AB34"/>
  <c r="Y34"/>
  <c r="S34"/>
  <c r="O34"/>
  <c r="K34"/>
  <c r="G34"/>
  <c r="AI31"/>
  <c r="AE31"/>
  <c r="AA31"/>
  <c r="W31"/>
  <c r="T31"/>
  <c r="Q31"/>
  <c r="I31"/>
  <c r="AI26"/>
  <c r="AE26"/>
  <c r="AA26"/>
  <c r="W26"/>
  <c r="T26"/>
  <c r="Q26"/>
  <c r="AL26"/>
  <c r="I26"/>
  <c r="AI23"/>
  <c r="AE23"/>
  <c r="AA23"/>
  <c r="W23"/>
  <c r="T23"/>
  <c r="Q23"/>
  <c r="I23"/>
  <c r="AJ19"/>
  <c r="AG19"/>
  <c r="AB19"/>
  <c r="Y19"/>
  <c r="Y147" s="1"/>
  <c r="U19"/>
  <c r="S19"/>
  <c r="O19"/>
  <c r="K19"/>
  <c r="G19"/>
  <c r="AI16"/>
  <c r="AE16"/>
  <c r="AE147" s="1"/>
  <c r="AA16"/>
  <c r="W16"/>
  <c r="T16"/>
  <c r="Q16"/>
  <c r="AL16"/>
  <c r="I16"/>
  <c r="AJ13"/>
  <c r="AG13"/>
  <c r="AG147" s="1"/>
  <c r="AB13"/>
  <c r="Y13"/>
  <c r="S13"/>
  <c r="O13"/>
  <c r="K13"/>
  <c r="K147" s="1"/>
  <c r="G13"/>
  <c r="G147" s="1"/>
  <c r="AI146" i="70"/>
  <c r="AE146"/>
  <c r="AB146"/>
  <c r="Y146"/>
  <c r="T146"/>
  <c r="Q146"/>
  <c r="L146"/>
  <c r="I146"/>
  <c r="AI138"/>
  <c r="AE138"/>
  <c r="AA138"/>
  <c r="W138"/>
  <c r="S138"/>
  <c r="O138"/>
  <c r="L138"/>
  <c r="I138"/>
  <c r="AI130"/>
  <c r="AE130"/>
  <c r="AA130"/>
  <c r="W130"/>
  <c r="S130"/>
  <c r="O130"/>
  <c r="L130"/>
  <c r="I130"/>
  <c r="AL122"/>
  <c r="AI122"/>
  <c r="AE122"/>
  <c r="AB122"/>
  <c r="Y122"/>
  <c r="T122"/>
  <c r="Q122"/>
  <c r="K122"/>
  <c r="G122"/>
  <c r="AI119"/>
  <c r="AE119"/>
  <c r="AB119"/>
  <c r="Y119"/>
  <c r="T119"/>
  <c r="Q119"/>
  <c r="K119"/>
  <c r="G119"/>
  <c r="AJ115"/>
  <c r="AG115"/>
  <c r="AB115"/>
  <c r="Y115"/>
  <c r="T115"/>
  <c r="Q115"/>
  <c r="K115"/>
  <c r="G115"/>
  <c r="AJ110"/>
  <c r="AG110"/>
  <c r="AC110"/>
  <c r="AA110"/>
  <c r="W110"/>
  <c r="S110"/>
  <c r="O110"/>
  <c r="L110"/>
  <c r="I110"/>
  <c r="AI106"/>
  <c r="AE106"/>
  <c r="AA106"/>
  <c r="W106"/>
  <c r="S106"/>
  <c r="O106"/>
  <c r="I106"/>
  <c r="AI101"/>
  <c r="AE101"/>
  <c r="AB101"/>
  <c r="Y101"/>
  <c r="T101"/>
  <c r="Q101"/>
  <c r="L101"/>
  <c r="I101"/>
  <c r="AI97"/>
  <c r="AE97"/>
  <c r="AB97"/>
  <c r="Y97"/>
  <c r="T97"/>
  <c r="Q97"/>
  <c r="K97"/>
  <c r="G97"/>
  <c r="AJ92"/>
  <c r="AG92"/>
  <c r="AA92"/>
  <c r="W92"/>
  <c r="S92"/>
  <c r="O92"/>
  <c r="L92"/>
  <c r="I92"/>
  <c r="AI88"/>
  <c r="AE88"/>
  <c r="AB88"/>
  <c r="Y88"/>
  <c r="T88"/>
  <c r="Q88"/>
  <c r="K88"/>
  <c r="G88"/>
  <c r="AJ84"/>
  <c r="AG84"/>
  <c r="AB84"/>
  <c r="Y84"/>
  <c r="T84"/>
  <c r="Q84"/>
  <c r="K84"/>
  <c r="G84"/>
  <c r="AL81"/>
  <c r="AI81"/>
  <c r="AE81"/>
  <c r="AA81"/>
  <c r="W81"/>
  <c r="S81"/>
  <c r="O81"/>
  <c r="L81"/>
  <c r="I81"/>
  <c r="AJ78"/>
  <c r="AG78"/>
  <c r="AB78"/>
  <c r="Y78"/>
  <c r="T78"/>
  <c r="Q78"/>
  <c r="K78"/>
  <c r="G78"/>
  <c r="AJ75"/>
  <c r="AG75"/>
  <c r="AB75"/>
  <c r="Y75"/>
  <c r="T75"/>
  <c r="Q75"/>
  <c r="K75"/>
  <c r="G75"/>
  <c r="AI72"/>
  <c r="AE72"/>
  <c r="AB72"/>
  <c r="Y72"/>
  <c r="T72"/>
  <c r="Q72"/>
  <c r="L72"/>
  <c r="I72"/>
  <c r="AJ69"/>
  <c r="AG69"/>
  <c r="AA69"/>
  <c r="W69"/>
  <c r="S69"/>
  <c r="O69"/>
  <c r="K69"/>
  <c r="G69"/>
  <c r="AG65"/>
  <c r="AC65"/>
  <c r="AA65"/>
  <c r="W65"/>
  <c r="S65"/>
  <c r="O65"/>
  <c r="L65"/>
  <c r="I65"/>
  <c r="AI62"/>
  <c r="AE62"/>
  <c r="AA62"/>
  <c r="W62"/>
  <c r="S62"/>
  <c r="O62"/>
  <c r="L62"/>
  <c r="I62"/>
  <c r="AI59"/>
  <c r="AE59"/>
  <c r="AB59"/>
  <c r="Y59"/>
  <c r="T59"/>
  <c r="Q59"/>
  <c r="L59"/>
  <c r="I59"/>
  <c r="AI55"/>
  <c r="AE55"/>
  <c r="AB55"/>
  <c r="Y55"/>
  <c r="T55"/>
  <c r="Q55"/>
  <c r="K55"/>
  <c r="G55"/>
  <c r="AJ52"/>
  <c r="AG52"/>
  <c r="AA52"/>
  <c r="W52"/>
  <c r="S52"/>
  <c r="O52"/>
  <c r="L52"/>
  <c r="I52"/>
  <c r="AJ48"/>
  <c r="AG48"/>
  <c r="AA48"/>
  <c r="W48"/>
  <c r="S48"/>
  <c r="O48"/>
  <c r="L48"/>
  <c r="I48"/>
  <c r="AI45"/>
  <c r="AE45"/>
  <c r="AB45"/>
  <c r="Y45"/>
  <c r="T45"/>
  <c r="Q45"/>
  <c r="M45"/>
  <c r="K45"/>
  <c r="G45"/>
  <c r="AL37"/>
  <c r="AI37"/>
  <c r="AE37"/>
  <c r="AB37"/>
  <c r="Y37"/>
  <c r="T37"/>
  <c r="Q37"/>
  <c r="K37"/>
  <c r="G37"/>
  <c r="AL34"/>
  <c r="AI34"/>
  <c r="AE34"/>
  <c r="AB34"/>
  <c r="Y34"/>
  <c r="T34"/>
  <c r="Q34"/>
  <c r="K34"/>
  <c r="G34"/>
  <c r="AI31"/>
  <c r="AE31"/>
  <c r="AB31"/>
  <c r="Y31"/>
  <c r="T31"/>
  <c r="Q31"/>
  <c r="K31"/>
  <c r="G31"/>
  <c r="AL26"/>
  <c r="AI26"/>
  <c r="AE26"/>
  <c r="AB26"/>
  <c r="Y26"/>
  <c r="T26"/>
  <c r="Q26"/>
  <c r="K26"/>
  <c r="G26"/>
  <c r="AJ23"/>
  <c r="AG23"/>
  <c r="AC23"/>
  <c r="AA23"/>
  <c r="W23"/>
  <c r="S23"/>
  <c r="O23"/>
  <c r="O147" s="1"/>
  <c r="L23"/>
  <c r="I23"/>
  <c r="AJ19"/>
  <c r="AG19"/>
  <c r="AG147" s="1"/>
  <c r="AA19"/>
  <c r="W19"/>
  <c r="S19"/>
  <c r="O19"/>
  <c r="L19"/>
  <c r="I19"/>
  <c r="AJ16"/>
  <c r="AG16"/>
  <c r="AA16"/>
  <c r="W16"/>
  <c r="S16"/>
  <c r="O16"/>
  <c r="L16"/>
  <c r="I16"/>
  <c r="AJ13"/>
  <c r="AG13"/>
  <c r="AA13"/>
  <c r="W13"/>
  <c r="W147" s="1"/>
  <c r="S13"/>
  <c r="O13"/>
  <c r="L13"/>
  <c r="I13"/>
  <c r="I147" s="1"/>
  <c r="AI146" i="71"/>
  <c r="AE146"/>
  <c r="AA146"/>
  <c r="W146"/>
  <c r="T146"/>
  <c r="Q146"/>
  <c r="I146"/>
  <c r="AI138"/>
  <c r="AE138"/>
  <c r="AA138"/>
  <c r="W138"/>
  <c r="T138"/>
  <c r="Q138"/>
  <c r="I138"/>
  <c r="AI130"/>
  <c r="AE130"/>
  <c r="AA130"/>
  <c r="W130"/>
  <c r="T130"/>
  <c r="Q130"/>
  <c r="I130"/>
  <c r="AK122"/>
  <c r="AI122"/>
  <c r="AE122"/>
  <c r="AA122"/>
  <c r="W122"/>
  <c r="T122"/>
  <c r="Q122"/>
  <c r="I122"/>
  <c r="AI119"/>
  <c r="AE119"/>
  <c r="AA119"/>
  <c r="W119"/>
  <c r="T119"/>
  <c r="Q119"/>
  <c r="AL119"/>
  <c r="I119"/>
  <c r="AI115"/>
  <c r="AE115"/>
  <c r="AA115"/>
  <c r="W115"/>
  <c r="T115"/>
  <c r="Q115"/>
  <c r="I115"/>
  <c r="AK110"/>
  <c r="AI110"/>
  <c r="AE110"/>
  <c r="AA110"/>
  <c r="W110"/>
  <c r="T110"/>
  <c r="Q110"/>
  <c r="I110"/>
  <c r="AI106"/>
  <c r="AE106"/>
  <c r="AA106"/>
  <c r="W106"/>
  <c r="T106"/>
  <c r="Q106"/>
  <c r="I106"/>
  <c r="AI101"/>
  <c r="AE101"/>
  <c r="AA101"/>
  <c r="W101"/>
  <c r="T101"/>
  <c r="Q101"/>
  <c r="I101"/>
  <c r="AI97"/>
  <c r="AE97"/>
  <c r="AA97"/>
  <c r="W97"/>
  <c r="T97"/>
  <c r="Q97"/>
  <c r="I97"/>
  <c r="AI92"/>
  <c r="AE92"/>
  <c r="AA92"/>
  <c r="W92"/>
  <c r="T92"/>
  <c r="Q92"/>
  <c r="I92"/>
  <c r="AK88"/>
  <c r="AI88"/>
  <c r="AE88"/>
  <c r="AA88"/>
  <c r="W88"/>
  <c r="T88"/>
  <c r="Q88"/>
  <c r="I88"/>
  <c r="AI84"/>
  <c r="AE84"/>
  <c r="AA84"/>
  <c r="W84"/>
  <c r="T84"/>
  <c r="Q84"/>
  <c r="AL84"/>
  <c r="I84"/>
  <c r="AK81"/>
  <c r="AI81"/>
  <c r="AE81"/>
  <c r="AA81"/>
  <c r="W81"/>
  <c r="T81"/>
  <c r="Q81"/>
  <c r="I81"/>
  <c r="AK78"/>
  <c r="AI78"/>
  <c r="AE78"/>
  <c r="AA78"/>
  <c r="W78"/>
  <c r="T78"/>
  <c r="Q78"/>
  <c r="I78"/>
  <c r="AK75"/>
  <c r="AI75"/>
  <c r="AE75"/>
  <c r="AA75"/>
  <c r="W75"/>
  <c r="T75"/>
  <c r="Q75"/>
  <c r="I75"/>
  <c r="AI72"/>
  <c r="AE72"/>
  <c r="AA72"/>
  <c r="W72"/>
  <c r="T72"/>
  <c r="Q72"/>
  <c r="AL72"/>
  <c r="I72"/>
  <c r="AI69"/>
  <c r="AE69"/>
  <c r="AA69"/>
  <c r="W69"/>
  <c r="T69"/>
  <c r="Q69"/>
  <c r="I69"/>
  <c r="AI65"/>
  <c r="AE65"/>
  <c r="AA65"/>
  <c r="W65"/>
  <c r="T65"/>
  <c r="Q65"/>
  <c r="I65"/>
  <c r="AK62"/>
  <c r="AI62"/>
  <c r="AE62"/>
  <c r="AA62"/>
  <c r="W62"/>
  <c r="T62"/>
  <c r="Q62"/>
  <c r="I62"/>
  <c r="AI59"/>
  <c r="AE59"/>
  <c r="AA59"/>
  <c r="W59"/>
  <c r="T59"/>
  <c r="Q59"/>
  <c r="AL59"/>
  <c r="I59"/>
  <c r="AI55"/>
  <c r="AE55"/>
  <c r="AA55"/>
  <c r="W55"/>
  <c r="T55"/>
  <c r="Q55"/>
  <c r="AL55"/>
  <c r="I55"/>
  <c r="AK52"/>
  <c r="AI52"/>
  <c r="AE52"/>
  <c r="AA52"/>
  <c r="W52"/>
  <c r="T52"/>
  <c r="Q52"/>
  <c r="I52"/>
  <c r="AI48"/>
  <c r="AE48"/>
  <c r="AA48"/>
  <c r="W48"/>
  <c r="T48"/>
  <c r="Q48"/>
  <c r="AL48"/>
  <c r="I48"/>
  <c r="AI45"/>
  <c r="AE45"/>
  <c r="AA45"/>
  <c r="W45"/>
  <c r="T45"/>
  <c r="Q45"/>
  <c r="I45"/>
  <c r="AI37"/>
  <c r="AE37"/>
  <c r="AA37"/>
  <c r="W37"/>
  <c r="T37"/>
  <c r="Q37"/>
  <c r="I37"/>
  <c r="AI34"/>
  <c r="AE34"/>
  <c r="AA34"/>
  <c r="W34"/>
  <c r="T34"/>
  <c r="Q34"/>
  <c r="I34"/>
  <c r="AK31"/>
  <c r="AI31"/>
  <c r="AE31"/>
  <c r="AA31"/>
  <c r="W31"/>
  <c r="W147" s="1"/>
  <c r="T31"/>
  <c r="Q31"/>
  <c r="I31"/>
  <c r="AI26"/>
  <c r="AE26"/>
  <c r="AA26"/>
  <c r="W26"/>
  <c r="T26"/>
  <c r="Q26"/>
  <c r="AL26"/>
  <c r="I26"/>
  <c r="AI23"/>
  <c r="AE23"/>
  <c r="AA23"/>
  <c r="W23"/>
  <c r="T23"/>
  <c r="Q23"/>
  <c r="AL23"/>
  <c r="I23"/>
  <c r="AK19"/>
  <c r="AI19"/>
  <c r="AE19"/>
  <c r="AA19"/>
  <c r="W19"/>
  <c r="T19"/>
  <c r="Q19"/>
  <c r="I19"/>
  <c r="AI16"/>
  <c r="AE16"/>
  <c r="AA16"/>
  <c r="W16"/>
  <c r="T16"/>
  <c r="Q16"/>
  <c r="AL16"/>
  <c r="I16"/>
  <c r="AI13"/>
  <c r="AI147" s="1"/>
  <c r="AE13"/>
  <c r="W13"/>
  <c r="T13"/>
  <c r="AR80" i="43"/>
  <c r="AR81"/>
  <c r="AR84"/>
  <c r="AR85"/>
  <c r="AR88"/>
  <c r="AR89"/>
  <c r="AR91"/>
  <c r="AR6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2"/>
  <c r="AR83"/>
  <c r="AR86"/>
  <c r="AR87"/>
  <c r="AR90"/>
  <c r="AR92"/>
  <c r="AR93"/>
  <c r="AR94"/>
  <c r="AR95"/>
  <c r="AR96"/>
  <c r="AR97"/>
  <c r="AR98"/>
  <c r="AR99"/>
  <c r="AR100"/>
  <c r="AR101"/>
  <c r="AR102"/>
  <c r="AR103"/>
  <c r="AR104"/>
  <c r="AR105"/>
  <c r="AR6" i="42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53" i="44"/>
  <c r="AR54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38" i="42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6" i="44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5"/>
  <c r="AM95" i="47"/>
  <c r="AM78" i="49"/>
  <c r="AM83"/>
  <c r="AM86"/>
  <c r="AM91"/>
  <c r="AM94"/>
  <c r="AM99"/>
  <c r="AM102"/>
  <c r="AM107"/>
  <c r="AM110"/>
  <c r="AM14" i="48"/>
  <c r="AM17"/>
  <c r="AM22"/>
  <c r="AM25"/>
  <c r="AM30"/>
  <c r="AM33"/>
  <c r="AM38"/>
  <c r="AM41"/>
  <c r="AM46"/>
  <c r="AM49"/>
  <c r="AM54"/>
  <c r="AM57"/>
  <c r="AM62"/>
  <c r="AM65"/>
  <c r="AM70"/>
  <c r="AM73"/>
  <c r="AM78"/>
  <c r="AM81"/>
  <c r="AM86"/>
  <c r="AM89"/>
  <c r="AM94"/>
  <c r="AM97"/>
  <c r="AM102"/>
  <c r="AM105"/>
  <c r="AM110"/>
  <c r="AM12" i="50"/>
  <c r="AM17"/>
  <c r="AM20"/>
  <c r="AM25"/>
  <c r="AM28"/>
  <c r="AM33"/>
  <c r="AM36"/>
  <c r="AM41"/>
  <c r="AM44"/>
  <c r="AM49"/>
  <c r="AM52"/>
  <c r="AM57"/>
  <c r="AM60"/>
  <c r="AM64"/>
  <c r="AM65"/>
  <c r="AM68"/>
  <c r="AM69"/>
  <c r="AM72"/>
  <c r="AM73"/>
  <c r="AM76"/>
  <c r="AM77"/>
  <c r="AM80"/>
  <c r="AM81"/>
  <c r="AM84"/>
  <c r="AM85"/>
  <c r="AM88"/>
  <c r="AM89"/>
  <c r="AM92"/>
  <c r="AM93"/>
  <c r="AM96"/>
  <c r="AM97"/>
  <c r="AR8" i="54"/>
  <c r="AR10"/>
  <c r="AR12"/>
  <c r="AR14"/>
  <c r="AR16"/>
  <c r="AR18"/>
  <c r="AR20"/>
  <c r="AR22"/>
  <c r="AR24"/>
  <c r="AR26"/>
  <c r="AR28"/>
  <c r="AR30"/>
  <c r="AR32"/>
  <c r="AR34"/>
  <c r="AR36"/>
  <c r="AR38"/>
  <c r="AR40"/>
  <c r="AR42"/>
  <c r="AR44"/>
  <c r="AR46"/>
  <c r="AR48"/>
  <c r="AR50"/>
  <c r="AR52"/>
  <c r="AR54"/>
  <c r="AR56"/>
  <c r="AR58"/>
  <c r="AR60"/>
  <c r="AR62"/>
  <c r="AR64"/>
  <c r="AR66"/>
  <c r="AR68"/>
  <c r="AR70"/>
  <c r="AR72"/>
  <c r="AR74"/>
  <c r="AR76"/>
  <c r="AR78"/>
  <c r="AR80"/>
  <c r="AR82"/>
  <c r="AR84"/>
  <c r="AR86"/>
  <c r="AR88"/>
  <c r="AR90"/>
  <c r="AR92"/>
  <c r="AR94"/>
  <c r="AR96"/>
  <c r="AR98"/>
  <c r="AR100"/>
  <c r="AR102"/>
  <c r="AR104"/>
  <c r="AM79" i="49"/>
  <c r="AM82"/>
  <c r="AM87"/>
  <c r="AM90"/>
  <c r="AM95"/>
  <c r="AM98"/>
  <c r="AM103"/>
  <c r="AM106"/>
  <c r="AM111"/>
  <c r="AM13" i="48"/>
  <c r="AM18"/>
  <c r="AM21"/>
  <c r="AM26"/>
  <c r="AM29"/>
  <c r="AM34"/>
  <c r="AM37"/>
  <c r="AM42"/>
  <c r="AM45"/>
  <c r="AM50"/>
  <c r="AM53"/>
  <c r="AM58"/>
  <c r="AM61"/>
  <c r="AM66"/>
  <c r="AM69"/>
  <c r="AM74"/>
  <c r="AM77"/>
  <c r="AM82"/>
  <c r="AM85"/>
  <c r="AM90"/>
  <c r="AM93"/>
  <c r="AM98"/>
  <c r="AM101"/>
  <c r="AM106"/>
  <c r="AM109"/>
  <c r="AM13" i="50"/>
  <c r="AM16"/>
  <c r="AM21"/>
  <c r="AM24"/>
  <c r="AM29"/>
  <c r="AM32"/>
  <c r="AM37"/>
  <c r="AM40"/>
  <c r="AM45"/>
  <c r="AM48"/>
  <c r="AM53"/>
  <c r="AM56"/>
  <c r="AM61"/>
  <c r="AM62"/>
  <c r="AM63"/>
  <c r="AM66"/>
  <c r="AM67"/>
  <c r="AM70"/>
  <c r="AM71"/>
  <c r="AM74"/>
  <c r="AM75"/>
  <c r="AM78"/>
  <c r="AM79"/>
  <c r="AM82"/>
  <c r="AM83"/>
  <c r="AM86"/>
  <c r="AM87"/>
  <c r="AM90"/>
  <c r="AM91"/>
  <c r="AM94"/>
  <c r="AM95"/>
  <c r="AM98"/>
  <c r="AM99"/>
  <c r="AK63" i="51"/>
  <c r="AK85" i="69" s="1"/>
  <c r="U55" i="51"/>
  <c r="U73" i="69" s="1"/>
  <c r="U54" i="51"/>
  <c r="U71" i="69" s="1"/>
  <c r="U42" i="51"/>
  <c r="U54" i="69" s="1"/>
  <c r="U55" s="1"/>
  <c r="AK41" i="51"/>
  <c r="AK53" i="69" s="1"/>
  <c r="AK55" s="1"/>
  <c r="AK30" i="51"/>
  <c r="AK38" i="69" s="1"/>
  <c r="AK39" s="1"/>
  <c r="AK26" i="51"/>
  <c r="AK32" i="69" s="1"/>
  <c r="AK34" s="1"/>
  <c r="AK25" i="51"/>
  <c r="AK30" i="69" s="1"/>
  <c r="U23" i="51"/>
  <c r="U28" i="69" s="1"/>
  <c r="AK22" i="51"/>
  <c r="AK27" i="69" s="1"/>
  <c r="AK20" i="51"/>
  <c r="AK24" i="69" s="1"/>
  <c r="AK26" s="1"/>
  <c r="U18" i="51"/>
  <c r="U21" i="69" s="1"/>
  <c r="U23" s="1"/>
  <c r="AK17" i="51"/>
  <c r="AK20" i="69" s="1"/>
  <c r="AK15" i="51"/>
  <c r="AC107" i="52"/>
  <c r="AC145" i="70" s="1"/>
  <c r="AL106" i="52"/>
  <c r="AL144" i="70" s="1"/>
  <c r="AC105" i="52"/>
  <c r="AC143" i="70" s="1"/>
  <c r="M103" i="52"/>
  <c r="AL100"/>
  <c r="AL136" i="70" s="1"/>
  <c r="M100" i="52"/>
  <c r="AC99"/>
  <c r="AC135" i="70" s="1"/>
  <c r="AC94" i="52"/>
  <c r="AC127" i="70" s="1"/>
  <c r="AC130" s="1"/>
  <c r="AC91" i="52"/>
  <c r="AC121" i="70" s="1"/>
  <c r="AC122" s="1"/>
  <c r="AL89" i="52"/>
  <c r="AL118" i="70" s="1"/>
  <c r="AL119" s="1"/>
  <c r="AL82" i="52"/>
  <c r="AL109" i="70" s="1"/>
  <c r="M82" i="52"/>
  <c r="AL78"/>
  <c r="AL104" i="70" s="1"/>
  <c r="M78" i="52"/>
  <c r="AC76"/>
  <c r="AC102" i="70" s="1"/>
  <c r="AL74" i="52"/>
  <c r="AL99" i="70" s="1"/>
  <c r="AC72" i="52"/>
  <c r="AC96" i="70" s="1"/>
  <c r="AC71" i="52"/>
  <c r="AC95" i="70" s="1"/>
  <c r="AC70" i="52"/>
  <c r="AC94" i="70" s="1"/>
  <c r="AC68" i="52"/>
  <c r="AC91" i="70" s="1"/>
  <c r="AL64" i="52"/>
  <c r="AL86" i="70" s="1"/>
  <c r="M64" i="52"/>
  <c r="AL62"/>
  <c r="AL83" i="70" s="1"/>
  <c r="AC61" i="52"/>
  <c r="AC82" i="70" s="1"/>
  <c r="AC59" i="52"/>
  <c r="AC79" i="70" s="1"/>
  <c r="AC81" s="1"/>
  <c r="AC57" i="52"/>
  <c r="AC76" i="70" s="1"/>
  <c r="AC78" s="1"/>
  <c r="AL54" i="52"/>
  <c r="AL71" i="70" s="1"/>
  <c r="M53" i="52"/>
  <c r="AL50"/>
  <c r="AL66" i="70" s="1"/>
  <c r="AL69" s="1"/>
  <c r="M50" i="52"/>
  <c r="AL47"/>
  <c r="AL61" i="70" s="1"/>
  <c r="AL62" s="1"/>
  <c r="AC46" i="52"/>
  <c r="AC60" i="70" s="1"/>
  <c r="AL45" i="52"/>
  <c r="AL58" i="70" s="1"/>
  <c r="M44" i="52"/>
  <c r="M43"/>
  <c r="AC40"/>
  <c r="AC51" i="70" s="1"/>
  <c r="AL39" i="52"/>
  <c r="AL50" i="70" s="1"/>
  <c r="AL52" s="1"/>
  <c r="M29" i="52"/>
  <c r="Y145" i="69"/>
  <c r="I145"/>
  <c r="Y144"/>
  <c r="I144"/>
  <c r="Y143"/>
  <c r="I143"/>
  <c r="Y142"/>
  <c r="I142"/>
  <c r="Y141"/>
  <c r="I141"/>
  <c r="Y139"/>
  <c r="Y140" s="1"/>
  <c r="I139"/>
  <c r="I140" s="1"/>
  <c r="Y137"/>
  <c r="I137"/>
  <c r="Y136"/>
  <c r="I136"/>
  <c r="Y135"/>
  <c r="Y138" s="1"/>
  <c r="I135"/>
  <c r="Y133"/>
  <c r="Y134" s="1"/>
  <c r="I133"/>
  <c r="I134" s="1"/>
  <c r="Y131"/>
  <c r="Y132" s="1"/>
  <c r="I131"/>
  <c r="I132" s="1"/>
  <c r="Y129"/>
  <c r="I129"/>
  <c r="Y128"/>
  <c r="I128"/>
  <c r="Y127"/>
  <c r="Y130" s="1"/>
  <c r="I127"/>
  <c r="Y125"/>
  <c r="Y126" s="1"/>
  <c r="I125"/>
  <c r="I126" s="1"/>
  <c r="Y123"/>
  <c r="Y124" s="1"/>
  <c r="I123"/>
  <c r="I124" s="1"/>
  <c r="Y121"/>
  <c r="I121"/>
  <c r="Y120"/>
  <c r="Y122" s="1"/>
  <c r="I120"/>
  <c r="I122" s="1"/>
  <c r="Y118"/>
  <c r="I118"/>
  <c r="Y117"/>
  <c r="I117"/>
  <c r="Y116"/>
  <c r="Y119" s="1"/>
  <c r="I116"/>
  <c r="L114"/>
  <c r="L113"/>
  <c r="L112"/>
  <c r="L111"/>
  <c r="L109"/>
  <c r="L108"/>
  <c r="L107"/>
  <c r="L105"/>
  <c r="L104"/>
  <c r="L103"/>
  <c r="L102"/>
  <c r="L100"/>
  <c r="L99"/>
  <c r="L98"/>
  <c r="L96"/>
  <c r="L95"/>
  <c r="L94"/>
  <c r="L93"/>
  <c r="L91"/>
  <c r="L90"/>
  <c r="L89"/>
  <c r="L87"/>
  <c r="L86"/>
  <c r="L85"/>
  <c r="L83"/>
  <c r="L82"/>
  <c r="L80"/>
  <c r="L79"/>
  <c r="L77"/>
  <c r="L76"/>
  <c r="L74"/>
  <c r="L73"/>
  <c r="L71"/>
  <c r="L70"/>
  <c r="L68"/>
  <c r="L67"/>
  <c r="L66"/>
  <c r="L64"/>
  <c r="L63"/>
  <c r="L61"/>
  <c r="L60"/>
  <c r="L58"/>
  <c r="L57"/>
  <c r="L56"/>
  <c r="L54"/>
  <c r="L53"/>
  <c r="L51"/>
  <c r="L50"/>
  <c r="L49"/>
  <c r="L47"/>
  <c r="L46"/>
  <c r="L44"/>
  <c r="L43"/>
  <c r="L42"/>
  <c r="L41"/>
  <c r="L40"/>
  <c r="L38"/>
  <c r="L39" s="1"/>
  <c r="L36"/>
  <c r="L35"/>
  <c r="L33"/>
  <c r="L32"/>
  <c r="L30"/>
  <c r="L29"/>
  <c r="L28"/>
  <c r="L27"/>
  <c r="L25"/>
  <c r="L24"/>
  <c r="L22"/>
  <c r="L21"/>
  <c r="L20"/>
  <c r="L18"/>
  <c r="L17"/>
  <c r="L15"/>
  <c r="L14"/>
  <c r="L12"/>
  <c r="L11"/>
  <c r="AJ137" i="70"/>
  <c r="AJ138" s="1"/>
  <c r="AJ128"/>
  <c r="AJ130" s="1"/>
  <c r="AJ125"/>
  <c r="AJ126" s="1"/>
  <c r="AJ116"/>
  <c r="AJ119" s="1"/>
  <c r="AJ105"/>
  <c r="AJ106" s="1"/>
  <c r="AJ98"/>
  <c r="AJ101" s="1"/>
  <c r="AJ63"/>
  <c r="AJ65" s="1"/>
  <c r="AJ53"/>
  <c r="AJ55" s="1"/>
  <c r="L145" i="71"/>
  <c r="L144"/>
  <c r="L143"/>
  <c r="L142"/>
  <c r="L141"/>
  <c r="L139"/>
  <c r="L140" s="1"/>
  <c r="L137"/>
  <c r="L136"/>
  <c r="L135"/>
  <c r="L133"/>
  <c r="L134" s="1"/>
  <c r="L131"/>
  <c r="L132" s="1"/>
  <c r="L129"/>
  <c r="L128"/>
  <c r="L127"/>
  <c r="L125"/>
  <c r="L126" s="1"/>
  <c r="L123"/>
  <c r="L124" s="1"/>
  <c r="L121"/>
  <c r="L120"/>
  <c r="L118"/>
  <c r="L117"/>
  <c r="L116"/>
  <c r="L114"/>
  <c r="L113"/>
  <c r="L112"/>
  <c r="L111"/>
  <c r="L109"/>
  <c r="L108"/>
  <c r="L107"/>
  <c r="L105"/>
  <c r="L104"/>
  <c r="L103"/>
  <c r="L102"/>
  <c r="L100"/>
  <c r="L99"/>
  <c r="L98"/>
  <c r="L96"/>
  <c r="L95"/>
  <c r="L94"/>
  <c r="L93"/>
  <c r="L91"/>
  <c r="L90"/>
  <c r="L89"/>
  <c r="L87"/>
  <c r="L86"/>
  <c r="L85"/>
  <c r="L83"/>
  <c r="L82"/>
  <c r="L80"/>
  <c r="L79"/>
  <c r="L77"/>
  <c r="L76"/>
  <c r="L74"/>
  <c r="L73"/>
  <c r="L71"/>
  <c r="L70"/>
  <c r="L68"/>
  <c r="L67"/>
  <c r="L66"/>
  <c r="L64"/>
  <c r="L63"/>
  <c r="L61"/>
  <c r="L60"/>
  <c r="L58"/>
  <c r="L57"/>
  <c r="L56"/>
  <c r="L54"/>
  <c r="L53"/>
  <c r="L51"/>
  <c r="L50"/>
  <c r="L49"/>
  <c r="L47"/>
  <c r="L46"/>
  <c r="L44"/>
  <c r="L43"/>
  <c r="L42"/>
  <c r="L41"/>
  <c r="L40"/>
  <c r="L38"/>
  <c r="L39" s="1"/>
  <c r="L36"/>
  <c r="L35"/>
  <c r="L33"/>
  <c r="L32"/>
  <c r="L30"/>
  <c r="L29"/>
  <c r="L28"/>
  <c r="L27"/>
  <c r="L25"/>
  <c r="L24"/>
  <c r="L22"/>
  <c r="L21"/>
  <c r="L20"/>
  <c r="L18"/>
  <c r="L17"/>
  <c r="L15"/>
  <c r="L14"/>
  <c r="L12"/>
  <c r="L11"/>
  <c r="AM17" i="46"/>
  <c r="AM18"/>
  <c r="AM21"/>
  <c r="AM22"/>
  <c r="AM25"/>
  <c r="AM26"/>
  <c r="AM29"/>
  <c r="AM30"/>
  <c r="AR105" i="44"/>
  <c r="AR6" i="45"/>
  <c r="AR7"/>
  <c r="AR8"/>
  <c r="AR9"/>
  <c r="AR10"/>
  <c r="AR11"/>
  <c r="AR12"/>
  <c r="AR13"/>
  <c r="AR14"/>
  <c r="AR15"/>
  <c r="AR16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M12" i="41"/>
  <c r="AM13"/>
  <c r="AM14"/>
  <c r="AM15"/>
  <c r="AM16"/>
  <c r="AM17"/>
  <c r="AM18"/>
  <c r="AM19"/>
  <c r="AM20"/>
  <c r="AM21"/>
  <c r="AM22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58"/>
  <c r="AM59"/>
  <c r="AM60"/>
  <c r="AM61"/>
  <c r="AM62"/>
  <c r="AM63"/>
  <c r="AM64"/>
  <c r="AM65"/>
  <c r="AM66"/>
  <c r="AM67"/>
  <c r="AM68"/>
  <c r="AM69"/>
  <c r="AM70"/>
  <c r="AM71"/>
  <c r="AM72"/>
  <c r="AM73"/>
  <c r="AM74"/>
  <c r="AM75"/>
  <c r="AM76"/>
  <c r="AM77"/>
  <c r="AM78"/>
  <c r="AM79"/>
  <c r="AM80"/>
  <c r="AM81"/>
  <c r="AM82"/>
  <c r="AM83"/>
  <c r="AM84"/>
  <c r="AM85"/>
  <c r="AM86"/>
  <c r="AM87"/>
  <c r="AM88"/>
  <c r="AM89"/>
  <c r="AM90"/>
  <c r="AM91"/>
  <c r="AM92"/>
  <c r="AM93"/>
  <c r="AM94"/>
  <c r="AM95"/>
  <c r="AM96"/>
  <c r="AM97"/>
  <c r="AM98"/>
  <c r="AM99"/>
  <c r="AM100"/>
  <c r="AM101"/>
  <c r="AM102"/>
  <c r="AM103"/>
  <c r="AM104"/>
  <c r="AM105"/>
  <c r="AM106"/>
  <c r="AM107"/>
  <c r="AM108"/>
  <c r="AM109"/>
  <c r="AM110"/>
  <c r="AM111"/>
  <c r="AM12" i="46"/>
  <c r="AM13"/>
  <c r="AM14"/>
  <c r="AM15"/>
  <c r="AM16"/>
  <c r="AM19"/>
  <c r="AM20"/>
  <c r="AM24"/>
  <c r="AM27"/>
  <c r="AM28"/>
  <c r="AM17" i="49"/>
  <c r="AM18"/>
  <c r="AM19"/>
  <c r="AM20"/>
  <c r="AM21"/>
  <c r="AM22"/>
  <c r="AM24"/>
  <c r="AM25"/>
  <c r="AM26"/>
  <c r="AM27"/>
  <c r="AM28"/>
  <c r="AM29"/>
  <c r="AM30"/>
  <c r="AM31"/>
  <c r="AM32"/>
  <c r="AM33"/>
  <c r="AM34"/>
  <c r="AM35"/>
  <c r="AM36"/>
  <c r="AM37"/>
  <c r="AM38"/>
  <c r="AM39"/>
  <c r="AM40"/>
  <c r="AM41"/>
  <c r="AM42"/>
  <c r="AM43"/>
  <c r="AM44"/>
  <c r="AM45"/>
  <c r="AM46"/>
  <c r="AM47"/>
  <c r="AM48"/>
  <c r="AM49"/>
  <c r="AM50"/>
  <c r="AM51"/>
  <c r="AM52"/>
  <c r="AM53"/>
  <c r="AM54"/>
  <c r="AM55"/>
  <c r="AM56"/>
  <c r="AM57"/>
  <c r="AM60"/>
  <c r="AM61"/>
  <c r="AM64"/>
  <c r="AM65"/>
  <c r="AM68"/>
  <c r="AM69"/>
  <c r="AM72"/>
  <c r="AM73"/>
  <c r="AM76"/>
  <c r="AM77"/>
  <c r="AM80"/>
  <c r="AM81"/>
  <c r="AM84"/>
  <c r="AM85"/>
  <c r="AM88"/>
  <c r="AM89"/>
  <c r="AM92"/>
  <c r="AM93"/>
  <c r="AM96"/>
  <c r="AM97"/>
  <c r="AM100"/>
  <c r="AM101"/>
  <c r="AM104"/>
  <c r="AM105"/>
  <c r="AM108"/>
  <c r="AM109"/>
  <c r="AM12" i="48"/>
  <c r="AM15"/>
  <c r="AM16"/>
  <c r="AM19"/>
  <c r="AM20"/>
  <c r="AM24"/>
  <c r="AM27"/>
  <c r="AM28"/>
  <c r="AM31"/>
  <c r="AM32"/>
  <c r="AM35"/>
  <c r="AM36"/>
  <c r="AM39"/>
  <c r="AM40"/>
  <c r="AM43"/>
  <c r="AM44"/>
  <c r="AM47"/>
  <c r="AM48"/>
  <c r="AM51"/>
  <c r="AM52"/>
  <c r="AM55"/>
  <c r="AM56"/>
  <c r="AM59"/>
  <c r="AM60"/>
  <c r="AM63"/>
  <c r="AM64"/>
  <c r="AM67"/>
  <c r="AM68"/>
  <c r="AM71"/>
  <c r="AM72"/>
  <c r="AM75"/>
  <c r="AM76"/>
  <c r="AM79"/>
  <c r="AM80"/>
  <c r="AM83"/>
  <c r="AM84"/>
  <c r="AM87"/>
  <c r="AM88"/>
  <c r="AM91"/>
  <c r="AM92"/>
  <c r="AM95"/>
  <c r="AM96"/>
  <c r="AM99"/>
  <c r="AM100"/>
  <c r="AM103"/>
  <c r="AM104"/>
  <c r="AM107"/>
  <c r="AM108"/>
  <c r="AM111"/>
  <c r="AM14" i="50"/>
  <c r="AM15"/>
  <c r="AM18"/>
  <c r="AM19"/>
  <c r="AM22"/>
  <c r="AM26"/>
  <c r="AM27"/>
  <c r="AM30"/>
  <c r="AM31"/>
  <c r="AM34"/>
  <c r="AM35"/>
  <c r="AM38"/>
  <c r="AM39"/>
  <c r="AM42"/>
  <c r="AM43"/>
  <c r="AM46"/>
  <c r="AM47"/>
  <c r="AM50"/>
  <c r="AM51"/>
  <c r="AM54"/>
  <c r="AM55"/>
  <c r="AM58"/>
  <c r="AM59"/>
  <c r="AM58" i="49"/>
  <c r="AM59"/>
  <c r="AM62"/>
  <c r="AM63"/>
  <c r="AM66"/>
  <c r="AM67"/>
  <c r="AM70"/>
  <c r="AM71"/>
  <c r="AM74"/>
  <c r="AM75"/>
  <c r="U63" i="51"/>
  <c r="U85" i="69" s="1"/>
  <c r="AK53" i="51"/>
  <c r="AK70" i="69" s="1"/>
  <c r="AK72" s="1"/>
  <c r="AK50" i="51"/>
  <c r="AK66" i="69" s="1"/>
  <c r="AK43" i="51"/>
  <c r="AK56" i="69" s="1"/>
  <c r="AK59" s="1"/>
  <c r="U21" i="51"/>
  <c r="U25" i="69" s="1"/>
  <c r="U26" s="1"/>
  <c r="U14" i="51"/>
  <c r="U15" i="69" s="1"/>
  <c r="U12" i="51"/>
  <c r="M98" i="52"/>
  <c r="AC97"/>
  <c r="AC131" i="70" s="1"/>
  <c r="AC132" s="1"/>
  <c r="M95" i="52"/>
  <c r="AC92"/>
  <c r="AC123" i="70" s="1"/>
  <c r="AC124" s="1"/>
  <c r="M89" i="52"/>
  <c r="AC86"/>
  <c r="AC114" i="70" s="1"/>
  <c r="AC85" i="52"/>
  <c r="AC113" i="70" s="1"/>
  <c r="AC84" i="52"/>
  <c r="AC112" i="70" s="1"/>
  <c r="AC83" i="52"/>
  <c r="AC111" i="70" s="1"/>
  <c r="M73" i="52"/>
  <c r="AC67"/>
  <c r="AC90" i="70" s="1"/>
  <c r="AC92" s="1"/>
  <c r="AC56" i="52"/>
  <c r="AC74" i="70" s="1"/>
  <c r="AC55" i="52"/>
  <c r="AC73" i="70" s="1"/>
  <c r="M54" i="52"/>
  <c r="AI108" i="51"/>
  <c r="AE108"/>
  <c r="S108"/>
  <c r="O108"/>
  <c r="AL107"/>
  <c r="AL145" i="69" s="1"/>
  <c r="AL106" i="51"/>
  <c r="AL144" i="69" s="1"/>
  <c r="AL105" i="51"/>
  <c r="AL143" i="69" s="1"/>
  <c r="AL104" i="51"/>
  <c r="AL142" i="69" s="1"/>
  <c r="AL103" i="51"/>
  <c r="AL141" i="69" s="1"/>
  <c r="AL102" i="51"/>
  <c r="AL139" i="69" s="1"/>
  <c r="AL140" s="1"/>
  <c r="AL101" i="51"/>
  <c r="AL137" i="69" s="1"/>
  <c r="AL100" i="51"/>
  <c r="AL136" i="69" s="1"/>
  <c r="AL99" i="51"/>
  <c r="AL135" i="69" s="1"/>
  <c r="AL98" i="51"/>
  <c r="AL133" i="69" s="1"/>
  <c r="AL134" s="1"/>
  <c r="AL97" i="51"/>
  <c r="AL131" i="69" s="1"/>
  <c r="AL132" s="1"/>
  <c r="AL96" i="51"/>
  <c r="AL129" i="69" s="1"/>
  <c r="AL95" i="51"/>
  <c r="AL128" i="69" s="1"/>
  <c r="AL94" i="51"/>
  <c r="AL127" i="69" s="1"/>
  <c r="AL93" i="51"/>
  <c r="AL125" i="69" s="1"/>
  <c r="AL126" s="1"/>
  <c r="AL92" i="51"/>
  <c r="AL123" i="69" s="1"/>
  <c r="AL124" s="1"/>
  <c r="AL91" i="51"/>
  <c r="AL121" i="69" s="1"/>
  <c r="AL90" i="51"/>
  <c r="AL120" i="69" s="1"/>
  <c r="AL89" i="51"/>
  <c r="AL118" i="69" s="1"/>
  <c r="AL88" i="51"/>
  <c r="AL117" i="69" s="1"/>
  <c r="AL87" i="51"/>
  <c r="AL116" i="69" s="1"/>
  <c r="AC86" i="51"/>
  <c r="AC114" i="69" s="1"/>
  <c r="M86" i="51"/>
  <c r="AC85"/>
  <c r="AC113" i="69" s="1"/>
  <c r="M85" i="51"/>
  <c r="AC84"/>
  <c r="AC112" i="69" s="1"/>
  <c r="M84" i="51"/>
  <c r="AC83"/>
  <c r="AC111" i="69" s="1"/>
  <c r="M83" i="51"/>
  <c r="AC82"/>
  <c r="AC109" i="69" s="1"/>
  <c r="M82" i="51"/>
  <c r="AC81"/>
  <c r="AC108" i="69" s="1"/>
  <c r="M81" i="51"/>
  <c r="AC80"/>
  <c r="AC107" i="69" s="1"/>
  <c r="M80" i="51"/>
  <c r="AC79"/>
  <c r="AC105" i="69" s="1"/>
  <c r="M79" i="51"/>
  <c r="AC78"/>
  <c r="AC104" i="69" s="1"/>
  <c r="M78" i="51"/>
  <c r="AC77"/>
  <c r="AC103" i="69" s="1"/>
  <c r="M77" i="51"/>
  <c r="AC76"/>
  <c r="AC102" i="69" s="1"/>
  <c r="M76" i="51"/>
  <c r="AC75"/>
  <c r="AC100" i="69" s="1"/>
  <c r="M75" i="51"/>
  <c r="AC74"/>
  <c r="AC99" i="69" s="1"/>
  <c r="M74" i="51"/>
  <c r="AC73"/>
  <c r="AC98" i="69" s="1"/>
  <c r="M73" i="51"/>
  <c r="AC72"/>
  <c r="AC96" i="69" s="1"/>
  <c r="M72" i="51"/>
  <c r="AC71"/>
  <c r="AC95" i="69" s="1"/>
  <c r="M71" i="51"/>
  <c r="AC70"/>
  <c r="AC94" i="69" s="1"/>
  <c r="M70" i="51"/>
  <c r="AC69"/>
  <c r="AC93" i="69" s="1"/>
  <c r="M69" i="51"/>
  <c r="AC68"/>
  <c r="AC91" i="69" s="1"/>
  <c r="M68" i="51"/>
  <c r="AC67"/>
  <c r="AC90" i="69" s="1"/>
  <c r="M67" i="51"/>
  <c r="AC66"/>
  <c r="AC89" i="69" s="1"/>
  <c r="AC92" s="1"/>
  <c r="M66" i="51"/>
  <c r="AC65"/>
  <c r="AC87" i="69" s="1"/>
  <c r="M65" i="51"/>
  <c r="AC64"/>
  <c r="AC86" i="69" s="1"/>
  <c r="M64" i="51"/>
  <c r="AC63"/>
  <c r="AC85" i="69" s="1"/>
  <c r="AC88" s="1"/>
  <c r="M63" i="51"/>
  <c r="AC62"/>
  <c r="AC83" i="69" s="1"/>
  <c r="M62" i="51"/>
  <c r="AC61"/>
  <c r="AC82" i="69" s="1"/>
  <c r="M61" i="51"/>
  <c r="AC60"/>
  <c r="AC80" i="69" s="1"/>
  <c r="M60" i="51"/>
  <c r="AC59"/>
  <c r="AC79" i="69" s="1"/>
  <c r="AC81" s="1"/>
  <c r="M59" i="51"/>
  <c r="AC58"/>
  <c r="AC77" i="69" s="1"/>
  <c r="M58" i="51"/>
  <c r="AC57"/>
  <c r="AC76" i="69" s="1"/>
  <c r="M57" i="51"/>
  <c r="AC56"/>
  <c r="AC74" i="69" s="1"/>
  <c r="M56" i="51"/>
  <c r="AC55"/>
  <c r="AC73" i="69" s="1"/>
  <c r="AC75" s="1"/>
  <c r="M55" i="51"/>
  <c r="AC54"/>
  <c r="AC71" i="69" s="1"/>
  <c r="M54" i="51"/>
  <c r="AC53"/>
  <c r="AC70" i="69" s="1"/>
  <c r="M53" i="51"/>
  <c r="AC52"/>
  <c r="AC68" i="69" s="1"/>
  <c r="M52" i="51"/>
  <c r="AC51"/>
  <c r="AC67" i="69" s="1"/>
  <c r="M51" i="51"/>
  <c r="AC50"/>
  <c r="AC66" i="69" s="1"/>
  <c r="AC69" s="1"/>
  <c r="M50" i="51"/>
  <c r="AC49"/>
  <c r="AC64" i="69" s="1"/>
  <c r="M49" i="51"/>
  <c r="AC48"/>
  <c r="AC63" i="69" s="1"/>
  <c r="M48" i="51"/>
  <c r="AC47"/>
  <c r="AC61" i="69" s="1"/>
  <c r="M47" i="51"/>
  <c r="AC46"/>
  <c r="AC60" i="69" s="1"/>
  <c r="AC62" s="1"/>
  <c r="M46" i="51"/>
  <c r="AC45"/>
  <c r="AC58" i="69" s="1"/>
  <c r="M45" i="51"/>
  <c r="AC44"/>
  <c r="AC57" i="69" s="1"/>
  <c r="M44" i="51"/>
  <c r="AC43"/>
  <c r="AC56" i="69" s="1"/>
  <c r="AC59" s="1"/>
  <c r="M43" i="51"/>
  <c r="AC42"/>
  <c r="AC54" i="69" s="1"/>
  <c r="M42" i="51"/>
  <c r="AC41"/>
  <c r="AC53" i="69" s="1"/>
  <c r="M41" i="51"/>
  <c r="AC40"/>
  <c r="AC51" i="69" s="1"/>
  <c r="M40" i="51"/>
  <c r="AC39"/>
  <c r="AC50" i="69" s="1"/>
  <c r="M39" i="51"/>
  <c r="AC38"/>
  <c r="AC49" i="69" s="1"/>
  <c r="AC52" s="1"/>
  <c r="M38" i="51"/>
  <c r="AC37"/>
  <c r="AC47" i="69" s="1"/>
  <c r="M37" i="51"/>
  <c r="AC36"/>
  <c r="AC46" i="69" s="1"/>
  <c r="M36" i="51"/>
  <c r="AC35"/>
  <c r="AC44" i="69" s="1"/>
  <c r="M35" i="51"/>
  <c r="AC34"/>
  <c r="AC43" i="69" s="1"/>
  <c r="M34" i="51"/>
  <c r="AC33"/>
  <c r="AC42" i="69" s="1"/>
  <c r="M33" i="51"/>
  <c r="AC32"/>
  <c r="AC41" i="69" s="1"/>
  <c r="M32" i="51"/>
  <c r="AC31"/>
  <c r="AC40" i="69" s="1"/>
  <c r="M31" i="51"/>
  <c r="AC30"/>
  <c r="AC38" i="69" s="1"/>
  <c r="AC39" s="1"/>
  <c r="M30" i="51"/>
  <c r="AC29"/>
  <c r="AC36" i="69" s="1"/>
  <c r="M29" i="51"/>
  <c r="AC28"/>
  <c r="AC35" i="69" s="1"/>
  <c r="M28" i="51"/>
  <c r="AC27"/>
  <c r="AC33" i="69" s="1"/>
  <c r="M27" i="51"/>
  <c r="AC26"/>
  <c r="AC32" i="69" s="1"/>
  <c r="AC34" s="1"/>
  <c r="M26" i="51"/>
  <c r="AC25"/>
  <c r="AC30" i="69" s="1"/>
  <c r="M25" i="51"/>
  <c r="AC24"/>
  <c r="AC29" i="69" s="1"/>
  <c r="M24" i="51"/>
  <c r="AC23"/>
  <c r="AC28" i="69" s="1"/>
  <c r="M23" i="51"/>
  <c r="AC22"/>
  <c r="AC27" i="69" s="1"/>
  <c r="AC31" s="1"/>
  <c r="M22" i="51"/>
  <c r="AC21"/>
  <c r="AC25" i="69" s="1"/>
  <c r="M21" i="51"/>
  <c r="AC20"/>
  <c r="AC24" i="69" s="1"/>
  <c r="M20" i="51"/>
  <c r="AC19"/>
  <c r="AC22" i="69" s="1"/>
  <c r="M19" i="51"/>
  <c r="AC18"/>
  <c r="AC21" i="69" s="1"/>
  <c r="M18" i="51"/>
  <c r="AC17"/>
  <c r="AC20" i="69" s="1"/>
  <c r="M17" i="51"/>
  <c r="AC16"/>
  <c r="AC18" i="69" s="1"/>
  <c r="M16" i="51"/>
  <c r="AC15"/>
  <c r="AC17" i="69" s="1"/>
  <c r="AC19" s="1"/>
  <c r="M15" i="51"/>
  <c r="AC14"/>
  <c r="AC15" i="69" s="1"/>
  <c r="M14" i="51"/>
  <c r="AC13"/>
  <c r="AC14" i="69" s="1"/>
  <c r="M13" i="51"/>
  <c r="AC12"/>
  <c r="AC12" i="69" s="1"/>
  <c r="M12" i="51"/>
  <c r="AC11"/>
  <c r="M11"/>
  <c r="AG108" i="52"/>
  <c r="Q108"/>
  <c r="AK107"/>
  <c r="AK145" i="70" s="1"/>
  <c r="U107" i="52"/>
  <c r="U145" i="70" s="1"/>
  <c r="AK106" i="52"/>
  <c r="AK144" i="70" s="1"/>
  <c r="U106" i="52"/>
  <c r="U144" i="70" s="1"/>
  <c r="AK105" i="52"/>
  <c r="AK143" i="70" s="1"/>
  <c r="U105" i="52"/>
  <c r="U143" i="70" s="1"/>
  <c r="AK104" i="52"/>
  <c r="AK142" i="70" s="1"/>
  <c r="U104" i="52"/>
  <c r="U142" i="70" s="1"/>
  <c r="AK103" i="52"/>
  <c r="AK141" i="70" s="1"/>
  <c r="U103" i="52"/>
  <c r="U141" i="70" s="1"/>
  <c r="AK102" i="52"/>
  <c r="AK139" i="70" s="1"/>
  <c r="AK140" s="1"/>
  <c r="U102" i="52"/>
  <c r="U139" i="70" s="1"/>
  <c r="U140" s="1"/>
  <c r="AK101" i="52"/>
  <c r="AK137" i="70" s="1"/>
  <c r="U101" i="52"/>
  <c r="U137" i="70" s="1"/>
  <c r="AK100" i="52"/>
  <c r="AK136" i="70" s="1"/>
  <c r="U100" i="52"/>
  <c r="U136" i="70" s="1"/>
  <c r="AK99" i="52"/>
  <c r="AK135" i="70" s="1"/>
  <c r="U99" i="52"/>
  <c r="U135" i="70" s="1"/>
  <c r="U138" s="1"/>
  <c r="AK98" i="52"/>
  <c r="AK133" i="70" s="1"/>
  <c r="AK134" s="1"/>
  <c r="U98" i="52"/>
  <c r="U133" i="70" s="1"/>
  <c r="U134" s="1"/>
  <c r="AK97" i="52"/>
  <c r="AK131" i="70" s="1"/>
  <c r="AK132" s="1"/>
  <c r="U97" i="52"/>
  <c r="U131" i="70" s="1"/>
  <c r="U132" s="1"/>
  <c r="AK96" i="52"/>
  <c r="AK129" i="70" s="1"/>
  <c r="U96" i="52"/>
  <c r="U129" i="70" s="1"/>
  <c r="AK95" i="52"/>
  <c r="AK128" i="70" s="1"/>
  <c r="U95" i="52"/>
  <c r="U128" i="70" s="1"/>
  <c r="AK94" i="52"/>
  <c r="AK127" i="70" s="1"/>
  <c r="AK130" s="1"/>
  <c r="U94" i="52"/>
  <c r="U127" i="70" s="1"/>
  <c r="AK93" i="52"/>
  <c r="AK125" i="70" s="1"/>
  <c r="AK126" s="1"/>
  <c r="U93" i="52"/>
  <c r="U125" i="70" s="1"/>
  <c r="U126" s="1"/>
  <c r="AK92" i="52"/>
  <c r="AK123" i="70" s="1"/>
  <c r="AK124" s="1"/>
  <c r="U92" i="52"/>
  <c r="U123" i="70" s="1"/>
  <c r="U124" s="1"/>
  <c r="AK91" i="52"/>
  <c r="AK121" i="70" s="1"/>
  <c r="U91" i="52"/>
  <c r="U121" i="70" s="1"/>
  <c r="AK90" i="52"/>
  <c r="AK120" i="70" s="1"/>
  <c r="AK122" s="1"/>
  <c r="U90" i="52"/>
  <c r="U120" i="70" s="1"/>
  <c r="AK89" i="52"/>
  <c r="AK118" i="70" s="1"/>
  <c r="U89" i="52"/>
  <c r="U118" i="70" s="1"/>
  <c r="AK88" i="52"/>
  <c r="AK117" i="70" s="1"/>
  <c r="U88" i="52"/>
  <c r="U117" i="70" s="1"/>
  <c r="AK87" i="52"/>
  <c r="AK116" i="70" s="1"/>
  <c r="U87" i="52"/>
  <c r="U116" i="70" s="1"/>
  <c r="AK86" i="52"/>
  <c r="AK114" i="70" s="1"/>
  <c r="U86" i="52"/>
  <c r="U114" i="70" s="1"/>
  <c r="AK85" i="52"/>
  <c r="AK113" i="70" s="1"/>
  <c r="U85" i="52"/>
  <c r="U113" i="70" s="1"/>
  <c r="AK84" i="52"/>
  <c r="AK112" i="70" s="1"/>
  <c r="U84" i="52"/>
  <c r="U112" i="70" s="1"/>
  <c r="AK83" i="52"/>
  <c r="AK111" i="70" s="1"/>
  <c r="U83" i="52"/>
  <c r="U111" i="70" s="1"/>
  <c r="AK82" i="52"/>
  <c r="AK109" i="70" s="1"/>
  <c r="U82" i="52"/>
  <c r="U109" i="70" s="1"/>
  <c r="AK81" i="52"/>
  <c r="AK108" i="70" s="1"/>
  <c r="U81" i="52"/>
  <c r="U108" i="70" s="1"/>
  <c r="AK80" i="52"/>
  <c r="AK107" i="70" s="1"/>
  <c r="U80" i="52"/>
  <c r="U107" i="70" s="1"/>
  <c r="AK79" i="52"/>
  <c r="AK105" i="70" s="1"/>
  <c r="U79" i="52"/>
  <c r="U105" i="70" s="1"/>
  <c r="AK78" i="52"/>
  <c r="AK104" i="70" s="1"/>
  <c r="U78" i="52"/>
  <c r="U104" i="70" s="1"/>
  <c r="AK77" i="52"/>
  <c r="AK103" i="70" s="1"/>
  <c r="U77" i="52"/>
  <c r="U103" i="70" s="1"/>
  <c r="AK76" i="52"/>
  <c r="AK102" i="70" s="1"/>
  <c r="U76" i="52"/>
  <c r="U102" i="70" s="1"/>
  <c r="AK75" i="52"/>
  <c r="AK100" i="70" s="1"/>
  <c r="U75" i="52"/>
  <c r="U100" i="70" s="1"/>
  <c r="AK74" i="52"/>
  <c r="AK99" i="70" s="1"/>
  <c r="U74" i="52"/>
  <c r="U99" i="70" s="1"/>
  <c r="AK73" i="52"/>
  <c r="AK98" i="70" s="1"/>
  <c r="U73" i="52"/>
  <c r="U98" i="70" s="1"/>
  <c r="AK72" i="52"/>
  <c r="AK96" i="70" s="1"/>
  <c r="U72" i="52"/>
  <c r="U96" i="70" s="1"/>
  <c r="AK71" i="52"/>
  <c r="AK95" i="70" s="1"/>
  <c r="U71" i="52"/>
  <c r="U95" i="70" s="1"/>
  <c r="AK70" i="52"/>
  <c r="AK94" i="70" s="1"/>
  <c r="U70" i="52"/>
  <c r="U94" i="70" s="1"/>
  <c r="AK69" i="52"/>
  <c r="AK93" i="70" s="1"/>
  <c r="U69" i="52"/>
  <c r="U93" i="70" s="1"/>
  <c r="AK68" i="52"/>
  <c r="AK91" i="70" s="1"/>
  <c r="U68" i="52"/>
  <c r="U91" i="70" s="1"/>
  <c r="AK67" i="52"/>
  <c r="AK90" i="70" s="1"/>
  <c r="U67" i="52"/>
  <c r="U90" i="70" s="1"/>
  <c r="AK66" i="52"/>
  <c r="AK89" i="70" s="1"/>
  <c r="AK92" s="1"/>
  <c r="U66" i="52"/>
  <c r="U89" i="70" s="1"/>
  <c r="AK65" i="52"/>
  <c r="AK87" i="70" s="1"/>
  <c r="U65" i="52"/>
  <c r="U87" i="70" s="1"/>
  <c r="AK64" i="52"/>
  <c r="AK86" i="70" s="1"/>
  <c r="U64" i="52"/>
  <c r="U86" i="70" s="1"/>
  <c r="AK63" i="52"/>
  <c r="AK85" i="70" s="1"/>
  <c r="U63" i="52"/>
  <c r="U85" i="70" s="1"/>
  <c r="AK62" i="52"/>
  <c r="AK83" i="70" s="1"/>
  <c r="U62" i="52"/>
  <c r="U83" i="70" s="1"/>
  <c r="AK61" i="52"/>
  <c r="AK82" i="70" s="1"/>
  <c r="AK84" s="1"/>
  <c r="U61" i="52"/>
  <c r="U82" i="70" s="1"/>
  <c r="AK60" i="52"/>
  <c r="AK80" i="70" s="1"/>
  <c r="U60" i="52"/>
  <c r="U80" i="70" s="1"/>
  <c r="AK59" i="52"/>
  <c r="AK79" i="70" s="1"/>
  <c r="U59" i="52"/>
  <c r="U79" i="70" s="1"/>
  <c r="AK58" i="52"/>
  <c r="AK77" i="70" s="1"/>
  <c r="U58" i="52"/>
  <c r="U77" i="70" s="1"/>
  <c r="AK57" i="52"/>
  <c r="AK76" i="70" s="1"/>
  <c r="AK78" s="1"/>
  <c r="U57" i="52"/>
  <c r="U76" i="70" s="1"/>
  <c r="AK56" i="52"/>
  <c r="AK74" i="70" s="1"/>
  <c r="U56" i="52"/>
  <c r="U74" i="70" s="1"/>
  <c r="AK55" i="52"/>
  <c r="AK73" i="70" s="1"/>
  <c r="U55" i="52"/>
  <c r="U73" i="70" s="1"/>
  <c r="AK54" i="52"/>
  <c r="AK71" i="70" s="1"/>
  <c r="U54" i="52"/>
  <c r="U71" i="70" s="1"/>
  <c r="AK53" i="52"/>
  <c r="AK70" i="70" s="1"/>
  <c r="AK72" s="1"/>
  <c r="U53" i="52"/>
  <c r="U70" i="70" s="1"/>
  <c r="U72" s="1"/>
  <c r="AK52" i="52"/>
  <c r="AK68" i="70" s="1"/>
  <c r="U52" i="52"/>
  <c r="U68" i="70" s="1"/>
  <c r="AK51" i="52"/>
  <c r="AK67" i="70" s="1"/>
  <c r="U51" i="52"/>
  <c r="U67" i="70" s="1"/>
  <c r="AK50" i="52"/>
  <c r="AK66" i="70" s="1"/>
  <c r="AK69" s="1"/>
  <c r="U50" i="52"/>
  <c r="U66" i="70" s="1"/>
  <c r="AK49" i="52"/>
  <c r="AK64" i="70" s="1"/>
  <c r="U49" i="52"/>
  <c r="U64" i="70" s="1"/>
  <c r="AK48" i="52"/>
  <c r="AK63" i="70" s="1"/>
  <c r="U48" i="52"/>
  <c r="U63" i="70" s="1"/>
  <c r="AK47" i="52"/>
  <c r="AK61" i="70" s="1"/>
  <c r="U47" i="52"/>
  <c r="U61" i="70" s="1"/>
  <c r="AK46" i="52"/>
  <c r="AK60" i="70" s="1"/>
  <c r="AK62" s="1"/>
  <c r="U46" i="52"/>
  <c r="U60" i="70" s="1"/>
  <c r="AK45" i="52"/>
  <c r="AK58" i="70" s="1"/>
  <c r="U45" i="52"/>
  <c r="U58" i="70" s="1"/>
  <c r="AK44" i="52"/>
  <c r="AK57" i="70" s="1"/>
  <c r="U44" i="52"/>
  <c r="U57" i="70" s="1"/>
  <c r="AK43" i="52"/>
  <c r="AK56" i="70" s="1"/>
  <c r="U43" i="52"/>
  <c r="U56" i="70" s="1"/>
  <c r="U59" s="1"/>
  <c r="AK42" i="52"/>
  <c r="AK54" i="70" s="1"/>
  <c r="U42" i="52"/>
  <c r="U54" i="70" s="1"/>
  <c r="AK41" i="52"/>
  <c r="AK53" i="70" s="1"/>
  <c r="U41" i="52"/>
  <c r="U53" i="70" s="1"/>
  <c r="U55" s="1"/>
  <c r="AK40" i="52"/>
  <c r="AK51" i="70" s="1"/>
  <c r="U40" i="52"/>
  <c r="U51" i="70" s="1"/>
  <c r="AK39" i="52"/>
  <c r="AK50" i="70" s="1"/>
  <c r="U39" i="52"/>
  <c r="U50" i="70" s="1"/>
  <c r="AK38" i="52"/>
  <c r="AK49" i="70" s="1"/>
  <c r="AK52" s="1"/>
  <c r="U38" i="52"/>
  <c r="U49" i="70" s="1"/>
  <c r="AK37" i="52"/>
  <c r="AK47" i="70" s="1"/>
  <c r="U37" i="52"/>
  <c r="U47" i="70" s="1"/>
  <c r="AK36" i="52"/>
  <c r="AK46" i="70" s="1"/>
  <c r="U36" i="52"/>
  <c r="U46" i="70" s="1"/>
  <c r="AK35" i="52"/>
  <c r="AK44" i="70" s="1"/>
  <c r="U35" i="52"/>
  <c r="U44" i="70" s="1"/>
  <c r="AK34" i="52"/>
  <c r="AK43" i="70" s="1"/>
  <c r="U34" i="52"/>
  <c r="U43" i="70" s="1"/>
  <c r="AK33" i="52"/>
  <c r="AK42" i="70" s="1"/>
  <c r="U33" i="52"/>
  <c r="U42" i="70" s="1"/>
  <c r="AK32" i="52"/>
  <c r="AK41" i="70" s="1"/>
  <c r="U32" i="52"/>
  <c r="U41" i="70" s="1"/>
  <c r="AK31" i="52"/>
  <c r="AK40" i="70" s="1"/>
  <c r="U31" i="52"/>
  <c r="U40" i="70" s="1"/>
  <c r="U45" s="1"/>
  <c r="AK30" i="52"/>
  <c r="AK38" i="70" s="1"/>
  <c r="AK39" s="1"/>
  <c r="U30" i="52"/>
  <c r="U38" i="70" s="1"/>
  <c r="U39" s="1"/>
  <c r="AK29" i="52"/>
  <c r="AK36" i="70" s="1"/>
  <c r="U29" i="52"/>
  <c r="U36" i="70" s="1"/>
  <c r="AK28" i="52"/>
  <c r="AK35" i="70" s="1"/>
  <c r="U28" i="52"/>
  <c r="U35" i="70" s="1"/>
  <c r="AK27" i="52"/>
  <c r="AK33" i="70" s="1"/>
  <c r="U27" i="52"/>
  <c r="U33" i="70" s="1"/>
  <c r="AK26" i="52"/>
  <c r="AK32" i="70" s="1"/>
  <c r="U26" i="52"/>
  <c r="U32" i="70" s="1"/>
  <c r="AK25" i="52"/>
  <c r="AK30" i="70" s="1"/>
  <c r="U25" i="52"/>
  <c r="U30" i="70" s="1"/>
  <c r="AK24" i="52"/>
  <c r="AK29" i="70" s="1"/>
  <c r="U24" i="52"/>
  <c r="U29" i="70" s="1"/>
  <c r="AK23" i="52"/>
  <c r="AK28" i="70" s="1"/>
  <c r="U23" i="52"/>
  <c r="U28" i="70" s="1"/>
  <c r="AK22" i="52"/>
  <c r="AK27" i="70" s="1"/>
  <c r="U22" i="52"/>
  <c r="U27" i="70" s="1"/>
  <c r="AK21" i="52"/>
  <c r="AK25" i="70" s="1"/>
  <c r="U21" i="52"/>
  <c r="U25" i="70" s="1"/>
  <c r="AK20" i="52"/>
  <c r="AK24" i="70" s="1"/>
  <c r="U20" i="52"/>
  <c r="U24" i="70" s="1"/>
  <c r="AK19" i="52"/>
  <c r="AK22" i="70" s="1"/>
  <c r="U19" i="52"/>
  <c r="U22" i="70" s="1"/>
  <c r="AK18" i="52"/>
  <c r="AK21" i="70" s="1"/>
  <c r="U18" i="52"/>
  <c r="U21" i="70" s="1"/>
  <c r="AK17" i="52"/>
  <c r="AK20" i="70" s="1"/>
  <c r="AK23" s="1"/>
  <c r="U17" i="52"/>
  <c r="U20" i="70" s="1"/>
  <c r="AK16" i="52"/>
  <c r="AK18" i="70" s="1"/>
  <c r="U16" i="52"/>
  <c r="U18" i="70" s="1"/>
  <c r="AK15" i="52"/>
  <c r="AK17" i="70" s="1"/>
  <c r="U15" i="52"/>
  <c r="U17" i="70" s="1"/>
  <c r="AK14" i="52"/>
  <c r="AK15" i="70" s="1"/>
  <c r="U14" i="52"/>
  <c r="U15" i="70" s="1"/>
  <c r="AK13" i="52"/>
  <c r="AK14" i="70" s="1"/>
  <c r="AK16" s="1"/>
  <c r="U13" i="52"/>
  <c r="U14" i="70" s="1"/>
  <c r="AK12" i="52"/>
  <c r="AK12" i="70" s="1"/>
  <c r="U12" i="52"/>
  <c r="U12" i="70" s="1"/>
  <c r="AK11" i="52"/>
  <c r="U11"/>
  <c r="AI108" i="53"/>
  <c r="AE108"/>
  <c r="S108"/>
  <c r="O108"/>
  <c r="AC107"/>
  <c r="AC145" i="71" s="1"/>
  <c r="M107" i="53"/>
  <c r="AC106"/>
  <c r="AC144" i="71" s="1"/>
  <c r="M106" i="53"/>
  <c r="AC105"/>
  <c r="AC143" i="71" s="1"/>
  <c r="M105" i="53"/>
  <c r="AC104"/>
  <c r="AC142" i="71" s="1"/>
  <c r="M104" i="53"/>
  <c r="AC103"/>
  <c r="AC141" i="71" s="1"/>
  <c r="M103" i="53"/>
  <c r="AC102"/>
  <c r="AC139" i="71" s="1"/>
  <c r="AC140" s="1"/>
  <c r="M102" i="53"/>
  <c r="AC101"/>
  <c r="AC137" i="71" s="1"/>
  <c r="M101" i="53"/>
  <c r="AC100"/>
  <c r="AC136" i="71" s="1"/>
  <c r="M100" i="53"/>
  <c r="AC99"/>
  <c r="AC135" i="71" s="1"/>
  <c r="M99" i="53"/>
  <c r="AC98"/>
  <c r="AC133" i="71" s="1"/>
  <c r="AC134" s="1"/>
  <c r="M98" i="53"/>
  <c r="AC97"/>
  <c r="AC131" i="71" s="1"/>
  <c r="AC132" s="1"/>
  <c r="M97" i="53"/>
  <c r="AC96"/>
  <c r="AC129" i="71" s="1"/>
  <c r="M96" i="53"/>
  <c r="AC95"/>
  <c r="AC128" i="71" s="1"/>
  <c r="M95" i="53"/>
  <c r="AC94"/>
  <c r="AC127" i="71" s="1"/>
  <c r="M94" i="53"/>
  <c r="AC93"/>
  <c r="AC125" i="71" s="1"/>
  <c r="AC126" s="1"/>
  <c r="M93" i="53"/>
  <c r="AC92"/>
  <c r="AC123" i="71" s="1"/>
  <c r="AC124" s="1"/>
  <c r="M92" i="53"/>
  <c r="AC91"/>
  <c r="AC121" i="71" s="1"/>
  <c r="M91" i="53"/>
  <c r="AC90"/>
  <c r="AC120" i="71" s="1"/>
  <c r="M90" i="53"/>
  <c r="AC89"/>
  <c r="AC118" i="71" s="1"/>
  <c r="M89" i="53"/>
  <c r="AC88"/>
  <c r="AC117" i="71" s="1"/>
  <c r="M88" i="53"/>
  <c r="AC87"/>
  <c r="AC116" i="71" s="1"/>
  <c r="M87" i="53"/>
  <c r="AC86"/>
  <c r="AC114" i="71" s="1"/>
  <c r="M86" i="53"/>
  <c r="AC85"/>
  <c r="AC113" i="71" s="1"/>
  <c r="M85" i="53"/>
  <c r="AC84"/>
  <c r="AC112" i="71" s="1"/>
  <c r="M84" i="53"/>
  <c r="AC83"/>
  <c r="AC111" i="71" s="1"/>
  <c r="M83" i="53"/>
  <c r="AC82"/>
  <c r="AC109" i="71" s="1"/>
  <c r="M82" i="53"/>
  <c r="AC81"/>
  <c r="AC108" i="71" s="1"/>
  <c r="M81" i="53"/>
  <c r="AC80"/>
  <c r="AC107" i="71" s="1"/>
  <c r="AC110" s="1"/>
  <c r="M80" i="53"/>
  <c r="AC79"/>
  <c r="AC105" i="71" s="1"/>
  <c r="M79" i="53"/>
  <c r="AC78"/>
  <c r="AC104" i="71" s="1"/>
  <c r="M78" i="53"/>
  <c r="AC77"/>
  <c r="AC103" i="71" s="1"/>
  <c r="M77" i="53"/>
  <c r="AC76"/>
  <c r="AC102" i="71" s="1"/>
  <c r="AC106" s="1"/>
  <c r="M76" i="53"/>
  <c r="AC75"/>
  <c r="AC100" i="71" s="1"/>
  <c r="M75" i="53"/>
  <c r="AC74"/>
  <c r="AC99" i="71" s="1"/>
  <c r="M74" i="53"/>
  <c r="AC73"/>
  <c r="AC98" i="71" s="1"/>
  <c r="AC101" s="1"/>
  <c r="M73" i="53"/>
  <c r="AC72"/>
  <c r="AC96" i="71" s="1"/>
  <c r="M72" i="53"/>
  <c r="AC71"/>
  <c r="AC95" i="71" s="1"/>
  <c r="M71" i="53"/>
  <c r="AC70"/>
  <c r="AC94" i="71" s="1"/>
  <c r="M70" i="53"/>
  <c r="AC69"/>
  <c r="AC93" i="71" s="1"/>
  <c r="M69" i="53"/>
  <c r="AC68"/>
  <c r="AC91" i="71" s="1"/>
  <c r="M68" i="53"/>
  <c r="AC67"/>
  <c r="AC90" i="71" s="1"/>
  <c r="M67" i="53"/>
  <c r="AC66"/>
  <c r="AC89" i="71" s="1"/>
  <c r="M66" i="53"/>
  <c r="AC65"/>
  <c r="AC87" i="71" s="1"/>
  <c r="M65" i="53"/>
  <c r="AC64"/>
  <c r="AC86" i="71" s="1"/>
  <c r="M64" i="53"/>
  <c r="AC63"/>
  <c r="AC85" i="71" s="1"/>
  <c r="M63" i="53"/>
  <c r="AC62"/>
  <c r="AC83" i="71" s="1"/>
  <c r="M62" i="53"/>
  <c r="AC61"/>
  <c r="AC82" i="71" s="1"/>
  <c r="AC84" s="1"/>
  <c r="M61" i="53"/>
  <c r="AC60"/>
  <c r="AC80" i="71" s="1"/>
  <c r="M60" i="53"/>
  <c r="AC59"/>
  <c r="AC79" i="71" s="1"/>
  <c r="M59" i="53"/>
  <c r="AC58"/>
  <c r="AC77" i="71" s="1"/>
  <c r="M58" i="53"/>
  <c r="AC57"/>
  <c r="AC76" i="71" s="1"/>
  <c r="AC78" s="1"/>
  <c r="M57" i="53"/>
  <c r="AC56"/>
  <c r="AC74" i="71" s="1"/>
  <c r="M56" i="53"/>
  <c r="AC55"/>
  <c r="AC73" i="71" s="1"/>
  <c r="M55" i="53"/>
  <c r="AC54"/>
  <c r="AC71" i="71" s="1"/>
  <c r="M54" i="53"/>
  <c r="AC53"/>
  <c r="AC70" i="71" s="1"/>
  <c r="AC72" s="1"/>
  <c r="M53" i="53"/>
  <c r="AC52"/>
  <c r="AC68" i="71" s="1"/>
  <c r="M52" i="53"/>
  <c r="AC51"/>
  <c r="AC67" i="71" s="1"/>
  <c r="M51" i="53"/>
  <c r="AC50"/>
  <c r="AC66" i="71" s="1"/>
  <c r="M50" i="53"/>
  <c r="AC49"/>
  <c r="AC64" i="71" s="1"/>
  <c r="M49" i="53"/>
  <c r="AC48"/>
  <c r="AC63" i="71" s="1"/>
  <c r="AC65" s="1"/>
  <c r="M48" i="53"/>
  <c r="AC47"/>
  <c r="AC61" i="71" s="1"/>
  <c r="M47" i="53"/>
  <c r="AC46"/>
  <c r="AC60" i="71" s="1"/>
  <c r="M46" i="53"/>
  <c r="AC45"/>
  <c r="AC58" i="71" s="1"/>
  <c r="M45" i="53"/>
  <c r="AC44"/>
  <c r="AC57" i="71" s="1"/>
  <c r="M44" i="53"/>
  <c r="AC43"/>
  <c r="AC56" i="71" s="1"/>
  <c r="M43" i="53"/>
  <c r="AC42"/>
  <c r="AC54" i="71" s="1"/>
  <c r="M42" i="53"/>
  <c r="AC41"/>
  <c r="AC53" i="71" s="1"/>
  <c r="AC55" s="1"/>
  <c r="M41" i="53"/>
  <c r="AC40"/>
  <c r="AC51" i="71" s="1"/>
  <c r="M40" i="53"/>
  <c r="AC39"/>
  <c r="AC50" i="71" s="1"/>
  <c r="M39" i="53"/>
  <c r="AC38"/>
  <c r="AC49" i="71" s="1"/>
  <c r="M38" i="53"/>
  <c r="AC37"/>
  <c r="AC47" i="71" s="1"/>
  <c r="M37" i="53"/>
  <c r="AC36"/>
  <c r="AC46" i="71" s="1"/>
  <c r="AC48" s="1"/>
  <c r="M36" i="53"/>
  <c r="AC35"/>
  <c r="AC44" i="71" s="1"/>
  <c r="M35" i="53"/>
  <c r="AC34"/>
  <c r="AC43" i="71" s="1"/>
  <c r="M34" i="53"/>
  <c r="AC33"/>
  <c r="AC42" i="71" s="1"/>
  <c r="M33" i="53"/>
  <c r="AC32"/>
  <c r="AC41" i="71" s="1"/>
  <c r="M32" i="53"/>
  <c r="AC31"/>
  <c r="AC40" i="71" s="1"/>
  <c r="M31" i="53"/>
  <c r="AC30"/>
  <c r="AC38" i="71" s="1"/>
  <c r="AC39" s="1"/>
  <c r="M30" i="53"/>
  <c r="AC29"/>
  <c r="AC36" i="71" s="1"/>
  <c r="M29" i="53"/>
  <c r="AC28"/>
  <c r="AC35" i="71" s="1"/>
  <c r="AC37" s="1"/>
  <c r="M28" i="53"/>
  <c r="AC27"/>
  <c r="AC33" i="71" s="1"/>
  <c r="M27" i="53"/>
  <c r="AC26"/>
  <c r="AC32" i="71" s="1"/>
  <c r="M26" i="53"/>
  <c r="AC25"/>
  <c r="AC30" i="71" s="1"/>
  <c r="M25" i="53"/>
  <c r="AC24"/>
  <c r="AC29" i="71" s="1"/>
  <c r="M24" i="53"/>
  <c r="AC23"/>
  <c r="AC28" i="71" s="1"/>
  <c r="M23" i="53"/>
  <c r="AC22"/>
  <c r="AC27" i="71" s="1"/>
  <c r="M22" i="53"/>
  <c r="AC21"/>
  <c r="AC25" i="71" s="1"/>
  <c r="M21" i="53"/>
  <c r="AC20"/>
  <c r="AC24" i="71" s="1"/>
  <c r="AC26" s="1"/>
  <c r="M20" i="53"/>
  <c r="AC19"/>
  <c r="AC22" i="71" s="1"/>
  <c r="M19" i="53"/>
  <c r="AC18"/>
  <c r="AC21" i="71" s="1"/>
  <c r="M18" i="53"/>
  <c r="AC17"/>
  <c r="AC20" i="71" s="1"/>
  <c r="AC23" s="1"/>
  <c r="M17" i="53"/>
  <c r="AC16"/>
  <c r="AC18" i="71" s="1"/>
  <c r="M16" i="53"/>
  <c r="AC15"/>
  <c r="AC17" i="71" s="1"/>
  <c r="M15" i="53"/>
  <c r="AC14"/>
  <c r="AC15" i="71" s="1"/>
  <c r="M14" i="53"/>
  <c r="AC13"/>
  <c r="AC14" i="71" s="1"/>
  <c r="AC16" s="1"/>
  <c r="M13" i="53"/>
  <c r="AC12"/>
  <c r="AC12" i="71" s="1"/>
  <c r="M12" i="53"/>
  <c r="AC11"/>
  <c r="M11"/>
  <c r="AM56" i="72"/>
  <c r="S11"/>
  <c r="AR6" i="40"/>
  <c r="AR8"/>
  <c r="AR10"/>
  <c r="AR12"/>
  <c r="AR14"/>
  <c r="AR16"/>
  <c r="AR18"/>
  <c r="AR20"/>
  <c r="AR22"/>
  <c r="AR24"/>
  <c r="AR26"/>
  <c r="AR28"/>
  <c r="AR30"/>
  <c r="AR32"/>
  <c r="AR34"/>
  <c r="AR36"/>
  <c r="AR38"/>
  <c r="AR40"/>
  <c r="AR42"/>
  <c r="AR44"/>
  <c r="AR46"/>
  <c r="AR48"/>
  <c r="AR50"/>
  <c r="AR52"/>
  <c r="AR54"/>
  <c r="AR56"/>
  <c r="AR58"/>
  <c r="AR60"/>
  <c r="AR62"/>
  <c r="AR65"/>
  <c r="AR69"/>
  <c r="AR73"/>
  <c r="AR77"/>
  <c r="AR81"/>
  <c r="AR85"/>
  <c r="AR89"/>
  <c r="AR93"/>
  <c r="AR97"/>
  <c r="AR101"/>
  <c r="AR105"/>
  <c r="AR7"/>
  <c r="AR9"/>
  <c r="AR11"/>
  <c r="AR13"/>
  <c r="AR15"/>
  <c r="AR19"/>
  <c r="AR21"/>
  <c r="AR23"/>
  <c r="AR25"/>
  <c r="AR27"/>
  <c r="AR29"/>
  <c r="AR31"/>
  <c r="AR33"/>
  <c r="AR35"/>
  <c r="AR37"/>
  <c r="AR39"/>
  <c r="AR41"/>
  <c r="AR43"/>
  <c r="AR45"/>
  <c r="AR47"/>
  <c r="AR49"/>
  <c r="AR51"/>
  <c r="AR53"/>
  <c r="AR55"/>
  <c r="AR57"/>
  <c r="AR59"/>
  <c r="AR61"/>
  <c r="AR63"/>
  <c r="AR67"/>
  <c r="AR71"/>
  <c r="AR75"/>
  <c r="AR79"/>
  <c r="AR83"/>
  <c r="AR87"/>
  <c r="AR91"/>
  <c r="AR95"/>
  <c r="AR99"/>
  <c r="AR103"/>
  <c r="AR9" i="54"/>
  <c r="AR13"/>
  <c r="AR21"/>
  <c r="AR25"/>
  <c r="AR29"/>
  <c r="AR33"/>
  <c r="AR37"/>
  <c r="AR41"/>
  <c r="AR45"/>
  <c r="AR49"/>
  <c r="AR53"/>
  <c r="AR57"/>
  <c r="AR61"/>
  <c r="AR65"/>
  <c r="AR69"/>
  <c r="AR73"/>
  <c r="AR77"/>
  <c r="AR81"/>
  <c r="AR85"/>
  <c r="AR89"/>
  <c r="AR93"/>
  <c r="AR97"/>
  <c r="AR101"/>
  <c r="AR105"/>
  <c r="AR7"/>
  <c r="AR11"/>
  <c r="AR15"/>
  <c r="AR19"/>
  <c r="AR23"/>
  <c r="AR27"/>
  <c r="AR31"/>
  <c r="AR35"/>
  <c r="AR39"/>
  <c r="AR43"/>
  <c r="AR47"/>
  <c r="AR51"/>
  <c r="AR55"/>
  <c r="AR59"/>
  <c r="AR63"/>
  <c r="AR67"/>
  <c r="AR71"/>
  <c r="AR75"/>
  <c r="AR79"/>
  <c r="AR83"/>
  <c r="AR87"/>
  <c r="AR91"/>
  <c r="AR95"/>
  <c r="AR99"/>
  <c r="AR103"/>
  <c r="AK11" i="48"/>
  <c r="AK114" s="1"/>
  <c r="M11" i="50"/>
  <c r="AP5" i="45"/>
  <c r="AP108" s="1"/>
  <c r="M11" i="46"/>
  <c r="AM11" s="1"/>
  <c r="U11" i="49"/>
  <c r="U114" s="1"/>
  <c r="AJ115" i="69"/>
  <c r="AH115"/>
  <c r="AF115"/>
  <c r="AD115"/>
  <c r="AB115"/>
  <c r="Z115"/>
  <c r="X115"/>
  <c r="V115"/>
  <c r="T115"/>
  <c r="AE147" i="71"/>
  <c r="S115" i="69"/>
  <c r="AI147"/>
  <c r="Y147" i="70"/>
  <c r="S147"/>
  <c r="AP6" i="54"/>
  <c r="AG11" i="56"/>
  <c r="AG114" s="1"/>
  <c r="AP5" i="43"/>
  <c r="AP108" s="1"/>
  <c r="Z5" i="44"/>
  <c r="Z108" s="1"/>
  <c r="R5" i="45"/>
  <c r="U11" i="41"/>
  <c r="U114" s="1"/>
  <c r="AK11" i="46"/>
  <c r="AK114" s="1"/>
  <c r="AC11" i="47"/>
  <c r="AC114" s="1"/>
  <c r="R5" i="42"/>
  <c r="Z5" i="43"/>
  <c r="Z108" s="1"/>
  <c r="AH5" i="44"/>
  <c r="AH108" s="1"/>
  <c r="AK11" i="49"/>
  <c r="AK114" s="1"/>
  <c r="AH5" i="45"/>
  <c r="AH108" s="1"/>
  <c r="AC11" i="41"/>
  <c r="AC114" s="1"/>
  <c r="M11"/>
  <c r="U11" i="46"/>
  <c r="U114" s="1"/>
  <c r="U11" i="48"/>
  <c r="U114" s="1"/>
  <c r="AP5" i="40"/>
  <c r="AP108" s="1"/>
  <c r="AP5" i="54"/>
  <c r="AP5" i="42"/>
  <c r="AP108" s="1"/>
  <c r="AP5" i="44"/>
  <c r="AP108" s="1"/>
  <c r="AK11" i="41"/>
  <c r="AK114" s="1"/>
  <c r="AK11" i="47"/>
  <c r="AK114" s="1"/>
  <c r="AK11" i="50"/>
  <c r="AK114" s="1"/>
  <c r="AH5" i="43"/>
  <c r="AH108" s="1"/>
  <c r="AH5" i="42"/>
  <c r="AH108" s="1"/>
  <c r="AL11" i="46"/>
  <c r="AC11"/>
  <c r="AC114" s="1"/>
  <c r="AH5" i="40"/>
  <c r="AH108" s="1"/>
  <c r="AC11" i="49"/>
  <c r="AC114" s="1"/>
  <c r="AC11" i="48"/>
  <c r="AC114" s="1"/>
  <c r="AC11" i="50"/>
  <c r="AC114" s="1"/>
  <c r="AQ5" i="45"/>
  <c r="Z5" i="42"/>
  <c r="Z108" s="1"/>
  <c r="Z5" i="54"/>
  <c r="Z108" s="1"/>
  <c r="Z5" i="45"/>
  <c r="Z108" s="1"/>
  <c r="U11" i="47"/>
  <c r="U114" s="1"/>
  <c r="Z5" i="40"/>
  <c r="Z108" s="1"/>
  <c r="AQ5" i="42"/>
  <c r="R5" i="40"/>
  <c r="R5" i="43"/>
  <c r="R5" i="44"/>
  <c r="AL11" i="47"/>
  <c r="M11"/>
  <c r="AL11" i="49"/>
  <c r="M11"/>
  <c r="AL11" i="48"/>
  <c r="M11"/>
  <c r="AQ5" i="40"/>
  <c r="AQ5" i="43"/>
  <c r="AQ5" i="44"/>
  <c r="AL11" i="41"/>
  <c r="AL11" i="50"/>
  <c r="AQ6" i="54"/>
  <c r="AH6"/>
  <c r="AQ5"/>
  <c r="AH5"/>
  <c r="R5"/>
  <c r="M139" i="73" l="1"/>
  <c r="AM39" i="72"/>
  <c r="M93" i="73"/>
  <c r="AM81" i="72"/>
  <c r="AM137" i="73"/>
  <c r="M101"/>
  <c r="AL84"/>
  <c r="AM118"/>
  <c r="M11" i="62"/>
  <c r="AM26" i="72"/>
  <c r="AM66"/>
  <c r="AM58" i="73"/>
  <c r="AM38" i="72"/>
  <c r="AL34" i="73"/>
  <c r="O31"/>
  <c r="AM13" i="72"/>
  <c r="AK56" i="73"/>
  <c r="AM12"/>
  <c r="AK31"/>
  <c r="AM15"/>
  <c r="AM16" s="1"/>
  <c r="AM55" i="72"/>
  <c r="AC66" i="73"/>
  <c r="AM102" i="72"/>
  <c r="AC52" i="73"/>
  <c r="AM77"/>
  <c r="M84"/>
  <c r="AM126"/>
  <c r="M87"/>
  <c r="M124"/>
  <c r="AM72"/>
  <c r="AM116"/>
  <c r="M49"/>
  <c r="AC93"/>
  <c r="AK16"/>
  <c r="M56"/>
  <c r="AM77" i="72"/>
  <c r="AM71"/>
  <c r="M119" i="73"/>
  <c r="AM76"/>
  <c r="AM114"/>
  <c r="O63"/>
  <c r="O158" s="1"/>
  <c r="AM32"/>
  <c r="AM99"/>
  <c r="AM53" i="72"/>
  <c r="AM76"/>
  <c r="AM11" i="50"/>
  <c r="AC97" i="71"/>
  <c r="AC45" i="69"/>
  <c r="AC115"/>
  <c r="Y146"/>
  <c r="AL84" i="70"/>
  <c r="AC106"/>
  <c r="AC138"/>
  <c r="AK23" i="69"/>
  <c r="AM20" i="72"/>
  <c r="AM64"/>
  <c r="AC128" i="73"/>
  <c r="U139"/>
  <c r="AM16" i="72"/>
  <c r="AM65"/>
  <c r="AL23" i="73"/>
  <c r="O106"/>
  <c r="AA147" i="69"/>
  <c r="U31" i="70"/>
  <c r="U34"/>
  <c r="U16" i="69"/>
  <c r="I119"/>
  <c r="I138"/>
  <c r="I146"/>
  <c r="AC62" i="70"/>
  <c r="AC84"/>
  <c r="AL101"/>
  <c r="AL13" i="73"/>
  <c r="AM27"/>
  <c r="AM109"/>
  <c r="AC110"/>
  <c r="AM19" i="72"/>
  <c r="AM58"/>
  <c r="AM30" i="73"/>
  <c r="AM28" i="72"/>
  <c r="AM130" i="73"/>
  <c r="AM89" i="72"/>
  <c r="AC26" i="73"/>
  <c r="AL59" i="70"/>
  <c r="M138" i="69"/>
  <c r="AM97" i="72"/>
  <c r="AM94"/>
  <c r="U97" i="70"/>
  <c r="AC108" i="52"/>
  <c r="AM122" i="69"/>
  <c r="AC19" i="71"/>
  <c r="AC45"/>
  <c r="AC59"/>
  <c r="AC81"/>
  <c r="AC115"/>
  <c r="AC146"/>
  <c r="AC16" i="69"/>
  <c r="AC55"/>
  <c r="AC78"/>
  <c r="AC101"/>
  <c r="U88"/>
  <c r="AL72" i="70"/>
  <c r="AL110"/>
  <c r="AC146"/>
  <c r="U31" i="69"/>
  <c r="AK88"/>
  <c r="M122"/>
  <c r="M130"/>
  <c r="AI13" i="70"/>
  <c r="AI147" s="1"/>
  <c r="AM35" i="72"/>
  <c r="AM67"/>
  <c r="AM42"/>
  <c r="AM70"/>
  <c r="AM44" i="73"/>
  <c r="AM149"/>
  <c r="AL16"/>
  <c r="AM69" i="72"/>
  <c r="AM60" i="73"/>
  <c r="O135"/>
  <c r="U134"/>
  <c r="U135" s="1"/>
  <c r="M146" i="69"/>
  <c r="AM98" i="72"/>
  <c r="O139" i="73"/>
  <c r="U101" i="70"/>
  <c r="AL146"/>
  <c r="AC75" i="71"/>
  <c r="AC88"/>
  <c r="AC119"/>
  <c r="AC138"/>
  <c r="AK48" i="70"/>
  <c r="AK65"/>
  <c r="AK110"/>
  <c r="AC23" i="69"/>
  <c r="AC72"/>
  <c r="AC84"/>
  <c r="AC97"/>
  <c r="AH108" i="54"/>
  <c r="AP108"/>
  <c r="U26" i="70"/>
  <c r="U37"/>
  <c r="U106"/>
  <c r="M108" i="52"/>
  <c r="AC52" i="70"/>
  <c r="AK31" i="69"/>
  <c r="U75"/>
  <c r="AM89" i="51"/>
  <c r="AM118" i="69" s="1"/>
  <c r="AM119" s="1"/>
  <c r="AM93" i="51"/>
  <c r="AM125" i="69" s="1"/>
  <c r="AM126" s="1"/>
  <c r="AM97" i="51"/>
  <c r="AM131" i="69" s="1"/>
  <c r="AM132" s="1"/>
  <c r="AM101" i="51"/>
  <c r="AM137" i="69" s="1"/>
  <c r="AM138" s="1"/>
  <c r="AM105" i="51"/>
  <c r="AM143" i="69" s="1"/>
  <c r="AM146" s="1"/>
  <c r="AM18" i="72"/>
  <c r="AC152" i="73"/>
  <c r="U84"/>
  <c r="AM25" i="72"/>
  <c r="AM93"/>
  <c r="AM52"/>
  <c r="AK26" i="73"/>
  <c r="M119" i="69"/>
  <c r="AM14" i="73"/>
  <c r="I130" i="69"/>
  <c r="AM130"/>
  <c r="AM105" i="72"/>
  <c r="AM45"/>
  <c r="AK139" i="73"/>
  <c r="AC31" i="71"/>
  <c r="AC34"/>
  <c r="AC52"/>
  <c r="AC62"/>
  <c r="AC69"/>
  <c r="AC92"/>
  <c r="AC122"/>
  <c r="AC130"/>
  <c r="AK19" i="70"/>
  <c r="AK59"/>
  <c r="AK75"/>
  <c r="AK81"/>
  <c r="AK88"/>
  <c r="AK115"/>
  <c r="AK119"/>
  <c r="AK146"/>
  <c r="AC26" i="69"/>
  <c r="AC37"/>
  <c r="AC48"/>
  <c r="AC65"/>
  <c r="AC106"/>
  <c r="AC110"/>
  <c r="AK69"/>
  <c r="AL88" i="70"/>
  <c r="AL106"/>
  <c r="AL138"/>
  <c r="U72" i="69"/>
  <c r="AM14" i="72"/>
  <c r="AC69" i="73"/>
  <c r="AC49"/>
  <c r="AM141"/>
  <c r="AM40" i="72"/>
  <c r="AM95" i="73"/>
  <c r="AM103"/>
  <c r="AC142"/>
  <c r="M26"/>
  <c r="AM37" i="72"/>
  <c r="AM49"/>
  <c r="AM36"/>
  <c r="AH157" i="73"/>
  <c r="AC131"/>
  <c r="O84"/>
  <c r="O115"/>
  <c r="U24" i="71"/>
  <c r="U26" s="1"/>
  <c r="U108" i="53"/>
  <c r="T26" i="68"/>
  <c r="V26" s="1"/>
  <c r="X26" s="1"/>
  <c r="Z26" s="1"/>
  <c r="AM106" i="72"/>
  <c r="AM12"/>
  <c r="AM34"/>
  <c r="AM48"/>
  <c r="AM80"/>
  <c r="AM100" i="73"/>
  <c r="AM51" i="72"/>
  <c r="AM78"/>
  <c r="AM74"/>
  <c r="AM57"/>
  <c r="AM36" i="73"/>
  <c r="AM21"/>
  <c r="AM71"/>
  <c r="AM18"/>
  <c r="AL101"/>
  <c r="AM120"/>
  <c r="AM62" i="72"/>
  <c r="AM72"/>
  <c r="AK11" i="58"/>
  <c r="AK114" s="1"/>
  <c r="AM44" i="72"/>
  <c r="AM111"/>
  <c r="M63" i="73"/>
  <c r="AM24" i="72"/>
  <c r="AM60"/>
  <c r="AR5" i="40"/>
  <c r="AM107" i="72"/>
  <c r="AM22"/>
  <c r="AM87"/>
  <c r="AM95"/>
  <c r="AM123" i="73"/>
  <c r="AM30" i="72"/>
  <c r="AM86"/>
  <c r="M37" i="73"/>
  <c r="M78"/>
  <c r="M52"/>
  <c r="N157"/>
  <c r="AM68" i="72"/>
  <c r="M110" i="73"/>
  <c r="M90"/>
  <c r="AM61" i="72"/>
  <c r="AM79"/>
  <c r="M13" i="73"/>
  <c r="M97"/>
  <c r="AK22"/>
  <c r="AK23" s="1"/>
  <c r="AM65"/>
  <c r="V157"/>
  <c r="AM75"/>
  <c r="AM78" s="1"/>
  <c r="AM84" i="72"/>
  <c r="AM70" i="73"/>
  <c r="AK37"/>
  <c r="AC11" i="56"/>
  <c r="AC114" s="1"/>
  <c r="V16" i="68"/>
  <c r="N25"/>
  <c r="N21"/>
  <c r="N17"/>
  <c r="AK22" i="71"/>
  <c r="AK23" s="1"/>
  <c r="AK108" i="53"/>
  <c r="P109" i="68"/>
  <c r="R109" s="1"/>
  <c r="P105"/>
  <c r="R105" s="1"/>
  <c r="P101"/>
  <c r="R101" s="1"/>
  <c r="P97"/>
  <c r="R97" s="1"/>
  <c r="P93"/>
  <c r="R93" s="1"/>
  <c r="P89"/>
  <c r="R89" s="1"/>
  <c r="P85"/>
  <c r="R85" s="1"/>
  <c r="P81"/>
  <c r="R81" s="1"/>
  <c r="P77"/>
  <c r="R77" s="1"/>
  <c r="P73"/>
  <c r="R73" s="1"/>
  <c r="P69"/>
  <c r="R69" s="1"/>
  <c r="P65"/>
  <c r="R65" s="1"/>
  <c r="P61"/>
  <c r="R61" s="1"/>
  <c r="P57"/>
  <c r="R57" s="1"/>
  <c r="P53"/>
  <c r="R53" s="1"/>
  <c r="P49"/>
  <c r="R49" s="1"/>
  <c r="P45"/>
  <c r="R45" s="1"/>
  <c r="P41"/>
  <c r="R41" s="1"/>
  <c r="P37"/>
  <c r="R37" s="1"/>
  <c r="T37" s="1"/>
  <c r="P33"/>
  <c r="R33" s="1"/>
  <c r="T33"/>
  <c r="P29"/>
  <c r="R29" s="1"/>
  <c r="T29" s="1"/>
  <c r="AM27" i="72"/>
  <c r="T113" i="68"/>
  <c r="T112"/>
  <c r="T14"/>
  <c r="N23"/>
  <c r="N19"/>
  <c r="N15"/>
  <c r="P111"/>
  <c r="R111" s="1"/>
  <c r="P107"/>
  <c r="R107" s="1"/>
  <c r="P103"/>
  <c r="R103" s="1"/>
  <c r="P99"/>
  <c r="R99" s="1"/>
  <c r="P95"/>
  <c r="R95" s="1"/>
  <c r="P91"/>
  <c r="R91" s="1"/>
  <c r="P87"/>
  <c r="R87" s="1"/>
  <c r="P83"/>
  <c r="R83" s="1"/>
  <c r="P79"/>
  <c r="R79" s="1"/>
  <c r="P75"/>
  <c r="R75" s="1"/>
  <c r="P71"/>
  <c r="R71" s="1"/>
  <c r="P67"/>
  <c r="R67" s="1"/>
  <c r="P63"/>
  <c r="R63" s="1"/>
  <c r="P59"/>
  <c r="R59" s="1"/>
  <c r="P55"/>
  <c r="R55" s="1"/>
  <c r="P51"/>
  <c r="R51" s="1"/>
  <c r="P47"/>
  <c r="R47" s="1"/>
  <c r="P43"/>
  <c r="R43" s="1"/>
  <c r="P39"/>
  <c r="R39" s="1"/>
  <c r="P35"/>
  <c r="R35" s="1"/>
  <c r="P31"/>
  <c r="R31" s="1"/>
  <c r="P27"/>
  <c r="R27" s="1"/>
  <c r="P13"/>
  <c r="R13" s="1"/>
  <c r="AM121" i="73"/>
  <c r="T24" i="68"/>
  <c r="T22"/>
  <c r="T20"/>
  <c r="T18"/>
  <c r="T108"/>
  <c r="T104"/>
  <c r="T100"/>
  <c r="T96"/>
  <c r="T92"/>
  <c r="T88"/>
  <c r="T84"/>
  <c r="T80"/>
  <c r="T76"/>
  <c r="T72"/>
  <c r="T68"/>
  <c r="T64"/>
  <c r="T60"/>
  <c r="T56"/>
  <c r="T52"/>
  <c r="T48"/>
  <c r="T44"/>
  <c r="T40"/>
  <c r="T36"/>
  <c r="T32"/>
  <c r="T28"/>
  <c r="T110"/>
  <c r="T106"/>
  <c r="T102"/>
  <c r="T98"/>
  <c r="T94"/>
  <c r="T90"/>
  <c r="T86"/>
  <c r="T82"/>
  <c r="T78"/>
  <c r="T74"/>
  <c r="T70"/>
  <c r="T66"/>
  <c r="T62"/>
  <c r="T58"/>
  <c r="T54"/>
  <c r="T50"/>
  <c r="T46"/>
  <c r="T42"/>
  <c r="T38"/>
  <c r="T34"/>
  <c r="T30"/>
  <c r="T12"/>
  <c r="AM113" i="73"/>
  <c r="AM89"/>
  <c r="AM45"/>
  <c r="M115"/>
  <c r="AM90" i="72"/>
  <c r="K157" i="73"/>
  <c r="K158"/>
  <c r="AM24"/>
  <c r="AM26" s="1"/>
  <c r="AM91" i="72"/>
  <c r="AM99"/>
  <c r="AM125" i="73"/>
  <c r="AM92" i="72"/>
  <c r="AM23"/>
  <c r="AM50"/>
  <c r="AL87" i="73"/>
  <c r="AL142"/>
  <c r="AL66"/>
  <c r="AL56"/>
  <c r="AM47" i="72"/>
  <c r="AC74" i="73"/>
  <c r="AC31"/>
  <c r="AM150"/>
  <c r="AC106"/>
  <c r="AL37"/>
  <c r="AM129"/>
  <c r="AM103" i="72"/>
  <c r="AC16" i="73"/>
  <c r="AM29"/>
  <c r="AM80"/>
  <c r="AL110"/>
  <c r="AL106"/>
  <c r="AL128"/>
  <c r="AL115"/>
  <c r="AM94"/>
  <c r="AM153"/>
  <c r="AM154" s="1"/>
  <c r="AC148"/>
  <c r="AM108"/>
  <c r="AL93"/>
  <c r="AL74"/>
  <c r="AL124"/>
  <c r="AL97"/>
  <c r="AL119"/>
  <c r="AL134"/>
  <c r="AL135" s="1"/>
  <c r="AD157"/>
  <c r="AC101"/>
  <c r="AM43" i="72"/>
  <c r="AM85"/>
  <c r="AM15"/>
  <c r="AM54"/>
  <c r="AM59"/>
  <c r="AM75"/>
  <c r="AM40" i="73"/>
  <c r="AM41" s="1"/>
  <c r="AM50"/>
  <c r="AL143"/>
  <c r="AL144" s="1"/>
  <c r="AM110" i="72"/>
  <c r="AM32"/>
  <c r="AM46"/>
  <c r="AM100"/>
  <c r="AL139" i="73"/>
  <c r="AM101"/>
  <c r="AM83" i="72"/>
  <c r="AM22" i="73"/>
  <c r="AC115"/>
  <c r="AL90"/>
  <c r="AL78"/>
  <c r="O157"/>
  <c r="AC63"/>
  <c r="AL81"/>
  <c r="AL69"/>
  <c r="AL59"/>
  <c r="AL131"/>
  <c r="AM109" i="72"/>
  <c r="AK78" i="73"/>
  <c r="AM53"/>
  <c r="AM56" s="1"/>
  <c r="AM12" i="56"/>
  <c r="AM88" i="73"/>
  <c r="AM82"/>
  <c r="AM11" i="49"/>
  <c r="M11" i="67"/>
  <c r="U11"/>
  <c r="U114" s="1"/>
  <c r="O114"/>
  <c r="W114" i="65"/>
  <c r="AC11"/>
  <c r="AC114" s="1"/>
  <c r="AE114" i="64"/>
  <c r="AK11"/>
  <c r="AK114" s="1"/>
  <c r="AK11" i="62"/>
  <c r="AK114" s="1"/>
  <c r="AE114"/>
  <c r="U11" i="60"/>
  <c r="U114" s="1"/>
  <c r="O114"/>
  <c r="U11" i="61"/>
  <c r="U114" s="1"/>
  <c r="O114"/>
  <c r="AC11"/>
  <c r="AC114" s="1"/>
  <c r="W114"/>
  <c r="AK11"/>
  <c r="AK114" s="1"/>
  <c r="AE114"/>
  <c r="U11" i="58"/>
  <c r="U114" s="1"/>
  <c r="O114"/>
  <c r="O114" i="59"/>
  <c r="U11"/>
  <c r="U114" s="1"/>
  <c r="AK11"/>
  <c r="AK114" s="1"/>
  <c r="AE114"/>
  <c r="AC11" i="68"/>
  <c r="AC114" s="1"/>
  <c r="W114"/>
  <c r="AE114"/>
  <c r="AK11"/>
  <c r="AK114" s="1"/>
  <c r="AR5" i="45"/>
  <c r="U11" i="66"/>
  <c r="U114" s="1"/>
  <c r="O114"/>
  <c r="AC11"/>
  <c r="AC114" s="1"/>
  <c r="W114"/>
  <c r="AK11"/>
  <c r="AK114" s="1"/>
  <c r="AE114"/>
  <c r="AC11" i="67"/>
  <c r="AC114" s="1"/>
  <c r="W114"/>
  <c r="AK11"/>
  <c r="AK114" s="1"/>
  <c r="AE114"/>
  <c r="M11" i="65"/>
  <c r="O114"/>
  <c r="U11"/>
  <c r="U114" s="1"/>
  <c r="AK11"/>
  <c r="AK114" s="1"/>
  <c r="AE114"/>
  <c r="M11" i="64"/>
  <c r="U11"/>
  <c r="U114" s="1"/>
  <c r="O114"/>
  <c r="W114"/>
  <c r="AC11"/>
  <c r="AC114" s="1"/>
  <c r="O114" i="63"/>
  <c r="U11"/>
  <c r="U114" s="1"/>
  <c r="W114"/>
  <c r="AC11"/>
  <c r="AC114" s="1"/>
  <c r="AK11"/>
  <c r="AK114" s="1"/>
  <c r="AE114"/>
  <c r="W114" i="60"/>
  <c r="AC11"/>
  <c r="AC114" s="1"/>
  <c r="AK11"/>
  <c r="AK114" s="1"/>
  <c r="AE114"/>
  <c r="AC11" i="58"/>
  <c r="AC114" s="1"/>
  <c r="W114"/>
  <c r="M11" i="68"/>
  <c r="U11"/>
  <c r="U114" s="1"/>
  <c r="O114"/>
  <c r="AC59" i="73"/>
  <c r="AM64"/>
  <c r="AM66" s="1"/>
  <c r="AM35"/>
  <c r="AC37"/>
  <c r="AC124"/>
  <c r="AC11" i="62"/>
  <c r="AC114" s="1"/>
  <c r="W114"/>
  <c r="U11"/>
  <c r="U114" s="1"/>
  <c r="O114"/>
  <c r="AM155" i="73"/>
  <c r="AM156" s="1"/>
  <c r="AL52"/>
  <c r="M152"/>
  <c r="AL152"/>
  <c r="M23"/>
  <c r="AL49"/>
  <c r="M148"/>
  <c r="M11" i="58"/>
  <c r="M16" i="73"/>
  <c r="I158"/>
  <c r="AL153"/>
  <c r="AL154" s="1"/>
  <c r="M131"/>
  <c r="M128"/>
  <c r="M74"/>
  <c r="M66"/>
  <c r="M31"/>
  <c r="AM143"/>
  <c r="AM144" s="1"/>
  <c r="AL132"/>
  <c r="AL133" s="1"/>
  <c r="AL63"/>
  <c r="I157"/>
  <c r="L157"/>
  <c r="G157"/>
  <c r="AC23"/>
  <c r="AM20"/>
  <c r="L156"/>
  <c r="AL155"/>
  <c r="AL156" s="1"/>
  <c r="AG52"/>
  <c r="AK51"/>
  <c r="AG63"/>
  <c r="AK62"/>
  <c r="AK73"/>
  <c r="AG74"/>
  <c r="AK85"/>
  <c r="AG87"/>
  <c r="AG97"/>
  <c r="AK96"/>
  <c r="AK107"/>
  <c r="AG110"/>
  <c r="AK117"/>
  <c r="AG119"/>
  <c r="AK127"/>
  <c r="AG128"/>
  <c r="AG142"/>
  <c r="AK140"/>
  <c r="AG152"/>
  <c r="AK151"/>
  <c r="AM86"/>
  <c r="AL148"/>
  <c r="AL28"/>
  <c r="AL31" s="1"/>
  <c r="AM147"/>
  <c r="S11"/>
  <c r="S114" i="72"/>
  <c r="Q11" i="73"/>
  <c r="Q114" i="72"/>
  <c r="P11" i="68"/>
  <c r="R11" s="1"/>
  <c r="AK83" i="73"/>
  <c r="AK84" s="1"/>
  <c r="AE84"/>
  <c r="AK17"/>
  <c r="AG19"/>
  <c r="AK33"/>
  <c r="AG34"/>
  <c r="AK46"/>
  <c r="AG49"/>
  <c r="AK57"/>
  <c r="AG59"/>
  <c r="AK68"/>
  <c r="AG69"/>
  <c r="AK79"/>
  <c r="AG81"/>
  <c r="AG93"/>
  <c r="AK91"/>
  <c r="AG106"/>
  <c r="AK102"/>
  <c r="AK112"/>
  <c r="AG115"/>
  <c r="AK122"/>
  <c r="AG124"/>
  <c r="AG135"/>
  <c r="AK134"/>
  <c r="AG148"/>
  <c r="AK146"/>
  <c r="I147" i="69"/>
  <c r="L13" i="71"/>
  <c r="L16"/>
  <c r="L19"/>
  <c r="L23"/>
  <c r="L45"/>
  <c r="L55"/>
  <c r="L59"/>
  <c r="L72"/>
  <c r="L75"/>
  <c r="L78"/>
  <c r="L81"/>
  <c r="L84"/>
  <c r="L88"/>
  <c r="L97"/>
  <c r="L101"/>
  <c r="L115"/>
  <c r="L119"/>
  <c r="L138"/>
  <c r="L146"/>
  <c r="L26" i="69"/>
  <c r="L31"/>
  <c r="L34"/>
  <c r="L37"/>
  <c r="L48"/>
  <c r="L52"/>
  <c r="L62"/>
  <c r="L65"/>
  <c r="L69"/>
  <c r="L92"/>
  <c r="L106"/>
  <c r="L110"/>
  <c r="AC97" i="70"/>
  <c r="M11" i="56"/>
  <c r="AJ157" i="73"/>
  <c r="AM67"/>
  <c r="AM111"/>
  <c r="AM145"/>
  <c r="AM136"/>
  <c r="AB157"/>
  <c r="AM61"/>
  <c r="AM105"/>
  <c r="AK11" i="56"/>
  <c r="AK114" s="1"/>
  <c r="AM28" i="73"/>
  <c r="AC11" i="59"/>
  <c r="AC114" s="1"/>
  <c r="Y114"/>
  <c r="M11" i="63"/>
  <c r="M11" i="59"/>
  <c r="T157" i="73"/>
  <c r="M43"/>
  <c r="AM42"/>
  <c r="AM43" s="1"/>
  <c r="M133"/>
  <c r="AM132"/>
  <c r="AM133" s="1"/>
  <c r="M39"/>
  <c r="AM38"/>
  <c r="M11" i="61"/>
  <c r="M11" i="60"/>
  <c r="AM11" i="48"/>
  <c r="M11" i="66"/>
  <c r="U11" i="56"/>
  <c r="U114" s="1"/>
  <c r="O114"/>
  <c r="T11" i="63"/>
  <c r="T11" i="60"/>
  <c r="M114" i="72"/>
  <c r="G158" i="73"/>
  <c r="AR5" i="42"/>
  <c r="AM11" i="41"/>
  <c r="Y147" i="71"/>
  <c r="AL122" i="69"/>
  <c r="AL130"/>
  <c r="I147" i="71"/>
  <c r="Q147"/>
  <c r="U147"/>
  <c r="AG147"/>
  <c r="M11"/>
  <c r="AM11" i="53"/>
  <c r="M108"/>
  <c r="M12" i="71"/>
  <c r="AM12" i="53"/>
  <c r="AM12" i="71" s="1"/>
  <c r="M14"/>
  <c r="AM13" i="53"/>
  <c r="AM14" i="71" s="1"/>
  <c r="M15"/>
  <c r="AM14" i="53"/>
  <c r="AM15" i="71" s="1"/>
  <c r="M17"/>
  <c r="AM15" i="53"/>
  <c r="AM17" i="71" s="1"/>
  <c r="M18"/>
  <c r="AM16" i="53"/>
  <c r="AM18" i="71" s="1"/>
  <c r="M20"/>
  <c r="AM17" i="53"/>
  <c r="AM20" i="71" s="1"/>
  <c r="M21"/>
  <c r="AM18" i="53"/>
  <c r="AM21" i="71" s="1"/>
  <c r="M22"/>
  <c r="AM19" i="53"/>
  <c r="AM22" i="71" s="1"/>
  <c r="M24"/>
  <c r="AM20" i="53"/>
  <c r="AM24" i="71" s="1"/>
  <c r="M25"/>
  <c r="AM21" i="53"/>
  <c r="AM25" i="71" s="1"/>
  <c r="M27"/>
  <c r="AM22" i="53"/>
  <c r="AM27" i="71" s="1"/>
  <c r="M28"/>
  <c r="AM23" i="53"/>
  <c r="AM28" i="71" s="1"/>
  <c r="M29"/>
  <c r="AM24" i="53"/>
  <c r="AM29" i="71" s="1"/>
  <c r="M30"/>
  <c r="AM25" i="53"/>
  <c r="AM30" i="71" s="1"/>
  <c r="M32"/>
  <c r="AM26" i="53"/>
  <c r="AM32" i="71" s="1"/>
  <c r="M33"/>
  <c r="AM27" i="53"/>
  <c r="AM33" i="71" s="1"/>
  <c r="M35"/>
  <c r="AM28" i="53"/>
  <c r="AM35" i="71" s="1"/>
  <c r="M36"/>
  <c r="AM29" i="53"/>
  <c r="AM36" i="71" s="1"/>
  <c r="M38"/>
  <c r="M39" s="1"/>
  <c r="AM30" i="53"/>
  <c r="AM38" i="71" s="1"/>
  <c r="AM39" s="1"/>
  <c r="M40"/>
  <c r="AM31" i="53"/>
  <c r="AM40" i="71" s="1"/>
  <c r="M41"/>
  <c r="AM32" i="53"/>
  <c r="AM41" i="71" s="1"/>
  <c r="M42"/>
  <c r="AM33" i="53"/>
  <c r="AM42" i="71" s="1"/>
  <c r="M43"/>
  <c r="AM34" i="53"/>
  <c r="AM43" i="71" s="1"/>
  <c r="M44"/>
  <c r="AM35" i="53"/>
  <c r="AM44" i="71" s="1"/>
  <c r="M46"/>
  <c r="AM36" i="53"/>
  <c r="AM46" i="71" s="1"/>
  <c r="M47"/>
  <c r="AM37" i="53"/>
  <c r="AM47" i="71" s="1"/>
  <c r="M49"/>
  <c r="AM38" i="53"/>
  <c r="AM49" i="71" s="1"/>
  <c r="M50"/>
  <c r="AM39" i="53"/>
  <c r="AM50" i="71" s="1"/>
  <c r="M51"/>
  <c r="AM40" i="53"/>
  <c r="AM51" i="71" s="1"/>
  <c r="M53"/>
  <c r="AM41" i="53"/>
  <c r="AM53" i="71" s="1"/>
  <c r="M54"/>
  <c r="AM42" i="53"/>
  <c r="AM54" i="71" s="1"/>
  <c r="M56"/>
  <c r="AM43" i="53"/>
  <c r="AM56" i="71" s="1"/>
  <c r="M57"/>
  <c r="AM44" i="53"/>
  <c r="AM57" i="71" s="1"/>
  <c r="M58"/>
  <c r="AM45" i="53"/>
  <c r="AM58" i="71" s="1"/>
  <c r="M60"/>
  <c r="AM46" i="53"/>
  <c r="AM60" i="71" s="1"/>
  <c r="M61"/>
  <c r="AM47" i="53"/>
  <c r="AM61" i="71" s="1"/>
  <c r="M63"/>
  <c r="AM48" i="53"/>
  <c r="AM63" i="71" s="1"/>
  <c r="M64"/>
  <c r="AM49" i="53"/>
  <c r="AM64" i="71" s="1"/>
  <c r="M66"/>
  <c r="AM50" i="53"/>
  <c r="AM66" i="71" s="1"/>
  <c r="M67"/>
  <c r="AM51" i="53"/>
  <c r="AM67" i="71" s="1"/>
  <c r="M68"/>
  <c r="AM52" i="53"/>
  <c r="AM68" i="71" s="1"/>
  <c r="M70"/>
  <c r="AM53" i="53"/>
  <c r="AM70" i="71" s="1"/>
  <c r="M71"/>
  <c r="AM54" i="53"/>
  <c r="AM71" i="71" s="1"/>
  <c r="M73"/>
  <c r="AM55" i="53"/>
  <c r="AM73" i="71" s="1"/>
  <c r="M74"/>
  <c r="AM56" i="53"/>
  <c r="AM74" i="71" s="1"/>
  <c r="M76"/>
  <c r="AM57" i="53"/>
  <c r="AM76" i="71" s="1"/>
  <c r="M77"/>
  <c r="AM58" i="53"/>
  <c r="AM77" i="71" s="1"/>
  <c r="M79"/>
  <c r="AM59" i="53"/>
  <c r="AM79" i="71" s="1"/>
  <c r="M80"/>
  <c r="AM60" i="53"/>
  <c r="AM80" i="71" s="1"/>
  <c r="M82"/>
  <c r="AM61" i="53"/>
  <c r="AM82" i="71" s="1"/>
  <c r="M83"/>
  <c r="AM62" i="53"/>
  <c r="AM83" i="71" s="1"/>
  <c r="M85"/>
  <c r="AM63" i="53"/>
  <c r="AM85" i="71" s="1"/>
  <c r="M86"/>
  <c r="AM64" i="53"/>
  <c r="AM86" i="71" s="1"/>
  <c r="M87"/>
  <c r="AM65" i="53"/>
  <c r="AM87" i="71" s="1"/>
  <c r="M89"/>
  <c r="AM66" i="53"/>
  <c r="AM89" i="71" s="1"/>
  <c r="M90"/>
  <c r="AM67" i="53"/>
  <c r="AM90" i="71" s="1"/>
  <c r="M91"/>
  <c r="AM68" i="53"/>
  <c r="AM91" i="71" s="1"/>
  <c r="M93"/>
  <c r="AM69" i="53"/>
  <c r="AM93" i="71" s="1"/>
  <c r="M94"/>
  <c r="AM70" i="53"/>
  <c r="AM94" i="71" s="1"/>
  <c r="M95"/>
  <c r="AM71" i="53"/>
  <c r="AM95" i="71" s="1"/>
  <c r="M96"/>
  <c r="AM72" i="53"/>
  <c r="AM96" i="71" s="1"/>
  <c r="M98"/>
  <c r="AM73" i="53"/>
  <c r="AM98" i="71" s="1"/>
  <c r="M99"/>
  <c r="AM74" i="53"/>
  <c r="AM99" i="71" s="1"/>
  <c r="M100"/>
  <c r="AM75" i="53"/>
  <c r="AM100" i="71" s="1"/>
  <c r="M102"/>
  <c r="AM76" i="53"/>
  <c r="AM102" i="71" s="1"/>
  <c r="M103"/>
  <c r="AM77" i="53"/>
  <c r="AM103" i="71" s="1"/>
  <c r="M104"/>
  <c r="AM78" i="53"/>
  <c r="AM104" i="71" s="1"/>
  <c r="M105"/>
  <c r="AM79" i="53"/>
  <c r="AM105" i="71" s="1"/>
  <c r="M107"/>
  <c r="AM80" i="53"/>
  <c r="AM107" i="71" s="1"/>
  <c r="M108"/>
  <c r="AM81" i="53"/>
  <c r="AM108" i="71" s="1"/>
  <c r="M109"/>
  <c r="AM82" i="53"/>
  <c r="AM109" i="71" s="1"/>
  <c r="M111"/>
  <c r="AM83" i="53"/>
  <c r="AM111" i="71" s="1"/>
  <c r="M112"/>
  <c r="AM84" i="53"/>
  <c r="AM112" i="71" s="1"/>
  <c r="M113"/>
  <c r="AM85" i="53"/>
  <c r="AM113" i="71" s="1"/>
  <c r="M114"/>
  <c r="AM86" i="53"/>
  <c r="AM114" i="71" s="1"/>
  <c r="M116"/>
  <c r="AM87" i="53"/>
  <c r="AM116" i="71" s="1"/>
  <c r="M117"/>
  <c r="AM88" i="53"/>
  <c r="AM117" i="71" s="1"/>
  <c r="M118"/>
  <c r="AM89" i="53"/>
  <c r="AM118" i="71" s="1"/>
  <c r="M120"/>
  <c r="AM90" i="53"/>
  <c r="AM120" i="71" s="1"/>
  <c r="M121"/>
  <c r="AM91" i="53"/>
  <c r="AM121" i="71" s="1"/>
  <c r="M123"/>
  <c r="M124" s="1"/>
  <c r="AM92" i="53"/>
  <c r="AM123" i="71" s="1"/>
  <c r="AM124" s="1"/>
  <c r="M125"/>
  <c r="M126" s="1"/>
  <c r="AM93" i="53"/>
  <c r="AM125" i="71" s="1"/>
  <c r="AM126" s="1"/>
  <c r="M127"/>
  <c r="AM94" i="53"/>
  <c r="AM127" i="71" s="1"/>
  <c r="M128"/>
  <c r="AM95" i="53"/>
  <c r="AM128" i="71" s="1"/>
  <c r="M129"/>
  <c r="AM96" i="53"/>
  <c r="AM129" i="71" s="1"/>
  <c r="M131"/>
  <c r="M132" s="1"/>
  <c r="AM97" i="53"/>
  <c r="AM131" i="71" s="1"/>
  <c r="AM132" s="1"/>
  <c r="M133"/>
  <c r="M134" s="1"/>
  <c r="AM98" i="53"/>
  <c r="AM133" i="71" s="1"/>
  <c r="AM134" s="1"/>
  <c r="M135"/>
  <c r="AM99" i="53"/>
  <c r="AM135" i="71" s="1"/>
  <c r="M136"/>
  <c r="AM100" i="53"/>
  <c r="AM136" i="71" s="1"/>
  <c r="M137"/>
  <c r="AM101" i="53"/>
  <c r="AM137" i="71" s="1"/>
  <c r="M139"/>
  <c r="M140" s="1"/>
  <c r="AM102" i="53"/>
  <c r="AM139" i="71" s="1"/>
  <c r="AM140" s="1"/>
  <c r="M141"/>
  <c r="AM103" i="53"/>
  <c r="AM141" i="71" s="1"/>
  <c r="M142"/>
  <c r="AM104" i="53"/>
  <c r="AM142" i="71" s="1"/>
  <c r="M143"/>
  <c r="AM105" i="53"/>
  <c r="AM143" i="71" s="1"/>
  <c r="M144"/>
  <c r="AM106" i="53"/>
  <c r="AM144" i="71" s="1"/>
  <c r="M145"/>
  <c r="AM107" i="53"/>
  <c r="AM145" i="71" s="1"/>
  <c r="U11" i="70"/>
  <c r="U108" i="52"/>
  <c r="M11" i="69"/>
  <c r="M108" i="51"/>
  <c r="AM11"/>
  <c r="M12" i="69"/>
  <c r="AM12" i="51"/>
  <c r="AM12" i="69" s="1"/>
  <c r="M14"/>
  <c r="AM13" i="51"/>
  <c r="AM14" i="69" s="1"/>
  <c r="M15"/>
  <c r="AM14" i="51"/>
  <c r="AM15" i="69" s="1"/>
  <c r="M17"/>
  <c r="AM15" i="51"/>
  <c r="AM17" i="69" s="1"/>
  <c r="M18"/>
  <c r="AM16" i="51"/>
  <c r="AM18" i="69" s="1"/>
  <c r="M20"/>
  <c r="AM17" i="51"/>
  <c r="AM20" i="69" s="1"/>
  <c r="M21"/>
  <c r="AM18" i="51"/>
  <c r="AM21" i="69" s="1"/>
  <c r="M22"/>
  <c r="AM19" i="51"/>
  <c r="AM22" i="69" s="1"/>
  <c r="M24"/>
  <c r="AM20" i="51"/>
  <c r="AM24" i="69" s="1"/>
  <c r="M25"/>
  <c r="AM21" i="51"/>
  <c r="AM25" i="69" s="1"/>
  <c r="M27"/>
  <c r="AM22" i="51"/>
  <c r="AM27" i="69" s="1"/>
  <c r="M28"/>
  <c r="AM23" i="51"/>
  <c r="AM28" i="69" s="1"/>
  <c r="M29"/>
  <c r="AM24" i="51"/>
  <c r="AM29" i="69" s="1"/>
  <c r="M30"/>
  <c r="AM25" i="51"/>
  <c r="AM30" i="69" s="1"/>
  <c r="M32"/>
  <c r="AM26" i="51"/>
  <c r="AM32" i="69" s="1"/>
  <c r="M33"/>
  <c r="AM27" i="51"/>
  <c r="AM33" i="69" s="1"/>
  <c r="M35"/>
  <c r="AM28" i="51"/>
  <c r="AM35" i="69" s="1"/>
  <c r="M36"/>
  <c r="AM29" i="51"/>
  <c r="AM36" i="69" s="1"/>
  <c r="M38"/>
  <c r="M39" s="1"/>
  <c r="AM30" i="51"/>
  <c r="AM38" i="69" s="1"/>
  <c r="AM39" s="1"/>
  <c r="M40"/>
  <c r="AM31" i="51"/>
  <c r="AM40" i="69" s="1"/>
  <c r="M41"/>
  <c r="AM32" i="51"/>
  <c r="AM41" i="69" s="1"/>
  <c r="M42"/>
  <c r="AM33" i="51"/>
  <c r="AM42" i="69" s="1"/>
  <c r="M43"/>
  <c r="AM34" i="51"/>
  <c r="AM43" i="69" s="1"/>
  <c r="M44"/>
  <c r="AM35" i="51"/>
  <c r="AM44" i="69" s="1"/>
  <c r="M46"/>
  <c r="AM36" i="51"/>
  <c r="AM46" i="69" s="1"/>
  <c r="M47"/>
  <c r="AM37" i="51"/>
  <c r="AM47" i="69" s="1"/>
  <c r="M49"/>
  <c r="AM38" i="51"/>
  <c r="AM49" i="69" s="1"/>
  <c r="M50"/>
  <c r="AM39" i="51"/>
  <c r="AM50" i="69" s="1"/>
  <c r="M51"/>
  <c r="AM40" i="51"/>
  <c r="AM51" i="69" s="1"/>
  <c r="M53"/>
  <c r="AM41" i="51"/>
  <c r="AM53" i="69" s="1"/>
  <c r="M54"/>
  <c r="AM42" i="51"/>
  <c r="AM54" i="69" s="1"/>
  <c r="M56"/>
  <c r="AM43" i="51"/>
  <c r="AM56" i="69" s="1"/>
  <c r="M57"/>
  <c r="AM44" i="51"/>
  <c r="AM57" i="69" s="1"/>
  <c r="M58"/>
  <c r="AM45" i="51"/>
  <c r="AM58" i="69" s="1"/>
  <c r="M60"/>
  <c r="AM46" i="51"/>
  <c r="AM60" i="69" s="1"/>
  <c r="M61"/>
  <c r="AM47" i="51"/>
  <c r="AM61" i="69" s="1"/>
  <c r="M63"/>
  <c r="AM48" i="51"/>
  <c r="AM63" i="69" s="1"/>
  <c r="M64"/>
  <c r="AM49" i="51"/>
  <c r="AM64" i="69" s="1"/>
  <c r="M66"/>
  <c r="AM50" i="51"/>
  <c r="AM66" i="69" s="1"/>
  <c r="M67"/>
  <c r="AM51" i="51"/>
  <c r="AM67" i="69" s="1"/>
  <c r="M68"/>
  <c r="AM52" i="51"/>
  <c r="AM68" i="69" s="1"/>
  <c r="M70"/>
  <c r="AM53" i="51"/>
  <c r="AM70" i="69" s="1"/>
  <c r="M71"/>
  <c r="AM54" i="51"/>
  <c r="AM71" i="69" s="1"/>
  <c r="M73"/>
  <c r="AM55" i="51"/>
  <c r="AM73" i="69" s="1"/>
  <c r="M74"/>
  <c r="AM56" i="51"/>
  <c r="AM74" i="69" s="1"/>
  <c r="M76"/>
  <c r="AM57" i="51"/>
  <c r="AM76" i="69" s="1"/>
  <c r="M77"/>
  <c r="AM58" i="51"/>
  <c r="AM77" i="69" s="1"/>
  <c r="M79"/>
  <c r="AM59" i="51"/>
  <c r="AM79" i="69" s="1"/>
  <c r="M80"/>
  <c r="AM60" i="51"/>
  <c r="AM80" i="69" s="1"/>
  <c r="M82"/>
  <c r="AM61" i="51"/>
  <c r="AM82" i="69" s="1"/>
  <c r="M83"/>
  <c r="AM62" i="51"/>
  <c r="AM83" i="69" s="1"/>
  <c r="M85"/>
  <c r="AM63" i="51"/>
  <c r="AM85" i="69" s="1"/>
  <c r="M86"/>
  <c r="AM64" i="51"/>
  <c r="AM86" i="69" s="1"/>
  <c r="M87"/>
  <c r="AM65" i="51"/>
  <c r="AM87" i="69" s="1"/>
  <c r="M89"/>
  <c r="AM66" i="51"/>
  <c r="AM89" i="69" s="1"/>
  <c r="M90"/>
  <c r="AM67" i="51"/>
  <c r="AM90" i="69" s="1"/>
  <c r="M91"/>
  <c r="AM68" i="51"/>
  <c r="AM91" i="69" s="1"/>
  <c r="M93"/>
  <c r="AM69" i="51"/>
  <c r="AM93" i="69" s="1"/>
  <c r="M94"/>
  <c r="AM70" i="51"/>
  <c r="AM94" i="69" s="1"/>
  <c r="M95"/>
  <c r="AM71" i="51"/>
  <c r="AM95" i="69" s="1"/>
  <c r="M96"/>
  <c r="AM72" i="51"/>
  <c r="AM96" i="69" s="1"/>
  <c r="M98"/>
  <c r="AM73" i="51"/>
  <c r="AM98" i="69" s="1"/>
  <c r="M99"/>
  <c r="AM74" i="51"/>
  <c r="AM99" i="69" s="1"/>
  <c r="M100"/>
  <c r="AM75" i="51"/>
  <c r="AM100" i="69" s="1"/>
  <c r="M102"/>
  <c r="AM76" i="51"/>
  <c r="AM102" i="69" s="1"/>
  <c r="M103"/>
  <c r="AM77" i="51"/>
  <c r="AM103" i="69" s="1"/>
  <c r="M104"/>
  <c r="AM78" i="51"/>
  <c r="AM104" i="69" s="1"/>
  <c r="M105"/>
  <c r="AM79" i="51"/>
  <c r="AM105" i="69" s="1"/>
  <c r="M107"/>
  <c r="AM80" i="51"/>
  <c r="AM107" i="69" s="1"/>
  <c r="M108"/>
  <c r="AM81" i="51"/>
  <c r="AM108" i="69" s="1"/>
  <c r="M109"/>
  <c r="AM82" i="51"/>
  <c r="AM109" i="69" s="1"/>
  <c r="M111"/>
  <c r="AM83" i="51"/>
  <c r="AM111" i="69" s="1"/>
  <c r="M112"/>
  <c r="AM84" i="51"/>
  <c r="AM112" i="69" s="1"/>
  <c r="M113"/>
  <c r="AM85" i="51"/>
  <c r="AM113" i="69" s="1"/>
  <c r="M114"/>
  <c r="AM86" i="51"/>
  <c r="AM114" i="69" s="1"/>
  <c r="M118" i="70"/>
  <c r="M119" s="1"/>
  <c r="AM89" i="52"/>
  <c r="AM118" i="70" s="1"/>
  <c r="M128"/>
  <c r="M130" s="1"/>
  <c r="AM95" i="52"/>
  <c r="AM128" i="70" s="1"/>
  <c r="M133"/>
  <c r="M134" s="1"/>
  <c r="AM98" i="52"/>
  <c r="AM133" i="70" s="1"/>
  <c r="AM134" s="1"/>
  <c r="M56"/>
  <c r="AM43" i="52"/>
  <c r="AM56" i="70" s="1"/>
  <c r="U11" i="72"/>
  <c r="U114" s="1"/>
  <c r="AM11" i="52"/>
  <c r="U16" i="70"/>
  <c r="AM13" i="52"/>
  <c r="AM14" i="70" s="1"/>
  <c r="U19"/>
  <c r="AM15" i="52"/>
  <c r="AM17" i="70" s="1"/>
  <c r="U23"/>
  <c r="AM17" i="52"/>
  <c r="AM20" i="70" s="1"/>
  <c r="AM19" i="52"/>
  <c r="AM22" i="70" s="1"/>
  <c r="AK26"/>
  <c r="AM21" i="52"/>
  <c r="AM25" i="70" s="1"/>
  <c r="AK31"/>
  <c r="AM23" i="52"/>
  <c r="AM28" i="70" s="1"/>
  <c r="AM25" i="52"/>
  <c r="AM30" i="70" s="1"/>
  <c r="AK34"/>
  <c r="AM27" i="52"/>
  <c r="AM33" i="70" s="1"/>
  <c r="AK37"/>
  <c r="AM30" i="52"/>
  <c r="AM38" i="70" s="1"/>
  <c r="AM39" s="1"/>
  <c r="AK45"/>
  <c r="AM32" i="52"/>
  <c r="AM41" i="70" s="1"/>
  <c r="AM34" i="52"/>
  <c r="AM43" i="70" s="1"/>
  <c r="U48"/>
  <c r="AM36" i="52"/>
  <c r="AM46" i="70" s="1"/>
  <c r="U52"/>
  <c r="AM38" i="52"/>
  <c r="AM49" i="70" s="1"/>
  <c r="AM40" i="52"/>
  <c r="AM51" i="70" s="1"/>
  <c r="AK55"/>
  <c r="AM42" i="52"/>
  <c r="AM54" i="70" s="1"/>
  <c r="U62"/>
  <c r="AM46" i="52"/>
  <c r="AM60" i="70" s="1"/>
  <c r="U65"/>
  <c r="AM48" i="52"/>
  <c r="AM63" i="70" s="1"/>
  <c r="U69"/>
  <c r="AM51" i="52"/>
  <c r="AM67" i="70" s="1"/>
  <c r="U75"/>
  <c r="AM55" i="52"/>
  <c r="AM73" i="70" s="1"/>
  <c r="U78"/>
  <c r="AM57" i="52"/>
  <c r="AM76" i="70" s="1"/>
  <c r="U81"/>
  <c r="AM59" i="52"/>
  <c r="AM79" i="70" s="1"/>
  <c r="U84"/>
  <c r="AM61" i="52"/>
  <c r="AM82" i="70" s="1"/>
  <c r="U88"/>
  <c r="AM63" i="52"/>
  <c r="AM85" i="70" s="1"/>
  <c r="U92"/>
  <c r="AM66" i="52"/>
  <c r="AM89" i="70" s="1"/>
  <c r="AM68" i="52"/>
  <c r="AM91" i="70" s="1"/>
  <c r="AK97"/>
  <c r="AM70" i="52"/>
  <c r="AM94" i="70" s="1"/>
  <c r="AM72" i="52"/>
  <c r="AM96" i="70" s="1"/>
  <c r="AK101"/>
  <c r="AM75" i="52"/>
  <c r="AM100" i="70" s="1"/>
  <c r="AK106"/>
  <c r="AM77" i="52"/>
  <c r="AM103" i="70" s="1"/>
  <c r="U110"/>
  <c r="AM80" i="52"/>
  <c r="AM107" i="70" s="1"/>
  <c r="U115"/>
  <c r="AM83" i="52"/>
  <c r="AM111" i="70" s="1"/>
  <c r="AM85" i="52"/>
  <c r="AM113" i="70" s="1"/>
  <c r="U119"/>
  <c r="AM87" i="52"/>
  <c r="AM116" i="70" s="1"/>
  <c r="U122"/>
  <c r="AM90" i="52"/>
  <c r="AM120" i="70" s="1"/>
  <c r="AM92" i="52"/>
  <c r="AM123" i="70" s="1"/>
  <c r="AM124" s="1"/>
  <c r="U130"/>
  <c r="AM94" i="52"/>
  <c r="AM127" i="70" s="1"/>
  <c r="AM97" i="52"/>
  <c r="AM131" i="70" s="1"/>
  <c r="AM132" s="1"/>
  <c r="AK138"/>
  <c r="AM101" i="52"/>
  <c r="AM137" i="70" s="1"/>
  <c r="U146"/>
  <c r="AM104" i="52"/>
  <c r="AM142" i="70" s="1"/>
  <c r="AM106" i="52"/>
  <c r="AM144" i="70" s="1"/>
  <c r="AL119" i="69"/>
  <c r="AL138"/>
  <c r="AL146"/>
  <c r="AC75" i="70"/>
  <c r="AC115"/>
  <c r="AC11" i="71"/>
  <c r="AC108" i="53"/>
  <c r="AK11" i="70"/>
  <c r="AK108" i="52"/>
  <c r="AC11" i="69"/>
  <c r="AC108" i="51"/>
  <c r="M71" i="70"/>
  <c r="AM54" i="52"/>
  <c r="AM71" i="70" s="1"/>
  <c r="M98"/>
  <c r="M101" s="1"/>
  <c r="AM73" i="52"/>
  <c r="AM98" i="70" s="1"/>
  <c r="U12" i="69"/>
  <c r="U108" i="51"/>
  <c r="M36" i="70"/>
  <c r="M37" s="1"/>
  <c r="AM29" i="52"/>
  <c r="AM36" i="70" s="1"/>
  <c r="M57"/>
  <c r="AM44" i="52"/>
  <c r="AM57" i="70" s="1"/>
  <c r="M66"/>
  <c r="M69" s="1"/>
  <c r="AM50" i="52"/>
  <c r="AM66" i="70" s="1"/>
  <c r="M70"/>
  <c r="M72" s="1"/>
  <c r="AM53" i="52"/>
  <c r="AM70" i="70" s="1"/>
  <c r="AM72" s="1"/>
  <c r="M86"/>
  <c r="M88" s="1"/>
  <c r="AM64" i="52"/>
  <c r="AM86" i="70" s="1"/>
  <c r="M104"/>
  <c r="M106" s="1"/>
  <c r="AM78" i="52"/>
  <c r="AM104" i="70" s="1"/>
  <c r="M109"/>
  <c r="M110" s="1"/>
  <c r="AM82" i="52"/>
  <c r="AM109" i="70" s="1"/>
  <c r="M136"/>
  <c r="M138" s="1"/>
  <c r="AM100" i="52"/>
  <c r="AM136" i="70" s="1"/>
  <c r="M141"/>
  <c r="M146" s="1"/>
  <c r="AM103" i="52"/>
  <c r="AM141" i="70" s="1"/>
  <c r="AK17" i="69"/>
  <c r="AK108" i="51"/>
  <c r="AM12" i="52"/>
  <c r="AM12" i="70" s="1"/>
  <c r="AM14" i="52"/>
  <c r="AM15" i="70" s="1"/>
  <c r="AM16" i="52"/>
  <c r="AM18" i="70" s="1"/>
  <c r="AM18" i="52"/>
  <c r="AM21" i="70" s="1"/>
  <c r="AM20" i="52"/>
  <c r="AM24" i="70" s="1"/>
  <c r="AM26" s="1"/>
  <c r="AM22" i="52"/>
  <c r="AM27" i="70" s="1"/>
  <c r="AM24" i="52"/>
  <c r="AM29" i="70" s="1"/>
  <c r="AM26" i="52"/>
  <c r="AM32" i="70" s="1"/>
  <c r="AM28" i="52"/>
  <c r="AM35" i="70" s="1"/>
  <c r="AM31" i="52"/>
  <c r="AM40" i="70" s="1"/>
  <c r="AM33" i="52"/>
  <c r="AM42" i="70" s="1"/>
  <c r="AM35" i="52"/>
  <c r="AM44" i="70" s="1"/>
  <c r="AM37" i="52"/>
  <c r="AM47" i="70" s="1"/>
  <c r="AM39" i="52"/>
  <c r="AM50" i="70" s="1"/>
  <c r="AM41" i="52"/>
  <c r="AM53" i="70" s="1"/>
  <c r="AM55" s="1"/>
  <c r="AM45" i="52"/>
  <c r="AM58" i="70" s="1"/>
  <c r="AM47" i="52"/>
  <c r="AM61" i="70" s="1"/>
  <c r="AM49" i="52"/>
  <c r="AM64" i="70" s="1"/>
  <c r="AM52" i="52"/>
  <c r="AM68" i="70" s="1"/>
  <c r="AM56" i="52"/>
  <c r="AM74" i="70" s="1"/>
  <c r="AM58" i="52"/>
  <c r="AM77" i="70" s="1"/>
  <c r="AM60" i="52"/>
  <c r="AM80" i="70" s="1"/>
  <c r="AM62" i="52"/>
  <c r="AM83" i="70" s="1"/>
  <c r="AM65" i="52"/>
  <c r="AM87" i="70" s="1"/>
  <c r="AM67" i="52"/>
  <c r="AM90" i="70" s="1"/>
  <c r="AM69" i="52"/>
  <c r="AM93" i="70" s="1"/>
  <c r="AM71" i="52"/>
  <c r="AM95" i="70" s="1"/>
  <c r="AM74" i="52"/>
  <c r="AM99" i="70" s="1"/>
  <c r="AM76" i="52"/>
  <c r="AM102" i="70" s="1"/>
  <c r="AM79" i="52"/>
  <c r="AM105" i="70" s="1"/>
  <c r="AM81" i="52"/>
  <c r="AM108" i="70" s="1"/>
  <c r="AM84" i="52"/>
  <c r="AM112" i="70" s="1"/>
  <c r="AM86" i="52"/>
  <c r="AM114" i="70" s="1"/>
  <c r="AM88" i="52"/>
  <c r="AM117" i="70" s="1"/>
  <c r="AM91" i="52"/>
  <c r="AM121" i="70" s="1"/>
  <c r="AM93" i="52"/>
  <c r="AM125" i="70" s="1"/>
  <c r="AM126" s="1"/>
  <c r="AM96" i="52"/>
  <c r="AM129" i="70" s="1"/>
  <c r="AM99" i="52"/>
  <c r="AM135" i="70" s="1"/>
  <c r="AM138" s="1"/>
  <c r="AM102" i="52"/>
  <c r="AM139" i="70" s="1"/>
  <c r="AM140" s="1"/>
  <c r="AM105" i="52"/>
  <c r="AM143" i="70" s="1"/>
  <c r="AM107" i="52"/>
  <c r="AM145" i="70" s="1"/>
  <c r="L26" i="71"/>
  <c r="L31"/>
  <c r="L34"/>
  <c r="L37"/>
  <c r="L48"/>
  <c r="L52"/>
  <c r="L62"/>
  <c r="L65"/>
  <c r="L69"/>
  <c r="L92"/>
  <c r="L106"/>
  <c r="L110"/>
  <c r="L122"/>
  <c r="L130"/>
  <c r="L13" i="69"/>
  <c r="L16"/>
  <c r="L19"/>
  <c r="L23"/>
  <c r="L45"/>
  <c r="L55"/>
  <c r="L59"/>
  <c r="L72"/>
  <c r="L75"/>
  <c r="L78"/>
  <c r="L81"/>
  <c r="L84"/>
  <c r="L88"/>
  <c r="L97"/>
  <c r="L101"/>
  <c r="L115"/>
  <c r="T11" i="72"/>
  <c r="AR5" i="43"/>
  <c r="AR5" i="44"/>
  <c r="AM11" i="47"/>
  <c r="AR5" i="54"/>
  <c r="AR6"/>
  <c r="AM139" i="73" l="1"/>
  <c r="AM131"/>
  <c r="AK147" i="71"/>
  <c r="T11" i="68"/>
  <c r="AM34" i="70"/>
  <c r="AB26" i="68"/>
  <c r="AD26" s="1"/>
  <c r="T41"/>
  <c r="V41" s="1"/>
  <c r="T45"/>
  <c r="T49"/>
  <c r="T53"/>
  <c r="T57"/>
  <c r="V57" s="1"/>
  <c r="T61"/>
  <c r="T65"/>
  <c r="T69"/>
  <c r="V69" s="1"/>
  <c r="T73"/>
  <c r="V73" s="1"/>
  <c r="T77"/>
  <c r="T81"/>
  <c r="T85"/>
  <c r="T89"/>
  <c r="V89" s="1"/>
  <c r="T93"/>
  <c r="T97"/>
  <c r="T101"/>
  <c r="V101" s="1"/>
  <c r="T105"/>
  <c r="V105" s="1"/>
  <c r="T109"/>
  <c r="AM37" i="73"/>
  <c r="AM31"/>
  <c r="AM90"/>
  <c r="V37" i="68"/>
  <c r="V29"/>
  <c r="V12"/>
  <c r="V34"/>
  <c r="V42"/>
  <c r="V50"/>
  <c r="V58"/>
  <c r="V66"/>
  <c r="V74"/>
  <c r="V82"/>
  <c r="V90"/>
  <c r="V98"/>
  <c r="V106"/>
  <c r="V28"/>
  <c r="V36"/>
  <c r="V44"/>
  <c r="V52"/>
  <c r="V60"/>
  <c r="V68"/>
  <c r="V76"/>
  <c r="V84"/>
  <c r="V92"/>
  <c r="V100"/>
  <c r="V108"/>
  <c r="V20"/>
  <c r="V24"/>
  <c r="P15"/>
  <c r="R15" s="1"/>
  <c r="P19"/>
  <c r="R19" s="1"/>
  <c r="P23"/>
  <c r="R23" s="1"/>
  <c r="V112"/>
  <c r="P17"/>
  <c r="R17" s="1"/>
  <c r="P21"/>
  <c r="R21" s="1"/>
  <c r="P25"/>
  <c r="R25" s="1"/>
  <c r="X16"/>
  <c r="Z16" s="1"/>
  <c r="V30"/>
  <c r="V38"/>
  <c r="V46"/>
  <c r="V54"/>
  <c r="V62"/>
  <c r="V70"/>
  <c r="V78"/>
  <c r="V86"/>
  <c r="V94"/>
  <c r="V102"/>
  <c r="V110"/>
  <c r="V32"/>
  <c r="V40"/>
  <c r="V48"/>
  <c r="V56"/>
  <c r="V64"/>
  <c r="V72"/>
  <c r="V80"/>
  <c r="V88"/>
  <c r="V96"/>
  <c r="V104"/>
  <c r="V18"/>
  <c r="V22"/>
  <c r="V14"/>
  <c r="V113"/>
  <c r="V33"/>
  <c r="V45"/>
  <c r="V49"/>
  <c r="V53"/>
  <c r="V61"/>
  <c r="V65"/>
  <c r="V77"/>
  <c r="V81"/>
  <c r="V85"/>
  <c r="V93"/>
  <c r="V97"/>
  <c r="V109"/>
  <c r="AM37" i="70"/>
  <c r="AC147"/>
  <c r="T13" i="68"/>
  <c r="T27"/>
  <c r="T31"/>
  <c r="T35"/>
  <c r="T39"/>
  <c r="T43"/>
  <c r="T47"/>
  <c r="T51"/>
  <c r="T55"/>
  <c r="T59"/>
  <c r="T63"/>
  <c r="T67"/>
  <c r="T71"/>
  <c r="T75"/>
  <c r="T79"/>
  <c r="T83"/>
  <c r="T87"/>
  <c r="T91"/>
  <c r="T95"/>
  <c r="T99"/>
  <c r="T103"/>
  <c r="T107"/>
  <c r="T111"/>
  <c r="AM11" i="62"/>
  <c r="AM23" i="73"/>
  <c r="AM11" i="68"/>
  <c r="AM11" i="64"/>
  <c r="AM11" i="65"/>
  <c r="AM11" i="67"/>
  <c r="AM11" i="58"/>
  <c r="M157" i="73"/>
  <c r="M158"/>
  <c r="AL157"/>
  <c r="AK148"/>
  <c r="AM146"/>
  <c r="AM148" s="1"/>
  <c r="AK135"/>
  <c r="AM134"/>
  <c r="AM135" s="1"/>
  <c r="AK106"/>
  <c r="AM102"/>
  <c r="AM106" s="1"/>
  <c r="AM91"/>
  <c r="AM93" s="1"/>
  <c r="AK93"/>
  <c r="V11" i="68"/>
  <c r="AM127" i="73"/>
  <c r="AM128" s="1"/>
  <c r="AK128"/>
  <c r="AK119"/>
  <c r="AM117"/>
  <c r="AM119" s="1"/>
  <c r="AM107"/>
  <c r="AM110" s="1"/>
  <c r="AK110"/>
  <c r="AK87"/>
  <c r="AM85"/>
  <c r="AM87" s="1"/>
  <c r="AM73"/>
  <c r="AM74" s="1"/>
  <c r="AK74"/>
  <c r="AM83"/>
  <c r="AM84" s="1"/>
  <c r="AK124"/>
  <c r="AM122"/>
  <c r="AM124" s="1"/>
  <c r="AK115"/>
  <c r="AM112"/>
  <c r="AM115" s="1"/>
  <c r="AK81"/>
  <c r="AM79"/>
  <c r="AM81" s="1"/>
  <c r="AK69"/>
  <c r="AM68"/>
  <c r="AM69" s="1"/>
  <c r="AK59"/>
  <c r="AM57"/>
  <c r="AM59" s="1"/>
  <c r="AM46"/>
  <c r="AM49" s="1"/>
  <c r="AK49"/>
  <c r="AK34"/>
  <c r="AM33"/>
  <c r="AM34" s="1"/>
  <c r="AM17"/>
  <c r="AM19" s="1"/>
  <c r="AK19"/>
  <c r="Q13"/>
  <c r="Q158" s="1"/>
  <c r="U11"/>
  <c r="S13"/>
  <c r="S157" s="1"/>
  <c r="AK152"/>
  <c r="AM151"/>
  <c r="AM152" s="1"/>
  <c r="AK142"/>
  <c r="AM140"/>
  <c r="AM142" s="1"/>
  <c r="AK97"/>
  <c r="AM96"/>
  <c r="AM97" s="1"/>
  <c r="AM62"/>
  <c r="AM63" s="1"/>
  <c r="AK63"/>
  <c r="AK52"/>
  <c r="AM51"/>
  <c r="AM52" s="1"/>
  <c r="AM11" i="56"/>
  <c r="AM11" i="63"/>
  <c r="AM11" i="59"/>
  <c r="AM39" i="73"/>
  <c r="AM11" i="61"/>
  <c r="AM11" i="60"/>
  <c r="AM11" i="66"/>
  <c r="T11" i="62"/>
  <c r="T11" i="61"/>
  <c r="AM97" i="70"/>
  <c r="AM31"/>
  <c r="M13" i="71"/>
  <c r="AM45" i="70"/>
  <c r="AM146"/>
  <c r="AM69"/>
  <c r="AM101"/>
  <c r="AM122"/>
  <c r="AM119"/>
  <c r="AM52"/>
  <c r="AM48"/>
  <c r="M59"/>
  <c r="M147" s="1"/>
  <c r="M115" i="69"/>
  <c r="M110"/>
  <c r="M106"/>
  <c r="M101"/>
  <c r="M97"/>
  <c r="M92"/>
  <c r="M88"/>
  <c r="M84"/>
  <c r="M81"/>
  <c r="M78"/>
  <c r="M75"/>
  <c r="M72"/>
  <c r="M69"/>
  <c r="M65"/>
  <c r="M62"/>
  <c r="M59"/>
  <c r="M55"/>
  <c r="M52"/>
  <c r="M48"/>
  <c r="M45"/>
  <c r="M37"/>
  <c r="M34"/>
  <c r="M31"/>
  <c r="M26"/>
  <c r="M23"/>
  <c r="M19"/>
  <c r="M16"/>
  <c r="AM146" i="71"/>
  <c r="AM138"/>
  <c r="AM130"/>
  <c r="AM122"/>
  <c r="AM119"/>
  <c r="AM115"/>
  <c r="AM110"/>
  <c r="AM106"/>
  <c r="AM101"/>
  <c r="AM97"/>
  <c r="AM92"/>
  <c r="AM88"/>
  <c r="AM84"/>
  <c r="AM81"/>
  <c r="AM78"/>
  <c r="AM75"/>
  <c r="AM72"/>
  <c r="AM69"/>
  <c r="AM65"/>
  <c r="AM62"/>
  <c r="AM59"/>
  <c r="AM55"/>
  <c r="AM52"/>
  <c r="AM48"/>
  <c r="AM45"/>
  <c r="AM37"/>
  <c r="AM34"/>
  <c r="AM31"/>
  <c r="AM26"/>
  <c r="AM23"/>
  <c r="AM19"/>
  <c r="AM16"/>
  <c r="AK19" i="69"/>
  <c r="AK147" s="1"/>
  <c r="U13"/>
  <c r="U147" s="1"/>
  <c r="AC13"/>
  <c r="AC147" s="1"/>
  <c r="AK13" i="70"/>
  <c r="AK147" s="1"/>
  <c r="AC13" i="71"/>
  <c r="AC147" s="1"/>
  <c r="AM11" i="70"/>
  <c r="AM108" i="52"/>
  <c r="AM11" i="69"/>
  <c r="AM108" i="51"/>
  <c r="M13" i="69"/>
  <c r="U13" i="70"/>
  <c r="U147" s="1"/>
  <c r="AM11" i="71"/>
  <c r="AM108" i="53"/>
  <c r="AM106" i="70"/>
  <c r="AM130"/>
  <c r="AM115"/>
  <c r="AM110"/>
  <c r="AM92"/>
  <c r="AM88"/>
  <c r="AM84"/>
  <c r="AM81"/>
  <c r="AM78"/>
  <c r="AM75"/>
  <c r="AM65"/>
  <c r="AM62"/>
  <c r="AM23"/>
  <c r="AM19"/>
  <c r="AM16"/>
  <c r="AM59"/>
  <c r="AM115" i="69"/>
  <c r="AM110"/>
  <c r="AM106"/>
  <c r="AM101"/>
  <c r="AM97"/>
  <c r="AM92"/>
  <c r="AM88"/>
  <c r="AM84"/>
  <c r="AM81"/>
  <c r="AM78"/>
  <c r="AM75"/>
  <c r="AM72"/>
  <c r="AM69"/>
  <c r="AM65"/>
  <c r="AM62"/>
  <c r="AM59"/>
  <c r="AM55"/>
  <c r="AM52"/>
  <c r="AM48"/>
  <c r="AM45"/>
  <c r="AM37"/>
  <c r="AM34"/>
  <c r="AM31"/>
  <c r="AM26"/>
  <c r="AM23"/>
  <c r="AM19"/>
  <c r="AM16"/>
  <c r="M146" i="71"/>
  <c r="M138"/>
  <c r="M130"/>
  <c r="M122"/>
  <c r="M119"/>
  <c r="M115"/>
  <c r="M110"/>
  <c r="M106"/>
  <c r="M101"/>
  <c r="M97"/>
  <c r="M92"/>
  <c r="M88"/>
  <c r="M84"/>
  <c r="M81"/>
  <c r="M78"/>
  <c r="M75"/>
  <c r="M72"/>
  <c r="M69"/>
  <c r="M65"/>
  <c r="M62"/>
  <c r="M59"/>
  <c r="M55"/>
  <c r="M52"/>
  <c r="M48"/>
  <c r="M45"/>
  <c r="M37"/>
  <c r="M34"/>
  <c r="M31"/>
  <c r="M26"/>
  <c r="M23"/>
  <c r="M19"/>
  <c r="M16"/>
  <c r="W11" i="72"/>
  <c r="M147" i="69" l="1"/>
  <c r="AB16" i="68"/>
  <c r="AD16" s="1"/>
  <c r="V111"/>
  <c r="V103"/>
  <c r="V95"/>
  <c r="V87"/>
  <c r="V79"/>
  <c r="V71"/>
  <c r="V63"/>
  <c r="V55"/>
  <c r="V47"/>
  <c r="V39"/>
  <c r="V31"/>
  <c r="V13"/>
  <c r="X109"/>
  <c r="Z109" s="1"/>
  <c r="X105"/>
  <c r="Z105" s="1"/>
  <c r="X101"/>
  <c r="Z101" s="1"/>
  <c r="AB101"/>
  <c r="X97"/>
  <c r="Z97" s="1"/>
  <c r="AB97" s="1"/>
  <c r="X93"/>
  <c r="Z93" s="1"/>
  <c r="AB93" s="1"/>
  <c r="X89"/>
  <c r="Z89" s="1"/>
  <c r="X85"/>
  <c r="Z85" s="1"/>
  <c r="X81"/>
  <c r="Z81" s="1"/>
  <c r="X77"/>
  <c r="Z77" s="1"/>
  <c r="X73"/>
  <c r="Z73" s="1"/>
  <c r="X69"/>
  <c r="Z69" s="1"/>
  <c r="X65"/>
  <c r="Z65" s="1"/>
  <c r="X61"/>
  <c r="Z61" s="1"/>
  <c r="X57"/>
  <c r="Z57" s="1"/>
  <c r="X53"/>
  <c r="Z53" s="1"/>
  <c r="X49"/>
  <c r="Z49" s="1"/>
  <c r="X45"/>
  <c r="Z45" s="1"/>
  <c r="X41"/>
  <c r="Z41" s="1"/>
  <c r="X33"/>
  <c r="Z33" s="1"/>
  <c r="X113"/>
  <c r="Z113" s="1"/>
  <c r="X14"/>
  <c r="Z14" s="1"/>
  <c r="AF26"/>
  <c r="AH26" s="1"/>
  <c r="X22"/>
  <c r="Z22" s="1"/>
  <c r="X18"/>
  <c r="Z18" s="1"/>
  <c r="X104"/>
  <c r="Z104" s="1"/>
  <c r="X96"/>
  <c r="Z96" s="1"/>
  <c r="X88"/>
  <c r="Z88" s="1"/>
  <c r="X80"/>
  <c r="Z80" s="1"/>
  <c r="AB80"/>
  <c r="X72"/>
  <c r="Z72" s="1"/>
  <c r="X64"/>
  <c r="Z64" s="1"/>
  <c r="X56"/>
  <c r="Z56" s="1"/>
  <c r="X48"/>
  <c r="Z48" s="1"/>
  <c r="AB48"/>
  <c r="X40"/>
  <c r="Z40" s="1"/>
  <c r="X32"/>
  <c r="Z32" s="1"/>
  <c r="X110"/>
  <c r="Z110" s="1"/>
  <c r="X102"/>
  <c r="Z102" s="1"/>
  <c r="AB102"/>
  <c r="X94"/>
  <c r="Z94" s="1"/>
  <c r="X86"/>
  <c r="Z86" s="1"/>
  <c r="X78"/>
  <c r="Z78" s="1"/>
  <c r="X70"/>
  <c r="Z70" s="1"/>
  <c r="X62"/>
  <c r="Z62" s="1"/>
  <c r="X54"/>
  <c r="Z54" s="1"/>
  <c r="X46"/>
  <c r="Z46" s="1"/>
  <c r="X38"/>
  <c r="Z38" s="1"/>
  <c r="X30"/>
  <c r="Z30" s="1"/>
  <c r="X112"/>
  <c r="Z112" s="1"/>
  <c r="X24"/>
  <c r="Z24" s="1"/>
  <c r="X20"/>
  <c r="Z20" s="1"/>
  <c r="AB20" s="1"/>
  <c r="X108"/>
  <c r="Z108" s="1"/>
  <c r="X100"/>
  <c r="Z100" s="1"/>
  <c r="X92"/>
  <c r="Z92" s="1"/>
  <c r="X84"/>
  <c r="Z84" s="1"/>
  <c r="X76"/>
  <c r="Z76" s="1"/>
  <c r="X68"/>
  <c r="Z68" s="1"/>
  <c r="X60"/>
  <c r="Z60" s="1"/>
  <c r="X52"/>
  <c r="Z52" s="1"/>
  <c r="X44"/>
  <c r="Z44" s="1"/>
  <c r="X36"/>
  <c r="Z36" s="1"/>
  <c r="X28"/>
  <c r="Z28" s="1"/>
  <c r="X106"/>
  <c r="Z106" s="1"/>
  <c r="X98"/>
  <c r="Z98" s="1"/>
  <c r="X90"/>
  <c r="Z90" s="1"/>
  <c r="X82"/>
  <c r="Z82" s="1"/>
  <c r="X74"/>
  <c r="Z74" s="1"/>
  <c r="X66"/>
  <c r="Z66" s="1"/>
  <c r="X58"/>
  <c r="Z58" s="1"/>
  <c r="X50"/>
  <c r="Z50" s="1"/>
  <c r="X42"/>
  <c r="Z42" s="1"/>
  <c r="X34"/>
  <c r="Z34" s="1"/>
  <c r="X12"/>
  <c r="Z12" s="1"/>
  <c r="X29"/>
  <c r="Z29" s="1"/>
  <c r="X37"/>
  <c r="Z37" s="1"/>
  <c r="V107"/>
  <c r="V99"/>
  <c r="V91"/>
  <c r="V83"/>
  <c r="V75"/>
  <c r="V67"/>
  <c r="V59"/>
  <c r="V51"/>
  <c r="V43"/>
  <c r="V35"/>
  <c r="V27"/>
  <c r="T25"/>
  <c r="T21"/>
  <c r="T17"/>
  <c r="T23"/>
  <c r="T19"/>
  <c r="T15"/>
  <c r="Q157" i="73"/>
  <c r="S158"/>
  <c r="U13"/>
  <c r="U158" s="1"/>
  <c r="X11" i="68"/>
  <c r="Z11" s="1"/>
  <c r="W11" i="73"/>
  <c r="W114" i="72"/>
  <c r="AB11" i="63"/>
  <c r="M147" i="71"/>
  <c r="AM13"/>
  <c r="AM147" s="1"/>
  <c r="AM13" i="69"/>
  <c r="AM147" s="1"/>
  <c r="AM13" i="70"/>
  <c r="AM147" s="1"/>
  <c r="AB105" i="68" l="1"/>
  <c r="AD105" s="1"/>
  <c r="AB94"/>
  <c r="AB40"/>
  <c r="AB72"/>
  <c r="AD72" s="1"/>
  <c r="AB104"/>
  <c r="AB32"/>
  <c r="AB64"/>
  <c r="AB96"/>
  <c r="AB78"/>
  <c r="AD78" s="1"/>
  <c r="AB110"/>
  <c r="AD110" s="1"/>
  <c r="AB56"/>
  <c r="AB88"/>
  <c r="AD88" s="1"/>
  <c r="AB86"/>
  <c r="AB24"/>
  <c r="AD24" s="1"/>
  <c r="AB109"/>
  <c r="AB14"/>
  <c r="AB113"/>
  <c r="AD113" s="1"/>
  <c r="AB33"/>
  <c r="AB41"/>
  <c r="AB45"/>
  <c r="AD45" s="1"/>
  <c r="AB49"/>
  <c r="AD49" s="1"/>
  <c r="AB53"/>
  <c r="AB57"/>
  <c r="AB61"/>
  <c r="AB65"/>
  <c r="AD65" s="1"/>
  <c r="AB69"/>
  <c r="AB73"/>
  <c r="AB77"/>
  <c r="AD77" s="1"/>
  <c r="AB81"/>
  <c r="AD81" s="1"/>
  <c r="AB85"/>
  <c r="AB89"/>
  <c r="AB46"/>
  <c r="AD46" s="1"/>
  <c r="AB54"/>
  <c r="AD54" s="1"/>
  <c r="AB62"/>
  <c r="AB70"/>
  <c r="AD20"/>
  <c r="V19"/>
  <c r="V17"/>
  <c r="V25"/>
  <c r="X27"/>
  <c r="Z27" s="1"/>
  <c r="X35"/>
  <c r="Z35" s="1"/>
  <c r="X43"/>
  <c r="Z43" s="1"/>
  <c r="X51"/>
  <c r="Z51" s="1"/>
  <c r="X59"/>
  <c r="Z59" s="1"/>
  <c r="X67"/>
  <c r="Z67" s="1"/>
  <c r="X75"/>
  <c r="Z75" s="1"/>
  <c r="X83"/>
  <c r="Z83" s="1"/>
  <c r="X91"/>
  <c r="Z91" s="1"/>
  <c r="X99"/>
  <c r="Z99" s="1"/>
  <c r="X107"/>
  <c r="Z107" s="1"/>
  <c r="AF16"/>
  <c r="AH16" s="1"/>
  <c r="X13"/>
  <c r="Z13" s="1"/>
  <c r="X31"/>
  <c r="Z31" s="1"/>
  <c r="X39"/>
  <c r="Z39" s="1"/>
  <c r="X47"/>
  <c r="Z47" s="1"/>
  <c r="X55"/>
  <c r="Z55" s="1"/>
  <c r="X63"/>
  <c r="Z63" s="1"/>
  <c r="X71"/>
  <c r="Z71" s="1"/>
  <c r="X79"/>
  <c r="Z79" s="1"/>
  <c r="X87"/>
  <c r="Z87" s="1"/>
  <c r="X95"/>
  <c r="Z95" s="1"/>
  <c r="X103"/>
  <c r="Z103" s="1"/>
  <c r="X111"/>
  <c r="Z111" s="1"/>
  <c r="AB18"/>
  <c r="AB22"/>
  <c r="AJ26"/>
  <c r="AL26" s="1"/>
  <c r="V15"/>
  <c r="V23"/>
  <c r="V21"/>
  <c r="AD62"/>
  <c r="AD70"/>
  <c r="AD86"/>
  <c r="AD94"/>
  <c r="AD102"/>
  <c r="AD32"/>
  <c r="AD40"/>
  <c r="AD48"/>
  <c r="AD56"/>
  <c r="AD64"/>
  <c r="AD80"/>
  <c r="AD96"/>
  <c r="AD104"/>
  <c r="AD14"/>
  <c r="AD33"/>
  <c r="AD41"/>
  <c r="AD53"/>
  <c r="AD57"/>
  <c r="AD61"/>
  <c r="AD69"/>
  <c r="AD73"/>
  <c r="AD85"/>
  <c r="AD89"/>
  <c r="AD93"/>
  <c r="AD97"/>
  <c r="AD101"/>
  <c r="AD109"/>
  <c r="AB37"/>
  <c r="AB29"/>
  <c r="AB12"/>
  <c r="AB34"/>
  <c r="AB42"/>
  <c r="AB50"/>
  <c r="AB58"/>
  <c r="AB66"/>
  <c r="AB74"/>
  <c r="AB82"/>
  <c r="AB90"/>
  <c r="AB98"/>
  <c r="AB106"/>
  <c r="AB28"/>
  <c r="AB36"/>
  <c r="AB44"/>
  <c r="AB52"/>
  <c r="AB60"/>
  <c r="AB68"/>
  <c r="AB76"/>
  <c r="AB84"/>
  <c r="AB92"/>
  <c r="AB100"/>
  <c r="AB108"/>
  <c r="AB112"/>
  <c r="AB30"/>
  <c r="AB38"/>
  <c r="AB11"/>
  <c r="U157" i="73"/>
  <c r="W13"/>
  <c r="W157" s="1"/>
  <c r="AB11" i="60"/>
  <c r="AB11" i="61"/>
  <c r="Y11" i="72"/>
  <c r="AB111" i="68" l="1"/>
  <c r="AD111" s="1"/>
  <c r="AB103"/>
  <c r="AD103" s="1"/>
  <c r="AB95"/>
  <c r="AB87"/>
  <c r="AD87" s="1"/>
  <c r="AB79"/>
  <c r="AD79" s="1"/>
  <c r="AB71"/>
  <c r="AB63"/>
  <c r="AB55"/>
  <c r="AB47"/>
  <c r="AD47" s="1"/>
  <c r="AB39"/>
  <c r="AD39" s="1"/>
  <c r="AB31"/>
  <c r="AB13"/>
  <c r="AD13" s="1"/>
  <c r="AB107"/>
  <c r="AD107" s="1"/>
  <c r="AB99"/>
  <c r="AB91"/>
  <c r="AB83"/>
  <c r="AB75"/>
  <c r="AD75" s="1"/>
  <c r="AB67"/>
  <c r="AD67" s="1"/>
  <c r="AB59"/>
  <c r="AB51"/>
  <c r="AD51" s="1"/>
  <c r="AB43"/>
  <c r="AD43" s="1"/>
  <c r="AB35"/>
  <c r="AB27"/>
  <c r="AD30"/>
  <c r="AD108"/>
  <c r="AD92"/>
  <c r="AD76"/>
  <c r="AD60"/>
  <c r="AD44"/>
  <c r="AD28"/>
  <c r="AD98"/>
  <c r="AD82"/>
  <c r="AD66"/>
  <c r="AD50"/>
  <c r="AD34"/>
  <c r="AD29"/>
  <c r="AD18"/>
  <c r="AF24"/>
  <c r="AH24" s="1"/>
  <c r="X25"/>
  <c r="Z25" s="1"/>
  <c r="X17"/>
  <c r="Z17" s="1"/>
  <c r="X19"/>
  <c r="Z19" s="1"/>
  <c r="AF20"/>
  <c r="AH20" s="1"/>
  <c r="AJ16"/>
  <c r="AL16" s="1"/>
  <c r="AD38"/>
  <c r="AD112"/>
  <c r="AD100"/>
  <c r="AD84"/>
  <c r="AD68"/>
  <c r="AD52"/>
  <c r="AD36"/>
  <c r="AD106"/>
  <c r="AD90"/>
  <c r="AD74"/>
  <c r="AD58"/>
  <c r="AD42"/>
  <c r="AD12"/>
  <c r="AD37"/>
  <c r="AF109"/>
  <c r="AH109" s="1"/>
  <c r="AF105"/>
  <c r="AH105" s="1"/>
  <c r="AF101"/>
  <c r="AH101" s="1"/>
  <c r="AF97"/>
  <c r="AH97" s="1"/>
  <c r="AF93"/>
  <c r="AH93" s="1"/>
  <c r="AF89"/>
  <c r="AH89" s="1"/>
  <c r="AF85"/>
  <c r="AH85" s="1"/>
  <c r="AF81"/>
  <c r="AH81" s="1"/>
  <c r="AF77"/>
  <c r="AH77" s="1"/>
  <c r="AF73"/>
  <c r="AH73" s="1"/>
  <c r="AF69"/>
  <c r="AH69" s="1"/>
  <c r="AF65"/>
  <c r="AH65" s="1"/>
  <c r="AF61"/>
  <c r="AH61" s="1"/>
  <c r="AF57"/>
  <c r="AH57" s="1"/>
  <c r="AF53"/>
  <c r="AH53" s="1"/>
  <c r="AF49"/>
  <c r="AH49" s="1"/>
  <c r="AF45"/>
  <c r="AH45" s="1"/>
  <c r="AF41"/>
  <c r="AH41" s="1"/>
  <c r="AF33"/>
  <c r="AH33" s="1"/>
  <c r="AF113"/>
  <c r="AH113" s="1"/>
  <c r="AJ14"/>
  <c r="AL14" s="1"/>
  <c r="AF14"/>
  <c r="AH14" s="1"/>
  <c r="AF104"/>
  <c r="AH104" s="1"/>
  <c r="AF96"/>
  <c r="AH96" s="1"/>
  <c r="AF88"/>
  <c r="AH88" s="1"/>
  <c r="AF80"/>
  <c r="AH80" s="1"/>
  <c r="AF72"/>
  <c r="AH72" s="1"/>
  <c r="AF64"/>
  <c r="AH64" s="1"/>
  <c r="AF56"/>
  <c r="AH56" s="1"/>
  <c r="AF48"/>
  <c r="AH48" s="1"/>
  <c r="AF40"/>
  <c r="AH40" s="1"/>
  <c r="AF32"/>
  <c r="AH32" s="1"/>
  <c r="AF110"/>
  <c r="AH110" s="1"/>
  <c r="AF102"/>
  <c r="AH102" s="1"/>
  <c r="AF94"/>
  <c r="AH94" s="1"/>
  <c r="AF86"/>
  <c r="AH86" s="1"/>
  <c r="AF78"/>
  <c r="AH78" s="1"/>
  <c r="AF70"/>
  <c r="AH70" s="1"/>
  <c r="AF62"/>
  <c r="AH62" s="1"/>
  <c r="AF54"/>
  <c r="AH54" s="1"/>
  <c r="AF46"/>
  <c r="AH46" s="1"/>
  <c r="X21"/>
  <c r="Z21" s="1"/>
  <c r="X23"/>
  <c r="Z23" s="1"/>
  <c r="X15"/>
  <c r="Z15" s="1"/>
  <c r="AD22"/>
  <c r="AD95"/>
  <c r="AD71"/>
  <c r="AD63"/>
  <c r="AD55"/>
  <c r="AD31"/>
  <c r="AD99"/>
  <c r="AD91"/>
  <c r="AD83"/>
  <c r="AD59"/>
  <c r="AD35"/>
  <c r="AD27"/>
  <c r="W158" i="73"/>
  <c r="AD11" i="68"/>
  <c r="Y11" i="73"/>
  <c r="Y114" i="72"/>
  <c r="AJ11" i="63"/>
  <c r="AL11" s="1"/>
  <c r="AB11" i="62"/>
  <c r="AA11" i="72"/>
  <c r="AB11"/>
  <c r="AB19" i="68" l="1"/>
  <c r="AB17"/>
  <c r="AB25"/>
  <c r="AF27"/>
  <c r="AH27" s="1"/>
  <c r="AF35"/>
  <c r="AH35" s="1"/>
  <c r="AF51"/>
  <c r="AH51" s="1"/>
  <c r="AJ51"/>
  <c r="AL51" s="1"/>
  <c r="AF67"/>
  <c r="AH67" s="1"/>
  <c r="AF83"/>
  <c r="AH83" s="1"/>
  <c r="AF99"/>
  <c r="AH99" s="1"/>
  <c r="AF13"/>
  <c r="AH13" s="1"/>
  <c r="AJ13"/>
  <c r="AL13" s="1"/>
  <c r="AF31"/>
  <c r="AH31" s="1"/>
  <c r="AF47"/>
  <c r="AH47" s="1"/>
  <c r="AF71"/>
  <c r="AH71" s="1"/>
  <c r="AF87"/>
  <c r="AH87" s="1"/>
  <c r="AJ87"/>
  <c r="AL87" s="1"/>
  <c r="AF18"/>
  <c r="AH18" s="1"/>
  <c r="AF29"/>
  <c r="AH29" s="1"/>
  <c r="AF34"/>
  <c r="AH34" s="1"/>
  <c r="AF50"/>
  <c r="AH50" s="1"/>
  <c r="AF66"/>
  <c r="AH66" s="1"/>
  <c r="AF82"/>
  <c r="AH82" s="1"/>
  <c r="AF98"/>
  <c r="AH98" s="1"/>
  <c r="AF28"/>
  <c r="AH28" s="1"/>
  <c r="AF44"/>
  <c r="AH44" s="1"/>
  <c r="AF60"/>
  <c r="AH60" s="1"/>
  <c r="AF76"/>
  <c r="AH76" s="1"/>
  <c r="AF92"/>
  <c r="AH92" s="1"/>
  <c r="AF108"/>
  <c r="AH108" s="1"/>
  <c r="AF30"/>
  <c r="AH30" s="1"/>
  <c r="AB15"/>
  <c r="AB23"/>
  <c r="AB21"/>
  <c r="AJ46"/>
  <c r="AL46" s="1"/>
  <c r="AJ54"/>
  <c r="AL54" s="1"/>
  <c r="AJ62"/>
  <c r="AL62" s="1"/>
  <c r="AJ70"/>
  <c r="AL70" s="1"/>
  <c r="AJ78"/>
  <c r="AL78" s="1"/>
  <c r="AJ86"/>
  <c r="AL86" s="1"/>
  <c r="AJ94"/>
  <c r="AL94" s="1"/>
  <c r="AJ102"/>
  <c r="AL102" s="1"/>
  <c r="AJ110"/>
  <c r="AL110" s="1"/>
  <c r="AJ32"/>
  <c r="AL32" s="1"/>
  <c r="AJ40"/>
  <c r="AL40" s="1"/>
  <c r="AJ48"/>
  <c r="AL48" s="1"/>
  <c r="AJ56"/>
  <c r="AL56" s="1"/>
  <c r="AJ64"/>
  <c r="AL64" s="1"/>
  <c r="AJ72"/>
  <c r="AL72" s="1"/>
  <c r="AJ80"/>
  <c r="AL80" s="1"/>
  <c r="AJ88"/>
  <c r="AL88" s="1"/>
  <c r="AJ96"/>
  <c r="AL96" s="1"/>
  <c r="AJ104"/>
  <c r="AL104" s="1"/>
  <c r="AJ113"/>
  <c r="AL113" s="1"/>
  <c r="AJ33"/>
  <c r="AL33" s="1"/>
  <c r="AJ41"/>
  <c r="AL41" s="1"/>
  <c r="AJ45"/>
  <c r="AL45" s="1"/>
  <c r="AJ49"/>
  <c r="AL49" s="1"/>
  <c r="AJ53"/>
  <c r="AL53" s="1"/>
  <c r="AJ57"/>
  <c r="AL57" s="1"/>
  <c r="AJ61"/>
  <c r="AL61" s="1"/>
  <c r="AJ65"/>
  <c r="AL65" s="1"/>
  <c r="AJ69"/>
  <c r="AL69" s="1"/>
  <c r="AJ73"/>
  <c r="AL73" s="1"/>
  <c r="AJ77"/>
  <c r="AL77" s="1"/>
  <c r="AJ81"/>
  <c r="AL81" s="1"/>
  <c r="AJ85"/>
  <c r="AL85" s="1"/>
  <c r="AJ89"/>
  <c r="AL89" s="1"/>
  <c r="AJ93"/>
  <c r="AL93" s="1"/>
  <c r="AJ97"/>
  <c r="AL97" s="1"/>
  <c r="AJ101"/>
  <c r="AL101" s="1"/>
  <c r="AJ105"/>
  <c r="AL105" s="1"/>
  <c r="AJ109"/>
  <c r="AL109" s="1"/>
  <c r="AJ20"/>
  <c r="AL20" s="1"/>
  <c r="AJ24"/>
  <c r="AL24" s="1"/>
  <c r="AF43"/>
  <c r="AH43" s="1"/>
  <c r="AF59"/>
  <c r="AH59" s="1"/>
  <c r="AF75"/>
  <c r="AH75" s="1"/>
  <c r="AF91"/>
  <c r="AH91" s="1"/>
  <c r="AF107"/>
  <c r="AH107" s="1"/>
  <c r="AF39"/>
  <c r="AH39" s="1"/>
  <c r="AF55"/>
  <c r="AH55" s="1"/>
  <c r="AF63"/>
  <c r="AH63" s="1"/>
  <c r="AF79"/>
  <c r="AH79" s="1"/>
  <c r="AF95"/>
  <c r="AH95" s="1"/>
  <c r="AF103"/>
  <c r="AH103" s="1"/>
  <c r="AF111"/>
  <c r="AH111" s="1"/>
  <c r="AF22"/>
  <c r="AH22" s="1"/>
  <c r="AF37"/>
  <c r="AH37" s="1"/>
  <c r="AF12"/>
  <c r="AH12" s="1"/>
  <c r="AJ12"/>
  <c r="AL12" s="1"/>
  <c r="AF42"/>
  <c r="AH42" s="1"/>
  <c r="AF58"/>
  <c r="AH58" s="1"/>
  <c r="AF74"/>
  <c r="AH74" s="1"/>
  <c r="AF90"/>
  <c r="AH90" s="1"/>
  <c r="AJ90"/>
  <c r="AL90" s="1"/>
  <c r="AF106"/>
  <c r="AH106" s="1"/>
  <c r="AF36"/>
  <c r="AH36" s="1"/>
  <c r="AF52"/>
  <c r="AH52" s="1"/>
  <c r="AF68"/>
  <c r="AH68" s="1"/>
  <c r="AJ68"/>
  <c r="AL68" s="1"/>
  <c r="AF84"/>
  <c r="AH84" s="1"/>
  <c r="AF100"/>
  <c r="AH100" s="1"/>
  <c r="AF112"/>
  <c r="AH112" s="1"/>
  <c r="AF38"/>
  <c r="AH38" s="1"/>
  <c r="AJ38"/>
  <c r="AL38" s="1"/>
  <c r="AD19"/>
  <c r="AD17"/>
  <c r="AD25"/>
  <c r="AA11" i="73"/>
  <c r="AC11" s="1"/>
  <c r="AA114" i="72"/>
  <c r="AF11" i="68"/>
  <c r="AH11" s="1"/>
  <c r="Y13" i="73"/>
  <c r="Y157" s="1"/>
  <c r="AJ11" i="60"/>
  <c r="AL11" s="1"/>
  <c r="AJ11" i="61"/>
  <c r="AL11" s="1"/>
  <c r="AC11" i="72"/>
  <c r="AC114" s="1"/>
  <c r="AJ112" i="68" l="1"/>
  <c r="AL112" s="1"/>
  <c r="AJ52"/>
  <c r="AL52" s="1"/>
  <c r="AJ74"/>
  <c r="AL74" s="1"/>
  <c r="AJ37"/>
  <c r="AL37" s="1"/>
  <c r="AJ31"/>
  <c r="AL31" s="1"/>
  <c r="AJ67"/>
  <c r="AL67" s="1"/>
  <c r="AJ47"/>
  <c r="AL47" s="1"/>
  <c r="AJ27"/>
  <c r="AL27" s="1"/>
  <c r="AJ106"/>
  <c r="AL106" s="1"/>
  <c r="AJ42"/>
  <c r="AL42" s="1"/>
  <c r="AJ71"/>
  <c r="AL71" s="1"/>
  <c r="AJ99"/>
  <c r="AL99" s="1"/>
  <c r="AJ35"/>
  <c r="AL35" s="1"/>
  <c r="AJ83"/>
  <c r="AL83" s="1"/>
  <c r="AJ84"/>
  <c r="AL84" s="1"/>
  <c r="AJ100"/>
  <c r="AL100" s="1"/>
  <c r="AJ36"/>
  <c r="AL36" s="1"/>
  <c r="AJ58"/>
  <c r="AL58" s="1"/>
  <c r="AJ11"/>
  <c r="AL11" s="1"/>
  <c r="AJ111"/>
  <c r="AL111" s="1"/>
  <c r="AJ103"/>
  <c r="AL103" s="1"/>
  <c r="AJ95"/>
  <c r="AL95" s="1"/>
  <c r="AJ79"/>
  <c r="AL79" s="1"/>
  <c r="AJ63"/>
  <c r="AL63" s="1"/>
  <c r="AJ55"/>
  <c r="AL55" s="1"/>
  <c r="AJ39"/>
  <c r="AL39" s="1"/>
  <c r="AJ107"/>
  <c r="AL107" s="1"/>
  <c r="AJ91"/>
  <c r="AL91" s="1"/>
  <c r="AJ75"/>
  <c r="AL75" s="1"/>
  <c r="AJ59"/>
  <c r="AL59" s="1"/>
  <c r="AJ43"/>
  <c r="AL43" s="1"/>
  <c r="AJ30"/>
  <c r="AL30" s="1"/>
  <c r="AJ108"/>
  <c r="AL108" s="1"/>
  <c r="AJ92"/>
  <c r="AL92" s="1"/>
  <c r="AJ76"/>
  <c r="AL76" s="1"/>
  <c r="AJ60"/>
  <c r="AL60" s="1"/>
  <c r="AJ44"/>
  <c r="AL44" s="1"/>
  <c r="AJ28"/>
  <c r="AL28" s="1"/>
  <c r="AJ98"/>
  <c r="AL98" s="1"/>
  <c r="AJ82"/>
  <c r="AL82" s="1"/>
  <c r="AJ66"/>
  <c r="AL66" s="1"/>
  <c r="AJ50"/>
  <c r="AL50" s="1"/>
  <c r="AJ34"/>
  <c r="AL34" s="1"/>
  <c r="AJ29"/>
  <c r="AL29" s="1"/>
  <c r="AF25"/>
  <c r="AH25" s="1"/>
  <c r="AF17"/>
  <c r="AH17" s="1"/>
  <c r="AF19"/>
  <c r="AH19" s="1"/>
  <c r="AD21"/>
  <c r="AD15"/>
  <c r="AJ22"/>
  <c r="AL22" s="1"/>
  <c r="AJ18"/>
  <c r="AL18" s="1"/>
  <c r="AD23"/>
  <c r="AA13" i="73"/>
  <c r="AA157" s="1"/>
  <c r="Y158"/>
  <c r="AC13"/>
  <c r="AC158" s="1"/>
  <c r="AJ11" i="62"/>
  <c r="AL11" s="1"/>
  <c r="AE11" i="72"/>
  <c r="AJ19" i="68" l="1"/>
  <c r="AL19" s="1"/>
  <c r="AJ17"/>
  <c r="AL17" s="1"/>
  <c r="AJ25"/>
  <c r="AL25" s="1"/>
  <c r="AF23"/>
  <c r="AH23" s="1"/>
  <c r="AF15"/>
  <c r="AH15" s="1"/>
  <c r="AF21"/>
  <c r="AH21" s="1"/>
  <c r="AA158" i="73"/>
  <c r="AE11"/>
  <c r="AE114" i="72"/>
  <c r="AC157" i="73"/>
  <c r="AG11" i="72"/>
  <c r="AJ21" i="68" l="1"/>
  <c r="AL21" s="1"/>
  <c r="AJ23"/>
  <c r="AL23" s="1"/>
  <c r="AJ15"/>
  <c r="AL15" s="1"/>
  <c r="AE13" i="73"/>
  <c r="AE157" s="1"/>
  <c r="AG114" i="72"/>
  <c r="AG11" i="73"/>
  <c r="AI11" i="72"/>
  <c r="AJ11"/>
  <c r="AL11" s="1"/>
  <c r="AI11" i="73" l="1"/>
  <c r="AK11" s="1"/>
  <c r="AI114" i="72"/>
  <c r="AG13" i="73"/>
  <c r="AG157" s="1"/>
  <c r="AE158"/>
  <c r="AK11" i="72"/>
  <c r="AK114" s="1"/>
  <c r="AG158" i="73" l="1"/>
  <c r="AK13"/>
  <c r="AK158" s="1"/>
  <c r="AM11"/>
  <c r="AI13"/>
  <c r="AI158" s="1"/>
  <c r="AM11" i="72"/>
  <c r="AM114" s="1"/>
  <c r="AM116" l="1"/>
  <c r="O116"/>
  <c r="G116"/>
  <c r="I116"/>
  <c r="K116"/>
  <c r="S116"/>
  <c r="M116"/>
  <c r="Q116"/>
  <c r="U116"/>
  <c r="W116"/>
  <c r="Y116"/>
  <c r="AA116"/>
  <c r="AC116"/>
  <c r="AE116"/>
  <c r="AG116"/>
  <c r="AI116"/>
  <c r="AK116"/>
  <c r="AK157" i="73"/>
  <c r="AI157"/>
  <c r="AM13"/>
  <c r="AM157" s="1"/>
  <c r="G23" i="46"/>
  <c r="L23"/>
  <c r="G23" i="64" l="1"/>
  <c r="G114" i="46"/>
  <c r="M23"/>
  <c r="M114" s="1"/>
  <c r="AM158" i="73"/>
  <c r="AL23" i="46"/>
  <c r="AM23"/>
  <c r="AM114" s="1"/>
  <c r="M23" i="64" l="1"/>
  <c r="G114"/>
  <c r="L17" i="45"/>
  <c r="M23" i="41"/>
  <c r="M114" s="1"/>
  <c r="G23"/>
  <c r="Q17" i="45"/>
  <c r="AQ17" s="1"/>
  <c r="L17" i="40"/>
  <c r="L23" i="48"/>
  <c r="AL23" s="1"/>
  <c r="G23"/>
  <c r="AL23" i="47"/>
  <c r="L23" i="41"/>
  <c r="AL23"/>
  <c r="L17" i="44"/>
  <c r="G23" i="49"/>
  <c r="L17" i="42"/>
  <c r="G23" i="50"/>
  <c r="L23"/>
  <c r="G23" i="47"/>
  <c r="L23"/>
  <c r="L17" i="43"/>
  <c r="L23" i="49"/>
  <c r="Q17" i="43"/>
  <c r="AQ17" s="1"/>
  <c r="Q17" i="54"/>
  <c r="Q17" i="42"/>
  <c r="AQ17" s="1"/>
  <c r="L17" i="54"/>
  <c r="Q17" i="44"/>
  <c r="AQ17" s="1"/>
  <c r="Q17" i="40"/>
  <c r="G23" i="65" l="1"/>
  <c r="G114" i="47"/>
  <c r="G23" i="68"/>
  <c r="G114" i="50"/>
  <c r="G23" i="67"/>
  <c r="G114" i="49"/>
  <c r="G23" i="66"/>
  <c r="G114" i="48"/>
  <c r="AM23" i="64"/>
  <c r="AM114" s="1"/>
  <c r="M114"/>
  <c r="G23" i="63"/>
  <c r="G114" i="41"/>
  <c r="G23" i="62"/>
  <c r="L108" i="45"/>
  <c r="G23" i="60"/>
  <c r="L108" i="44"/>
  <c r="G23" i="61"/>
  <c r="L108" i="42"/>
  <c r="G23" i="58"/>
  <c r="L108" i="43"/>
  <c r="G23" i="59"/>
  <c r="L108" i="40"/>
  <c r="G23" i="56"/>
  <c r="M23" s="1"/>
  <c r="AM23" s="1"/>
  <c r="L108" i="54"/>
  <c r="G114" i="56"/>
  <c r="R17" i="54"/>
  <c r="R108" s="1"/>
  <c r="AL23" i="50"/>
  <c r="R17" i="43"/>
  <c r="R108" s="1"/>
  <c r="R17" i="44"/>
  <c r="R108" s="1"/>
  <c r="AQ17" i="40"/>
  <c r="AQ17" i="54"/>
  <c r="AL23" i="49"/>
  <c r="R17" i="40"/>
  <c r="R108" s="1"/>
  <c r="M23" i="47"/>
  <c r="M114" s="1"/>
  <c r="AM23" i="41"/>
  <c r="AM114" s="1"/>
  <c r="R17" i="45"/>
  <c r="R108" s="1"/>
  <c r="M23" i="48"/>
  <c r="M114" s="1"/>
  <c r="R17" i="42"/>
  <c r="R108" s="1"/>
  <c r="M23" i="50"/>
  <c r="M114" s="1"/>
  <c r="M23" i="49"/>
  <c r="M114" s="1"/>
  <c r="M23" i="66" l="1"/>
  <c r="G114"/>
  <c r="M23" i="67"/>
  <c r="G114"/>
  <c r="M23" i="68"/>
  <c r="G114"/>
  <c r="M23" i="65"/>
  <c r="G114"/>
  <c r="M23" i="63"/>
  <c r="G114"/>
  <c r="M23" i="62"/>
  <c r="G114"/>
  <c r="M23" i="60"/>
  <c r="G114"/>
  <c r="M23" i="61"/>
  <c r="G114"/>
  <c r="M23" i="58"/>
  <c r="G114"/>
  <c r="M23" i="59"/>
  <c r="G114"/>
  <c r="M114" i="56"/>
  <c r="AR17" i="54"/>
  <c r="AR108" s="1"/>
  <c r="AR109" s="1"/>
  <c r="AM23" i="50"/>
  <c r="AM114" s="1"/>
  <c r="AM23" i="48"/>
  <c r="AM114" s="1"/>
  <c r="AR17" i="40"/>
  <c r="AR108" s="1"/>
  <c r="AR109" s="1"/>
  <c r="AR17" i="44"/>
  <c r="AR108" s="1"/>
  <c r="AR110" s="1"/>
  <c r="AM23" i="49"/>
  <c r="AM114" s="1"/>
  <c r="AR17" i="42"/>
  <c r="AR108" s="1"/>
  <c r="AR110" s="1"/>
  <c r="AR17" i="45"/>
  <c r="AR108" s="1"/>
  <c r="AR110" s="1"/>
  <c r="AM23" i="47"/>
  <c r="AM114" s="1"/>
  <c r="AR17" i="43"/>
  <c r="AR108" s="1"/>
  <c r="AR110" s="1"/>
  <c r="AM23" i="65" l="1"/>
  <c r="AM114" s="1"/>
  <c r="M114"/>
  <c r="AM23" i="68"/>
  <c r="AM114" s="1"/>
  <c r="M114"/>
  <c r="AM23" i="67"/>
  <c r="AM114" s="1"/>
  <c r="M114"/>
  <c r="AM23" i="66"/>
  <c r="AM114" s="1"/>
  <c r="M114"/>
  <c r="AM23" i="63"/>
  <c r="AM114" s="1"/>
  <c r="M114"/>
  <c r="AM23" i="62"/>
  <c r="AM114" s="1"/>
  <c r="M114"/>
  <c r="AM23" i="60"/>
  <c r="AM114" s="1"/>
  <c r="M114"/>
  <c r="AM23" i="61"/>
  <c r="AM114" s="1"/>
  <c r="M114"/>
  <c r="AM23" i="58"/>
  <c r="AM114" s="1"/>
  <c r="M114"/>
  <c r="AM23" i="59"/>
  <c r="AM114" s="1"/>
  <c r="M114"/>
  <c r="AM114" i="56"/>
</calcChain>
</file>

<file path=xl/sharedStrings.xml><?xml version="1.0" encoding="utf-8"?>
<sst xmlns="http://schemas.openxmlformats.org/spreadsheetml/2006/main" count="9547" uniqueCount="258">
  <si>
    <t>Total</t>
  </si>
  <si>
    <t>May</t>
  </si>
  <si>
    <t>Brand</t>
  </si>
  <si>
    <t>Jan</t>
  </si>
  <si>
    <t>Feb</t>
  </si>
  <si>
    <t>Mar</t>
  </si>
  <si>
    <t>Apr</t>
  </si>
  <si>
    <t>Jun</t>
  </si>
  <si>
    <t>Jul</t>
  </si>
  <si>
    <t>Aug</t>
  </si>
  <si>
    <t>Oct</t>
  </si>
  <si>
    <t>Nov</t>
  </si>
  <si>
    <t>Dec</t>
  </si>
  <si>
    <t>Sep</t>
  </si>
  <si>
    <t>Sl.</t>
  </si>
  <si>
    <t>Aimchlor 5G</t>
  </si>
  <si>
    <t>AGDC</t>
  </si>
  <si>
    <t>AGDL</t>
  </si>
  <si>
    <t>AGQR</t>
  </si>
  <si>
    <t>AGQS</t>
  </si>
  <si>
    <t>AGL4</t>
  </si>
  <si>
    <t>AGL5</t>
  </si>
  <si>
    <t>AGUN</t>
  </si>
  <si>
    <t>AGUJ</t>
  </si>
  <si>
    <t>AGUI</t>
  </si>
  <si>
    <t>AGEE</t>
  </si>
  <si>
    <t>AGEF</t>
  </si>
  <si>
    <t>AGV8</t>
  </si>
  <si>
    <t>AGKL</t>
  </si>
  <si>
    <t>AGEA</t>
  </si>
  <si>
    <t>AGVD</t>
  </si>
  <si>
    <t>AGP6</t>
  </si>
  <si>
    <t>AGVY</t>
  </si>
  <si>
    <t>AGEO</t>
  </si>
  <si>
    <t>AGVL</t>
  </si>
  <si>
    <t>AG0P</t>
  </si>
  <si>
    <t>AG33</t>
  </si>
  <si>
    <t>AG31</t>
  </si>
  <si>
    <t>AGDX</t>
  </si>
  <si>
    <t>AGDY</t>
  </si>
  <si>
    <t>AGDU</t>
  </si>
  <si>
    <t>AG18</t>
  </si>
  <si>
    <t>AGK1</t>
  </si>
  <si>
    <t>AGIL</t>
  </si>
  <si>
    <t>AGDT</t>
  </si>
  <si>
    <t>AGEP</t>
  </si>
  <si>
    <t>AGDD</t>
  </si>
  <si>
    <t>AGE1</t>
  </si>
  <si>
    <t>AGDF</t>
  </si>
  <si>
    <t>AG49</t>
  </si>
  <si>
    <t>AG48</t>
  </si>
  <si>
    <t>AG47</t>
  </si>
  <si>
    <t>AGID</t>
  </si>
  <si>
    <t>AGIE</t>
  </si>
  <si>
    <t>AGH3</t>
  </si>
  <si>
    <t>AGEU</t>
  </si>
  <si>
    <t>AGFL</t>
  </si>
  <si>
    <t>AGQ7</t>
  </si>
  <si>
    <t>AGM9</t>
  </si>
  <si>
    <t>AGMA</t>
  </si>
  <si>
    <t>AGUW</t>
  </si>
  <si>
    <t>AGWL</t>
  </si>
  <si>
    <t>AGWM</t>
  </si>
  <si>
    <t>AGWN</t>
  </si>
  <si>
    <t>AGLY</t>
  </si>
  <si>
    <t>AGN6</t>
  </si>
  <si>
    <t>AGN7</t>
  </si>
  <si>
    <t>AGGI</t>
  </si>
  <si>
    <t>AGGK</t>
  </si>
  <si>
    <t>AGAA</t>
  </si>
  <si>
    <t>AGAB</t>
  </si>
  <si>
    <t>AGAC</t>
  </si>
  <si>
    <t>AGF1</t>
  </si>
  <si>
    <t>AGF3</t>
  </si>
  <si>
    <t>AGFO</t>
  </si>
  <si>
    <t>AGF0</t>
  </si>
  <si>
    <t>AGK0</t>
  </si>
  <si>
    <t>AGGH</t>
  </si>
  <si>
    <t>AGM1</t>
  </si>
  <si>
    <t>AGM2</t>
  </si>
  <si>
    <t>AGM3</t>
  </si>
  <si>
    <t>AGEM</t>
  </si>
  <si>
    <t>AGGB</t>
  </si>
  <si>
    <t>AG0C</t>
  </si>
  <si>
    <t>AGLS</t>
  </si>
  <si>
    <t>AGUU</t>
  </si>
  <si>
    <t>AG0D</t>
  </si>
  <si>
    <t>AGFP</t>
  </si>
  <si>
    <t>AGG3</t>
  </si>
  <si>
    <t>AGFE</t>
  </si>
  <si>
    <t>AG0B</t>
  </si>
  <si>
    <t>AGEH</t>
  </si>
  <si>
    <t>AGEI</t>
  </si>
  <si>
    <t>AGKM</t>
  </si>
  <si>
    <t>AGFQ</t>
  </si>
  <si>
    <t>AGZM</t>
  </si>
  <si>
    <t>AGUV</t>
  </si>
  <si>
    <t>Superheat 500 EC</t>
  </si>
  <si>
    <t>Super Power 10 WP</t>
  </si>
  <si>
    <t>Super Care 25 EC</t>
  </si>
  <si>
    <t>Release 9 EC</t>
  </si>
  <si>
    <t>Conza 5 EC</t>
  </si>
  <si>
    <t>Aimcozim 50 WP</t>
  </si>
  <si>
    <t>Nemispore 80 WP</t>
  </si>
  <si>
    <t>Nuben 72 WP</t>
  </si>
  <si>
    <t>Proud 25 EC</t>
  </si>
  <si>
    <t>Rovanon 50 WP</t>
  </si>
  <si>
    <t>Xtramil 720 WP</t>
  </si>
  <si>
    <t>AG32</t>
  </si>
  <si>
    <t>Brifur 5 G</t>
  </si>
  <si>
    <t>Carbofuran 3 G</t>
  </si>
  <si>
    <t>Rajdhan 10 G</t>
  </si>
  <si>
    <t>Furan 3 G</t>
  </si>
  <si>
    <t>Goolee 3 Gr</t>
  </si>
  <si>
    <t>Cidial 5 G</t>
  </si>
  <si>
    <t>AGEG</t>
  </si>
  <si>
    <t>AGK2</t>
  </si>
  <si>
    <t>AC Mix 55 EC</t>
  </si>
  <si>
    <t>Acamite 1.8 EC</t>
  </si>
  <si>
    <t>Caught 10 EC</t>
  </si>
  <si>
    <t>Classic 20 EC</t>
  </si>
  <si>
    <t>Fighter 2.5 EC</t>
  </si>
  <si>
    <t>Gola 48 EC</t>
  </si>
  <si>
    <t>Care 50 SP</t>
  </si>
  <si>
    <t>Platinum 20 SP</t>
  </si>
  <si>
    <t>Protect 50 SG</t>
  </si>
  <si>
    <t>Acicarb 85 WP</t>
  </si>
  <si>
    <t>AGEQ</t>
  </si>
  <si>
    <t>Tiddo 20 SL</t>
  </si>
  <si>
    <t>Supersulf 90%</t>
  </si>
  <si>
    <t>Product Code</t>
  </si>
  <si>
    <t>Product</t>
  </si>
  <si>
    <t>Sulfox 80 WDG</t>
  </si>
  <si>
    <t>Fielder</t>
  </si>
  <si>
    <t>Sunup 48 SL</t>
  </si>
  <si>
    <t>AGHN</t>
  </si>
  <si>
    <t>AGIK</t>
  </si>
  <si>
    <t>AGFK</t>
  </si>
  <si>
    <t>AGGJ</t>
  </si>
  <si>
    <t>AGI6</t>
  </si>
  <si>
    <t xml:space="preserve">Paraxone  </t>
  </si>
  <si>
    <t xml:space="preserve">Flora </t>
  </si>
  <si>
    <t>Sku               (gm,ml)</t>
  </si>
  <si>
    <t>Aimcoround 48 SL</t>
  </si>
  <si>
    <t>TP
/Unit</t>
  </si>
  <si>
    <t>Value Fig. in Tk. Mio.</t>
  </si>
  <si>
    <t>ACI Crop Care</t>
  </si>
  <si>
    <t>Lamix 24.7 SC</t>
  </si>
  <si>
    <t>New</t>
  </si>
  <si>
    <t>Benthiam 40 WDG</t>
  </si>
  <si>
    <t>Betajel 6 WG</t>
  </si>
  <si>
    <t>AGA2</t>
  </si>
  <si>
    <t>AG8I</t>
  </si>
  <si>
    <t xml:space="preserve">  Total</t>
  </si>
  <si>
    <t>Volume</t>
  </si>
  <si>
    <t>Value</t>
  </si>
  <si>
    <t>Volume (without Product Bonus) Fig. in Pcs.</t>
  </si>
  <si>
    <t>Product &amp; SKU wise Field Crop Budget - 2015</t>
  </si>
  <si>
    <t>1st Qtr.</t>
  </si>
  <si>
    <t>2nd  Qtr.</t>
  </si>
  <si>
    <t>3rd Qtr.</t>
  </si>
  <si>
    <t>4th Qtr.</t>
  </si>
  <si>
    <t>Staff ID:</t>
  </si>
  <si>
    <t>Name of Territory:</t>
  </si>
  <si>
    <t>Name of TO / STO:</t>
  </si>
  <si>
    <t>Name of RSM:</t>
  </si>
  <si>
    <t>Name of Region:</t>
  </si>
  <si>
    <t>Aimchlor 5G Total</t>
  </si>
  <si>
    <t>Superheat 500 EC Total</t>
  </si>
  <si>
    <t>Super Power 10 WP Total</t>
  </si>
  <si>
    <t>Super Care 25 EC Total</t>
  </si>
  <si>
    <t>Fielder Total</t>
  </si>
  <si>
    <t>Paraxone   Total</t>
  </si>
  <si>
    <t>Sunup 48 SL Total</t>
  </si>
  <si>
    <t>Aimcoround 48 SL Total</t>
  </si>
  <si>
    <t>Release 9 EC Total</t>
  </si>
  <si>
    <t>Aimcozim 50 WP Total</t>
  </si>
  <si>
    <t>Conza 5 EC Total</t>
  </si>
  <si>
    <t>Nemispore 80 WP Total</t>
  </si>
  <si>
    <t>Nuben 72 WP Total</t>
  </si>
  <si>
    <t>Proud 25 EC Total</t>
  </si>
  <si>
    <t>Rovanon 50 WP Total</t>
  </si>
  <si>
    <t>Xtramil 720 WP Total</t>
  </si>
  <si>
    <t>Brifur 5 G Total</t>
  </si>
  <si>
    <t>Carbofuran 3 G Total</t>
  </si>
  <si>
    <t>Furan 3 G Total</t>
  </si>
  <si>
    <t>Rajdhan 10 G Total</t>
  </si>
  <si>
    <t>Cidial 5 G Total</t>
  </si>
  <si>
    <t>Goolee 3 Gr Total</t>
  </si>
  <si>
    <t>AC Mix 55 EC Total</t>
  </si>
  <si>
    <t>Acamite 1.8 EC Total</t>
  </si>
  <si>
    <t>Caught 10 EC Total</t>
  </si>
  <si>
    <t>Classic 20 EC Total</t>
  </si>
  <si>
    <t>Fighter 2.5 EC Total</t>
  </si>
  <si>
    <t>Gola 48 EC Total</t>
  </si>
  <si>
    <t>Tiddo 20 SL Total</t>
  </si>
  <si>
    <t>Lamix 24.7 SC Total</t>
  </si>
  <si>
    <t>Platinum 20 SP Total</t>
  </si>
  <si>
    <t>Protect 50 SG Total</t>
  </si>
  <si>
    <t>Acicarb 85 WP Total</t>
  </si>
  <si>
    <t>Care 50 SP Total</t>
  </si>
  <si>
    <t>Benthiam 40 WDG Total</t>
  </si>
  <si>
    <t>Betajel 6 WG Total</t>
  </si>
  <si>
    <t>Sulfox 80 WDG Total</t>
  </si>
  <si>
    <t>Supersulf 90% Total</t>
  </si>
  <si>
    <t>Flora  Total</t>
  </si>
  <si>
    <t>Grand Total</t>
  </si>
  <si>
    <t>Volume (without Product Bonus) Fig. in MT / KL .</t>
  </si>
  <si>
    <t>Prepared by</t>
  </si>
  <si>
    <t>Approved by</t>
  </si>
  <si>
    <t>Recommended by</t>
  </si>
  <si>
    <t>Mio</t>
  </si>
  <si>
    <t>Product &amp; SKU wise Field Crop 
Budget - 2015</t>
  </si>
  <si>
    <t>MT /KL</t>
  </si>
  <si>
    <t xml:space="preserve"> </t>
  </si>
  <si>
    <t>Supermix 18 WP</t>
  </si>
  <si>
    <t>CC17</t>
  </si>
  <si>
    <t>Weednil 5 EC</t>
  </si>
  <si>
    <t>AGOF</t>
  </si>
  <si>
    <t>Differ 300 EC</t>
  </si>
  <si>
    <t>AGH0</t>
  </si>
  <si>
    <t>AGOB</t>
  </si>
  <si>
    <t>AGOC</t>
  </si>
  <si>
    <t>AGOD</t>
  </si>
  <si>
    <t>CC16</t>
  </si>
  <si>
    <t>AGUA</t>
  </si>
  <si>
    <t>AGGZ</t>
  </si>
  <si>
    <t>CC43</t>
  </si>
  <si>
    <t>CC22</t>
  </si>
  <si>
    <t>Aciprid Plus 95 SP</t>
  </si>
  <si>
    <t>CC19</t>
  </si>
  <si>
    <t>CC20</t>
  </si>
  <si>
    <t>CC21</t>
  </si>
  <si>
    <t>Product &amp; SKU wise Field Crop Budget - 2016</t>
  </si>
  <si>
    <t>AGII</t>
  </si>
  <si>
    <t>Supermix 18 WP Total</t>
  </si>
  <si>
    <t>Weednil 5 EC Total</t>
  </si>
  <si>
    <t>Differ 300 EC Total</t>
  </si>
  <si>
    <t>Aciprid Plus 95 SP Total</t>
  </si>
  <si>
    <t>Volume (without Product Bonus) Fig. MT/KL.</t>
  </si>
  <si>
    <t>Biorote 9%</t>
  </si>
  <si>
    <t>Lock 57% (Loose)</t>
  </si>
  <si>
    <t>AG15</t>
  </si>
  <si>
    <t>AGoG</t>
  </si>
  <si>
    <t>Biorote 9% Total</t>
  </si>
  <si>
    <t>Lock 57% (Loose) Total</t>
  </si>
  <si>
    <t>AGOG</t>
  </si>
  <si>
    <t>Chittagong</t>
  </si>
  <si>
    <t>Md. Hasmot Zaman Khan</t>
  </si>
  <si>
    <t>Monthly Phasing % (Field)</t>
  </si>
  <si>
    <t>Monthly Phasing % (MGT Budget)</t>
  </si>
  <si>
    <t>CCPH</t>
  </si>
  <si>
    <t>AAA3</t>
  </si>
  <si>
    <t>AA01</t>
  </si>
  <si>
    <t>AA06</t>
  </si>
  <si>
    <t>TS67</t>
  </si>
  <si>
    <t>TA75</t>
  </si>
  <si>
    <t>AA02</t>
  </si>
</sst>
</file>

<file path=xl/styles.xml><?xml version="1.0" encoding="utf-8"?>
<styleSheet xmlns="http://schemas.openxmlformats.org/spreadsheetml/2006/main">
  <numFmts count="4">
    <numFmt numFmtId="43" formatCode="_(* #,##0.00_);_(* \(#,##0.00\);_(* &quot;-&quot;??_);_(@_)"/>
    <numFmt numFmtId="164" formatCode="_(* #,##0_);_(* \(#,##0\);_(* &quot;-&quot;??_);_(@_)"/>
    <numFmt numFmtId="165" formatCode="0.00_);[Red]\(0.00\)"/>
    <numFmt numFmtId="166" formatCode="0_);[Red]\(0\)"/>
  </numFmts>
  <fonts count="12">
    <font>
      <sz val="10"/>
      <name val="Arial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2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sz val="9"/>
      <color indexed="8"/>
      <name val="Arial"/>
      <family val="2"/>
    </font>
    <font>
      <u/>
      <sz val="8"/>
      <name val="Arial"/>
      <family val="2"/>
    </font>
    <font>
      <sz val="9"/>
      <color theme="1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">
    <xf numFmtId="0" fontId="0" fillId="0" borderId="0"/>
    <xf numFmtId="43" fontId="2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134">
    <xf numFmtId="0" fontId="0" fillId="0" borderId="0" xfId="0"/>
    <xf numFmtId="0" fontId="3" fillId="0" borderId="0" xfId="0" applyFont="1" applyFill="1" applyBorder="1"/>
    <xf numFmtId="0" fontId="3" fillId="0" borderId="0" xfId="0" applyFont="1" applyFill="1"/>
    <xf numFmtId="0" fontId="3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/>
    </xf>
    <xf numFmtId="0" fontId="3" fillId="0" borderId="0" xfId="0" applyFont="1" applyFill="1" applyAlignment="1">
      <alignment horizontal="right" vertical="center"/>
    </xf>
    <xf numFmtId="0" fontId="3" fillId="0" borderId="0" xfId="0" applyFont="1" applyFill="1" applyAlignment="1">
      <alignment horizontal="center" vertical="center"/>
    </xf>
    <xf numFmtId="0" fontId="4" fillId="0" borderId="0" xfId="0" applyFont="1" applyFill="1"/>
    <xf numFmtId="0" fontId="3" fillId="0" borderId="0" xfId="0" applyFont="1" applyFill="1" applyAlignment="1">
      <alignment horizontal="right"/>
    </xf>
    <xf numFmtId="0" fontId="6" fillId="0" borderId="1" xfId="0" applyFont="1" applyFill="1" applyBorder="1" applyAlignment="1">
      <alignment vertical="center" wrapText="1"/>
    </xf>
    <xf numFmtId="2" fontId="6" fillId="0" borderId="1" xfId="1" applyNumberFormat="1" applyFont="1" applyFill="1" applyBorder="1" applyAlignment="1">
      <alignment horizontal="center" vertical="center"/>
    </xf>
    <xf numFmtId="2" fontId="6" fillId="0" borderId="1" xfId="0" applyNumberFormat="1" applyFont="1" applyFill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6" fillId="2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164" fontId="4" fillId="0" borderId="0" xfId="1" applyNumberFormat="1" applyFont="1" applyFill="1" applyAlignment="1">
      <alignment horizontal="center"/>
    </xf>
    <xf numFmtId="0" fontId="6" fillId="0" borderId="1" xfId="0" applyFont="1" applyFill="1" applyBorder="1" applyAlignment="1">
      <alignment horizontal="left" vertical="center" wrapText="1"/>
    </xf>
    <xf numFmtId="166" fontId="6" fillId="0" borderId="1" xfId="0" applyNumberFormat="1" applyFont="1" applyFill="1" applyBorder="1" applyAlignment="1">
      <alignment horizontal="center" vertical="center"/>
    </xf>
    <xf numFmtId="166" fontId="6" fillId="0" borderId="1" xfId="1" applyNumberFormat="1" applyFont="1" applyFill="1" applyBorder="1" applyAlignment="1">
      <alignment horizontal="center" vertical="center"/>
    </xf>
    <xf numFmtId="164" fontId="3" fillId="0" borderId="0" xfId="1" applyNumberFormat="1" applyFont="1" applyFill="1" applyBorder="1" applyAlignment="1">
      <alignment horizontal="center"/>
    </xf>
    <xf numFmtId="2" fontId="3" fillId="0" borderId="0" xfId="1" applyNumberFormat="1" applyFont="1" applyFill="1" applyBorder="1" applyAlignment="1">
      <alignment horizontal="center"/>
    </xf>
    <xf numFmtId="164" fontId="3" fillId="0" borderId="0" xfId="1" applyNumberFormat="1" applyFont="1" applyFill="1" applyAlignment="1">
      <alignment horizontal="center"/>
    </xf>
    <xf numFmtId="2" fontId="4" fillId="0" borderId="0" xfId="1" applyNumberFormat="1" applyFont="1" applyFill="1" applyAlignment="1">
      <alignment horizontal="center"/>
    </xf>
    <xf numFmtId="2" fontId="3" fillId="0" borderId="0" xfId="1" applyNumberFormat="1" applyFont="1" applyFill="1" applyAlignment="1">
      <alignment horizontal="center"/>
    </xf>
    <xf numFmtId="166" fontId="7" fillId="0" borderId="1" xfId="1" applyNumberFormat="1" applyFont="1" applyFill="1" applyBorder="1" applyAlignment="1">
      <alignment horizontal="center" vertical="center"/>
    </xf>
    <xf numFmtId="166" fontId="8" fillId="0" borderId="1" xfId="0" applyNumberFormat="1" applyFont="1" applyFill="1" applyBorder="1" applyAlignment="1">
      <alignment horizontal="center" vertical="center"/>
    </xf>
    <xf numFmtId="1" fontId="10" fillId="0" borderId="1" xfId="0" applyNumberFormat="1" applyFont="1" applyFill="1" applyBorder="1" applyAlignment="1">
      <alignment horizontal="center"/>
    </xf>
    <xf numFmtId="2" fontId="7" fillId="3" borderId="1" xfId="1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vertical="center" wrapText="1"/>
    </xf>
    <xf numFmtId="0" fontId="6" fillId="0" borderId="2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164" fontId="4" fillId="3" borderId="1" xfId="1" applyNumberFormat="1" applyFont="1" applyFill="1" applyBorder="1" applyAlignment="1">
      <alignment horizontal="center" vertical="center" wrapText="1"/>
    </xf>
    <xf numFmtId="2" fontId="4" fillId="3" borderId="1" xfId="1" applyNumberFormat="1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0" fontId="6" fillId="0" borderId="4" xfId="0" applyFont="1" applyFill="1" applyBorder="1" applyAlignment="1">
      <alignment horizontal="right" vertical="center"/>
    </xf>
    <xf numFmtId="0" fontId="6" fillId="0" borderId="1" xfId="0" applyFont="1" applyFill="1" applyBorder="1" applyAlignment="1">
      <alignment horizontal="right" vertical="center"/>
    </xf>
    <xf numFmtId="164" fontId="7" fillId="3" borderId="1" xfId="1" applyNumberFormat="1" applyFont="1" applyFill="1" applyBorder="1" applyAlignment="1">
      <alignment horizontal="center" vertical="center"/>
    </xf>
    <xf numFmtId="0" fontId="4" fillId="0" borderId="0" xfId="0" applyFont="1" applyFill="1" applyAlignment="1">
      <alignment horizontal="center"/>
    </xf>
    <xf numFmtId="164" fontId="3" fillId="0" borderId="0" xfId="1" applyNumberFormat="1" applyFont="1" applyFill="1" applyBorder="1" applyAlignment="1"/>
    <xf numFmtId="2" fontId="7" fillId="0" borderId="1" xfId="1" applyNumberFormat="1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65" fontId="6" fillId="0" borderId="1" xfId="1" applyNumberFormat="1" applyFont="1" applyFill="1" applyBorder="1" applyAlignment="1">
      <alignment horizontal="center" vertical="center"/>
    </xf>
    <xf numFmtId="0" fontId="7" fillId="0" borderId="1" xfId="0" applyNumberFormat="1" applyFont="1" applyFill="1" applyBorder="1" applyAlignment="1">
      <alignment vertical="center" wrapText="1"/>
    </xf>
    <xf numFmtId="0" fontId="7" fillId="0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horizontal="right" vertical="center"/>
    </xf>
    <xf numFmtId="2" fontId="6" fillId="3" borderId="1" xfId="0" applyNumberFormat="1" applyFont="1" applyFill="1" applyBorder="1" applyAlignment="1">
      <alignment horizontal="center" vertical="center"/>
    </xf>
    <xf numFmtId="165" fontId="6" fillId="3" borderId="1" xfId="1" applyNumberFormat="1" applyFont="1" applyFill="1" applyBorder="1" applyAlignment="1">
      <alignment horizontal="center" vertical="center"/>
    </xf>
    <xf numFmtId="2" fontId="6" fillId="3" borderId="1" xfId="1" applyNumberFormat="1" applyFont="1" applyFill="1" applyBorder="1" applyAlignment="1">
      <alignment horizontal="center" vertical="center"/>
    </xf>
    <xf numFmtId="164" fontId="4" fillId="0" borderId="5" xfId="1" applyNumberFormat="1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 vertical="center" wrapText="1"/>
    </xf>
    <xf numFmtId="2" fontId="3" fillId="0" borderId="5" xfId="1" applyNumberFormat="1" applyFont="1" applyFill="1" applyBorder="1" applyAlignment="1">
      <alignment horizontal="center"/>
    </xf>
    <xf numFmtId="164" fontId="3" fillId="0" borderId="5" xfId="1" applyNumberFormat="1" applyFont="1" applyFill="1" applyBorder="1" applyAlignment="1">
      <alignment horizontal="center"/>
    </xf>
    <xf numFmtId="2" fontId="4" fillId="0" borderId="5" xfId="1" applyNumberFormat="1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horizontal="right" vertical="center"/>
    </xf>
    <xf numFmtId="2" fontId="6" fillId="0" borderId="0" xfId="0" applyNumberFormat="1" applyFont="1" applyFill="1" applyBorder="1" applyAlignment="1">
      <alignment horizontal="center" vertical="center"/>
    </xf>
    <xf numFmtId="165" fontId="6" fillId="0" borderId="0" xfId="1" applyNumberFormat="1" applyFont="1" applyFill="1" applyBorder="1" applyAlignment="1">
      <alignment horizontal="center" vertical="center"/>
    </xf>
    <xf numFmtId="2" fontId="6" fillId="0" borderId="0" xfId="1" applyNumberFormat="1" applyFont="1" applyFill="1" applyBorder="1" applyAlignment="1">
      <alignment horizontal="center" vertical="center"/>
    </xf>
    <xf numFmtId="164" fontId="3" fillId="0" borderId="4" xfId="1" applyNumberFormat="1" applyFont="1" applyFill="1" applyBorder="1" applyAlignment="1"/>
    <xf numFmtId="164" fontId="3" fillId="0" borderId="6" xfId="1" applyNumberFormat="1" applyFont="1" applyFill="1" applyBorder="1" applyAlignment="1"/>
    <xf numFmtId="164" fontId="3" fillId="0" borderId="7" xfId="1" applyNumberFormat="1" applyFont="1" applyFill="1" applyBorder="1" applyAlignment="1"/>
    <xf numFmtId="164" fontId="4" fillId="0" borderId="0" xfId="1" applyNumberFormat="1" applyFont="1" applyFill="1" applyBorder="1" applyAlignment="1">
      <alignment horizontal="center"/>
    </xf>
    <xf numFmtId="2" fontId="4" fillId="0" borderId="0" xfId="1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right"/>
    </xf>
    <xf numFmtId="0" fontId="0" fillId="0" borderId="0" xfId="0" applyBorder="1"/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64" fontId="3" fillId="0" borderId="0" xfId="1" applyNumberFormat="1" applyFont="1" applyFill="1" applyBorder="1" applyAlignment="1">
      <alignment horizontal="left"/>
    </xf>
    <xf numFmtId="0" fontId="7" fillId="3" borderId="1" xfId="0" applyFont="1" applyFill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left"/>
    </xf>
    <xf numFmtId="164" fontId="4" fillId="0" borderId="5" xfId="1" applyNumberFormat="1" applyFont="1" applyFill="1" applyBorder="1" applyAlignment="1"/>
    <xf numFmtId="0" fontId="6" fillId="0" borderId="0" xfId="0" applyFont="1" applyFill="1" applyBorder="1" applyAlignment="1">
      <alignment vertical="center" wrapText="1"/>
    </xf>
    <xf numFmtId="0" fontId="6" fillId="0" borderId="8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vertical="center" wrapText="1"/>
    </xf>
    <xf numFmtId="0" fontId="6" fillId="0" borderId="8" xfId="0" applyFont="1" applyFill="1" applyBorder="1" applyAlignment="1">
      <alignment horizontal="right" vertical="center"/>
    </xf>
    <xf numFmtId="2" fontId="6" fillId="0" borderId="8" xfId="0" applyNumberFormat="1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horizontal="right" vertical="center"/>
    </xf>
    <xf numFmtId="2" fontId="7" fillId="4" borderId="1" xfId="0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2" fontId="7" fillId="4" borderId="1" xfId="1" applyNumberFormat="1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right"/>
    </xf>
    <xf numFmtId="0" fontId="4" fillId="4" borderId="1" xfId="0" applyFont="1" applyFill="1" applyBorder="1"/>
    <xf numFmtId="164" fontId="4" fillId="4" borderId="1" xfId="1" applyNumberFormat="1" applyFont="1" applyFill="1" applyBorder="1" applyAlignment="1">
      <alignment horizontal="center"/>
    </xf>
    <xf numFmtId="2" fontId="4" fillId="4" borderId="1" xfId="1" applyNumberFormat="1" applyFont="1" applyFill="1" applyBorder="1" applyAlignment="1">
      <alignment horizontal="center"/>
    </xf>
    <xf numFmtId="166" fontId="6" fillId="0" borderId="1" xfId="1" applyNumberFormat="1" applyFont="1" applyFill="1" applyBorder="1" applyAlignment="1" applyProtection="1">
      <alignment horizontal="center" vertical="center"/>
    </xf>
    <xf numFmtId="0" fontId="5" fillId="0" borderId="0" xfId="0" applyFont="1" applyFill="1" applyAlignment="1">
      <alignment horizontal="left"/>
    </xf>
    <xf numFmtId="0" fontId="4" fillId="0" borderId="0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166" fontId="6" fillId="0" borderId="1" xfId="0" applyNumberFormat="1" applyFont="1" applyFill="1" applyBorder="1" applyAlignment="1" applyProtection="1">
      <alignment horizontal="center" vertical="center"/>
    </xf>
    <xf numFmtId="166" fontId="8" fillId="0" borderId="1" xfId="0" applyNumberFormat="1" applyFont="1" applyFill="1" applyBorder="1" applyAlignment="1" applyProtection="1">
      <alignment horizontal="center" vertical="center"/>
    </xf>
    <xf numFmtId="164" fontId="6" fillId="0" borderId="1" xfId="1" applyNumberFormat="1" applyFont="1" applyFill="1" applyBorder="1" applyAlignment="1" applyProtection="1">
      <alignment horizontal="center" vertical="center"/>
    </xf>
    <xf numFmtId="164" fontId="3" fillId="0" borderId="4" xfId="1" applyNumberFormat="1" applyFont="1" applyFill="1" applyBorder="1" applyAlignment="1"/>
    <xf numFmtId="9" fontId="7" fillId="5" borderId="1" xfId="4" applyFont="1" applyFill="1" applyBorder="1" applyAlignment="1">
      <alignment horizontal="center" vertical="center"/>
    </xf>
    <xf numFmtId="9" fontId="7" fillId="0" borderId="0" xfId="4" applyFont="1" applyFill="1" applyAlignment="1">
      <alignment vertical="center"/>
    </xf>
    <xf numFmtId="0" fontId="5" fillId="0" borderId="0" xfId="0" applyFont="1" applyFill="1" applyAlignment="1">
      <alignment horizontal="left"/>
    </xf>
    <xf numFmtId="0" fontId="4" fillId="0" borderId="0" xfId="0" applyFont="1" applyFill="1" applyBorder="1" applyAlignment="1">
      <alignment horizontal="left"/>
    </xf>
    <xf numFmtId="164" fontId="4" fillId="0" borderId="0" xfId="1" applyNumberFormat="1" applyFont="1" applyFill="1" applyAlignment="1">
      <alignment horizontal="center"/>
    </xf>
    <xf numFmtId="164" fontId="3" fillId="0" borderId="0" xfId="1" applyNumberFormat="1" applyFont="1" applyFill="1" applyBorder="1" applyAlignment="1">
      <alignment horizontal="left"/>
    </xf>
    <xf numFmtId="164" fontId="3" fillId="0" borderId="0" xfId="1" applyNumberFormat="1" applyFont="1" applyFill="1" applyBorder="1" applyAlignment="1">
      <alignment horizontal="center"/>
    </xf>
    <xf numFmtId="164" fontId="3" fillId="0" borderId="4" xfId="1" applyNumberFormat="1" applyFont="1" applyFill="1" applyBorder="1" applyAlignment="1">
      <alignment horizontal="left"/>
    </xf>
    <xf numFmtId="164" fontId="3" fillId="0" borderId="6" xfId="1" applyNumberFormat="1" applyFont="1" applyFill="1" applyBorder="1" applyAlignment="1">
      <alignment horizontal="left"/>
    </xf>
    <xf numFmtId="164" fontId="3" fillId="0" borderId="1" xfId="1" applyNumberFormat="1" applyFont="1" applyFill="1" applyBorder="1" applyAlignment="1">
      <alignment horizontal="left"/>
    </xf>
    <xf numFmtId="164" fontId="4" fillId="0" borderId="5" xfId="1" applyNumberFormat="1" applyFont="1" applyFill="1" applyBorder="1" applyAlignment="1">
      <alignment horizontal="center"/>
    </xf>
    <xf numFmtId="164" fontId="4" fillId="3" borderId="1" xfId="1" applyNumberFormat="1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3" borderId="6" xfId="0" applyFont="1" applyFill="1" applyBorder="1" applyAlignment="1">
      <alignment horizontal="center"/>
    </xf>
    <xf numFmtId="9" fontId="7" fillId="5" borderId="4" xfId="4" applyFont="1" applyFill="1" applyBorder="1" applyAlignment="1">
      <alignment horizontal="center" vertical="center"/>
    </xf>
    <xf numFmtId="9" fontId="7" fillId="5" borderId="7" xfId="4" applyFont="1" applyFill="1" applyBorder="1" applyAlignment="1">
      <alignment horizontal="center" vertical="center"/>
    </xf>
    <xf numFmtId="9" fontId="7" fillId="5" borderId="6" xfId="4" applyFont="1" applyFill="1" applyBorder="1" applyAlignment="1">
      <alignment horizontal="center" vertical="center"/>
    </xf>
    <xf numFmtId="164" fontId="3" fillId="0" borderId="4" xfId="1" applyNumberFormat="1" applyFont="1" applyFill="1" applyBorder="1" applyAlignment="1">
      <alignment horizontal="center"/>
    </xf>
    <xf numFmtId="164" fontId="3" fillId="0" borderId="7" xfId="1" applyNumberFormat="1" applyFont="1" applyFill="1" applyBorder="1" applyAlignment="1">
      <alignment horizontal="center"/>
    </xf>
    <xf numFmtId="164" fontId="3" fillId="0" borderId="6" xfId="1" applyNumberFormat="1" applyFont="1" applyFill="1" applyBorder="1" applyAlignment="1">
      <alignment horizontal="center"/>
    </xf>
    <xf numFmtId="0" fontId="4" fillId="0" borderId="0" xfId="0" applyFont="1" applyFill="1" applyBorder="1" applyAlignment="1">
      <alignment horizontal="left" wrapText="1"/>
    </xf>
    <xf numFmtId="0" fontId="3" fillId="0" borderId="0" xfId="0" applyFont="1" applyFill="1" applyAlignment="1">
      <alignment horizontal="center" vertical="center" wrapText="1"/>
    </xf>
    <xf numFmtId="0" fontId="7" fillId="4" borderId="4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 wrapText="1"/>
    </xf>
  </cellXfs>
  <cellStyles count="5">
    <cellStyle name="Comma" xfId="1" builtinId="3"/>
    <cellStyle name="Normal" xfId="0" builtinId="0"/>
    <cellStyle name="Normal 2" xfId="2"/>
    <cellStyle name="Normal 3" xfId="3"/>
    <cellStyle name="Percent" xfId="4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FF00"/>
  </sheetPr>
  <dimension ref="A1:AS158"/>
  <sheetViews>
    <sheetView showGridLines="0" zoomScaleSheetLayoutView="100" workbookViewId="0">
      <pane xSplit="5" ySplit="10" topLeftCell="Z135" activePane="bottomRight" state="frozen"/>
      <selection activeCell="AI4" activeCellId="2" sqref="S4:V6 X4:AA6 AI4:AL6"/>
      <selection pane="topRight" activeCell="AI4" activeCellId="2" sqref="S4:V6 X4:AA6 AI4:AL6"/>
      <selection pane="bottomLeft" activeCell="AI4" activeCellId="2" sqref="S4:V6 X4:AA6 AI4:AL6"/>
      <selection pane="bottomRight" activeCell="AM5" sqref="AM5"/>
    </sheetView>
  </sheetViews>
  <sheetFormatPr defaultRowHeight="17.25" customHeight="1" outlineLevelRow="2"/>
  <cols>
    <col min="1" max="1" width="3.85546875" style="4" customWidth="1"/>
    <col min="2" max="2" width="17.140625" style="3" customWidth="1"/>
    <col min="3" max="3" width="7" style="4" customWidth="1"/>
    <col min="4" max="4" width="6.85546875" style="8" customWidth="1"/>
    <col min="5" max="5" width="8.28515625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7.25" customHeight="1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45" ht="17.25" customHeight="1">
      <c r="A2" s="108" t="s">
        <v>233</v>
      </c>
      <c r="B2" s="108"/>
      <c r="C2" s="108"/>
      <c r="D2" s="108"/>
      <c r="E2" s="108"/>
      <c r="Q2" s="24"/>
      <c r="R2" s="17"/>
      <c r="S2" s="24"/>
      <c r="AB2" s="109"/>
      <c r="AC2" s="109"/>
      <c r="AD2" s="109"/>
    </row>
    <row r="3" spans="1:45" ht="17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7.25" customHeight="1">
      <c r="A4" s="40"/>
      <c r="D4" s="110"/>
      <c r="E4" s="110"/>
      <c r="F4" s="41"/>
      <c r="G4" s="41"/>
      <c r="H4" s="41"/>
      <c r="I4" s="41"/>
      <c r="J4" s="41"/>
      <c r="K4" s="110"/>
      <c r="L4" s="110"/>
      <c r="M4" s="111"/>
      <c r="N4" s="111"/>
      <c r="O4" s="111"/>
      <c r="P4" s="111"/>
      <c r="Q4" s="112" t="s">
        <v>165</v>
      </c>
      <c r="R4" s="113"/>
      <c r="S4" s="104" t="s">
        <v>248</v>
      </c>
      <c r="T4" s="67"/>
      <c r="U4" s="67"/>
      <c r="V4" s="66"/>
      <c r="X4" s="65"/>
      <c r="Y4" s="67"/>
      <c r="Z4" s="67"/>
      <c r="AA4" s="66"/>
      <c r="AB4" s="111"/>
      <c r="AC4" s="111"/>
      <c r="AD4" s="111"/>
      <c r="AE4" s="111"/>
      <c r="AF4" s="41"/>
      <c r="AG4" s="114" t="s">
        <v>165</v>
      </c>
      <c r="AH4" s="114"/>
      <c r="AI4" s="65" t="str">
        <f>S4</f>
        <v>Md. Hasmot Zaman Khan</v>
      </c>
      <c r="AJ4" s="67"/>
      <c r="AK4" s="67"/>
      <c r="AL4" s="66"/>
      <c r="AN4" s="110"/>
      <c r="AO4" s="110"/>
      <c r="AP4" s="111"/>
      <c r="AQ4" s="111"/>
      <c r="AR4" s="111"/>
      <c r="AS4" s="111"/>
    </row>
    <row r="5" spans="1:45" ht="17.25" customHeight="1">
      <c r="A5" s="40"/>
      <c r="D5" s="110"/>
      <c r="E5" s="110"/>
      <c r="F5" s="41"/>
      <c r="G5" s="41"/>
      <c r="H5" s="41"/>
      <c r="I5" s="41"/>
      <c r="J5" s="41"/>
      <c r="K5" s="110"/>
      <c r="L5" s="110"/>
      <c r="M5" s="111"/>
      <c r="N5" s="111"/>
      <c r="O5" s="111"/>
      <c r="P5" s="111"/>
      <c r="Q5" s="112" t="s">
        <v>162</v>
      </c>
      <c r="R5" s="113"/>
      <c r="S5" s="65">
        <v>1018</v>
      </c>
      <c r="T5" s="67"/>
      <c r="U5" s="67"/>
      <c r="V5" s="66"/>
      <c r="X5" s="65"/>
      <c r="Y5" s="67"/>
      <c r="Z5" s="67"/>
      <c r="AA5" s="66"/>
      <c r="AB5" s="111"/>
      <c r="AC5" s="111"/>
      <c r="AD5" s="111"/>
      <c r="AE5" s="111"/>
      <c r="AF5" s="41"/>
      <c r="AG5" s="114" t="s">
        <v>162</v>
      </c>
      <c r="AH5" s="114"/>
      <c r="AI5" s="65">
        <f>S5</f>
        <v>1018</v>
      </c>
      <c r="AJ5" s="67"/>
      <c r="AK5" s="67"/>
      <c r="AL5" s="66"/>
      <c r="AN5" s="110"/>
      <c r="AO5" s="110"/>
      <c r="AP5" s="111"/>
      <c r="AQ5" s="111"/>
      <c r="AR5" s="111"/>
      <c r="AS5" s="111"/>
    </row>
    <row r="6" spans="1:45" ht="17.25" customHeight="1">
      <c r="A6" s="40"/>
      <c r="D6" s="110"/>
      <c r="E6" s="110"/>
      <c r="F6" s="41"/>
      <c r="G6" s="41"/>
      <c r="H6" s="41"/>
      <c r="I6" s="41"/>
      <c r="J6" s="41"/>
      <c r="K6" s="110"/>
      <c r="L6" s="110"/>
      <c r="M6" s="111"/>
      <c r="N6" s="111"/>
      <c r="O6" s="111"/>
      <c r="P6" s="111"/>
      <c r="Q6" s="112" t="s">
        <v>166</v>
      </c>
      <c r="R6" s="113"/>
      <c r="S6" s="104" t="s">
        <v>247</v>
      </c>
      <c r="T6" s="67"/>
      <c r="U6" s="67"/>
      <c r="V6" s="66"/>
      <c r="X6" s="65"/>
      <c r="Y6" s="67"/>
      <c r="Z6" s="67"/>
      <c r="AA6" s="66"/>
      <c r="AB6" s="111"/>
      <c r="AC6" s="111"/>
      <c r="AD6" s="111"/>
      <c r="AE6" s="111"/>
      <c r="AF6" s="41"/>
      <c r="AG6" s="114" t="s">
        <v>166</v>
      </c>
      <c r="AH6" s="114"/>
      <c r="AI6" s="65" t="str">
        <f>S6</f>
        <v>Chittagong</v>
      </c>
      <c r="AJ6" s="67"/>
      <c r="AK6" s="67"/>
      <c r="AL6" s="66"/>
      <c r="AN6" s="110"/>
      <c r="AO6" s="110"/>
      <c r="AP6" s="111"/>
      <c r="AQ6" s="111"/>
      <c r="AR6" s="111"/>
      <c r="AS6" s="111"/>
    </row>
    <row r="8" spans="1:45" ht="17.25" customHeight="1">
      <c r="A8" s="40"/>
      <c r="D8" s="5"/>
      <c r="E8" s="6"/>
      <c r="M8" s="79" t="s">
        <v>239</v>
      </c>
      <c r="N8" s="79"/>
      <c r="O8" s="79"/>
      <c r="P8" s="79"/>
      <c r="Q8" s="79"/>
      <c r="S8" s="109" t="s">
        <v>145</v>
      </c>
      <c r="T8" s="109"/>
      <c r="U8" s="109"/>
      <c r="AB8" s="109"/>
      <c r="AC8" s="109"/>
      <c r="AD8" s="109"/>
      <c r="AF8" s="115" t="s">
        <v>156</v>
      </c>
      <c r="AG8" s="115"/>
      <c r="AH8" s="115"/>
      <c r="AI8" s="115"/>
      <c r="AJ8" s="115"/>
      <c r="AK8" s="109" t="s">
        <v>145</v>
      </c>
      <c r="AL8" s="109"/>
      <c r="AM8" s="109"/>
    </row>
    <row r="9" spans="1:45" s="7" customFormat="1" ht="17.2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45" s="3" customFormat="1" ht="30" customHeight="1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7.25" hidden="1" customHeight="1" outlineLevel="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>
        <f>'Chittagong R'!F11*'MT or KL'!$D11/1000000</f>
        <v>2.46</v>
      </c>
      <c r="G11" s="10">
        <f>'Chittagong R'!G11</f>
        <v>0.11562</v>
      </c>
      <c r="H11" s="20">
        <f>'Chittagong R'!H11*'MT or KL'!$D11/1000000</f>
        <v>0.01</v>
      </c>
      <c r="I11" s="10">
        <f>'Chittagong R'!I11</f>
        <v>4.6999999999999999E-4</v>
      </c>
      <c r="J11" s="20">
        <f>'Chittagong R'!J11*'MT or KL'!$D11/1000000</f>
        <v>0</v>
      </c>
      <c r="K11" s="10">
        <f>'Chittagong R'!K11</f>
        <v>0</v>
      </c>
      <c r="L11" s="26">
        <f>F11+H11+J11</f>
        <v>2.4699999999999998</v>
      </c>
      <c r="M11" s="42">
        <f>G11+I11+K11</f>
        <v>0.11609</v>
      </c>
      <c r="N11" s="20">
        <f>'Chittagong R'!N11*'MT or KL'!$D11/1000000</f>
        <v>0</v>
      </c>
      <c r="O11" s="10">
        <f>'Chittagong R'!O11</f>
        <v>0</v>
      </c>
      <c r="P11" s="20">
        <f>'Chittagong R'!P11*'MT or KL'!$D11/1000000</f>
        <v>0</v>
      </c>
      <c r="Q11" s="10">
        <f>'Chittagong R'!Q11</f>
        <v>0</v>
      </c>
      <c r="R11" s="20">
        <f>'Chittagong R'!R11*'MT or KL'!$D11/1000000</f>
        <v>0.7</v>
      </c>
      <c r="S11" s="10">
        <f>'Chittagong R'!S11</f>
        <v>3.2899999999999999E-2</v>
      </c>
      <c r="T11" s="26">
        <f>N11+P11+R11</f>
        <v>0.7</v>
      </c>
      <c r="U11" s="42">
        <f>O11+Q11+S11</f>
        <v>3.2899999999999999E-2</v>
      </c>
      <c r="V11" s="20">
        <f>'Chittagong R'!V11*'MT or KL'!$D11/1000000</f>
        <v>1.54</v>
      </c>
      <c r="W11" s="10">
        <f>'Chittagong R'!W11</f>
        <v>7.238E-2</v>
      </c>
      <c r="X11" s="20">
        <f>'Chittagong R'!X11*'MT or KL'!$D11/1000000</f>
        <v>0.02</v>
      </c>
      <c r="Y11" s="10">
        <f>'Chittagong R'!Y11</f>
        <v>9.3999999999999997E-4</v>
      </c>
      <c r="Z11" s="20">
        <f>'Chittagong R'!Z11*'MT or KL'!$D11/1000000</f>
        <v>0.02</v>
      </c>
      <c r="AA11" s="10">
        <f>'Chittagong R'!AA11</f>
        <v>9.3999999999999997E-4</v>
      </c>
      <c r="AB11" s="26">
        <f>V11+X11+Z11</f>
        <v>1.58</v>
      </c>
      <c r="AC11" s="42">
        <f>W11+Y11+AA11</f>
        <v>7.4259999999999993E-2</v>
      </c>
      <c r="AD11" s="20">
        <f>'Chittagong R'!AD11*'MT or KL'!$D11/1000000</f>
        <v>0</v>
      </c>
      <c r="AE11" s="10">
        <f>'Chittagong R'!AE11</f>
        <v>0</v>
      </c>
      <c r="AF11" s="20">
        <f>'Chittagong R'!AF11*'MT or KL'!$D11/1000000</f>
        <v>0.1</v>
      </c>
      <c r="AG11" s="10">
        <f>'Chittagong R'!AG11</f>
        <v>4.7000000000000002E-3</v>
      </c>
      <c r="AH11" s="20">
        <f>'Chittagong R'!AH11*'MT or KL'!$D11/1000000</f>
        <v>0.7</v>
      </c>
      <c r="AI11" s="10">
        <f>'Chittagong R'!AI11</f>
        <v>3.2899999999999999E-2</v>
      </c>
      <c r="AJ11" s="26">
        <f>AD11+AF11+AH11</f>
        <v>0.79999999999999993</v>
      </c>
      <c r="AK11" s="42">
        <f>AE11+AG11+AI11</f>
        <v>3.7600000000000001E-2</v>
      </c>
      <c r="AL11" s="26">
        <f>L11+T11+AB11+AJ11</f>
        <v>5.55</v>
      </c>
      <c r="AM11" s="42">
        <f>M11+U11+AC11+AK11</f>
        <v>0.26085000000000003</v>
      </c>
    </row>
    <row r="12" spans="1:45" s="15" customFormat="1" ht="17.25" hidden="1" customHeight="1" outlineLevel="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>
        <f>'Chittagong R'!F12*'MT or KL'!$D12/1000000</f>
        <v>0</v>
      </c>
      <c r="G12" s="10">
        <f>'Chittagong R'!G12</f>
        <v>0</v>
      </c>
      <c r="H12" s="20">
        <f>'Chittagong R'!H12*'MT or KL'!$D12/1000000</f>
        <v>9.6000000000000002E-2</v>
      </c>
      <c r="I12" s="10">
        <f>'Chittagong R'!I12</f>
        <v>4.176E-3</v>
      </c>
      <c r="J12" s="20">
        <f>'Chittagong R'!J12*'MT or KL'!$D12/1000000</f>
        <v>0</v>
      </c>
      <c r="K12" s="10">
        <f>'Chittagong R'!K12</f>
        <v>0</v>
      </c>
      <c r="L12" s="26">
        <f t="shared" ref="L12:L102" si="0">F12+H12+J12</f>
        <v>9.6000000000000002E-2</v>
      </c>
      <c r="M12" s="42">
        <f t="shared" ref="M12:M102" si="1">G12+I12+K12</f>
        <v>4.176E-3</v>
      </c>
      <c r="N12" s="20">
        <f>'Chittagong R'!N12*'MT or KL'!$D12/1000000</f>
        <v>0</v>
      </c>
      <c r="O12" s="10">
        <f>'Chittagong R'!O12</f>
        <v>0</v>
      </c>
      <c r="P12" s="20">
        <f>'Chittagong R'!P12*'MT or KL'!$D12/1000000</f>
        <v>0</v>
      </c>
      <c r="Q12" s="10">
        <f>'Chittagong R'!Q12</f>
        <v>0</v>
      </c>
      <c r="R12" s="20">
        <f>'Chittagong R'!R12*'MT or KL'!$D12/1000000</f>
        <v>0</v>
      </c>
      <c r="S12" s="10">
        <f>'Chittagong R'!S12</f>
        <v>0</v>
      </c>
      <c r="T12" s="26">
        <f t="shared" ref="T12:T102" si="2">N12+P12+R12</f>
        <v>0</v>
      </c>
      <c r="U12" s="42">
        <f t="shared" ref="U12:U102" si="3">O12+Q12+S12</f>
        <v>0</v>
      </c>
      <c r="V12" s="20">
        <f>'Chittagong R'!V12*'MT or KL'!$D12/1000000</f>
        <v>0.08</v>
      </c>
      <c r="W12" s="10">
        <f>'Chittagong R'!W12</f>
        <v>3.48E-3</v>
      </c>
      <c r="X12" s="20">
        <f>'Chittagong R'!X12*'MT or KL'!$D12/1000000</f>
        <v>0</v>
      </c>
      <c r="Y12" s="10">
        <f>'Chittagong R'!Y12</f>
        <v>0</v>
      </c>
      <c r="Z12" s="20">
        <f>'Chittagong R'!Z12*'MT or KL'!$D12/1000000</f>
        <v>0</v>
      </c>
      <c r="AA12" s="10">
        <f>'Chittagong R'!AA12</f>
        <v>0</v>
      </c>
      <c r="AB12" s="26">
        <f t="shared" ref="AB12:AB102" si="4">V12+X12+Z12</f>
        <v>0.08</v>
      </c>
      <c r="AC12" s="42">
        <f t="shared" ref="AC12:AC102" si="5">W12+Y12+AA12</f>
        <v>3.48E-3</v>
      </c>
      <c r="AD12" s="20">
        <f>'Chittagong R'!AD12*'MT or KL'!$D12/1000000</f>
        <v>0</v>
      </c>
      <c r="AE12" s="10">
        <f>'Chittagong R'!AE12</f>
        <v>0</v>
      </c>
      <c r="AF12" s="20">
        <f>'Chittagong R'!AF12*'MT or KL'!$D12/1000000</f>
        <v>0</v>
      </c>
      <c r="AG12" s="10">
        <f>'Chittagong R'!AG12</f>
        <v>0</v>
      </c>
      <c r="AH12" s="20">
        <f>'Chittagong R'!AH12*'MT or KL'!$D12/1000000</f>
        <v>0</v>
      </c>
      <c r="AI12" s="10">
        <f>'Chittagong R'!AI12</f>
        <v>0</v>
      </c>
      <c r="AJ12" s="26">
        <f t="shared" ref="AJ12:AJ102" si="6">AD12+AF12+AH12</f>
        <v>0</v>
      </c>
      <c r="AK12" s="42">
        <f t="shared" ref="AK12:AK102" si="7">AE12+AG12+AI12</f>
        <v>0</v>
      </c>
      <c r="AL12" s="26">
        <f t="shared" ref="AL12:AL102" si="8">L12+T12+AB12+AJ12</f>
        <v>0.17599999999999999</v>
      </c>
      <c r="AM12" s="42">
        <f t="shared" ref="AM12:AM102" si="9">M12+U12+AC12+AK12</f>
        <v>7.6559999999999996E-3</v>
      </c>
    </row>
    <row r="13" spans="1:45" s="15" customFormat="1" ht="17.25" customHeight="1" outlineLevel="1" collapsed="1">
      <c r="A13" s="13"/>
      <c r="B13" s="45" t="s">
        <v>167</v>
      </c>
      <c r="C13" s="13"/>
      <c r="D13" s="36"/>
      <c r="E13" s="11"/>
      <c r="F13" s="20">
        <f t="shared" ref="F13:AM13" si="10">SUBTOTAL(9,F11:F12)</f>
        <v>2.46</v>
      </c>
      <c r="G13" s="10">
        <f t="shared" si="10"/>
        <v>0.11562</v>
      </c>
      <c r="H13" s="20">
        <f t="shared" si="10"/>
        <v>0.106</v>
      </c>
      <c r="I13" s="10">
        <f t="shared" si="10"/>
        <v>4.646E-3</v>
      </c>
      <c r="J13" s="20">
        <f t="shared" si="10"/>
        <v>0</v>
      </c>
      <c r="K13" s="10">
        <f t="shared" si="10"/>
        <v>0</v>
      </c>
      <c r="L13" s="26">
        <f t="shared" si="10"/>
        <v>2.5659999999999998</v>
      </c>
      <c r="M13" s="42">
        <f t="shared" si="10"/>
        <v>0.120266</v>
      </c>
      <c r="N13" s="20">
        <f t="shared" si="10"/>
        <v>0</v>
      </c>
      <c r="O13" s="10">
        <f t="shared" si="10"/>
        <v>0</v>
      </c>
      <c r="P13" s="20">
        <f t="shared" si="10"/>
        <v>0</v>
      </c>
      <c r="Q13" s="10">
        <f t="shared" si="10"/>
        <v>0</v>
      </c>
      <c r="R13" s="20">
        <f t="shared" si="10"/>
        <v>0.7</v>
      </c>
      <c r="S13" s="10">
        <f t="shared" si="10"/>
        <v>3.2899999999999999E-2</v>
      </c>
      <c r="T13" s="26">
        <f t="shared" si="10"/>
        <v>0.7</v>
      </c>
      <c r="U13" s="42">
        <f t="shared" si="10"/>
        <v>3.2899999999999999E-2</v>
      </c>
      <c r="V13" s="20">
        <f t="shared" si="10"/>
        <v>1.62</v>
      </c>
      <c r="W13" s="10">
        <f t="shared" si="10"/>
        <v>7.5859999999999997E-2</v>
      </c>
      <c r="X13" s="20">
        <f t="shared" si="10"/>
        <v>0.02</v>
      </c>
      <c r="Y13" s="10">
        <f t="shared" si="10"/>
        <v>9.3999999999999997E-4</v>
      </c>
      <c r="Z13" s="20">
        <f t="shared" si="10"/>
        <v>0.02</v>
      </c>
      <c r="AA13" s="10">
        <f t="shared" si="10"/>
        <v>9.3999999999999997E-4</v>
      </c>
      <c r="AB13" s="26">
        <f t="shared" si="10"/>
        <v>1.6600000000000001</v>
      </c>
      <c r="AC13" s="42">
        <f t="shared" si="10"/>
        <v>7.773999999999999E-2</v>
      </c>
      <c r="AD13" s="20">
        <f t="shared" si="10"/>
        <v>0</v>
      </c>
      <c r="AE13" s="10">
        <f t="shared" si="10"/>
        <v>0</v>
      </c>
      <c r="AF13" s="20">
        <f t="shared" si="10"/>
        <v>0.1</v>
      </c>
      <c r="AG13" s="10">
        <f t="shared" si="10"/>
        <v>4.7000000000000002E-3</v>
      </c>
      <c r="AH13" s="20">
        <f t="shared" si="10"/>
        <v>0.7</v>
      </c>
      <c r="AI13" s="10">
        <f t="shared" si="10"/>
        <v>3.2899999999999999E-2</v>
      </c>
      <c r="AJ13" s="26">
        <f t="shared" si="10"/>
        <v>0.79999999999999993</v>
      </c>
      <c r="AK13" s="42">
        <f t="shared" si="10"/>
        <v>3.7600000000000001E-2</v>
      </c>
      <c r="AL13" s="26">
        <f t="shared" si="10"/>
        <v>5.726</v>
      </c>
      <c r="AM13" s="42">
        <f t="shared" si="10"/>
        <v>0.26850600000000002</v>
      </c>
    </row>
    <row r="14" spans="1:45" s="15" customFormat="1" ht="17.25" hidden="1" customHeight="1" outlineLevel="2">
      <c r="A14" s="13">
        <v>3</v>
      </c>
      <c r="B14" s="9" t="s">
        <v>97</v>
      </c>
      <c r="C14" s="13" t="s">
        <v>18</v>
      </c>
      <c r="D14" s="36">
        <v>100</v>
      </c>
      <c r="E14" s="11">
        <v>76</v>
      </c>
      <c r="F14" s="20">
        <f>'Chittagong R'!F13*'MT or KL'!$D14/1000000</f>
        <v>0.63</v>
      </c>
      <c r="G14" s="10">
        <f>'Chittagong R'!G13</f>
        <v>0.4788</v>
      </c>
      <c r="H14" s="20">
        <f>'Chittagong R'!H13*'MT or KL'!$D14/1000000</f>
        <v>6.4799999999999996E-2</v>
      </c>
      <c r="I14" s="10">
        <f>'Chittagong R'!I13</f>
        <v>4.9248E-2</v>
      </c>
      <c r="J14" s="20">
        <f>'Chittagong R'!J13*'MT or KL'!$D14/1000000</f>
        <v>0.01</v>
      </c>
      <c r="K14" s="10">
        <f>'Chittagong R'!K13</f>
        <v>7.6E-3</v>
      </c>
      <c r="L14" s="26">
        <f t="shared" si="0"/>
        <v>0.70479999999999998</v>
      </c>
      <c r="M14" s="42">
        <f t="shared" si="1"/>
        <v>0.53564800000000001</v>
      </c>
      <c r="N14" s="20">
        <f>'Chittagong R'!N13*'MT or KL'!$D14/1000000</f>
        <v>0.01</v>
      </c>
      <c r="O14" s="10">
        <f>'Chittagong R'!O13</f>
        <v>7.6E-3</v>
      </c>
      <c r="P14" s="20">
        <f>'Chittagong R'!P13*'MT or KL'!$D14/1000000</f>
        <v>2.5000000000000001E-2</v>
      </c>
      <c r="Q14" s="10">
        <f>'Chittagong R'!Q13</f>
        <v>1.9E-2</v>
      </c>
      <c r="R14" s="20">
        <f>'Chittagong R'!R13*'MT or KL'!$D14/1000000</f>
        <v>0.156</v>
      </c>
      <c r="S14" s="10">
        <f>'Chittagong R'!S13</f>
        <v>0.11856</v>
      </c>
      <c r="T14" s="26">
        <f t="shared" si="2"/>
        <v>0.191</v>
      </c>
      <c r="U14" s="42">
        <f t="shared" si="3"/>
        <v>0.14516000000000001</v>
      </c>
      <c r="V14" s="20">
        <f>'Chittagong R'!V13*'MT or KL'!$D14/1000000</f>
        <v>0.17960000000000001</v>
      </c>
      <c r="W14" s="10">
        <f>'Chittagong R'!W13</f>
        <v>0.13649600000000001</v>
      </c>
      <c r="X14" s="20">
        <f>'Chittagong R'!X13*'MT or KL'!$D14/1000000</f>
        <v>0.04</v>
      </c>
      <c r="Y14" s="10">
        <f>'Chittagong R'!Y13</f>
        <v>3.04E-2</v>
      </c>
      <c r="Z14" s="20">
        <f>'Chittagong R'!Z13*'MT or KL'!$D14/1000000</f>
        <v>0</v>
      </c>
      <c r="AA14" s="10">
        <f>'Chittagong R'!AA13</f>
        <v>0</v>
      </c>
      <c r="AB14" s="26">
        <f t="shared" si="4"/>
        <v>0.21960000000000002</v>
      </c>
      <c r="AC14" s="42">
        <f t="shared" si="5"/>
        <v>0.16689600000000002</v>
      </c>
      <c r="AD14" s="20">
        <f>'Chittagong R'!AD13*'MT or KL'!$D14/1000000</f>
        <v>0</v>
      </c>
      <c r="AE14" s="10">
        <f>'Chittagong R'!AE13</f>
        <v>0</v>
      </c>
      <c r="AF14" s="20">
        <f>'Chittagong R'!AF13*'MT or KL'!$D14/1000000</f>
        <v>0.12</v>
      </c>
      <c r="AG14" s="10">
        <f>'Chittagong R'!AG13</f>
        <v>9.1200000000000003E-2</v>
      </c>
      <c r="AH14" s="20">
        <f>'Chittagong R'!AH13*'MT or KL'!$D14/1000000</f>
        <v>0.2</v>
      </c>
      <c r="AI14" s="10">
        <f>'Chittagong R'!AI13</f>
        <v>0.152</v>
      </c>
      <c r="AJ14" s="26">
        <f t="shared" si="6"/>
        <v>0.32</v>
      </c>
      <c r="AK14" s="42">
        <f t="shared" si="7"/>
        <v>0.2432</v>
      </c>
      <c r="AL14" s="26">
        <f t="shared" si="8"/>
        <v>1.4354</v>
      </c>
      <c r="AM14" s="42">
        <f t="shared" si="9"/>
        <v>1.0909040000000001</v>
      </c>
    </row>
    <row r="15" spans="1:45" s="15" customFormat="1" ht="17.25" hidden="1" customHeight="1" outlineLevel="2">
      <c r="A15" s="31">
        <v>4</v>
      </c>
      <c r="B15" s="9" t="s">
        <v>97</v>
      </c>
      <c r="C15" s="13" t="s">
        <v>19</v>
      </c>
      <c r="D15" s="36">
        <v>500</v>
      </c>
      <c r="E15" s="11">
        <v>330</v>
      </c>
      <c r="F15" s="20">
        <f>'Chittagong R'!F14*'MT or KL'!$D15/1000000</f>
        <v>0.05</v>
      </c>
      <c r="G15" s="10">
        <f>'Chittagong R'!G14</f>
        <v>3.3000000000000002E-2</v>
      </c>
      <c r="H15" s="20">
        <f>'Chittagong R'!H14*'MT or KL'!$D15/1000000</f>
        <v>0</v>
      </c>
      <c r="I15" s="10">
        <f>'Chittagong R'!I14</f>
        <v>0</v>
      </c>
      <c r="J15" s="20">
        <f>'Chittagong R'!J14*'MT or KL'!$D15/1000000</f>
        <v>0</v>
      </c>
      <c r="K15" s="10">
        <f>'Chittagong R'!K14</f>
        <v>0</v>
      </c>
      <c r="L15" s="26">
        <f t="shared" si="0"/>
        <v>0.05</v>
      </c>
      <c r="M15" s="42">
        <f t="shared" si="1"/>
        <v>3.3000000000000002E-2</v>
      </c>
      <c r="N15" s="20">
        <f>'Chittagong R'!N14*'MT or KL'!$D15/1000000</f>
        <v>0</v>
      </c>
      <c r="O15" s="10">
        <f>'Chittagong R'!O14</f>
        <v>0</v>
      </c>
      <c r="P15" s="20">
        <f>'Chittagong R'!P14*'MT or KL'!$D15/1000000</f>
        <v>0</v>
      </c>
      <c r="Q15" s="10">
        <f>'Chittagong R'!Q14</f>
        <v>0</v>
      </c>
      <c r="R15" s="20">
        <f>'Chittagong R'!R14*'MT or KL'!$D15/1000000</f>
        <v>0.03</v>
      </c>
      <c r="S15" s="10">
        <f>'Chittagong R'!S14</f>
        <v>1.9800000000000002E-2</v>
      </c>
      <c r="T15" s="26">
        <f t="shared" si="2"/>
        <v>0.03</v>
      </c>
      <c r="U15" s="42">
        <f t="shared" si="3"/>
        <v>1.9800000000000002E-2</v>
      </c>
      <c r="V15" s="20">
        <f>'Chittagong R'!V14*'MT or KL'!$D15/1000000</f>
        <v>0</v>
      </c>
      <c r="W15" s="10">
        <f>'Chittagong R'!W14</f>
        <v>0</v>
      </c>
      <c r="X15" s="20">
        <f>'Chittagong R'!X14*'MT or KL'!$D15/1000000</f>
        <v>0</v>
      </c>
      <c r="Y15" s="10">
        <f>'Chittagong R'!Y14</f>
        <v>0</v>
      </c>
      <c r="Z15" s="20">
        <f>'Chittagong R'!Z14*'MT or KL'!$D15/1000000</f>
        <v>0</v>
      </c>
      <c r="AA15" s="10">
        <f>'Chittagong R'!AA14</f>
        <v>0</v>
      </c>
      <c r="AB15" s="26">
        <f t="shared" si="4"/>
        <v>0</v>
      </c>
      <c r="AC15" s="42">
        <f t="shared" si="5"/>
        <v>0</v>
      </c>
      <c r="AD15" s="20">
        <f>'Chittagong R'!AD14*'MT or KL'!$D15/1000000</f>
        <v>0</v>
      </c>
      <c r="AE15" s="10">
        <f>'Chittagong R'!AE14</f>
        <v>0</v>
      </c>
      <c r="AF15" s="20">
        <f>'Chittagong R'!AF14*'MT or KL'!$D15/1000000</f>
        <v>1.2E-2</v>
      </c>
      <c r="AG15" s="10">
        <f>'Chittagong R'!AG14</f>
        <v>7.92E-3</v>
      </c>
      <c r="AH15" s="20">
        <f>'Chittagong R'!AH14*'MT or KL'!$D15/1000000</f>
        <v>2.7E-2</v>
      </c>
      <c r="AI15" s="10">
        <f>'Chittagong R'!AI14</f>
        <v>1.7819999999999999E-2</v>
      </c>
      <c r="AJ15" s="26">
        <f t="shared" si="6"/>
        <v>3.9E-2</v>
      </c>
      <c r="AK15" s="42">
        <f t="shared" si="7"/>
        <v>2.5739999999999999E-2</v>
      </c>
      <c r="AL15" s="26">
        <f t="shared" si="8"/>
        <v>0.11899999999999999</v>
      </c>
      <c r="AM15" s="42">
        <f t="shared" si="9"/>
        <v>7.8539999999999999E-2</v>
      </c>
    </row>
    <row r="16" spans="1:45" s="15" customFormat="1" ht="17.25" customHeight="1" outlineLevel="1" collapsed="1">
      <c r="A16" s="31"/>
      <c r="B16" s="46" t="s">
        <v>168</v>
      </c>
      <c r="C16" s="13"/>
      <c r="D16" s="36"/>
      <c r="E16" s="11"/>
      <c r="F16" s="20">
        <f t="shared" ref="F16:AM16" si="11">SUBTOTAL(9,F14:F15)</f>
        <v>0.68</v>
      </c>
      <c r="G16" s="10">
        <f t="shared" si="11"/>
        <v>0.51180000000000003</v>
      </c>
      <c r="H16" s="20">
        <f t="shared" si="11"/>
        <v>6.4799999999999996E-2</v>
      </c>
      <c r="I16" s="10">
        <f t="shared" si="11"/>
        <v>4.9248E-2</v>
      </c>
      <c r="J16" s="20">
        <f t="shared" si="11"/>
        <v>0.01</v>
      </c>
      <c r="K16" s="10">
        <f t="shared" si="11"/>
        <v>7.6E-3</v>
      </c>
      <c r="L16" s="26">
        <f t="shared" si="11"/>
        <v>0.75480000000000003</v>
      </c>
      <c r="M16" s="42">
        <f t="shared" si="11"/>
        <v>0.56864800000000004</v>
      </c>
      <c r="N16" s="20">
        <f t="shared" si="11"/>
        <v>0.01</v>
      </c>
      <c r="O16" s="10">
        <f t="shared" si="11"/>
        <v>7.6E-3</v>
      </c>
      <c r="P16" s="20">
        <f t="shared" si="11"/>
        <v>2.5000000000000001E-2</v>
      </c>
      <c r="Q16" s="10">
        <f t="shared" si="11"/>
        <v>1.9E-2</v>
      </c>
      <c r="R16" s="20">
        <f t="shared" si="11"/>
        <v>0.186</v>
      </c>
      <c r="S16" s="10">
        <f t="shared" si="11"/>
        <v>0.13836000000000001</v>
      </c>
      <c r="T16" s="26">
        <f t="shared" si="11"/>
        <v>0.221</v>
      </c>
      <c r="U16" s="42">
        <f t="shared" si="11"/>
        <v>0.16496000000000002</v>
      </c>
      <c r="V16" s="20">
        <f t="shared" si="11"/>
        <v>0.17960000000000001</v>
      </c>
      <c r="W16" s="10">
        <f t="shared" si="11"/>
        <v>0.13649600000000001</v>
      </c>
      <c r="X16" s="20">
        <f t="shared" si="11"/>
        <v>0.04</v>
      </c>
      <c r="Y16" s="10">
        <f t="shared" si="11"/>
        <v>3.04E-2</v>
      </c>
      <c r="Z16" s="20">
        <f t="shared" si="11"/>
        <v>0</v>
      </c>
      <c r="AA16" s="10">
        <f t="shared" si="11"/>
        <v>0</v>
      </c>
      <c r="AB16" s="26">
        <f t="shared" si="11"/>
        <v>0.21960000000000002</v>
      </c>
      <c r="AC16" s="42">
        <f t="shared" si="11"/>
        <v>0.16689600000000002</v>
      </c>
      <c r="AD16" s="20">
        <f t="shared" si="11"/>
        <v>0</v>
      </c>
      <c r="AE16" s="10">
        <f t="shared" si="11"/>
        <v>0</v>
      </c>
      <c r="AF16" s="20">
        <f t="shared" si="11"/>
        <v>0.13200000000000001</v>
      </c>
      <c r="AG16" s="10">
        <f t="shared" si="11"/>
        <v>9.912E-2</v>
      </c>
      <c r="AH16" s="20">
        <f t="shared" si="11"/>
        <v>0.22700000000000001</v>
      </c>
      <c r="AI16" s="10">
        <f t="shared" si="11"/>
        <v>0.16982</v>
      </c>
      <c r="AJ16" s="26">
        <f t="shared" si="11"/>
        <v>0.35899999999999999</v>
      </c>
      <c r="AK16" s="42">
        <f t="shared" si="11"/>
        <v>0.26894000000000001</v>
      </c>
      <c r="AL16" s="26">
        <f t="shared" si="11"/>
        <v>1.5544</v>
      </c>
      <c r="AM16" s="42">
        <f t="shared" si="11"/>
        <v>1.1694440000000002</v>
      </c>
    </row>
    <row r="17" spans="1:39" s="15" customFormat="1" ht="17.25" hidden="1" customHeight="1" outlineLevel="2">
      <c r="A17" s="13">
        <v>5</v>
      </c>
      <c r="B17" s="9" t="s">
        <v>98</v>
      </c>
      <c r="C17" s="13" t="s">
        <v>20</v>
      </c>
      <c r="D17" s="36">
        <v>25</v>
      </c>
      <c r="E17" s="11">
        <v>28</v>
      </c>
      <c r="F17" s="20">
        <f>'Chittagong R'!F15*'MT or KL'!$D17/1000000</f>
        <v>0.26250000000000001</v>
      </c>
      <c r="G17" s="10">
        <f>'Chittagong R'!G15</f>
        <v>0.29399999999999998</v>
      </c>
      <c r="H17" s="20">
        <f>'Chittagong R'!H15*'MT or KL'!$D17/1000000</f>
        <v>9.5000000000000001E-2</v>
      </c>
      <c r="I17" s="10">
        <f>'Chittagong R'!I15</f>
        <v>0.10639999999999999</v>
      </c>
      <c r="J17" s="20">
        <f>'Chittagong R'!J15*'MT or KL'!$D17/1000000</f>
        <v>0</v>
      </c>
      <c r="K17" s="10">
        <f>'Chittagong R'!K15</f>
        <v>0</v>
      </c>
      <c r="L17" s="26">
        <f t="shared" si="0"/>
        <v>0.35750000000000004</v>
      </c>
      <c r="M17" s="42">
        <f t="shared" si="1"/>
        <v>0.40039999999999998</v>
      </c>
      <c r="N17" s="20">
        <f>'Chittagong R'!N15*'MT or KL'!$D17/1000000</f>
        <v>2.75E-2</v>
      </c>
      <c r="O17" s="10">
        <f>'Chittagong R'!O15</f>
        <v>3.0800000000000001E-2</v>
      </c>
      <c r="P17" s="20">
        <f>'Chittagong R'!P15*'MT or KL'!$D17/1000000</f>
        <v>0.03</v>
      </c>
      <c r="Q17" s="10">
        <f>'Chittagong R'!Q15</f>
        <v>3.3599999999999998E-2</v>
      </c>
      <c r="R17" s="20">
        <f>'Chittagong R'!R15*'MT or KL'!$D17/1000000</f>
        <v>0.14224999999999999</v>
      </c>
      <c r="S17" s="10">
        <f>'Chittagong R'!S15</f>
        <v>0.15931999999999999</v>
      </c>
      <c r="T17" s="26">
        <f t="shared" si="2"/>
        <v>0.19974999999999998</v>
      </c>
      <c r="U17" s="42">
        <f t="shared" si="3"/>
        <v>0.22371999999999997</v>
      </c>
      <c r="V17" s="20">
        <f>'Chittagong R'!V15*'MT or KL'!$D17/1000000</f>
        <v>0.31107499999999999</v>
      </c>
      <c r="W17" s="10">
        <f>'Chittagong R'!W15</f>
        <v>0.34840399999999999</v>
      </c>
      <c r="X17" s="20">
        <f>'Chittagong R'!X15*'MT or KL'!$D17/1000000</f>
        <v>0.20499999999999999</v>
      </c>
      <c r="Y17" s="10">
        <f>'Chittagong R'!Y15</f>
        <v>0.2296</v>
      </c>
      <c r="Z17" s="20">
        <f>'Chittagong R'!Z15*'MT or KL'!$D17/1000000</f>
        <v>6.7500000000000004E-2</v>
      </c>
      <c r="AA17" s="10">
        <f>'Chittagong R'!AA15</f>
        <v>7.5600000000000001E-2</v>
      </c>
      <c r="AB17" s="26">
        <f t="shared" si="4"/>
        <v>0.58357499999999995</v>
      </c>
      <c r="AC17" s="42">
        <f t="shared" si="5"/>
        <v>0.65360399999999996</v>
      </c>
      <c r="AD17" s="20">
        <f>'Chittagong R'!AD15*'MT or KL'!$D17/1000000</f>
        <v>7.4999999999999997E-3</v>
      </c>
      <c r="AE17" s="10">
        <f>'Chittagong R'!AE15</f>
        <v>8.3999999999999995E-3</v>
      </c>
      <c r="AF17" s="20">
        <f>'Chittagong R'!AF15*'MT or KL'!$D17/1000000</f>
        <v>5.7500000000000002E-2</v>
      </c>
      <c r="AG17" s="10">
        <f>'Chittagong R'!AG15</f>
        <v>6.4399999999999999E-2</v>
      </c>
      <c r="AH17" s="20">
        <f>'Chittagong R'!AH15*'MT or KL'!$D17/1000000</f>
        <v>0.1125</v>
      </c>
      <c r="AI17" s="10">
        <f>'Chittagong R'!AI15</f>
        <v>0.126</v>
      </c>
      <c r="AJ17" s="26">
        <f t="shared" si="6"/>
        <v>0.17749999999999999</v>
      </c>
      <c r="AK17" s="42">
        <f t="shared" si="7"/>
        <v>0.1988</v>
      </c>
      <c r="AL17" s="26">
        <f t="shared" si="8"/>
        <v>1.318325</v>
      </c>
      <c r="AM17" s="42">
        <f t="shared" si="9"/>
        <v>1.4765240000000002</v>
      </c>
    </row>
    <row r="18" spans="1:39" s="15" customFormat="1" ht="17.25" hidden="1" customHeight="1" outlineLevel="2">
      <c r="A18" s="13">
        <v>6</v>
      </c>
      <c r="B18" s="9" t="s">
        <v>98</v>
      </c>
      <c r="C18" s="13" t="s">
        <v>21</v>
      </c>
      <c r="D18" s="36">
        <v>100</v>
      </c>
      <c r="E18" s="11">
        <v>100</v>
      </c>
      <c r="F18" s="20">
        <f>'Chittagong R'!F16*'MT or KL'!$D18/1000000</f>
        <v>5.0000000000000001E-3</v>
      </c>
      <c r="G18" s="10">
        <f>'Chittagong R'!G16</f>
        <v>5.0000000000000001E-3</v>
      </c>
      <c r="H18" s="20">
        <f>'Chittagong R'!H16*'MT or KL'!$D18/1000000</f>
        <v>0</v>
      </c>
      <c r="I18" s="10">
        <f>'Chittagong R'!I16</f>
        <v>0</v>
      </c>
      <c r="J18" s="20">
        <f>'Chittagong R'!J16*'MT or KL'!$D18/1000000</f>
        <v>0</v>
      </c>
      <c r="K18" s="10">
        <f>'Chittagong R'!K16</f>
        <v>0</v>
      </c>
      <c r="L18" s="26">
        <f t="shared" si="0"/>
        <v>5.0000000000000001E-3</v>
      </c>
      <c r="M18" s="42">
        <f t="shared" si="1"/>
        <v>5.0000000000000001E-3</v>
      </c>
      <c r="N18" s="20">
        <f>'Chittagong R'!N16*'MT or KL'!$D18/1000000</f>
        <v>0</v>
      </c>
      <c r="O18" s="10">
        <f>'Chittagong R'!O16</f>
        <v>0</v>
      </c>
      <c r="P18" s="20">
        <f>'Chittagong R'!P16*'MT or KL'!$D18/1000000</f>
        <v>0</v>
      </c>
      <c r="Q18" s="10">
        <f>'Chittagong R'!Q16</f>
        <v>0</v>
      </c>
      <c r="R18" s="20">
        <f>'Chittagong R'!R16*'MT or KL'!$D18/1000000</f>
        <v>0</v>
      </c>
      <c r="S18" s="10">
        <f>'Chittagong R'!S16</f>
        <v>0</v>
      </c>
      <c r="T18" s="26">
        <f t="shared" si="2"/>
        <v>0</v>
      </c>
      <c r="U18" s="42">
        <f t="shared" si="3"/>
        <v>0</v>
      </c>
      <c r="V18" s="20">
        <f>'Chittagong R'!V16*'MT or KL'!$D18/1000000</f>
        <v>0.05</v>
      </c>
      <c r="W18" s="10">
        <f>'Chittagong R'!W16</f>
        <v>0.05</v>
      </c>
      <c r="X18" s="20">
        <f>'Chittagong R'!X16*'MT or KL'!$D18/1000000</f>
        <v>0</v>
      </c>
      <c r="Y18" s="10">
        <f>'Chittagong R'!Y16</f>
        <v>0</v>
      </c>
      <c r="Z18" s="20">
        <f>'Chittagong R'!Z16*'MT or KL'!$D18/1000000</f>
        <v>0</v>
      </c>
      <c r="AA18" s="10">
        <f>'Chittagong R'!AA16</f>
        <v>0</v>
      </c>
      <c r="AB18" s="26">
        <f t="shared" si="4"/>
        <v>0.05</v>
      </c>
      <c r="AC18" s="42">
        <f t="shared" si="5"/>
        <v>0.05</v>
      </c>
      <c r="AD18" s="20">
        <f>'Chittagong R'!AD16*'MT or KL'!$D18/1000000</f>
        <v>0.01</v>
      </c>
      <c r="AE18" s="10">
        <f>'Chittagong R'!AE16</f>
        <v>0.01</v>
      </c>
      <c r="AF18" s="20">
        <f>'Chittagong R'!AF16*'MT or KL'!$D18/1000000</f>
        <v>0</v>
      </c>
      <c r="AG18" s="10">
        <f>'Chittagong R'!AG16</f>
        <v>0</v>
      </c>
      <c r="AH18" s="20">
        <f>'Chittagong R'!AH16*'MT or KL'!$D18/1000000</f>
        <v>0.03</v>
      </c>
      <c r="AI18" s="10">
        <f>'Chittagong R'!AI16</f>
        <v>0.03</v>
      </c>
      <c r="AJ18" s="26">
        <f t="shared" si="6"/>
        <v>0.04</v>
      </c>
      <c r="AK18" s="42">
        <f t="shared" si="7"/>
        <v>0.04</v>
      </c>
      <c r="AL18" s="26">
        <f t="shared" si="8"/>
        <v>9.5000000000000001E-2</v>
      </c>
      <c r="AM18" s="42">
        <f t="shared" si="9"/>
        <v>9.5000000000000001E-2</v>
      </c>
    </row>
    <row r="19" spans="1:39" s="15" customFormat="1" ht="17.25" customHeight="1" outlineLevel="1" collapsed="1">
      <c r="A19" s="31"/>
      <c r="B19" s="46" t="s">
        <v>169</v>
      </c>
      <c r="C19" s="13"/>
      <c r="D19" s="36"/>
      <c r="E19" s="11"/>
      <c r="F19" s="20">
        <f t="shared" ref="F19:AM19" si="12">SUBTOTAL(9,F17:F18)</f>
        <v>0.26750000000000002</v>
      </c>
      <c r="G19" s="10">
        <f t="shared" si="12"/>
        <v>0.29899999999999999</v>
      </c>
      <c r="H19" s="20">
        <f t="shared" si="12"/>
        <v>9.5000000000000001E-2</v>
      </c>
      <c r="I19" s="10">
        <f t="shared" si="12"/>
        <v>0.10639999999999999</v>
      </c>
      <c r="J19" s="20">
        <f t="shared" si="12"/>
        <v>0</v>
      </c>
      <c r="K19" s="10">
        <f t="shared" si="12"/>
        <v>0</v>
      </c>
      <c r="L19" s="26">
        <f t="shared" si="12"/>
        <v>0.36250000000000004</v>
      </c>
      <c r="M19" s="42">
        <f t="shared" si="12"/>
        <v>0.40539999999999998</v>
      </c>
      <c r="N19" s="20">
        <f t="shared" si="12"/>
        <v>2.75E-2</v>
      </c>
      <c r="O19" s="10">
        <f t="shared" si="12"/>
        <v>3.0800000000000001E-2</v>
      </c>
      <c r="P19" s="20">
        <f t="shared" si="12"/>
        <v>0.03</v>
      </c>
      <c r="Q19" s="10">
        <f t="shared" si="12"/>
        <v>3.3599999999999998E-2</v>
      </c>
      <c r="R19" s="20">
        <f t="shared" si="12"/>
        <v>0.14224999999999999</v>
      </c>
      <c r="S19" s="10">
        <f t="shared" si="12"/>
        <v>0.15931999999999999</v>
      </c>
      <c r="T19" s="26">
        <f t="shared" si="12"/>
        <v>0.19974999999999998</v>
      </c>
      <c r="U19" s="42">
        <f t="shared" si="12"/>
        <v>0.22371999999999997</v>
      </c>
      <c r="V19" s="20">
        <f t="shared" si="12"/>
        <v>0.36107499999999998</v>
      </c>
      <c r="W19" s="10">
        <f t="shared" si="12"/>
        <v>0.39840399999999998</v>
      </c>
      <c r="X19" s="20">
        <f t="shared" si="12"/>
        <v>0.20499999999999999</v>
      </c>
      <c r="Y19" s="10">
        <f t="shared" si="12"/>
        <v>0.2296</v>
      </c>
      <c r="Z19" s="20">
        <f t="shared" si="12"/>
        <v>6.7500000000000004E-2</v>
      </c>
      <c r="AA19" s="10">
        <f t="shared" si="12"/>
        <v>7.5600000000000001E-2</v>
      </c>
      <c r="AB19" s="26">
        <f t="shared" si="12"/>
        <v>0.633575</v>
      </c>
      <c r="AC19" s="42">
        <f t="shared" si="12"/>
        <v>0.70360400000000001</v>
      </c>
      <c r="AD19" s="20">
        <f t="shared" si="12"/>
        <v>1.7500000000000002E-2</v>
      </c>
      <c r="AE19" s="10">
        <f t="shared" si="12"/>
        <v>1.84E-2</v>
      </c>
      <c r="AF19" s="20">
        <f t="shared" si="12"/>
        <v>5.7500000000000002E-2</v>
      </c>
      <c r="AG19" s="10">
        <f t="shared" si="12"/>
        <v>6.4399999999999999E-2</v>
      </c>
      <c r="AH19" s="20">
        <f t="shared" si="12"/>
        <v>0.14250000000000002</v>
      </c>
      <c r="AI19" s="10">
        <f t="shared" si="12"/>
        <v>0.156</v>
      </c>
      <c r="AJ19" s="26">
        <f t="shared" si="12"/>
        <v>0.2175</v>
      </c>
      <c r="AK19" s="42">
        <f t="shared" si="12"/>
        <v>0.23880000000000001</v>
      </c>
      <c r="AL19" s="26">
        <f t="shared" si="12"/>
        <v>1.4133249999999999</v>
      </c>
      <c r="AM19" s="42">
        <f t="shared" si="12"/>
        <v>1.5715240000000001</v>
      </c>
    </row>
    <row r="20" spans="1:39" s="15" customFormat="1" ht="17.25" hidden="1" customHeight="1" outlineLevel="2">
      <c r="A20" s="31">
        <v>7</v>
      </c>
      <c r="B20" s="9" t="s">
        <v>99</v>
      </c>
      <c r="C20" s="13" t="s">
        <v>22</v>
      </c>
      <c r="D20" s="36">
        <v>50</v>
      </c>
      <c r="E20" s="11">
        <v>88</v>
      </c>
      <c r="F20" s="20">
        <f>'Chittagong R'!F17*'MT or KL'!$D20/1000000</f>
        <v>0</v>
      </c>
      <c r="G20" s="10">
        <f>'Chittagong R'!G17</f>
        <v>0</v>
      </c>
      <c r="H20" s="20">
        <f>'Chittagong R'!H17*'MT or KL'!$D20/1000000</f>
        <v>0</v>
      </c>
      <c r="I20" s="10">
        <f>'Chittagong R'!I17</f>
        <v>0</v>
      </c>
      <c r="J20" s="20">
        <f>'Chittagong R'!J17*'MT or KL'!$D20/1000000</f>
        <v>0</v>
      </c>
      <c r="K20" s="10">
        <f>'Chittagong R'!K17</f>
        <v>0</v>
      </c>
      <c r="L20" s="26">
        <f t="shared" si="0"/>
        <v>0</v>
      </c>
      <c r="M20" s="42">
        <f t="shared" si="1"/>
        <v>0</v>
      </c>
      <c r="N20" s="20">
        <f>'Chittagong R'!N17*'MT or KL'!$D20/1000000</f>
        <v>0</v>
      </c>
      <c r="O20" s="10">
        <f>'Chittagong R'!O17</f>
        <v>0</v>
      </c>
      <c r="P20" s="20">
        <f>'Chittagong R'!P17*'MT or KL'!$D20/1000000</f>
        <v>0</v>
      </c>
      <c r="Q20" s="10">
        <f>'Chittagong R'!Q17</f>
        <v>0</v>
      </c>
      <c r="R20" s="20">
        <f>'Chittagong R'!R17*'MT or KL'!$D20/1000000</f>
        <v>0</v>
      </c>
      <c r="S20" s="10">
        <f>'Chittagong R'!S17</f>
        <v>0</v>
      </c>
      <c r="T20" s="26">
        <f t="shared" si="2"/>
        <v>0</v>
      </c>
      <c r="U20" s="42">
        <f t="shared" si="3"/>
        <v>0</v>
      </c>
      <c r="V20" s="20">
        <f>'Chittagong R'!V17*'MT or KL'!$D20/1000000</f>
        <v>0</v>
      </c>
      <c r="W20" s="10">
        <f>'Chittagong R'!W17</f>
        <v>0</v>
      </c>
      <c r="X20" s="20">
        <f>'Chittagong R'!X17*'MT or KL'!$D20/1000000</f>
        <v>0</v>
      </c>
      <c r="Y20" s="10">
        <f>'Chittagong R'!Y17</f>
        <v>0</v>
      </c>
      <c r="Z20" s="20">
        <f>'Chittagong R'!Z17*'MT or KL'!$D20/1000000</f>
        <v>0</v>
      </c>
      <c r="AA20" s="10">
        <f>'Chittagong R'!AA17</f>
        <v>0</v>
      </c>
      <c r="AB20" s="26">
        <f t="shared" si="4"/>
        <v>0</v>
      </c>
      <c r="AC20" s="42">
        <f t="shared" si="5"/>
        <v>0</v>
      </c>
      <c r="AD20" s="20">
        <f>'Chittagong R'!AD17*'MT or KL'!$D20/1000000</f>
        <v>0</v>
      </c>
      <c r="AE20" s="10">
        <f>'Chittagong R'!AE17</f>
        <v>0</v>
      </c>
      <c r="AF20" s="20">
        <f>'Chittagong R'!AF17*'MT or KL'!$D20/1000000</f>
        <v>0</v>
      </c>
      <c r="AG20" s="10">
        <f>'Chittagong R'!AG17</f>
        <v>0</v>
      </c>
      <c r="AH20" s="20">
        <f>'Chittagong R'!AH17*'MT or KL'!$D20/1000000</f>
        <v>6.0000000000000001E-3</v>
      </c>
      <c r="AI20" s="10">
        <f>'Chittagong R'!AI17</f>
        <v>1.056E-2</v>
      </c>
      <c r="AJ20" s="26">
        <f t="shared" si="6"/>
        <v>6.0000000000000001E-3</v>
      </c>
      <c r="AK20" s="42">
        <f t="shared" si="7"/>
        <v>1.056E-2</v>
      </c>
      <c r="AL20" s="26">
        <f t="shared" si="8"/>
        <v>6.0000000000000001E-3</v>
      </c>
      <c r="AM20" s="42">
        <f t="shared" si="9"/>
        <v>1.056E-2</v>
      </c>
    </row>
    <row r="21" spans="1:39" s="15" customFormat="1" ht="17.25" hidden="1" customHeight="1" outlineLevel="2">
      <c r="A21" s="13">
        <v>8</v>
      </c>
      <c r="B21" s="9" t="s">
        <v>99</v>
      </c>
      <c r="C21" s="13" t="s">
        <v>23</v>
      </c>
      <c r="D21" s="36">
        <v>100</v>
      </c>
      <c r="E21" s="11">
        <v>166</v>
      </c>
      <c r="F21" s="20">
        <f>'Chittagong R'!F18*'MT or KL'!$D21/1000000</f>
        <v>5.0000000000000001E-3</v>
      </c>
      <c r="G21" s="10">
        <f>'Chittagong R'!G18</f>
        <v>8.3000000000000001E-3</v>
      </c>
      <c r="H21" s="20">
        <f>'Chittagong R'!H18*'MT or KL'!$D21/1000000</f>
        <v>0</v>
      </c>
      <c r="I21" s="10">
        <f>'Chittagong R'!I18</f>
        <v>0</v>
      </c>
      <c r="J21" s="20">
        <f>'Chittagong R'!J18*'MT or KL'!$D21/1000000</f>
        <v>0</v>
      </c>
      <c r="K21" s="10">
        <f>'Chittagong R'!K18</f>
        <v>0</v>
      </c>
      <c r="L21" s="26">
        <f t="shared" si="0"/>
        <v>5.0000000000000001E-3</v>
      </c>
      <c r="M21" s="42">
        <f t="shared" si="1"/>
        <v>8.3000000000000001E-3</v>
      </c>
      <c r="N21" s="20">
        <f>'Chittagong R'!N18*'MT or KL'!$D21/1000000</f>
        <v>0</v>
      </c>
      <c r="O21" s="10">
        <f>'Chittagong R'!O18</f>
        <v>0</v>
      </c>
      <c r="P21" s="20">
        <f>'Chittagong R'!P18*'MT or KL'!$D21/1000000</f>
        <v>0</v>
      </c>
      <c r="Q21" s="10">
        <f>'Chittagong R'!Q18</f>
        <v>0</v>
      </c>
      <c r="R21" s="20">
        <f>'Chittagong R'!R18*'MT or KL'!$D21/1000000</f>
        <v>0</v>
      </c>
      <c r="S21" s="10">
        <f>'Chittagong R'!S18</f>
        <v>0</v>
      </c>
      <c r="T21" s="26">
        <f t="shared" si="2"/>
        <v>0</v>
      </c>
      <c r="U21" s="42">
        <f t="shared" si="3"/>
        <v>0</v>
      </c>
      <c r="V21" s="20">
        <f>'Chittagong R'!V18*'MT or KL'!$D21/1000000</f>
        <v>0</v>
      </c>
      <c r="W21" s="10">
        <f>'Chittagong R'!W18</f>
        <v>0</v>
      </c>
      <c r="X21" s="20">
        <f>'Chittagong R'!X18*'MT or KL'!$D21/1000000</f>
        <v>0</v>
      </c>
      <c r="Y21" s="10">
        <f>'Chittagong R'!Y18</f>
        <v>0</v>
      </c>
      <c r="Z21" s="20">
        <f>'Chittagong R'!Z18*'MT or KL'!$D21/1000000</f>
        <v>0</v>
      </c>
      <c r="AA21" s="10">
        <f>'Chittagong R'!AA18</f>
        <v>0</v>
      </c>
      <c r="AB21" s="26">
        <f t="shared" si="4"/>
        <v>0</v>
      </c>
      <c r="AC21" s="42">
        <f t="shared" si="5"/>
        <v>0</v>
      </c>
      <c r="AD21" s="20">
        <f>'Chittagong R'!AD18*'MT or KL'!$D21/1000000</f>
        <v>0</v>
      </c>
      <c r="AE21" s="10">
        <f>'Chittagong R'!AE18</f>
        <v>0</v>
      </c>
      <c r="AF21" s="20">
        <f>'Chittagong R'!AF18*'MT or KL'!$D21/1000000</f>
        <v>0</v>
      </c>
      <c r="AG21" s="10">
        <f>'Chittagong R'!AG18</f>
        <v>0</v>
      </c>
      <c r="AH21" s="20">
        <f>'Chittagong R'!AH18*'MT or KL'!$D21/1000000</f>
        <v>0</v>
      </c>
      <c r="AI21" s="10">
        <f>'Chittagong R'!AI18</f>
        <v>0</v>
      </c>
      <c r="AJ21" s="26">
        <f t="shared" si="6"/>
        <v>0</v>
      </c>
      <c r="AK21" s="42">
        <f t="shared" si="7"/>
        <v>0</v>
      </c>
      <c r="AL21" s="26">
        <f t="shared" si="8"/>
        <v>5.0000000000000001E-3</v>
      </c>
      <c r="AM21" s="42">
        <f t="shared" si="9"/>
        <v>8.3000000000000001E-3</v>
      </c>
    </row>
    <row r="22" spans="1:39" s="15" customFormat="1" ht="17.25" hidden="1" customHeight="1" outlineLevel="2">
      <c r="A22" s="13">
        <v>9</v>
      </c>
      <c r="B22" s="9" t="s">
        <v>99</v>
      </c>
      <c r="C22" s="13" t="s">
        <v>24</v>
      </c>
      <c r="D22" s="36">
        <v>400</v>
      </c>
      <c r="E22" s="11">
        <v>640</v>
      </c>
      <c r="F22" s="20">
        <f>'Chittagong R'!F19*'MT or KL'!$D22/1000000</f>
        <v>0</v>
      </c>
      <c r="G22" s="10">
        <f>'Chittagong R'!G19</f>
        <v>0</v>
      </c>
      <c r="H22" s="20">
        <f>'Chittagong R'!H19*'MT or KL'!$D22/1000000</f>
        <v>0</v>
      </c>
      <c r="I22" s="10">
        <f>'Chittagong R'!I19</f>
        <v>0</v>
      </c>
      <c r="J22" s="20">
        <f>'Chittagong R'!J19*'MT or KL'!$D22/1000000</f>
        <v>0</v>
      </c>
      <c r="K22" s="10">
        <f>'Chittagong R'!K19</f>
        <v>0</v>
      </c>
      <c r="L22" s="26">
        <f t="shared" si="0"/>
        <v>0</v>
      </c>
      <c r="M22" s="42">
        <f t="shared" si="1"/>
        <v>0</v>
      </c>
      <c r="N22" s="20">
        <f>'Chittagong R'!N19*'MT or KL'!$D22/1000000</f>
        <v>0</v>
      </c>
      <c r="O22" s="10">
        <f>'Chittagong R'!O19</f>
        <v>0</v>
      </c>
      <c r="P22" s="20">
        <f>'Chittagong R'!P19*'MT or KL'!$D22/1000000</f>
        <v>0</v>
      </c>
      <c r="Q22" s="10">
        <f>'Chittagong R'!Q19</f>
        <v>0</v>
      </c>
      <c r="R22" s="20">
        <f>'Chittagong R'!R19*'MT or KL'!$D22/1000000</f>
        <v>0</v>
      </c>
      <c r="S22" s="10">
        <f>'Chittagong R'!S19</f>
        <v>0</v>
      </c>
      <c r="T22" s="26">
        <f t="shared" si="2"/>
        <v>0</v>
      </c>
      <c r="U22" s="42">
        <f t="shared" si="3"/>
        <v>0</v>
      </c>
      <c r="V22" s="20">
        <f>'Chittagong R'!V19*'MT or KL'!$D22/1000000</f>
        <v>0</v>
      </c>
      <c r="W22" s="10">
        <f>'Chittagong R'!W19</f>
        <v>0</v>
      </c>
      <c r="X22" s="20">
        <f>'Chittagong R'!X19*'MT or KL'!$D22/1000000</f>
        <v>0</v>
      </c>
      <c r="Y22" s="10">
        <f>'Chittagong R'!Y19</f>
        <v>0</v>
      </c>
      <c r="Z22" s="20">
        <f>'Chittagong R'!Z19*'MT or KL'!$D22/1000000</f>
        <v>0</v>
      </c>
      <c r="AA22" s="10">
        <f>'Chittagong R'!AA19</f>
        <v>0</v>
      </c>
      <c r="AB22" s="26">
        <f t="shared" si="4"/>
        <v>0</v>
      </c>
      <c r="AC22" s="42">
        <f t="shared" si="5"/>
        <v>0</v>
      </c>
      <c r="AD22" s="20">
        <f>'Chittagong R'!AD19*'MT or KL'!$D22/1000000</f>
        <v>0</v>
      </c>
      <c r="AE22" s="10">
        <f>'Chittagong R'!AE19</f>
        <v>0</v>
      </c>
      <c r="AF22" s="20">
        <f>'Chittagong R'!AF19*'MT or KL'!$D22/1000000</f>
        <v>0</v>
      </c>
      <c r="AG22" s="10">
        <f>'Chittagong R'!AG19</f>
        <v>0</v>
      </c>
      <c r="AH22" s="20">
        <f>'Chittagong R'!AH19*'MT or KL'!$D22/1000000</f>
        <v>0</v>
      </c>
      <c r="AI22" s="10">
        <f>'Chittagong R'!AI19</f>
        <v>0</v>
      </c>
      <c r="AJ22" s="26">
        <f t="shared" si="6"/>
        <v>0</v>
      </c>
      <c r="AK22" s="42">
        <f t="shared" si="7"/>
        <v>0</v>
      </c>
      <c r="AL22" s="26">
        <f t="shared" si="8"/>
        <v>0</v>
      </c>
      <c r="AM22" s="42">
        <f t="shared" si="9"/>
        <v>0</v>
      </c>
    </row>
    <row r="23" spans="1:39" s="15" customFormat="1" ht="17.25" customHeight="1" outlineLevel="1" collapsed="1">
      <c r="A23" s="31"/>
      <c r="B23" s="46" t="s">
        <v>170</v>
      </c>
      <c r="C23" s="13"/>
      <c r="D23" s="36"/>
      <c r="E23" s="11"/>
      <c r="F23" s="20">
        <f t="shared" ref="F23:AM23" si="13">SUBTOTAL(9,F20:F22)</f>
        <v>5.0000000000000001E-3</v>
      </c>
      <c r="G23" s="10">
        <f t="shared" si="13"/>
        <v>8.3000000000000001E-3</v>
      </c>
      <c r="H23" s="20">
        <f t="shared" si="13"/>
        <v>0</v>
      </c>
      <c r="I23" s="10">
        <f t="shared" si="13"/>
        <v>0</v>
      </c>
      <c r="J23" s="20">
        <f t="shared" si="13"/>
        <v>0</v>
      </c>
      <c r="K23" s="10">
        <f t="shared" si="13"/>
        <v>0</v>
      </c>
      <c r="L23" s="26">
        <f t="shared" si="13"/>
        <v>5.0000000000000001E-3</v>
      </c>
      <c r="M23" s="42">
        <f t="shared" si="13"/>
        <v>8.3000000000000001E-3</v>
      </c>
      <c r="N23" s="20">
        <f t="shared" si="13"/>
        <v>0</v>
      </c>
      <c r="O23" s="10">
        <f t="shared" si="13"/>
        <v>0</v>
      </c>
      <c r="P23" s="20">
        <f t="shared" si="13"/>
        <v>0</v>
      </c>
      <c r="Q23" s="10">
        <f t="shared" si="13"/>
        <v>0</v>
      </c>
      <c r="R23" s="20">
        <f t="shared" si="13"/>
        <v>0</v>
      </c>
      <c r="S23" s="10">
        <f t="shared" si="13"/>
        <v>0</v>
      </c>
      <c r="T23" s="26">
        <f t="shared" si="13"/>
        <v>0</v>
      </c>
      <c r="U23" s="42">
        <f t="shared" si="13"/>
        <v>0</v>
      </c>
      <c r="V23" s="20">
        <f t="shared" si="13"/>
        <v>0</v>
      </c>
      <c r="W23" s="10">
        <f t="shared" si="13"/>
        <v>0</v>
      </c>
      <c r="X23" s="20">
        <f t="shared" si="13"/>
        <v>0</v>
      </c>
      <c r="Y23" s="10">
        <f t="shared" si="13"/>
        <v>0</v>
      </c>
      <c r="Z23" s="20">
        <f t="shared" si="13"/>
        <v>0</v>
      </c>
      <c r="AA23" s="10">
        <f t="shared" si="13"/>
        <v>0</v>
      </c>
      <c r="AB23" s="26">
        <f t="shared" si="13"/>
        <v>0</v>
      </c>
      <c r="AC23" s="42">
        <f t="shared" si="13"/>
        <v>0</v>
      </c>
      <c r="AD23" s="20">
        <f t="shared" si="13"/>
        <v>0</v>
      </c>
      <c r="AE23" s="10">
        <f t="shared" si="13"/>
        <v>0</v>
      </c>
      <c r="AF23" s="20">
        <f t="shared" si="13"/>
        <v>0</v>
      </c>
      <c r="AG23" s="10">
        <f t="shared" si="13"/>
        <v>0</v>
      </c>
      <c r="AH23" s="20">
        <f t="shared" si="13"/>
        <v>6.0000000000000001E-3</v>
      </c>
      <c r="AI23" s="10">
        <f t="shared" si="13"/>
        <v>1.056E-2</v>
      </c>
      <c r="AJ23" s="26">
        <f t="shared" si="13"/>
        <v>6.0000000000000001E-3</v>
      </c>
      <c r="AK23" s="42">
        <f t="shared" si="13"/>
        <v>1.056E-2</v>
      </c>
      <c r="AL23" s="26">
        <f t="shared" si="13"/>
        <v>1.0999999999999999E-2</v>
      </c>
      <c r="AM23" s="42">
        <f t="shared" si="13"/>
        <v>1.8860000000000002E-2</v>
      </c>
    </row>
    <row r="24" spans="1:39" s="15" customFormat="1" ht="17.25" hidden="1" customHeight="1" outlineLevel="2">
      <c r="A24" s="31">
        <v>10</v>
      </c>
      <c r="B24" s="9" t="s">
        <v>133</v>
      </c>
      <c r="C24" s="13" t="s">
        <v>25</v>
      </c>
      <c r="D24" s="36">
        <v>100</v>
      </c>
      <c r="E24" s="11">
        <v>60</v>
      </c>
      <c r="F24" s="20">
        <f>'Chittagong R'!F20*'MT or KL'!$D24/1000000</f>
        <v>9.4E-2</v>
      </c>
      <c r="G24" s="10">
        <f>'Chittagong R'!G20</f>
        <v>5.6399999999999999E-2</v>
      </c>
      <c r="H24" s="20">
        <f>'Chittagong R'!H20*'MT or KL'!$D24/1000000</f>
        <v>1.24E-2</v>
      </c>
      <c r="I24" s="10">
        <f>'Chittagong R'!I20</f>
        <v>7.4400000000000004E-3</v>
      </c>
      <c r="J24" s="20">
        <f>'Chittagong R'!J20*'MT or KL'!$D24/1000000</f>
        <v>7.0000000000000007E-2</v>
      </c>
      <c r="K24" s="10">
        <f>'Chittagong R'!K20</f>
        <v>4.2000000000000003E-2</v>
      </c>
      <c r="L24" s="26">
        <f t="shared" si="0"/>
        <v>0.1764</v>
      </c>
      <c r="M24" s="42">
        <f t="shared" si="1"/>
        <v>0.10583999999999999</v>
      </c>
      <c r="N24" s="20">
        <f>'Chittagong R'!N20*'MT or KL'!$D24/1000000</f>
        <v>0.06</v>
      </c>
      <c r="O24" s="10">
        <f>'Chittagong R'!O20</f>
        <v>3.5999999999999997E-2</v>
      </c>
      <c r="P24" s="20">
        <f>'Chittagong R'!P20*'MT or KL'!$D24/1000000</f>
        <v>0.14000000000000001</v>
      </c>
      <c r="Q24" s="10">
        <f>'Chittagong R'!Q20</f>
        <v>8.4000000000000005E-2</v>
      </c>
      <c r="R24" s="20">
        <f>'Chittagong R'!R20*'MT or KL'!$D24/1000000</f>
        <v>0.13450000000000001</v>
      </c>
      <c r="S24" s="10">
        <f>'Chittagong R'!S20</f>
        <v>8.0699999999999994E-2</v>
      </c>
      <c r="T24" s="26">
        <f t="shared" si="2"/>
        <v>0.33450000000000002</v>
      </c>
      <c r="U24" s="42">
        <f t="shared" si="3"/>
        <v>0.20069999999999999</v>
      </c>
      <c r="V24" s="20">
        <f>'Chittagong R'!V20*'MT or KL'!$D24/1000000</f>
        <v>0.16800000000000001</v>
      </c>
      <c r="W24" s="10">
        <f>'Chittagong R'!W20</f>
        <v>0.1008</v>
      </c>
      <c r="X24" s="20">
        <f>'Chittagong R'!X20*'MT or KL'!$D24/1000000</f>
        <v>0.245</v>
      </c>
      <c r="Y24" s="10">
        <f>'Chittagong R'!Y20</f>
        <v>0.14699999999999999</v>
      </c>
      <c r="Z24" s="20">
        <f>'Chittagong R'!Z20*'MT or KL'!$D24/1000000</f>
        <v>0.193</v>
      </c>
      <c r="AA24" s="10">
        <f>'Chittagong R'!AA20</f>
        <v>0.1158</v>
      </c>
      <c r="AB24" s="26">
        <f t="shared" si="4"/>
        <v>0.60600000000000009</v>
      </c>
      <c r="AC24" s="42">
        <f t="shared" si="5"/>
        <v>0.36359999999999998</v>
      </c>
      <c r="AD24" s="20">
        <f>'Chittagong R'!AD20*'MT or KL'!$D24/1000000</f>
        <v>4.4999999999999998E-2</v>
      </c>
      <c r="AE24" s="10">
        <f>'Chittagong R'!AE20</f>
        <v>2.7E-2</v>
      </c>
      <c r="AF24" s="20">
        <f>'Chittagong R'!AF20*'MT or KL'!$D24/1000000</f>
        <v>0</v>
      </c>
      <c r="AG24" s="10">
        <f>'Chittagong R'!AG20</f>
        <v>0</v>
      </c>
      <c r="AH24" s="20">
        <f>'Chittagong R'!AH20*'MT or KL'!$D24/1000000</f>
        <v>0.01</v>
      </c>
      <c r="AI24" s="10">
        <f>'Chittagong R'!AI20</f>
        <v>6.0000000000000001E-3</v>
      </c>
      <c r="AJ24" s="26">
        <f t="shared" si="6"/>
        <v>5.5E-2</v>
      </c>
      <c r="AK24" s="42">
        <f t="shared" si="7"/>
        <v>3.3000000000000002E-2</v>
      </c>
      <c r="AL24" s="26">
        <f t="shared" si="8"/>
        <v>1.1719000000000002</v>
      </c>
      <c r="AM24" s="42">
        <f t="shared" si="9"/>
        <v>0.70313999999999999</v>
      </c>
    </row>
    <row r="25" spans="1:39" s="15" customFormat="1" ht="17.25" hidden="1" customHeight="1" outlineLevel="2">
      <c r="A25" s="13">
        <v>11</v>
      </c>
      <c r="B25" s="9" t="s">
        <v>133</v>
      </c>
      <c r="C25" s="13" t="s">
        <v>26</v>
      </c>
      <c r="D25" s="36">
        <v>400</v>
      </c>
      <c r="E25" s="11">
        <v>210</v>
      </c>
      <c r="F25" s="20">
        <f>'Chittagong R'!F21*'MT or KL'!$D25/1000000</f>
        <v>4.8000000000000001E-2</v>
      </c>
      <c r="G25" s="10">
        <f>'Chittagong R'!G21</f>
        <v>2.52E-2</v>
      </c>
      <c r="H25" s="20">
        <f>'Chittagong R'!H21*'MT or KL'!$D25/1000000</f>
        <v>0</v>
      </c>
      <c r="I25" s="10">
        <f>'Chittagong R'!I21</f>
        <v>0</v>
      </c>
      <c r="J25" s="20">
        <f>'Chittagong R'!J21*'MT or KL'!$D25/1000000</f>
        <v>0</v>
      </c>
      <c r="K25" s="10">
        <f>'Chittagong R'!K21</f>
        <v>0</v>
      </c>
      <c r="L25" s="26">
        <f t="shared" si="0"/>
        <v>4.8000000000000001E-2</v>
      </c>
      <c r="M25" s="42">
        <f t="shared" si="1"/>
        <v>2.52E-2</v>
      </c>
      <c r="N25" s="20">
        <f>'Chittagong R'!N21*'MT or KL'!$D25/1000000</f>
        <v>2.4E-2</v>
      </c>
      <c r="O25" s="10">
        <f>'Chittagong R'!O21</f>
        <v>1.26E-2</v>
      </c>
      <c r="P25" s="20">
        <f>'Chittagong R'!P21*'MT or KL'!$D25/1000000</f>
        <v>7.1999999999999995E-2</v>
      </c>
      <c r="Q25" s="10">
        <f>'Chittagong R'!Q21</f>
        <v>3.78E-2</v>
      </c>
      <c r="R25" s="20">
        <f>'Chittagong R'!R21*'MT or KL'!$D25/1000000</f>
        <v>5.6000000000000001E-2</v>
      </c>
      <c r="S25" s="10">
        <f>'Chittagong R'!S21</f>
        <v>2.9399999999999999E-2</v>
      </c>
      <c r="T25" s="26">
        <f t="shared" si="2"/>
        <v>0.152</v>
      </c>
      <c r="U25" s="42">
        <f t="shared" si="3"/>
        <v>7.9799999999999996E-2</v>
      </c>
      <c r="V25" s="20">
        <f>'Chittagong R'!V21*'MT or KL'!$D25/1000000</f>
        <v>5.1999999999999998E-2</v>
      </c>
      <c r="W25" s="10">
        <f>'Chittagong R'!W21</f>
        <v>2.7300000000000001E-2</v>
      </c>
      <c r="X25" s="20">
        <f>'Chittagong R'!X21*'MT or KL'!$D25/1000000</f>
        <v>0.3528</v>
      </c>
      <c r="Y25" s="10">
        <f>'Chittagong R'!Y21</f>
        <v>0.18522</v>
      </c>
      <c r="Z25" s="20">
        <f>'Chittagong R'!Z21*'MT or KL'!$D25/1000000</f>
        <v>1.6E-2</v>
      </c>
      <c r="AA25" s="10">
        <f>'Chittagong R'!AA21</f>
        <v>8.3999999999999995E-3</v>
      </c>
      <c r="AB25" s="26">
        <f t="shared" si="4"/>
        <v>0.42080000000000001</v>
      </c>
      <c r="AC25" s="42">
        <f t="shared" si="5"/>
        <v>0.22091999999999998</v>
      </c>
      <c r="AD25" s="20">
        <f>'Chittagong R'!AD21*'MT or KL'!$D25/1000000</f>
        <v>0</v>
      </c>
      <c r="AE25" s="10">
        <f>'Chittagong R'!AE21</f>
        <v>0</v>
      </c>
      <c r="AF25" s="20">
        <f>'Chittagong R'!AF21*'MT or KL'!$D25/1000000</f>
        <v>0</v>
      </c>
      <c r="AG25" s="10">
        <f>'Chittagong R'!AG21</f>
        <v>0</v>
      </c>
      <c r="AH25" s="20">
        <f>'Chittagong R'!AH21*'MT or KL'!$D25/1000000</f>
        <v>0</v>
      </c>
      <c r="AI25" s="10">
        <f>'Chittagong R'!AI21</f>
        <v>0</v>
      </c>
      <c r="AJ25" s="26">
        <f t="shared" si="6"/>
        <v>0</v>
      </c>
      <c r="AK25" s="42">
        <f t="shared" si="7"/>
        <v>0</v>
      </c>
      <c r="AL25" s="26">
        <f t="shared" si="8"/>
        <v>0.62080000000000002</v>
      </c>
      <c r="AM25" s="42">
        <f t="shared" si="9"/>
        <v>0.32591999999999999</v>
      </c>
    </row>
    <row r="26" spans="1:39" s="15" customFormat="1" ht="17.25" customHeight="1" outlineLevel="1" collapsed="1">
      <c r="A26" s="13"/>
      <c r="B26" s="46" t="s">
        <v>171</v>
      </c>
      <c r="C26" s="13"/>
      <c r="D26" s="36"/>
      <c r="E26" s="11"/>
      <c r="F26" s="20">
        <f t="shared" ref="F26:AM26" si="14">SUBTOTAL(9,F24:F25)</f>
        <v>0.14200000000000002</v>
      </c>
      <c r="G26" s="10">
        <f t="shared" si="14"/>
        <v>8.1600000000000006E-2</v>
      </c>
      <c r="H26" s="20">
        <f t="shared" si="14"/>
        <v>1.24E-2</v>
      </c>
      <c r="I26" s="10">
        <f t="shared" si="14"/>
        <v>7.4400000000000004E-3</v>
      </c>
      <c r="J26" s="20">
        <f t="shared" si="14"/>
        <v>7.0000000000000007E-2</v>
      </c>
      <c r="K26" s="10">
        <f t="shared" si="14"/>
        <v>4.2000000000000003E-2</v>
      </c>
      <c r="L26" s="26">
        <f t="shared" si="14"/>
        <v>0.22439999999999999</v>
      </c>
      <c r="M26" s="42">
        <f t="shared" si="14"/>
        <v>0.13103999999999999</v>
      </c>
      <c r="N26" s="20">
        <f t="shared" si="14"/>
        <v>8.3999999999999991E-2</v>
      </c>
      <c r="O26" s="10">
        <f t="shared" si="14"/>
        <v>4.8599999999999997E-2</v>
      </c>
      <c r="P26" s="20">
        <f t="shared" si="14"/>
        <v>0.21200000000000002</v>
      </c>
      <c r="Q26" s="10">
        <f t="shared" si="14"/>
        <v>0.12180000000000001</v>
      </c>
      <c r="R26" s="20">
        <f t="shared" si="14"/>
        <v>0.1905</v>
      </c>
      <c r="S26" s="10">
        <f t="shared" si="14"/>
        <v>0.11009999999999999</v>
      </c>
      <c r="T26" s="26">
        <f t="shared" si="14"/>
        <v>0.48650000000000004</v>
      </c>
      <c r="U26" s="42">
        <f t="shared" si="14"/>
        <v>0.28049999999999997</v>
      </c>
      <c r="V26" s="20">
        <f t="shared" si="14"/>
        <v>0.22</v>
      </c>
      <c r="W26" s="10">
        <f t="shared" si="14"/>
        <v>0.12809999999999999</v>
      </c>
      <c r="X26" s="20">
        <f t="shared" si="14"/>
        <v>0.5978</v>
      </c>
      <c r="Y26" s="10">
        <f t="shared" si="14"/>
        <v>0.33221999999999996</v>
      </c>
      <c r="Z26" s="20">
        <f t="shared" si="14"/>
        <v>0.20900000000000002</v>
      </c>
      <c r="AA26" s="10">
        <f t="shared" si="14"/>
        <v>0.1242</v>
      </c>
      <c r="AB26" s="26">
        <f t="shared" si="14"/>
        <v>1.0268000000000002</v>
      </c>
      <c r="AC26" s="42">
        <f t="shared" si="14"/>
        <v>0.58451999999999993</v>
      </c>
      <c r="AD26" s="20">
        <f t="shared" si="14"/>
        <v>4.4999999999999998E-2</v>
      </c>
      <c r="AE26" s="10">
        <f t="shared" si="14"/>
        <v>2.7E-2</v>
      </c>
      <c r="AF26" s="20">
        <f t="shared" si="14"/>
        <v>0</v>
      </c>
      <c r="AG26" s="10">
        <f t="shared" si="14"/>
        <v>0</v>
      </c>
      <c r="AH26" s="20">
        <f t="shared" si="14"/>
        <v>0.01</v>
      </c>
      <c r="AI26" s="10">
        <f t="shared" si="14"/>
        <v>6.0000000000000001E-3</v>
      </c>
      <c r="AJ26" s="26">
        <f t="shared" si="14"/>
        <v>5.5E-2</v>
      </c>
      <c r="AK26" s="42">
        <f t="shared" si="14"/>
        <v>3.3000000000000002E-2</v>
      </c>
      <c r="AL26" s="26">
        <f t="shared" si="14"/>
        <v>1.7927000000000002</v>
      </c>
      <c r="AM26" s="42">
        <f t="shared" si="14"/>
        <v>1.0290599999999999</v>
      </c>
    </row>
    <row r="27" spans="1:39" s="15" customFormat="1" ht="17.25" hidden="1" customHeight="1" outlineLevel="2">
      <c r="A27" s="13">
        <v>12</v>
      </c>
      <c r="B27" s="9" t="s">
        <v>140</v>
      </c>
      <c r="C27" s="13" t="s">
        <v>27</v>
      </c>
      <c r="D27" s="36">
        <v>500</v>
      </c>
      <c r="E27" s="11">
        <v>270</v>
      </c>
      <c r="F27" s="20">
        <f>'Chittagong R'!F22*'MT or KL'!$D27/1000000</f>
        <v>0.105</v>
      </c>
      <c r="G27" s="10">
        <f>'Chittagong R'!G22</f>
        <v>5.67E-2</v>
      </c>
      <c r="H27" s="20">
        <f>'Chittagong R'!H22*'MT or KL'!$D27/1000000</f>
        <v>0.16500000000000001</v>
      </c>
      <c r="I27" s="10">
        <f>'Chittagong R'!I22</f>
        <v>8.9099999999999999E-2</v>
      </c>
      <c r="J27" s="20">
        <f>'Chittagong R'!J22*'MT or KL'!$D27/1000000</f>
        <v>0.375</v>
      </c>
      <c r="K27" s="10">
        <f>'Chittagong R'!K22</f>
        <v>0.20250000000000001</v>
      </c>
      <c r="L27" s="26">
        <f t="shared" si="0"/>
        <v>0.64500000000000002</v>
      </c>
      <c r="M27" s="42">
        <f t="shared" si="1"/>
        <v>0.3483</v>
      </c>
      <c r="N27" s="20">
        <f>'Chittagong R'!N22*'MT or KL'!$D27/1000000</f>
        <v>1.02</v>
      </c>
      <c r="O27" s="10">
        <f>'Chittagong R'!O22</f>
        <v>0.55079999999999996</v>
      </c>
      <c r="P27" s="20">
        <f>'Chittagong R'!P22*'MT or KL'!$D27/1000000</f>
        <v>0.95</v>
      </c>
      <c r="Q27" s="10">
        <f>'Chittagong R'!Q22</f>
        <v>0.51300000000000001</v>
      </c>
      <c r="R27" s="20">
        <f>'Chittagong R'!R22*'MT or KL'!$D27/1000000</f>
        <v>1.0349999999999999</v>
      </c>
      <c r="S27" s="10">
        <f>'Chittagong R'!S22</f>
        <v>0.55889999999999995</v>
      </c>
      <c r="T27" s="26">
        <f t="shared" si="2"/>
        <v>3.0049999999999999</v>
      </c>
      <c r="U27" s="42">
        <f t="shared" si="3"/>
        <v>1.6227</v>
      </c>
      <c r="V27" s="20">
        <f>'Chittagong R'!V22*'MT or KL'!$D27/1000000</f>
        <v>0.25800000000000001</v>
      </c>
      <c r="W27" s="10">
        <f>'Chittagong R'!W22</f>
        <v>0.13932</v>
      </c>
      <c r="X27" s="20">
        <f>'Chittagong R'!X22*'MT or KL'!$D27/1000000</f>
        <v>0.41599999999999998</v>
      </c>
      <c r="Y27" s="10">
        <f>'Chittagong R'!Y22</f>
        <v>0.22464000000000001</v>
      </c>
      <c r="Z27" s="20">
        <f>'Chittagong R'!Z22*'MT or KL'!$D27/1000000</f>
        <v>0.24</v>
      </c>
      <c r="AA27" s="10">
        <f>'Chittagong R'!AA22</f>
        <v>0.12959999999999999</v>
      </c>
      <c r="AB27" s="26">
        <f t="shared" si="4"/>
        <v>0.91399999999999992</v>
      </c>
      <c r="AC27" s="42">
        <f t="shared" si="5"/>
        <v>0.49356</v>
      </c>
      <c r="AD27" s="20">
        <f>'Chittagong R'!AD22*'MT or KL'!$D27/1000000</f>
        <v>0.28499999999999998</v>
      </c>
      <c r="AE27" s="10">
        <f>'Chittagong R'!AE22</f>
        <v>0.15390000000000001</v>
      </c>
      <c r="AF27" s="20">
        <f>'Chittagong R'!AF22*'MT or KL'!$D27/1000000</f>
        <v>0.4</v>
      </c>
      <c r="AG27" s="10">
        <f>'Chittagong R'!AG22</f>
        <v>0.216</v>
      </c>
      <c r="AH27" s="20">
        <f>'Chittagong R'!AH22*'MT or KL'!$D27/1000000</f>
        <v>0.14749999999999999</v>
      </c>
      <c r="AI27" s="10">
        <f>'Chittagong R'!AI22</f>
        <v>7.9649999999999999E-2</v>
      </c>
      <c r="AJ27" s="26">
        <f t="shared" si="6"/>
        <v>0.83250000000000002</v>
      </c>
      <c r="AK27" s="42">
        <f t="shared" si="7"/>
        <v>0.44955000000000001</v>
      </c>
      <c r="AL27" s="26">
        <f t="shared" si="8"/>
        <v>5.3964999999999996</v>
      </c>
      <c r="AM27" s="42">
        <f t="shared" si="9"/>
        <v>2.91411</v>
      </c>
    </row>
    <row r="28" spans="1:39" s="15" customFormat="1" ht="17.25" hidden="1" customHeight="1" outlineLevel="2">
      <c r="A28" s="31">
        <v>13</v>
      </c>
      <c r="B28" s="9" t="s">
        <v>140</v>
      </c>
      <c r="C28" s="13" t="s">
        <v>28</v>
      </c>
      <c r="D28" s="36">
        <v>1000</v>
      </c>
      <c r="E28" s="11">
        <v>525</v>
      </c>
      <c r="F28" s="20">
        <f>'Chittagong R'!F23*'MT or KL'!$D28/1000000</f>
        <v>0.2</v>
      </c>
      <c r="G28" s="10">
        <f>'Chittagong R'!G23</f>
        <v>0.105</v>
      </c>
      <c r="H28" s="20">
        <f>'Chittagong R'!H23*'MT or KL'!$D28/1000000</f>
        <v>0.36299999999999999</v>
      </c>
      <c r="I28" s="10">
        <f>'Chittagong R'!I23</f>
        <v>0.19057499999999999</v>
      </c>
      <c r="J28" s="20">
        <f>'Chittagong R'!J23*'MT or KL'!$D28/1000000</f>
        <v>1.022</v>
      </c>
      <c r="K28" s="10">
        <f>'Chittagong R'!K23</f>
        <v>0.53654999999999997</v>
      </c>
      <c r="L28" s="26">
        <f t="shared" si="0"/>
        <v>1.585</v>
      </c>
      <c r="M28" s="42">
        <f t="shared" si="1"/>
        <v>0.832125</v>
      </c>
      <c r="N28" s="20">
        <f>'Chittagong R'!N23*'MT or KL'!$D28/1000000</f>
        <v>2.3719999999999999</v>
      </c>
      <c r="O28" s="10">
        <f>'Chittagong R'!O23</f>
        <v>1.2453000000000001</v>
      </c>
      <c r="P28" s="20">
        <f>'Chittagong R'!P23*'MT or KL'!$D28/1000000</f>
        <v>2.782</v>
      </c>
      <c r="Q28" s="10">
        <f>'Chittagong R'!Q23</f>
        <v>1.46055</v>
      </c>
      <c r="R28" s="20">
        <f>'Chittagong R'!R23*'MT or KL'!$D28/1000000</f>
        <v>3.3340000000000001</v>
      </c>
      <c r="S28" s="10">
        <f>'Chittagong R'!S23</f>
        <v>1.7503500000000001</v>
      </c>
      <c r="T28" s="26">
        <f t="shared" si="2"/>
        <v>8.4879999999999995</v>
      </c>
      <c r="U28" s="42">
        <f t="shared" si="3"/>
        <v>4.4561999999999999</v>
      </c>
      <c r="V28" s="20">
        <f>'Chittagong R'!V23*'MT or KL'!$D28/1000000</f>
        <v>0.66</v>
      </c>
      <c r="W28" s="10">
        <f>'Chittagong R'!W23</f>
        <v>0.34649999999999997</v>
      </c>
      <c r="X28" s="20">
        <f>'Chittagong R'!X23*'MT or KL'!$D28/1000000</f>
        <v>1.157</v>
      </c>
      <c r="Y28" s="10">
        <f>'Chittagong R'!Y23</f>
        <v>0.60742499999999999</v>
      </c>
      <c r="Z28" s="20">
        <f>'Chittagong R'!Z23*'MT or KL'!$D28/1000000</f>
        <v>0.33600000000000002</v>
      </c>
      <c r="AA28" s="10">
        <f>'Chittagong R'!AA23</f>
        <v>0.1764</v>
      </c>
      <c r="AB28" s="26">
        <f t="shared" si="4"/>
        <v>2.153</v>
      </c>
      <c r="AC28" s="42">
        <f t="shared" si="5"/>
        <v>1.130325</v>
      </c>
      <c r="AD28" s="20">
        <f>'Chittagong R'!AD23*'MT or KL'!$D28/1000000</f>
        <v>0.4</v>
      </c>
      <c r="AE28" s="10">
        <f>'Chittagong R'!AE23</f>
        <v>0.21</v>
      </c>
      <c r="AF28" s="20">
        <f>'Chittagong R'!AF23*'MT or KL'!$D28/1000000</f>
        <v>1.1639999999999999</v>
      </c>
      <c r="AG28" s="10">
        <f>'Chittagong R'!AG23</f>
        <v>0.61109999999999998</v>
      </c>
      <c r="AH28" s="20">
        <f>'Chittagong R'!AH23*'MT or KL'!$D28/1000000</f>
        <v>0.68799999999999994</v>
      </c>
      <c r="AI28" s="10">
        <f>'Chittagong R'!AI23</f>
        <v>0.36120000000000002</v>
      </c>
      <c r="AJ28" s="26">
        <f t="shared" si="6"/>
        <v>2.2519999999999998</v>
      </c>
      <c r="AK28" s="42">
        <f t="shared" si="7"/>
        <v>1.1822999999999999</v>
      </c>
      <c r="AL28" s="26">
        <f t="shared" si="8"/>
        <v>14.478000000000002</v>
      </c>
      <c r="AM28" s="42">
        <f t="shared" si="9"/>
        <v>7.6009500000000001</v>
      </c>
    </row>
    <row r="29" spans="1:39" s="15" customFormat="1" ht="17.25" hidden="1" customHeight="1" outlineLevel="2">
      <c r="A29" s="13">
        <v>14</v>
      </c>
      <c r="B29" s="9" t="s">
        <v>140</v>
      </c>
      <c r="C29" s="13" t="s">
        <v>29</v>
      </c>
      <c r="D29" s="36">
        <v>5000</v>
      </c>
      <c r="E29" s="11">
        <v>2525</v>
      </c>
      <c r="F29" s="20">
        <f>'Chittagong R'!F24*'MT or KL'!$D29/1000000</f>
        <v>7.4999999999999997E-2</v>
      </c>
      <c r="G29" s="10">
        <f>'Chittagong R'!G24</f>
        <v>3.7874999999999999E-2</v>
      </c>
      <c r="H29" s="20">
        <f>'Chittagong R'!H24*'MT or KL'!$D29/1000000</f>
        <v>0.125</v>
      </c>
      <c r="I29" s="10">
        <f>'Chittagong R'!I24</f>
        <v>6.3125000000000001E-2</v>
      </c>
      <c r="J29" s="20">
        <f>'Chittagong R'!J24*'MT or KL'!$D29/1000000</f>
        <v>0.19</v>
      </c>
      <c r="K29" s="10">
        <f>'Chittagong R'!K24</f>
        <v>9.5949999999999994E-2</v>
      </c>
      <c r="L29" s="26">
        <f t="shared" si="0"/>
        <v>0.39</v>
      </c>
      <c r="M29" s="42">
        <f t="shared" si="1"/>
        <v>0.19695000000000001</v>
      </c>
      <c r="N29" s="20">
        <f>'Chittagong R'!N24*'MT or KL'!$D29/1000000</f>
        <v>0.28000000000000003</v>
      </c>
      <c r="O29" s="10">
        <f>'Chittagong R'!O24</f>
        <v>0.1414</v>
      </c>
      <c r="P29" s="20">
        <f>'Chittagong R'!P24*'MT or KL'!$D29/1000000</f>
        <v>0.47</v>
      </c>
      <c r="Q29" s="10">
        <f>'Chittagong R'!Q24</f>
        <v>0.23735000000000001</v>
      </c>
      <c r="R29" s="20">
        <f>'Chittagong R'!R24*'MT or KL'!$D29/1000000</f>
        <v>0.42499999999999999</v>
      </c>
      <c r="S29" s="10">
        <f>'Chittagong R'!S24</f>
        <v>0.21462500000000001</v>
      </c>
      <c r="T29" s="26">
        <f t="shared" si="2"/>
        <v>1.175</v>
      </c>
      <c r="U29" s="42">
        <f t="shared" si="3"/>
        <v>0.59337499999999999</v>
      </c>
      <c r="V29" s="20">
        <f>'Chittagong R'!V24*'MT or KL'!$D29/1000000</f>
        <v>0.17499999999999999</v>
      </c>
      <c r="W29" s="10">
        <f>'Chittagong R'!W24</f>
        <v>8.8374999999999995E-2</v>
      </c>
      <c r="X29" s="20">
        <f>'Chittagong R'!X24*'MT or KL'!$D29/1000000</f>
        <v>0.08</v>
      </c>
      <c r="Y29" s="10">
        <f>'Chittagong R'!Y24</f>
        <v>4.0399999999999998E-2</v>
      </c>
      <c r="Z29" s="20">
        <f>'Chittagong R'!Z24*'MT or KL'!$D29/1000000</f>
        <v>6.5000000000000002E-2</v>
      </c>
      <c r="AA29" s="10">
        <f>'Chittagong R'!AA24</f>
        <v>3.2825E-2</v>
      </c>
      <c r="AB29" s="26">
        <f t="shared" si="4"/>
        <v>0.32</v>
      </c>
      <c r="AC29" s="42">
        <f t="shared" si="5"/>
        <v>0.16159999999999999</v>
      </c>
      <c r="AD29" s="20">
        <f>'Chittagong R'!AD24*'MT or KL'!$D29/1000000</f>
        <v>0.14499999999999999</v>
      </c>
      <c r="AE29" s="10">
        <f>'Chittagong R'!AE24</f>
        <v>7.3224999999999998E-2</v>
      </c>
      <c r="AF29" s="20">
        <f>'Chittagong R'!AF24*'MT or KL'!$D29/1000000</f>
        <v>0.125</v>
      </c>
      <c r="AG29" s="10">
        <f>'Chittagong R'!AG24</f>
        <v>6.3125000000000001E-2</v>
      </c>
      <c r="AH29" s="20">
        <f>'Chittagong R'!AH24*'MT or KL'!$D29/1000000</f>
        <v>0.52500000000000002</v>
      </c>
      <c r="AI29" s="10">
        <f>'Chittagong R'!AI24</f>
        <v>0.265125</v>
      </c>
      <c r="AJ29" s="26">
        <f t="shared" si="6"/>
        <v>0.79500000000000004</v>
      </c>
      <c r="AK29" s="42">
        <f t="shared" si="7"/>
        <v>0.40147500000000003</v>
      </c>
      <c r="AL29" s="26">
        <f t="shared" si="8"/>
        <v>2.68</v>
      </c>
      <c r="AM29" s="42">
        <f t="shared" si="9"/>
        <v>1.3533999999999999</v>
      </c>
    </row>
    <row r="30" spans="1:39" s="15" customFormat="1" ht="17.25" hidden="1" customHeight="1" outlineLevel="2">
      <c r="A30" s="13">
        <v>15</v>
      </c>
      <c r="B30" s="9" t="s">
        <v>140</v>
      </c>
      <c r="C30" s="13" t="s">
        <v>30</v>
      </c>
      <c r="D30" s="36">
        <v>20000</v>
      </c>
      <c r="E30" s="11">
        <v>9100</v>
      </c>
      <c r="F30" s="20">
        <f>'Chittagong R'!F25*'MT or KL'!$D30/1000000</f>
        <v>0.1</v>
      </c>
      <c r="G30" s="10">
        <f>'Chittagong R'!G25</f>
        <v>3.78E-2</v>
      </c>
      <c r="H30" s="20">
        <f>'Chittagong R'!H25*'MT or KL'!$D30/1000000</f>
        <v>0</v>
      </c>
      <c r="I30" s="10">
        <f>'Chittagong R'!I25</f>
        <v>0</v>
      </c>
      <c r="J30" s="20">
        <f>'Chittagong R'!J25*'MT or KL'!$D30/1000000</f>
        <v>0.22</v>
      </c>
      <c r="K30" s="10">
        <f>'Chittagong R'!K25</f>
        <v>8.3159999999999998E-2</v>
      </c>
      <c r="L30" s="26">
        <f t="shared" si="0"/>
        <v>0.32</v>
      </c>
      <c r="M30" s="42">
        <f t="shared" si="1"/>
        <v>0.12096</v>
      </c>
      <c r="N30" s="20">
        <f>'Chittagong R'!N25*'MT or KL'!$D30/1000000</f>
        <v>0.4</v>
      </c>
      <c r="O30" s="10">
        <f>'Chittagong R'!O25</f>
        <v>0.1512</v>
      </c>
      <c r="P30" s="20">
        <f>'Chittagong R'!P25*'MT or KL'!$D30/1000000</f>
        <v>0.3</v>
      </c>
      <c r="Q30" s="10">
        <f>'Chittagong R'!Q25</f>
        <v>0.1134</v>
      </c>
      <c r="R30" s="20">
        <f>'Chittagong R'!R25*'MT or KL'!$D30/1000000</f>
        <v>0.28000000000000003</v>
      </c>
      <c r="S30" s="10">
        <f>'Chittagong R'!S25</f>
        <v>0.10584</v>
      </c>
      <c r="T30" s="26">
        <f t="shared" si="2"/>
        <v>0.98</v>
      </c>
      <c r="U30" s="42">
        <f t="shared" si="3"/>
        <v>0.37043999999999999</v>
      </c>
      <c r="V30" s="20">
        <f>'Chittagong R'!V25*'MT or KL'!$D30/1000000</f>
        <v>0.44</v>
      </c>
      <c r="W30" s="10">
        <f>'Chittagong R'!W25</f>
        <v>0.16632</v>
      </c>
      <c r="X30" s="20">
        <f>'Chittagong R'!X25*'MT or KL'!$D30/1000000</f>
        <v>0.5</v>
      </c>
      <c r="Y30" s="10">
        <f>'Chittagong R'!Y25</f>
        <v>0.189</v>
      </c>
      <c r="Z30" s="20">
        <f>'Chittagong R'!Z25*'MT or KL'!$D30/1000000</f>
        <v>0.46</v>
      </c>
      <c r="AA30" s="10">
        <f>'Chittagong R'!AA25</f>
        <v>0.17388000000000001</v>
      </c>
      <c r="AB30" s="26">
        <f t="shared" si="4"/>
        <v>1.4</v>
      </c>
      <c r="AC30" s="42">
        <f t="shared" si="5"/>
        <v>0.5292</v>
      </c>
      <c r="AD30" s="20">
        <f>'Chittagong R'!AD25*'MT or KL'!$D30/1000000</f>
        <v>0.2</v>
      </c>
      <c r="AE30" s="10">
        <f>'Chittagong R'!AE25</f>
        <v>7.5600000000000001E-2</v>
      </c>
      <c r="AF30" s="20">
        <f>'Chittagong R'!AF25*'MT or KL'!$D30/1000000</f>
        <v>0.2</v>
      </c>
      <c r="AG30" s="10">
        <f>'Chittagong R'!AG25</f>
        <v>7.5600000000000001E-2</v>
      </c>
      <c r="AH30" s="20">
        <f>'Chittagong R'!AH25*'MT or KL'!$D30/1000000</f>
        <v>0.2</v>
      </c>
      <c r="AI30" s="10">
        <f>'Chittagong R'!AI25</f>
        <v>7.5600000000000001E-2</v>
      </c>
      <c r="AJ30" s="26">
        <f t="shared" si="6"/>
        <v>0.60000000000000009</v>
      </c>
      <c r="AK30" s="42">
        <f t="shared" si="7"/>
        <v>0.2268</v>
      </c>
      <c r="AL30" s="26">
        <f t="shared" si="8"/>
        <v>3.3000000000000003</v>
      </c>
      <c r="AM30" s="42">
        <f t="shared" si="9"/>
        <v>1.2473999999999998</v>
      </c>
    </row>
    <row r="31" spans="1:39" s="15" customFormat="1" ht="17.25" customHeight="1" outlineLevel="1" collapsed="1">
      <c r="A31" s="31"/>
      <c r="B31" s="46" t="s">
        <v>172</v>
      </c>
      <c r="C31" s="13"/>
      <c r="D31" s="36"/>
      <c r="E31" s="11"/>
      <c r="F31" s="20">
        <f t="shared" ref="F31:AM31" si="15">SUBTOTAL(9,F27:F30)</f>
        <v>0.48</v>
      </c>
      <c r="G31" s="10">
        <f t="shared" si="15"/>
        <v>0.237375</v>
      </c>
      <c r="H31" s="20">
        <f t="shared" si="15"/>
        <v>0.65300000000000002</v>
      </c>
      <c r="I31" s="10">
        <f t="shared" si="15"/>
        <v>0.34279999999999999</v>
      </c>
      <c r="J31" s="20">
        <f t="shared" si="15"/>
        <v>1.8069999999999999</v>
      </c>
      <c r="K31" s="10">
        <f t="shared" si="15"/>
        <v>0.91815999999999998</v>
      </c>
      <c r="L31" s="26">
        <f t="shared" si="15"/>
        <v>2.94</v>
      </c>
      <c r="M31" s="42">
        <f t="shared" si="15"/>
        <v>1.498335</v>
      </c>
      <c r="N31" s="20">
        <f t="shared" si="15"/>
        <v>4.0720000000000001</v>
      </c>
      <c r="O31" s="10">
        <f t="shared" si="15"/>
        <v>2.0887000000000002</v>
      </c>
      <c r="P31" s="20">
        <f t="shared" si="15"/>
        <v>4.5019999999999998</v>
      </c>
      <c r="Q31" s="10">
        <f t="shared" si="15"/>
        <v>2.3243</v>
      </c>
      <c r="R31" s="20">
        <f t="shared" si="15"/>
        <v>5.0739999999999998</v>
      </c>
      <c r="S31" s="10">
        <f t="shared" si="15"/>
        <v>2.629715</v>
      </c>
      <c r="T31" s="26">
        <f t="shared" si="15"/>
        <v>13.648</v>
      </c>
      <c r="U31" s="42">
        <f t="shared" si="15"/>
        <v>7.0427150000000003</v>
      </c>
      <c r="V31" s="20">
        <f t="shared" si="15"/>
        <v>1.5329999999999999</v>
      </c>
      <c r="W31" s="10">
        <f t="shared" si="15"/>
        <v>0.74051500000000003</v>
      </c>
      <c r="X31" s="20">
        <f t="shared" si="15"/>
        <v>2.153</v>
      </c>
      <c r="Y31" s="10">
        <f t="shared" si="15"/>
        <v>1.0614650000000001</v>
      </c>
      <c r="Z31" s="20">
        <f t="shared" si="15"/>
        <v>1.101</v>
      </c>
      <c r="AA31" s="10">
        <f t="shared" si="15"/>
        <v>0.51270499999999997</v>
      </c>
      <c r="AB31" s="26">
        <f t="shared" si="15"/>
        <v>4.7869999999999999</v>
      </c>
      <c r="AC31" s="42">
        <f t="shared" si="15"/>
        <v>2.3146849999999999</v>
      </c>
      <c r="AD31" s="20">
        <f t="shared" si="15"/>
        <v>1.03</v>
      </c>
      <c r="AE31" s="10">
        <f t="shared" si="15"/>
        <v>0.51272499999999999</v>
      </c>
      <c r="AF31" s="20">
        <f t="shared" si="15"/>
        <v>1.889</v>
      </c>
      <c r="AG31" s="10">
        <f t="shared" si="15"/>
        <v>0.96582499999999993</v>
      </c>
      <c r="AH31" s="20">
        <f t="shared" si="15"/>
        <v>1.5605</v>
      </c>
      <c r="AI31" s="10">
        <f t="shared" si="15"/>
        <v>0.78157500000000002</v>
      </c>
      <c r="AJ31" s="26">
        <f t="shared" si="15"/>
        <v>4.4794999999999998</v>
      </c>
      <c r="AK31" s="42">
        <f t="shared" si="15"/>
        <v>2.2601249999999999</v>
      </c>
      <c r="AL31" s="26">
        <f t="shared" si="15"/>
        <v>25.854500000000002</v>
      </c>
      <c r="AM31" s="42">
        <f t="shared" si="15"/>
        <v>13.115860000000001</v>
      </c>
    </row>
    <row r="32" spans="1:39" s="15" customFormat="1" ht="17.25" hidden="1" customHeight="1" outlineLevel="2">
      <c r="A32" s="31">
        <v>16</v>
      </c>
      <c r="B32" s="9" t="s">
        <v>134</v>
      </c>
      <c r="C32" s="13" t="s">
        <v>31</v>
      </c>
      <c r="D32" s="36">
        <v>400</v>
      </c>
      <c r="E32" s="11">
        <v>235</v>
      </c>
      <c r="F32" s="20">
        <f>'Chittagong R'!F26*'MT or KL'!$D32/1000000</f>
        <v>2.8000000000000001E-2</v>
      </c>
      <c r="G32" s="10">
        <f>'Chittagong R'!G26</f>
        <v>1.6449999999999999E-2</v>
      </c>
      <c r="H32" s="20">
        <f>'Chittagong R'!H26*'MT or KL'!$D32/1000000</f>
        <v>8.0000000000000002E-3</v>
      </c>
      <c r="I32" s="10">
        <f>'Chittagong R'!I26</f>
        <v>4.7000000000000002E-3</v>
      </c>
      <c r="J32" s="20">
        <f>'Chittagong R'!J26*'MT or KL'!$D32/1000000</f>
        <v>3.6799999999999999E-2</v>
      </c>
      <c r="K32" s="10">
        <f>'Chittagong R'!K26</f>
        <v>2.162E-2</v>
      </c>
      <c r="L32" s="26">
        <f t="shared" si="0"/>
        <v>7.2800000000000004E-2</v>
      </c>
      <c r="M32" s="42">
        <f t="shared" si="1"/>
        <v>4.2770000000000002E-2</v>
      </c>
      <c r="N32" s="20">
        <f>'Chittagong R'!N26*'MT or KL'!$D32/1000000</f>
        <v>0.16</v>
      </c>
      <c r="O32" s="10">
        <f>'Chittagong R'!O26</f>
        <v>9.4E-2</v>
      </c>
      <c r="P32" s="20">
        <f>'Chittagong R'!P26*'MT or KL'!$D32/1000000</f>
        <v>0.152</v>
      </c>
      <c r="Q32" s="10">
        <f>'Chittagong R'!Q26</f>
        <v>8.9300000000000004E-2</v>
      </c>
      <c r="R32" s="20">
        <f>'Chittagong R'!R26*'MT or KL'!$D32/1000000</f>
        <v>4.48E-2</v>
      </c>
      <c r="S32" s="10">
        <f>'Chittagong R'!S26</f>
        <v>2.632E-2</v>
      </c>
      <c r="T32" s="26">
        <f t="shared" si="2"/>
        <v>0.35680000000000001</v>
      </c>
      <c r="U32" s="42">
        <f t="shared" si="3"/>
        <v>0.20962000000000003</v>
      </c>
      <c r="V32" s="20">
        <f>'Chittagong R'!V26*'MT or KL'!$D32/1000000</f>
        <v>0.08</v>
      </c>
      <c r="W32" s="10">
        <f>'Chittagong R'!W26</f>
        <v>4.7E-2</v>
      </c>
      <c r="X32" s="20">
        <f>'Chittagong R'!X26*'MT or KL'!$D32/1000000</f>
        <v>6.5600000000000006E-2</v>
      </c>
      <c r="Y32" s="10">
        <f>'Chittagong R'!Y26</f>
        <v>3.8539999999999998E-2</v>
      </c>
      <c r="Z32" s="20">
        <f>'Chittagong R'!Z26*'MT or KL'!$D32/1000000</f>
        <v>8.4000000000000005E-2</v>
      </c>
      <c r="AA32" s="10">
        <f>'Chittagong R'!AA26</f>
        <v>4.9349999999999998E-2</v>
      </c>
      <c r="AB32" s="26">
        <f t="shared" si="4"/>
        <v>0.22960000000000003</v>
      </c>
      <c r="AC32" s="42">
        <f t="shared" si="5"/>
        <v>0.13489000000000001</v>
      </c>
      <c r="AD32" s="20">
        <f>'Chittagong R'!AD26*'MT or KL'!$D32/1000000</f>
        <v>0.02</v>
      </c>
      <c r="AE32" s="10">
        <f>'Chittagong R'!AE26</f>
        <v>1.175E-2</v>
      </c>
      <c r="AF32" s="20">
        <f>'Chittagong R'!AF26*'MT or KL'!$D32/1000000</f>
        <v>0.04</v>
      </c>
      <c r="AG32" s="10">
        <f>'Chittagong R'!AG26</f>
        <v>2.35E-2</v>
      </c>
      <c r="AH32" s="20">
        <f>'Chittagong R'!AH26*'MT or KL'!$D32/1000000</f>
        <v>5.6000000000000001E-2</v>
      </c>
      <c r="AI32" s="10">
        <f>'Chittagong R'!AI26</f>
        <v>3.2899999999999999E-2</v>
      </c>
      <c r="AJ32" s="26">
        <f t="shared" si="6"/>
        <v>0.11599999999999999</v>
      </c>
      <c r="AK32" s="42">
        <f t="shared" si="7"/>
        <v>6.8150000000000002E-2</v>
      </c>
      <c r="AL32" s="26">
        <f t="shared" si="8"/>
        <v>0.7752</v>
      </c>
      <c r="AM32" s="42">
        <f t="shared" si="9"/>
        <v>0.45543</v>
      </c>
    </row>
    <row r="33" spans="1:39" s="15" customFormat="1" ht="17.25" hidden="1" customHeight="1" outlineLevel="2">
      <c r="A33" s="13">
        <v>17</v>
      </c>
      <c r="B33" s="9" t="s">
        <v>134</v>
      </c>
      <c r="C33" s="13" t="s">
        <v>32</v>
      </c>
      <c r="D33" s="36">
        <v>1000</v>
      </c>
      <c r="E33" s="11">
        <v>520</v>
      </c>
      <c r="F33" s="20">
        <f>'Chittagong R'!F27*'MT or KL'!$D33/1000000</f>
        <v>0.05</v>
      </c>
      <c r="G33" s="10">
        <f>'Chittagong R'!G27</f>
        <v>2.5999999999999999E-2</v>
      </c>
      <c r="H33" s="20">
        <f>'Chittagong R'!H27*'MT or KL'!$D33/1000000</f>
        <v>0.17</v>
      </c>
      <c r="I33" s="10">
        <f>'Chittagong R'!I27</f>
        <v>8.8400000000000006E-2</v>
      </c>
      <c r="J33" s="20">
        <f>'Chittagong R'!J27*'MT or KL'!$D33/1000000</f>
        <v>0.38</v>
      </c>
      <c r="K33" s="10">
        <f>'Chittagong R'!K27</f>
        <v>0.1976</v>
      </c>
      <c r="L33" s="26">
        <f t="shared" si="0"/>
        <v>0.60000000000000009</v>
      </c>
      <c r="M33" s="42">
        <f t="shared" si="1"/>
        <v>0.312</v>
      </c>
      <c r="N33" s="20">
        <f>'Chittagong R'!N27*'MT or KL'!$D33/1000000</f>
        <v>1.67</v>
      </c>
      <c r="O33" s="10">
        <f>'Chittagong R'!O27</f>
        <v>0.86839999999999995</v>
      </c>
      <c r="P33" s="20">
        <f>'Chittagong R'!P27*'MT or KL'!$D33/1000000</f>
        <v>1.3979999999999999</v>
      </c>
      <c r="Q33" s="10">
        <f>'Chittagong R'!Q27</f>
        <v>0.72696000000000005</v>
      </c>
      <c r="R33" s="20">
        <f>'Chittagong R'!R27*'MT or KL'!$D33/1000000</f>
        <v>1.1200000000000001</v>
      </c>
      <c r="S33" s="10">
        <f>'Chittagong R'!S27</f>
        <v>0.58240000000000003</v>
      </c>
      <c r="T33" s="26">
        <f t="shared" si="2"/>
        <v>4.1879999999999997</v>
      </c>
      <c r="U33" s="42">
        <f t="shared" si="3"/>
        <v>2.1777600000000001</v>
      </c>
      <c r="V33" s="20">
        <f>'Chittagong R'!V27*'MT or KL'!$D33/1000000</f>
        <v>0.6</v>
      </c>
      <c r="W33" s="10">
        <f>'Chittagong R'!W27</f>
        <v>0.312</v>
      </c>
      <c r="X33" s="20">
        <f>'Chittagong R'!X27*'MT or KL'!$D33/1000000</f>
        <v>0.34399999999999997</v>
      </c>
      <c r="Y33" s="10">
        <f>'Chittagong R'!Y27</f>
        <v>0.17888000000000001</v>
      </c>
      <c r="Z33" s="20">
        <f>'Chittagong R'!Z27*'MT or KL'!$D33/1000000</f>
        <v>0.22500000000000001</v>
      </c>
      <c r="AA33" s="10">
        <f>'Chittagong R'!AA27</f>
        <v>0.11700000000000001</v>
      </c>
      <c r="AB33" s="26">
        <f t="shared" si="4"/>
        <v>1.169</v>
      </c>
      <c r="AC33" s="42">
        <f t="shared" si="5"/>
        <v>0.60787999999999998</v>
      </c>
      <c r="AD33" s="20">
        <f>'Chittagong R'!AD27*'MT or KL'!$D33/1000000</f>
        <v>0.35</v>
      </c>
      <c r="AE33" s="10">
        <f>'Chittagong R'!AE27</f>
        <v>0.182</v>
      </c>
      <c r="AF33" s="20">
        <f>'Chittagong R'!AF27*'MT or KL'!$D33/1000000</f>
        <v>0.51200000000000001</v>
      </c>
      <c r="AG33" s="10">
        <f>'Chittagong R'!AG27</f>
        <v>0.26623999999999998</v>
      </c>
      <c r="AH33" s="20">
        <f>'Chittagong R'!AH27*'MT or KL'!$D33/1000000</f>
        <v>0.11</v>
      </c>
      <c r="AI33" s="10">
        <f>'Chittagong R'!AI27</f>
        <v>5.7200000000000001E-2</v>
      </c>
      <c r="AJ33" s="26">
        <f t="shared" si="6"/>
        <v>0.97199999999999998</v>
      </c>
      <c r="AK33" s="42">
        <f t="shared" si="7"/>
        <v>0.50544</v>
      </c>
      <c r="AL33" s="26">
        <f t="shared" si="8"/>
        <v>6.9290000000000003</v>
      </c>
      <c r="AM33" s="42">
        <f t="shared" si="9"/>
        <v>3.6030800000000003</v>
      </c>
    </row>
    <row r="34" spans="1:39" s="15" customFormat="1" ht="17.25" customHeight="1" outlineLevel="1" collapsed="1">
      <c r="A34" s="13"/>
      <c r="B34" s="46" t="s">
        <v>173</v>
      </c>
      <c r="C34" s="13"/>
      <c r="D34" s="36"/>
      <c r="E34" s="11"/>
      <c r="F34" s="20">
        <f t="shared" ref="F34:AM34" si="16">SUBTOTAL(9,F32:F33)</f>
        <v>7.8E-2</v>
      </c>
      <c r="G34" s="10">
        <f t="shared" si="16"/>
        <v>4.2450000000000002E-2</v>
      </c>
      <c r="H34" s="20">
        <f t="shared" si="16"/>
        <v>0.17800000000000002</v>
      </c>
      <c r="I34" s="10">
        <f t="shared" si="16"/>
        <v>9.3100000000000002E-2</v>
      </c>
      <c r="J34" s="20">
        <f t="shared" si="16"/>
        <v>0.4168</v>
      </c>
      <c r="K34" s="10">
        <f t="shared" si="16"/>
        <v>0.21922</v>
      </c>
      <c r="L34" s="26">
        <f t="shared" si="16"/>
        <v>0.67280000000000006</v>
      </c>
      <c r="M34" s="42">
        <f t="shared" si="16"/>
        <v>0.35477000000000003</v>
      </c>
      <c r="N34" s="20">
        <f t="shared" si="16"/>
        <v>1.8299999999999998</v>
      </c>
      <c r="O34" s="10">
        <f t="shared" si="16"/>
        <v>0.96239999999999992</v>
      </c>
      <c r="P34" s="20">
        <f t="shared" si="16"/>
        <v>1.5499999999999998</v>
      </c>
      <c r="Q34" s="10">
        <f t="shared" si="16"/>
        <v>0.8162600000000001</v>
      </c>
      <c r="R34" s="20">
        <f t="shared" si="16"/>
        <v>1.1648000000000001</v>
      </c>
      <c r="S34" s="10">
        <f t="shared" si="16"/>
        <v>0.60872000000000004</v>
      </c>
      <c r="T34" s="26">
        <f t="shared" si="16"/>
        <v>4.5447999999999995</v>
      </c>
      <c r="U34" s="42">
        <f t="shared" si="16"/>
        <v>2.3873800000000003</v>
      </c>
      <c r="V34" s="20">
        <f t="shared" si="16"/>
        <v>0.67999999999999994</v>
      </c>
      <c r="W34" s="10">
        <f t="shared" si="16"/>
        <v>0.35899999999999999</v>
      </c>
      <c r="X34" s="20">
        <f t="shared" si="16"/>
        <v>0.40959999999999996</v>
      </c>
      <c r="Y34" s="10">
        <f t="shared" si="16"/>
        <v>0.21742</v>
      </c>
      <c r="Z34" s="20">
        <f t="shared" si="16"/>
        <v>0.309</v>
      </c>
      <c r="AA34" s="10">
        <f t="shared" si="16"/>
        <v>0.16635</v>
      </c>
      <c r="AB34" s="26">
        <f t="shared" si="16"/>
        <v>1.3986000000000001</v>
      </c>
      <c r="AC34" s="42">
        <f t="shared" si="16"/>
        <v>0.74276999999999993</v>
      </c>
      <c r="AD34" s="20">
        <f t="shared" si="16"/>
        <v>0.37</v>
      </c>
      <c r="AE34" s="10">
        <f t="shared" si="16"/>
        <v>0.19375000000000001</v>
      </c>
      <c r="AF34" s="20">
        <f t="shared" si="16"/>
        <v>0.55200000000000005</v>
      </c>
      <c r="AG34" s="10">
        <f t="shared" si="16"/>
        <v>0.28974</v>
      </c>
      <c r="AH34" s="20">
        <f t="shared" si="16"/>
        <v>0.16600000000000001</v>
      </c>
      <c r="AI34" s="10">
        <f t="shared" si="16"/>
        <v>9.01E-2</v>
      </c>
      <c r="AJ34" s="26">
        <f t="shared" si="16"/>
        <v>1.0880000000000001</v>
      </c>
      <c r="AK34" s="42">
        <f t="shared" si="16"/>
        <v>0.57359000000000004</v>
      </c>
      <c r="AL34" s="26">
        <f t="shared" si="16"/>
        <v>7.7042000000000002</v>
      </c>
      <c r="AM34" s="42">
        <f t="shared" si="16"/>
        <v>4.0585100000000001</v>
      </c>
    </row>
    <row r="35" spans="1:39" s="15" customFormat="1" ht="17.25" hidden="1" customHeight="1" outlineLevel="2">
      <c r="A35" s="13">
        <v>18</v>
      </c>
      <c r="B35" s="9" t="s">
        <v>143</v>
      </c>
      <c r="C35" s="13" t="s">
        <v>33</v>
      </c>
      <c r="D35" s="36">
        <v>5000</v>
      </c>
      <c r="E35" s="11">
        <v>2475</v>
      </c>
      <c r="F35" s="20">
        <f>'Chittagong R'!F28*'MT or KL'!$D35/1000000</f>
        <v>0.13</v>
      </c>
      <c r="G35" s="10">
        <f>'Chittagong R'!G28</f>
        <v>6.4350000000000004E-2</v>
      </c>
      <c r="H35" s="20">
        <f>'Chittagong R'!H28*'MT or KL'!$D35/1000000</f>
        <v>0.13500000000000001</v>
      </c>
      <c r="I35" s="10">
        <f>'Chittagong R'!I28</f>
        <v>6.6824999999999996E-2</v>
      </c>
      <c r="J35" s="20">
        <f>'Chittagong R'!J28*'MT or KL'!$D35/1000000</f>
        <v>0.2</v>
      </c>
      <c r="K35" s="10">
        <f>'Chittagong R'!K28</f>
        <v>9.9000000000000005E-2</v>
      </c>
      <c r="L35" s="26">
        <f t="shared" si="0"/>
        <v>0.46500000000000002</v>
      </c>
      <c r="M35" s="42">
        <f t="shared" si="1"/>
        <v>0.23017499999999999</v>
      </c>
      <c r="N35" s="20">
        <f>'Chittagong R'!N28*'MT or KL'!$D35/1000000</f>
        <v>0.3</v>
      </c>
      <c r="O35" s="10">
        <f>'Chittagong R'!O28</f>
        <v>0.14849999999999999</v>
      </c>
      <c r="P35" s="20">
        <f>'Chittagong R'!P28*'MT or KL'!$D35/1000000</f>
        <v>0.35</v>
      </c>
      <c r="Q35" s="10">
        <f>'Chittagong R'!Q28</f>
        <v>0.17324999999999999</v>
      </c>
      <c r="R35" s="20">
        <f>'Chittagong R'!R28*'MT or KL'!$D35/1000000</f>
        <v>0.19500000000000001</v>
      </c>
      <c r="S35" s="10">
        <f>'Chittagong R'!S28</f>
        <v>9.6525E-2</v>
      </c>
      <c r="T35" s="26">
        <f t="shared" si="2"/>
        <v>0.84499999999999997</v>
      </c>
      <c r="U35" s="42">
        <f t="shared" si="3"/>
        <v>0.41827499999999995</v>
      </c>
      <c r="V35" s="20">
        <f>'Chittagong R'!V28*'MT or KL'!$D35/1000000</f>
        <v>0.2</v>
      </c>
      <c r="W35" s="10">
        <f>'Chittagong R'!W28</f>
        <v>9.9000000000000005E-2</v>
      </c>
      <c r="X35" s="20">
        <f>'Chittagong R'!X28*'MT or KL'!$D35/1000000</f>
        <v>0.28499999999999998</v>
      </c>
      <c r="Y35" s="10">
        <f>'Chittagong R'!Y28</f>
        <v>0.14107500000000001</v>
      </c>
      <c r="Z35" s="20">
        <f>'Chittagong R'!Z28*'MT or KL'!$D35/1000000</f>
        <v>0.15</v>
      </c>
      <c r="AA35" s="10">
        <f>'Chittagong R'!AA28</f>
        <v>7.4249999999999997E-2</v>
      </c>
      <c r="AB35" s="26">
        <f t="shared" si="4"/>
        <v>0.63500000000000001</v>
      </c>
      <c r="AC35" s="42">
        <f t="shared" si="5"/>
        <v>0.31432500000000002</v>
      </c>
      <c r="AD35" s="20">
        <f>'Chittagong R'!AD28*'MT or KL'!$D35/1000000</f>
        <v>0.42499999999999999</v>
      </c>
      <c r="AE35" s="10">
        <f>'Chittagong R'!AE28</f>
        <v>0.21037500000000001</v>
      </c>
      <c r="AF35" s="20">
        <f>'Chittagong R'!AF28*'MT or KL'!$D35/1000000</f>
        <v>0.17499999999999999</v>
      </c>
      <c r="AG35" s="10">
        <f>'Chittagong R'!AG28</f>
        <v>8.6624999999999994E-2</v>
      </c>
      <c r="AH35" s="20">
        <f>'Chittagong R'!AH28*'MT or KL'!$D35/1000000</f>
        <v>0.16</v>
      </c>
      <c r="AI35" s="10">
        <f>'Chittagong R'!AI28</f>
        <v>7.9200000000000007E-2</v>
      </c>
      <c r="AJ35" s="26">
        <f t="shared" si="6"/>
        <v>0.76</v>
      </c>
      <c r="AK35" s="42">
        <f t="shared" si="7"/>
        <v>0.37619999999999998</v>
      </c>
      <c r="AL35" s="26">
        <f t="shared" si="8"/>
        <v>2.7050000000000001</v>
      </c>
      <c r="AM35" s="42">
        <f t="shared" si="9"/>
        <v>1.338975</v>
      </c>
    </row>
    <row r="36" spans="1:39" s="15" customFormat="1" ht="17.25" hidden="1" customHeight="1" outlineLevel="2">
      <c r="A36" s="31">
        <v>19</v>
      </c>
      <c r="B36" s="9" t="s">
        <v>143</v>
      </c>
      <c r="C36" s="13" t="s">
        <v>34</v>
      </c>
      <c r="D36" s="36">
        <v>20000</v>
      </c>
      <c r="E36" s="11">
        <v>7920</v>
      </c>
      <c r="F36" s="20">
        <f>'Chittagong R'!F29*'MT or KL'!$D36/1000000</f>
        <v>0.04</v>
      </c>
      <c r="G36" s="10">
        <f>'Chittagong R'!G29</f>
        <v>1.52E-2</v>
      </c>
      <c r="H36" s="20">
        <f>'Chittagong R'!H29*'MT or KL'!$D36/1000000</f>
        <v>0.1</v>
      </c>
      <c r="I36" s="10">
        <f>'Chittagong R'!I29</f>
        <v>3.7999999999999999E-2</v>
      </c>
      <c r="J36" s="20">
        <f>'Chittagong R'!J29*'MT or KL'!$D36/1000000</f>
        <v>0.2</v>
      </c>
      <c r="K36" s="10">
        <f>'Chittagong R'!K29</f>
        <v>7.5999999999999998E-2</v>
      </c>
      <c r="L36" s="26">
        <f t="shared" si="0"/>
        <v>0.34</v>
      </c>
      <c r="M36" s="42">
        <f t="shared" si="1"/>
        <v>0.12919999999999998</v>
      </c>
      <c r="N36" s="20">
        <f>'Chittagong R'!N29*'MT or KL'!$D36/1000000</f>
        <v>0.3</v>
      </c>
      <c r="O36" s="10">
        <f>'Chittagong R'!O29</f>
        <v>0.114</v>
      </c>
      <c r="P36" s="20">
        <f>'Chittagong R'!P29*'MT or KL'!$D36/1000000</f>
        <v>0.36</v>
      </c>
      <c r="Q36" s="10">
        <f>'Chittagong R'!Q29</f>
        <v>0.1368</v>
      </c>
      <c r="R36" s="20">
        <f>'Chittagong R'!R29*'MT or KL'!$D36/1000000</f>
        <v>0.52</v>
      </c>
      <c r="S36" s="10">
        <f>'Chittagong R'!S29</f>
        <v>0.1976</v>
      </c>
      <c r="T36" s="26">
        <f t="shared" si="2"/>
        <v>1.18</v>
      </c>
      <c r="U36" s="42">
        <f t="shared" si="3"/>
        <v>0.44840000000000002</v>
      </c>
      <c r="V36" s="20">
        <f>'Chittagong R'!V29*'MT or KL'!$D36/1000000</f>
        <v>0.44</v>
      </c>
      <c r="W36" s="10">
        <f>'Chittagong R'!W29</f>
        <v>0.16719999999999999</v>
      </c>
      <c r="X36" s="20">
        <f>'Chittagong R'!X29*'MT or KL'!$D36/1000000</f>
        <v>0.44</v>
      </c>
      <c r="Y36" s="10">
        <f>'Chittagong R'!Y29</f>
        <v>0.16719999999999999</v>
      </c>
      <c r="Z36" s="20">
        <f>'Chittagong R'!Z29*'MT or KL'!$D36/1000000</f>
        <v>0.22</v>
      </c>
      <c r="AA36" s="10">
        <f>'Chittagong R'!AA29</f>
        <v>8.3599999999999994E-2</v>
      </c>
      <c r="AB36" s="26">
        <f t="shared" si="4"/>
        <v>1.1000000000000001</v>
      </c>
      <c r="AC36" s="42">
        <f t="shared" si="5"/>
        <v>0.41799999999999998</v>
      </c>
      <c r="AD36" s="20">
        <f>'Chittagong R'!AD29*'MT or KL'!$D36/1000000</f>
        <v>0.24</v>
      </c>
      <c r="AE36" s="10">
        <f>'Chittagong R'!AE29</f>
        <v>9.1200000000000003E-2</v>
      </c>
      <c r="AF36" s="20">
        <f>'Chittagong R'!AF29*'MT or KL'!$D36/1000000</f>
        <v>0.2</v>
      </c>
      <c r="AG36" s="10">
        <f>'Chittagong R'!AG29</f>
        <v>7.5999999999999998E-2</v>
      </c>
      <c r="AH36" s="20">
        <f>'Chittagong R'!AH29*'MT or KL'!$D36/1000000</f>
        <v>0.4</v>
      </c>
      <c r="AI36" s="10">
        <f>'Chittagong R'!AI29</f>
        <v>0.152</v>
      </c>
      <c r="AJ36" s="26">
        <f t="shared" si="6"/>
        <v>0.84000000000000008</v>
      </c>
      <c r="AK36" s="42">
        <f t="shared" si="7"/>
        <v>0.31920000000000004</v>
      </c>
      <c r="AL36" s="26">
        <f t="shared" si="8"/>
        <v>3.46</v>
      </c>
      <c r="AM36" s="42">
        <f t="shared" si="9"/>
        <v>1.3148</v>
      </c>
    </row>
    <row r="37" spans="1:39" s="15" customFormat="1" ht="17.25" customHeight="1" outlineLevel="1" collapsed="1">
      <c r="A37" s="31"/>
      <c r="B37" s="46" t="s">
        <v>174</v>
      </c>
      <c r="C37" s="13"/>
      <c r="D37" s="36"/>
      <c r="E37" s="11"/>
      <c r="F37" s="20">
        <f t="shared" ref="F37:AM37" si="17">SUBTOTAL(9,F35:F36)</f>
        <v>0.17</v>
      </c>
      <c r="G37" s="10">
        <f t="shared" si="17"/>
        <v>7.955000000000001E-2</v>
      </c>
      <c r="H37" s="20">
        <f t="shared" si="17"/>
        <v>0.23500000000000001</v>
      </c>
      <c r="I37" s="10">
        <f t="shared" si="17"/>
        <v>0.104825</v>
      </c>
      <c r="J37" s="20">
        <f t="shared" si="17"/>
        <v>0.4</v>
      </c>
      <c r="K37" s="10">
        <f t="shared" si="17"/>
        <v>0.17499999999999999</v>
      </c>
      <c r="L37" s="26">
        <f t="shared" si="17"/>
        <v>0.80500000000000005</v>
      </c>
      <c r="M37" s="42">
        <f t="shared" si="17"/>
        <v>0.359375</v>
      </c>
      <c r="N37" s="20">
        <f t="shared" si="17"/>
        <v>0.6</v>
      </c>
      <c r="O37" s="10">
        <f t="shared" si="17"/>
        <v>0.26250000000000001</v>
      </c>
      <c r="P37" s="20">
        <f t="shared" si="17"/>
        <v>0.71</v>
      </c>
      <c r="Q37" s="10">
        <f t="shared" si="17"/>
        <v>0.31004999999999999</v>
      </c>
      <c r="R37" s="20">
        <f t="shared" si="17"/>
        <v>0.71500000000000008</v>
      </c>
      <c r="S37" s="10">
        <f t="shared" si="17"/>
        <v>0.29412499999999997</v>
      </c>
      <c r="T37" s="26">
        <f t="shared" si="17"/>
        <v>2.0249999999999999</v>
      </c>
      <c r="U37" s="42">
        <f t="shared" si="17"/>
        <v>0.86667499999999997</v>
      </c>
      <c r="V37" s="20">
        <f t="shared" si="17"/>
        <v>0.64</v>
      </c>
      <c r="W37" s="10">
        <f t="shared" si="17"/>
        <v>0.26619999999999999</v>
      </c>
      <c r="X37" s="20">
        <f t="shared" si="17"/>
        <v>0.72499999999999998</v>
      </c>
      <c r="Y37" s="10">
        <f t="shared" si="17"/>
        <v>0.30827499999999997</v>
      </c>
      <c r="Z37" s="20">
        <f t="shared" si="17"/>
        <v>0.37</v>
      </c>
      <c r="AA37" s="10">
        <f t="shared" si="17"/>
        <v>0.15784999999999999</v>
      </c>
      <c r="AB37" s="26">
        <f t="shared" si="17"/>
        <v>1.7350000000000001</v>
      </c>
      <c r="AC37" s="42">
        <f t="shared" si="17"/>
        <v>0.732325</v>
      </c>
      <c r="AD37" s="20">
        <f t="shared" si="17"/>
        <v>0.66500000000000004</v>
      </c>
      <c r="AE37" s="10">
        <f t="shared" si="17"/>
        <v>0.30157500000000004</v>
      </c>
      <c r="AF37" s="20">
        <f t="shared" si="17"/>
        <v>0.375</v>
      </c>
      <c r="AG37" s="10">
        <f t="shared" si="17"/>
        <v>0.16262499999999999</v>
      </c>
      <c r="AH37" s="20">
        <f t="shared" si="17"/>
        <v>0.56000000000000005</v>
      </c>
      <c r="AI37" s="10">
        <f t="shared" si="17"/>
        <v>0.23120000000000002</v>
      </c>
      <c r="AJ37" s="26">
        <f t="shared" si="17"/>
        <v>1.6</v>
      </c>
      <c r="AK37" s="42">
        <f t="shared" si="17"/>
        <v>0.69540000000000002</v>
      </c>
      <c r="AL37" s="26">
        <f t="shared" si="17"/>
        <v>6.165</v>
      </c>
      <c r="AM37" s="42">
        <f t="shared" si="17"/>
        <v>2.653775</v>
      </c>
    </row>
    <row r="38" spans="1:39" s="15" customFormat="1" ht="17.25" hidden="1" customHeight="1" outlineLevel="2">
      <c r="A38" s="13">
        <v>20</v>
      </c>
      <c r="B38" s="18" t="s">
        <v>100</v>
      </c>
      <c r="C38" s="13" t="s">
        <v>35</v>
      </c>
      <c r="D38" s="36">
        <v>100</v>
      </c>
      <c r="E38" s="11">
        <v>175</v>
      </c>
      <c r="F38" s="20">
        <f>'Chittagong R'!F30*'MT or KL'!$D38/1000000</f>
        <v>0</v>
      </c>
      <c r="G38" s="10">
        <f>'Chittagong R'!G30</f>
        <v>0</v>
      </c>
      <c r="H38" s="20">
        <f>'Chittagong R'!H30*'MT or KL'!$D38/1000000</f>
        <v>0</v>
      </c>
      <c r="I38" s="10">
        <f>'Chittagong R'!I30</f>
        <v>0</v>
      </c>
      <c r="J38" s="20">
        <f>'Chittagong R'!J30*'MT or KL'!$D38/1000000</f>
        <v>0</v>
      </c>
      <c r="K38" s="10">
        <f>'Chittagong R'!K30</f>
        <v>0</v>
      </c>
      <c r="L38" s="26">
        <f t="shared" si="0"/>
        <v>0</v>
      </c>
      <c r="M38" s="42">
        <f t="shared" si="1"/>
        <v>0</v>
      </c>
      <c r="N38" s="20">
        <f>'Chittagong R'!N30*'MT or KL'!$D38/1000000</f>
        <v>0</v>
      </c>
      <c r="O38" s="10">
        <f>'Chittagong R'!O30</f>
        <v>0</v>
      </c>
      <c r="P38" s="20">
        <f>'Chittagong R'!P30*'MT or KL'!$D38/1000000</f>
        <v>0</v>
      </c>
      <c r="Q38" s="10">
        <f>'Chittagong R'!Q30</f>
        <v>0</v>
      </c>
      <c r="R38" s="20">
        <f>'Chittagong R'!R30*'MT or KL'!$D38/1000000</f>
        <v>0</v>
      </c>
      <c r="S38" s="10">
        <f>'Chittagong R'!S30</f>
        <v>0</v>
      </c>
      <c r="T38" s="26">
        <f t="shared" si="2"/>
        <v>0</v>
      </c>
      <c r="U38" s="42">
        <f t="shared" si="3"/>
        <v>0</v>
      </c>
      <c r="V38" s="20">
        <f>'Chittagong R'!V30*'MT or KL'!$D38/1000000</f>
        <v>0</v>
      </c>
      <c r="W38" s="10">
        <f>'Chittagong R'!W30</f>
        <v>0</v>
      </c>
      <c r="X38" s="20">
        <f>'Chittagong R'!X30*'MT or KL'!$D38/1000000</f>
        <v>0</v>
      </c>
      <c r="Y38" s="10">
        <f>'Chittagong R'!Y30</f>
        <v>0</v>
      </c>
      <c r="Z38" s="20">
        <f>'Chittagong R'!Z30*'MT or KL'!$D38/1000000</f>
        <v>0</v>
      </c>
      <c r="AA38" s="10">
        <f>'Chittagong R'!AA30</f>
        <v>0</v>
      </c>
      <c r="AB38" s="26">
        <f t="shared" si="4"/>
        <v>0</v>
      </c>
      <c r="AC38" s="42">
        <f t="shared" si="5"/>
        <v>0</v>
      </c>
      <c r="AD38" s="20">
        <f>'Chittagong R'!AD30*'MT or KL'!$D38/1000000</f>
        <v>0</v>
      </c>
      <c r="AE38" s="10">
        <f>'Chittagong R'!AE30</f>
        <v>0</v>
      </c>
      <c r="AF38" s="20">
        <f>'Chittagong R'!AF30*'MT or KL'!$D38/1000000</f>
        <v>0</v>
      </c>
      <c r="AG38" s="10">
        <f>'Chittagong R'!AG30</f>
        <v>0</v>
      </c>
      <c r="AH38" s="20">
        <f>'Chittagong R'!AH30*'MT or KL'!$D38/1000000</f>
        <v>0</v>
      </c>
      <c r="AI38" s="10">
        <f>'Chittagong R'!AI30</f>
        <v>0</v>
      </c>
      <c r="AJ38" s="26">
        <f t="shared" si="6"/>
        <v>0</v>
      </c>
      <c r="AK38" s="42">
        <f t="shared" si="7"/>
        <v>0</v>
      </c>
      <c r="AL38" s="26">
        <f t="shared" si="8"/>
        <v>0</v>
      </c>
      <c r="AM38" s="42">
        <f t="shared" si="9"/>
        <v>0</v>
      </c>
    </row>
    <row r="39" spans="1:39" s="15" customFormat="1" ht="17.25" customHeight="1" outlineLevel="1" collapsed="1">
      <c r="A39" s="13"/>
      <c r="B39" s="47" t="s">
        <v>175</v>
      </c>
      <c r="C39" s="13"/>
      <c r="D39" s="36"/>
      <c r="E39" s="11"/>
      <c r="F39" s="20">
        <f t="shared" ref="F39:AM39" si="18">SUBTOTAL(9,F38:F38)</f>
        <v>0</v>
      </c>
      <c r="G39" s="10">
        <f t="shared" si="18"/>
        <v>0</v>
      </c>
      <c r="H39" s="20">
        <f t="shared" si="18"/>
        <v>0</v>
      </c>
      <c r="I39" s="10">
        <f t="shared" si="18"/>
        <v>0</v>
      </c>
      <c r="J39" s="20">
        <f t="shared" si="18"/>
        <v>0</v>
      </c>
      <c r="K39" s="10">
        <f t="shared" si="18"/>
        <v>0</v>
      </c>
      <c r="L39" s="26">
        <f t="shared" si="18"/>
        <v>0</v>
      </c>
      <c r="M39" s="42">
        <f t="shared" si="18"/>
        <v>0</v>
      </c>
      <c r="N39" s="20">
        <f t="shared" si="18"/>
        <v>0</v>
      </c>
      <c r="O39" s="10">
        <f t="shared" si="18"/>
        <v>0</v>
      </c>
      <c r="P39" s="20">
        <f t="shared" si="18"/>
        <v>0</v>
      </c>
      <c r="Q39" s="10">
        <f t="shared" si="18"/>
        <v>0</v>
      </c>
      <c r="R39" s="20">
        <f t="shared" si="18"/>
        <v>0</v>
      </c>
      <c r="S39" s="10">
        <f t="shared" si="18"/>
        <v>0</v>
      </c>
      <c r="T39" s="26">
        <f t="shared" si="18"/>
        <v>0</v>
      </c>
      <c r="U39" s="42">
        <f t="shared" si="18"/>
        <v>0</v>
      </c>
      <c r="V39" s="20">
        <f t="shared" si="18"/>
        <v>0</v>
      </c>
      <c r="W39" s="10">
        <f t="shared" si="18"/>
        <v>0</v>
      </c>
      <c r="X39" s="20">
        <f t="shared" si="18"/>
        <v>0</v>
      </c>
      <c r="Y39" s="10">
        <f t="shared" si="18"/>
        <v>0</v>
      </c>
      <c r="Z39" s="20">
        <f t="shared" si="18"/>
        <v>0</v>
      </c>
      <c r="AA39" s="10">
        <f t="shared" si="18"/>
        <v>0</v>
      </c>
      <c r="AB39" s="26">
        <f t="shared" si="18"/>
        <v>0</v>
      </c>
      <c r="AC39" s="42">
        <f t="shared" si="18"/>
        <v>0</v>
      </c>
      <c r="AD39" s="20">
        <f t="shared" si="18"/>
        <v>0</v>
      </c>
      <c r="AE39" s="10">
        <f t="shared" si="18"/>
        <v>0</v>
      </c>
      <c r="AF39" s="20">
        <f t="shared" si="18"/>
        <v>0</v>
      </c>
      <c r="AG39" s="10">
        <f t="shared" si="18"/>
        <v>0</v>
      </c>
      <c r="AH39" s="20">
        <f t="shared" si="18"/>
        <v>0</v>
      </c>
      <c r="AI39" s="10">
        <f t="shared" si="18"/>
        <v>0</v>
      </c>
      <c r="AJ39" s="26">
        <f t="shared" si="18"/>
        <v>0</v>
      </c>
      <c r="AK39" s="42">
        <f t="shared" si="18"/>
        <v>0</v>
      </c>
      <c r="AL39" s="26">
        <f t="shared" si="18"/>
        <v>0</v>
      </c>
      <c r="AM39" s="42">
        <f t="shared" si="18"/>
        <v>0</v>
      </c>
    </row>
    <row r="40" spans="1:39" s="15" customFormat="1" ht="17.25" hidden="1" customHeight="1" outlineLevel="2">
      <c r="A40" s="13">
        <v>21</v>
      </c>
      <c r="B40" s="18" t="s">
        <v>215</v>
      </c>
      <c r="C40" s="13" t="s">
        <v>216</v>
      </c>
      <c r="D40" s="36">
        <v>100</v>
      </c>
      <c r="E40" s="11">
        <v>54</v>
      </c>
      <c r="F40" s="20">
        <f>'Chittagong R'!F31*'MT or KL'!$D40/1000000</f>
        <v>2E-3</v>
      </c>
      <c r="G40" s="10">
        <f>'Chittagong R'!G31</f>
        <v>9.6000000000000002E-4</v>
      </c>
      <c r="H40" s="20">
        <f>'Chittagong R'!H31*'MT or KL'!$D40/1000000</f>
        <v>0</v>
      </c>
      <c r="I40" s="10">
        <f>'Chittagong R'!I31</f>
        <v>0</v>
      </c>
      <c r="J40" s="20">
        <f>'Chittagong R'!J31*'MT or KL'!$D40/1000000</f>
        <v>0</v>
      </c>
      <c r="K40" s="10">
        <f>'Chittagong R'!K31</f>
        <v>0</v>
      </c>
      <c r="L40" s="26">
        <f t="shared" si="0"/>
        <v>2E-3</v>
      </c>
      <c r="M40" s="42">
        <f t="shared" si="1"/>
        <v>9.6000000000000002E-4</v>
      </c>
      <c r="N40" s="20">
        <f>'Chittagong R'!N31*'MT or KL'!$D40/1000000</f>
        <v>0.01</v>
      </c>
      <c r="O40" s="10">
        <f>'Chittagong R'!O31</f>
        <v>4.7999999999999996E-3</v>
      </c>
      <c r="P40" s="20">
        <f>'Chittagong R'!P31*'MT or KL'!$D40/1000000</f>
        <v>0</v>
      </c>
      <c r="Q40" s="10">
        <f>'Chittagong R'!Q31</f>
        <v>0</v>
      </c>
      <c r="R40" s="20">
        <f>'Chittagong R'!R31*'MT or KL'!$D40/1000000</f>
        <v>0</v>
      </c>
      <c r="S40" s="10">
        <f>'Chittagong R'!S31</f>
        <v>0</v>
      </c>
      <c r="T40" s="26">
        <f t="shared" si="2"/>
        <v>0.01</v>
      </c>
      <c r="U40" s="42">
        <f t="shared" si="3"/>
        <v>4.7999999999999996E-3</v>
      </c>
      <c r="V40" s="20">
        <f>'Chittagong R'!V31*'MT or KL'!$D40/1000000</f>
        <v>0</v>
      </c>
      <c r="W40" s="10">
        <f>'Chittagong R'!W31</f>
        <v>0</v>
      </c>
      <c r="X40" s="20">
        <f>'Chittagong R'!X31*'MT or KL'!$D40/1000000</f>
        <v>1.4999999999999999E-2</v>
      </c>
      <c r="Y40" s="10">
        <f>'Chittagong R'!Y31</f>
        <v>7.1999999999999998E-3</v>
      </c>
      <c r="Z40" s="20">
        <f>'Chittagong R'!Z31*'MT or KL'!$D40/1000000</f>
        <v>5.0000000000000001E-3</v>
      </c>
      <c r="AA40" s="10">
        <f>'Chittagong R'!AA31</f>
        <v>2.3999999999999998E-3</v>
      </c>
      <c r="AB40" s="26">
        <f t="shared" si="4"/>
        <v>0.02</v>
      </c>
      <c r="AC40" s="42">
        <f t="shared" si="5"/>
        <v>9.5999999999999992E-3</v>
      </c>
      <c r="AD40" s="20">
        <f>'Chittagong R'!AD31*'MT or KL'!$D40/1000000</f>
        <v>0</v>
      </c>
      <c r="AE40" s="10">
        <f>'Chittagong R'!AE31</f>
        <v>0</v>
      </c>
      <c r="AF40" s="20">
        <f>'Chittagong R'!AF31*'MT or KL'!$D40/1000000</f>
        <v>0.01</v>
      </c>
      <c r="AG40" s="10">
        <f>'Chittagong R'!AG31</f>
        <v>4.7999999999999996E-3</v>
      </c>
      <c r="AH40" s="20">
        <f>'Chittagong R'!AH31*'MT or KL'!$D40/1000000</f>
        <v>0.05</v>
      </c>
      <c r="AI40" s="10">
        <f>'Chittagong R'!AI31</f>
        <v>2.4E-2</v>
      </c>
      <c r="AJ40" s="26">
        <f t="shared" si="6"/>
        <v>6.0000000000000005E-2</v>
      </c>
      <c r="AK40" s="42">
        <f t="shared" si="7"/>
        <v>2.8799999999999999E-2</v>
      </c>
      <c r="AL40" s="26">
        <f t="shared" si="8"/>
        <v>9.1999999999999998E-2</v>
      </c>
      <c r="AM40" s="42">
        <f t="shared" si="9"/>
        <v>4.4159999999999998E-2</v>
      </c>
    </row>
    <row r="41" spans="1:39" s="15" customFormat="1" ht="17.25" customHeight="1" outlineLevel="1" collapsed="1">
      <c r="A41" s="31"/>
      <c r="B41" s="47" t="s">
        <v>235</v>
      </c>
      <c r="C41" s="13"/>
      <c r="D41" s="36"/>
      <c r="E41" s="11"/>
      <c r="F41" s="20">
        <f t="shared" ref="F41:AM41" si="19">SUBTOTAL(9,F40:F40)</f>
        <v>2E-3</v>
      </c>
      <c r="G41" s="10">
        <f t="shared" si="19"/>
        <v>9.6000000000000002E-4</v>
      </c>
      <c r="H41" s="20">
        <f t="shared" si="19"/>
        <v>0</v>
      </c>
      <c r="I41" s="10">
        <f t="shared" si="19"/>
        <v>0</v>
      </c>
      <c r="J41" s="20">
        <f t="shared" si="19"/>
        <v>0</v>
      </c>
      <c r="K41" s="10">
        <f t="shared" si="19"/>
        <v>0</v>
      </c>
      <c r="L41" s="26">
        <f t="shared" si="19"/>
        <v>2E-3</v>
      </c>
      <c r="M41" s="42">
        <f t="shared" si="19"/>
        <v>9.6000000000000002E-4</v>
      </c>
      <c r="N41" s="20">
        <f t="shared" si="19"/>
        <v>0.01</v>
      </c>
      <c r="O41" s="10">
        <f t="shared" si="19"/>
        <v>4.7999999999999996E-3</v>
      </c>
      <c r="P41" s="20">
        <f t="shared" si="19"/>
        <v>0</v>
      </c>
      <c r="Q41" s="10">
        <f t="shared" si="19"/>
        <v>0</v>
      </c>
      <c r="R41" s="20">
        <f t="shared" si="19"/>
        <v>0</v>
      </c>
      <c r="S41" s="10">
        <f t="shared" si="19"/>
        <v>0</v>
      </c>
      <c r="T41" s="26">
        <f t="shared" si="19"/>
        <v>0.01</v>
      </c>
      <c r="U41" s="42">
        <f t="shared" si="19"/>
        <v>4.7999999999999996E-3</v>
      </c>
      <c r="V41" s="20">
        <f t="shared" si="19"/>
        <v>0</v>
      </c>
      <c r="W41" s="10">
        <f t="shared" si="19"/>
        <v>0</v>
      </c>
      <c r="X41" s="20">
        <f t="shared" si="19"/>
        <v>1.4999999999999999E-2</v>
      </c>
      <c r="Y41" s="10">
        <f t="shared" si="19"/>
        <v>7.1999999999999998E-3</v>
      </c>
      <c r="Z41" s="20">
        <f t="shared" si="19"/>
        <v>5.0000000000000001E-3</v>
      </c>
      <c r="AA41" s="10">
        <f t="shared" si="19"/>
        <v>2.3999999999999998E-3</v>
      </c>
      <c r="AB41" s="26">
        <f t="shared" si="19"/>
        <v>0.02</v>
      </c>
      <c r="AC41" s="42">
        <f t="shared" si="19"/>
        <v>9.5999999999999992E-3</v>
      </c>
      <c r="AD41" s="20">
        <f t="shared" si="19"/>
        <v>0</v>
      </c>
      <c r="AE41" s="10">
        <f t="shared" si="19"/>
        <v>0</v>
      </c>
      <c r="AF41" s="20">
        <f t="shared" si="19"/>
        <v>0.01</v>
      </c>
      <c r="AG41" s="10">
        <f t="shared" si="19"/>
        <v>4.7999999999999996E-3</v>
      </c>
      <c r="AH41" s="20">
        <f t="shared" si="19"/>
        <v>0.05</v>
      </c>
      <c r="AI41" s="10">
        <f t="shared" si="19"/>
        <v>2.4E-2</v>
      </c>
      <c r="AJ41" s="26">
        <f t="shared" si="19"/>
        <v>6.0000000000000005E-2</v>
      </c>
      <c r="AK41" s="42">
        <f t="shared" si="19"/>
        <v>2.8799999999999999E-2</v>
      </c>
      <c r="AL41" s="26">
        <f t="shared" si="19"/>
        <v>9.1999999999999998E-2</v>
      </c>
      <c r="AM41" s="42">
        <f t="shared" si="19"/>
        <v>4.4159999999999998E-2</v>
      </c>
    </row>
    <row r="42" spans="1:39" s="15" customFormat="1" ht="17.25" hidden="1" customHeight="1" outlineLevel="2">
      <c r="A42" s="31">
        <v>22</v>
      </c>
      <c r="B42" s="18" t="s">
        <v>217</v>
      </c>
      <c r="C42" s="13" t="s">
        <v>218</v>
      </c>
      <c r="D42" s="36">
        <v>100</v>
      </c>
      <c r="E42" s="11">
        <v>125</v>
      </c>
      <c r="F42" s="20">
        <f>'Chittagong R'!F32*'MT or KL'!$D42/1000000</f>
        <v>0</v>
      </c>
      <c r="G42" s="10">
        <f>'Chittagong R'!G32</f>
        <v>0</v>
      </c>
      <c r="H42" s="20">
        <f>'Chittagong R'!H32*'MT or KL'!$D42/1000000</f>
        <v>0</v>
      </c>
      <c r="I42" s="10">
        <f>'Chittagong R'!I32</f>
        <v>0</v>
      </c>
      <c r="J42" s="20">
        <f>'Chittagong R'!J32*'MT or KL'!$D42/1000000</f>
        <v>0</v>
      </c>
      <c r="K42" s="10">
        <f>'Chittagong R'!K32</f>
        <v>0</v>
      </c>
      <c r="L42" s="26">
        <f t="shared" si="0"/>
        <v>0</v>
      </c>
      <c r="M42" s="42">
        <f t="shared" si="1"/>
        <v>0</v>
      </c>
      <c r="N42" s="20">
        <f>'Chittagong R'!N32*'MT or KL'!$D42/1000000</f>
        <v>0</v>
      </c>
      <c r="O42" s="10">
        <f>'Chittagong R'!O32</f>
        <v>0</v>
      </c>
      <c r="P42" s="20">
        <f>'Chittagong R'!P32*'MT or KL'!$D42/1000000</f>
        <v>0</v>
      </c>
      <c r="Q42" s="10">
        <f>'Chittagong R'!Q32</f>
        <v>0</v>
      </c>
      <c r="R42" s="20">
        <f>'Chittagong R'!R32*'MT or KL'!$D42/1000000</f>
        <v>0</v>
      </c>
      <c r="S42" s="10">
        <f>'Chittagong R'!S32</f>
        <v>0</v>
      </c>
      <c r="T42" s="26">
        <f t="shared" si="2"/>
        <v>0</v>
      </c>
      <c r="U42" s="42">
        <f t="shared" si="3"/>
        <v>0</v>
      </c>
      <c r="V42" s="20">
        <f>'Chittagong R'!V32*'MT or KL'!$D42/1000000</f>
        <v>0</v>
      </c>
      <c r="W42" s="10">
        <f>'Chittagong R'!W32</f>
        <v>0</v>
      </c>
      <c r="X42" s="20">
        <f>'Chittagong R'!X32*'MT or KL'!$D42/1000000</f>
        <v>0</v>
      </c>
      <c r="Y42" s="10">
        <f>'Chittagong R'!Y32</f>
        <v>0</v>
      </c>
      <c r="Z42" s="20">
        <f>'Chittagong R'!Z32*'MT or KL'!$D42/1000000</f>
        <v>0</v>
      </c>
      <c r="AA42" s="10">
        <f>'Chittagong R'!AA32</f>
        <v>0</v>
      </c>
      <c r="AB42" s="26">
        <f t="shared" si="4"/>
        <v>0</v>
      </c>
      <c r="AC42" s="42">
        <f t="shared" si="5"/>
        <v>0</v>
      </c>
      <c r="AD42" s="20">
        <f>'Chittagong R'!AD32*'MT or KL'!$D42/1000000</f>
        <v>0</v>
      </c>
      <c r="AE42" s="10">
        <f>'Chittagong R'!AE32</f>
        <v>0</v>
      </c>
      <c r="AF42" s="20">
        <f>'Chittagong R'!AF32*'MT or KL'!$D42/1000000</f>
        <v>0</v>
      </c>
      <c r="AG42" s="10">
        <f>'Chittagong R'!AG32</f>
        <v>0</v>
      </c>
      <c r="AH42" s="20">
        <f>'Chittagong R'!AH32*'MT or KL'!$D42/1000000</f>
        <v>0</v>
      </c>
      <c r="AI42" s="10">
        <f>'Chittagong R'!AI32</f>
        <v>0</v>
      </c>
      <c r="AJ42" s="26">
        <f t="shared" si="6"/>
        <v>0</v>
      </c>
      <c r="AK42" s="42">
        <f t="shared" si="7"/>
        <v>0</v>
      </c>
      <c r="AL42" s="26">
        <f t="shared" si="8"/>
        <v>0</v>
      </c>
      <c r="AM42" s="42">
        <f t="shared" si="9"/>
        <v>0</v>
      </c>
    </row>
    <row r="43" spans="1:39" s="15" customFormat="1" ht="17.25" customHeight="1" outlineLevel="1" collapsed="1">
      <c r="A43" s="31"/>
      <c r="B43" s="47" t="s">
        <v>236</v>
      </c>
      <c r="C43" s="13"/>
      <c r="D43" s="36"/>
      <c r="E43" s="11"/>
      <c r="F43" s="20">
        <f t="shared" ref="F43:AM43" si="20">SUBTOTAL(9,F42:F42)</f>
        <v>0</v>
      </c>
      <c r="G43" s="10">
        <f t="shared" si="20"/>
        <v>0</v>
      </c>
      <c r="H43" s="20">
        <f t="shared" si="20"/>
        <v>0</v>
      </c>
      <c r="I43" s="10">
        <f t="shared" si="20"/>
        <v>0</v>
      </c>
      <c r="J43" s="20">
        <f t="shared" si="20"/>
        <v>0</v>
      </c>
      <c r="K43" s="10">
        <f t="shared" si="20"/>
        <v>0</v>
      </c>
      <c r="L43" s="26">
        <f t="shared" si="20"/>
        <v>0</v>
      </c>
      <c r="M43" s="42">
        <f t="shared" si="20"/>
        <v>0</v>
      </c>
      <c r="N43" s="20">
        <f t="shared" si="20"/>
        <v>0</v>
      </c>
      <c r="O43" s="10">
        <f t="shared" si="20"/>
        <v>0</v>
      </c>
      <c r="P43" s="20">
        <f t="shared" si="20"/>
        <v>0</v>
      </c>
      <c r="Q43" s="10">
        <f t="shared" si="20"/>
        <v>0</v>
      </c>
      <c r="R43" s="20">
        <f t="shared" si="20"/>
        <v>0</v>
      </c>
      <c r="S43" s="10">
        <f t="shared" si="20"/>
        <v>0</v>
      </c>
      <c r="T43" s="26">
        <f t="shared" si="20"/>
        <v>0</v>
      </c>
      <c r="U43" s="42">
        <f t="shared" si="20"/>
        <v>0</v>
      </c>
      <c r="V43" s="20">
        <f t="shared" si="20"/>
        <v>0</v>
      </c>
      <c r="W43" s="10">
        <f t="shared" si="20"/>
        <v>0</v>
      </c>
      <c r="X43" s="20">
        <f t="shared" si="20"/>
        <v>0</v>
      </c>
      <c r="Y43" s="10">
        <f t="shared" si="20"/>
        <v>0</v>
      </c>
      <c r="Z43" s="20">
        <f t="shared" si="20"/>
        <v>0</v>
      </c>
      <c r="AA43" s="10">
        <f t="shared" si="20"/>
        <v>0</v>
      </c>
      <c r="AB43" s="26">
        <f t="shared" si="20"/>
        <v>0</v>
      </c>
      <c r="AC43" s="42">
        <f t="shared" si="20"/>
        <v>0</v>
      </c>
      <c r="AD43" s="20">
        <f t="shared" si="20"/>
        <v>0</v>
      </c>
      <c r="AE43" s="10">
        <f t="shared" si="20"/>
        <v>0</v>
      </c>
      <c r="AF43" s="20">
        <f t="shared" si="20"/>
        <v>0</v>
      </c>
      <c r="AG43" s="10">
        <f t="shared" si="20"/>
        <v>0</v>
      </c>
      <c r="AH43" s="20">
        <f t="shared" si="20"/>
        <v>0</v>
      </c>
      <c r="AI43" s="10">
        <f t="shared" si="20"/>
        <v>0</v>
      </c>
      <c r="AJ43" s="26">
        <f t="shared" si="20"/>
        <v>0</v>
      </c>
      <c r="AK43" s="42">
        <f t="shared" si="20"/>
        <v>0</v>
      </c>
      <c r="AL43" s="26">
        <f t="shared" si="20"/>
        <v>0</v>
      </c>
      <c r="AM43" s="42">
        <f t="shared" si="20"/>
        <v>0</v>
      </c>
    </row>
    <row r="44" spans="1:39" s="15" customFormat="1" ht="17.25" hidden="1" customHeight="1" outlineLevel="2">
      <c r="A44" s="13">
        <v>23</v>
      </c>
      <c r="B44" s="9" t="s">
        <v>102</v>
      </c>
      <c r="C44" s="13" t="s">
        <v>45</v>
      </c>
      <c r="D44" s="36">
        <v>25</v>
      </c>
      <c r="E44" s="11">
        <v>37</v>
      </c>
      <c r="F44" s="20">
        <f>'Chittagong R'!F33*'MT or KL'!$D44/1000000</f>
        <v>2.75E-2</v>
      </c>
      <c r="G44" s="10">
        <f>'Chittagong R'!G33</f>
        <v>4.07E-2</v>
      </c>
      <c r="H44" s="20">
        <f>'Chittagong R'!H33*'MT or KL'!$D44/1000000</f>
        <v>1.375E-2</v>
      </c>
      <c r="I44" s="10">
        <f>'Chittagong R'!I33</f>
        <v>2.035E-2</v>
      </c>
      <c r="J44" s="20">
        <f>'Chittagong R'!J33*'MT or KL'!$D44/1000000</f>
        <v>2.5749999999999999E-2</v>
      </c>
      <c r="K44" s="10">
        <f>'Chittagong R'!K33</f>
        <v>3.8109999999999998E-2</v>
      </c>
      <c r="L44" s="26">
        <f t="shared" si="0"/>
        <v>6.7000000000000004E-2</v>
      </c>
      <c r="M44" s="42">
        <f t="shared" si="1"/>
        <v>9.9159999999999998E-2</v>
      </c>
      <c r="N44" s="20">
        <f>'Chittagong R'!N33*'MT or KL'!$D44/1000000</f>
        <v>9.4999999999999998E-3</v>
      </c>
      <c r="O44" s="10">
        <f>'Chittagong R'!O33</f>
        <v>1.406E-2</v>
      </c>
      <c r="P44" s="20">
        <f>'Chittagong R'!P33*'MT or KL'!$D44/1000000</f>
        <v>1.4749999999999999E-2</v>
      </c>
      <c r="Q44" s="10">
        <f>'Chittagong R'!Q33</f>
        <v>2.1829999999999999E-2</v>
      </c>
      <c r="R44" s="20">
        <f>'Chittagong R'!R33*'MT or KL'!$D44/1000000</f>
        <v>1.2E-2</v>
      </c>
      <c r="S44" s="10">
        <f>'Chittagong R'!S33</f>
        <v>1.7760000000000001E-2</v>
      </c>
      <c r="T44" s="26">
        <f t="shared" si="2"/>
        <v>3.6250000000000004E-2</v>
      </c>
      <c r="U44" s="42">
        <f t="shared" si="3"/>
        <v>5.3650000000000003E-2</v>
      </c>
      <c r="V44" s="20">
        <f>'Chittagong R'!V33*'MT or KL'!$D44/1000000</f>
        <v>1.4999999999999999E-2</v>
      </c>
      <c r="W44" s="10">
        <f>'Chittagong R'!W33</f>
        <v>2.2200000000000001E-2</v>
      </c>
      <c r="X44" s="20">
        <f>'Chittagong R'!X33*'MT or KL'!$D44/1000000</f>
        <v>1.375E-2</v>
      </c>
      <c r="Y44" s="10">
        <f>'Chittagong R'!Y33</f>
        <v>2.035E-2</v>
      </c>
      <c r="Z44" s="20">
        <f>'Chittagong R'!Z33*'MT or KL'!$D44/1000000</f>
        <v>3.5749999999999997E-2</v>
      </c>
      <c r="AA44" s="10">
        <f>'Chittagong R'!AA33</f>
        <v>5.2909999999999999E-2</v>
      </c>
      <c r="AB44" s="26">
        <f t="shared" si="4"/>
        <v>6.4500000000000002E-2</v>
      </c>
      <c r="AC44" s="42">
        <f t="shared" si="5"/>
        <v>9.5460000000000003E-2</v>
      </c>
      <c r="AD44" s="20">
        <f>'Chittagong R'!AD33*'MT or KL'!$D44/1000000</f>
        <v>4.2000000000000003E-2</v>
      </c>
      <c r="AE44" s="10">
        <f>'Chittagong R'!AE33</f>
        <v>6.216E-2</v>
      </c>
      <c r="AF44" s="20">
        <f>'Chittagong R'!AF33*'MT or KL'!$D44/1000000</f>
        <v>3.125E-2</v>
      </c>
      <c r="AG44" s="10">
        <f>'Chittagong R'!AG33</f>
        <v>4.6249999999999999E-2</v>
      </c>
      <c r="AH44" s="20">
        <f>'Chittagong R'!AH33*'MT or KL'!$D44/1000000</f>
        <v>1.975E-2</v>
      </c>
      <c r="AI44" s="10">
        <f>'Chittagong R'!AI33</f>
        <v>2.9229999999999999E-2</v>
      </c>
      <c r="AJ44" s="26">
        <f t="shared" si="6"/>
        <v>9.3000000000000013E-2</v>
      </c>
      <c r="AK44" s="42">
        <f t="shared" si="7"/>
        <v>0.13764000000000001</v>
      </c>
      <c r="AL44" s="26">
        <f t="shared" si="8"/>
        <v>0.26075000000000004</v>
      </c>
      <c r="AM44" s="42">
        <f t="shared" si="9"/>
        <v>0.38590999999999998</v>
      </c>
    </row>
    <row r="45" spans="1:39" s="15" customFormat="1" ht="17.25" hidden="1" customHeight="1" outlineLevel="2">
      <c r="A45" s="13">
        <v>24</v>
      </c>
      <c r="B45" s="9" t="s">
        <v>102</v>
      </c>
      <c r="C45" s="13" t="s">
        <v>46</v>
      </c>
      <c r="D45" s="36">
        <v>50</v>
      </c>
      <c r="E45" s="11">
        <v>68</v>
      </c>
      <c r="F45" s="20">
        <f>'Chittagong R'!F34*'MT or KL'!$D45/1000000</f>
        <v>2.8500000000000001E-2</v>
      </c>
      <c r="G45" s="10">
        <f>'Chittagong R'!G34</f>
        <v>3.8760000000000003E-2</v>
      </c>
      <c r="H45" s="20">
        <f>'Chittagong R'!H34*'MT or KL'!$D45/1000000</f>
        <v>3.4500000000000003E-2</v>
      </c>
      <c r="I45" s="10">
        <f>'Chittagong R'!I34</f>
        <v>4.6920000000000003E-2</v>
      </c>
      <c r="J45" s="20">
        <f>'Chittagong R'!J34*'MT or KL'!$D45/1000000</f>
        <v>4.5999999999999999E-2</v>
      </c>
      <c r="K45" s="10">
        <f>'Chittagong R'!K34</f>
        <v>6.2560000000000004E-2</v>
      </c>
      <c r="L45" s="26">
        <f t="shared" si="0"/>
        <v>0.109</v>
      </c>
      <c r="M45" s="42">
        <f t="shared" si="1"/>
        <v>0.14824000000000001</v>
      </c>
      <c r="N45" s="20">
        <f>'Chittagong R'!N34*'MT or KL'!$D45/1000000</f>
        <v>1.6E-2</v>
      </c>
      <c r="O45" s="10">
        <f>'Chittagong R'!O34</f>
        <v>2.1760000000000002E-2</v>
      </c>
      <c r="P45" s="20">
        <f>'Chittagong R'!P34*'MT or KL'!$D45/1000000</f>
        <v>1.7500000000000002E-2</v>
      </c>
      <c r="Q45" s="10">
        <f>'Chittagong R'!Q34</f>
        <v>2.3800000000000002E-2</v>
      </c>
      <c r="R45" s="20">
        <f>'Chittagong R'!R34*'MT or KL'!$D45/1000000</f>
        <v>1.7999999999999999E-2</v>
      </c>
      <c r="S45" s="10">
        <f>'Chittagong R'!S34</f>
        <v>2.4479999999999998E-2</v>
      </c>
      <c r="T45" s="26">
        <f t="shared" si="2"/>
        <v>5.1500000000000004E-2</v>
      </c>
      <c r="U45" s="42">
        <f t="shared" si="3"/>
        <v>7.0040000000000005E-2</v>
      </c>
      <c r="V45" s="20">
        <f>'Chittagong R'!V34*'MT or KL'!$D45/1000000</f>
        <v>3.4500000000000003E-2</v>
      </c>
      <c r="W45" s="10">
        <f>'Chittagong R'!W34</f>
        <v>4.6920000000000003E-2</v>
      </c>
      <c r="X45" s="20">
        <f>'Chittagong R'!X34*'MT or KL'!$D45/1000000</f>
        <v>4.1500000000000002E-2</v>
      </c>
      <c r="Y45" s="10">
        <f>'Chittagong R'!Y34</f>
        <v>5.6439999999999997E-2</v>
      </c>
      <c r="Z45" s="20">
        <f>'Chittagong R'!Z34*'MT or KL'!$D45/1000000</f>
        <v>6.1499999999999999E-2</v>
      </c>
      <c r="AA45" s="10">
        <f>'Chittagong R'!AA34</f>
        <v>8.3640000000000006E-2</v>
      </c>
      <c r="AB45" s="26">
        <f t="shared" si="4"/>
        <v>0.13750000000000001</v>
      </c>
      <c r="AC45" s="42">
        <f t="shared" si="5"/>
        <v>0.187</v>
      </c>
      <c r="AD45" s="20">
        <f>'Chittagong R'!AD34*'MT or KL'!$D45/1000000</f>
        <v>7.4999999999999997E-2</v>
      </c>
      <c r="AE45" s="10">
        <f>'Chittagong R'!AE34</f>
        <v>0.10199999999999999</v>
      </c>
      <c r="AF45" s="20">
        <f>'Chittagong R'!AF34*'MT or KL'!$D45/1000000</f>
        <v>6.6500000000000004E-2</v>
      </c>
      <c r="AG45" s="10">
        <f>'Chittagong R'!AG34</f>
        <v>9.0440000000000006E-2</v>
      </c>
      <c r="AH45" s="20">
        <f>'Chittagong R'!AH34*'MT or KL'!$D45/1000000</f>
        <v>3.7499999999999999E-2</v>
      </c>
      <c r="AI45" s="10">
        <f>'Chittagong R'!AI34</f>
        <v>5.0999999999999997E-2</v>
      </c>
      <c r="AJ45" s="26">
        <f t="shared" si="6"/>
        <v>0.17900000000000002</v>
      </c>
      <c r="AK45" s="42">
        <f t="shared" si="7"/>
        <v>0.24343999999999999</v>
      </c>
      <c r="AL45" s="26">
        <f t="shared" si="8"/>
        <v>0.47700000000000009</v>
      </c>
      <c r="AM45" s="42">
        <f t="shared" si="9"/>
        <v>0.64871999999999996</v>
      </c>
    </row>
    <row r="46" spans="1:39" s="15" customFormat="1" ht="17.25" hidden="1" customHeight="1" outlineLevel="2">
      <c r="A46" s="31">
        <v>25</v>
      </c>
      <c r="B46" s="9" t="s">
        <v>102</v>
      </c>
      <c r="C46" s="13" t="s">
        <v>47</v>
      </c>
      <c r="D46" s="36">
        <v>100</v>
      </c>
      <c r="E46" s="11">
        <v>122</v>
      </c>
      <c r="F46" s="20">
        <f>'Chittagong R'!F35*'MT or KL'!$D46/1000000</f>
        <v>4.3799999999999999E-2</v>
      </c>
      <c r="G46" s="10">
        <f>'Chittagong R'!G35</f>
        <v>5.3435999999999997E-2</v>
      </c>
      <c r="H46" s="20">
        <f>'Chittagong R'!H35*'MT or KL'!$D46/1000000</f>
        <v>2.8000000000000001E-2</v>
      </c>
      <c r="I46" s="10">
        <f>'Chittagong R'!I35</f>
        <v>3.4160000000000003E-2</v>
      </c>
      <c r="J46" s="20">
        <f>'Chittagong R'!J35*'MT or KL'!$D46/1000000</f>
        <v>4.5999999999999999E-2</v>
      </c>
      <c r="K46" s="10">
        <f>'Chittagong R'!K35</f>
        <v>5.6120000000000003E-2</v>
      </c>
      <c r="L46" s="26">
        <f t="shared" si="0"/>
        <v>0.1178</v>
      </c>
      <c r="M46" s="42">
        <f t="shared" si="1"/>
        <v>0.14371600000000001</v>
      </c>
      <c r="N46" s="20">
        <f>'Chittagong R'!N35*'MT or KL'!$D46/1000000</f>
        <v>1.6E-2</v>
      </c>
      <c r="O46" s="10">
        <f>'Chittagong R'!O35</f>
        <v>1.9519999999999999E-2</v>
      </c>
      <c r="P46" s="20">
        <f>'Chittagong R'!P35*'MT or KL'!$D46/1000000</f>
        <v>4.5999999999999999E-2</v>
      </c>
      <c r="Q46" s="10">
        <f>'Chittagong R'!Q35</f>
        <v>5.6120000000000003E-2</v>
      </c>
      <c r="R46" s="20">
        <f>'Chittagong R'!R35*'MT or KL'!$D46/1000000</f>
        <v>3.1E-2</v>
      </c>
      <c r="S46" s="10">
        <f>'Chittagong R'!S35</f>
        <v>3.7819999999999999E-2</v>
      </c>
      <c r="T46" s="26">
        <f t="shared" si="2"/>
        <v>9.2999999999999999E-2</v>
      </c>
      <c r="U46" s="42">
        <f t="shared" si="3"/>
        <v>0.11346000000000001</v>
      </c>
      <c r="V46" s="20">
        <f>'Chittagong R'!V35*'MT or KL'!$D46/1000000</f>
        <v>5.5E-2</v>
      </c>
      <c r="W46" s="10">
        <f>'Chittagong R'!W35</f>
        <v>6.7100000000000007E-2</v>
      </c>
      <c r="X46" s="20">
        <f>'Chittagong R'!X35*'MT or KL'!$D46/1000000</f>
        <v>3.0800000000000001E-2</v>
      </c>
      <c r="Y46" s="10">
        <f>'Chittagong R'!Y35</f>
        <v>3.7575999999999998E-2</v>
      </c>
      <c r="Z46" s="20">
        <f>'Chittagong R'!Z35*'MT or KL'!$D46/1000000</f>
        <v>0.06</v>
      </c>
      <c r="AA46" s="10">
        <f>'Chittagong R'!AA35</f>
        <v>7.3200000000000001E-2</v>
      </c>
      <c r="AB46" s="26">
        <f t="shared" si="4"/>
        <v>0.14579999999999999</v>
      </c>
      <c r="AC46" s="42">
        <f t="shared" si="5"/>
        <v>0.17787600000000001</v>
      </c>
      <c r="AD46" s="20">
        <f>'Chittagong R'!AD35*'MT or KL'!$D46/1000000</f>
        <v>0.13</v>
      </c>
      <c r="AE46" s="10">
        <f>'Chittagong R'!AE35</f>
        <v>0.15859999999999999</v>
      </c>
      <c r="AF46" s="20">
        <f>'Chittagong R'!AF35*'MT or KL'!$D46/1000000</f>
        <v>0.10199999999999999</v>
      </c>
      <c r="AG46" s="10">
        <f>'Chittagong R'!AG35</f>
        <v>0.12444</v>
      </c>
      <c r="AH46" s="20">
        <f>'Chittagong R'!AH35*'MT or KL'!$D46/1000000</f>
        <v>6.2E-2</v>
      </c>
      <c r="AI46" s="10">
        <f>'Chittagong R'!AI35</f>
        <v>7.5639999999999999E-2</v>
      </c>
      <c r="AJ46" s="26">
        <f t="shared" si="6"/>
        <v>0.29399999999999998</v>
      </c>
      <c r="AK46" s="42">
        <f t="shared" si="7"/>
        <v>0.35867999999999994</v>
      </c>
      <c r="AL46" s="26">
        <f t="shared" si="8"/>
        <v>0.65059999999999996</v>
      </c>
      <c r="AM46" s="42">
        <f t="shared" si="9"/>
        <v>0.79373199999999988</v>
      </c>
    </row>
    <row r="47" spans="1:39" s="15" customFormat="1" ht="17.25" hidden="1" customHeight="1" outlineLevel="2">
      <c r="A47" s="13">
        <v>26</v>
      </c>
      <c r="B47" s="9" t="s">
        <v>102</v>
      </c>
      <c r="C47" s="13" t="s">
        <v>48</v>
      </c>
      <c r="D47" s="36">
        <v>500</v>
      </c>
      <c r="E47" s="11">
        <v>517</v>
      </c>
      <c r="F47" s="20">
        <f>'Chittagong R'!F36*'MT or KL'!$D47/1000000</f>
        <v>2.5000000000000001E-3</v>
      </c>
      <c r="G47" s="10">
        <f>'Chittagong R'!G36</f>
        <v>2.5850000000000001E-3</v>
      </c>
      <c r="H47" s="20">
        <f>'Chittagong R'!H36*'MT or KL'!$D47/1000000</f>
        <v>5.0000000000000001E-3</v>
      </c>
      <c r="I47" s="10">
        <f>'Chittagong R'!I36</f>
        <v>5.1700000000000001E-3</v>
      </c>
      <c r="J47" s="20">
        <f>'Chittagong R'!J36*'MT or KL'!$D47/1000000</f>
        <v>0</v>
      </c>
      <c r="K47" s="10">
        <f>'Chittagong R'!K36</f>
        <v>0</v>
      </c>
      <c r="L47" s="26">
        <f t="shared" si="0"/>
        <v>7.4999999999999997E-3</v>
      </c>
      <c r="M47" s="42">
        <f t="shared" si="1"/>
        <v>7.7549999999999997E-3</v>
      </c>
      <c r="N47" s="20">
        <f>'Chittagong R'!N36*'MT or KL'!$D47/1000000</f>
        <v>0</v>
      </c>
      <c r="O47" s="10">
        <f>'Chittagong R'!O36</f>
        <v>0</v>
      </c>
      <c r="P47" s="20">
        <f>'Chittagong R'!P36*'MT or KL'!$D47/1000000</f>
        <v>2.5000000000000001E-3</v>
      </c>
      <c r="Q47" s="10">
        <f>'Chittagong R'!Q36</f>
        <v>2.5850000000000001E-3</v>
      </c>
      <c r="R47" s="20">
        <f>'Chittagong R'!R36*'MT or KL'!$D47/1000000</f>
        <v>2.5000000000000001E-3</v>
      </c>
      <c r="S47" s="10">
        <f>'Chittagong R'!S36</f>
        <v>2.5850000000000001E-3</v>
      </c>
      <c r="T47" s="26">
        <f t="shared" si="2"/>
        <v>5.0000000000000001E-3</v>
      </c>
      <c r="U47" s="42">
        <f t="shared" si="3"/>
        <v>5.1700000000000001E-3</v>
      </c>
      <c r="V47" s="20">
        <f>'Chittagong R'!V36*'MT or KL'!$D47/1000000</f>
        <v>0</v>
      </c>
      <c r="W47" s="10">
        <f>'Chittagong R'!W36</f>
        <v>0</v>
      </c>
      <c r="X47" s="20">
        <f>'Chittagong R'!X36*'MT or KL'!$D47/1000000</f>
        <v>0</v>
      </c>
      <c r="Y47" s="10">
        <f>'Chittagong R'!Y36</f>
        <v>0</v>
      </c>
      <c r="Z47" s="20">
        <f>'Chittagong R'!Z36*'MT or KL'!$D47/1000000</f>
        <v>0</v>
      </c>
      <c r="AA47" s="10">
        <f>'Chittagong R'!AA36</f>
        <v>0</v>
      </c>
      <c r="AB47" s="26">
        <f t="shared" si="4"/>
        <v>0</v>
      </c>
      <c r="AC47" s="42">
        <f t="shared" si="5"/>
        <v>0</v>
      </c>
      <c r="AD47" s="20">
        <f>'Chittagong R'!AD36*'MT or KL'!$D47/1000000</f>
        <v>0</v>
      </c>
      <c r="AE47" s="10">
        <f>'Chittagong R'!AE36</f>
        <v>0</v>
      </c>
      <c r="AF47" s="20">
        <f>'Chittagong R'!AF36*'MT or KL'!$D47/1000000</f>
        <v>0</v>
      </c>
      <c r="AG47" s="10">
        <f>'Chittagong R'!AG36</f>
        <v>0</v>
      </c>
      <c r="AH47" s="20">
        <f>'Chittagong R'!AH36*'MT or KL'!$D47/1000000</f>
        <v>0</v>
      </c>
      <c r="AI47" s="10">
        <f>'Chittagong R'!AI36</f>
        <v>0</v>
      </c>
      <c r="AJ47" s="26">
        <f t="shared" si="6"/>
        <v>0</v>
      </c>
      <c r="AK47" s="42">
        <f t="shared" si="7"/>
        <v>0</v>
      </c>
      <c r="AL47" s="26">
        <f t="shared" si="8"/>
        <v>1.2500000000000001E-2</v>
      </c>
      <c r="AM47" s="42">
        <f t="shared" si="9"/>
        <v>1.2924999999999999E-2</v>
      </c>
    </row>
    <row r="48" spans="1:39" s="15" customFormat="1" ht="17.25" hidden="1" customHeight="1" outlineLevel="2">
      <c r="A48" s="13">
        <v>27</v>
      </c>
      <c r="B48" s="9" t="s">
        <v>102</v>
      </c>
      <c r="C48" s="13" t="s">
        <v>135</v>
      </c>
      <c r="D48" s="36">
        <v>25000</v>
      </c>
      <c r="E48" s="11">
        <v>13125</v>
      </c>
      <c r="F48" s="20">
        <f>'Chittagong R'!F37*'MT or KL'!$D48/1000000</f>
        <v>0</v>
      </c>
      <c r="G48" s="10">
        <f>'Chittagong R'!G37</f>
        <v>0</v>
      </c>
      <c r="H48" s="20">
        <f>'Chittagong R'!H37*'MT or KL'!$D48/1000000</f>
        <v>0</v>
      </c>
      <c r="I48" s="10">
        <f>'Chittagong R'!I37</f>
        <v>0</v>
      </c>
      <c r="J48" s="20">
        <f>'Chittagong R'!J37*'MT or KL'!$D48/1000000</f>
        <v>0</v>
      </c>
      <c r="K48" s="10">
        <f>'Chittagong R'!K37</f>
        <v>0</v>
      </c>
      <c r="L48" s="26">
        <f t="shared" si="0"/>
        <v>0</v>
      </c>
      <c r="M48" s="42">
        <f t="shared" si="1"/>
        <v>0</v>
      </c>
      <c r="N48" s="20">
        <f>'Chittagong R'!N37*'MT or KL'!$D48/1000000</f>
        <v>0</v>
      </c>
      <c r="O48" s="10">
        <f>'Chittagong R'!O37</f>
        <v>0</v>
      </c>
      <c r="P48" s="20">
        <f>'Chittagong R'!P37*'MT or KL'!$D48/1000000</f>
        <v>0</v>
      </c>
      <c r="Q48" s="10">
        <f>'Chittagong R'!Q37</f>
        <v>0</v>
      </c>
      <c r="R48" s="20">
        <f>'Chittagong R'!R37*'MT or KL'!$D48/1000000</f>
        <v>0</v>
      </c>
      <c r="S48" s="10">
        <f>'Chittagong R'!S37</f>
        <v>0</v>
      </c>
      <c r="T48" s="26">
        <f t="shared" si="2"/>
        <v>0</v>
      </c>
      <c r="U48" s="42">
        <f t="shared" si="3"/>
        <v>0</v>
      </c>
      <c r="V48" s="20">
        <f>'Chittagong R'!V37*'MT or KL'!$D48/1000000</f>
        <v>0</v>
      </c>
      <c r="W48" s="10">
        <f>'Chittagong R'!W37</f>
        <v>0</v>
      </c>
      <c r="X48" s="20">
        <f>'Chittagong R'!X37*'MT or KL'!$D48/1000000</f>
        <v>0</v>
      </c>
      <c r="Y48" s="10">
        <f>'Chittagong R'!Y37</f>
        <v>0</v>
      </c>
      <c r="Z48" s="20">
        <f>'Chittagong R'!Z37*'MT or KL'!$D48/1000000</f>
        <v>0</v>
      </c>
      <c r="AA48" s="10">
        <f>'Chittagong R'!AA37</f>
        <v>0</v>
      </c>
      <c r="AB48" s="26">
        <f t="shared" si="4"/>
        <v>0</v>
      </c>
      <c r="AC48" s="42">
        <f t="shared" si="5"/>
        <v>0</v>
      </c>
      <c r="AD48" s="20">
        <f>'Chittagong R'!AD37*'MT or KL'!$D48/1000000</f>
        <v>0</v>
      </c>
      <c r="AE48" s="10">
        <f>'Chittagong R'!AE37</f>
        <v>0</v>
      </c>
      <c r="AF48" s="20">
        <f>'Chittagong R'!AF37*'MT or KL'!$D48/1000000</f>
        <v>0</v>
      </c>
      <c r="AG48" s="10">
        <f>'Chittagong R'!AG37</f>
        <v>0</v>
      </c>
      <c r="AH48" s="20">
        <f>'Chittagong R'!AH37*'MT or KL'!$D48/1000000</f>
        <v>0</v>
      </c>
      <c r="AI48" s="10">
        <f>'Chittagong R'!AI37</f>
        <v>0</v>
      </c>
      <c r="AJ48" s="26">
        <f t="shared" si="6"/>
        <v>0</v>
      </c>
      <c r="AK48" s="42">
        <f t="shared" si="7"/>
        <v>0</v>
      </c>
      <c r="AL48" s="26">
        <f t="shared" si="8"/>
        <v>0</v>
      </c>
      <c r="AM48" s="42">
        <f t="shared" si="9"/>
        <v>0</v>
      </c>
    </row>
    <row r="49" spans="1:39" s="15" customFormat="1" ht="17.25" customHeight="1" outlineLevel="1" collapsed="1">
      <c r="A49" s="31"/>
      <c r="B49" s="46" t="s">
        <v>176</v>
      </c>
      <c r="C49" s="13"/>
      <c r="D49" s="36"/>
      <c r="E49" s="11"/>
      <c r="F49" s="20">
        <f t="shared" ref="F49:AM49" si="21">SUBTOTAL(9,F44:F48)</f>
        <v>0.1023</v>
      </c>
      <c r="G49" s="10">
        <f t="shared" si="21"/>
        <v>0.13548100000000002</v>
      </c>
      <c r="H49" s="20">
        <f t="shared" si="21"/>
        <v>8.1250000000000003E-2</v>
      </c>
      <c r="I49" s="10">
        <f t="shared" si="21"/>
        <v>0.10659999999999999</v>
      </c>
      <c r="J49" s="20">
        <f t="shared" si="21"/>
        <v>0.11774999999999999</v>
      </c>
      <c r="K49" s="10">
        <f t="shared" si="21"/>
        <v>0.15679000000000001</v>
      </c>
      <c r="L49" s="26">
        <f t="shared" si="21"/>
        <v>0.30130000000000001</v>
      </c>
      <c r="M49" s="42">
        <f t="shared" si="21"/>
        <v>0.39887100000000003</v>
      </c>
      <c r="N49" s="20">
        <f t="shared" si="21"/>
        <v>4.1500000000000002E-2</v>
      </c>
      <c r="O49" s="10">
        <f t="shared" si="21"/>
        <v>5.534E-2</v>
      </c>
      <c r="P49" s="20">
        <f t="shared" si="21"/>
        <v>8.0750000000000002E-2</v>
      </c>
      <c r="Q49" s="10">
        <f t="shared" si="21"/>
        <v>0.10433500000000001</v>
      </c>
      <c r="R49" s="20">
        <f t="shared" si="21"/>
        <v>6.3500000000000001E-2</v>
      </c>
      <c r="S49" s="10">
        <f t="shared" si="21"/>
        <v>8.2644999999999996E-2</v>
      </c>
      <c r="T49" s="26">
        <f t="shared" si="21"/>
        <v>0.18575000000000003</v>
      </c>
      <c r="U49" s="42">
        <f t="shared" si="21"/>
        <v>0.24232000000000004</v>
      </c>
      <c r="V49" s="20">
        <f t="shared" si="21"/>
        <v>0.10450000000000001</v>
      </c>
      <c r="W49" s="10">
        <f t="shared" si="21"/>
        <v>0.13622000000000001</v>
      </c>
      <c r="X49" s="20">
        <f t="shared" si="21"/>
        <v>8.6050000000000001E-2</v>
      </c>
      <c r="Y49" s="10">
        <f t="shared" si="21"/>
        <v>0.114366</v>
      </c>
      <c r="Z49" s="20">
        <f t="shared" si="21"/>
        <v>0.15725</v>
      </c>
      <c r="AA49" s="10">
        <f t="shared" si="21"/>
        <v>0.20974999999999999</v>
      </c>
      <c r="AB49" s="26">
        <f t="shared" si="21"/>
        <v>0.3478</v>
      </c>
      <c r="AC49" s="42">
        <f t="shared" si="21"/>
        <v>0.46033599999999997</v>
      </c>
      <c r="AD49" s="20">
        <f t="shared" si="21"/>
        <v>0.247</v>
      </c>
      <c r="AE49" s="10">
        <f t="shared" si="21"/>
        <v>0.32275999999999999</v>
      </c>
      <c r="AF49" s="20">
        <f t="shared" si="21"/>
        <v>0.19974999999999998</v>
      </c>
      <c r="AG49" s="10">
        <f t="shared" si="21"/>
        <v>0.26112999999999997</v>
      </c>
      <c r="AH49" s="20">
        <f t="shared" si="21"/>
        <v>0.11924999999999999</v>
      </c>
      <c r="AI49" s="10">
        <f t="shared" si="21"/>
        <v>0.15587000000000001</v>
      </c>
      <c r="AJ49" s="26">
        <f t="shared" si="21"/>
        <v>0.56600000000000006</v>
      </c>
      <c r="AK49" s="42">
        <f t="shared" si="21"/>
        <v>0.73975999999999997</v>
      </c>
      <c r="AL49" s="26">
        <f t="shared" si="21"/>
        <v>1.4008499999999999</v>
      </c>
      <c r="AM49" s="42">
        <f t="shared" si="21"/>
        <v>1.8412869999999999</v>
      </c>
    </row>
    <row r="50" spans="1:39" s="15" customFormat="1" ht="17.25" hidden="1" customHeight="1" outlineLevel="2">
      <c r="A50" s="31">
        <v>28</v>
      </c>
      <c r="B50" s="9" t="s">
        <v>101</v>
      </c>
      <c r="C50" s="13" t="s">
        <v>52</v>
      </c>
      <c r="D50" s="36">
        <v>100</v>
      </c>
      <c r="E50" s="11">
        <v>74</v>
      </c>
      <c r="F50" s="20">
        <f>'Chittagong R'!F38*'MT or KL'!$D50/1000000</f>
        <v>3.3000000000000002E-2</v>
      </c>
      <c r="G50" s="10">
        <f>'Chittagong R'!G38</f>
        <v>2.4420000000000001E-2</v>
      </c>
      <c r="H50" s="20">
        <f>'Chittagong R'!H38*'MT or KL'!$D50/1000000</f>
        <v>0.10199999999999999</v>
      </c>
      <c r="I50" s="10">
        <f>'Chittagong R'!I38</f>
        <v>7.5480000000000005E-2</v>
      </c>
      <c r="J50" s="20">
        <f>'Chittagong R'!J38*'MT or KL'!$D50/1000000</f>
        <v>0.13200000000000001</v>
      </c>
      <c r="K50" s="10">
        <f>'Chittagong R'!K38</f>
        <v>9.7680000000000003E-2</v>
      </c>
      <c r="L50" s="26">
        <f t="shared" si="0"/>
        <v>0.26700000000000002</v>
      </c>
      <c r="M50" s="42">
        <f t="shared" si="1"/>
        <v>0.19758000000000001</v>
      </c>
      <c r="N50" s="20">
        <f>'Chittagong R'!N38*'MT or KL'!$D50/1000000</f>
        <v>0.12</v>
      </c>
      <c r="O50" s="10">
        <f>'Chittagong R'!O38</f>
        <v>8.8800000000000004E-2</v>
      </c>
      <c r="P50" s="20">
        <f>'Chittagong R'!P38*'MT or KL'!$D50/1000000</f>
        <v>5.1999999999999998E-2</v>
      </c>
      <c r="Q50" s="10">
        <f>'Chittagong R'!Q38</f>
        <v>3.848E-2</v>
      </c>
      <c r="R50" s="20">
        <f>'Chittagong R'!R38*'MT or KL'!$D50/1000000</f>
        <v>5.1999999999999998E-2</v>
      </c>
      <c r="S50" s="10">
        <f>'Chittagong R'!S38</f>
        <v>3.848E-2</v>
      </c>
      <c r="T50" s="26">
        <f t="shared" si="2"/>
        <v>0.22399999999999998</v>
      </c>
      <c r="U50" s="42">
        <f t="shared" si="3"/>
        <v>0.16576000000000002</v>
      </c>
      <c r="V50" s="20">
        <f>'Chittagong R'!V38*'MT or KL'!$D50/1000000</f>
        <v>9.1600000000000001E-2</v>
      </c>
      <c r="W50" s="10">
        <f>'Chittagong R'!W38</f>
        <v>6.7783999999999997E-2</v>
      </c>
      <c r="X50" s="20">
        <f>'Chittagong R'!X38*'MT or KL'!$D50/1000000</f>
        <v>8.0600000000000005E-2</v>
      </c>
      <c r="Y50" s="10">
        <f>'Chittagong R'!Y38</f>
        <v>5.9644000000000003E-2</v>
      </c>
      <c r="Z50" s="20">
        <f>'Chittagong R'!Z38*'MT or KL'!$D50/1000000</f>
        <v>0.112</v>
      </c>
      <c r="AA50" s="10">
        <f>'Chittagong R'!AA38</f>
        <v>8.2879999999999995E-2</v>
      </c>
      <c r="AB50" s="26">
        <f t="shared" si="4"/>
        <v>0.28420000000000001</v>
      </c>
      <c r="AC50" s="42">
        <f t="shared" si="5"/>
        <v>0.21030799999999999</v>
      </c>
      <c r="AD50" s="20">
        <f>'Chittagong R'!AD38*'MT or KL'!$D50/1000000</f>
        <v>0.15840000000000001</v>
      </c>
      <c r="AE50" s="10">
        <f>'Chittagong R'!AE38</f>
        <v>0.117216</v>
      </c>
      <c r="AF50" s="20">
        <f>'Chittagong R'!AF38*'MT or KL'!$D50/1000000</f>
        <v>4.2000000000000003E-2</v>
      </c>
      <c r="AG50" s="10">
        <f>'Chittagong R'!AG38</f>
        <v>3.108E-2</v>
      </c>
      <c r="AH50" s="20">
        <f>'Chittagong R'!AH38*'MT or KL'!$D50/1000000</f>
        <v>4.1000000000000002E-2</v>
      </c>
      <c r="AI50" s="10">
        <f>'Chittagong R'!AI38</f>
        <v>3.0339999999999999E-2</v>
      </c>
      <c r="AJ50" s="26">
        <f t="shared" si="6"/>
        <v>0.24140000000000003</v>
      </c>
      <c r="AK50" s="42">
        <f t="shared" si="7"/>
        <v>0.17863600000000002</v>
      </c>
      <c r="AL50" s="26">
        <f t="shared" si="8"/>
        <v>1.0165999999999999</v>
      </c>
      <c r="AM50" s="42">
        <f t="shared" si="9"/>
        <v>0.75228399999999995</v>
      </c>
    </row>
    <row r="51" spans="1:39" s="15" customFormat="1" ht="17.25" hidden="1" customHeight="1" outlineLevel="2">
      <c r="A51" s="13">
        <v>29</v>
      </c>
      <c r="B51" s="9" t="s">
        <v>101</v>
      </c>
      <c r="C51" s="13" t="s">
        <v>53</v>
      </c>
      <c r="D51" s="36">
        <v>500</v>
      </c>
      <c r="E51" s="11">
        <v>360</v>
      </c>
      <c r="F51" s="20">
        <f>'Chittagong R'!F39*'MT or KL'!$D51/1000000</f>
        <v>4.2999999999999997E-2</v>
      </c>
      <c r="G51" s="10">
        <f>'Chittagong R'!G39</f>
        <v>3.0960000000000001E-2</v>
      </c>
      <c r="H51" s="20">
        <f>'Chittagong R'!H39*'MT or KL'!$D51/1000000</f>
        <v>0</v>
      </c>
      <c r="I51" s="10">
        <f>'Chittagong R'!I39</f>
        <v>0</v>
      </c>
      <c r="J51" s="20">
        <f>'Chittagong R'!J39*'MT or KL'!$D51/1000000</f>
        <v>0.01</v>
      </c>
      <c r="K51" s="10">
        <f>'Chittagong R'!K39</f>
        <v>7.1999999999999998E-3</v>
      </c>
      <c r="L51" s="26">
        <f t="shared" si="0"/>
        <v>5.2999999999999999E-2</v>
      </c>
      <c r="M51" s="42">
        <f t="shared" si="1"/>
        <v>3.8159999999999999E-2</v>
      </c>
      <c r="N51" s="20">
        <f>'Chittagong R'!N39*'MT or KL'!$D51/1000000</f>
        <v>0</v>
      </c>
      <c r="O51" s="10">
        <f>'Chittagong R'!O39</f>
        <v>0</v>
      </c>
      <c r="P51" s="20">
        <f>'Chittagong R'!P39*'MT or KL'!$D51/1000000</f>
        <v>0</v>
      </c>
      <c r="Q51" s="10">
        <f>'Chittagong R'!Q39</f>
        <v>0</v>
      </c>
      <c r="R51" s="20">
        <f>'Chittagong R'!R39*'MT or KL'!$D51/1000000</f>
        <v>0</v>
      </c>
      <c r="S51" s="10">
        <f>'Chittagong R'!S39</f>
        <v>0</v>
      </c>
      <c r="T51" s="26">
        <f t="shared" si="2"/>
        <v>0</v>
      </c>
      <c r="U51" s="42">
        <f t="shared" si="3"/>
        <v>0</v>
      </c>
      <c r="V51" s="20">
        <f>'Chittagong R'!V39*'MT or KL'!$D51/1000000</f>
        <v>0</v>
      </c>
      <c r="W51" s="10">
        <f>'Chittagong R'!W39</f>
        <v>0</v>
      </c>
      <c r="X51" s="20">
        <f>'Chittagong R'!X39*'MT or KL'!$D51/1000000</f>
        <v>0</v>
      </c>
      <c r="Y51" s="10">
        <f>'Chittagong R'!Y39</f>
        <v>0</v>
      </c>
      <c r="Z51" s="20">
        <f>'Chittagong R'!Z39*'MT or KL'!$D51/1000000</f>
        <v>8.0000000000000002E-3</v>
      </c>
      <c r="AA51" s="10">
        <f>'Chittagong R'!AA39</f>
        <v>5.7600000000000004E-3</v>
      </c>
      <c r="AB51" s="26">
        <f t="shared" si="4"/>
        <v>8.0000000000000002E-3</v>
      </c>
      <c r="AC51" s="42">
        <f t="shared" si="5"/>
        <v>5.7600000000000004E-3</v>
      </c>
      <c r="AD51" s="20">
        <f>'Chittagong R'!AD39*'MT or KL'!$D51/1000000</f>
        <v>0.03</v>
      </c>
      <c r="AE51" s="10">
        <f>'Chittagong R'!AE39</f>
        <v>2.1600000000000001E-2</v>
      </c>
      <c r="AF51" s="20">
        <f>'Chittagong R'!AF39*'MT or KL'!$D51/1000000</f>
        <v>1.4999999999999999E-2</v>
      </c>
      <c r="AG51" s="10">
        <f>'Chittagong R'!AG39</f>
        <v>1.0800000000000001E-2</v>
      </c>
      <c r="AH51" s="20">
        <f>'Chittagong R'!AH39*'MT or KL'!$D51/1000000</f>
        <v>0</v>
      </c>
      <c r="AI51" s="10">
        <f>'Chittagong R'!AI39</f>
        <v>0</v>
      </c>
      <c r="AJ51" s="26">
        <f t="shared" si="6"/>
        <v>4.4999999999999998E-2</v>
      </c>
      <c r="AK51" s="42">
        <f t="shared" si="7"/>
        <v>3.2399999999999998E-2</v>
      </c>
      <c r="AL51" s="26">
        <f t="shared" si="8"/>
        <v>0.106</v>
      </c>
      <c r="AM51" s="42">
        <f t="shared" si="9"/>
        <v>7.6319999999999999E-2</v>
      </c>
    </row>
    <row r="52" spans="1:39" s="15" customFormat="1" ht="17.25" customHeight="1" outlineLevel="1" collapsed="1">
      <c r="A52" s="13"/>
      <c r="B52" s="46" t="s">
        <v>177</v>
      </c>
      <c r="C52" s="13"/>
      <c r="D52" s="36"/>
      <c r="E52" s="11"/>
      <c r="F52" s="20">
        <f t="shared" ref="F52:AM52" si="22">SUBTOTAL(9,F50:F51)</f>
        <v>7.5999999999999998E-2</v>
      </c>
      <c r="G52" s="10">
        <f t="shared" si="22"/>
        <v>5.5379999999999999E-2</v>
      </c>
      <c r="H52" s="20">
        <f t="shared" si="22"/>
        <v>0.10199999999999999</v>
      </c>
      <c r="I52" s="10">
        <f t="shared" si="22"/>
        <v>7.5480000000000005E-2</v>
      </c>
      <c r="J52" s="20">
        <f t="shared" si="22"/>
        <v>0.14200000000000002</v>
      </c>
      <c r="K52" s="10">
        <f t="shared" si="22"/>
        <v>0.10488</v>
      </c>
      <c r="L52" s="26">
        <f t="shared" si="22"/>
        <v>0.32</v>
      </c>
      <c r="M52" s="42">
        <f t="shared" si="22"/>
        <v>0.23574000000000001</v>
      </c>
      <c r="N52" s="20">
        <f t="shared" si="22"/>
        <v>0.12</v>
      </c>
      <c r="O52" s="10">
        <f t="shared" si="22"/>
        <v>8.8800000000000004E-2</v>
      </c>
      <c r="P52" s="20">
        <f t="shared" si="22"/>
        <v>5.1999999999999998E-2</v>
      </c>
      <c r="Q52" s="10">
        <f t="shared" si="22"/>
        <v>3.848E-2</v>
      </c>
      <c r="R52" s="20">
        <f t="shared" si="22"/>
        <v>5.1999999999999998E-2</v>
      </c>
      <c r="S52" s="10">
        <f t="shared" si="22"/>
        <v>3.848E-2</v>
      </c>
      <c r="T52" s="26">
        <f t="shared" si="22"/>
        <v>0.22399999999999998</v>
      </c>
      <c r="U52" s="42">
        <f t="shared" si="22"/>
        <v>0.16576000000000002</v>
      </c>
      <c r="V52" s="20">
        <f t="shared" si="22"/>
        <v>9.1600000000000001E-2</v>
      </c>
      <c r="W52" s="10">
        <f t="shared" si="22"/>
        <v>6.7783999999999997E-2</v>
      </c>
      <c r="X52" s="20">
        <f t="shared" si="22"/>
        <v>8.0600000000000005E-2</v>
      </c>
      <c r="Y52" s="10">
        <f t="shared" si="22"/>
        <v>5.9644000000000003E-2</v>
      </c>
      <c r="Z52" s="20">
        <f t="shared" si="22"/>
        <v>0.12</v>
      </c>
      <c r="AA52" s="10">
        <f t="shared" si="22"/>
        <v>8.8639999999999997E-2</v>
      </c>
      <c r="AB52" s="26">
        <f t="shared" si="22"/>
        <v>0.29220000000000002</v>
      </c>
      <c r="AC52" s="42">
        <f t="shared" si="22"/>
        <v>0.21606799999999998</v>
      </c>
      <c r="AD52" s="20">
        <f t="shared" si="22"/>
        <v>0.18840000000000001</v>
      </c>
      <c r="AE52" s="10">
        <f t="shared" si="22"/>
        <v>0.13881599999999999</v>
      </c>
      <c r="AF52" s="20">
        <f t="shared" si="22"/>
        <v>5.7000000000000002E-2</v>
      </c>
      <c r="AG52" s="10">
        <f t="shared" si="22"/>
        <v>4.1880000000000001E-2</v>
      </c>
      <c r="AH52" s="20">
        <f t="shared" si="22"/>
        <v>4.1000000000000002E-2</v>
      </c>
      <c r="AI52" s="10">
        <f t="shared" si="22"/>
        <v>3.0339999999999999E-2</v>
      </c>
      <c r="AJ52" s="26">
        <f t="shared" si="22"/>
        <v>0.28640000000000004</v>
      </c>
      <c r="AK52" s="42">
        <f t="shared" si="22"/>
        <v>0.211036</v>
      </c>
      <c r="AL52" s="26">
        <f t="shared" si="22"/>
        <v>1.1226</v>
      </c>
      <c r="AM52" s="42">
        <f t="shared" si="22"/>
        <v>0.8286039999999999</v>
      </c>
    </row>
    <row r="53" spans="1:39" s="15" customFormat="1" ht="17.25" hidden="1" customHeight="1" outlineLevel="2">
      <c r="A53" s="13">
        <v>30</v>
      </c>
      <c r="B53" s="9" t="s">
        <v>103</v>
      </c>
      <c r="C53" s="13" t="s">
        <v>49</v>
      </c>
      <c r="D53" s="36">
        <v>100</v>
      </c>
      <c r="E53" s="11">
        <v>67</v>
      </c>
      <c r="F53" s="20">
        <f>'Chittagong R'!F40*'MT or KL'!$D53/1000000</f>
        <v>3.1E-2</v>
      </c>
      <c r="G53" s="10">
        <f>'Chittagong R'!G40</f>
        <v>2.325E-2</v>
      </c>
      <c r="H53" s="20">
        <f>'Chittagong R'!H40*'MT or KL'!$D53/1000000</f>
        <v>0.02</v>
      </c>
      <c r="I53" s="10">
        <f>'Chittagong R'!I40</f>
        <v>1.4999999999999999E-2</v>
      </c>
      <c r="J53" s="20">
        <f>'Chittagong R'!J40*'MT or KL'!$D53/1000000</f>
        <v>0</v>
      </c>
      <c r="K53" s="10">
        <f>'Chittagong R'!K40</f>
        <v>0</v>
      </c>
      <c r="L53" s="26">
        <f t="shared" si="0"/>
        <v>5.1000000000000004E-2</v>
      </c>
      <c r="M53" s="42">
        <f t="shared" si="1"/>
        <v>3.8249999999999999E-2</v>
      </c>
      <c r="N53" s="20">
        <f>'Chittagong R'!N40*'MT or KL'!$D53/1000000</f>
        <v>1.7000000000000001E-2</v>
      </c>
      <c r="O53" s="10">
        <f>'Chittagong R'!O40</f>
        <v>1.2749999999999999E-2</v>
      </c>
      <c r="P53" s="20">
        <f>'Chittagong R'!P40*'MT or KL'!$D53/1000000</f>
        <v>0.06</v>
      </c>
      <c r="Q53" s="10">
        <f>'Chittagong R'!Q40</f>
        <v>4.4999999999999998E-2</v>
      </c>
      <c r="R53" s="20">
        <f>'Chittagong R'!R40*'MT or KL'!$D53/1000000</f>
        <v>5.2999999999999999E-2</v>
      </c>
      <c r="S53" s="10">
        <f>'Chittagong R'!S40</f>
        <v>3.9750000000000001E-2</v>
      </c>
      <c r="T53" s="26">
        <f t="shared" si="2"/>
        <v>0.13</v>
      </c>
      <c r="U53" s="42">
        <f t="shared" si="3"/>
        <v>9.7500000000000003E-2</v>
      </c>
      <c r="V53" s="20">
        <f>'Chittagong R'!V40*'MT or KL'!$D53/1000000</f>
        <v>0.04</v>
      </c>
      <c r="W53" s="10">
        <f>'Chittagong R'!W40</f>
        <v>0.03</v>
      </c>
      <c r="X53" s="20">
        <f>'Chittagong R'!X40*'MT or KL'!$D53/1000000</f>
        <v>2.7E-2</v>
      </c>
      <c r="Y53" s="10">
        <f>'Chittagong R'!Y40</f>
        <v>2.0250000000000001E-2</v>
      </c>
      <c r="Z53" s="20">
        <f>'Chittagong R'!Z40*'MT or KL'!$D53/1000000</f>
        <v>2.1999999999999999E-2</v>
      </c>
      <c r="AA53" s="10">
        <f>'Chittagong R'!AA40</f>
        <v>1.6500000000000001E-2</v>
      </c>
      <c r="AB53" s="26">
        <f t="shared" si="4"/>
        <v>8.8999999999999996E-2</v>
      </c>
      <c r="AC53" s="42">
        <f t="shared" si="5"/>
        <v>6.6750000000000004E-2</v>
      </c>
      <c r="AD53" s="20">
        <f>'Chittagong R'!AD40*'MT or KL'!$D53/1000000</f>
        <v>7.4999999999999997E-2</v>
      </c>
      <c r="AE53" s="10">
        <f>'Chittagong R'!AE40</f>
        <v>5.6250000000000001E-2</v>
      </c>
      <c r="AF53" s="20">
        <f>'Chittagong R'!AF40*'MT or KL'!$D53/1000000</f>
        <v>0.08</v>
      </c>
      <c r="AG53" s="10">
        <f>'Chittagong R'!AG40</f>
        <v>0.06</v>
      </c>
      <c r="AH53" s="20">
        <f>'Chittagong R'!AH40*'MT or KL'!$D53/1000000</f>
        <v>0.06</v>
      </c>
      <c r="AI53" s="10">
        <f>'Chittagong R'!AI40</f>
        <v>4.4999999999999998E-2</v>
      </c>
      <c r="AJ53" s="26">
        <f t="shared" si="6"/>
        <v>0.215</v>
      </c>
      <c r="AK53" s="42">
        <f t="shared" si="7"/>
        <v>0.16125</v>
      </c>
      <c r="AL53" s="26">
        <f t="shared" si="8"/>
        <v>0.48499999999999999</v>
      </c>
      <c r="AM53" s="42">
        <f t="shared" si="9"/>
        <v>0.36375000000000002</v>
      </c>
    </row>
    <row r="54" spans="1:39" s="15" customFormat="1" ht="17.25" hidden="1" customHeight="1" outlineLevel="2">
      <c r="A54" s="31">
        <v>31</v>
      </c>
      <c r="B54" s="9" t="s">
        <v>103</v>
      </c>
      <c r="C54" s="13" t="s">
        <v>50</v>
      </c>
      <c r="D54" s="36">
        <v>500</v>
      </c>
      <c r="E54" s="11">
        <v>285</v>
      </c>
      <c r="F54" s="20">
        <f>'Chittagong R'!F41*'MT or KL'!$D54/1000000</f>
        <v>8.0000000000000002E-3</v>
      </c>
      <c r="G54" s="10">
        <f>'Chittagong R'!G41</f>
        <v>5.1200000000000004E-3</v>
      </c>
      <c r="H54" s="20">
        <f>'Chittagong R'!H41*'MT or KL'!$D54/1000000</f>
        <v>5.0000000000000001E-3</v>
      </c>
      <c r="I54" s="10">
        <f>'Chittagong R'!I41</f>
        <v>3.2000000000000002E-3</v>
      </c>
      <c r="J54" s="20">
        <f>'Chittagong R'!J41*'MT or KL'!$D54/1000000</f>
        <v>0</v>
      </c>
      <c r="K54" s="10">
        <f>'Chittagong R'!K41</f>
        <v>0</v>
      </c>
      <c r="L54" s="26">
        <f t="shared" si="0"/>
        <v>1.3000000000000001E-2</v>
      </c>
      <c r="M54" s="42">
        <f t="shared" si="1"/>
        <v>8.320000000000001E-3</v>
      </c>
      <c r="N54" s="20">
        <f>'Chittagong R'!N41*'MT or KL'!$D54/1000000</f>
        <v>0</v>
      </c>
      <c r="O54" s="10">
        <f>'Chittagong R'!O41</f>
        <v>0</v>
      </c>
      <c r="P54" s="20">
        <f>'Chittagong R'!P41*'MT or KL'!$D54/1000000</f>
        <v>0.02</v>
      </c>
      <c r="Q54" s="10">
        <f>'Chittagong R'!Q41</f>
        <v>1.2800000000000001E-2</v>
      </c>
      <c r="R54" s="20">
        <f>'Chittagong R'!R41*'MT or KL'!$D54/1000000</f>
        <v>0</v>
      </c>
      <c r="S54" s="10">
        <f>'Chittagong R'!S41</f>
        <v>0</v>
      </c>
      <c r="T54" s="26">
        <f t="shared" si="2"/>
        <v>0.02</v>
      </c>
      <c r="U54" s="42">
        <f t="shared" si="3"/>
        <v>1.2800000000000001E-2</v>
      </c>
      <c r="V54" s="20">
        <f>'Chittagong R'!V41*'MT or KL'!$D54/1000000</f>
        <v>0</v>
      </c>
      <c r="W54" s="10">
        <f>'Chittagong R'!W41</f>
        <v>0</v>
      </c>
      <c r="X54" s="20">
        <f>'Chittagong R'!X41*'MT or KL'!$D54/1000000</f>
        <v>3.0000000000000001E-3</v>
      </c>
      <c r="Y54" s="10">
        <f>'Chittagong R'!Y41</f>
        <v>1.92E-3</v>
      </c>
      <c r="Z54" s="20">
        <f>'Chittagong R'!Z41*'MT or KL'!$D54/1000000</f>
        <v>0</v>
      </c>
      <c r="AA54" s="10">
        <f>'Chittagong R'!AA41</f>
        <v>0</v>
      </c>
      <c r="AB54" s="26">
        <f t="shared" si="4"/>
        <v>3.0000000000000001E-3</v>
      </c>
      <c r="AC54" s="42">
        <f t="shared" si="5"/>
        <v>1.92E-3</v>
      </c>
      <c r="AD54" s="20">
        <f>'Chittagong R'!AD41*'MT or KL'!$D54/1000000</f>
        <v>1.4999999999999999E-2</v>
      </c>
      <c r="AE54" s="10">
        <f>'Chittagong R'!AE41</f>
        <v>9.5999999999999992E-3</v>
      </c>
      <c r="AF54" s="20">
        <f>'Chittagong R'!AF41*'MT or KL'!$D54/1000000</f>
        <v>0.02</v>
      </c>
      <c r="AG54" s="10">
        <f>'Chittagong R'!AG41</f>
        <v>1.2800000000000001E-2</v>
      </c>
      <c r="AH54" s="20">
        <f>'Chittagong R'!AH41*'MT or KL'!$D54/1000000</f>
        <v>0.05</v>
      </c>
      <c r="AI54" s="10">
        <f>'Chittagong R'!AI41</f>
        <v>3.2000000000000001E-2</v>
      </c>
      <c r="AJ54" s="26">
        <f t="shared" si="6"/>
        <v>8.5000000000000006E-2</v>
      </c>
      <c r="AK54" s="42">
        <f t="shared" si="7"/>
        <v>5.4400000000000004E-2</v>
      </c>
      <c r="AL54" s="26">
        <f t="shared" si="8"/>
        <v>0.12100000000000001</v>
      </c>
      <c r="AM54" s="42">
        <f t="shared" si="9"/>
        <v>7.7440000000000009E-2</v>
      </c>
    </row>
    <row r="55" spans="1:39" s="15" customFormat="1" ht="17.25" hidden="1" customHeight="1" outlineLevel="2">
      <c r="A55" s="13">
        <v>32</v>
      </c>
      <c r="B55" s="9" t="s">
        <v>103</v>
      </c>
      <c r="C55" s="13" t="s">
        <v>51</v>
      </c>
      <c r="D55" s="36">
        <v>1000</v>
      </c>
      <c r="E55" s="11">
        <v>530</v>
      </c>
      <c r="F55" s="20">
        <f>'Chittagong R'!F42*'MT or KL'!$D55/1000000</f>
        <v>6.0000000000000001E-3</v>
      </c>
      <c r="G55" s="10">
        <f>'Chittagong R'!G42</f>
        <v>3.5400000000000002E-3</v>
      </c>
      <c r="H55" s="20">
        <f>'Chittagong R'!H42*'MT or KL'!$D55/1000000</f>
        <v>5.0000000000000001E-3</v>
      </c>
      <c r="I55" s="10">
        <f>'Chittagong R'!I42</f>
        <v>2.9499999999999999E-3</v>
      </c>
      <c r="J55" s="20">
        <f>'Chittagong R'!J42*'MT or KL'!$D55/1000000</f>
        <v>0</v>
      </c>
      <c r="K55" s="10">
        <f>'Chittagong R'!K42</f>
        <v>0</v>
      </c>
      <c r="L55" s="26">
        <f t="shared" si="0"/>
        <v>1.0999999999999999E-2</v>
      </c>
      <c r="M55" s="42">
        <f t="shared" si="1"/>
        <v>6.4900000000000001E-3</v>
      </c>
      <c r="N55" s="20">
        <f>'Chittagong R'!N42*'MT or KL'!$D55/1000000</f>
        <v>0</v>
      </c>
      <c r="O55" s="10">
        <f>'Chittagong R'!O42</f>
        <v>0</v>
      </c>
      <c r="P55" s="20">
        <f>'Chittagong R'!P42*'MT or KL'!$D55/1000000</f>
        <v>0</v>
      </c>
      <c r="Q55" s="10">
        <f>'Chittagong R'!Q42</f>
        <v>0</v>
      </c>
      <c r="R55" s="20">
        <f>'Chittagong R'!R42*'MT or KL'!$D55/1000000</f>
        <v>0</v>
      </c>
      <c r="S55" s="10">
        <f>'Chittagong R'!S42</f>
        <v>0</v>
      </c>
      <c r="T55" s="26">
        <f t="shared" si="2"/>
        <v>0</v>
      </c>
      <c r="U55" s="42">
        <f t="shared" si="3"/>
        <v>0</v>
      </c>
      <c r="V55" s="20">
        <f>'Chittagong R'!V42*'MT or KL'!$D55/1000000</f>
        <v>0</v>
      </c>
      <c r="W55" s="10">
        <f>'Chittagong R'!W42</f>
        <v>0</v>
      </c>
      <c r="X55" s="20">
        <f>'Chittagong R'!X42*'MT or KL'!$D55/1000000</f>
        <v>0</v>
      </c>
      <c r="Y55" s="10">
        <f>'Chittagong R'!Y42</f>
        <v>0</v>
      </c>
      <c r="Z55" s="20">
        <f>'Chittagong R'!Z42*'MT or KL'!$D55/1000000</f>
        <v>0</v>
      </c>
      <c r="AA55" s="10">
        <f>'Chittagong R'!AA42</f>
        <v>0</v>
      </c>
      <c r="AB55" s="26">
        <f t="shared" si="4"/>
        <v>0</v>
      </c>
      <c r="AC55" s="42">
        <f t="shared" si="5"/>
        <v>0</v>
      </c>
      <c r="AD55" s="20">
        <f>'Chittagong R'!AD42*'MT or KL'!$D55/1000000</f>
        <v>0</v>
      </c>
      <c r="AE55" s="10">
        <f>'Chittagong R'!AE42</f>
        <v>0</v>
      </c>
      <c r="AF55" s="20">
        <f>'Chittagong R'!AF42*'MT or KL'!$D55/1000000</f>
        <v>6.0000000000000001E-3</v>
      </c>
      <c r="AG55" s="10">
        <f>'Chittagong R'!AG42</f>
        <v>3.5400000000000002E-3</v>
      </c>
      <c r="AH55" s="20">
        <f>'Chittagong R'!AH42*'MT or KL'!$D55/1000000</f>
        <v>0.1</v>
      </c>
      <c r="AI55" s="10">
        <f>'Chittagong R'!AI42</f>
        <v>5.8999999999999997E-2</v>
      </c>
      <c r="AJ55" s="26">
        <f t="shared" si="6"/>
        <v>0.10600000000000001</v>
      </c>
      <c r="AK55" s="42">
        <f t="shared" si="7"/>
        <v>6.2539999999999998E-2</v>
      </c>
      <c r="AL55" s="26">
        <f t="shared" si="8"/>
        <v>0.11700000000000001</v>
      </c>
      <c r="AM55" s="42">
        <f t="shared" si="9"/>
        <v>6.9029999999999994E-2</v>
      </c>
    </row>
    <row r="56" spans="1:39" s="15" customFormat="1" ht="17.25" customHeight="1" outlineLevel="1" collapsed="1">
      <c r="A56" s="13"/>
      <c r="B56" s="46" t="s">
        <v>178</v>
      </c>
      <c r="C56" s="13"/>
      <c r="D56" s="36"/>
      <c r="E56" s="11"/>
      <c r="F56" s="20">
        <f t="shared" ref="F56:AM56" si="23">SUBTOTAL(9,F53:F55)</f>
        <v>4.4999999999999998E-2</v>
      </c>
      <c r="G56" s="10">
        <f t="shared" si="23"/>
        <v>3.1910000000000001E-2</v>
      </c>
      <c r="H56" s="20">
        <f t="shared" si="23"/>
        <v>3.0000000000000002E-2</v>
      </c>
      <c r="I56" s="10">
        <f t="shared" si="23"/>
        <v>2.1150000000000002E-2</v>
      </c>
      <c r="J56" s="20">
        <f t="shared" si="23"/>
        <v>0</v>
      </c>
      <c r="K56" s="10">
        <f t="shared" si="23"/>
        <v>0</v>
      </c>
      <c r="L56" s="26">
        <f t="shared" si="23"/>
        <v>7.4999999999999997E-2</v>
      </c>
      <c r="M56" s="42">
        <f t="shared" si="23"/>
        <v>5.3060000000000003E-2</v>
      </c>
      <c r="N56" s="20">
        <f t="shared" si="23"/>
        <v>1.7000000000000001E-2</v>
      </c>
      <c r="O56" s="10">
        <f t="shared" si="23"/>
        <v>1.2749999999999999E-2</v>
      </c>
      <c r="P56" s="20">
        <f t="shared" si="23"/>
        <v>0.08</v>
      </c>
      <c r="Q56" s="10">
        <f t="shared" si="23"/>
        <v>5.7799999999999997E-2</v>
      </c>
      <c r="R56" s="20">
        <f t="shared" si="23"/>
        <v>5.2999999999999999E-2</v>
      </c>
      <c r="S56" s="10">
        <f t="shared" si="23"/>
        <v>3.9750000000000001E-2</v>
      </c>
      <c r="T56" s="26">
        <f t="shared" si="23"/>
        <v>0.15</v>
      </c>
      <c r="U56" s="42">
        <f t="shared" si="23"/>
        <v>0.11030000000000001</v>
      </c>
      <c r="V56" s="20">
        <f t="shared" si="23"/>
        <v>0.04</v>
      </c>
      <c r="W56" s="10">
        <f t="shared" si="23"/>
        <v>0.03</v>
      </c>
      <c r="X56" s="20">
        <f t="shared" si="23"/>
        <v>0.03</v>
      </c>
      <c r="Y56" s="10">
        <f t="shared" si="23"/>
        <v>2.2170000000000002E-2</v>
      </c>
      <c r="Z56" s="20">
        <f t="shared" si="23"/>
        <v>2.1999999999999999E-2</v>
      </c>
      <c r="AA56" s="10">
        <f t="shared" si="23"/>
        <v>1.6500000000000001E-2</v>
      </c>
      <c r="AB56" s="26">
        <f t="shared" si="23"/>
        <v>9.1999999999999998E-2</v>
      </c>
      <c r="AC56" s="42">
        <f t="shared" si="23"/>
        <v>6.8670000000000009E-2</v>
      </c>
      <c r="AD56" s="20">
        <f t="shared" si="23"/>
        <v>0.09</v>
      </c>
      <c r="AE56" s="10">
        <f t="shared" si="23"/>
        <v>6.5850000000000006E-2</v>
      </c>
      <c r="AF56" s="20">
        <f t="shared" si="23"/>
        <v>0.10600000000000001</v>
      </c>
      <c r="AG56" s="10">
        <f t="shared" si="23"/>
        <v>7.6340000000000005E-2</v>
      </c>
      <c r="AH56" s="20">
        <f t="shared" si="23"/>
        <v>0.21000000000000002</v>
      </c>
      <c r="AI56" s="10">
        <f t="shared" si="23"/>
        <v>0.13600000000000001</v>
      </c>
      <c r="AJ56" s="26">
        <f t="shared" si="23"/>
        <v>0.40600000000000003</v>
      </c>
      <c r="AK56" s="42">
        <f t="shared" si="23"/>
        <v>0.27818999999999999</v>
      </c>
      <c r="AL56" s="26">
        <f t="shared" si="23"/>
        <v>0.72299999999999998</v>
      </c>
      <c r="AM56" s="42">
        <f t="shared" si="23"/>
        <v>0.51022000000000001</v>
      </c>
    </row>
    <row r="57" spans="1:39" s="15" customFormat="1" ht="17.25" hidden="1" customHeight="1" outlineLevel="2">
      <c r="A57" s="13">
        <v>33</v>
      </c>
      <c r="B57" s="9" t="s">
        <v>104</v>
      </c>
      <c r="C57" s="13" t="s">
        <v>54</v>
      </c>
      <c r="D57" s="36">
        <v>100</v>
      </c>
      <c r="E57" s="11">
        <v>92</v>
      </c>
      <c r="F57" s="20">
        <f>'Chittagong R'!F43*'MT or KL'!$D57/1000000</f>
        <v>0.112</v>
      </c>
      <c r="G57" s="10">
        <f>'Chittagong R'!G43</f>
        <v>0.112</v>
      </c>
      <c r="H57" s="20">
        <f>'Chittagong R'!H43*'MT or KL'!$D57/1000000</f>
        <v>6.3E-2</v>
      </c>
      <c r="I57" s="10">
        <f>'Chittagong R'!I43</f>
        <v>6.3E-2</v>
      </c>
      <c r="J57" s="20">
        <f>'Chittagong R'!J43*'MT or KL'!$D57/1000000</f>
        <v>0.3</v>
      </c>
      <c r="K57" s="10">
        <f>'Chittagong R'!K43</f>
        <v>0.3</v>
      </c>
      <c r="L57" s="26">
        <f t="shared" si="0"/>
        <v>0.47499999999999998</v>
      </c>
      <c r="M57" s="42">
        <f t="shared" si="1"/>
        <v>0.47499999999999998</v>
      </c>
      <c r="N57" s="20">
        <f>'Chittagong R'!N43*'MT or KL'!$D57/1000000</f>
        <v>0.27600000000000002</v>
      </c>
      <c r="O57" s="10">
        <f>'Chittagong R'!O43</f>
        <v>0.27600000000000002</v>
      </c>
      <c r="P57" s="20">
        <f>'Chittagong R'!P43*'MT or KL'!$D57/1000000</f>
        <v>0.16200000000000001</v>
      </c>
      <c r="Q57" s="10">
        <f>'Chittagong R'!Q43</f>
        <v>0.16200000000000001</v>
      </c>
      <c r="R57" s="20">
        <f>'Chittagong R'!R43*'MT or KL'!$D57/1000000</f>
        <v>0.23300000000000001</v>
      </c>
      <c r="S57" s="10">
        <f>'Chittagong R'!S43</f>
        <v>0.23300000000000001</v>
      </c>
      <c r="T57" s="26">
        <f t="shared" si="2"/>
        <v>0.67100000000000004</v>
      </c>
      <c r="U57" s="42">
        <f t="shared" si="3"/>
        <v>0.67100000000000004</v>
      </c>
      <c r="V57" s="20">
        <f>'Chittagong R'!V43*'MT or KL'!$D57/1000000</f>
        <v>0.4884</v>
      </c>
      <c r="W57" s="10">
        <f>'Chittagong R'!W43</f>
        <v>0.4884</v>
      </c>
      <c r="X57" s="20">
        <f>'Chittagong R'!X43*'MT or KL'!$D57/1000000</f>
        <v>0.13200000000000001</v>
      </c>
      <c r="Y57" s="10">
        <f>'Chittagong R'!Y43</f>
        <v>0.13200000000000001</v>
      </c>
      <c r="Z57" s="20">
        <f>'Chittagong R'!Z43*'MT or KL'!$D57/1000000</f>
        <v>0.33500000000000002</v>
      </c>
      <c r="AA57" s="10">
        <f>'Chittagong R'!AA43</f>
        <v>0.33500000000000002</v>
      </c>
      <c r="AB57" s="26">
        <f t="shared" si="4"/>
        <v>0.95540000000000003</v>
      </c>
      <c r="AC57" s="42">
        <f t="shared" si="5"/>
        <v>0.95540000000000003</v>
      </c>
      <c r="AD57" s="20">
        <f>'Chittagong R'!AD43*'MT or KL'!$D57/1000000</f>
        <v>0.71499999999999997</v>
      </c>
      <c r="AE57" s="10">
        <f>'Chittagong R'!AE43</f>
        <v>0.71499999999999997</v>
      </c>
      <c r="AF57" s="20">
        <f>'Chittagong R'!AF43*'MT or KL'!$D57/1000000</f>
        <v>0.28499999999999998</v>
      </c>
      <c r="AG57" s="10">
        <f>'Chittagong R'!AG43</f>
        <v>0.28499999999999998</v>
      </c>
      <c r="AH57" s="20">
        <f>'Chittagong R'!AH43*'MT or KL'!$D57/1000000</f>
        <v>0.35699999999999998</v>
      </c>
      <c r="AI57" s="10">
        <f>'Chittagong R'!AI43</f>
        <v>0.35699999999999998</v>
      </c>
      <c r="AJ57" s="26">
        <f t="shared" si="6"/>
        <v>1.357</v>
      </c>
      <c r="AK57" s="42">
        <f t="shared" si="7"/>
        <v>1.357</v>
      </c>
      <c r="AL57" s="26">
        <f t="shared" si="8"/>
        <v>3.4584000000000001</v>
      </c>
      <c r="AM57" s="42">
        <f t="shared" si="9"/>
        <v>3.4584000000000001</v>
      </c>
    </row>
    <row r="58" spans="1:39" s="15" customFormat="1" ht="17.25" hidden="1" customHeight="1" outlineLevel="2">
      <c r="A58" s="31">
        <v>34</v>
      </c>
      <c r="B58" s="9" t="s">
        <v>104</v>
      </c>
      <c r="C58" s="13" t="s">
        <v>55</v>
      </c>
      <c r="D58" s="36">
        <v>500</v>
      </c>
      <c r="E58" s="11">
        <v>410</v>
      </c>
      <c r="F58" s="20">
        <f>'Chittagong R'!F44*'MT or KL'!$D58/1000000</f>
        <v>2.5000000000000001E-3</v>
      </c>
      <c r="G58" s="10">
        <f>'Chittagong R'!G44</f>
        <v>2.2499999999999998E-3</v>
      </c>
      <c r="H58" s="20">
        <f>'Chittagong R'!H44*'MT or KL'!$D58/1000000</f>
        <v>1.7999999999999999E-2</v>
      </c>
      <c r="I58" s="10">
        <f>'Chittagong R'!I44</f>
        <v>1.6199999999999999E-2</v>
      </c>
      <c r="J58" s="20">
        <f>'Chittagong R'!J44*'MT or KL'!$D58/1000000</f>
        <v>0.01</v>
      </c>
      <c r="K58" s="10">
        <f>'Chittagong R'!K44</f>
        <v>8.9999999999999993E-3</v>
      </c>
      <c r="L58" s="26">
        <f t="shared" si="0"/>
        <v>3.0499999999999999E-2</v>
      </c>
      <c r="M58" s="42">
        <f t="shared" si="1"/>
        <v>2.7449999999999995E-2</v>
      </c>
      <c r="N58" s="20">
        <f>'Chittagong R'!N44*'MT or KL'!$D58/1000000</f>
        <v>0.01</v>
      </c>
      <c r="O58" s="10">
        <f>'Chittagong R'!O44</f>
        <v>8.9999999999999993E-3</v>
      </c>
      <c r="P58" s="20">
        <f>'Chittagong R'!P44*'MT or KL'!$D58/1000000</f>
        <v>0.03</v>
      </c>
      <c r="Q58" s="10">
        <f>'Chittagong R'!Q44</f>
        <v>2.7E-2</v>
      </c>
      <c r="R58" s="20">
        <f>'Chittagong R'!R44*'MT or KL'!$D58/1000000</f>
        <v>0.02</v>
      </c>
      <c r="S58" s="10">
        <f>'Chittagong R'!S44</f>
        <v>1.7999999999999999E-2</v>
      </c>
      <c r="T58" s="26">
        <f t="shared" si="2"/>
        <v>0.06</v>
      </c>
      <c r="U58" s="42">
        <f t="shared" si="3"/>
        <v>5.3999999999999992E-2</v>
      </c>
      <c r="V58" s="20">
        <f>'Chittagong R'!V44*'MT or KL'!$D58/1000000</f>
        <v>1.4999999999999999E-2</v>
      </c>
      <c r="W58" s="10">
        <f>'Chittagong R'!W44</f>
        <v>1.35E-2</v>
      </c>
      <c r="X58" s="20">
        <f>'Chittagong R'!X44*'MT or KL'!$D58/1000000</f>
        <v>0.01</v>
      </c>
      <c r="Y58" s="10">
        <f>'Chittagong R'!Y44</f>
        <v>8.9999999999999993E-3</v>
      </c>
      <c r="Z58" s="20">
        <f>'Chittagong R'!Z44*'MT or KL'!$D58/1000000</f>
        <v>1.4999999999999999E-2</v>
      </c>
      <c r="AA58" s="10">
        <f>'Chittagong R'!AA44</f>
        <v>1.35E-2</v>
      </c>
      <c r="AB58" s="26">
        <f t="shared" si="4"/>
        <v>0.04</v>
      </c>
      <c r="AC58" s="42">
        <f t="shared" si="5"/>
        <v>3.5999999999999997E-2</v>
      </c>
      <c r="AD58" s="20">
        <f>'Chittagong R'!AD44*'MT or KL'!$D58/1000000</f>
        <v>0.02</v>
      </c>
      <c r="AE58" s="10">
        <f>'Chittagong R'!AE44</f>
        <v>1.7999999999999999E-2</v>
      </c>
      <c r="AF58" s="20">
        <f>'Chittagong R'!AF44*'MT or KL'!$D58/1000000</f>
        <v>3.5000000000000003E-2</v>
      </c>
      <c r="AG58" s="10">
        <f>'Chittagong R'!AG44</f>
        <v>3.15E-2</v>
      </c>
      <c r="AH58" s="20">
        <f>'Chittagong R'!AH44*'MT or KL'!$D58/1000000</f>
        <v>0.09</v>
      </c>
      <c r="AI58" s="10">
        <f>'Chittagong R'!AI44</f>
        <v>8.1000000000000003E-2</v>
      </c>
      <c r="AJ58" s="26">
        <f t="shared" si="6"/>
        <v>0.14500000000000002</v>
      </c>
      <c r="AK58" s="42">
        <f t="shared" si="7"/>
        <v>0.1305</v>
      </c>
      <c r="AL58" s="26">
        <f t="shared" si="8"/>
        <v>0.27550000000000002</v>
      </c>
      <c r="AM58" s="42">
        <f t="shared" si="9"/>
        <v>0.24795</v>
      </c>
    </row>
    <row r="59" spans="1:39" s="15" customFormat="1" ht="17.25" customHeight="1" outlineLevel="1" collapsed="1">
      <c r="A59" s="31"/>
      <c r="B59" s="46" t="s">
        <v>179</v>
      </c>
      <c r="C59" s="13"/>
      <c r="D59" s="36"/>
      <c r="E59" s="11"/>
      <c r="F59" s="20">
        <f t="shared" ref="F59:AM59" si="24">SUBTOTAL(9,F57:F58)</f>
        <v>0.1145</v>
      </c>
      <c r="G59" s="10">
        <f t="shared" si="24"/>
        <v>0.11425</v>
      </c>
      <c r="H59" s="20">
        <f t="shared" si="24"/>
        <v>8.1000000000000003E-2</v>
      </c>
      <c r="I59" s="10">
        <f t="shared" si="24"/>
        <v>7.9199999999999993E-2</v>
      </c>
      <c r="J59" s="20">
        <f t="shared" si="24"/>
        <v>0.31</v>
      </c>
      <c r="K59" s="10">
        <f t="shared" si="24"/>
        <v>0.309</v>
      </c>
      <c r="L59" s="26">
        <f t="shared" si="24"/>
        <v>0.50549999999999995</v>
      </c>
      <c r="M59" s="42">
        <f t="shared" si="24"/>
        <v>0.50244999999999995</v>
      </c>
      <c r="N59" s="20">
        <f t="shared" si="24"/>
        <v>0.28600000000000003</v>
      </c>
      <c r="O59" s="10">
        <f t="shared" si="24"/>
        <v>0.28500000000000003</v>
      </c>
      <c r="P59" s="20">
        <f t="shared" si="24"/>
        <v>0.192</v>
      </c>
      <c r="Q59" s="10">
        <f t="shared" si="24"/>
        <v>0.189</v>
      </c>
      <c r="R59" s="20">
        <f t="shared" si="24"/>
        <v>0.253</v>
      </c>
      <c r="S59" s="10">
        <f t="shared" si="24"/>
        <v>0.251</v>
      </c>
      <c r="T59" s="26">
        <f t="shared" si="24"/>
        <v>0.73100000000000009</v>
      </c>
      <c r="U59" s="42">
        <f t="shared" si="24"/>
        <v>0.72500000000000009</v>
      </c>
      <c r="V59" s="20">
        <f t="shared" si="24"/>
        <v>0.50339999999999996</v>
      </c>
      <c r="W59" s="10">
        <f t="shared" si="24"/>
        <v>0.50190000000000001</v>
      </c>
      <c r="X59" s="20">
        <f t="shared" si="24"/>
        <v>0.14200000000000002</v>
      </c>
      <c r="Y59" s="10">
        <f t="shared" si="24"/>
        <v>0.14100000000000001</v>
      </c>
      <c r="Z59" s="20">
        <f t="shared" si="24"/>
        <v>0.35000000000000003</v>
      </c>
      <c r="AA59" s="10">
        <f t="shared" si="24"/>
        <v>0.34850000000000003</v>
      </c>
      <c r="AB59" s="26">
        <f t="shared" si="24"/>
        <v>0.99540000000000006</v>
      </c>
      <c r="AC59" s="42">
        <f t="shared" si="24"/>
        <v>0.99140000000000006</v>
      </c>
      <c r="AD59" s="20">
        <f t="shared" si="24"/>
        <v>0.73499999999999999</v>
      </c>
      <c r="AE59" s="10">
        <f t="shared" si="24"/>
        <v>0.73299999999999998</v>
      </c>
      <c r="AF59" s="20">
        <f t="shared" si="24"/>
        <v>0.31999999999999995</v>
      </c>
      <c r="AG59" s="10">
        <f t="shared" si="24"/>
        <v>0.3165</v>
      </c>
      <c r="AH59" s="20">
        <f t="shared" si="24"/>
        <v>0.44699999999999995</v>
      </c>
      <c r="AI59" s="10">
        <f t="shared" si="24"/>
        <v>0.438</v>
      </c>
      <c r="AJ59" s="26">
        <f t="shared" si="24"/>
        <v>1.502</v>
      </c>
      <c r="AK59" s="42">
        <f t="shared" si="24"/>
        <v>1.4875</v>
      </c>
      <c r="AL59" s="26">
        <f t="shared" si="24"/>
        <v>3.7339000000000002</v>
      </c>
      <c r="AM59" s="42">
        <f t="shared" si="24"/>
        <v>3.70635</v>
      </c>
    </row>
    <row r="60" spans="1:39" s="15" customFormat="1" ht="17.25" hidden="1" customHeight="1" outlineLevel="2">
      <c r="A60" s="13">
        <v>35</v>
      </c>
      <c r="B60" s="9" t="s">
        <v>105</v>
      </c>
      <c r="C60" s="13" t="s">
        <v>56</v>
      </c>
      <c r="D60" s="36">
        <v>50</v>
      </c>
      <c r="E60" s="11">
        <v>80</v>
      </c>
      <c r="F60" s="20">
        <f>'Chittagong R'!F45*'MT or KL'!$D60/1000000</f>
        <v>1.0500000000000001E-2</v>
      </c>
      <c r="G60" s="10">
        <f>'Chittagong R'!G45</f>
        <v>1.6799999999999999E-2</v>
      </c>
      <c r="H60" s="20">
        <f>'Chittagong R'!H45*'MT or KL'!$D60/1000000</f>
        <v>1.4999999999999999E-2</v>
      </c>
      <c r="I60" s="10">
        <f>'Chittagong R'!I45</f>
        <v>2.4E-2</v>
      </c>
      <c r="J60" s="20">
        <f>'Chittagong R'!J45*'MT or KL'!$D60/1000000</f>
        <v>4.0500000000000001E-2</v>
      </c>
      <c r="K60" s="10">
        <f>'Chittagong R'!K45</f>
        <v>6.4799999999999996E-2</v>
      </c>
      <c r="L60" s="26">
        <f t="shared" si="0"/>
        <v>6.6000000000000003E-2</v>
      </c>
      <c r="M60" s="42">
        <f t="shared" si="1"/>
        <v>0.1056</v>
      </c>
      <c r="N60" s="20">
        <f>'Chittagong R'!N45*'MT or KL'!$D60/1000000</f>
        <v>4.3499999999999997E-2</v>
      </c>
      <c r="O60" s="10">
        <f>'Chittagong R'!O45</f>
        <v>6.9599999999999995E-2</v>
      </c>
      <c r="P60" s="20">
        <f>'Chittagong R'!P45*'MT or KL'!$D60/1000000</f>
        <v>2.1999999999999999E-2</v>
      </c>
      <c r="Q60" s="10">
        <f>'Chittagong R'!Q45</f>
        <v>3.5200000000000002E-2</v>
      </c>
      <c r="R60" s="20">
        <f>'Chittagong R'!R45*'MT or KL'!$D60/1000000</f>
        <v>2.2499999999999999E-2</v>
      </c>
      <c r="S60" s="10">
        <f>'Chittagong R'!S45</f>
        <v>3.5999999999999997E-2</v>
      </c>
      <c r="T60" s="26">
        <f t="shared" si="2"/>
        <v>8.7999999999999995E-2</v>
      </c>
      <c r="U60" s="42">
        <f t="shared" si="3"/>
        <v>0.14080000000000001</v>
      </c>
      <c r="V60" s="20">
        <f>'Chittagong R'!V45*'MT or KL'!$D60/1000000</f>
        <v>0.01</v>
      </c>
      <c r="W60" s="10">
        <f>'Chittagong R'!W45</f>
        <v>1.6E-2</v>
      </c>
      <c r="X60" s="20">
        <f>'Chittagong R'!X45*'MT or KL'!$D60/1000000</f>
        <v>1.4999999999999999E-2</v>
      </c>
      <c r="Y60" s="10">
        <f>'Chittagong R'!Y45</f>
        <v>2.4E-2</v>
      </c>
      <c r="Z60" s="20">
        <f>'Chittagong R'!Z45*'MT or KL'!$D60/1000000</f>
        <v>1.7000000000000001E-2</v>
      </c>
      <c r="AA60" s="10">
        <f>'Chittagong R'!AA45</f>
        <v>2.7199999999999998E-2</v>
      </c>
      <c r="AB60" s="26">
        <f t="shared" si="4"/>
        <v>4.2000000000000003E-2</v>
      </c>
      <c r="AC60" s="42">
        <f t="shared" si="5"/>
        <v>6.7199999999999996E-2</v>
      </c>
      <c r="AD60" s="20">
        <f>'Chittagong R'!AD45*'MT or KL'!$D60/1000000</f>
        <v>0.02</v>
      </c>
      <c r="AE60" s="10">
        <f>'Chittagong R'!AE45</f>
        <v>3.2000000000000001E-2</v>
      </c>
      <c r="AF60" s="20">
        <f>'Chittagong R'!AF45*'MT or KL'!$D60/1000000</f>
        <v>1.7500000000000002E-2</v>
      </c>
      <c r="AG60" s="10">
        <f>'Chittagong R'!AG45</f>
        <v>2.8000000000000001E-2</v>
      </c>
      <c r="AH60" s="20">
        <f>'Chittagong R'!AH45*'MT or KL'!$D60/1000000</f>
        <v>0.02</v>
      </c>
      <c r="AI60" s="10">
        <f>'Chittagong R'!AI45</f>
        <v>3.2000000000000001E-2</v>
      </c>
      <c r="AJ60" s="26">
        <f t="shared" si="6"/>
        <v>5.7500000000000009E-2</v>
      </c>
      <c r="AK60" s="42">
        <f t="shared" si="7"/>
        <v>9.1999999999999998E-2</v>
      </c>
      <c r="AL60" s="26">
        <f t="shared" si="8"/>
        <v>0.2535</v>
      </c>
      <c r="AM60" s="42">
        <f t="shared" si="9"/>
        <v>0.40559999999999996</v>
      </c>
    </row>
    <row r="61" spans="1:39" s="15" customFormat="1" ht="17.25" hidden="1" customHeight="1" outlineLevel="2">
      <c r="A61" s="13">
        <v>36</v>
      </c>
      <c r="B61" s="9" t="s">
        <v>105</v>
      </c>
      <c r="C61" s="13" t="s">
        <v>57</v>
      </c>
      <c r="D61" s="36">
        <v>100</v>
      </c>
      <c r="E61" s="11">
        <v>148</v>
      </c>
      <c r="F61" s="20">
        <f>'Chittagong R'!F46*'MT or KL'!$D61/1000000</f>
        <v>9.4000000000000004E-3</v>
      </c>
      <c r="G61" s="10">
        <f>'Chittagong R'!G46</f>
        <v>1.3912000000000001E-2</v>
      </c>
      <c r="H61" s="20">
        <f>'Chittagong R'!H46*'MT or KL'!$D61/1000000</f>
        <v>1.7000000000000001E-2</v>
      </c>
      <c r="I61" s="10">
        <f>'Chittagong R'!I46</f>
        <v>2.5159999999999998E-2</v>
      </c>
      <c r="J61" s="20">
        <f>'Chittagong R'!J46*'MT or KL'!$D61/1000000</f>
        <v>4.3999999999999997E-2</v>
      </c>
      <c r="K61" s="10">
        <f>'Chittagong R'!K46</f>
        <v>6.5119999999999997E-2</v>
      </c>
      <c r="L61" s="26">
        <f t="shared" si="0"/>
        <v>7.039999999999999E-2</v>
      </c>
      <c r="M61" s="42">
        <f t="shared" si="1"/>
        <v>0.10419199999999999</v>
      </c>
      <c r="N61" s="20">
        <f>'Chittagong R'!N46*'MT or KL'!$D61/1000000</f>
        <v>4.4400000000000002E-2</v>
      </c>
      <c r="O61" s="10">
        <f>'Chittagong R'!O46</f>
        <v>6.5712000000000007E-2</v>
      </c>
      <c r="P61" s="20">
        <f>'Chittagong R'!P46*'MT or KL'!$D61/1000000</f>
        <v>4.4000000000000003E-3</v>
      </c>
      <c r="Q61" s="10">
        <f>'Chittagong R'!Q46</f>
        <v>6.5120000000000004E-3</v>
      </c>
      <c r="R61" s="20">
        <f>'Chittagong R'!R46*'MT or KL'!$D61/1000000</f>
        <v>6.4000000000000003E-3</v>
      </c>
      <c r="S61" s="10">
        <f>'Chittagong R'!S46</f>
        <v>9.4719999999999995E-3</v>
      </c>
      <c r="T61" s="26">
        <f t="shared" si="2"/>
        <v>5.5200000000000006E-2</v>
      </c>
      <c r="U61" s="42">
        <f t="shared" si="3"/>
        <v>8.1696000000000005E-2</v>
      </c>
      <c r="V61" s="20">
        <f>'Chittagong R'!V46*'MT or KL'!$D61/1000000</f>
        <v>2.3999999999999998E-3</v>
      </c>
      <c r="W61" s="10">
        <f>'Chittagong R'!W46</f>
        <v>3.552E-3</v>
      </c>
      <c r="X61" s="20">
        <f>'Chittagong R'!X46*'MT or KL'!$D61/1000000</f>
        <v>1.18E-2</v>
      </c>
      <c r="Y61" s="10">
        <f>'Chittagong R'!Y46</f>
        <v>1.7464E-2</v>
      </c>
      <c r="Z61" s="20">
        <f>'Chittagong R'!Z46*'MT or KL'!$D61/1000000</f>
        <v>1.5800000000000002E-2</v>
      </c>
      <c r="AA61" s="10">
        <f>'Chittagong R'!AA46</f>
        <v>2.3383999999999999E-2</v>
      </c>
      <c r="AB61" s="26">
        <f t="shared" si="4"/>
        <v>0.03</v>
      </c>
      <c r="AC61" s="42">
        <f t="shared" si="5"/>
        <v>4.4399999999999995E-2</v>
      </c>
      <c r="AD61" s="20">
        <f>'Chittagong R'!AD46*'MT or KL'!$D61/1000000</f>
        <v>2.4E-2</v>
      </c>
      <c r="AE61" s="10">
        <f>'Chittagong R'!AE46</f>
        <v>3.5520000000000003E-2</v>
      </c>
      <c r="AF61" s="20">
        <f>'Chittagong R'!AF46*'MT or KL'!$D61/1000000</f>
        <v>1.8800000000000001E-2</v>
      </c>
      <c r="AG61" s="10">
        <f>'Chittagong R'!AG46</f>
        <v>2.7824000000000002E-2</v>
      </c>
      <c r="AH61" s="20">
        <f>'Chittagong R'!AH46*'MT or KL'!$D61/1000000</f>
        <v>3.7999999999999999E-2</v>
      </c>
      <c r="AI61" s="10">
        <f>'Chittagong R'!AI46</f>
        <v>5.6239999999999998E-2</v>
      </c>
      <c r="AJ61" s="26">
        <f t="shared" si="6"/>
        <v>8.0800000000000011E-2</v>
      </c>
      <c r="AK61" s="42">
        <f t="shared" si="7"/>
        <v>0.11958400000000001</v>
      </c>
      <c r="AL61" s="26">
        <f t="shared" si="8"/>
        <v>0.2364</v>
      </c>
      <c r="AM61" s="42">
        <f t="shared" si="9"/>
        <v>0.34987200000000002</v>
      </c>
    </row>
    <row r="62" spans="1:39" s="15" customFormat="1" ht="17.25" hidden="1" customHeight="1" outlineLevel="2">
      <c r="A62" s="31">
        <v>37</v>
      </c>
      <c r="B62" s="9" t="s">
        <v>105</v>
      </c>
      <c r="C62" s="13" t="s">
        <v>137</v>
      </c>
      <c r="D62" s="36">
        <v>450</v>
      </c>
      <c r="E62" s="11">
        <v>640</v>
      </c>
      <c r="F62" s="20">
        <f>'Chittagong R'!F47*'MT or KL'!$D62/1000000</f>
        <v>7.6499999999999997E-3</v>
      </c>
      <c r="G62" s="10">
        <f>'Chittagong R'!G47</f>
        <v>1.0880000000000001E-2</v>
      </c>
      <c r="H62" s="20">
        <f>'Chittagong R'!H47*'MT or KL'!$D62/1000000</f>
        <v>8.9999999999999993E-3</v>
      </c>
      <c r="I62" s="10">
        <f>'Chittagong R'!I47</f>
        <v>1.2800000000000001E-2</v>
      </c>
      <c r="J62" s="20">
        <f>'Chittagong R'!J47*'MT or KL'!$D62/1000000</f>
        <v>8.9999999999999993E-3</v>
      </c>
      <c r="K62" s="10">
        <f>'Chittagong R'!K47</f>
        <v>1.2800000000000001E-2</v>
      </c>
      <c r="L62" s="26">
        <f t="shared" si="0"/>
        <v>2.5649999999999999E-2</v>
      </c>
      <c r="M62" s="42">
        <f t="shared" si="1"/>
        <v>3.6479999999999999E-2</v>
      </c>
      <c r="N62" s="20">
        <f>'Chittagong R'!N47*'MT or KL'!$D62/1000000</f>
        <v>1.35E-2</v>
      </c>
      <c r="O62" s="10">
        <f>'Chittagong R'!O47</f>
        <v>1.9199999999999998E-2</v>
      </c>
      <c r="P62" s="20">
        <f>'Chittagong R'!P47*'MT or KL'!$D62/1000000</f>
        <v>0</v>
      </c>
      <c r="Q62" s="10">
        <f>'Chittagong R'!Q47</f>
        <v>0</v>
      </c>
      <c r="R62" s="20">
        <f>'Chittagong R'!R47*'MT or KL'!$D62/1000000</f>
        <v>6.7499999999999999E-3</v>
      </c>
      <c r="S62" s="10">
        <f>'Chittagong R'!S47</f>
        <v>9.5999999999999992E-3</v>
      </c>
      <c r="T62" s="26">
        <f t="shared" si="2"/>
        <v>2.0250000000000001E-2</v>
      </c>
      <c r="U62" s="42">
        <f t="shared" si="3"/>
        <v>2.8799999999999999E-2</v>
      </c>
      <c r="V62" s="20">
        <f>'Chittagong R'!V47*'MT or KL'!$D62/1000000</f>
        <v>0</v>
      </c>
      <c r="W62" s="10">
        <f>'Chittagong R'!W47</f>
        <v>0</v>
      </c>
      <c r="X62" s="20">
        <f>'Chittagong R'!X47*'MT or KL'!$D62/1000000</f>
        <v>0</v>
      </c>
      <c r="Y62" s="10">
        <f>'Chittagong R'!Y47</f>
        <v>0</v>
      </c>
      <c r="Z62" s="20">
        <f>'Chittagong R'!Z47*'MT or KL'!$D62/1000000</f>
        <v>1.6199999999999999E-2</v>
      </c>
      <c r="AA62" s="10">
        <f>'Chittagong R'!AA47</f>
        <v>2.3040000000000001E-2</v>
      </c>
      <c r="AB62" s="26">
        <f t="shared" si="4"/>
        <v>1.6199999999999999E-2</v>
      </c>
      <c r="AC62" s="42">
        <f t="shared" si="5"/>
        <v>2.3040000000000001E-2</v>
      </c>
      <c r="AD62" s="20">
        <f>'Chittagong R'!AD47*'MT or KL'!$D62/1000000</f>
        <v>0</v>
      </c>
      <c r="AE62" s="10">
        <f>'Chittagong R'!AE47</f>
        <v>0</v>
      </c>
      <c r="AF62" s="20">
        <f>'Chittagong R'!AF47*'MT or KL'!$D62/1000000</f>
        <v>0</v>
      </c>
      <c r="AG62" s="10">
        <f>'Chittagong R'!AG47</f>
        <v>0</v>
      </c>
      <c r="AH62" s="20">
        <f>'Chittagong R'!AH47*'MT or KL'!$D62/1000000</f>
        <v>0</v>
      </c>
      <c r="AI62" s="10">
        <f>'Chittagong R'!AI47</f>
        <v>0</v>
      </c>
      <c r="AJ62" s="26">
        <f t="shared" si="6"/>
        <v>0</v>
      </c>
      <c r="AK62" s="42">
        <f t="shared" si="7"/>
        <v>0</v>
      </c>
      <c r="AL62" s="26">
        <f t="shared" si="8"/>
        <v>6.2099999999999995E-2</v>
      </c>
      <c r="AM62" s="42">
        <f t="shared" si="9"/>
        <v>8.832000000000001E-2</v>
      </c>
    </row>
    <row r="63" spans="1:39" s="15" customFormat="1" ht="17.25" customHeight="1" outlineLevel="1" collapsed="1">
      <c r="A63" s="31"/>
      <c r="B63" s="46" t="s">
        <v>180</v>
      </c>
      <c r="C63" s="13"/>
      <c r="D63" s="36"/>
      <c r="E63" s="11"/>
      <c r="F63" s="20">
        <f t="shared" ref="F63:AM63" si="25">SUBTOTAL(9,F60:F62)</f>
        <v>2.7550000000000002E-2</v>
      </c>
      <c r="G63" s="10">
        <f t="shared" si="25"/>
        <v>4.1592000000000004E-2</v>
      </c>
      <c r="H63" s="20">
        <f t="shared" si="25"/>
        <v>4.1000000000000002E-2</v>
      </c>
      <c r="I63" s="10">
        <f t="shared" si="25"/>
        <v>6.1959999999999994E-2</v>
      </c>
      <c r="J63" s="20">
        <f t="shared" si="25"/>
        <v>9.3499999999999986E-2</v>
      </c>
      <c r="K63" s="10">
        <f t="shared" si="25"/>
        <v>0.14271999999999999</v>
      </c>
      <c r="L63" s="26">
        <f t="shared" si="25"/>
        <v>0.16205</v>
      </c>
      <c r="M63" s="42">
        <f t="shared" si="25"/>
        <v>0.24627199999999999</v>
      </c>
      <c r="N63" s="20">
        <f t="shared" si="25"/>
        <v>0.1014</v>
      </c>
      <c r="O63" s="10">
        <f t="shared" si="25"/>
        <v>0.15451199999999998</v>
      </c>
      <c r="P63" s="20">
        <f t="shared" si="25"/>
        <v>2.64E-2</v>
      </c>
      <c r="Q63" s="10">
        <f t="shared" si="25"/>
        <v>4.1711999999999999E-2</v>
      </c>
      <c r="R63" s="20">
        <f t="shared" si="25"/>
        <v>3.5650000000000001E-2</v>
      </c>
      <c r="S63" s="10">
        <f t="shared" si="25"/>
        <v>5.5071999999999996E-2</v>
      </c>
      <c r="T63" s="26">
        <f t="shared" si="25"/>
        <v>0.16344999999999998</v>
      </c>
      <c r="U63" s="42">
        <f t="shared" si="25"/>
        <v>0.25129600000000002</v>
      </c>
      <c r="V63" s="20">
        <f t="shared" si="25"/>
        <v>1.24E-2</v>
      </c>
      <c r="W63" s="10">
        <f t="shared" si="25"/>
        <v>1.9552E-2</v>
      </c>
      <c r="X63" s="20">
        <f t="shared" si="25"/>
        <v>2.6799999999999997E-2</v>
      </c>
      <c r="Y63" s="10">
        <f t="shared" si="25"/>
        <v>4.1464000000000001E-2</v>
      </c>
      <c r="Z63" s="20">
        <f t="shared" si="25"/>
        <v>4.9000000000000002E-2</v>
      </c>
      <c r="AA63" s="10">
        <f t="shared" si="25"/>
        <v>7.3623999999999995E-2</v>
      </c>
      <c r="AB63" s="26">
        <f t="shared" si="25"/>
        <v>8.8200000000000001E-2</v>
      </c>
      <c r="AC63" s="42">
        <f t="shared" si="25"/>
        <v>0.13463999999999998</v>
      </c>
      <c r="AD63" s="20">
        <f t="shared" si="25"/>
        <v>4.3999999999999997E-2</v>
      </c>
      <c r="AE63" s="10">
        <f t="shared" si="25"/>
        <v>6.7519999999999997E-2</v>
      </c>
      <c r="AF63" s="20">
        <f t="shared" si="25"/>
        <v>3.6299999999999999E-2</v>
      </c>
      <c r="AG63" s="10">
        <f t="shared" si="25"/>
        <v>5.5823999999999999E-2</v>
      </c>
      <c r="AH63" s="20">
        <f t="shared" si="25"/>
        <v>5.7999999999999996E-2</v>
      </c>
      <c r="AI63" s="10">
        <f t="shared" si="25"/>
        <v>8.8239999999999999E-2</v>
      </c>
      <c r="AJ63" s="26">
        <f t="shared" si="25"/>
        <v>0.13830000000000003</v>
      </c>
      <c r="AK63" s="42">
        <f t="shared" si="25"/>
        <v>0.21158399999999999</v>
      </c>
      <c r="AL63" s="26">
        <f t="shared" si="25"/>
        <v>0.55200000000000005</v>
      </c>
      <c r="AM63" s="42">
        <f t="shared" si="25"/>
        <v>0.84379199999999988</v>
      </c>
    </row>
    <row r="64" spans="1:39" s="15" customFormat="1" ht="17.25" hidden="1" customHeight="1" outlineLevel="2">
      <c r="A64" s="13">
        <v>38</v>
      </c>
      <c r="B64" s="9" t="s">
        <v>106</v>
      </c>
      <c r="C64" s="13" t="s">
        <v>58</v>
      </c>
      <c r="D64" s="36">
        <v>50</v>
      </c>
      <c r="E64" s="11">
        <v>126</v>
      </c>
      <c r="F64" s="20">
        <f>'Chittagong R'!F48*'MT or KL'!$D64/1000000</f>
        <v>1.4999999999999999E-2</v>
      </c>
      <c r="G64" s="10">
        <f>'Chittagong R'!G48</f>
        <v>3.78E-2</v>
      </c>
      <c r="H64" s="20">
        <f>'Chittagong R'!H48*'MT or KL'!$D64/1000000</f>
        <v>8.5000000000000006E-3</v>
      </c>
      <c r="I64" s="10">
        <f>'Chittagong R'!I48</f>
        <v>2.1420000000000002E-2</v>
      </c>
      <c r="J64" s="20">
        <f>'Chittagong R'!J48*'MT or KL'!$D64/1000000</f>
        <v>5.0000000000000001E-3</v>
      </c>
      <c r="K64" s="10">
        <f>'Chittagong R'!K48</f>
        <v>1.26E-2</v>
      </c>
      <c r="L64" s="26">
        <f t="shared" si="0"/>
        <v>2.8500000000000001E-2</v>
      </c>
      <c r="M64" s="42">
        <f t="shared" si="1"/>
        <v>7.1819999999999995E-2</v>
      </c>
      <c r="N64" s="20">
        <f>'Chittagong R'!N48*'MT or KL'!$D64/1000000</f>
        <v>5.4999999999999997E-3</v>
      </c>
      <c r="O64" s="10">
        <f>'Chittagong R'!O48</f>
        <v>1.3860000000000001E-2</v>
      </c>
      <c r="P64" s="20">
        <f>'Chittagong R'!P48*'MT or KL'!$D64/1000000</f>
        <v>1.0999999999999999E-2</v>
      </c>
      <c r="Q64" s="10">
        <f>'Chittagong R'!Q48</f>
        <v>2.7720000000000002E-2</v>
      </c>
      <c r="R64" s="20">
        <f>'Chittagong R'!R48*'MT or KL'!$D64/1000000</f>
        <v>9.4999999999999998E-3</v>
      </c>
      <c r="S64" s="10">
        <f>'Chittagong R'!S48</f>
        <v>2.3939999999999999E-2</v>
      </c>
      <c r="T64" s="26">
        <f t="shared" si="2"/>
        <v>2.6000000000000002E-2</v>
      </c>
      <c r="U64" s="42">
        <f t="shared" si="3"/>
        <v>6.5520000000000009E-2</v>
      </c>
      <c r="V64" s="20">
        <f>'Chittagong R'!V48*'MT or KL'!$D64/1000000</f>
        <v>2E-3</v>
      </c>
      <c r="W64" s="10">
        <f>'Chittagong R'!W48</f>
        <v>5.0400000000000002E-3</v>
      </c>
      <c r="X64" s="20">
        <f>'Chittagong R'!X48*'MT or KL'!$D64/1000000</f>
        <v>7.4999999999999997E-3</v>
      </c>
      <c r="Y64" s="10">
        <f>'Chittagong R'!Y48</f>
        <v>1.89E-2</v>
      </c>
      <c r="Z64" s="20">
        <f>'Chittagong R'!Z48*'MT or KL'!$D64/1000000</f>
        <v>6.6E-3</v>
      </c>
      <c r="AA64" s="10">
        <f>'Chittagong R'!AA48</f>
        <v>1.6632000000000001E-2</v>
      </c>
      <c r="AB64" s="26">
        <f t="shared" si="4"/>
        <v>1.61E-2</v>
      </c>
      <c r="AC64" s="42">
        <f t="shared" si="5"/>
        <v>4.0571999999999997E-2</v>
      </c>
      <c r="AD64" s="20">
        <f>'Chittagong R'!AD48*'MT or KL'!$D64/1000000</f>
        <v>1.0999999999999999E-2</v>
      </c>
      <c r="AE64" s="10">
        <f>'Chittagong R'!AE48</f>
        <v>2.7720000000000002E-2</v>
      </c>
      <c r="AF64" s="20">
        <f>'Chittagong R'!AF48*'MT or KL'!$D64/1000000</f>
        <v>2.35E-2</v>
      </c>
      <c r="AG64" s="10">
        <f>'Chittagong R'!AG48</f>
        <v>5.9220000000000002E-2</v>
      </c>
      <c r="AH64" s="20">
        <f>'Chittagong R'!AH48*'MT or KL'!$D64/1000000</f>
        <v>2.4E-2</v>
      </c>
      <c r="AI64" s="10">
        <f>'Chittagong R'!AI48</f>
        <v>6.0479999999999999E-2</v>
      </c>
      <c r="AJ64" s="26">
        <f t="shared" si="6"/>
        <v>5.8500000000000003E-2</v>
      </c>
      <c r="AK64" s="42">
        <f t="shared" si="7"/>
        <v>0.14742</v>
      </c>
      <c r="AL64" s="26">
        <f t="shared" si="8"/>
        <v>0.12910000000000002</v>
      </c>
      <c r="AM64" s="42">
        <f t="shared" si="9"/>
        <v>0.32533200000000001</v>
      </c>
    </row>
    <row r="65" spans="1:39" s="15" customFormat="1" ht="17.25" hidden="1" customHeight="1" outlineLevel="2">
      <c r="A65" s="13">
        <v>39</v>
      </c>
      <c r="B65" s="9" t="s">
        <v>106</v>
      </c>
      <c r="C65" s="13" t="s">
        <v>59</v>
      </c>
      <c r="D65" s="36">
        <v>100</v>
      </c>
      <c r="E65" s="11">
        <v>240</v>
      </c>
      <c r="F65" s="20">
        <f>'Chittagong R'!F49*'MT or KL'!$D65/1000000</f>
        <v>1.7000000000000001E-2</v>
      </c>
      <c r="G65" s="10">
        <f>'Chittagong R'!G49</f>
        <v>4.0800000000000003E-2</v>
      </c>
      <c r="H65" s="20">
        <f>'Chittagong R'!H49*'MT or KL'!$D65/1000000</f>
        <v>6.0000000000000001E-3</v>
      </c>
      <c r="I65" s="10">
        <f>'Chittagong R'!I49</f>
        <v>1.44E-2</v>
      </c>
      <c r="J65" s="20">
        <f>'Chittagong R'!J49*'MT or KL'!$D65/1000000</f>
        <v>0.01</v>
      </c>
      <c r="K65" s="10">
        <f>'Chittagong R'!K49</f>
        <v>2.4E-2</v>
      </c>
      <c r="L65" s="26">
        <f t="shared" si="0"/>
        <v>3.3000000000000002E-2</v>
      </c>
      <c r="M65" s="42">
        <f t="shared" si="1"/>
        <v>7.9199999999999993E-2</v>
      </c>
      <c r="N65" s="20">
        <f>'Chittagong R'!N49*'MT or KL'!$D65/1000000</f>
        <v>0.02</v>
      </c>
      <c r="O65" s="10">
        <f>'Chittagong R'!O49</f>
        <v>4.8000000000000001E-2</v>
      </c>
      <c r="P65" s="20">
        <f>'Chittagong R'!P49*'MT or KL'!$D65/1000000</f>
        <v>1.4E-2</v>
      </c>
      <c r="Q65" s="10">
        <f>'Chittagong R'!Q49</f>
        <v>3.3599999999999998E-2</v>
      </c>
      <c r="R65" s="20">
        <f>'Chittagong R'!R49*'MT or KL'!$D65/1000000</f>
        <v>0.01</v>
      </c>
      <c r="S65" s="10">
        <f>'Chittagong R'!S49</f>
        <v>2.4E-2</v>
      </c>
      <c r="T65" s="26">
        <f t="shared" si="2"/>
        <v>4.4000000000000004E-2</v>
      </c>
      <c r="U65" s="42">
        <f t="shared" si="3"/>
        <v>0.1056</v>
      </c>
      <c r="V65" s="20">
        <f>'Chittagong R'!V49*'MT or KL'!$D65/1000000</f>
        <v>4.0000000000000001E-3</v>
      </c>
      <c r="W65" s="10">
        <f>'Chittagong R'!W49</f>
        <v>9.5999999999999992E-3</v>
      </c>
      <c r="X65" s="20">
        <f>'Chittagong R'!X49*'MT or KL'!$D65/1000000</f>
        <v>2E-3</v>
      </c>
      <c r="Y65" s="10">
        <f>'Chittagong R'!Y49</f>
        <v>4.7999999999999996E-3</v>
      </c>
      <c r="Z65" s="20">
        <f>'Chittagong R'!Z49*'MT or KL'!$D65/1000000</f>
        <v>1E-3</v>
      </c>
      <c r="AA65" s="10">
        <f>'Chittagong R'!AA49</f>
        <v>2.3999999999999998E-3</v>
      </c>
      <c r="AB65" s="26">
        <f t="shared" si="4"/>
        <v>7.0000000000000001E-3</v>
      </c>
      <c r="AC65" s="42">
        <f t="shared" si="5"/>
        <v>1.6799999999999999E-2</v>
      </c>
      <c r="AD65" s="20">
        <f>'Chittagong R'!AD49*'MT or KL'!$D65/1000000</f>
        <v>1.2999999999999999E-2</v>
      </c>
      <c r="AE65" s="10">
        <f>'Chittagong R'!AE49</f>
        <v>3.1199999999999999E-2</v>
      </c>
      <c r="AF65" s="20">
        <f>'Chittagong R'!AF49*'MT or KL'!$D65/1000000</f>
        <v>2.1000000000000001E-2</v>
      </c>
      <c r="AG65" s="10">
        <f>'Chittagong R'!AG49</f>
        <v>5.04E-2</v>
      </c>
      <c r="AH65" s="20">
        <f>'Chittagong R'!AH49*'MT or KL'!$D65/1000000</f>
        <v>0.03</v>
      </c>
      <c r="AI65" s="10">
        <f>'Chittagong R'!AI49</f>
        <v>7.1999999999999995E-2</v>
      </c>
      <c r="AJ65" s="26">
        <f t="shared" si="6"/>
        <v>6.4000000000000001E-2</v>
      </c>
      <c r="AK65" s="42">
        <f t="shared" si="7"/>
        <v>0.15360000000000001</v>
      </c>
      <c r="AL65" s="26">
        <f t="shared" si="8"/>
        <v>0.14800000000000002</v>
      </c>
      <c r="AM65" s="42">
        <f t="shared" si="9"/>
        <v>0.35520000000000002</v>
      </c>
    </row>
    <row r="66" spans="1:39" s="15" customFormat="1" ht="17.25" customHeight="1" outlineLevel="1" collapsed="1">
      <c r="A66" s="31"/>
      <c r="B66" s="46" t="s">
        <v>181</v>
      </c>
      <c r="C66" s="13"/>
      <c r="D66" s="36"/>
      <c r="E66" s="11"/>
      <c r="F66" s="20">
        <f t="shared" ref="F66:AM66" si="26">SUBTOTAL(9,F64:F65)</f>
        <v>3.2000000000000001E-2</v>
      </c>
      <c r="G66" s="10">
        <f t="shared" si="26"/>
        <v>7.8600000000000003E-2</v>
      </c>
      <c r="H66" s="20">
        <f t="shared" si="26"/>
        <v>1.4500000000000001E-2</v>
      </c>
      <c r="I66" s="10">
        <f t="shared" si="26"/>
        <v>3.5820000000000005E-2</v>
      </c>
      <c r="J66" s="20">
        <f t="shared" si="26"/>
        <v>1.4999999999999999E-2</v>
      </c>
      <c r="K66" s="10">
        <f t="shared" si="26"/>
        <v>3.6600000000000001E-2</v>
      </c>
      <c r="L66" s="26">
        <f t="shared" si="26"/>
        <v>6.1499999999999999E-2</v>
      </c>
      <c r="M66" s="42">
        <f t="shared" si="26"/>
        <v>0.15101999999999999</v>
      </c>
      <c r="N66" s="20">
        <f t="shared" si="26"/>
        <v>2.5500000000000002E-2</v>
      </c>
      <c r="O66" s="10">
        <f t="shared" si="26"/>
        <v>6.1859999999999998E-2</v>
      </c>
      <c r="P66" s="20">
        <f t="shared" si="26"/>
        <v>2.5000000000000001E-2</v>
      </c>
      <c r="Q66" s="10">
        <f t="shared" si="26"/>
        <v>6.132E-2</v>
      </c>
      <c r="R66" s="20">
        <f t="shared" si="26"/>
        <v>1.95E-2</v>
      </c>
      <c r="S66" s="10">
        <f t="shared" si="26"/>
        <v>4.7939999999999997E-2</v>
      </c>
      <c r="T66" s="26">
        <f t="shared" si="26"/>
        <v>7.0000000000000007E-2</v>
      </c>
      <c r="U66" s="42">
        <f t="shared" si="26"/>
        <v>0.17111999999999999</v>
      </c>
      <c r="V66" s="20">
        <f t="shared" si="26"/>
        <v>6.0000000000000001E-3</v>
      </c>
      <c r="W66" s="10">
        <f t="shared" si="26"/>
        <v>1.464E-2</v>
      </c>
      <c r="X66" s="20">
        <f t="shared" si="26"/>
        <v>9.4999999999999998E-3</v>
      </c>
      <c r="Y66" s="10">
        <f t="shared" si="26"/>
        <v>2.3699999999999999E-2</v>
      </c>
      <c r="Z66" s="20">
        <f t="shared" si="26"/>
        <v>7.6E-3</v>
      </c>
      <c r="AA66" s="10">
        <f t="shared" si="26"/>
        <v>1.9032E-2</v>
      </c>
      <c r="AB66" s="26">
        <f t="shared" si="26"/>
        <v>2.3099999999999999E-2</v>
      </c>
      <c r="AC66" s="42">
        <f t="shared" si="26"/>
        <v>5.7371999999999992E-2</v>
      </c>
      <c r="AD66" s="20">
        <f t="shared" si="26"/>
        <v>2.4E-2</v>
      </c>
      <c r="AE66" s="10">
        <f t="shared" si="26"/>
        <v>5.892E-2</v>
      </c>
      <c r="AF66" s="20">
        <f t="shared" si="26"/>
        <v>4.4499999999999998E-2</v>
      </c>
      <c r="AG66" s="10">
        <f t="shared" si="26"/>
        <v>0.10962</v>
      </c>
      <c r="AH66" s="20">
        <f t="shared" si="26"/>
        <v>5.3999999999999999E-2</v>
      </c>
      <c r="AI66" s="10">
        <f t="shared" si="26"/>
        <v>0.13247999999999999</v>
      </c>
      <c r="AJ66" s="26">
        <f t="shared" si="26"/>
        <v>0.1225</v>
      </c>
      <c r="AK66" s="42">
        <f t="shared" si="26"/>
        <v>0.30102000000000001</v>
      </c>
      <c r="AL66" s="26">
        <f t="shared" si="26"/>
        <v>0.27710000000000001</v>
      </c>
      <c r="AM66" s="42">
        <f t="shared" si="26"/>
        <v>0.68053200000000003</v>
      </c>
    </row>
    <row r="67" spans="1:39" s="15" customFormat="1" ht="17.25" hidden="1" customHeight="1" outlineLevel="2">
      <c r="A67" s="31">
        <v>40</v>
      </c>
      <c r="B67" s="9" t="s">
        <v>107</v>
      </c>
      <c r="C67" s="13" t="s">
        <v>96</v>
      </c>
      <c r="D67" s="36">
        <v>100</v>
      </c>
      <c r="E67" s="11">
        <v>93</v>
      </c>
      <c r="F67" s="20">
        <f>'Chittagong R'!F50*'MT or KL'!$D67/1000000</f>
        <v>4.7E-2</v>
      </c>
      <c r="G67" s="10">
        <f>'Chittagong R'!G50</f>
        <v>4.7E-2</v>
      </c>
      <c r="H67" s="20">
        <f>'Chittagong R'!H50*'MT or KL'!$D67/1000000</f>
        <v>1.7999999999999999E-2</v>
      </c>
      <c r="I67" s="10">
        <f>'Chittagong R'!I50</f>
        <v>1.7999999999999999E-2</v>
      </c>
      <c r="J67" s="20">
        <f>'Chittagong R'!J50*'MT or KL'!$D67/1000000</f>
        <v>0.06</v>
      </c>
      <c r="K67" s="10">
        <f>'Chittagong R'!K50</f>
        <v>0.06</v>
      </c>
      <c r="L67" s="26">
        <f t="shared" si="0"/>
        <v>0.125</v>
      </c>
      <c r="M67" s="42">
        <f t="shared" si="1"/>
        <v>0.125</v>
      </c>
      <c r="N67" s="20">
        <f>'Chittagong R'!N50*'MT or KL'!$D67/1000000</f>
        <v>2.7E-2</v>
      </c>
      <c r="O67" s="10">
        <f>'Chittagong R'!O50</f>
        <v>2.7E-2</v>
      </c>
      <c r="P67" s="20">
        <f>'Chittagong R'!P50*'MT or KL'!$D67/1000000</f>
        <v>5.2999999999999999E-2</v>
      </c>
      <c r="Q67" s="10">
        <f>'Chittagong R'!Q50</f>
        <v>5.2999999999999999E-2</v>
      </c>
      <c r="R67" s="20">
        <f>'Chittagong R'!R50*'MT or KL'!$D67/1000000</f>
        <v>2.5999999999999999E-2</v>
      </c>
      <c r="S67" s="10">
        <f>'Chittagong R'!S50</f>
        <v>2.5999999999999999E-2</v>
      </c>
      <c r="T67" s="26">
        <f t="shared" si="2"/>
        <v>0.106</v>
      </c>
      <c r="U67" s="42">
        <f t="shared" si="3"/>
        <v>0.106</v>
      </c>
      <c r="V67" s="20">
        <f>'Chittagong R'!V50*'MT or KL'!$D67/1000000</f>
        <v>2.4E-2</v>
      </c>
      <c r="W67" s="10">
        <f>'Chittagong R'!W50</f>
        <v>2.4E-2</v>
      </c>
      <c r="X67" s="20">
        <f>'Chittagong R'!X50*'MT or KL'!$D67/1000000</f>
        <v>3.5999999999999997E-2</v>
      </c>
      <c r="Y67" s="10">
        <f>'Chittagong R'!Y50</f>
        <v>3.5999999999999997E-2</v>
      </c>
      <c r="Z67" s="20">
        <f>'Chittagong R'!Z50*'MT or KL'!$D67/1000000</f>
        <v>0.02</v>
      </c>
      <c r="AA67" s="10">
        <f>'Chittagong R'!AA50</f>
        <v>0.02</v>
      </c>
      <c r="AB67" s="26">
        <f t="shared" si="4"/>
        <v>0.08</v>
      </c>
      <c r="AC67" s="42">
        <f t="shared" si="5"/>
        <v>0.08</v>
      </c>
      <c r="AD67" s="20">
        <f>'Chittagong R'!AD50*'MT or KL'!$D67/1000000</f>
        <v>0.04</v>
      </c>
      <c r="AE67" s="10">
        <f>'Chittagong R'!AE50</f>
        <v>0.04</v>
      </c>
      <c r="AF67" s="20">
        <f>'Chittagong R'!AF50*'MT or KL'!$D67/1000000</f>
        <v>8.4000000000000005E-2</v>
      </c>
      <c r="AG67" s="10">
        <f>'Chittagong R'!AG50</f>
        <v>8.4000000000000005E-2</v>
      </c>
      <c r="AH67" s="20">
        <f>'Chittagong R'!AH50*'MT or KL'!$D67/1000000</f>
        <v>7.0000000000000007E-2</v>
      </c>
      <c r="AI67" s="10">
        <f>'Chittagong R'!AI50</f>
        <v>7.0000000000000007E-2</v>
      </c>
      <c r="AJ67" s="26">
        <f t="shared" si="6"/>
        <v>0.19400000000000001</v>
      </c>
      <c r="AK67" s="42">
        <f t="shared" si="7"/>
        <v>0.19400000000000001</v>
      </c>
      <c r="AL67" s="26">
        <f t="shared" si="8"/>
        <v>0.505</v>
      </c>
      <c r="AM67" s="42">
        <f t="shared" si="9"/>
        <v>0.505</v>
      </c>
    </row>
    <row r="68" spans="1:39" s="15" customFormat="1" ht="17.25" hidden="1" customHeight="1" outlineLevel="2">
      <c r="A68" s="13">
        <v>41</v>
      </c>
      <c r="B68" s="9" t="s">
        <v>107</v>
      </c>
      <c r="C68" s="13" t="s">
        <v>60</v>
      </c>
      <c r="D68" s="36">
        <v>500</v>
      </c>
      <c r="E68" s="11">
        <v>415</v>
      </c>
      <c r="F68" s="20">
        <f>'Chittagong R'!F51*'MT or KL'!$D68/1000000</f>
        <v>0</v>
      </c>
      <c r="G68" s="10">
        <f>'Chittagong R'!G51</f>
        <v>0</v>
      </c>
      <c r="H68" s="20">
        <f>'Chittagong R'!H51*'MT or KL'!$D68/1000000</f>
        <v>0</v>
      </c>
      <c r="I68" s="10">
        <f>'Chittagong R'!I51</f>
        <v>0</v>
      </c>
      <c r="J68" s="20">
        <f>'Chittagong R'!J51*'MT or KL'!$D68/1000000</f>
        <v>0</v>
      </c>
      <c r="K68" s="10">
        <f>'Chittagong R'!K51</f>
        <v>0</v>
      </c>
      <c r="L68" s="26">
        <f t="shared" si="0"/>
        <v>0</v>
      </c>
      <c r="M68" s="42">
        <f t="shared" si="1"/>
        <v>0</v>
      </c>
      <c r="N68" s="20">
        <f>'Chittagong R'!N51*'MT or KL'!$D68/1000000</f>
        <v>0</v>
      </c>
      <c r="O68" s="10">
        <f>'Chittagong R'!O51</f>
        <v>0</v>
      </c>
      <c r="P68" s="20">
        <f>'Chittagong R'!P51*'MT or KL'!$D68/1000000</f>
        <v>0</v>
      </c>
      <c r="Q68" s="10">
        <f>'Chittagong R'!Q51</f>
        <v>0</v>
      </c>
      <c r="R68" s="20">
        <f>'Chittagong R'!R51*'MT or KL'!$D68/1000000</f>
        <v>0</v>
      </c>
      <c r="S68" s="10">
        <f>'Chittagong R'!S51</f>
        <v>0</v>
      </c>
      <c r="T68" s="26">
        <f t="shared" si="2"/>
        <v>0</v>
      </c>
      <c r="U68" s="42">
        <f t="shared" si="3"/>
        <v>0</v>
      </c>
      <c r="V68" s="20">
        <f>'Chittagong R'!V51*'MT or KL'!$D68/1000000</f>
        <v>0</v>
      </c>
      <c r="W68" s="10">
        <f>'Chittagong R'!W51</f>
        <v>0</v>
      </c>
      <c r="X68" s="20">
        <f>'Chittagong R'!X51*'MT or KL'!$D68/1000000</f>
        <v>0</v>
      </c>
      <c r="Y68" s="10">
        <f>'Chittagong R'!Y51</f>
        <v>0</v>
      </c>
      <c r="Z68" s="20">
        <f>'Chittagong R'!Z51*'MT or KL'!$D68/1000000</f>
        <v>0</v>
      </c>
      <c r="AA68" s="10">
        <f>'Chittagong R'!AA51</f>
        <v>0</v>
      </c>
      <c r="AB68" s="26">
        <f t="shared" si="4"/>
        <v>0</v>
      </c>
      <c r="AC68" s="42">
        <f t="shared" si="5"/>
        <v>0</v>
      </c>
      <c r="AD68" s="20">
        <f>'Chittagong R'!AD51*'MT or KL'!$D68/1000000</f>
        <v>0</v>
      </c>
      <c r="AE68" s="10">
        <f>'Chittagong R'!AE51</f>
        <v>0</v>
      </c>
      <c r="AF68" s="20">
        <f>'Chittagong R'!AF51*'MT or KL'!$D68/1000000</f>
        <v>0</v>
      </c>
      <c r="AG68" s="10">
        <f>'Chittagong R'!AG51</f>
        <v>0</v>
      </c>
      <c r="AH68" s="20">
        <f>'Chittagong R'!AH51*'MT or KL'!$D68/1000000</f>
        <v>0.03</v>
      </c>
      <c r="AI68" s="10">
        <f>'Chittagong R'!AI51</f>
        <v>2.7E-2</v>
      </c>
      <c r="AJ68" s="26">
        <f t="shared" si="6"/>
        <v>0.03</v>
      </c>
      <c r="AK68" s="42">
        <f t="shared" si="7"/>
        <v>2.7E-2</v>
      </c>
      <c r="AL68" s="26">
        <f t="shared" si="8"/>
        <v>0.03</v>
      </c>
      <c r="AM68" s="42">
        <f t="shared" si="9"/>
        <v>2.7E-2</v>
      </c>
    </row>
    <row r="69" spans="1:39" s="15" customFormat="1" ht="17.25" customHeight="1" outlineLevel="1" collapsed="1">
      <c r="A69" s="13"/>
      <c r="B69" s="46" t="s">
        <v>182</v>
      </c>
      <c r="C69" s="13"/>
      <c r="D69" s="36"/>
      <c r="E69" s="11"/>
      <c r="F69" s="20">
        <f t="shared" ref="F69:AM69" si="27">SUBTOTAL(9,F67:F68)</f>
        <v>4.7E-2</v>
      </c>
      <c r="G69" s="10">
        <f t="shared" si="27"/>
        <v>4.7E-2</v>
      </c>
      <c r="H69" s="20">
        <f t="shared" si="27"/>
        <v>1.7999999999999999E-2</v>
      </c>
      <c r="I69" s="10">
        <f t="shared" si="27"/>
        <v>1.7999999999999999E-2</v>
      </c>
      <c r="J69" s="20">
        <f t="shared" si="27"/>
        <v>0.06</v>
      </c>
      <c r="K69" s="10">
        <f t="shared" si="27"/>
        <v>0.06</v>
      </c>
      <c r="L69" s="26">
        <f t="shared" si="27"/>
        <v>0.125</v>
      </c>
      <c r="M69" s="42">
        <f t="shared" si="27"/>
        <v>0.125</v>
      </c>
      <c r="N69" s="20">
        <f t="shared" si="27"/>
        <v>2.7E-2</v>
      </c>
      <c r="O69" s="10">
        <f t="shared" si="27"/>
        <v>2.7E-2</v>
      </c>
      <c r="P69" s="20">
        <f t="shared" si="27"/>
        <v>5.2999999999999999E-2</v>
      </c>
      <c r="Q69" s="10">
        <f t="shared" si="27"/>
        <v>5.2999999999999999E-2</v>
      </c>
      <c r="R69" s="20">
        <f t="shared" si="27"/>
        <v>2.5999999999999999E-2</v>
      </c>
      <c r="S69" s="10">
        <f t="shared" si="27"/>
        <v>2.5999999999999999E-2</v>
      </c>
      <c r="T69" s="26">
        <f t="shared" si="27"/>
        <v>0.106</v>
      </c>
      <c r="U69" s="42">
        <f t="shared" si="27"/>
        <v>0.106</v>
      </c>
      <c r="V69" s="20">
        <f t="shared" si="27"/>
        <v>2.4E-2</v>
      </c>
      <c r="W69" s="10">
        <f t="shared" si="27"/>
        <v>2.4E-2</v>
      </c>
      <c r="X69" s="20">
        <f t="shared" si="27"/>
        <v>3.5999999999999997E-2</v>
      </c>
      <c r="Y69" s="10">
        <f t="shared" si="27"/>
        <v>3.5999999999999997E-2</v>
      </c>
      <c r="Z69" s="20">
        <f t="shared" si="27"/>
        <v>0.02</v>
      </c>
      <c r="AA69" s="10">
        <f t="shared" si="27"/>
        <v>0.02</v>
      </c>
      <c r="AB69" s="26">
        <f t="shared" si="27"/>
        <v>0.08</v>
      </c>
      <c r="AC69" s="42">
        <f t="shared" si="27"/>
        <v>0.08</v>
      </c>
      <c r="AD69" s="20">
        <f t="shared" si="27"/>
        <v>0.04</v>
      </c>
      <c r="AE69" s="10">
        <f t="shared" si="27"/>
        <v>0.04</v>
      </c>
      <c r="AF69" s="20">
        <f t="shared" si="27"/>
        <v>8.4000000000000005E-2</v>
      </c>
      <c r="AG69" s="10">
        <f t="shared" si="27"/>
        <v>8.4000000000000005E-2</v>
      </c>
      <c r="AH69" s="20">
        <f t="shared" si="27"/>
        <v>0.1</v>
      </c>
      <c r="AI69" s="10">
        <f t="shared" si="27"/>
        <v>9.7000000000000003E-2</v>
      </c>
      <c r="AJ69" s="26">
        <f t="shared" si="27"/>
        <v>0.224</v>
      </c>
      <c r="AK69" s="42">
        <f t="shared" si="27"/>
        <v>0.221</v>
      </c>
      <c r="AL69" s="26">
        <f t="shared" si="27"/>
        <v>0.53500000000000003</v>
      </c>
      <c r="AM69" s="42">
        <f t="shared" si="27"/>
        <v>0.53200000000000003</v>
      </c>
    </row>
    <row r="70" spans="1:39" s="15" customFormat="1" ht="17.25" hidden="1" customHeight="1" outlineLevel="2">
      <c r="A70" s="13">
        <v>42</v>
      </c>
      <c r="B70" s="9" t="s">
        <v>219</v>
      </c>
      <c r="C70" s="13" t="s">
        <v>221</v>
      </c>
      <c r="D70" s="36">
        <v>25</v>
      </c>
      <c r="E70" s="11">
        <v>70</v>
      </c>
      <c r="F70" s="20">
        <f>'Chittagong R'!F52*'MT or KL'!$D70/1000000</f>
        <v>4.4999999999999997E-3</v>
      </c>
      <c r="G70" s="10">
        <f>'Chittagong R'!G52</f>
        <v>1.26E-2</v>
      </c>
      <c r="H70" s="20">
        <f>'Chittagong R'!H52*'MT or KL'!$D70/1000000</f>
        <v>7.4999999999999997E-3</v>
      </c>
      <c r="I70" s="10">
        <f>'Chittagong R'!I52</f>
        <v>2.1000000000000001E-2</v>
      </c>
      <c r="J70" s="20">
        <f>'Chittagong R'!J52*'MT or KL'!$D70/1000000</f>
        <v>1.2E-2</v>
      </c>
      <c r="K70" s="10">
        <f>'Chittagong R'!K52</f>
        <v>3.3599999999999998E-2</v>
      </c>
      <c r="L70" s="26">
        <f t="shared" si="0"/>
        <v>2.4E-2</v>
      </c>
      <c r="M70" s="42">
        <f t="shared" si="1"/>
        <v>6.720000000000001E-2</v>
      </c>
      <c r="N70" s="20">
        <f>'Chittagong R'!N52*'MT or KL'!$D70/1000000</f>
        <v>1.4500000000000001E-2</v>
      </c>
      <c r="O70" s="10">
        <f>'Chittagong R'!O52</f>
        <v>4.0599999999999997E-2</v>
      </c>
      <c r="P70" s="20">
        <f>'Chittagong R'!P52*'MT or KL'!$D70/1000000</f>
        <v>6.4999999999999997E-3</v>
      </c>
      <c r="Q70" s="10">
        <f>'Chittagong R'!Q52</f>
        <v>1.8200000000000001E-2</v>
      </c>
      <c r="R70" s="20">
        <f>'Chittagong R'!R52*'MT or KL'!$D70/1000000</f>
        <v>4.4999999999999997E-3</v>
      </c>
      <c r="S70" s="10">
        <f>'Chittagong R'!S52</f>
        <v>1.26E-2</v>
      </c>
      <c r="T70" s="26">
        <f t="shared" si="2"/>
        <v>2.5500000000000002E-2</v>
      </c>
      <c r="U70" s="42">
        <f t="shared" si="3"/>
        <v>7.1399999999999991E-2</v>
      </c>
      <c r="V70" s="20">
        <f>'Chittagong R'!V52*'MT or KL'!$D70/1000000</f>
        <v>4.4999999999999997E-3</v>
      </c>
      <c r="W70" s="10">
        <f>'Chittagong R'!W52</f>
        <v>1.26E-2</v>
      </c>
      <c r="X70" s="20">
        <f>'Chittagong R'!X52*'MT or KL'!$D70/1000000</f>
        <v>7.7499999999999999E-3</v>
      </c>
      <c r="Y70" s="10">
        <f>'Chittagong R'!Y52</f>
        <v>2.1700000000000001E-2</v>
      </c>
      <c r="Z70" s="20">
        <f>'Chittagong R'!Z52*'MT or KL'!$D70/1000000</f>
        <v>6.7499999999999999E-3</v>
      </c>
      <c r="AA70" s="10">
        <f>'Chittagong R'!AA52</f>
        <v>1.89E-2</v>
      </c>
      <c r="AB70" s="26">
        <f t="shared" si="4"/>
        <v>1.9E-2</v>
      </c>
      <c r="AC70" s="42">
        <f t="shared" si="5"/>
        <v>5.3199999999999997E-2</v>
      </c>
      <c r="AD70" s="20">
        <f>'Chittagong R'!AD52*'MT or KL'!$D70/1000000</f>
        <v>1.6750000000000001E-2</v>
      </c>
      <c r="AE70" s="10">
        <f>'Chittagong R'!AE52</f>
        <v>4.6899999999999997E-2</v>
      </c>
      <c r="AF70" s="20">
        <f>'Chittagong R'!AF52*'MT or KL'!$D70/1000000</f>
        <v>8.2500000000000004E-3</v>
      </c>
      <c r="AG70" s="10">
        <f>'Chittagong R'!AG52</f>
        <v>2.3099999999999999E-2</v>
      </c>
      <c r="AH70" s="20">
        <f>'Chittagong R'!AH52*'MT or KL'!$D70/1000000</f>
        <v>1.175E-2</v>
      </c>
      <c r="AI70" s="10">
        <f>'Chittagong R'!AI52</f>
        <v>3.2899999999999999E-2</v>
      </c>
      <c r="AJ70" s="26">
        <f t="shared" si="6"/>
        <v>3.6750000000000005E-2</v>
      </c>
      <c r="AK70" s="42">
        <f t="shared" si="7"/>
        <v>0.10289999999999999</v>
      </c>
      <c r="AL70" s="26">
        <f t="shared" si="8"/>
        <v>0.10525000000000001</v>
      </c>
      <c r="AM70" s="42">
        <f t="shared" si="9"/>
        <v>0.29469999999999996</v>
      </c>
    </row>
    <row r="71" spans="1:39" s="15" customFormat="1" ht="17.25" hidden="1" customHeight="1" outlineLevel="2">
      <c r="A71" s="31">
        <v>43</v>
      </c>
      <c r="B71" s="9" t="s">
        <v>219</v>
      </c>
      <c r="C71" s="13" t="s">
        <v>222</v>
      </c>
      <c r="D71" s="36">
        <v>50</v>
      </c>
      <c r="E71" s="11">
        <v>137</v>
      </c>
      <c r="F71" s="20">
        <f>'Chittagong R'!F53*'MT or KL'!$D71/1000000</f>
        <v>0.01</v>
      </c>
      <c r="G71" s="10">
        <f>'Chittagong R'!G53</f>
        <v>2.7400000000000001E-2</v>
      </c>
      <c r="H71" s="20">
        <f>'Chittagong R'!H53*'MT or KL'!$D71/1000000</f>
        <v>1.0500000000000001E-2</v>
      </c>
      <c r="I71" s="10">
        <f>'Chittagong R'!I53</f>
        <v>2.877E-2</v>
      </c>
      <c r="J71" s="20">
        <f>'Chittagong R'!J53*'MT or KL'!$D71/1000000</f>
        <v>2.5499999999999998E-2</v>
      </c>
      <c r="K71" s="10">
        <f>'Chittagong R'!K53</f>
        <v>6.9870000000000002E-2</v>
      </c>
      <c r="L71" s="26">
        <f t="shared" si="0"/>
        <v>4.5999999999999999E-2</v>
      </c>
      <c r="M71" s="42">
        <f t="shared" si="1"/>
        <v>0.12603999999999999</v>
      </c>
      <c r="N71" s="20">
        <f>'Chittagong R'!N53*'MT or KL'!$D71/1000000</f>
        <v>1.95E-2</v>
      </c>
      <c r="O71" s="10">
        <f>'Chittagong R'!O53</f>
        <v>5.3429999999999998E-2</v>
      </c>
      <c r="P71" s="20">
        <f>'Chittagong R'!P53*'MT or KL'!$D71/1000000</f>
        <v>1.2999999999999999E-2</v>
      </c>
      <c r="Q71" s="10">
        <f>'Chittagong R'!Q53</f>
        <v>3.5619999999999999E-2</v>
      </c>
      <c r="R71" s="20">
        <f>'Chittagong R'!R53*'MT or KL'!$D71/1000000</f>
        <v>8.5000000000000006E-3</v>
      </c>
      <c r="S71" s="10">
        <f>'Chittagong R'!S53</f>
        <v>2.3290000000000002E-2</v>
      </c>
      <c r="T71" s="26">
        <f t="shared" si="2"/>
        <v>4.1000000000000002E-2</v>
      </c>
      <c r="U71" s="42">
        <f t="shared" si="3"/>
        <v>0.11234</v>
      </c>
      <c r="V71" s="20">
        <f>'Chittagong R'!V53*'MT or KL'!$D71/1000000</f>
        <v>7.4999999999999997E-3</v>
      </c>
      <c r="W71" s="10">
        <f>'Chittagong R'!W53</f>
        <v>2.0549999999999999E-2</v>
      </c>
      <c r="X71" s="20">
        <f>'Chittagong R'!X53*'MT or KL'!$D71/1000000</f>
        <v>2.3199999999999998E-2</v>
      </c>
      <c r="Y71" s="10">
        <f>'Chittagong R'!Y53</f>
        <v>6.3568E-2</v>
      </c>
      <c r="Z71" s="20">
        <f>'Chittagong R'!Z53*'MT or KL'!$D71/1000000</f>
        <v>2.5499999999999998E-2</v>
      </c>
      <c r="AA71" s="10">
        <f>'Chittagong R'!AA53</f>
        <v>6.9870000000000002E-2</v>
      </c>
      <c r="AB71" s="26">
        <f t="shared" si="4"/>
        <v>5.62E-2</v>
      </c>
      <c r="AC71" s="42">
        <f t="shared" si="5"/>
        <v>0.15398800000000001</v>
      </c>
      <c r="AD71" s="20">
        <f>'Chittagong R'!AD53*'MT or KL'!$D71/1000000</f>
        <v>3.7499999999999999E-2</v>
      </c>
      <c r="AE71" s="10">
        <f>'Chittagong R'!AE53</f>
        <v>0.10274999999999999</v>
      </c>
      <c r="AF71" s="20">
        <f>'Chittagong R'!AF53*'MT or KL'!$D71/1000000</f>
        <v>1.2E-2</v>
      </c>
      <c r="AG71" s="10">
        <f>'Chittagong R'!AG53</f>
        <v>3.288E-2</v>
      </c>
      <c r="AH71" s="20">
        <f>'Chittagong R'!AH53*'MT or KL'!$D71/1000000</f>
        <v>2.1999999999999999E-2</v>
      </c>
      <c r="AI71" s="10">
        <f>'Chittagong R'!AI53</f>
        <v>6.028E-2</v>
      </c>
      <c r="AJ71" s="26">
        <f t="shared" si="6"/>
        <v>7.1500000000000008E-2</v>
      </c>
      <c r="AK71" s="42">
        <f t="shared" si="7"/>
        <v>0.19591</v>
      </c>
      <c r="AL71" s="26">
        <f t="shared" si="8"/>
        <v>0.2147</v>
      </c>
      <c r="AM71" s="42">
        <f t="shared" si="9"/>
        <v>0.58827799999999997</v>
      </c>
    </row>
    <row r="72" spans="1:39" s="15" customFormat="1" ht="17.25" hidden="1" customHeight="1" outlineLevel="2">
      <c r="A72" s="13">
        <v>44</v>
      </c>
      <c r="B72" s="9" t="s">
        <v>219</v>
      </c>
      <c r="C72" s="13" t="s">
        <v>223</v>
      </c>
      <c r="D72" s="36">
        <v>100</v>
      </c>
      <c r="E72" s="11">
        <v>270</v>
      </c>
      <c r="F72" s="20">
        <f>'Chittagong R'!F54*'MT or KL'!$D72/1000000</f>
        <v>4.0000000000000001E-3</v>
      </c>
      <c r="G72" s="10">
        <f>'Chittagong R'!G54</f>
        <v>1.0800000000000001E-2</v>
      </c>
      <c r="H72" s="20">
        <f>'Chittagong R'!H54*'MT or KL'!$D72/1000000</f>
        <v>4.0000000000000001E-3</v>
      </c>
      <c r="I72" s="10">
        <f>'Chittagong R'!I54</f>
        <v>1.0800000000000001E-2</v>
      </c>
      <c r="J72" s="20">
        <f>'Chittagong R'!J54*'MT or KL'!$D72/1000000</f>
        <v>1.84E-2</v>
      </c>
      <c r="K72" s="10">
        <f>'Chittagong R'!K54</f>
        <v>4.9680000000000002E-2</v>
      </c>
      <c r="L72" s="26">
        <f t="shared" si="0"/>
        <v>2.64E-2</v>
      </c>
      <c r="M72" s="42">
        <f t="shared" si="1"/>
        <v>7.128000000000001E-2</v>
      </c>
      <c r="N72" s="20">
        <f>'Chittagong R'!N54*'MT or KL'!$D72/1000000</f>
        <v>1.2999999999999999E-2</v>
      </c>
      <c r="O72" s="10">
        <f>'Chittagong R'!O54</f>
        <v>3.5099999999999999E-2</v>
      </c>
      <c r="P72" s="20">
        <f>'Chittagong R'!P54*'MT or KL'!$D72/1000000</f>
        <v>0</v>
      </c>
      <c r="Q72" s="10">
        <f>'Chittagong R'!Q54</f>
        <v>0</v>
      </c>
      <c r="R72" s="20">
        <f>'Chittagong R'!R54*'MT or KL'!$D72/1000000</f>
        <v>1.2E-2</v>
      </c>
      <c r="S72" s="10">
        <f>'Chittagong R'!S54</f>
        <v>3.2399999999999998E-2</v>
      </c>
      <c r="T72" s="26">
        <f t="shared" si="2"/>
        <v>2.5000000000000001E-2</v>
      </c>
      <c r="U72" s="42">
        <f t="shared" si="3"/>
        <v>6.7500000000000004E-2</v>
      </c>
      <c r="V72" s="20">
        <f>'Chittagong R'!V54*'MT or KL'!$D72/1000000</f>
        <v>2E-3</v>
      </c>
      <c r="W72" s="10">
        <f>'Chittagong R'!W54</f>
        <v>5.4000000000000003E-3</v>
      </c>
      <c r="X72" s="20">
        <f>'Chittagong R'!X54*'MT or KL'!$D72/1000000</f>
        <v>8.9999999999999993E-3</v>
      </c>
      <c r="Y72" s="10">
        <f>'Chittagong R'!Y54</f>
        <v>2.4299999999999999E-2</v>
      </c>
      <c r="Z72" s="20">
        <f>'Chittagong R'!Z54*'MT or KL'!$D72/1000000</f>
        <v>2.24E-2</v>
      </c>
      <c r="AA72" s="10">
        <f>'Chittagong R'!AA54</f>
        <v>6.0479999999999999E-2</v>
      </c>
      <c r="AB72" s="26">
        <f t="shared" si="4"/>
        <v>3.3399999999999999E-2</v>
      </c>
      <c r="AC72" s="42">
        <f t="shared" si="5"/>
        <v>9.0179999999999996E-2</v>
      </c>
      <c r="AD72" s="20">
        <f>'Chittagong R'!AD54*'MT or KL'!$D72/1000000</f>
        <v>1.4999999999999999E-2</v>
      </c>
      <c r="AE72" s="10">
        <f>'Chittagong R'!AE54</f>
        <v>4.0500000000000001E-2</v>
      </c>
      <c r="AF72" s="20">
        <f>'Chittagong R'!AF54*'MT or KL'!$D72/1000000</f>
        <v>1.7999999999999999E-2</v>
      </c>
      <c r="AG72" s="10">
        <f>'Chittagong R'!AG54</f>
        <v>4.8599999999999997E-2</v>
      </c>
      <c r="AH72" s="20">
        <f>'Chittagong R'!AH54*'MT or KL'!$D72/1000000</f>
        <v>2.3E-2</v>
      </c>
      <c r="AI72" s="10">
        <f>'Chittagong R'!AI54</f>
        <v>6.2100000000000002E-2</v>
      </c>
      <c r="AJ72" s="26">
        <f t="shared" si="6"/>
        <v>5.6000000000000001E-2</v>
      </c>
      <c r="AK72" s="42">
        <f t="shared" si="7"/>
        <v>0.1512</v>
      </c>
      <c r="AL72" s="26">
        <f t="shared" si="8"/>
        <v>0.14080000000000001</v>
      </c>
      <c r="AM72" s="42">
        <f t="shared" si="9"/>
        <v>0.38016</v>
      </c>
    </row>
    <row r="73" spans="1:39" s="15" customFormat="1" ht="17.25" hidden="1" customHeight="1" outlineLevel="2">
      <c r="A73" s="13">
        <v>45</v>
      </c>
      <c r="B73" s="9" t="s">
        <v>219</v>
      </c>
      <c r="C73" s="13" t="s">
        <v>224</v>
      </c>
      <c r="D73" s="36">
        <v>400</v>
      </c>
      <c r="E73" s="11">
        <v>1070</v>
      </c>
      <c r="F73" s="20">
        <f>'Chittagong R'!F55*'MT or KL'!$D73/1000000</f>
        <v>0</v>
      </c>
      <c r="G73" s="10">
        <f>'Chittagong R'!G55</f>
        <v>0</v>
      </c>
      <c r="H73" s="20">
        <f>'Chittagong R'!H55*'MT or KL'!$D73/1000000</f>
        <v>0</v>
      </c>
      <c r="I73" s="10">
        <f>'Chittagong R'!I55</f>
        <v>0</v>
      </c>
      <c r="J73" s="20">
        <f>'Chittagong R'!J55*'MT or KL'!$D73/1000000</f>
        <v>2.3999999999999998E-3</v>
      </c>
      <c r="K73" s="10">
        <f>'Chittagong R'!K55</f>
        <v>6.4200000000000004E-3</v>
      </c>
      <c r="L73" s="26">
        <f t="shared" si="0"/>
        <v>2.3999999999999998E-3</v>
      </c>
      <c r="M73" s="42">
        <f t="shared" si="1"/>
        <v>6.4200000000000004E-3</v>
      </c>
      <c r="N73" s="20">
        <f>'Chittagong R'!N55*'MT or KL'!$D73/1000000</f>
        <v>0</v>
      </c>
      <c r="O73" s="10">
        <f>'Chittagong R'!O55</f>
        <v>0</v>
      </c>
      <c r="P73" s="20">
        <f>'Chittagong R'!P55*'MT or KL'!$D73/1000000</f>
        <v>0</v>
      </c>
      <c r="Q73" s="10">
        <f>'Chittagong R'!Q55</f>
        <v>0</v>
      </c>
      <c r="R73" s="20">
        <f>'Chittagong R'!R55*'MT or KL'!$D73/1000000</f>
        <v>0</v>
      </c>
      <c r="S73" s="10">
        <f>'Chittagong R'!S55</f>
        <v>0</v>
      </c>
      <c r="T73" s="26">
        <f t="shared" si="2"/>
        <v>0</v>
      </c>
      <c r="U73" s="42">
        <f t="shared" si="3"/>
        <v>0</v>
      </c>
      <c r="V73" s="20">
        <f>'Chittagong R'!V55*'MT or KL'!$D73/1000000</f>
        <v>0</v>
      </c>
      <c r="W73" s="10">
        <f>'Chittagong R'!W55</f>
        <v>0</v>
      </c>
      <c r="X73" s="20">
        <f>'Chittagong R'!X55*'MT or KL'!$D73/1000000</f>
        <v>0</v>
      </c>
      <c r="Y73" s="10">
        <f>'Chittagong R'!Y55</f>
        <v>0</v>
      </c>
      <c r="Z73" s="20">
        <f>'Chittagong R'!Z55*'MT or KL'!$D73/1000000</f>
        <v>0</v>
      </c>
      <c r="AA73" s="10">
        <f>'Chittagong R'!AA55</f>
        <v>0</v>
      </c>
      <c r="AB73" s="26">
        <f t="shared" si="4"/>
        <v>0</v>
      </c>
      <c r="AC73" s="42">
        <f t="shared" si="5"/>
        <v>0</v>
      </c>
      <c r="AD73" s="20">
        <f>'Chittagong R'!AD55*'MT or KL'!$D73/1000000</f>
        <v>0</v>
      </c>
      <c r="AE73" s="10">
        <f>'Chittagong R'!AE55</f>
        <v>0</v>
      </c>
      <c r="AF73" s="20">
        <f>'Chittagong R'!AF55*'MT or KL'!$D73/1000000</f>
        <v>0</v>
      </c>
      <c r="AG73" s="10">
        <f>'Chittagong R'!AG55</f>
        <v>0</v>
      </c>
      <c r="AH73" s="20">
        <f>'Chittagong R'!AH55*'MT or KL'!$D73/1000000</f>
        <v>0</v>
      </c>
      <c r="AI73" s="10">
        <f>'Chittagong R'!AI55</f>
        <v>0</v>
      </c>
      <c r="AJ73" s="26">
        <f t="shared" si="6"/>
        <v>0</v>
      </c>
      <c r="AK73" s="42">
        <f t="shared" si="7"/>
        <v>0</v>
      </c>
      <c r="AL73" s="26">
        <f t="shared" si="8"/>
        <v>2.3999999999999998E-3</v>
      </c>
      <c r="AM73" s="42">
        <f t="shared" si="9"/>
        <v>6.4200000000000004E-3</v>
      </c>
    </row>
    <row r="74" spans="1:39" s="15" customFormat="1" ht="17.25" customHeight="1" outlineLevel="1" collapsed="1">
      <c r="A74" s="31"/>
      <c r="B74" s="46" t="s">
        <v>237</v>
      </c>
      <c r="C74" s="13"/>
      <c r="D74" s="36"/>
      <c r="E74" s="11"/>
      <c r="F74" s="20">
        <f t="shared" ref="F74:AM74" si="28">SUBTOTAL(9,F70:F73)</f>
        <v>1.8499999999999999E-2</v>
      </c>
      <c r="G74" s="10">
        <f t="shared" si="28"/>
        <v>5.0799999999999998E-2</v>
      </c>
      <c r="H74" s="20">
        <f t="shared" si="28"/>
        <v>2.2000000000000002E-2</v>
      </c>
      <c r="I74" s="10">
        <f t="shared" si="28"/>
        <v>6.0569999999999999E-2</v>
      </c>
      <c r="J74" s="20">
        <f t="shared" si="28"/>
        <v>5.8299999999999998E-2</v>
      </c>
      <c r="K74" s="10">
        <f t="shared" si="28"/>
        <v>0.15957000000000002</v>
      </c>
      <c r="L74" s="26">
        <f t="shared" si="28"/>
        <v>9.8800000000000013E-2</v>
      </c>
      <c r="M74" s="42">
        <f t="shared" si="28"/>
        <v>0.27093999999999996</v>
      </c>
      <c r="N74" s="20">
        <f t="shared" si="28"/>
        <v>4.7E-2</v>
      </c>
      <c r="O74" s="10">
        <f t="shared" si="28"/>
        <v>0.12912999999999999</v>
      </c>
      <c r="P74" s="20">
        <f t="shared" si="28"/>
        <v>1.95E-2</v>
      </c>
      <c r="Q74" s="10">
        <f t="shared" si="28"/>
        <v>5.382E-2</v>
      </c>
      <c r="R74" s="20">
        <f t="shared" si="28"/>
        <v>2.5000000000000001E-2</v>
      </c>
      <c r="S74" s="10">
        <f t="shared" si="28"/>
        <v>6.8290000000000003E-2</v>
      </c>
      <c r="T74" s="26">
        <f t="shared" si="28"/>
        <v>9.1499999999999998E-2</v>
      </c>
      <c r="U74" s="42">
        <f t="shared" si="28"/>
        <v>0.25124000000000002</v>
      </c>
      <c r="V74" s="20">
        <f t="shared" si="28"/>
        <v>1.4E-2</v>
      </c>
      <c r="W74" s="10">
        <f t="shared" si="28"/>
        <v>3.8550000000000001E-2</v>
      </c>
      <c r="X74" s="20">
        <f t="shared" si="28"/>
        <v>3.9949999999999999E-2</v>
      </c>
      <c r="Y74" s="10">
        <f t="shared" si="28"/>
        <v>0.109568</v>
      </c>
      <c r="Z74" s="20">
        <f t="shared" si="28"/>
        <v>5.4650000000000004E-2</v>
      </c>
      <c r="AA74" s="10">
        <f t="shared" si="28"/>
        <v>0.14924999999999999</v>
      </c>
      <c r="AB74" s="26">
        <f t="shared" si="28"/>
        <v>0.1086</v>
      </c>
      <c r="AC74" s="42">
        <f t="shared" si="28"/>
        <v>0.29736800000000002</v>
      </c>
      <c r="AD74" s="20">
        <f t="shared" si="28"/>
        <v>6.9250000000000006E-2</v>
      </c>
      <c r="AE74" s="10">
        <f t="shared" si="28"/>
        <v>0.19015000000000001</v>
      </c>
      <c r="AF74" s="20">
        <f t="shared" si="28"/>
        <v>3.8249999999999999E-2</v>
      </c>
      <c r="AG74" s="10">
        <f t="shared" si="28"/>
        <v>0.10458000000000001</v>
      </c>
      <c r="AH74" s="20">
        <f t="shared" si="28"/>
        <v>5.6750000000000002E-2</v>
      </c>
      <c r="AI74" s="10">
        <f t="shared" si="28"/>
        <v>0.15528</v>
      </c>
      <c r="AJ74" s="26">
        <f t="shared" si="28"/>
        <v>0.16425000000000001</v>
      </c>
      <c r="AK74" s="42">
        <f t="shared" si="28"/>
        <v>0.45001000000000002</v>
      </c>
      <c r="AL74" s="26">
        <f t="shared" si="28"/>
        <v>0.46315000000000001</v>
      </c>
      <c r="AM74" s="42">
        <f t="shared" si="28"/>
        <v>1.269558</v>
      </c>
    </row>
    <row r="75" spans="1:39" s="15" customFormat="1" ht="17.25" hidden="1" customHeight="1" outlineLevel="2">
      <c r="A75" s="31">
        <v>46</v>
      </c>
      <c r="B75" s="9" t="s">
        <v>109</v>
      </c>
      <c r="C75" s="13" t="s">
        <v>37</v>
      </c>
      <c r="D75" s="36">
        <v>500</v>
      </c>
      <c r="E75" s="11">
        <v>64</v>
      </c>
      <c r="F75" s="20">
        <f>'Chittagong R'!F56*'MT or KL'!$D75/1000000</f>
        <v>0.52</v>
      </c>
      <c r="G75" s="10">
        <f>'Chittagong R'!G56</f>
        <v>6.6559999999999994E-2</v>
      </c>
      <c r="H75" s="20">
        <f>'Chittagong R'!H56*'MT or KL'!$D75/1000000</f>
        <v>0.75</v>
      </c>
      <c r="I75" s="10">
        <f>'Chittagong R'!I56</f>
        <v>9.6000000000000002E-2</v>
      </c>
      <c r="J75" s="20">
        <f>'Chittagong R'!J56*'MT or KL'!$D75/1000000</f>
        <v>0.35</v>
      </c>
      <c r="K75" s="10">
        <f>'Chittagong R'!K56</f>
        <v>4.48E-2</v>
      </c>
      <c r="L75" s="26">
        <f t="shared" si="0"/>
        <v>1.62</v>
      </c>
      <c r="M75" s="42">
        <f t="shared" si="1"/>
        <v>0.20735999999999999</v>
      </c>
      <c r="N75" s="20">
        <f>'Chittagong R'!N56*'MT or KL'!$D75/1000000</f>
        <v>0.19</v>
      </c>
      <c r="O75" s="10">
        <f>'Chittagong R'!O56</f>
        <v>2.4320000000000001E-2</v>
      </c>
      <c r="P75" s="20">
        <f>'Chittagong R'!P56*'MT or KL'!$D75/1000000</f>
        <v>0.35499999999999998</v>
      </c>
      <c r="Q75" s="10">
        <f>'Chittagong R'!Q56</f>
        <v>4.5440000000000001E-2</v>
      </c>
      <c r="R75" s="20">
        <f>'Chittagong R'!R56*'MT or KL'!$D75/1000000</f>
        <v>0.375</v>
      </c>
      <c r="S75" s="10">
        <f>'Chittagong R'!S56</f>
        <v>4.8000000000000001E-2</v>
      </c>
      <c r="T75" s="26">
        <f t="shared" si="2"/>
        <v>0.91999999999999993</v>
      </c>
      <c r="U75" s="42">
        <f t="shared" si="3"/>
        <v>0.11776</v>
      </c>
      <c r="V75" s="20">
        <f>'Chittagong R'!V56*'MT or KL'!$D75/1000000</f>
        <v>0.22500000000000001</v>
      </c>
      <c r="W75" s="10">
        <f>'Chittagong R'!W56</f>
        <v>2.8799999999999999E-2</v>
      </c>
      <c r="X75" s="20">
        <f>'Chittagong R'!X56*'MT or KL'!$D75/1000000</f>
        <v>0.81</v>
      </c>
      <c r="Y75" s="10">
        <f>'Chittagong R'!Y56</f>
        <v>0.10367999999999999</v>
      </c>
      <c r="Z75" s="20">
        <f>'Chittagong R'!Z56*'MT or KL'!$D75/1000000</f>
        <v>0.38</v>
      </c>
      <c r="AA75" s="10">
        <f>'Chittagong R'!AA56</f>
        <v>4.8640000000000003E-2</v>
      </c>
      <c r="AB75" s="26">
        <f t="shared" si="4"/>
        <v>1.415</v>
      </c>
      <c r="AC75" s="42">
        <f t="shared" si="5"/>
        <v>0.18112</v>
      </c>
      <c r="AD75" s="20">
        <f>'Chittagong R'!AD56*'MT or KL'!$D75/1000000</f>
        <v>0.55000000000000004</v>
      </c>
      <c r="AE75" s="10">
        <f>'Chittagong R'!AE56</f>
        <v>7.0400000000000004E-2</v>
      </c>
      <c r="AF75" s="20">
        <f>'Chittagong R'!AF56*'MT or KL'!$D75/1000000</f>
        <v>0.5</v>
      </c>
      <c r="AG75" s="10">
        <f>'Chittagong R'!AG56</f>
        <v>6.4000000000000001E-2</v>
      </c>
      <c r="AH75" s="20">
        <f>'Chittagong R'!AH56*'MT or KL'!$D75/1000000</f>
        <v>1.1499999999999999</v>
      </c>
      <c r="AI75" s="10">
        <f>'Chittagong R'!AI56</f>
        <v>0.1472</v>
      </c>
      <c r="AJ75" s="26">
        <f t="shared" si="6"/>
        <v>2.2000000000000002</v>
      </c>
      <c r="AK75" s="42">
        <f t="shared" si="7"/>
        <v>0.28160000000000002</v>
      </c>
      <c r="AL75" s="26">
        <f t="shared" si="8"/>
        <v>6.1550000000000002</v>
      </c>
      <c r="AM75" s="42">
        <f t="shared" si="9"/>
        <v>0.7878400000000001</v>
      </c>
    </row>
    <row r="76" spans="1:39" s="15" customFormat="1" ht="17.25" hidden="1" customHeight="1" outlineLevel="2">
      <c r="A76" s="13">
        <v>47</v>
      </c>
      <c r="B76" s="9" t="s">
        <v>109</v>
      </c>
      <c r="C76" s="13" t="s">
        <v>108</v>
      </c>
      <c r="D76" s="36">
        <v>1000</v>
      </c>
      <c r="E76" s="11">
        <v>124</v>
      </c>
      <c r="F76" s="20">
        <f>'Chittagong R'!F57*'MT or KL'!$D76/1000000</f>
        <v>0.9</v>
      </c>
      <c r="G76" s="10">
        <f>'Chittagong R'!G57</f>
        <v>0.1116</v>
      </c>
      <c r="H76" s="20">
        <f>'Chittagong R'!H57*'MT or KL'!$D76/1000000</f>
        <v>1.2</v>
      </c>
      <c r="I76" s="10">
        <f>'Chittagong R'!I57</f>
        <v>0.14879999999999999</v>
      </c>
      <c r="J76" s="20">
        <f>'Chittagong R'!J57*'MT or KL'!$D76/1000000</f>
        <v>0.64</v>
      </c>
      <c r="K76" s="10">
        <f>'Chittagong R'!K57</f>
        <v>7.936E-2</v>
      </c>
      <c r="L76" s="26">
        <f t="shared" si="0"/>
        <v>2.74</v>
      </c>
      <c r="M76" s="42">
        <f t="shared" si="1"/>
        <v>0.33975999999999995</v>
      </c>
      <c r="N76" s="20">
        <f>'Chittagong R'!N57*'MT or KL'!$D76/1000000</f>
        <v>0.16</v>
      </c>
      <c r="O76" s="10">
        <f>'Chittagong R'!O57</f>
        <v>1.984E-2</v>
      </c>
      <c r="P76" s="20">
        <f>'Chittagong R'!P57*'MT or KL'!$D76/1000000</f>
        <v>0.48</v>
      </c>
      <c r="Q76" s="10">
        <f>'Chittagong R'!Q57</f>
        <v>5.9520000000000003E-2</v>
      </c>
      <c r="R76" s="20">
        <f>'Chittagong R'!R57*'MT or KL'!$D76/1000000</f>
        <v>0.74</v>
      </c>
      <c r="S76" s="10">
        <f>'Chittagong R'!S57</f>
        <v>9.1759999999999994E-2</v>
      </c>
      <c r="T76" s="26">
        <f t="shared" si="2"/>
        <v>1.38</v>
      </c>
      <c r="U76" s="42">
        <f t="shared" si="3"/>
        <v>0.17111999999999999</v>
      </c>
      <c r="V76" s="20">
        <f>'Chittagong R'!V57*'MT or KL'!$D76/1000000</f>
        <v>1.29</v>
      </c>
      <c r="W76" s="10">
        <f>'Chittagong R'!W57</f>
        <v>0.15995999999999999</v>
      </c>
      <c r="X76" s="20">
        <f>'Chittagong R'!X57*'MT or KL'!$D76/1000000</f>
        <v>1.66</v>
      </c>
      <c r="Y76" s="10">
        <f>'Chittagong R'!Y57</f>
        <v>0.20584</v>
      </c>
      <c r="Z76" s="20">
        <f>'Chittagong R'!Z57*'MT or KL'!$D76/1000000</f>
        <v>1.0529999999999999</v>
      </c>
      <c r="AA76" s="10">
        <f>'Chittagong R'!AA57</f>
        <v>0.13057199999999999</v>
      </c>
      <c r="AB76" s="26">
        <f t="shared" si="4"/>
        <v>4.0030000000000001</v>
      </c>
      <c r="AC76" s="42">
        <f t="shared" si="5"/>
        <v>0.49637200000000004</v>
      </c>
      <c r="AD76" s="20">
        <f>'Chittagong R'!AD57*'MT or KL'!$D76/1000000</f>
        <v>0.74</v>
      </c>
      <c r="AE76" s="10">
        <f>'Chittagong R'!AE57</f>
        <v>9.1759999999999994E-2</v>
      </c>
      <c r="AF76" s="20">
        <f>'Chittagong R'!AF57*'MT or KL'!$D76/1000000</f>
        <v>1</v>
      </c>
      <c r="AG76" s="10">
        <f>'Chittagong R'!AG57</f>
        <v>0.124</v>
      </c>
      <c r="AH76" s="20">
        <f>'Chittagong R'!AH57*'MT or KL'!$D76/1000000</f>
        <v>2.2999999999999998</v>
      </c>
      <c r="AI76" s="10">
        <f>'Chittagong R'!AI57</f>
        <v>0.28520000000000001</v>
      </c>
      <c r="AJ76" s="26">
        <f t="shared" si="6"/>
        <v>4.04</v>
      </c>
      <c r="AK76" s="42">
        <f t="shared" si="7"/>
        <v>0.50096000000000007</v>
      </c>
      <c r="AL76" s="26">
        <f t="shared" si="8"/>
        <v>12.163</v>
      </c>
      <c r="AM76" s="42">
        <f t="shared" si="9"/>
        <v>1.5082120000000001</v>
      </c>
    </row>
    <row r="77" spans="1:39" s="15" customFormat="1" ht="17.25" hidden="1" customHeight="1" outlineLevel="2">
      <c r="A77" s="13">
        <v>48</v>
      </c>
      <c r="B77" s="9" t="s">
        <v>109</v>
      </c>
      <c r="C77" s="13" t="s">
        <v>36</v>
      </c>
      <c r="D77" s="36">
        <v>2000</v>
      </c>
      <c r="E77" s="11">
        <v>242</v>
      </c>
      <c r="F77" s="20">
        <f>'Chittagong R'!F58*'MT or KL'!$D77/1000000</f>
        <v>0</v>
      </c>
      <c r="G77" s="10">
        <f>'Chittagong R'!G58</f>
        <v>0</v>
      </c>
      <c r="H77" s="20">
        <f>'Chittagong R'!H58*'MT or KL'!$D77/1000000</f>
        <v>0</v>
      </c>
      <c r="I77" s="10">
        <f>'Chittagong R'!I58</f>
        <v>0</v>
      </c>
      <c r="J77" s="20">
        <f>'Chittagong R'!J58*'MT or KL'!$D77/1000000</f>
        <v>0</v>
      </c>
      <c r="K77" s="10">
        <f>'Chittagong R'!K58</f>
        <v>0</v>
      </c>
      <c r="L77" s="26">
        <f t="shared" si="0"/>
        <v>0</v>
      </c>
      <c r="M77" s="42">
        <f t="shared" si="1"/>
        <v>0</v>
      </c>
      <c r="N77" s="20">
        <f>'Chittagong R'!N58*'MT or KL'!$D77/1000000</f>
        <v>0</v>
      </c>
      <c r="O77" s="10">
        <f>'Chittagong R'!O58</f>
        <v>0</v>
      </c>
      <c r="P77" s="20">
        <f>'Chittagong R'!P58*'MT or KL'!$D77/1000000</f>
        <v>0</v>
      </c>
      <c r="Q77" s="10">
        <f>'Chittagong R'!Q58</f>
        <v>0</v>
      </c>
      <c r="R77" s="20">
        <f>'Chittagong R'!R58*'MT or KL'!$D77/1000000</f>
        <v>0</v>
      </c>
      <c r="S77" s="10">
        <f>'Chittagong R'!S58</f>
        <v>0</v>
      </c>
      <c r="T77" s="26">
        <f t="shared" si="2"/>
        <v>0</v>
      </c>
      <c r="U77" s="42">
        <f t="shared" si="3"/>
        <v>0</v>
      </c>
      <c r="V77" s="20">
        <f>'Chittagong R'!V58*'MT or KL'!$D77/1000000</f>
        <v>0.8</v>
      </c>
      <c r="W77" s="10">
        <f>'Chittagong R'!W58</f>
        <v>9.6799999999999997E-2</v>
      </c>
      <c r="X77" s="20">
        <f>'Chittagong R'!X58*'MT or KL'!$D77/1000000</f>
        <v>0.05</v>
      </c>
      <c r="Y77" s="10">
        <f>'Chittagong R'!Y58</f>
        <v>6.0499999999999998E-3</v>
      </c>
      <c r="Z77" s="20">
        <f>'Chittagong R'!Z58*'MT or KL'!$D77/1000000</f>
        <v>0.4</v>
      </c>
      <c r="AA77" s="10">
        <f>'Chittagong R'!AA58</f>
        <v>4.8399999999999999E-2</v>
      </c>
      <c r="AB77" s="26">
        <f t="shared" si="4"/>
        <v>1.25</v>
      </c>
      <c r="AC77" s="42">
        <f t="shared" si="5"/>
        <v>0.15125</v>
      </c>
      <c r="AD77" s="20">
        <f>'Chittagong R'!AD58*'MT or KL'!$D77/1000000</f>
        <v>0</v>
      </c>
      <c r="AE77" s="10">
        <f>'Chittagong R'!AE58</f>
        <v>0</v>
      </c>
      <c r="AF77" s="20">
        <f>'Chittagong R'!AF58*'MT or KL'!$D77/1000000</f>
        <v>0</v>
      </c>
      <c r="AG77" s="10">
        <f>'Chittagong R'!AG58</f>
        <v>0</v>
      </c>
      <c r="AH77" s="20">
        <f>'Chittagong R'!AH58*'MT or KL'!$D77/1000000</f>
        <v>0</v>
      </c>
      <c r="AI77" s="10">
        <f>'Chittagong R'!AI58</f>
        <v>0</v>
      </c>
      <c r="AJ77" s="26">
        <f t="shared" si="6"/>
        <v>0</v>
      </c>
      <c r="AK77" s="42">
        <f t="shared" si="7"/>
        <v>0</v>
      </c>
      <c r="AL77" s="26">
        <f t="shared" si="8"/>
        <v>1.25</v>
      </c>
      <c r="AM77" s="42">
        <f t="shared" si="9"/>
        <v>0.15125</v>
      </c>
    </row>
    <row r="78" spans="1:39" s="15" customFormat="1" ht="17.25" customHeight="1" outlineLevel="1" collapsed="1">
      <c r="A78" s="31"/>
      <c r="B78" s="46" t="s">
        <v>183</v>
      </c>
      <c r="C78" s="13"/>
      <c r="D78" s="36"/>
      <c r="E78" s="11"/>
      <c r="F78" s="20">
        <f t="shared" ref="F78:AM78" si="29">SUBTOTAL(9,F75:F77)</f>
        <v>1.42</v>
      </c>
      <c r="G78" s="10">
        <f t="shared" si="29"/>
        <v>0.17815999999999999</v>
      </c>
      <c r="H78" s="20">
        <f t="shared" si="29"/>
        <v>1.95</v>
      </c>
      <c r="I78" s="10">
        <f t="shared" si="29"/>
        <v>0.24479999999999999</v>
      </c>
      <c r="J78" s="20">
        <f t="shared" si="29"/>
        <v>0.99</v>
      </c>
      <c r="K78" s="10">
        <f t="shared" si="29"/>
        <v>0.12415999999999999</v>
      </c>
      <c r="L78" s="26">
        <f t="shared" si="29"/>
        <v>4.3600000000000003</v>
      </c>
      <c r="M78" s="42">
        <f t="shared" si="29"/>
        <v>0.54711999999999994</v>
      </c>
      <c r="N78" s="20">
        <f t="shared" si="29"/>
        <v>0.35</v>
      </c>
      <c r="O78" s="10">
        <f t="shared" si="29"/>
        <v>4.4160000000000005E-2</v>
      </c>
      <c r="P78" s="20">
        <f t="shared" si="29"/>
        <v>0.83499999999999996</v>
      </c>
      <c r="Q78" s="10">
        <f t="shared" si="29"/>
        <v>0.10496</v>
      </c>
      <c r="R78" s="20">
        <f t="shared" si="29"/>
        <v>1.115</v>
      </c>
      <c r="S78" s="10">
        <f t="shared" si="29"/>
        <v>0.13976</v>
      </c>
      <c r="T78" s="26">
        <f t="shared" si="29"/>
        <v>2.2999999999999998</v>
      </c>
      <c r="U78" s="42">
        <f t="shared" si="29"/>
        <v>0.28888000000000003</v>
      </c>
      <c r="V78" s="20">
        <f t="shared" si="29"/>
        <v>2.3150000000000004</v>
      </c>
      <c r="W78" s="10">
        <f t="shared" si="29"/>
        <v>0.28555999999999998</v>
      </c>
      <c r="X78" s="20">
        <f t="shared" si="29"/>
        <v>2.5199999999999996</v>
      </c>
      <c r="Y78" s="10">
        <f t="shared" si="29"/>
        <v>0.31557000000000002</v>
      </c>
      <c r="Z78" s="20">
        <f t="shared" si="29"/>
        <v>1.8329999999999997</v>
      </c>
      <c r="AA78" s="10">
        <f t="shared" si="29"/>
        <v>0.22761199999999998</v>
      </c>
      <c r="AB78" s="26">
        <f t="shared" si="29"/>
        <v>6.6680000000000001</v>
      </c>
      <c r="AC78" s="42">
        <f t="shared" si="29"/>
        <v>0.82874199999999998</v>
      </c>
      <c r="AD78" s="20">
        <f t="shared" si="29"/>
        <v>1.29</v>
      </c>
      <c r="AE78" s="10">
        <f t="shared" si="29"/>
        <v>0.16216</v>
      </c>
      <c r="AF78" s="20">
        <f t="shared" si="29"/>
        <v>1.5</v>
      </c>
      <c r="AG78" s="10">
        <f t="shared" si="29"/>
        <v>0.188</v>
      </c>
      <c r="AH78" s="20">
        <f t="shared" si="29"/>
        <v>3.4499999999999997</v>
      </c>
      <c r="AI78" s="10">
        <f t="shared" si="29"/>
        <v>0.43240000000000001</v>
      </c>
      <c r="AJ78" s="26">
        <f t="shared" si="29"/>
        <v>6.24</v>
      </c>
      <c r="AK78" s="42">
        <f t="shared" si="29"/>
        <v>0.78256000000000014</v>
      </c>
      <c r="AL78" s="26">
        <f t="shared" si="29"/>
        <v>19.568000000000001</v>
      </c>
      <c r="AM78" s="42">
        <f t="shared" si="29"/>
        <v>2.4473020000000005</v>
      </c>
    </row>
    <row r="79" spans="1:39" s="15" customFormat="1" ht="17.25" hidden="1" customHeight="1" outlineLevel="2">
      <c r="A79" s="31">
        <v>49</v>
      </c>
      <c r="B79" s="9" t="s">
        <v>110</v>
      </c>
      <c r="C79" s="13" t="s">
        <v>38</v>
      </c>
      <c r="D79" s="36">
        <v>1000</v>
      </c>
      <c r="E79" s="11">
        <v>85</v>
      </c>
      <c r="F79" s="20">
        <f>'Chittagong R'!F59*'MT or KL'!$D79/1000000</f>
        <v>0.6</v>
      </c>
      <c r="G79" s="10">
        <f>'Chittagong R'!G59</f>
        <v>5.0999999999999997E-2</v>
      </c>
      <c r="H79" s="20">
        <f>'Chittagong R'!H59*'MT or KL'!$D79/1000000</f>
        <v>1.1000000000000001</v>
      </c>
      <c r="I79" s="10">
        <f>'Chittagong R'!I59</f>
        <v>9.35E-2</v>
      </c>
      <c r="J79" s="20">
        <f>'Chittagong R'!J59*'MT or KL'!$D79/1000000</f>
        <v>0.45</v>
      </c>
      <c r="K79" s="10">
        <f>'Chittagong R'!K59</f>
        <v>3.8249999999999999E-2</v>
      </c>
      <c r="L79" s="26">
        <f t="shared" si="0"/>
        <v>2.1500000000000004</v>
      </c>
      <c r="M79" s="42">
        <f t="shared" si="1"/>
        <v>0.18275</v>
      </c>
      <c r="N79" s="20">
        <f>'Chittagong R'!N59*'MT or KL'!$D79/1000000</f>
        <v>0.03</v>
      </c>
      <c r="O79" s="10">
        <f>'Chittagong R'!O59</f>
        <v>2.5500000000000002E-3</v>
      </c>
      <c r="P79" s="20">
        <f>'Chittagong R'!P59*'MT or KL'!$D79/1000000</f>
        <v>0.7</v>
      </c>
      <c r="Q79" s="10">
        <f>'Chittagong R'!Q59</f>
        <v>5.9499999999999997E-2</v>
      </c>
      <c r="R79" s="20">
        <f>'Chittagong R'!R59*'MT or KL'!$D79/1000000</f>
        <v>0.64</v>
      </c>
      <c r="S79" s="10">
        <f>'Chittagong R'!S59</f>
        <v>5.4399999999999997E-2</v>
      </c>
      <c r="T79" s="26">
        <f t="shared" si="2"/>
        <v>1.37</v>
      </c>
      <c r="U79" s="42">
        <f t="shared" si="3"/>
        <v>0.11645</v>
      </c>
      <c r="V79" s="20">
        <f>'Chittagong R'!V59*'MT or KL'!$D79/1000000</f>
        <v>0.45</v>
      </c>
      <c r="W79" s="10">
        <f>'Chittagong R'!W59</f>
        <v>3.8249999999999999E-2</v>
      </c>
      <c r="X79" s="20">
        <f>'Chittagong R'!X59*'MT or KL'!$D79/1000000</f>
        <v>1.4</v>
      </c>
      <c r="Y79" s="10">
        <f>'Chittagong R'!Y59</f>
        <v>0.11899999999999999</v>
      </c>
      <c r="Z79" s="20">
        <f>'Chittagong R'!Z59*'MT or KL'!$D79/1000000</f>
        <v>1.1000000000000001</v>
      </c>
      <c r="AA79" s="10">
        <f>'Chittagong R'!AA59</f>
        <v>9.35E-2</v>
      </c>
      <c r="AB79" s="26">
        <f t="shared" si="4"/>
        <v>2.95</v>
      </c>
      <c r="AC79" s="42">
        <f t="shared" si="5"/>
        <v>0.25075000000000003</v>
      </c>
      <c r="AD79" s="20">
        <f>'Chittagong R'!AD59*'MT or KL'!$D79/1000000</f>
        <v>0.72</v>
      </c>
      <c r="AE79" s="10">
        <f>'Chittagong R'!AE59</f>
        <v>6.1199999999999997E-2</v>
      </c>
      <c r="AF79" s="20">
        <f>'Chittagong R'!AF59*'MT or KL'!$D79/1000000</f>
        <v>1.4</v>
      </c>
      <c r="AG79" s="10">
        <f>'Chittagong R'!AG59</f>
        <v>0.11899999999999999</v>
      </c>
      <c r="AH79" s="20">
        <f>'Chittagong R'!AH59*'MT or KL'!$D79/1000000</f>
        <v>1.1000000000000001</v>
      </c>
      <c r="AI79" s="10">
        <f>'Chittagong R'!AI59</f>
        <v>9.35E-2</v>
      </c>
      <c r="AJ79" s="26">
        <f t="shared" si="6"/>
        <v>3.22</v>
      </c>
      <c r="AK79" s="42">
        <f t="shared" si="7"/>
        <v>0.2737</v>
      </c>
      <c r="AL79" s="26">
        <f t="shared" si="8"/>
        <v>9.6900000000000013</v>
      </c>
      <c r="AM79" s="42">
        <f t="shared" si="9"/>
        <v>0.82364999999999999</v>
      </c>
    </row>
    <row r="80" spans="1:39" s="15" customFormat="1" ht="17.25" hidden="1" customHeight="1" outlineLevel="2">
      <c r="A80" s="13">
        <v>50</v>
      </c>
      <c r="B80" s="9" t="s">
        <v>110</v>
      </c>
      <c r="C80" s="13" t="s">
        <v>39</v>
      </c>
      <c r="D80" s="36">
        <v>2000</v>
      </c>
      <c r="E80" s="11">
        <v>163</v>
      </c>
      <c r="F80" s="20">
        <f>'Chittagong R'!F60*'MT or KL'!$D80/1000000</f>
        <v>0</v>
      </c>
      <c r="G80" s="10">
        <f>'Chittagong R'!G60</f>
        <v>0</v>
      </c>
      <c r="H80" s="20">
        <f>'Chittagong R'!H60*'MT or KL'!$D80/1000000</f>
        <v>0</v>
      </c>
      <c r="I80" s="10">
        <f>'Chittagong R'!I60</f>
        <v>0</v>
      </c>
      <c r="J80" s="20">
        <f>'Chittagong R'!J60*'MT or KL'!$D80/1000000</f>
        <v>0</v>
      </c>
      <c r="K80" s="10">
        <f>'Chittagong R'!K60</f>
        <v>0</v>
      </c>
      <c r="L80" s="26">
        <f t="shared" si="0"/>
        <v>0</v>
      </c>
      <c r="M80" s="42">
        <f t="shared" si="1"/>
        <v>0</v>
      </c>
      <c r="N80" s="20">
        <f>'Chittagong R'!N60*'MT or KL'!$D80/1000000</f>
        <v>0</v>
      </c>
      <c r="O80" s="10">
        <f>'Chittagong R'!O60</f>
        <v>0</v>
      </c>
      <c r="P80" s="20">
        <f>'Chittagong R'!P60*'MT or KL'!$D80/1000000</f>
        <v>0</v>
      </c>
      <c r="Q80" s="10">
        <f>'Chittagong R'!Q60</f>
        <v>0</v>
      </c>
      <c r="R80" s="20">
        <f>'Chittagong R'!R60*'MT or KL'!$D80/1000000</f>
        <v>0</v>
      </c>
      <c r="S80" s="10">
        <f>'Chittagong R'!S60</f>
        <v>0</v>
      </c>
      <c r="T80" s="26">
        <f t="shared" si="2"/>
        <v>0</v>
      </c>
      <c r="U80" s="42">
        <f t="shared" si="3"/>
        <v>0</v>
      </c>
      <c r="V80" s="20">
        <f>'Chittagong R'!V60*'MT or KL'!$D80/1000000</f>
        <v>1</v>
      </c>
      <c r="W80" s="10">
        <f>'Chittagong R'!W60</f>
        <v>8.1500000000000003E-2</v>
      </c>
      <c r="X80" s="20">
        <f>'Chittagong R'!X60*'MT or KL'!$D80/1000000</f>
        <v>0</v>
      </c>
      <c r="Y80" s="10">
        <f>'Chittagong R'!Y60</f>
        <v>0</v>
      </c>
      <c r="Z80" s="20">
        <f>'Chittagong R'!Z60*'MT or KL'!$D80/1000000</f>
        <v>0</v>
      </c>
      <c r="AA80" s="10">
        <f>'Chittagong R'!AA60</f>
        <v>0</v>
      </c>
      <c r="AB80" s="26">
        <f t="shared" si="4"/>
        <v>1</v>
      </c>
      <c r="AC80" s="42">
        <f t="shared" si="5"/>
        <v>8.1500000000000003E-2</v>
      </c>
      <c r="AD80" s="20">
        <f>'Chittagong R'!AD60*'MT or KL'!$D80/1000000</f>
        <v>0</v>
      </c>
      <c r="AE80" s="10">
        <f>'Chittagong R'!AE60</f>
        <v>0</v>
      </c>
      <c r="AF80" s="20">
        <f>'Chittagong R'!AF60*'MT or KL'!$D80/1000000</f>
        <v>0</v>
      </c>
      <c r="AG80" s="10">
        <f>'Chittagong R'!AG60</f>
        <v>0</v>
      </c>
      <c r="AH80" s="20">
        <f>'Chittagong R'!AH60*'MT or KL'!$D80/1000000</f>
        <v>0.2</v>
      </c>
      <c r="AI80" s="10">
        <f>'Chittagong R'!AI60</f>
        <v>1.6299999999999999E-2</v>
      </c>
      <c r="AJ80" s="26">
        <f t="shared" si="6"/>
        <v>0.2</v>
      </c>
      <c r="AK80" s="42">
        <f t="shared" si="7"/>
        <v>1.6299999999999999E-2</v>
      </c>
      <c r="AL80" s="26">
        <f t="shared" si="8"/>
        <v>1.2</v>
      </c>
      <c r="AM80" s="42">
        <f t="shared" si="9"/>
        <v>9.7799999999999998E-2</v>
      </c>
    </row>
    <row r="81" spans="1:39" s="15" customFormat="1" ht="17.25" customHeight="1" outlineLevel="1" collapsed="1">
      <c r="A81" s="13"/>
      <c r="B81" s="46" t="s">
        <v>184</v>
      </c>
      <c r="C81" s="13"/>
      <c r="D81" s="36"/>
      <c r="E81" s="11"/>
      <c r="F81" s="20">
        <f t="shared" ref="F81:AM81" si="30">SUBTOTAL(9,F79:F80)</f>
        <v>0.6</v>
      </c>
      <c r="G81" s="10">
        <f t="shared" si="30"/>
        <v>5.0999999999999997E-2</v>
      </c>
      <c r="H81" s="20">
        <f t="shared" si="30"/>
        <v>1.1000000000000001</v>
      </c>
      <c r="I81" s="10">
        <f t="shared" si="30"/>
        <v>9.35E-2</v>
      </c>
      <c r="J81" s="20">
        <f t="shared" si="30"/>
        <v>0.45</v>
      </c>
      <c r="K81" s="10">
        <f t="shared" si="30"/>
        <v>3.8249999999999999E-2</v>
      </c>
      <c r="L81" s="26">
        <f t="shared" si="30"/>
        <v>2.1500000000000004</v>
      </c>
      <c r="M81" s="42">
        <f t="shared" si="30"/>
        <v>0.18275</v>
      </c>
      <c r="N81" s="20">
        <f t="shared" si="30"/>
        <v>0.03</v>
      </c>
      <c r="O81" s="10">
        <f t="shared" si="30"/>
        <v>2.5500000000000002E-3</v>
      </c>
      <c r="P81" s="20">
        <f t="shared" si="30"/>
        <v>0.7</v>
      </c>
      <c r="Q81" s="10">
        <f t="shared" si="30"/>
        <v>5.9499999999999997E-2</v>
      </c>
      <c r="R81" s="20">
        <f t="shared" si="30"/>
        <v>0.64</v>
      </c>
      <c r="S81" s="10">
        <f t="shared" si="30"/>
        <v>5.4399999999999997E-2</v>
      </c>
      <c r="T81" s="26">
        <f t="shared" si="30"/>
        <v>1.37</v>
      </c>
      <c r="U81" s="42">
        <f t="shared" si="30"/>
        <v>0.11645</v>
      </c>
      <c r="V81" s="20">
        <f t="shared" si="30"/>
        <v>1.45</v>
      </c>
      <c r="W81" s="10">
        <f t="shared" si="30"/>
        <v>0.11975</v>
      </c>
      <c r="X81" s="20">
        <f t="shared" si="30"/>
        <v>1.4</v>
      </c>
      <c r="Y81" s="10">
        <f t="shared" si="30"/>
        <v>0.11899999999999999</v>
      </c>
      <c r="Z81" s="20">
        <f t="shared" si="30"/>
        <v>1.1000000000000001</v>
      </c>
      <c r="AA81" s="10">
        <f t="shared" si="30"/>
        <v>9.35E-2</v>
      </c>
      <c r="AB81" s="26">
        <f t="shared" si="30"/>
        <v>3.95</v>
      </c>
      <c r="AC81" s="42">
        <f t="shared" si="30"/>
        <v>0.33225000000000005</v>
      </c>
      <c r="AD81" s="20">
        <f t="shared" si="30"/>
        <v>0.72</v>
      </c>
      <c r="AE81" s="10">
        <f t="shared" si="30"/>
        <v>6.1199999999999997E-2</v>
      </c>
      <c r="AF81" s="20">
        <f t="shared" si="30"/>
        <v>1.4</v>
      </c>
      <c r="AG81" s="10">
        <f t="shared" si="30"/>
        <v>0.11899999999999999</v>
      </c>
      <c r="AH81" s="20">
        <f t="shared" si="30"/>
        <v>1.3</v>
      </c>
      <c r="AI81" s="10">
        <f t="shared" si="30"/>
        <v>0.10979999999999999</v>
      </c>
      <c r="AJ81" s="26">
        <f t="shared" si="30"/>
        <v>3.4200000000000004</v>
      </c>
      <c r="AK81" s="42">
        <f t="shared" si="30"/>
        <v>0.28999999999999998</v>
      </c>
      <c r="AL81" s="26">
        <f t="shared" si="30"/>
        <v>10.89</v>
      </c>
      <c r="AM81" s="42">
        <f t="shared" si="30"/>
        <v>0.92144999999999999</v>
      </c>
    </row>
    <row r="82" spans="1:39" s="15" customFormat="1" ht="17.25" hidden="1" customHeight="1" outlineLevel="2">
      <c r="A82" s="13">
        <v>51</v>
      </c>
      <c r="B82" s="9" t="s">
        <v>112</v>
      </c>
      <c r="C82" s="13" t="s">
        <v>136</v>
      </c>
      <c r="D82" s="36">
        <v>1000</v>
      </c>
      <c r="E82" s="11">
        <v>85</v>
      </c>
      <c r="F82" s="20">
        <f>'Chittagong R'!F61*'MT or KL'!$D82/1000000</f>
        <v>0.27</v>
      </c>
      <c r="G82" s="10">
        <f>'Chittagong R'!G61</f>
        <v>2.2950000000000002E-2</v>
      </c>
      <c r="H82" s="20">
        <f>'Chittagong R'!H61*'MT or KL'!$D82/1000000</f>
        <v>0.63</v>
      </c>
      <c r="I82" s="10">
        <f>'Chittagong R'!I61</f>
        <v>5.355E-2</v>
      </c>
      <c r="J82" s="20">
        <f>'Chittagong R'!J61*'MT or KL'!$D82/1000000</f>
        <v>0.2</v>
      </c>
      <c r="K82" s="10">
        <f>'Chittagong R'!K61</f>
        <v>1.7000000000000001E-2</v>
      </c>
      <c r="L82" s="26">
        <f t="shared" si="0"/>
        <v>1.1000000000000001</v>
      </c>
      <c r="M82" s="42">
        <f t="shared" si="1"/>
        <v>9.35E-2</v>
      </c>
      <c r="N82" s="20">
        <f>'Chittagong R'!N61*'MT or KL'!$D82/1000000</f>
        <v>0.22</v>
      </c>
      <c r="O82" s="10">
        <f>'Chittagong R'!O61</f>
        <v>1.8700000000000001E-2</v>
      </c>
      <c r="P82" s="20">
        <f>'Chittagong R'!P61*'MT or KL'!$D82/1000000</f>
        <v>0.12</v>
      </c>
      <c r="Q82" s="10">
        <f>'Chittagong R'!Q61</f>
        <v>1.0200000000000001E-2</v>
      </c>
      <c r="R82" s="20">
        <f>'Chittagong R'!R61*'MT or KL'!$D82/1000000</f>
        <v>0.37</v>
      </c>
      <c r="S82" s="10">
        <f>'Chittagong R'!S61</f>
        <v>3.1449999999999999E-2</v>
      </c>
      <c r="T82" s="26">
        <f t="shared" si="2"/>
        <v>0.71</v>
      </c>
      <c r="U82" s="42">
        <f t="shared" si="3"/>
        <v>6.0350000000000001E-2</v>
      </c>
      <c r="V82" s="20">
        <f>'Chittagong R'!V61*'MT or KL'!$D82/1000000</f>
        <v>0.18</v>
      </c>
      <c r="W82" s="10">
        <f>'Chittagong R'!W61</f>
        <v>1.5299999999999999E-2</v>
      </c>
      <c r="X82" s="20">
        <f>'Chittagong R'!X61*'MT or KL'!$D82/1000000</f>
        <v>1.1000000000000001</v>
      </c>
      <c r="Y82" s="10">
        <f>'Chittagong R'!Y61</f>
        <v>9.35E-2</v>
      </c>
      <c r="Z82" s="20">
        <f>'Chittagong R'!Z61*'MT or KL'!$D82/1000000</f>
        <v>0.52</v>
      </c>
      <c r="AA82" s="10">
        <f>'Chittagong R'!AA61</f>
        <v>4.4200000000000003E-2</v>
      </c>
      <c r="AB82" s="26">
        <f t="shared" si="4"/>
        <v>1.8</v>
      </c>
      <c r="AC82" s="42">
        <f t="shared" si="5"/>
        <v>0.153</v>
      </c>
      <c r="AD82" s="20">
        <f>'Chittagong R'!AD61*'MT or KL'!$D82/1000000</f>
        <v>0.22</v>
      </c>
      <c r="AE82" s="10">
        <f>'Chittagong R'!AE61</f>
        <v>1.8700000000000001E-2</v>
      </c>
      <c r="AF82" s="20">
        <f>'Chittagong R'!AF61*'MT or KL'!$D82/1000000</f>
        <v>0.2</v>
      </c>
      <c r="AG82" s="10">
        <f>'Chittagong R'!AG61</f>
        <v>1.7000000000000001E-2</v>
      </c>
      <c r="AH82" s="20">
        <f>'Chittagong R'!AH61*'MT or KL'!$D82/1000000</f>
        <v>0.4</v>
      </c>
      <c r="AI82" s="10">
        <f>'Chittagong R'!AI61</f>
        <v>3.4000000000000002E-2</v>
      </c>
      <c r="AJ82" s="26">
        <f t="shared" si="6"/>
        <v>0.82000000000000006</v>
      </c>
      <c r="AK82" s="42">
        <f t="shared" si="7"/>
        <v>6.9700000000000012E-2</v>
      </c>
      <c r="AL82" s="26">
        <f t="shared" si="8"/>
        <v>4.4300000000000006</v>
      </c>
      <c r="AM82" s="42">
        <f t="shared" si="9"/>
        <v>0.37654999999999994</v>
      </c>
    </row>
    <row r="83" spans="1:39" s="15" customFormat="1" ht="17.25" hidden="1" customHeight="1" outlineLevel="2">
      <c r="A83" s="31">
        <v>52</v>
      </c>
      <c r="B83" s="9" t="s">
        <v>112</v>
      </c>
      <c r="C83" s="13" t="s">
        <v>43</v>
      </c>
      <c r="D83" s="36">
        <v>2000</v>
      </c>
      <c r="E83" s="11">
        <v>163</v>
      </c>
      <c r="F83" s="20">
        <f>'Chittagong R'!F62*'MT or KL'!$D83/1000000</f>
        <v>0</v>
      </c>
      <c r="G83" s="10">
        <f>'Chittagong R'!G62</f>
        <v>0</v>
      </c>
      <c r="H83" s="20">
        <f>'Chittagong R'!H62*'MT or KL'!$D83/1000000</f>
        <v>0.25</v>
      </c>
      <c r="I83" s="10">
        <f>'Chittagong R'!I62</f>
        <v>2.0375000000000001E-2</v>
      </c>
      <c r="J83" s="20">
        <f>'Chittagong R'!J62*'MT or KL'!$D83/1000000</f>
        <v>0.05</v>
      </c>
      <c r="K83" s="10">
        <f>'Chittagong R'!K62</f>
        <v>4.0749999999999996E-3</v>
      </c>
      <c r="L83" s="26">
        <f t="shared" si="0"/>
        <v>0.3</v>
      </c>
      <c r="M83" s="42">
        <f t="shared" si="1"/>
        <v>2.445E-2</v>
      </c>
      <c r="N83" s="20">
        <f>'Chittagong R'!N62*'MT or KL'!$D83/1000000</f>
        <v>0</v>
      </c>
      <c r="O83" s="10">
        <f>'Chittagong R'!O62</f>
        <v>0</v>
      </c>
      <c r="P83" s="20">
        <f>'Chittagong R'!P62*'MT or KL'!$D83/1000000</f>
        <v>0</v>
      </c>
      <c r="Q83" s="10">
        <f>'Chittagong R'!Q62</f>
        <v>0</v>
      </c>
      <c r="R83" s="20">
        <f>'Chittagong R'!R62*'MT or KL'!$D83/1000000</f>
        <v>0</v>
      </c>
      <c r="S83" s="10">
        <f>'Chittagong R'!S62</f>
        <v>0</v>
      </c>
      <c r="T83" s="26">
        <f t="shared" si="2"/>
        <v>0</v>
      </c>
      <c r="U83" s="42">
        <f t="shared" si="3"/>
        <v>0</v>
      </c>
      <c r="V83" s="20">
        <f>'Chittagong R'!V62*'MT or KL'!$D83/1000000</f>
        <v>0</v>
      </c>
      <c r="W83" s="10">
        <f>'Chittagong R'!W62</f>
        <v>0</v>
      </c>
      <c r="X83" s="20">
        <f>'Chittagong R'!X62*'MT or KL'!$D83/1000000</f>
        <v>0</v>
      </c>
      <c r="Y83" s="10">
        <f>'Chittagong R'!Y62</f>
        <v>0</v>
      </c>
      <c r="Z83" s="20">
        <f>'Chittagong R'!Z62*'MT or KL'!$D83/1000000</f>
        <v>0</v>
      </c>
      <c r="AA83" s="10">
        <f>'Chittagong R'!AA62</f>
        <v>0</v>
      </c>
      <c r="AB83" s="26">
        <f t="shared" si="4"/>
        <v>0</v>
      </c>
      <c r="AC83" s="42">
        <f t="shared" si="5"/>
        <v>0</v>
      </c>
      <c r="AD83" s="20">
        <f>'Chittagong R'!AD62*'MT or KL'!$D83/1000000</f>
        <v>0</v>
      </c>
      <c r="AE83" s="10">
        <f>'Chittagong R'!AE62</f>
        <v>0</v>
      </c>
      <c r="AF83" s="20">
        <f>'Chittagong R'!AF62*'MT or KL'!$D83/1000000</f>
        <v>0</v>
      </c>
      <c r="AG83" s="10">
        <f>'Chittagong R'!AG62</f>
        <v>0</v>
      </c>
      <c r="AH83" s="20">
        <f>'Chittagong R'!AH62*'MT or KL'!$D83/1000000</f>
        <v>0</v>
      </c>
      <c r="AI83" s="10">
        <f>'Chittagong R'!AI62</f>
        <v>0</v>
      </c>
      <c r="AJ83" s="26">
        <f t="shared" si="6"/>
        <v>0</v>
      </c>
      <c r="AK83" s="42">
        <f t="shared" si="7"/>
        <v>0</v>
      </c>
      <c r="AL83" s="26">
        <f t="shared" si="8"/>
        <v>0.3</v>
      </c>
      <c r="AM83" s="42">
        <f t="shared" si="9"/>
        <v>2.445E-2</v>
      </c>
    </row>
    <row r="84" spans="1:39" s="15" customFormat="1" ht="17.25" customHeight="1" outlineLevel="1" collapsed="1">
      <c r="A84" s="31"/>
      <c r="B84" s="46" t="s">
        <v>185</v>
      </c>
      <c r="C84" s="13"/>
      <c r="D84" s="36"/>
      <c r="E84" s="11"/>
      <c r="F84" s="20">
        <f t="shared" ref="F84:AM84" si="31">SUBTOTAL(9,F82:F83)</f>
        <v>0.27</v>
      </c>
      <c r="G84" s="10">
        <f t="shared" si="31"/>
        <v>2.2950000000000002E-2</v>
      </c>
      <c r="H84" s="20">
        <f t="shared" si="31"/>
        <v>0.88</v>
      </c>
      <c r="I84" s="10">
        <f t="shared" si="31"/>
        <v>7.3925000000000005E-2</v>
      </c>
      <c r="J84" s="20">
        <f t="shared" si="31"/>
        <v>0.25</v>
      </c>
      <c r="K84" s="10">
        <f t="shared" si="31"/>
        <v>2.1075E-2</v>
      </c>
      <c r="L84" s="26">
        <f t="shared" si="31"/>
        <v>1.4000000000000001</v>
      </c>
      <c r="M84" s="42">
        <f t="shared" si="31"/>
        <v>0.11795</v>
      </c>
      <c r="N84" s="20">
        <f t="shared" si="31"/>
        <v>0.22</v>
      </c>
      <c r="O84" s="10">
        <f t="shared" si="31"/>
        <v>1.8700000000000001E-2</v>
      </c>
      <c r="P84" s="20">
        <f t="shared" si="31"/>
        <v>0.12</v>
      </c>
      <c r="Q84" s="10">
        <f t="shared" si="31"/>
        <v>1.0200000000000001E-2</v>
      </c>
      <c r="R84" s="20">
        <f t="shared" si="31"/>
        <v>0.37</v>
      </c>
      <c r="S84" s="10">
        <f t="shared" si="31"/>
        <v>3.1449999999999999E-2</v>
      </c>
      <c r="T84" s="26">
        <f t="shared" si="31"/>
        <v>0.71</v>
      </c>
      <c r="U84" s="42">
        <f t="shared" si="31"/>
        <v>6.0350000000000001E-2</v>
      </c>
      <c r="V84" s="20">
        <f t="shared" si="31"/>
        <v>0.18</v>
      </c>
      <c r="W84" s="10">
        <f t="shared" si="31"/>
        <v>1.5299999999999999E-2</v>
      </c>
      <c r="X84" s="20">
        <f t="shared" si="31"/>
        <v>1.1000000000000001</v>
      </c>
      <c r="Y84" s="10">
        <f t="shared" si="31"/>
        <v>9.35E-2</v>
      </c>
      <c r="Z84" s="20">
        <f t="shared" si="31"/>
        <v>0.52</v>
      </c>
      <c r="AA84" s="10">
        <f t="shared" si="31"/>
        <v>4.4200000000000003E-2</v>
      </c>
      <c r="AB84" s="26">
        <f t="shared" si="31"/>
        <v>1.8</v>
      </c>
      <c r="AC84" s="42">
        <f t="shared" si="31"/>
        <v>0.153</v>
      </c>
      <c r="AD84" s="20">
        <f t="shared" si="31"/>
        <v>0.22</v>
      </c>
      <c r="AE84" s="10">
        <f t="shared" si="31"/>
        <v>1.8700000000000001E-2</v>
      </c>
      <c r="AF84" s="20">
        <f t="shared" si="31"/>
        <v>0.2</v>
      </c>
      <c r="AG84" s="10">
        <f t="shared" si="31"/>
        <v>1.7000000000000001E-2</v>
      </c>
      <c r="AH84" s="20">
        <f t="shared" si="31"/>
        <v>0.4</v>
      </c>
      <c r="AI84" s="10">
        <f t="shared" si="31"/>
        <v>3.4000000000000002E-2</v>
      </c>
      <c r="AJ84" s="26">
        <f t="shared" si="31"/>
        <v>0.82000000000000006</v>
      </c>
      <c r="AK84" s="42">
        <f t="shared" si="31"/>
        <v>6.9700000000000012E-2</v>
      </c>
      <c r="AL84" s="26">
        <f t="shared" si="31"/>
        <v>4.7300000000000004</v>
      </c>
      <c r="AM84" s="42">
        <f t="shared" si="31"/>
        <v>0.40099999999999991</v>
      </c>
    </row>
    <row r="85" spans="1:39" s="15" customFormat="1" ht="17.25" hidden="1" customHeight="1" outlineLevel="2">
      <c r="A85" s="13">
        <v>53</v>
      </c>
      <c r="B85" s="9" t="s">
        <v>111</v>
      </c>
      <c r="C85" s="13" t="s">
        <v>44</v>
      </c>
      <c r="D85" s="36">
        <v>1000</v>
      </c>
      <c r="E85" s="11">
        <v>152</v>
      </c>
      <c r="F85" s="20">
        <f>'Chittagong R'!F63*'MT or KL'!$D85/1000000</f>
        <v>1.4490000000000001</v>
      </c>
      <c r="G85" s="10">
        <f>'Chittagong R'!G63</f>
        <v>0.220248</v>
      </c>
      <c r="H85" s="20">
        <f>'Chittagong R'!H63*'MT or KL'!$D85/1000000</f>
        <v>3.15</v>
      </c>
      <c r="I85" s="10">
        <f>'Chittagong R'!I63</f>
        <v>0.4788</v>
      </c>
      <c r="J85" s="20">
        <f>'Chittagong R'!J63*'MT or KL'!$D85/1000000</f>
        <v>0.55000000000000004</v>
      </c>
      <c r="K85" s="10">
        <f>'Chittagong R'!K63</f>
        <v>8.3599999999999994E-2</v>
      </c>
      <c r="L85" s="26">
        <f t="shared" si="0"/>
        <v>5.149</v>
      </c>
      <c r="M85" s="42">
        <f t="shared" si="1"/>
        <v>0.78264800000000001</v>
      </c>
      <c r="N85" s="20">
        <f>'Chittagong R'!N63*'MT or KL'!$D85/1000000</f>
        <v>0.33</v>
      </c>
      <c r="O85" s="10">
        <f>'Chittagong R'!O63</f>
        <v>5.0160000000000003E-2</v>
      </c>
      <c r="P85" s="20">
        <f>'Chittagong R'!P63*'MT or KL'!$D85/1000000</f>
        <v>0.73</v>
      </c>
      <c r="Q85" s="10">
        <f>'Chittagong R'!Q63</f>
        <v>0.11096</v>
      </c>
      <c r="R85" s="20">
        <f>'Chittagong R'!R63*'MT or KL'!$D85/1000000</f>
        <v>1.92</v>
      </c>
      <c r="S85" s="10">
        <f>'Chittagong R'!S63</f>
        <v>0.29183999999999999</v>
      </c>
      <c r="T85" s="26">
        <f t="shared" si="2"/>
        <v>2.98</v>
      </c>
      <c r="U85" s="42">
        <f t="shared" si="3"/>
        <v>0.45296000000000003</v>
      </c>
      <c r="V85" s="20">
        <f>'Chittagong R'!V63*'MT or KL'!$D85/1000000</f>
        <v>1.83</v>
      </c>
      <c r="W85" s="10">
        <f>'Chittagong R'!W63</f>
        <v>0.27816000000000002</v>
      </c>
      <c r="X85" s="20">
        <f>'Chittagong R'!X63*'MT or KL'!$D85/1000000</f>
        <v>3.05</v>
      </c>
      <c r="Y85" s="10">
        <f>'Chittagong R'!Y63</f>
        <v>0.46360000000000001</v>
      </c>
      <c r="Z85" s="20">
        <f>'Chittagong R'!Z63*'MT or KL'!$D85/1000000</f>
        <v>2.2200000000000002</v>
      </c>
      <c r="AA85" s="10">
        <f>'Chittagong R'!AA63</f>
        <v>0.33744000000000002</v>
      </c>
      <c r="AB85" s="26">
        <f t="shared" si="4"/>
        <v>7.1</v>
      </c>
      <c r="AC85" s="42">
        <f t="shared" si="5"/>
        <v>1.0791999999999999</v>
      </c>
      <c r="AD85" s="20">
        <f>'Chittagong R'!AD63*'MT or KL'!$D85/1000000</f>
        <v>1.26</v>
      </c>
      <c r="AE85" s="10">
        <f>'Chittagong R'!AE63</f>
        <v>0.19152</v>
      </c>
      <c r="AF85" s="20">
        <f>'Chittagong R'!AF63*'MT or KL'!$D85/1000000</f>
        <v>1.6</v>
      </c>
      <c r="AG85" s="10">
        <f>'Chittagong R'!AG63</f>
        <v>0.2432</v>
      </c>
      <c r="AH85" s="20">
        <f>'Chittagong R'!AH63*'MT or KL'!$D85/1000000</f>
        <v>5.556</v>
      </c>
      <c r="AI85" s="10">
        <f>'Chittagong R'!AI63</f>
        <v>0.84451200000000004</v>
      </c>
      <c r="AJ85" s="26">
        <f t="shared" si="6"/>
        <v>8.4160000000000004</v>
      </c>
      <c r="AK85" s="42">
        <f t="shared" si="7"/>
        <v>1.2792319999999999</v>
      </c>
      <c r="AL85" s="26">
        <f t="shared" si="8"/>
        <v>23.645</v>
      </c>
      <c r="AM85" s="42">
        <f t="shared" si="9"/>
        <v>3.5940400000000001</v>
      </c>
    </row>
    <row r="86" spans="1:39" s="15" customFormat="1" ht="17.25" hidden="1" customHeight="1" outlineLevel="2">
      <c r="A86" s="13">
        <v>54</v>
      </c>
      <c r="B86" s="9" t="s">
        <v>111</v>
      </c>
      <c r="C86" s="13" t="s">
        <v>40</v>
      </c>
      <c r="D86" s="36">
        <v>2000</v>
      </c>
      <c r="E86" s="11">
        <v>288</v>
      </c>
      <c r="F86" s="20">
        <f>'Chittagong R'!F64*'MT or KL'!$D86/1000000</f>
        <v>0.38</v>
      </c>
      <c r="G86" s="10">
        <f>'Chittagong R'!G64</f>
        <v>5.4719999999999998E-2</v>
      </c>
      <c r="H86" s="20">
        <f>'Chittagong R'!H64*'MT or KL'!$D86/1000000</f>
        <v>0.34</v>
      </c>
      <c r="I86" s="10">
        <f>'Chittagong R'!I64</f>
        <v>4.8959999999999997E-2</v>
      </c>
      <c r="J86" s="20">
        <f>'Chittagong R'!J64*'MT or KL'!$D86/1000000</f>
        <v>0.1</v>
      </c>
      <c r="K86" s="10">
        <f>'Chittagong R'!K64</f>
        <v>1.44E-2</v>
      </c>
      <c r="L86" s="26">
        <f t="shared" si="0"/>
        <v>0.82</v>
      </c>
      <c r="M86" s="42">
        <f t="shared" si="1"/>
        <v>0.11807999999999999</v>
      </c>
      <c r="N86" s="20">
        <f>'Chittagong R'!N64*'MT or KL'!$D86/1000000</f>
        <v>0</v>
      </c>
      <c r="O86" s="10">
        <f>'Chittagong R'!O64</f>
        <v>0</v>
      </c>
      <c r="P86" s="20">
        <f>'Chittagong R'!P64*'MT or KL'!$D86/1000000</f>
        <v>0.02</v>
      </c>
      <c r="Q86" s="10">
        <f>'Chittagong R'!Q64</f>
        <v>2.8800000000000002E-3</v>
      </c>
      <c r="R86" s="20">
        <f>'Chittagong R'!R64*'MT or KL'!$D86/1000000</f>
        <v>0</v>
      </c>
      <c r="S86" s="10">
        <f>'Chittagong R'!S64</f>
        <v>0</v>
      </c>
      <c r="T86" s="26">
        <f t="shared" si="2"/>
        <v>0.02</v>
      </c>
      <c r="U86" s="42">
        <f t="shared" si="3"/>
        <v>2.8800000000000002E-3</v>
      </c>
      <c r="V86" s="20">
        <f>'Chittagong R'!V64*'MT or KL'!$D86/1000000</f>
        <v>0.04</v>
      </c>
      <c r="W86" s="10">
        <f>'Chittagong R'!W64</f>
        <v>5.7600000000000004E-3</v>
      </c>
      <c r="X86" s="20">
        <f>'Chittagong R'!X64*'MT or KL'!$D86/1000000</f>
        <v>0.18</v>
      </c>
      <c r="Y86" s="10">
        <f>'Chittagong R'!Y64</f>
        <v>2.5919999999999999E-2</v>
      </c>
      <c r="Z86" s="20">
        <f>'Chittagong R'!Z64*'MT or KL'!$D86/1000000</f>
        <v>0.44</v>
      </c>
      <c r="AA86" s="10">
        <f>'Chittagong R'!AA64</f>
        <v>6.336E-2</v>
      </c>
      <c r="AB86" s="26">
        <f t="shared" si="4"/>
        <v>0.66</v>
      </c>
      <c r="AC86" s="42">
        <f t="shared" si="5"/>
        <v>9.5039999999999999E-2</v>
      </c>
      <c r="AD86" s="20">
        <f>'Chittagong R'!AD64*'MT or KL'!$D86/1000000</f>
        <v>0.2</v>
      </c>
      <c r="AE86" s="10">
        <f>'Chittagong R'!AE64</f>
        <v>2.8799999999999999E-2</v>
      </c>
      <c r="AF86" s="20">
        <f>'Chittagong R'!AF64*'MT or KL'!$D86/1000000</f>
        <v>0.1</v>
      </c>
      <c r="AG86" s="10">
        <f>'Chittagong R'!AG64</f>
        <v>1.44E-2</v>
      </c>
      <c r="AH86" s="20">
        <f>'Chittagong R'!AH64*'MT or KL'!$D86/1000000</f>
        <v>0.3</v>
      </c>
      <c r="AI86" s="10">
        <f>'Chittagong R'!AI64</f>
        <v>4.3200000000000002E-2</v>
      </c>
      <c r="AJ86" s="26">
        <f t="shared" si="6"/>
        <v>0.60000000000000009</v>
      </c>
      <c r="AK86" s="42">
        <f t="shared" si="7"/>
        <v>8.6400000000000005E-2</v>
      </c>
      <c r="AL86" s="26">
        <f t="shared" si="8"/>
        <v>2.1</v>
      </c>
      <c r="AM86" s="42">
        <f t="shared" si="9"/>
        <v>0.3024</v>
      </c>
    </row>
    <row r="87" spans="1:39" s="15" customFormat="1" ht="17.25" customHeight="1" outlineLevel="1" collapsed="1">
      <c r="A87" s="31"/>
      <c r="B87" s="46" t="s">
        <v>186</v>
      </c>
      <c r="C87" s="13"/>
      <c r="D87" s="36"/>
      <c r="E87" s="11"/>
      <c r="F87" s="20">
        <f t="shared" ref="F87:AM87" si="32">SUBTOTAL(9,F85:F86)</f>
        <v>1.8290000000000002</v>
      </c>
      <c r="G87" s="10">
        <f t="shared" si="32"/>
        <v>0.27496799999999999</v>
      </c>
      <c r="H87" s="20">
        <f t="shared" si="32"/>
        <v>3.4899999999999998</v>
      </c>
      <c r="I87" s="10">
        <f t="shared" si="32"/>
        <v>0.52776000000000001</v>
      </c>
      <c r="J87" s="20">
        <f t="shared" si="32"/>
        <v>0.65</v>
      </c>
      <c r="K87" s="10">
        <f t="shared" si="32"/>
        <v>9.799999999999999E-2</v>
      </c>
      <c r="L87" s="26">
        <f t="shared" si="32"/>
        <v>5.9690000000000003</v>
      </c>
      <c r="M87" s="42">
        <f t="shared" si="32"/>
        <v>0.90072799999999997</v>
      </c>
      <c r="N87" s="20">
        <f t="shared" si="32"/>
        <v>0.33</v>
      </c>
      <c r="O87" s="10">
        <f t="shared" si="32"/>
        <v>5.0160000000000003E-2</v>
      </c>
      <c r="P87" s="20">
        <f t="shared" si="32"/>
        <v>0.75</v>
      </c>
      <c r="Q87" s="10">
        <f t="shared" si="32"/>
        <v>0.11384</v>
      </c>
      <c r="R87" s="20">
        <f t="shared" si="32"/>
        <v>1.92</v>
      </c>
      <c r="S87" s="10">
        <f t="shared" si="32"/>
        <v>0.29183999999999999</v>
      </c>
      <c r="T87" s="26">
        <f t="shared" si="32"/>
        <v>3</v>
      </c>
      <c r="U87" s="42">
        <f t="shared" si="32"/>
        <v>0.45584000000000002</v>
      </c>
      <c r="V87" s="20">
        <f t="shared" si="32"/>
        <v>1.87</v>
      </c>
      <c r="W87" s="10">
        <f t="shared" si="32"/>
        <v>0.28392000000000001</v>
      </c>
      <c r="X87" s="20">
        <f t="shared" si="32"/>
        <v>3.23</v>
      </c>
      <c r="Y87" s="10">
        <f t="shared" si="32"/>
        <v>0.48952000000000001</v>
      </c>
      <c r="Z87" s="20">
        <f t="shared" si="32"/>
        <v>2.66</v>
      </c>
      <c r="AA87" s="10">
        <f t="shared" si="32"/>
        <v>0.40080000000000005</v>
      </c>
      <c r="AB87" s="26">
        <f t="shared" si="32"/>
        <v>7.76</v>
      </c>
      <c r="AC87" s="42">
        <f t="shared" si="32"/>
        <v>1.17424</v>
      </c>
      <c r="AD87" s="20">
        <f t="shared" si="32"/>
        <v>1.46</v>
      </c>
      <c r="AE87" s="10">
        <f t="shared" si="32"/>
        <v>0.22031999999999999</v>
      </c>
      <c r="AF87" s="20">
        <f t="shared" si="32"/>
        <v>1.7000000000000002</v>
      </c>
      <c r="AG87" s="10">
        <f t="shared" si="32"/>
        <v>0.2576</v>
      </c>
      <c r="AH87" s="20">
        <f t="shared" si="32"/>
        <v>5.8559999999999999</v>
      </c>
      <c r="AI87" s="10">
        <f t="shared" si="32"/>
        <v>0.88771200000000006</v>
      </c>
      <c r="AJ87" s="26">
        <f t="shared" si="32"/>
        <v>9.016</v>
      </c>
      <c r="AK87" s="42">
        <f t="shared" si="32"/>
        <v>1.365632</v>
      </c>
      <c r="AL87" s="26">
        <f t="shared" si="32"/>
        <v>25.745000000000001</v>
      </c>
      <c r="AM87" s="42">
        <f t="shared" si="32"/>
        <v>3.8964400000000001</v>
      </c>
    </row>
    <row r="88" spans="1:39" s="15" customFormat="1" ht="17.25" hidden="1" customHeight="1" outlineLevel="2">
      <c r="A88" s="31">
        <v>55</v>
      </c>
      <c r="B88" s="9" t="s">
        <v>114</v>
      </c>
      <c r="C88" s="13" t="s">
        <v>115</v>
      </c>
      <c r="D88" s="36">
        <v>500</v>
      </c>
      <c r="E88" s="11">
        <v>60</v>
      </c>
      <c r="F88" s="20">
        <f>'Chittagong R'!F65*'MT or KL'!$D88/1000000</f>
        <v>1.7250000000000001</v>
      </c>
      <c r="G88" s="10">
        <f>'Chittagong R'!G65</f>
        <v>0.20699999999999999</v>
      </c>
      <c r="H88" s="20">
        <f>'Chittagong R'!H65*'MT or KL'!$D88/1000000</f>
        <v>2.5499999999999998</v>
      </c>
      <c r="I88" s="10">
        <f>'Chittagong R'!I65</f>
        <v>0.30599999999999999</v>
      </c>
      <c r="J88" s="20">
        <f>'Chittagong R'!J65*'MT or KL'!$D88/1000000</f>
        <v>0.47499999999999998</v>
      </c>
      <c r="K88" s="10">
        <f>'Chittagong R'!K65</f>
        <v>5.7000000000000002E-2</v>
      </c>
      <c r="L88" s="26">
        <f t="shared" si="0"/>
        <v>4.75</v>
      </c>
      <c r="M88" s="42">
        <f t="shared" si="1"/>
        <v>0.57000000000000006</v>
      </c>
      <c r="N88" s="20">
        <f>'Chittagong R'!N65*'MT or KL'!$D88/1000000</f>
        <v>0.32500000000000001</v>
      </c>
      <c r="O88" s="10">
        <f>'Chittagong R'!O65</f>
        <v>3.9E-2</v>
      </c>
      <c r="P88" s="20">
        <f>'Chittagong R'!P65*'MT or KL'!$D88/1000000</f>
        <v>0.55000000000000004</v>
      </c>
      <c r="Q88" s="10">
        <f>'Chittagong R'!Q65</f>
        <v>6.6000000000000003E-2</v>
      </c>
      <c r="R88" s="20">
        <f>'Chittagong R'!R65*'MT or KL'!$D88/1000000</f>
        <v>0.51</v>
      </c>
      <c r="S88" s="10">
        <f>'Chittagong R'!S65</f>
        <v>6.1199999999999997E-2</v>
      </c>
      <c r="T88" s="26">
        <f t="shared" si="2"/>
        <v>1.385</v>
      </c>
      <c r="U88" s="42">
        <f t="shared" si="3"/>
        <v>0.16620000000000001</v>
      </c>
      <c r="V88" s="20">
        <f>'Chittagong R'!V65*'MT or KL'!$D88/1000000</f>
        <v>1.25</v>
      </c>
      <c r="W88" s="10">
        <f>'Chittagong R'!W65</f>
        <v>0.15</v>
      </c>
      <c r="X88" s="20">
        <f>'Chittagong R'!X65*'MT or KL'!$D88/1000000</f>
        <v>2.2450000000000001</v>
      </c>
      <c r="Y88" s="10">
        <f>'Chittagong R'!Y65</f>
        <v>0.26939999999999997</v>
      </c>
      <c r="Z88" s="20">
        <f>'Chittagong R'!Z65*'MT or KL'!$D88/1000000</f>
        <v>1.72</v>
      </c>
      <c r="AA88" s="10">
        <f>'Chittagong R'!AA65</f>
        <v>0.2064</v>
      </c>
      <c r="AB88" s="26">
        <f t="shared" si="4"/>
        <v>5.2149999999999999</v>
      </c>
      <c r="AC88" s="42">
        <f t="shared" si="5"/>
        <v>0.62580000000000002</v>
      </c>
      <c r="AD88" s="20">
        <f>'Chittagong R'!AD65*'MT or KL'!$D88/1000000</f>
        <v>0.92500000000000004</v>
      </c>
      <c r="AE88" s="10">
        <f>'Chittagong R'!AE65</f>
        <v>0.111</v>
      </c>
      <c r="AF88" s="20">
        <f>'Chittagong R'!AF65*'MT or KL'!$D88/1000000</f>
        <v>1.9</v>
      </c>
      <c r="AG88" s="10">
        <f>'Chittagong R'!AG65</f>
        <v>0.22800000000000001</v>
      </c>
      <c r="AH88" s="20">
        <f>'Chittagong R'!AH65*'MT or KL'!$D88/1000000</f>
        <v>2.4500000000000002</v>
      </c>
      <c r="AI88" s="10">
        <f>'Chittagong R'!AI65</f>
        <v>0.29399999999999998</v>
      </c>
      <c r="AJ88" s="26">
        <f t="shared" si="6"/>
        <v>5.2750000000000004</v>
      </c>
      <c r="AK88" s="42">
        <f t="shared" si="7"/>
        <v>0.63300000000000001</v>
      </c>
      <c r="AL88" s="26">
        <f t="shared" si="8"/>
        <v>16.625</v>
      </c>
      <c r="AM88" s="42">
        <f t="shared" si="9"/>
        <v>1.9950000000000001</v>
      </c>
    </row>
    <row r="89" spans="1:39" s="15" customFormat="1" ht="17.25" hidden="1" customHeight="1" outlineLevel="2">
      <c r="A89" s="13">
        <v>56</v>
      </c>
      <c r="B89" s="9" t="s">
        <v>114</v>
      </c>
      <c r="C89" s="13" t="s">
        <v>41</v>
      </c>
      <c r="D89" s="36">
        <v>1000</v>
      </c>
      <c r="E89" s="11">
        <v>116</v>
      </c>
      <c r="F89" s="20">
        <f>'Chittagong R'!F66*'MT or KL'!$D89/1000000</f>
        <v>4.2140000000000004</v>
      </c>
      <c r="G89" s="10">
        <f>'Chittagong R'!G66</f>
        <v>0.48882399999999998</v>
      </c>
      <c r="H89" s="20">
        <f>'Chittagong R'!H66*'MT or KL'!$D89/1000000</f>
        <v>5.6</v>
      </c>
      <c r="I89" s="10">
        <f>'Chittagong R'!I66</f>
        <v>0.64959999999999996</v>
      </c>
      <c r="J89" s="20">
        <f>'Chittagong R'!J66*'MT or KL'!$D89/1000000</f>
        <v>0.7</v>
      </c>
      <c r="K89" s="10">
        <f>'Chittagong R'!K66</f>
        <v>8.1199999999999994E-2</v>
      </c>
      <c r="L89" s="26">
        <f t="shared" si="0"/>
        <v>10.513999999999999</v>
      </c>
      <c r="M89" s="42">
        <f t="shared" si="1"/>
        <v>1.2196239999999998</v>
      </c>
      <c r="N89" s="20">
        <f>'Chittagong R'!N66*'MT or KL'!$D89/1000000</f>
        <v>0.49</v>
      </c>
      <c r="O89" s="10">
        <f>'Chittagong R'!O66</f>
        <v>5.6840000000000002E-2</v>
      </c>
      <c r="P89" s="20">
        <f>'Chittagong R'!P66*'MT or KL'!$D89/1000000</f>
        <v>1.45</v>
      </c>
      <c r="Q89" s="10">
        <f>'Chittagong R'!Q66</f>
        <v>0.16819999999999999</v>
      </c>
      <c r="R89" s="20">
        <f>'Chittagong R'!R66*'MT or KL'!$D89/1000000</f>
        <v>1.1419999999999999</v>
      </c>
      <c r="S89" s="10">
        <f>'Chittagong R'!S66</f>
        <v>0.13247200000000001</v>
      </c>
      <c r="T89" s="26">
        <f t="shared" si="2"/>
        <v>3.0819999999999999</v>
      </c>
      <c r="U89" s="42">
        <f t="shared" si="3"/>
        <v>0.357512</v>
      </c>
      <c r="V89" s="20">
        <f>'Chittagong R'!V66*'MT or KL'!$D89/1000000</f>
        <v>2.6720000000000002</v>
      </c>
      <c r="W89" s="10">
        <f>'Chittagong R'!W66</f>
        <v>0.30995200000000001</v>
      </c>
      <c r="X89" s="20">
        <f>'Chittagong R'!X66*'MT or KL'!$D89/1000000</f>
        <v>6.1319999999999997</v>
      </c>
      <c r="Y89" s="10">
        <f>'Chittagong R'!Y66</f>
        <v>0.71131200000000006</v>
      </c>
      <c r="Z89" s="20">
        <f>'Chittagong R'!Z66*'MT or KL'!$D89/1000000</f>
        <v>3.6</v>
      </c>
      <c r="AA89" s="10">
        <f>'Chittagong R'!AA66</f>
        <v>0.41760000000000003</v>
      </c>
      <c r="AB89" s="26">
        <f t="shared" si="4"/>
        <v>12.404</v>
      </c>
      <c r="AC89" s="42">
        <f t="shared" si="5"/>
        <v>1.4388639999999999</v>
      </c>
      <c r="AD89" s="20">
        <f>'Chittagong R'!AD66*'MT or KL'!$D89/1000000</f>
        <v>1.8</v>
      </c>
      <c r="AE89" s="10">
        <f>'Chittagong R'!AE66</f>
        <v>0.20880000000000001</v>
      </c>
      <c r="AF89" s="20">
        <f>'Chittagong R'!AF66*'MT or KL'!$D89/1000000</f>
        <v>3.5859999999999999</v>
      </c>
      <c r="AG89" s="10">
        <f>'Chittagong R'!AG66</f>
        <v>0.41597600000000001</v>
      </c>
      <c r="AH89" s="20">
        <f>'Chittagong R'!AH66*'MT or KL'!$D89/1000000</f>
        <v>5</v>
      </c>
      <c r="AI89" s="10">
        <f>'Chittagong R'!AI66</f>
        <v>0.57999999999999996</v>
      </c>
      <c r="AJ89" s="26">
        <f t="shared" si="6"/>
        <v>10.385999999999999</v>
      </c>
      <c r="AK89" s="42">
        <f t="shared" si="7"/>
        <v>1.2047759999999998</v>
      </c>
      <c r="AL89" s="26">
        <f t="shared" si="8"/>
        <v>36.385999999999996</v>
      </c>
      <c r="AM89" s="42">
        <f t="shared" si="9"/>
        <v>4.2207759999999999</v>
      </c>
    </row>
    <row r="90" spans="1:39" s="15" customFormat="1" ht="17.25" customHeight="1" outlineLevel="1" collapsed="1">
      <c r="A90" s="13"/>
      <c r="B90" s="46" t="s">
        <v>187</v>
      </c>
      <c r="C90" s="13"/>
      <c r="D90" s="36"/>
      <c r="E90" s="11"/>
      <c r="F90" s="20">
        <f t="shared" ref="F90:AM90" si="33">SUBTOTAL(9,F88:F89)</f>
        <v>5.9390000000000001</v>
      </c>
      <c r="G90" s="10">
        <f t="shared" si="33"/>
        <v>0.695824</v>
      </c>
      <c r="H90" s="20">
        <f t="shared" si="33"/>
        <v>8.1499999999999986</v>
      </c>
      <c r="I90" s="10">
        <f t="shared" si="33"/>
        <v>0.9556</v>
      </c>
      <c r="J90" s="20">
        <f t="shared" si="33"/>
        <v>1.1749999999999998</v>
      </c>
      <c r="K90" s="10">
        <f t="shared" si="33"/>
        <v>0.13819999999999999</v>
      </c>
      <c r="L90" s="26">
        <f t="shared" si="33"/>
        <v>15.263999999999999</v>
      </c>
      <c r="M90" s="42">
        <f t="shared" si="33"/>
        <v>1.7896239999999999</v>
      </c>
      <c r="N90" s="20">
        <f t="shared" si="33"/>
        <v>0.81499999999999995</v>
      </c>
      <c r="O90" s="10">
        <f t="shared" si="33"/>
        <v>9.5840000000000009E-2</v>
      </c>
      <c r="P90" s="20">
        <f t="shared" si="33"/>
        <v>2</v>
      </c>
      <c r="Q90" s="10">
        <f t="shared" si="33"/>
        <v>0.23419999999999999</v>
      </c>
      <c r="R90" s="20">
        <f t="shared" si="33"/>
        <v>1.6519999999999999</v>
      </c>
      <c r="S90" s="10">
        <f t="shared" si="33"/>
        <v>0.19367200000000001</v>
      </c>
      <c r="T90" s="26">
        <f t="shared" si="33"/>
        <v>4.4669999999999996</v>
      </c>
      <c r="U90" s="42">
        <f t="shared" si="33"/>
        <v>0.52371199999999996</v>
      </c>
      <c r="V90" s="20">
        <f t="shared" si="33"/>
        <v>3.9220000000000002</v>
      </c>
      <c r="W90" s="10">
        <f t="shared" si="33"/>
        <v>0.45995200000000003</v>
      </c>
      <c r="X90" s="20">
        <f t="shared" si="33"/>
        <v>8.3769999999999989</v>
      </c>
      <c r="Y90" s="10">
        <f t="shared" si="33"/>
        <v>0.98071200000000003</v>
      </c>
      <c r="Z90" s="20">
        <f t="shared" si="33"/>
        <v>5.32</v>
      </c>
      <c r="AA90" s="10">
        <f t="shared" si="33"/>
        <v>0.624</v>
      </c>
      <c r="AB90" s="26">
        <f t="shared" si="33"/>
        <v>17.619</v>
      </c>
      <c r="AC90" s="42">
        <f t="shared" si="33"/>
        <v>2.0646640000000001</v>
      </c>
      <c r="AD90" s="20">
        <f t="shared" si="33"/>
        <v>2.7250000000000001</v>
      </c>
      <c r="AE90" s="10">
        <f t="shared" si="33"/>
        <v>0.31980000000000003</v>
      </c>
      <c r="AF90" s="20">
        <f t="shared" si="33"/>
        <v>5.4859999999999998</v>
      </c>
      <c r="AG90" s="10">
        <f t="shared" si="33"/>
        <v>0.64397599999999999</v>
      </c>
      <c r="AH90" s="20">
        <f t="shared" si="33"/>
        <v>7.45</v>
      </c>
      <c r="AI90" s="10">
        <f t="shared" si="33"/>
        <v>0.87399999999999989</v>
      </c>
      <c r="AJ90" s="26">
        <f t="shared" si="33"/>
        <v>15.661</v>
      </c>
      <c r="AK90" s="42">
        <f t="shared" si="33"/>
        <v>1.8377759999999999</v>
      </c>
      <c r="AL90" s="26">
        <f t="shared" si="33"/>
        <v>53.010999999999996</v>
      </c>
      <c r="AM90" s="42">
        <f t="shared" si="33"/>
        <v>6.215776</v>
      </c>
    </row>
    <row r="91" spans="1:39" s="15" customFormat="1" ht="17.25" hidden="1" customHeight="1" outlineLevel="2">
      <c r="A91" s="13">
        <v>57</v>
      </c>
      <c r="B91" s="9" t="s">
        <v>113</v>
      </c>
      <c r="C91" s="13" t="s">
        <v>42</v>
      </c>
      <c r="D91" s="36">
        <v>1000</v>
      </c>
      <c r="E91" s="11">
        <v>132.5</v>
      </c>
      <c r="F91" s="20">
        <f>'Chittagong R'!F67*'MT or KL'!$D91/1000000</f>
        <v>2.02</v>
      </c>
      <c r="G91" s="10">
        <f>'Chittagong R'!G67</f>
        <v>0.26765</v>
      </c>
      <c r="H91" s="20">
        <f>'Chittagong R'!H67*'MT or KL'!$D91/1000000</f>
        <v>3.1560000000000001</v>
      </c>
      <c r="I91" s="10">
        <f>'Chittagong R'!I67</f>
        <v>0.41816999999999999</v>
      </c>
      <c r="J91" s="20">
        <f>'Chittagong R'!J67*'MT or KL'!$D91/1000000</f>
        <v>0.7</v>
      </c>
      <c r="K91" s="10">
        <f>'Chittagong R'!K67</f>
        <v>9.2749999999999999E-2</v>
      </c>
      <c r="L91" s="26">
        <f t="shared" si="0"/>
        <v>5.8760000000000003</v>
      </c>
      <c r="M91" s="42">
        <f t="shared" si="1"/>
        <v>0.77856999999999998</v>
      </c>
      <c r="N91" s="20">
        <f>'Chittagong R'!N67*'MT or KL'!$D91/1000000</f>
        <v>0.75</v>
      </c>
      <c r="O91" s="10">
        <f>'Chittagong R'!O67</f>
        <v>9.9375000000000005E-2</v>
      </c>
      <c r="P91" s="20">
        <f>'Chittagong R'!P67*'MT or KL'!$D91/1000000</f>
        <v>2.12</v>
      </c>
      <c r="Q91" s="10">
        <f>'Chittagong R'!Q67</f>
        <v>0.28089999999999998</v>
      </c>
      <c r="R91" s="20">
        <f>'Chittagong R'!R67*'MT or KL'!$D91/1000000</f>
        <v>3.1</v>
      </c>
      <c r="S91" s="10">
        <f>'Chittagong R'!S67</f>
        <v>0.41075</v>
      </c>
      <c r="T91" s="26">
        <f t="shared" si="2"/>
        <v>5.9700000000000006</v>
      </c>
      <c r="U91" s="42">
        <f t="shared" si="3"/>
        <v>0.79102499999999998</v>
      </c>
      <c r="V91" s="20">
        <f>'Chittagong R'!V67*'MT or KL'!$D91/1000000</f>
        <v>1.95</v>
      </c>
      <c r="W91" s="10">
        <f>'Chittagong R'!W67</f>
        <v>0.25837500000000002</v>
      </c>
      <c r="X91" s="20">
        <f>'Chittagong R'!X67*'MT or KL'!$D91/1000000</f>
        <v>3.7</v>
      </c>
      <c r="Y91" s="10">
        <f>'Chittagong R'!Y67</f>
        <v>0.49025000000000002</v>
      </c>
      <c r="Z91" s="20">
        <f>'Chittagong R'!Z67*'MT or KL'!$D91/1000000</f>
        <v>2.75</v>
      </c>
      <c r="AA91" s="10">
        <f>'Chittagong R'!AA67</f>
        <v>0.364375</v>
      </c>
      <c r="AB91" s="26">
        <f t="shared" si="4"/>
        <v>8.4</v>
      </c>
      <c r="AC91" s="42">
        <f t="shared" si="5"/>
        <v>1.113</v>
      </c>
      <c r="AD91" s="20">
        <f>'Chittagong R'!AD67*'MT or KL'!$D91/1000000</f>
        <v>3.9260000000000002</v>
      </c>
      <c r="AE91" s="10">
        <f>'Chittagong R'!AE67</f>
        <v>0.52019499999999996</v>
      </c>
      <c r="AF91" s="20">
        <f>'Chittagong R'!AF67*'MT or KL'!$D91/1000000</f>
        <v>2.0499999999999998</v>
      </c>
      <c r="AG91" s="10">
        <f>'Chittagong R'!AG67</f>
        <v>0.27162500000000001</v>
      </c>
      <c r="AH91" s="20">
        <f>'Chittagong R'!AH67*'MT or KL'!$D91/1000000</f>
        <v>2.2999999999999998</v>
      </c>
      <c r="AI91" s="10">
        <f>'Chittagong R'!AI67</f>
        <v>0.30475000000000002</v>
      </c>
      <c r="AJ91" s="26">
        <f t="shared" si="6"/>
        <v>8.2759999999999998</v>
      </c>
      <c r="AK91" s="42">
        <f t="shared" si="7"/>
        <v>1.09657</v>
      </c>
      <c r="AL91" s="26">
        <f t="shared" si="8"/>
        <v>28.522000000000002</v>
      </c>
      <c r="AM91" s="42">
        <f t="shared" si="9"/>
        <v>3.7791649999999999</v>
      </c>
    </row>
    <row r="92" spans="1:39" s="15" customFormat="1" ht="17.25" hidden="1" customHeight="1" outlineLevel="2">
      <c r="A92" s="31">
        <v>58</v>
      </c>
      <c r="B92" s="9" t="s">
        <v>113</v>
      </c>
      <c r="C92" s="13" t="s">
        <v>116</v>
      </c>
      <c r="D92" s="36">
        <v>2000</v>
      </c>
      <c r="E92" s="11">
        <v>260</v>
      </c>
      <c r="F92" s="20">
        <f>'Chittagong R'!F68*'MT or KL'!$D92/1000000</f>
        <v>0.04</v>
      </c>
      <c r="G92" s="10">
        <f>'Chittagong R'!G68</f>
        <v>5.1999999999999998E-3</v>
      </c>
      <c r="H92" s="20">
        <f>'Chittagong R'!H68*'MT or KL'!$D92/1000000</f>
        <v>0</v>
      </c>
      <c r="I92" s="10">
        <f>'Chittagong R'!I68</f>
        <v>0</v>
      </c>
      <c r="J92" s="20">
        <f>'Chittagong R'!J68*'MT or KL'!$D92/1000000</f>
        <v>0.28000000000000003</v>
      </c>
      <c r="K92" s="10">
        <f>'Chittagong R'!K68</f>
        <v>3.6400000000000002E-2</v>
      </c>
      <c r="L92" s="26">
        <f t="shared" si="0"/>
        <v>0.32</v>
      </c>
      <c r="M92" s="42">
        <f t="shared" si="1"/>
        <v>4.1599999999999998E-2</v>
      </c>
      <c r="N92" s="20">
        <f>'Chittagong R'!N68*'MT or KL'!$D92/1000000</f>
        <v>0</v>
      </c>
      <c r="O92" s="10">
        <f>'Chittagong R'!O68</f>
        <v>0</v>
      </c>
      <c r="P92" s="20">
        <f>'Chittagong R'!P68*'MT or KL'!$D92/1000000</f>
        <v>0</v>
      </c>
      <c r="Q92" s="10">
        <f>'Chittagong R'!Q68</f>
        <v>0</v>
      </c>
      <c r="R92" s="20">
        <f>'Chittagong R'!R68*'MT or KL'!$D92/1000000</f>
        <v>0</v>
      </c>
      <c r="S92" s="10">
        <f>'Chittagong R'!S68</f>
        <v>0</v>
      </c>
      <c r="T92" s="26">
        <f t="shared" si="2"/>
        <v>0</v>
      </c>
      <c r="U92" s="42">
        <f t="shared" si="3"/>
        <v>0</v>
      </c>
      <c r="V92" s="20">
        <f>'Chittagong R'!V68*'MT or KL'!$D92/1000000</f>
        <v>0.2</v>
      </c>
      <c r="W92" s="10">
        <f>'Chittagong R'!W68</f>
        <v>2.5999999999999999E-2</v>
      </c>
      <c r="X92" s="20">
        <f>'Chittagong R'!X68*'MT or KL'!$D92/1000000</f>
        <v>0</v>
      </c>
      <c r="Y92" s="10">
        <f>'Chittagong R'!Y68</f>
        <v>0</v>
      </c>
      <c r="Z92" s="20">
        <f>'Chittagong R'!Z68*'MT or KL'!$D92/1000000</f>
        <v>0.32</v>
      </c>
      <c r="AA92" s="10">
        <f>'Chittagong R'!AA68</f>
        <v>4.1599999999999998E-2</v>
      </c>
      <c r="AB92" s="26">
        <f t="shared" si="4"/>
        <v>0.52</v>
      </c>
      <c r="AC92" s="42">
        <f t="shared" si="5"/>
        <v>6.7599999999999993E-2</v>
      </c>
      <c r="AD92" s="20">
        <f>'Chittagong R'!AD68*'MT or KL'!$D92/1000000</f>
        <v>0.1</v>
      </c>
      <c r="AE92" s="10">
        <f>'Chittagong R'!AE68</f>
        <v>1.2999999999999999E-2</v>
      </c>
      <c r="AF92" s="20">
        <f>'Chittagong R'!AF68*'MT or KL'!$D92/1000000</f>
        <v>0.36</v>
      </c>
      <c r="AG92" s="10">
        <f>'Chittagong R'!AG68</f>
        <v>4.6800000000000001E-2</v>
      </c>
      <c r="AH92" s="20">
        <f>'Chittagong R'!AH68*'MT or KL'!$D92/1000000</f>
        <v>0.2</v>
      </c>
      <c r="AI92" s="10">
        <f>'Chittagong R'!AI68</f>
        <v>2.5999999999999999E-2</v>
      </c>
      <c r="AJ92" s="26">
        <f t="shared" si="6"/>
        <v>0.65999999999999992</v>
      </c>
      <c r="AK92" s="42">
        <f t="shared" si="7"/>
        <v>8.5800000000000001E-2</v>
      </c>
      <c r="AL92" s="26">
        <f t="shared" si="8"/>
        <v>1.5</v>
      </c>
      <c r="AM92" s="42">
        <f t="shared" si="9"/>
        <v>0.19500000000000001</v>
      </c>
    </row>
    <row r="93" spans="1:39" s="15" customFormat="1" ht="17.25" customHeight="1" outlineLevel="1" collapsed="1">
      <c r="A93" s="31"/>
      <c r="B93" s="46" t="s">
        <v>188</v>
      </c>
      <c r="C93" s="13"/>
      <c r="D93" s="36"/>
      <c r="E93" s="11"/>
      <c r="F93" s="20">
        <f t="shared" ref="F93:AM93" si="34">SUBTOTAL(9,F91:F92)</f>
        <v>2.06</v>
      </c>
      <c r="G93" s="10">
        <f t="shared" si="34"/>
        <v>0.27284999999999998</v>
      </c>
      <c r="H93" s="20">
        <f t="shared" si="34"/>
        <v>3.1560000000000001</v>
      </c>
      <c r="I93" s="10">
        <f t="shared" si="34"/>
        <v>0.41816999999999999</v>
      </c>
      <c r="J93" s="20">
        <f t="shared" si="34"/>
        <v>0.98</v>
      </c>
      <c r="K93" s="10">
        <f t="shared" si="34"/>
        <v>0.12914999999999999</v>
      </c>
      <c r="L93" s="26">
        <f t="shared" si="34"/>
        <v>6.1960000000000006</v>
      </c>
      <c r="M93" s="42">
        <f t="shared" si="34"/>
        <v>0.82016999999999995</v>
      </c>
      <c r="N93" s="20">
        <f t="shared" si="34"/>
        <v>0.75</v>
      </c>
      <c r="O93" s="10">
        <f t="shared" si="34"/>
        <v>9.9375000000000005E-2</v>
      </c>
      <c r="P93" s="20">
        <f t="shared" si="34"/>
        <v>2.12</v>
      </c>
      <c r="Q93" s="10">
        <f t="shared" si="34"/>
        <v>0.28089999999999998</v>
      </c>
      <c r="R93" s="20">
        <f t="shared" si="34"/>
        <v>3.1</v>
      </c>
      <c r="S93" s="10">
        <f t="shared" si="34"/>
        <v>0.41075</v>
      </c>
      <c r="T93" s="26">
        <f t="shared" si="34"/>
        <v>5.9700000000000006</v>
      </c>
      <c r="U93" s="42">
        <f t="shared" si="34"/>
        <v>0.79102499999999998</v>
      </c>
      <c r="V93" s="20">
        <f t="shared" si="34"/>
        <v>2.15</v>
      </c>
      <c r="W93" s="10">
        <f t="shared" si="34"/>
        <v>0.28437500000000004</v>
      </c>
      <c r="X93" s="20">
        <f t="shared" si="34"/>
        <v>3.7</v>
      </c>
      <c r="Y93" s="10">
        <f t="shared" si="34"/>
        <v>0.49025000000000002</v>
      </c>
      <c r="Z93" s="20">
        <f t="shared" si="34"/>
        <v>3.07</v>
      </c>
      <c r="AA93" s="10">
        <f t="shared" si="34"/>
        <v>0.40597499999999997</v>
      </c>
      <c r="AB93" s="26">
        <f t="shared" si="34"/>
        <v>8.92</v>
      </c>
      <c r="AC93" s="42">
        <f t="shared" si="34"/>
        <v>1.1806000000000001</v>
      </c>
      <c r="AD93" s="20">
        <f t="shared" si="34"/>
        <v>4.0259999999999998</v>
      </c>
      <c r="AE93" s="10">
        <f t="shared" si="34"/>
        <v>0.53319499999999997</v>
      </c>
      <c r="AF93" s="20">
        <f t="shared" si="34"/>
        <v>2.4099999999999997</v>
      </c>
      <c r="AG93" s="10">
        <f t="shared" si="34"/>
        <v>0.31842500000000001</v>
      </c>
      <c r="AH93" s="20">
        <f t="shared" si="34"/>
        <v>2.5</v>
      </c>
      <c r="AI93" s="10">
        <f t="shared" si="34"/>
        <v>0.33075000000000004</v>
      </c>
      <c r="AJ93" s="26">
        <f t="shared" si="34"/>
        <v>8.9359999999999999</v>
      </c>
      <c r="AK93" s="42">
        <f t="shared" si="34"/>
        <v>1.1823700000000001</v>
      </c>
      <c r="AL93" s="26">
        <f t="shared" si="34"/>
        <v>30.022000000000002</v>
      </c>
      <c r="AM93" s="42">
        <f t="shared" si="34"/>
        <v>3.9741649999999997</v>
      </c>
    </row>
    <row r="94" spans="1:39" s="15" customFormat="1" ht="17.25" hidden="1" customHeight="1" outlineLevel="2">
      <c r="A94" s="13">
        <v>59</v>
      </c>
      <c r="B94" s="9" t="s">
        <v>117</v>
      </c>
      <c r="C94" s="13" t="s">
        <v>61</v>
      </c>
      <c r="D94" s="36">
        <v>50</v>
      </c>
      <c r="E94" s="11">
        <v>70</v>
      </c>
      <c r="F94" s="20">
        <f>'Chittagong R'!F69*'MT or KL'!$D94/1000000</f>
        <v>4.8500000000000001E-2</v>
      </c>
      <c r="G94" s="10">
        <f>'Chittagong R'!G69</f>
        <v>6.7900000000000002E-2</v>
      </c>
      <c r="H94" s="20">
        <f>'Chittagong R'!H69*'MT or KL'!$D94/1000000</f>
        <v>6.7500000000000004E-2</v>
      </c>
      <c r="I94" s="10">
        <f>'Chittagong R'!I69</f>
        <v>9.4500000000000001E-2</v>
      </c>
      <c r="J94" s="20">
        <f>'Chittagong R'!J69*'MT or KL'!$D94/1000000</f>
        <v>5.5E-2</v>
      </c>
      <c r="K94" s="10">
        <f>'Chittagong R'!K69</f>
        <v>7.6999999999999999E-2</v>
      </c>
      <c r="L94" s="26">
        <f t="shared" si="0"/>
        <v>0.17100000000000001</v>
      </c>
      <c r="M94" s="42">
        <f t="shared" si="1"/>
        <v>0.2394</v>
      </c>
      <c r="N94" s="20">
        <f>'Chittagong R'!N69*'MT or KL'!$D94/1000000</f>
        <v>2.75E-2</v>
      </c>
      <c r="O94" s="10">
        <f>'Chittagong R'!O69</f>
        <v>3.85E-2</v>
      </c>
      <c r="P94" s="20">
        <f>'Chittagong R'!P69*'MT or KL'!$D94/1000000</f>
        <v>5.8500000000000003E-2</v>
      </c>
      <c r="Q94" s="10">
        <f>'Chittagong R'!Q69</f>
        <v>8.1900000000000001E-2</v>
      </c>
      <c r="R94" s="20">
        <f>'Chittagong R'!R69*'MT or KL'!$D94/1000000</f>
        <v>3.9E-2</v>
      </c>
      <c r="S94" s="10">
        <f>'Chittagong R'!S69</f>
        <v>5.4600000000000003E-2</v>
      </c>
      <c r="T94" s="26">
        <f t="shared" si="2"/>
        <v>0.125</v>
      </c>
      <c r="U94" s="42">
        <f t="shared" si="3"/>
        <v>0.17500000000000002</v>
      </c>
      <c r="V94" s="20">
        <f>'Chittagong R'!V69*'MT or KL'!$D94/1000000</f>
        <v>3.6999999999999998E-2</v>
      </c>
      <c r="W94" s="10">
        <f>'Chittagong R'!W69</f>
        <v>5.1799999999999999E-2</v>
      </c>
      <c r="X94" s="20">
        <f>'Chittagong R'!X69*'MT or KL'!$D94/1000000</f>
        <v>8.1500000000000003E-2</v>
      </c>
      <c r="Y94" s="10">
        <f>'Chittagong R'!Y69</f>
        <v>0.11409999999999999</v>
      </c>
      <c r="Z94" s="20">
        <f>'Chittagong R'!Z69*'MT or KL'!$D94/1000000</f>
        <v>8.6300000000000002E-2</v>
      </c>
      <c r="AA94" s="10">
        <f>'Chittagong R'!AA69</f>
        <v>0.12082</v>
      </c>
      <c r="AB94" s="26">
        <f t="shared" si="4"/>
        <v>0.20479999999999998</v>
      </c>
      <c r="AC94" s="42">
        <f t="shared" si="5"/>
        <v>0.28671999999999997</v>
      </c>
      <c r="AD94" s="20">
        <f>'Chittagong R'!AD69*'MT or KL'!$D94/1000000</f>
        <v>6.3500000000000001E-2</v>
      </c>
      <c r="AE94" s="10">
        <f>'Chittagong R'!AE69</f>
        <v>8.8900000000000007E-2</v>
      </c>
      <c r="AF94" s="20">
        <f>'Chittagong R'!AF69*'MT or KL'!$D94/1000000</f>
        <v>4.8500000000000001E-2</v>
      </c>
      <c r="AG94" s="10">
        <f>'Chittagong R'!AG69</f>
        <v>6.7900000000000002E-2</v>
      </c>
      <c r="AH94" s="20">
        <f>'Chittagong R'!AH69*'MT or KL'!$D94/1000000</f>
        <v>6.9000000000000006E-2</v>
      </c>
      <c r="AI94" s="10">
        <f>'Chittagong R'!AI69</f>
        <v>9.6600000000000005E-2</v>
      </c>
      <c r="AJ94" s="26">
        <f t="shared" si="6"/>
        <v>0.18099999999999999</v>
      </c>
      <c r="AK94" s="42">
        <f t="shared" si="7"/>
        <v>0.25340000000000001</v>
      </c>
      <c r="AL94" s="26">
        <f t="shared" si="8"/>
        <v>0.68179999999999996</v>
      </c>
      <c r="AM94" s="42">
        <f t="shared" si="9"/>
        <v>0.95452000000000004</v>
      </c>
    </row>
    <row r="95" spans="1:39" s="15" customFormat="1" ht="17.25" hidden="1" customHeight="1" outlineLevel="2">
      <c r="A95" s="13">
        <v>60</v>
      </c>
      <c r="B95" s="9" t="s">
        <v>117</v>
      </c>
      <c r="C95" s="13" t="s">
        <v>62</v>
      </c>
      <c r="D95" s="36">
        <v>100</v>
      </c>
      <c r="E95" s="11">
        <v>130</v>
      </c>
      <c r="F95" s="20">
        <f>'Chittagong R'!F70*'MT or KL'!$D95/1000000</f>
        <v>0.1298</v>
      </c>
      <c r="G95" s="10">
        <f>'Chittagong R'!G70</f>
        <v>0.16874</v>
      </c>
      <c r="H95" s="20">
        <f>'Chittagong R'!H70*'MT or KL'!$D95/1000000</f>
        <v>0.20300000000000001</v>
      </c>
      <c r="I95" s="10">
        <f>'Chittagong R'!I70</f>
        <v>0.26390000000000002</v>
      </c>
      <c r="J95" s="20">
        <f>'Chittagong R'!J70*'MT or KL'!$D95/1000000</f>
        <v>0.187</v>
      </c>
      <c r="K95" s="10">
        <f>'Chittagong R'!K70</f>
        <v>0.24310000000000001</v>
      </c>
      <c r="L95" s="26">
        <f t="shared" si="0"/>
        <v>0.51980000000000004</v>
      </c>
      <c r="M95" s="42">
        <f t="shared" si="1"/>
        <v>0.67574000000000001</v>
      </c>
      <c r="N95" s="20">
        <f>'Chittagong R'!N70*'MT or KL'!$D95/1000000</f>
        <v>8.6699999999999999E-2</v>
      </c>
      <c r="O95" s="10">
        <f>'Chittagong R'!O70</f>
        <v>0.11271</v>
      </c>
      <c r="P95" s="20">
        <f>'Chittagong R'!P70*'MT or KL'!$D95/1000000</f>
        <v>0.1216</v>
      </c>
      <c r="Q95" s="10">
        <f>'Chittagong R'!Q70</f>
        <v>0.15808</v>
      </c>
      <c r="R95" s="20">
        <f>'Chittagong R'!R70*'MT or KL'!$D95/1000000</f>
        <v>8.5999999999999993E-2</v>
      </c>
      <c r="S95" s="10">
        <f>'Chittagong R'!S70</f>
        <v>0.1118</v>
      </c>
      <c r="T95" s="26">
        <f t="shared" si="2"/>
        <v>0.29430000000000001</v>
      </c>
      <c r="U95" s="42">
        <f t="shared" si="3"/>
        <v>0.38258999999999999</v>
      </c>
      <c r="V95" s="20">
        <f>'Chittagong R'!V70*'MT or KL'!$D95/1000000</f>
        <v>9.4E-2</v>
      </c>
      <c r="W95" s="10">
        <f>'Chittagong R'!W70</f>
        <v>0.1222</v>
      </c>
      <c r="X95" s="20">
        <f>'Chittagong R'!X70*'MT or KL'!$D95/1000000</f>
        <v>0.1585</v>
      </c>
      <c r="Y95" s="10">
        <f>'Chittagong R'!Y70</f>
        <v>0.20605000000000001</v>
      </c>
      <c r="Z95" s="20">
        <f>'Chittagong R'!Z70*'MT or KL'!$D95/1000000</f>
        <v>0.34899999999999998</v>
      </c>
      <c r="AA95" s="10">
        <f>'Chittagong R'!AA70</f>
        <v>0.45369999999999999</v>
      </c>
      <c r="AB95" s="26">
        <f t="shared" si="4"/>
        <v>0.60149999999999992</v>
      </c>
      <c r="AC95" s="42">
        <f t="shared" si="5"/>
        <v>0.78195000000000003</v>
      </c>
      <c r="AD95" s="20">
        <f>'Chittagong R'!AD70*'MT or KL'!$D95/1000000</f>
        <v>0.29499999999999998</v>
      </c>
      <c r="AE95" s="10">
        <f>'Chittagong R'!AE70</f>
        <v>0.38350000000000001</v>
      </c>
      <c r="AF95" s="20">
        <f>'Chittagong R'!AF70*'MT or KL'!$D95/1000000</f>
        <v>0.108</v>
      </c>
      <c r="AG95" s="10">
        <f>'Chittagong R'!AG70</f>
        <v>0.1404</v>
      </c>
      <c r="AH95" s="20">
        <f>'Chittagong R'!AH70*'MT or KL'!$D95/1000000</f>
        <v>0.14299999999999999</v>
      </c>
      <c r="AI95" s="10">
        <f>'Chittagong R'!AI70</f>
        <v>0.18590000000000001</v>
      </c>
      <c r="AJ95" s="26">
        <f t="shared" si="6"/>
        <v>0.54599999999999993</v>
      </c>
      <c r="AK95" s="42">
        <f t="shared" si="7"/>
        <v>0.70979999999999999</v>
      </c>
      <c r="AL95" s="26">
        <f t="shared" si="8"/>
        <v>1.9615999999999998</v>
      </c>
      <c r="AM95" s="42">
        <f t="shared" si="9"/>
        <v>2.5500799999999999</v>
      </c>
    </row>
    <row r="96" spans="1:39" s="15" customFormat="1" ht="17.25" hidden="1" customHeight="1" outlineLevel="2">
      <c r="A96" s="31">
        <v>61</v>
      </c>
      <c r="B96" s="9" t="s">
        <v>117</v>
      </c>
      <c r="C96" s="13" t="s">
        <v>63</v>
      </c>
      <c r="D96" s="36">
        <v>500</v>
      </c>
      <c r="E96" s="11">
        <v>620</v>
      </c>
      <c r="F96" s="20">
        <f>'Chittagong R'!F71*'MT or KL'!$D96/1000000</f>
        <v>5.7000000000000002E-2</v>
      </c>
      <c r="G96" s="10">
        <f>'Chittagong R'!G71</f>
        <v>7.0680000000000007E-2</v>
      </c>
      <c r="H96" s="20">
        <f>'Chittagong R'!H71*'MT or KL'!$D96/1000000</f>
        <v>7.0000000000000007E-2</v>
      </c>
      <c r="I96" s="10">
        <f>'Chittagong R'!I71</f>
        <v>8.6800000000000002E-2</v>
      </c>
      <c r="J96" s="20">
        <f>'Chittagong R'!J71*'MT or KL'!$D96/1000000</f>
        <v>0.10100000000000001</v>
      </c>
      <c r="K96" s="10">
        <f>'Chittagong R'!K71</f>
        <v>0.12523999999999999</v>
      </c>
      <c r="L96" s="26">
        <f t="shared" si="0"/>
        <v>0.22800000000000001</v>
      </c>
      <c r="M96" s="42">
        <f t="shared" si="1"/>
        <v>0.28271999999999997</v>
      </c>
      <c r="N96" s="20">
        <f>'Chittagong R'!N71*'MT or KL'!$D96/1000000</f>
        <v>3.85E-2</v>
      </c>
      <c r="O96" s="10">
        <f>'Chittagong R'!O71</f>
        <v>4.7739999999999998E-2</v>
      </c>
      <c r="P96" s="20">
        <f>'Chittagong R'!P71*'MT or KL'!$D96/1000000</f>
        <v>4.2999999999999997E-2</v>
      </c>
      <c r="Q96" s="10">
        <f>'Chittagong R'!Q71</f>
        <v>5.3319999999999999E-2</v>
      </c>
      <c r="R96" s="20">
        <f>'Chittagong R'!R71*'MT or KL'!$D96/1000000</f>
        <v>8.0000000000000002E-3</v>
      </c>
      <c r="S96" s="10">
        <f>'Chittagong R'!S71</f>
        <v>9.92E-3</v>
      </c>
      <c r="T96" s="26">
        <f t="shared" si="2"/>
        <v>8.9499999999999996E-2</v>
      </c>
      <c r="U96" s="42">
        <f t="shared" si="3"/>
        <v>0.11098</v>
      </c>
      <c r="V96" s="20">
        <f>'Chittagong R'!V71*'MT or KL'!$D96/1000000</f>
        <v>8.0000000000000002E-3</v>
      </c>
      <c r="W96" s="10">
        <f>'Chittagong R'!W71</f>
        <v>9.92E-3</v>
      </c>
      <c r="X96" s="20">
        <f>'Chittagong R'!X71*'MT or KL'!$D96/1000000</f>
        <v>6.8000000000000005E-2</v>
      </c>
      <c r="Y96" s="10">
        <f>'Chittagong R'!Y71</f>
        <v>8.4320000000000006E-2</v>
      </c>
      <c r="Z96" s="20">
        <f>'Chittagong R'!Z71*'MT or KL'!$D96/1000000</f>
        <v>0.21</v>
      </c>
      <c r="AA96" s="10">
        <f>'Chittagong R'!AA71</f>
        <v>0.26040000000000002</v>
      </c>
      <c r="AB96" s="26">
        <f t="shared" si="4"/>
        <v>0.28600000000000003</v>
      </c>
      <c r="AC96" s="42">
        <f t="shared" si="5"/>
        <v>0.35464000000000001</v>
      </c>
      <c r="AD96" s="20">
        <f>'Chittagong R'!AD71*'MT or KL'!$D96/1000000</f>
        <v>0.05</v>
      </c>
      <c r="AE96" s="10">
        <f>'Chittagong R'!AE71</f>
        <v>6.2E-2</v>
      </c>
      <c r="AF96" s="20">
        <f>'Chittagong R'!AF71*'MT or KL'!$D96/1000000</f>
        <v>0.106</v>
      </c>
      <c r="AG96" s="10">
        <f>'Chittagong R'!AG71</f>
        <v>0.13144</v>
      </c>
      <c r="AH96" s="20">
        <f>'Chittagong R'!AH71*'MT or KL'!$D96/1000000</f>
        <v>0.155</v>
      </c>
      <c r="AI96" s="10">
        <f>'Chittagong R'!AI71</f>
        <v>0.19220000000000001</v>
      </c>
      <c r="AJ96" s="26">
        <f t="shared" si="6"/>
        <v>0.311</v>
      </c>
      <c r="AK96" s="42">
        <f t="shared" si="7"/>
        <v>0.38563999999999998</v>
      </c>
      <c r="AL96" s="26">
        <f t="shared" si="8"/>
        <v>0.91450000000000009</v>
      </c>
      <c r="AM96" s="42">
        <f t="shared" si="9"/>
        <v>1.13398</v>
      </c>
    </row>
    <row r="97" spans="1:39" s="15" customFormat="1" ht="17.25" customHeight="1" outlineLevel="1" collapsed="1">
      <c r="A97" s="31"/>
      <c r="B97" s="46" t="s">
        <v>189</v>
      </c>
      <c r="C97" s="13"/>
      <c r="D97" s="36"/>
      <c r="E97" s="11"/>
      <c r="F97" s="20">
        <f t="shared" ref="F97:AM97" si="35">SUBTOTAL(9,F94:F96)</f>
        <v>0.23530000000000001</v>
      </c>
      <c r="G97" s="10">
        <f t="shared" si="35"/>
        <v>0.30732000000000004</v>
      </c>
      <c r="H97" s="20">
        <f t="shared" si="35"/>
        <v>0.34050000000000002</v>
      </c>
      <c r="I97" s="10">
        <f t="shared" si="35"/>
        <v>0.44520000000000004</v>
      </c>
      <c r="J97" s="20">
        <f t="shared" si="35"/>
        <v>0.34299999999999997</v>
      </c>
      <c r="K97" s="10">
        <f t="shared" si="35"/>
        <v>0.44533999999999996</v>
      </c>
      <c r="L97" s="26">
        <f t="shared" si="35"/>
        <v>0.91880000000000006</v>
      </c>
      <c r="M97" s="42">
        <f t="shared" si="35"/>
        <v>1.1978599999999999</v>
      </c>
      <c r="N97" s="20">
        <f t="shared" si="35"/>
        <v>0.1527</v>
      </c>
      <c r="O97" s="10">
        <f t="shared" si="35"/>
        <v>0.19895000000000002</v>
      </c>
      <c r="P97" s="20">
        <f t="shared" si="35"/>
        <v>0.22310000000000002</v>
      </c>
      <c r="Q97" s="10">
        <f t="shared" si="35"/>
        <v>0.29330000000000001</v>
      </c>
      <c r="R97" s="20">
        <f t="shared" si="35"/>
        <v>0.13300000000000001</v>
      </c>
      <c r="S97" s="10">
        <f t="shared" si="35"/>
        <v>0.17632</v>
      </c>
      <c r="T97" s="26">
        <f t="shared" si="35"/>
        <v>0.50880000000000003</v>
      </c>
      <c r="U97" s="42">
        <f t="shared" si="35"/>
        <v>0.66857</v>
      </c>
      <c r="V97" s="20">
        <f t="shared" si="35"/>
        <v>0.13900000000000001</v>
      </c>
      <c r="W97" s="10">
        <f t="shared" si="35"/>
        <v>0.18392</v>
      </c>
      <c r="X97" s="20">
        <f t="shared" si="35"/>
        <v>0.308</v>
      </c>
      <c r="Y97" s="10">
        <f t="shared" si="35"/>
        <v>0.40447</v>
      </c>
      <c r="Z97" s="20">
        <f t="shared" si="35"/>
        <v>0.64529999999999998</v>
      </c>
      <c r="AA97" s="10">
        <f t="shared" si="35"/>
        <v>0.83492000000000011</v>
      </c>
      <c r="AB97" s="26">
        <f t="shared" si="35"/>
        <v>1.0922999999999998</v>
      </c>
      <c r="AC97" s="42">
        <f t="shared" si="35"/>
        <v>1.4233100000000001</v>
      </c>
      <c r="AD97" s="20">
        <f t="shared" si="35"/>
        <v>0.40849999999999997</v>
      </c>
      <c r="AE97" s="10">
        <f t="shared" si="35"/>
        <v>0.53439999999999999</v>
      </c>
      <c r="AF97" s="20">
        <f t="shared" si="35"/>
        <v>0.26250000000000001</v>
      </c>
      <c r="AG97" s="10">
        <f t="shared" si="35"/>
        <v>0.33973999999999999</v>
      </c>
      <c r="AH97" s="20">
        <f t="shared" si="35"/>
        <v>0.36699999999999999</v>
      </c>
      <c r="AI97" s="10">
        <f t="shared" si="35"/>
        <v>0.47470000000000001</v>
      </c>
      <c r="AJ97" s="26">
        <f t="shared" si="35"/>
        <v>1.0379999999999998</v>
      </c>
      <c r="AK97" s="42">
        <f t="shared" si="35"/>
        <v>1.34884</v>
      </c>
      <c r="AL97" s="26">
        <f t="shared" si="35"/>
        <v>3.5579000000000001</v>
      </c>
      <c r="AM97" s="42">
        <f t="shared" si="35"/>
        <v>4.6385800000000001</v>
      </c>
    </row>
    <row r="98" spans="1:39" s="15" customFormat="1" ht="17.25" hidden="1" customHeight="1" outlineLevel="2">
      <c r="A98" s="13">
        <v>62</v>
      </c>
      <c r="B98" s="9" t="s">
        <v>118</v>
      </c>
      <c r="C98" s="13" t="s">
        <v>64</v>
      </c>
      <c r="D98" s="36">
        <v>50</v>
      </c>
      <c r="E98" s="11">
        <v>60</v>
      </c>
      <c r="F98" s="20">
        <f>'Chittagong R'!F72*'MT or KL'!$D98/1000000</f>
        <v>4.7750000000000001E-2</v>
      </c>
      <c r="G98" s="10">
        <f>'Chittagong R'!G72</f>
        <v>5.7299999999999997E-2</v>
      </c>
      <c r="H98" s="20">
        <f>'Chittagong R'!H72*'MT or KL'!$D98/1000000</f>
        <v>4.1000000000000002E-2</v>
      </c>
      <c r="I98" s="10">
        <f>'Chittagong R'!I72</f>
        <v>4.9200000000000001E-2</v>
      </c>
      <c r="J98" s="20">
        <f>'Chittagong R'!J72*'MT or KL'!$D98/1000000</f>
        <v>2.6499999999999999E-2</v>
      </c>
      <c r="K98" s="10">
        <f>'Chittagong R'!K72</f>
        <v>3.1800000000000002E-2</v>
      </c>
      <c r="L98" s="26">
        <f t="shared" si="0"/>
        <v>0.11524999999999999</v>
      </c>
      <c r="M98" s="42">
        <f t="shared" si="1"/>
        <v>0.13830000000000001</v>
      </c>
      <c r="N98" s="20">
        <f>'Chittagong R'!N72*'MT or KL'!$D98/1000000</f>
        <v>2.3E-2</v>
      </c>
      <c r="O98" s="10">
        <f>'Chittagong R'!O72</f>
        <v>2.76E-2</v>
      </c>
      <c r="P98" s="20">
        <f>'Chittagong R'!P72*'MT or KL'!$D98/1000000</f>
        <v>2.5999999999999999E-2</v>
      </c>
      <c r="Q98" s="10">
        <f>'Chittagong R'!Q72</f>
        <v>3.1199999999999999E-2</v>
      </c>
      <c r="R98" s="20">
        <f>'Chittagong R'!R72*'MT or KL'!$D98/1000000</f>
        <v>1.17E-2</v>
      </c>
      <c r="S98" s="10">
        <f>'Chittagong R'!S72</f>
        <v>1.404E-2</v>
      </c>
      <c r="T98" s="26">
        <f t="shared" si="2"/>
        <v>6.0700000000000004E-2</v>
      </c>
      <c r="U98" s="42">
        <f t="shared" si="3"/>
        <v>7.2840000000000002E-2</v>
      </c>
      <c r="V98" s="20">
        <f>'Chittagong R'!V72*'MT or KL'!$D98/1000000</f>
        <v>1.7500000000000002E-2</v>
      </c>
      <c r="W98" s="10">
        <f>'Chittagong R'!W72</f>
        <v>2.1000000000000001E-2</v>
      </c>
      <c r="X98" s="20">
        <f>'Chittagong R'!X72*'MT or KL'!$D98/1000000</f>
        <v>9.75E-3</v>
      </c>
      <c r="Y98" s="10">
        <f>'Chittagong R'!Y72</f>
        <v>1.17E-2</v>
      </c>
      <c r="Z98" s="20">
        <f>'Chittagong R'!Z72*'MT or KL'!$D98/1000000</f>
        <v>2.3E-2</v>
      </c>
      <c r="AA98" s="10">
        <f>'Chittagong R'!AA72</f>
        <v>2.76E-2</v>
      </c>
      <c r="AB98" s="26">
        <f t="shared" si="4"/>
        <v>5.0250000000000003E-2</v>
      </c>
      <c r="AC98" s="42">
        <f t="shared" si="5"/>
        <v>6.0299999999999999E-2</v>
      </c>
      <c r="AD98" s="20">
        <f>'Chittagong R'!AD72*'MT or KL'!$D98/1000000</f>
        <v>2.3E-2</v>
      </c>
      <c r="AE98" s="10">
        <f>'Chittagong R'!AE72</f>
        <v>2.76E-2</v>
      </c>
      <c r="AF98" s="20">
        <f>'Chittagong R'!AF72*'MT or KL'!$D98/1000000</f>
        <v>4.2500000000000003E-2</v>
      </c>
      <c r="AG98" s="10">
        <f>'Chittagong R'!AG72</f>
        <v>5.0999999999999997E-2</v>
      </c>
      <c r="AH98" s="20">
        <f>'Chittagong R'!AH72*'MT or KL'!$D98/1000000</f>
        <v>3.6999999999999998E-2</v>
      </c>
      <c r="AI98" s="10">
        <f>'Chittagong R'!AI72</f>
        <v>4.4400000000000002E-2</v>
      </c>
      <c r="AJ98" s="26">
        <f t="shared" si="6"/>
        <v>0.10250000000000001</v>
      </c>
      <c r="AK98" s="42">
        <f t="shared" si="7"/>
        <v>0.123</v>
      </c>
      <c r="AL98" s="26">
        <f t="shared" si="8"/>
        <v>0.32869999999999999</v>
      </c>
      <c r="AM98" s="42">
        <f t="shared" si="9"/>
        <v>0.39444000000000001</v>
      </c>
    </row>
    <row r="99" spans="1:39" s="15" customFormat="1" ht="17.25" hidden="1" customHeight="1" outlineLevel="2">
      <c r="A99" s="13">
        <v>63</v>
      </c>
      <c r="B99" s="9" t="s">
        <v>118</v>
      </c>
      <c r="C99" s="13" t="s">
        <v>65</v>
      </c>
      <c r="D99" s="36">
        <v>100</v>
      </c>
      <c r="E99" s="11">
        <v>110</v>
      </c>
      <c r="F99" s="20">
        <f>'Chittagong R'!F73*'MT or KL'!$D99/1000000</f>
        <v>8.0600000000000005E-2</v>
      </c>
      <c r="G99" s="10">
        <f>'Chittagong R'!G73</f>
        <v>8.8660000000000003E-2</v>
      </c>
      <c r="H99" s="20">
        <f>'Chittagong R'!H73*'MT or KL'!$D99/1000000</f>
        <v>6.93E-2</v>
      </c>
      <c r="I99" s="10">
        <f>'Chittagong R'!I73</f>
        <v>7.6230000000000006E-2</v>
      </c>
      <c r="J99" s="20">
        <f>'Chittagong R'!J73*'MT or KL'!$D99/1000000</f>
        <v>8.2000000000000003E-2</v>
      </c>
      <c r="K99" s="10">
        <f>'Chittagong R'!K73</f>
        <v>9.0200000000000002E-2</v>
      </c>
      <c r="L99" s="26">
        <f t="shared" si="0"/>
        <v>0.2319</v>
      </c>
      <c r="M99" s="42">
        <f t="shared" si="1"/>
        <v>0.25509000000000004</v>
      </c>
      <c r="N99" s="20">
        <f>'Chittagong R'!N73*'MT or KL'!$D99/1000000</f>
        <v>3.1399999999999997E-2</v>
      </c>
      <c r="O99" s="10">
        <f>'Chittagong R'!O73</f>
        <v>3.4540000000000001E-2</v>
      </c>
      <c r="P99" s="20">
        <f>'Chittagong R'!P73*'MT or KL'!$D99/1000000</f>
        <v>2.75E-2</v>
      </c>
      <c r="Q99" s="10">
        <f>'Chittagong R'!Q73</f>
        <v>3.0249999999999999E-2</v>
      </c>
      <c r="R99" s="20">
        <f>'Chittagong R'!R73*'MT or KL'!$D99/1000000</f>
        <v>2.5999999999999999E-2</v>
      </c>
      <c r="S99" s="10">
        <f>'Chittagong R'!S73</f>
        <v>2.86E-2</v>
      </c>
      <c r="T99" s="26">
        <f t="shared" si="2"/>
        <v>8.4899999999999989E-2</v>
      </c>
      <c r="U99" s="42">
        <f t="shared" si="3"/>
        <v>9.3390000000000001E-2</v>
      </c>
      <c r="V99" s="20">
        <f>'Chittagong R'!V73*'MT or KL'!$D99/1000000</f>
        <v>1.4999999999999999E-2</v>
      </c>
      <c r="W99" s="10">
        <f>'Chittagong R'!W73</f>
        <v>1.6500000000000001E-2</v>
      </c>
      <c r="X99" s="20">
        <f>'Chittagong R'!X73*'MT or KL'!$D99/1000000</f>
        <v>0.01</v>
      </c>
      <c r="Y99" s="10">
        <f>'Chittagong R'!Y73</f>
        <v>1.0999999999999999E-2</v>
      </c>
      <c r="Z99" s="20">
        <f>'Chittagong R'!Z73*'MT or KL'!$D99/1000000</f>
        <v>4.7500000000000001E-2</v>
      </c>
      <c r="AA99" s="10">
        <f>'Chittagong R'!AA73</f>
        <v>5.2249999999999998E-2</v>
      </c>
      <c r="AB99" s="26">
        <f t="shared" si="4"/>
        <v>7.2500000000000009E-2</v>
      </c>
      <c r="AC99" s="42">
        <f t="shared" si="5"/>
        <v>7.9750000000000001E-2</v>
      </c>
      <c r="AD99" s="20">
        <f>'Chittagong R'!AD73*'MT or KL'!$D99/1000000</f>
        <v>5.6000000000000001E-2</v>
      </c>
      <c r="AE99" s="10">
        <f>'Chittagong R'!AE73</f>
        <v>6.1600000000000002E-2</v>
      </c>
      <c r="AF99" s="20">
        <f>'Chittagong R'!AF73*'MT or KL'!$D99/1000000</f>
        <v>7.1999999999999995E-2</v>
      </c>
      <c r="AG99" s="10">
        <f>'Chittagong R'!AG73</f>
        <v>7.9200000000000007E-2</v>
      </c>
      <c r="AH99" s="20">
        <f>'Chittagong R'!AH73*'MT or KL'!$D99/1000000</f>
        <v>9.0999999999999998E-2</v>
      </c>
      <c r="AI99" s="10">
        <f>'Chittagong R'!AI73</f>
        <v>0.10009999999999999</v>
      </c>
      <c r="AJ99" s="26">
        <f t="shared" si="6"/>
        <v>0.219</v>
      </c>
      <c r="AK99" s="42">
        <f t="shared" si="7"/>
        <v>0.2409</v>
      </c>
      <c r="AL99" s="26">
        <f t="shared" si="8"/>
        <v>0.60829999999999995</v>
      </c>
      <c r="AM99" s="42">
        <f t="shared" si="9"/>
        <v>0.66913</v>
      </c>
    </row>
    <row r="100" spans="1:39" s="15" customFormat="1" ht="17.25" hidden="1" customHeight="1" outlineLevel="2">
      <c r="A100" s="31">
        <v>64</v>
      </c>
      <c r="B100" s="9" t="s">
        <v>118</v>
      </c>
      <c r="C100" s="13" t="s">
        <v>66</v>
      </c>
      <c r="D100" s="36">
        <v>400</v>
      </c>
      <c r="E100" s="11">
        <v>400</v>
      </c>
      <c r="F100" s="20">
        <f>'Chittagong R'!F74*'MT or KL'!$D100/1000000</f>
        <v>6.0000000000000001E-3</v>
      </c>
      <c r="G100" s="10">
        <f>'Chittagong R'!G74</f>
        <v>6.0000000000000001E-3</v>
      </c>
      <c r="H100" s="20">
        <f>'Chittagong R'!H74*'MT or KL'!$D100/1000000</f>
        <v>1.44E-2</v>
      </c>
      <c r="I100" s="10">
        <f>'Chittagong R'!I74</f>
        <v>1.44E-2</v>
      </c>
      <c r="J100" s="20">
        <f>'Chittagong R'!J74*'MT or KL'!$D100/1000000</f>
        <v>2.24E-2</v>
      </c>
      <c r="K100" s="10">
        <f>'Chittagong R'!K74</f>
        <v>2.24E-2</v>
      </c>
      <c r="L100" s="26">
        <f t="shared" si="0"/>
        <v>4.2800000000000005E-2</v>
      </c>
      <c r="M100" s="42">
        <f t="shared" si="1"/>
        <v>4.2800000000000005E-2</v>
      </c>
      <c r="N100" s="20">
        <f>'Chittagong R'!N74*'MT or KL'!$D100/1000000</f>
        <v>2.24E-2</v>
      </c>
      <c r="O100" s="10">
        <f>'Chittagong R'!O74</f>
        <v>2.24E-2</v>
      </c>
      <c r="P100" s="20">
        <f>'Chittagong R'!P74*'MT or KL'!$D100/1000000</f>
        <v>4.0000000000000001E-3</v>
      </c>
      <c r="Q100" s="10">
        <f>'Chittagong R'!Q74</f>
        <v>4.0000000000000001E-3</v>
      </c>
      <c r="R100" s="20">
        <f>'Chittagong R'!R74*'MT or KL'!$D100/1000000</f>
        <v>4.0000000000000001E-3</v>
      </c>
      <c r="S100" s="10">
        <f>'Chittagong R'!S74</f>
        <v>4.0000000000000001E-3</v>
      </c>
      <c r="T100" s="26">
        <f t="shared" si="2"/>
        <v>3.04E-2</v>
      </c>
      <c r="U100" s="42">
        <f t="shared" si="3"/>
        <v>3.04E-2</v>
      </c>
      <c r="V100" s="20">
        <f>'Chittagong R'!V74*'MT or KL'!$D100/1000000</f>
        <v>1.6E-2</v>
      </c>
      <c r="W100" s="10">
        <f>'Chittagong R'!W74</f>
        <v>1.6E-2</v>
      </c>
      <c r="X100" s="20">
        <f>'Chittagong R'!X74*'MT or KL'!$D100/1000000</f>
        <v>4.0000000000000001E-3</v>
      </c>
      <c r="Y100" s="10">
        <f>'Chittagong R'!Y74</f>
        <v>4.0000000000000001E-3</v>
      </c>
      <c r="Z100" s="20">
        <f>'Chittagong R'!Z74*'MT or KL'!$D100/1000000</f>
        <v>1.44E-2</v>
      </c>
      <c r="AA100" s="10">
        <f>'Chittagong R'!AA74</f>
        <v>1.44E-2</v>
      </c>
      <c r="AB100" s="26">
        <f t="shared" si="4"/>
        <v>3.44E-2</v>
      </c>
      <c r="AC100" s="42">
        <f t="shared" si="5"/>
        <v>3.44E-2</v>
      </c>
      <c r="AD100" s="20">
        <f>'Chittagong R'!AD74*'MT or KL'!$D100/1000000</f>
        <v>3.2000000000000001E-2</v>
      </c>
      <c r="AE100" s="10">
        <f>'Chittagong R'!AE74</f>
        <v>3.2000000000000001E-2</v>
      </c>
      <c r="AF100" s="20">
        <f>'Chittagong R'!AF74*'MT or KL'!$D100/1000000</f>
        <v>0.02</v>
      </c>
      <c r="AG100" s="10">
        <f>'Chittagong R'!AG74</f>
        <v>0.02</v>
      </c>
      <c r="AH100" s="20">
        <f>'Chittagong R'!AH74*'MT or KL'!$D100/1000000</f>
        <v>5.1999999999999998E-2</v>
      </c>
      <c r="AI100" s="10">
        <f>'Chittagong R'!AI74</f>
        <v>5.1999999999999998E-2</v>
      </c>
      <c r="AJ100" s="26">
        <f t="shared" si="6"/>
        <v>0.10400000000000001</v>
      </c>
      <c r="AK100" s="42">
        <f t="shared" si="7"/>
        <v>0.10400000000000001</v>
      </c>
      <c r="AL100" s="26">
        <f t="shared" si="8"/>
        <v>0.21160000000000001</v>
      </c>
      <c r="AM100" s="42">
        <f t="shared" si="9"/>
        <v>0.21160000000000001</v>
      </c>
    </row>
    <row r="101" spans="1:39" s="15" customFormat="1" ht="17.25" customHeight="1" outlineLevel="1" collapsed="1">
      <c r="A101" s="31"/>
      <c r="B101" s="46" t="s">
        <v>190</v>
      </c>
      <c r="C101" s="13"/>
      <c r="D101" s="36"/>
      <c r="E101" s="11"/>
      <c r="F101" s="20">
        <f t="shared" ref="F101:AM101" si="36">SUBTOTAL(9,F98:F100)</f>
        <v>0.13435000000000002</v>
      </c>
      <c r="G101" s="10">
        <f t="shared" si="36"/>
        <v>0.15196000000000001</v>
      </c>
      <c r="H101" s="20">
        <f t="shared" si="36"/>
        <v>0.12470000000000001</v>
      </c>
      <c r="I101" s="10">
        <f t="shared" si="36"/>
        <v>0.13983000000000001</v>
      </c>
      <c r="J101" s="20">
        <f t="shared" si="36"/>
        <v>0.13089999999999999</v>
      </c>
      <c r="K101" s="10">
        <f t="shared" si="36"/>
        <v>0.1444</v>
      </c>
      <c r="L101" s="26">
        <f t="shared" si="36"/>
        <v>0.38994999999999996</v>
      </c>
      <c r="M101" s="42">
        <f t="shared" si="36"/>
        <v>0.43619000000000002</v>
      </c>
      <c r="N101" s="20">
        <f t="shared" si="36"/>
        <v>7.6799999999999993E-2</v>
      </c>
      <c r="O101" s="10">
        <f t="shared" si="36"/>
        <v>8.4540000000000004E-2</v>
      </c>
      <c r="P101" s="20">
        <f t="shared" si="36"/>
        <v>5.7499999999999996E-2</v>
      </c>
      <c r="Q101" s="10">
        <f t="shared" si="36"/>
        <v>6.5449999999999994E-2</v>
      </c>
      <c r="R101" s="20">
        <f t="shared" si="36"/>
        <v>4.1700000000000001E-2</v>
      </c>
      <c r="S101" s="10">
        <f t="shared" si="36"/>
        <v>4.6640000000000001E-2</v>
      </c>
      <c r="T101" s="26">
        <f t="shared" si="36"/>
        <v>0.17600000000000002</v>
      </c>
      <c r="U101" s="42">
        <f t="shared" si="36"/>
        <v>0.19663</v>
      </c>
      <c r="V101" s="20">
        <f t="shared" si="36"/>
        <v>4.8500000000000001E-2</v>
      </c>
      <c r="W101" s="10">
        <f t="shared" si="36"/>
        <v>5.3500000000000006E-2</v>
      </c>
      <c r="X101" s="20">
        <f t="shared" si="36"/>
        <v>2.375E-2</v>
      </c>
      <c r="Y101" s="10">
        <f t="shared" si="36"/>
        <v>2.6699999999999998E-2</v>
      </c>
      <c r="Z101" s="20">
        <f t="shared" si="36"/>
        <v>8.4900000000000003E-2</v>
      </c>
      <c r="AA101" s="10">
        <f t="shared" si="36"/>
        <v>9.425E-2</v>
      </c>
      <c r="AB101" s="26">
        <f t="shared" si="36"/>
        <v>0.15715000000000001</v>
      </c>
      <c r="AC101" s="42">
        <f t="shared" si="36"/>
        <v>0.17444999999999999</v>
      </c>
      <c r="AD101" s="20">
        <f t="shared" si="36"/>
        <v>0.111</v>
      </c>
      <c r="AE101" s="10">
        <f t="shared" si="36"/>
        <v>0.1212</v>
      </c>
      <c r="AF101" s="20">
        <f t="shared" si="36"/>
        <v>0.13449999999999998</v>
      </c>
      <c r="AG101" s="10">
        <f t="shared" si="36"/>
        <v>0.1502</v>
      </c>
      <c r="AH101" s="20">
        <f t="shared" si="36"/>
        <v>0.18</v>
      </c>
      <c r="AI101" s="10">
        <f t="shared" si="36"/>
        <v>0.19649999999999998</v>
      </c>
      <c r="AJ101" s="26">
        <f t="shared" si="36"/>
        <v>0.42549999999999999</v>
      </c>
      <c r="AK101" s="42">
        <f t="shared" si="36"/>
        <v>0.46789999999999998</v>
      </c>
      <c r="AL101" s="26">
        <f t="shared" si="36"/>
        <v>1.1486000000000001</v>
      </c>
      <c r="AM101" s="42">
        <f t="shared" si="36"/>
        <v>1.2751699999999999</v>
      </c>
    </row>
    <row r="102" spans="1:39" s="15" customFormat="1" ht="17.25" hidden="1" customHeight="1" outlineLevel="2">
      <c r="A102" s="13">
        <v>65</v>
      </c>
      <c r="B102" s="9" t="s">
        <v>119</v>
      </c>
      <c r="C102" s="13" t="s">
        <v>67</v>
      </c>
      <c r="D102" s="36">
        <v>25</v>
      </c>
      <c r="E102" s="11">
        <v>25.5</v>
      </c>
      <c r="F102" s="20">
        <f>'Chittagong R'!F75*'MT or KL'!$D102/1000000</f>
        <v>0.05</v>
      </c>
      <c r="G102" s="10">
        <f>'Chittagong R'!G75</f>
        <v>5.0999999999999997E-2</v>
      </c>
      <c r="H102" s="20">
        <f>'Chittagong R'!H75*'MT or KL'!$D102/1000000</f>
        <v>2.5000000000000001E-2</v>
      </c>
      <c r="I102" s="10">
        <f>'Chittagong R'!I75</f>
        <v>2.5499999999999998E-2</v>
      </c>
      <c r="J102" s="20">
        <f>'Chittagong R'!J75*'MT or KL'!$D102/1000000</f>
        <v>2.375E-2</v>
      </c>
      <c r="K102" s="10">
        <f>'Chittagong R'!K75</f>
        <v>2.4225E-2</v>
      </c>
      <c r="L102" s="26">
        <f t="shared" si="0"/>
        <v>9.8750000000000004E-2</v>
      </c>
      <c r="M102" s="42">
        <f t="shared" si="1"/>
        <v>0.100725</v>
      </c>
      <c r="N102" s="20">
        <f>'Chittagong R'!N75*'MT or KL'!$D102/1000000</f>
        <v>7.4999999999999997E-3</v>
      </c>
      <c r="O102" s="10">
        <f>'Chittagong R'!O75</f>
        <v>7.6499999999999997E-3</v>
      </c>
      <c r="P102" s="20">
        <f>'Chittagong R'!P75*'MT or KL'!$D102/1000000</f>
        <v>6.2500000000000003E-3</v>
      </c>
      <c r="Q102" s="10">
        <f>'Chittagong R'!Q75</f>
        <v>6.3749999999999996E-3</v>
      </c>
      <c r="R102" s="20">
        <f>'Chittagong R'!R75*'MT or KL'!$D102/1000000</f>
        <v>1.8749999999999999E-2</v>
      </c>
      <c r="S102" s="10">
        <f>'Chittagong R'!S75</f>
        <v>1.9125E-2</v>
      </c>
      <c r="T102" s="26">
        <f t="shared" si="2"/>
        <v>3.2500000000000001E-2</v>
      </c>
      <c r="U102" s="42">
        <f t="shared" si="3"/>
        <v>3.3149999999999999E-2</v>
      </c>
      <c r="V102" s="20">
        <f>'Chittagong R'!V75*'MT or KL'!$D102/1000000</f>
        <v>1.375E-2</v>
      </c>
      <c r="W102" s="10">
        <f>'Chittagong R'!W75</f>
        <v>1.4024999999999999E-2</v>
      </c>
      <c r="X102" s="20">
        <f>'Chittagong R'!X75*'MT or KL'!$D102/1000000</f>
        <v>1.7000000000000001E-2</v>
      </c>
      <c r="Y102" s="10">
        <f>'Chittagong R'!Y75</f>
        <v>1.7340000000000001E-2</v>
      </c>
      <c r="Z102" s="20">
        <f>'Chittagong R'!Z75*'MT or KL'!$D102/1000000</f>
        <v>1.2500000000000001E-2</v>
      </c>
      <c r="AA102" s="10">
        <f>'Chittagong R'!AA75</f>
        <v>1.2749999999999999E-2</v>
      </c>
      <c r="AB102" s="26">
        <f t="shared" si="4"/>
        <v>4.3249999999999997E-2</v>
      </c>
      <c r="AC102" s="42">
        <f t="shared" si="5"/>
        <v>4.4115000000000001E-2</v>
      </c>
      <c r="AD102" s="20">
        <f>'Chittagong R'!AD75*'MT or KL'!$D102/1000000</f>
        <v>1.2999999999999999E-2</v>
      </c>
      <c r="AE102" s="10">
        <f>'Chittagong R'!AE75</f>
        <v>1.3259999999999999E-2</v>
      </c>
      <c r="AF102" s="20">
        <f>'Chittagong R'!AF75*'MT or KL'!$D102/1000000</f>
        <v>2.2499999999999999E-2</v>
      </c>
      <c r="AG102" s="10">
        <f>'Chittagong R'!AG75</f>
        <v>2.2950000000000002E-2</v>
      </c>
      <c r="AH102" s="20">
        <f>'Chittagong R'!AH75*'MT or KL'!$D102/1000000</f>
        <v>3.2500000000000001E-2</v>
      </c>
      <c r="AI102" s="10">
        <f>'Chittagong R'!AI75</f>
        <v>3.3149999999999999E-2</v>
      </c>
      <c r="AJ102" s="26">
        <f t="shared" si="6"/>
        <v>6.8000000000000005E-2</v>
      </c>
      <c r="AK102" s="42">
        <f t="shared" si="7"/>
        <v>6.9360000000000005E-2</v>
      </c>
      <c r="AL102" s="26">
        <f t="shared" si="8"/>
        <v>0.24249999999999999</v>
      </c>
      <c r="AM102" s="42">
        <f t="shared" si="9"/>
        <v>0.24734999999999999</v>
      </c>
    </row>
    <row r="103" spans="1:39" s="15" customFormat="1" ht="17.25" hidden="1" customHeight="1" outlineLevel="2">
      <c r="A103" s="13">
        <v>66</v>
      </c>
      <c r="B103" s="9" t="s">
        <v>119</v>
      </c>
      <c r="C103" s="13" t="s">
        <v>138</v>
      </c>
      <c r="D103" s="36">
        <v>50</v>
      </c>
      <c r="E103" s="11">
        <v>44</v>
      </c>
      <c r="F103" s="20">
        <f>'Chittagong R'!F76*'MT or KL'!$D103/1000000</f>
        <v>9.2999999999999999E-2</v>
      </c>
      <c r="G103" s="10">
        <f>'Chittagong R'!G76</f>
        <v>8.1839999999999996E-2</v>
      </c>
      <c r="H103" s="20">
        <f>'Chittagong R'!H76*'MT or KL'!$D103/1000000</f>
        <v>7.9500000000000001E-2</v>
      </c>
      <c r="I103" s="10">
        <f>'Chittagong R'!I76</f>
        <v>6.9959999999999994E-2</v>
      </c>
      <c r="J103" s="20">
        <f>'Chittagong R'!J76*'MT or KL'!$D103/1000000</f>
        <v>6.6000000000000003E-2</v>
      </c>
      <c r="K103" s="10">
        <f>'Chittagong R'!K76</f>
        <v>5.808E-2</v>
      </c>
      <c r="L103" s="26">
        <f t="shared" ref="L103:L155" si="37">F103+H103+J103</f>
        <v>0.23849999999999999</v>
      </c>
      <c r="M103" s="42">
        <f t="shared" ref="M103:M155" si="38">G103+I103+K103</f>
        <v>0.20987999999999998</v>
      </c>
      <c r="N103" s="20">
        <f>'Chittagong R'!N76*'MT or KL'!$D103/1000000</f>
        <v>7.7499999999999999E-2</v>
      </c>
      <c r="O103" s="10">
        <f>'Chittagong R'!O76</f>
        <v>6.8199999999999997E-2</v>
      </c>
      <c r="P103" s="20">
        <f>'Chittagong R'!P76*'MT or KL'!$D103/1000000</f>
        <v>5.3999999999999999E-2</v>
      </c>
      <c r="Q103" s="10">
        <f>'Chittagong R'!Q76</f>
        <v>4.752E-2</v>
      </c>
      <c r="R103" s="20">
        <f>'Chittagong R'!R76*'MT or KL'!$D103/1000000</f>
        <v>2.6499999999999999E-2</v>
      </c>
      <c r="S103" s="10">
        <f>'Chittagong R'!S76</f>
        <v>2.332E-2</v>
      </c>
      <c r="T103" s="26">
        <f t="shared" ref="T103:T155" si="39">N103+P103+R103</f>
        <v>0.158</v>
      </c>
      <c r="U103" s="42">
        <f t="shared" ref="U103:U155" si="40">O103+Q103+S103</f>
        <v>0.13904</v>
      </c>
      <c r="V103" s="20">
        <f>'Chittagong R'!V76*'MT or KL'!$D103/1000000</f>
        <v>4.3499999999999997E-2</v>
      </c>
      <c r="W103" s="10">
        <f>'Chittagong R'!W76</f>
        <v>3.8280000000000002E-2</v>
      </c>
      <c r="X103" s="20">
        <f>'Chittagong R'!X76*'MT or KL'!$D103/1000000</f>
        <v>0.11075</v>
      </c>
      <c r="Y103" s="10">
        <f>'Chittagong R'!Y76</f>
        <v>9.7460000000000005E-2</v>
      </c>
      <c r="Z103" s="20">
        <f>'Chittagong R'!Z76*'MT or KL'!$D103/1000000</f>
        <v>8.1000000000000003E-2</v>
      </c>
      <c r="AA103" s="10">
        <f>'Chittagong R'!AA76</f>
        <v>7.1279999999999996E-2</v>
      </c>
      <c r="AB103" s="26">
        <f t="shared" ref="AB103:AB155" si="41">V103+X103+Z103</f>
        <v>0.23525000000000001</v>
      </c>
      <c r="AC103" s="42">
        <f t="shared" ref="AC103:AC155" si="42">W103+Y103+AA103</f>
        <v>0.20701999999999998</v>
      </c>
      <c r="AD103" s="20">
        <f>'Chittagong R'!AD76*'MT or KL'!$D103/1000000</f>
        <v>6.8000000000000005E-2</v>
      </c>
      <c r="AE103" s="10">
        <f>'Chittagong R'!AE76</f>
        <v>5.9839999999999997E-2</v>
      </c>
      <c r="AF103" s="20">
        <f>'Chittagong R'!AF76*'MT or KL'!$D103/1000000</f>
        <v>4.2000000000000003E-2</v>
      </c>
      <c r="AG103" s="10">
        <f>'Chittagong R'!AG76</f>
        <v>3.696E-2</v>
      </c>
      <c r="AH103" s="20">
        <f>'Chittagong R'!AH76*'MT or KL'!$D103/1000000</f>
        <v>3.85E-2</v>
      </c>
      <c r="AI103" s="10">
        <f>'Chittagong R'!AI76</f>
        <v>3.388E-2</v>
      </c>
      <c r="AJ103" s="26">
        <f t="shared" ref="AJ103:AJ155" si="43">AD103+AF103+AH103</f>
        <v>0.14850000000000002</v>
      </c>
      <c r="AK103" s="42">
        <f t="shared" ref="AK103:AK155" si="44">AE103+AG103+AI103</f>
        <v>0.13067999999999999</v>
      </c>
      <c r="AL103" s="26">
        <f t="shared" ref="AL103:AL155" si="45">L103+T103+AB103+AJ103</f>
        <v>0.78025000000000011</v>
      </c>
      <c r="AM103" s="42">
        <f t="shared" ref="AM103:AM155" si="46">M103+U103+AC103+AK103</f>
        <v>0.68662000000000001</v>
      </c>
    </row>
    <row r="104" spans="1:39" s="15" customFormat="1" ht="17.25" hidden="1" customHeight="1" outlineLevel="2">
      <c r="A104" s="31">
        <v>67</v>
      </c>
      <c r="B104" s="9" t="s">
        <v>119</v>
      </c>
      <c r="C104" s="13" t="s">
        <v>68</v>
      </c>
      <c r="D104" s="36">
        <v>100</v>
      </c>
      <c r="E104" s="11">
        <v>80</v>
      </c>
      <c r="F104" s="20">
        <f>'Chittagong R'!F77*'MT or KL'!$D104/1000000</f>
        <v>0.1215</v>
      </c>
      <c r="G104" s="10">
        <f>'Chittagong R'!G77</f>
        <v>9.7199999999999995E-2</v>
      </c>
      <c r="H104" s="20">
        <f>'Chittagong R'!H77*'MT or KL'!$D104/1000000</f>
        <v>0.151</v>
      </c>
      <c r="I104" s="10">
        <f>'Chittagong R'!I77</f>
        <v>0.1208</v>
      </c>
      <c r="J104" s="20">
        <f>'Chittagong R'!J77*'MT or KL'!$D104/1000000</f>
        <v>0.182</v>
      </c>
      <c r="K104" s="10">
        <f>'Chittagong R'!K77</f>
        <v>0.14560000000000001</v>
      </c>
      <c r="L104" s="26">
        <f t="shared" si="37"/>
        <v>0.45449999999999996</v>
      </c>
      <c r="M104" s="42">
        <f t="shared" si="38"/>
        <v>0.36360000000000003</v>
      </c>
      <c r="N104" s="20">
        <f>'Chittagong R'!N77*'MT or KL'!$D104/1000000</f>
        <v>0.186</v>
      </c>
      <c r="O104" s="10">
        <f>'Chittagong R'!O77</f>
        <v>0.14879999999999999</v>
      </c>
      <c r="P104" s="20">
        <f>'Chittagong R'!P77*'MT or KL'!$D104/1000000</f>
        <v>0.18099999999999999</v>
      </c>
      <c r="Q104" s="10">
        <f>'Chittagong R'!Q77</f>
        <v>0.14480000000000001</v>
      </c>
      <c r="R104" s="20">
        <f>'Chittagong R'!R77*'MT or KL'!$D104/1000000</f>
        <v>6.4000000000000001E-2</v>
      </c>
      <c r="S104" s="10">
        <f>'Chittagong R'!S77</f>
        <v>5.1200000000000002E-2</v>
      </c>
      <c r="T104" s="26">
        <f t="shared" si="39"/>
        <v>0.43099999999999999</v>
      </c>
      <c r="U104" s="42">
        <f t="shared" si="40"/>
        <v>0.3448</v>
      </c>
      <c r="V104" s="20">
        <f>'Chittagong R'!V77*'MT or KL'!$D104/1000000</f>
        <v>0.19750000000000001</v>
      </c>
      <c r="W104" s="10">
        <f>'Chittagong R'!W77</f>
        <v>0.158</v>
      </c>
      <c r="X104" s="20">
        <f>'Chittagong R'!X77*'MT or KL'!$D104/1000000</f>
        <v>0.2465</v>
      </c>
      <c r="Y104" s="10">
        <f>'Chittagong R'!Y77</f>
        <v>0.19719999999999999</v>
      </c>
      <c r="Z104" s="20">
        <f>'Chittagong R'!Z77*'MT or KL'!$D104/1000000</f>
        <v>0.24299999999999999</v>
      </c>
      <c r="AA104" s="10">
        <f>'Chittagong R'!AA77</f>
        <v>0.19439999999999999</v>
      </c>
      <c r="AB104" s="26">
        <f t="shared" si="41"/>
        <v>0.68700000000000006</v>
      </c>
      <c r="AC104" s="42">
        <f t="shared" si="42"/>
        <v>0.54959999999999998</v>
      </c>
      <c r="AD104" s="20">
        <f>'Chittagong R'!AD77*'MT or KL'!$D104/1000000</f>
        <v>0.30549999999999999</v>
      </c>
      <c r="AE104" s="10">
        <f>'Chittagong R'!AE77</f>
        <v>0.24440000000000001</v>
      </c>
      <c r="AF104" s="20">
        <f>'Chittagong R'!AF77*'MT or KL'!$D104/1000000</f>
        <v>6.9000000000000006E-2</v>
      </c>
      <c r="AG104" s="10">
        <f>'Chittagong R'!AG77</f>
        <v>5.5199999999999999E-2</v>
      </c>
      <c r="AH104" s="20">
        <f>'Chittagong R'!AH77*'MT or KL'!$D104/1000000</f>
        <v>0.154</v>
      </c>
      <c r="AI104" s="10">
        <f>'Chittagong R'!AI77</f>
        <v>0.1232</v>
      </c>
      <c r="AJ104" s="26">
        <f t="shared" si="43"/>
        <v>0.52849999999999997</v>
      </c>
      <c r="AK104" s="42">
        <f t="shared" si="44"/>
        <v>0.42279999999999995</v>
      </c>
      <c r="AL104" s="26">
        <f t="shared" si="45"/>
        <v>2.101</v>
      </c>
      <c r="AM104" s="42">
        <f t="shared" si="46"/>
        <v>1.6808000000000001</v>
      </c>
    </row>
    <row r="105" spans="1:39" s="15" customFormat="1" ht="17.25" hidden="1" customHeight="1" outlineLevel="2">
      <c r="A105" s="13">
        <v>68</v>
      </c>
      <c r="B105" s="9" t="s">
        <v>119</v>
      </c>
      <c r="C105" s="13" t="s">
        <v>76</v>
      </c>
      <c r="D105" s="36">
        <v>500</v>
      </c>
      <c r="E105" s="11">
        <v>364</v>
      </c>
      <c r="F105" s="20">
        <f>'Chittagong R'!F78*'MT or KL'!$D105/1000000</f>
        <v>5.0999999999999997E-2</v>
      </c>
      <c r="G105" s="10">
        <f>'Chittagong R'!G78</f>
        <v>3.7128000000000001E-2</v>
      </c>
      <c r="H105" s="20">
        <f>'Chittagong R'!H78*'MT or KL'!$D105/1000000</f>
        <v>0.20100000000000001</v>
      </c>
      <c r="I105" s="10">
        <f>'Chittagong R'!I78</f>
        <v>0.14632800000000001</v>
      </c>
      <c r="J105" s="20">
        <f>'Chittagong R'!J78*'MT or KL'!$D105/1000000</f>
        <v>0.105</v>
      </c>
      <c r="K105" s="10">
        <f>'Chittagong R'!K78</f>
        <v>7.6439999999999994E-2</v>
      </c>
      <c r="L105" s="26">
        <f t="shared" si="37"/>
        <v>0.35699999999999998</v>
      </c>
      <c r="M105" s="42">
        <f t="shared" si="38"/>
        <v>0.25989600000000002</v>
      </c>
      <c r="N105" s="20">
        <f>'Chittagong R'!N78*'MT or KL'!$D105/1000000</f>
        <v>0.105</v>
      </c>
      <c r="O105" s="10">
        <f>'Chittagong R'!O78</f>
        <v>7.6439999999999994E-2</v>
      </c>
      <c r="P105" s="20">
        <f>'Chittagong R'!P78*'MT or KL'!$D105/1000000</f>
        <v>7.7499999999999999E-2</v>
      </c>
      <c r="Q105" s="10">
        <f>'Chittagong R'!Q78</f>
        <v>5.6419999999999998E-2</v>
      </c>
      <c r="R105" s="20">
        <f>'Chittagong R'!R78*'MT or KL'!$D105/1000000</f>
        <v>7.8E-2</v>
      </c>
      <c r="S105" s="10">
        <f>'Chittagong R'!S78</f>
        <v>5.6784000000000001E-2</v>
      </c>
      <c r="T105" s="26">
        <f t="shared" si="39"/>
        <v>0.26050000000000001</v>
      </c>
      <c r="U105" s="42">
        <f t="shared" si="40"/>
        <v>0.18964399999999998</v>
      </c>
      <c r="V105" s="20">
        <f>'Chittagong R'!V78*'MT or KL'!$D105/1000000</f>
        <v>7.5499999999999998E-2</v>
      </c>
      <c r="W105" s="10">
        <f>'Chittagong R'!W78</f>
        <v>5.4963999999999999E-2</v>
      </c>
      <c r="X105" s="20">
        <f>'Chittagong R'!X78*'MT or KL'!$D105/1000000</f>
        <v>0.1085</v>
      </c>
      <c r="Y105" s="10">
        <f>'Chittagong R'!Y78</f>
        <v>7.8988000000000003E-2</v>
      </c>
      <c r="Z105" s="20">
        <f>'Chittagong R'!Z78*'MT or KL'!$D105/1000000</f>
        <v>2.8500000000000001E-2</v>
      </c>
      <c r="AA105" s="10">
        <f>'Chittagong R'!AA78</f>
        <v>2.0747999999999999E-2</v>
      </c>
      <c r="AB105" s="26">
        <f t="shared" si="41"/>
        <v>0.21249999999999999</v>
      </c>
      <c r="AC105" s="42">
        <f t="shared" si="42"/>
        <v>0.1547</v>
      </c>
      <c r="AD105" s="20">
        <f>'Chittagong R'!AD78*'MT or KL'!$D105/1000000</f>
        <v>8.5999999999999993E-2</v>
      </c>
      <c r="AE105" s="10">
        <f>'Chittagong R'!AE78</f>
        <v>6.2607999999999997E-2</v>
      </c>
      <c r="AF105" s="20">
        <f>'Chittagong R'!AF78*'MT or KL'!$D105/1000000</f>
        <v>9.7500000000000003E-2</v>
      </c>
      <c r="AG105" s="10">
        <f>'Chittagong R'!AG78</f>
        <v>7.0980000000000001E-2</v>
      </c>
      <c r="AH105" s="20">
        <f>'Chittagong R'!AH78*'MT or KL'!$D105/1000000</f>
        <v>0.19</v>
      </c>
      <c r="AI105" s="10">
        <f>'Chittagong R'!AI78</f>
        <v>0.13832</v>
      </c>
      <c r="AJ105" s="26">
        <f t="shared" si="43"/>
        <v>0.3735</v>
      </c>
      <c r="AK105" s="42">
        <f t="shared" si="44"/>
        <v>0.27190799999999998</v>
      </c>
      <c r="AL105" s="26">
        <f t="shared" si="45"/>
        <v>1.2035</v>
      </c>
      <c r="AM105" s="42">
        <f t="shared" si="46"/>
        <v>0.87614799999999993</v>
      </c>
    </row>
    <row r="106" spans="1:39" s="15" customFormat="1" ht="17.25" customHeight="1" outlineLevel="1" collapsed="1">
      <c r="A106" s="13"/>
      <c r="B106" s="46" t="s">
        <v>191</v>
      </c>
      <c r="C106" s="13"/>
      <c r="D106" s="36"/>
      <c r="E106" s="11"/>
      <c r="F106" s="20">
        <f t="shared" ref="F106:AM106" si="47">SUBTOTAL(9,F102:F105)</f>
        <v>0.3155</v>
      </c>
      <c r="G106" s="10">
        <f t="shared" si="47"/>
        <v>0.26716799999999996</v>
      </c>
      <c r="H106" s="20">
        <f t="shared" si="47"/>
        <v>0.45650000000000002</v>
      </c>
      <c r="I106" s="10">
        <f t="shared" si="47"/>
        <v>0.36258800000000002</v>
      </c>
      <c r="J106" s="20">
        <f t="shared" si="47"/>
        <v>0.37674999999999997</v>
      </c>
      <c r="K106" s="10">
        <f t="shared" si="47"/>
        <v>0.30434500000000003</v>
      </c>
      <c r="L106" s="26">
        <f t="shared" si="47"/>
        <v>1.1487499999999999</v>
      </c>
      <c r="M106" s="42">
        <f t="shared" si="47"/>
        <v>0.93410099999999996</v>
      </c>
      <c r="N106" s="20">
        <f t="shared" si="47"/>
        <v>0.376</v>
      </c>
      <c r="O106" s="10">
        <f t="shared" si="47"/>
        <v>0.30108999999999997</v>
      </c>
      <c r="P106" s="20">
        <f t="shared" si="47"/>
        <v>0.31874999999999998</v>
      </c>
      <c r="Q106" s="10">
        <f t="shared" si="47"/>
        <v>0.25511499999999998</v>
      </c>
      <c r="R106" s="20">
        <f t="shared" si="47"/>
        <v>0.18725</v>
      </c>
      <c r="S106" s="10">
        <f t="shared" si="47"/>
        <v>0.15042900000000001</v>
      </c>
      <c r="T106" s="26">
        <f t="shared" si="47"/>
        <v>0.8819999999999999</v>
      </c>
      <c r="U106" s="42">
        <f t="shared" si="47"/>
        <v>0.70663399999999998</v>
      </c>
      <c r="V106" s="20">
        <f t="shared" si="47"/>
        <v>0.33025000000000004</v>
      </c>
      <c r="W106" s="10">
        <f t="shared" si="47"/>
        <v>0.26526900000000003</v>
      </c>
      <c r="X106" s="20">
        <f t="shared" si="47"/>
        <v>0.48274999999999996</v>
      </c>
      <c r="Y106" s="10">
        <f t="shared" si="47"/>
        <v>0.390988</v>
      </c>
      <c r="Z106" s="20">
        <f t="shared" si="47"/>
        <v>0.36500000000000005</v>
      </c>
      <c r="AA106" s="10">
        <f t="shared" si="47"/>
        <v>0.29917799999999994</v>
      </c>
      <c r="AB106" s="26">
        <f t="shared" si="47"/>
        <v>1.1779999999999999</v>
      </c>
      <c r="AC106" s="42">
        <f t="shared" si="47"/>
        <v>0.95543500000000003</v>
      </c>
      <c r="AD106" s="20">
        <f t="shared" si="47"/>
        <v>0.47250000000000003</v>
      </c>
      <c r="AE106" s="10">
        <f t="shared" si="47"/>
        <v>0.380108</v>
      </c>
      <c r="AF106" s="20">
        <f t="shared" si="47"/>
        <v>0.23100000000000001</v>
      </c>
      <c r="AG106" s="10">
        <f t="shared" si="47"/>
        <v>0.18609000000000001</v>
      </c>
      <c r="AH106" s="20">
        <f t="shared" si="47"/>
        <v>0.41500000000000004</v>
      </c>
      <c r="AI106" s="10">
        <f t="shared" si="47"/>
        <v>0.32855000000000001</v>
      </c>
      <c r="AJ106" s="26">
        <f t="shared" si="47"/>
        <v>1.1185</v>
      </c>
      <c r="AK106" s="42">
        <f t="shared" si="47"/>
        <v>0.89474799999999988</v>
      </c>
      <c r="AL106" s="26">
        <f t="shared" si="47"/>
        <v>4.3272500000000003</v>
      </c>
      <c r="AM106" s="42">
        <f t="shared" si="47"/>
        <v>3.4909179999999997</v>
      </c>
    </row>
    <row r="107" spans="1:39" s="15" customFormat="1" ht="17.25" hidden="1" customHeight="1" outlineLevel="2">
      <c r="A107" s="13">
        <v>69</v>
      </c>
      <c r="B107" s="9" t="s">
        <v>120</v>
      </c>
      <c r="C107" s="13" t="s">
        <v>69</v>
      </c>
      <c r="D107" s="36">
        <v>50</v>
      </c>
      <c r="E107" s="11">
        <v>36</v>
      </c>
      <c r="F107" s="20">
        <f>'Chittagong R'!F79*'MT or KL'!$D107/1000000</f>
        <v>4.19E-2</v>
      </c>
      <c r="G107" s="10">
        <f>'Chittagong R'!G79</f>
        <v>3.0168E-2</v>
      </c>
      <c r="H107" s="20">
        <f>'Chittagong R'!H79*'MT or KL'!$D107/1000000</f>
        <v>4.4999999999999998E-2</v>
      </c>
      <c r="I107" s="10">
        <f>'Chittagong R'!I79</f>
        <v>3.2399999999999998E-2</v>
      </c>
      <c r="J107" s="20">
        <f>'Chittagong R'!J79*'MT or KL'!$D107/1000000</f>
        <v>3.4000000000000002E-2</v>
      </c>
      <c r="K107" s="10">
        <f>'Chittagong R'!K79</f>
        <v>2.4479999999999998E-2</v>
      </c>
      <c r="L107" s="26">
        <f t="shared" si="37"/>
        <v>0.12090000000000001</v>
      </c>
      <c r="M107" s="42">
        <f t="shared" si="38"/>
        <v>8.7048E-2</v>
      </c>
      <c r="N107" s="20">
        <f>'Chittagong R'!N79*'MT or KL'!$D107/1000000</f>
        <v>4.2999999999999997E-2</v>
      </c>
      <c r="O107" s="10">
        <f>'Chittagong R'!O79</f>
        <v>3.0960000000000001E-2</v>
      </c>
      <c r="P107" s="20">
        <f>'Chittagong R'!P79*'MT or KL'!$D107/1000000</f>
        <v>2.5999999999999999E-2</v>
      </c>
      <c r="Q107" s="10">
        <f>'Chittagong R'!Q79</f>
        <v>1.8720000000000001E-2</v>
      </c>
      <c r="R107" s="20">
        <f>'Chittagong R'!R79*'MT or KL'!$D107/1000000</f>
        <v>1.9800000000000002E-2</v>
      </c>
      <c r="S107" s="10">
        <f>'Chittagong R'!S79</f>
        <v>1.4256E-2</v>
      </c>
      <c r="T107" s="26">
        <f t="shared" si="39"/>
        <v>8.879999999999999E-2</v>
      </c>
      <c r="U107" s="42">
        <f t="shared" si="40"/>
        <v>6.3936000000000007E-2</v>
      </c>
      <c r="V107" s="20">
        <f>'Chittagong R'!V79*'MT or KL'!$D107/1000000</f>
        <v>2.1749999999999999E-2</v>
      </c>
      <c r="W107" s="10">
        <f>'Chittagong R'!W79</f>
        <v>1.566E-2</v>
      </c>
      <c r="X107" s="20">
        <f>'Chittagong R'!X79*'MT or KL'!$D107/1000000</f>
        <v>5.0099999999999999E-2</v>
      </c>
      <c r="Y107" s="10">
        <f>'Chittagong R'!Y79</f>
        <v>3.6072E-2</v>
      </c>
      <c r="Z107" s="20">
        <f>'Chittagong R'!Z79*'MT or KL'!$D107/1000000</f>
        <v>1.47E-2</v>
      </c>
      <c r="AA107" s="10">
        <f>'Chittagong R'!AA79</f>
        <v>1.0584E-2</v>
      </c>
      <c r="AB107" s="26">
        <f t="shared" si="41"/>
        <v>8.6550000000000002E-2</v>
      </c>
      <c r="AC107" s="42">
        <f t="shared" si="42"/>
        <v>6.2315999999999996E-2</v>
      </c>
      <c r="AD107" s="20">
        <f>'Chittagong R'!AD79*'MT or KL'!$D107/1000000</f>
        <v>3.5000000000000003E-2</v>
      </c>
      <c r="AE107" s="10">
        <f>'Chittagong R'!AE79</f>
        <v>2.52E-2</v>
      </c>
      <c r="AF107" s="20">
        <f>'Chittagong R'!AF79*'MT or KL'!$D107/1000000</f>
        <v>4.8000000000000001E-2</v>
      </c>
      <c r="AG107" s="10">
        <f>'Chittagong R'!AG79</f>
        <v>3.456E-2</v>
      </c>
      <c r="AH107" s="20">
        <f>'Chittagong R'!AH79*'MT or KL'!$D107/1000000</f>
        <v>3.5999999999999997E-2</v>
      </c>
      <c r="AI107" s="10">
        <f>'Chittagong R'!AI79</f>
        <v>2.5919999999999999E-2</v>
      </c>
      <c r="AJ107" s="26">
        <f t="shared" si="43"/>
        <v>0.11899999999999999</v>
      </c>
      <c r="AK107" s="42">
        <f t="shared" si="44"/>
        <v>8.5680000000000006E-2</v>
      </c>
      <c r="AL107" s="26">
        <f t="shared" si="45"/>
        <v>0.41525000000000001</v>
      </c>
      <c r="AM107" s="42">
        <f t="shared" si="46"/>
        <v>0.29898000000000002</v>
      </c>
    </row>
    <row r="108" spans="1:39" s="15" customFormat="1" ht="17.25" hidden="1" customHeight="1" outlineLevel="2">
      <c r="A108" s="31">
        <v>70</v>
      </c>
      <c r="B108" s="9" t="s">
        <v>120</v>
      </c>
      <c r="C108" s="13" t="s">
        <v>70</v>
      </c>
      <c r="D108" s="36">
        <v>100</v>
      </c>
      <c r="E108" s="11">
        <v>62</v>
      </c>
      <c r="F108" s="20">
        <f>'Chittagong R'!F80*'MT or KL'!$D108/1000000</f>
        <v>2.9399999999999999E-2</v>
      </c>
      <c r="G108" s="10">
        <f>'Chittagong R'!G80</f>
        <v>1.8228000000000001E-2</v>
      </c>
      <c r="H108" s="20">
        <f>'Chittagong R'!H80*'MT or KL'!$D108/1000000</f>
        <v>3.5000000000000003E-2</v>
      </c>
      <c r="I108" s="10">
        <f>'Chittagong R'!I80</f>
        <v>2.1700000000000001E-2</v>
      </c>
      <c r="J108" s="20">
        <f>'Chittagong R'!J80*'MT or KL'!$D108/1000000</f>
        <v>8.2000000000000003E-2</v>
      </c>
      <c r="K108" s="10">
        <f>'Chittagong R'!K80</f>
        <v>5.0840000000000003E-2</v>
      </c>
      <c r="L108" s="26">
        <f t="shared" si="37"/>
        <v>0.1464</v>
      </c>
      <c r="M108" s="42">
        <f t="shared" si="38"/>
        <v>9.0768000000000015E-2</v>
      </c>
      <c r="N108" s="20">
        <f>'Chittagong R'!N80*'MT or KL'!$D108/1000000</f>
        <v>2.7E-2</v>
      </c>
      <c r="O108" s="10">
        <f>'Chittagong R'!O80</f>
        <v>1.6740000000000001E-2</v>
      </c>
      <c r="P108" s="20">
        <f>'Chittagong R'!P80*'MT or KL'!$D108/1000000</f>
        <v>1.2999999999999999E-2</v>
      </c>
      <c r="Q108" s="10">
        <f>'Chittagong R'!Q80</f>
        <v>8.0599999999999995E-3</v>
      </c>
      <c r="R108" s="20">
        <f>'Chittagong R'!R80*'MT or KL'!$D108/1000000</f>
        <v>1.6799999999999999E-2</v>
      </c>
      <c r="S108" s="10">
        <f>'Chittagong R'!S80</f>
        <v>1.0416E-2</v>
      </c>
      <c r="T108" s="26">
        <f t="shared" si="39"/>
        <v>5.6800000000000003E-2</v>
      </c>
      <c r="U108" s="42">
        <f t="shared" si="40"/>
        <v>3.5216000000000004E-2</v>
      </c>
      <c r="V108" s="20">
        <f>'Chittagong R'!V80*'MT or KL'!$D108/1000000</f>
        <v>2.76E-2</v>
      </c>
      <c r="W108" s="10">
        <f>'Chittagong R'!W80</f>
        <v>1.7111999999999999E-2</v>
      </c>
      <c r="X108" s="20">
        <f>'Chittagong R'!X80*'MT or KL'!$D108/1000000</f>
        <v>4.7399999999999998E-2</v>
      </c>
      <c r="Y108" s="10">
        <f>'Chittagong R'!Y80</f>
        <v>2.9388000000000001E-2</v>
      </c>
      <c r="Z108" s="20">
        <f>'Chittagong R'!Z80*'MT or KL'!$D108/1000000</f>
        <v>2.3E-2</v>
      </c>
      <c r="AA108" s="10">
        <f>'Chittagong R'!AA80</f>
        <v>1.426E-2</v>
      </c>
      <c r="AB108" s="26">
        <f t="shared" si="41"/>
        <v>9.8000000000000004E-2</v>
      </c>
      <c r="AC108" s="42">
        <f t="shared" si="42"/>
        <v>6.0760000000000002E-2</v>
      </c>
      <c r="AD108" s="20">
        <f>'Chittagong R'!AD80*'MT or KL'!$D108/1000000</f>
        <v>5.8000000000000003E-2</v>
      </c>
      <c r="AE108" s="10">
        <f>'Chittagong R'!AE80</f>
        <v>3.5959999999999999E-2</v>
      </c>
      <c r="AF108" s="20">
        <f>'Chittagong R'!AF80*'MT or KL'!$D108/1000000</f>
        <v>5.8999999999999997E-2</v>
      </c>
      <c r="AG108" s="10">
        <f>'Chittagong R'!AG80</f>
        <v>3.6580000000000001E-2</v>
      </c>
      <c r="AH108" s="20">
        <f>'Chittagong R'!AH80*'MT or KL'!$D108/1000000</f>
        <v>3.9E-2</v>
      </c>
      <c r="AI108" s="10">
        <f>'Chittagong R'!AI80</f>
        <v>2.418E-2</v>
      </c>
      <c r="AJ108" s="26">
        <f t="shared" si="43"/>
        <v>0.156</v>
      </c>
      <c r="AK108" s="42">
        <f t="shared" si="44"/>
        <v>9.672E-2</v>
      </c>
      <c r="AL108" s="26">
        <f t="shared" si="45"/>
        <v>0.45720000000000005</v>
      </c>
      <c r="AM108" s="42">
        <f t="shared" si="46"/>
        <v>0.28346400000000005</v>
      </c>
    </row>
    <row r="109" spans="1:39" s="15" customFormat="1" ht="17.25" hidden="1" customHeight="1" outlineLevel="2">
      <c r="A109" s="13">
        <v>71</v>
      </c>
      <c r="B109" s="9" t="s">
        <v>120</v>
      </c>
      <c r="C109" s="13" t="s">
        <v>71</v>
      </c>
      <c r="D109" s="36">
        <v>400</v>
      </c>
      <c r="E109" s="11">
        <v>225</v>
      </c>
      <c r="F109" s="20">
        <f>'Chittagong R'!F81*'MT or KL'!$D109/1000000</f>
        <v>3.04E-2</v>
      </c>
      <c r="G109" s="10">
        <f>'Chittagong R'!G81</f>
        <v>1.7100000000000001E-2</v>
      </c>
      <c r="H109" s="20">
        <f>'Chittagong R'!H81*'MT or KL'!$D109/1000000</f>
        <v>8.0000000000000002E-3</v>
      </c>
      <c r="I109" s="10">
        <f>'Chittagong R'!I81</f>
        <v>4.4999999999999997E-3</v>
      </c>
      <c r="J109" s="20">
        <f>'Chittagong R'!J81*'MT or KL'!$D109/1000000</f>
        <v>1.6E-2</v>
      </c>
      <c r="K109" s="10">
        <f>'Chittagong R'!K81</f>
        <v>8.9999999999999993E-3</v>
      </c>
      <c r="L109" s="26">
        <f t="shared" si="37"/>
        <v>5.4400000000000004E-2</v>
      </c>
      <c r="M109" s="42">
        <f t="shared" si="38"/>
        <v>3.0600000000000002E-2</v>
      </c>
      <c r="N109" s="20">
        <f>'Chittagong R'!N81*'MT or KL'!$D109/1000000</f>
        <v>0</v>
      </c>
      <c r="O109" s="10">
        <f>'Chittagong R'!O81</f>
        <v>0</v>
      </c>
      <c r="P109" s="20">
        <f>'Chittagong R'!P81*'MT or KL'!$D109/1000000</f>
        <v>0</v>
      </c>
      <c r="Q109" s="10">
        <f>'Chittagong R'!Q81</f>
        <v>0</v>
      </c>
      <c r="R109" s="20">
        <f>'Chittagong R'!R81*'MT or KL'!$D109/1000000</f>
        <v>8.0000000000000002E-3</v>
      </c>
      <c r="S109" s="10">
        <f>'Chittagong R'!S81</f>
        <v>4.4999999999999997E-3</v>
      </c>
      <c r="T109" s="26">
        <f t="shared" si="39"/>
        <v>8.0000000000000002E-3</v>
      </c>
      <c r="U109" s="42">
        <f t="shared" si="40"/>
        <v>4.4999999999999997E-3</v>
      </c>
      <c r="V109" s="20">
        <f>'Chittagong R'!V81*'MT or KL'!$D109/1000000</f>
        <v>0</v>
      </c>
      <c r="W109" s="10">
        <f>'Chittagong R'!W81</f>
        <v>0</v>
      </c>
      <c r="X109" s="20">
        <f>'Chittagong R'!X81*'MT or KL'!$D109/1000000</f>
        <v>0.1024</v>
      </c>
      <c r="Y109" s="10">
        <f>'Chittagong R'!Y81</f>
        <v>5.7599999999999998E-2</v>
      </c>
      <c r="Z109" s="20">
        <f>'Chittagong R'!Z81*'MT or KL'!$D109/1000000</f>
        <v>4.8800000000000003E-2</v>
      </c>
      <c r="AA109" s="10">
        <f>'Chittagong R'!AA81</f>
        <v>2.7449999999999999E-2</v>
      </c>
      <c r="AB109" s="26">
        <f t="shared" si="41"/>
        <v>0.1512</v>
      </c>
      <c r="AC109" s="42">
        <f t="shared" si="42"/>
        <v>8.5050000000000001E-2</v>
      </c>
      <c r="AD109" s="20">
        <f>'Chittagong R'!AD81*'MT or KL'!$D109/1000000</f>
        <v>3.6799999999999999E-2</v>
      </c>
      <c r="AE109" s="10">
        <f>'Chittagong R'!AE81</f>
        <v>2.07E-2</v>
      </c>
      <c r="AF109" s="20">
        <f>'Chittagong R'!AF81*'MT or KL'!$D109/1000000</f>
        <v>2.8000000000000001E-2</v>
      </c>
      <c r="AG109" s="10">
        <f>'Chittagong R'!AG81</f>
        <v>1.575E-2</v>
      </c>
      <c r="AH109" s="20">
        <f>'Chittagong R'!AH81*'MT or KL'!$D109/1000000</f>
        <v>6.8000000000000005E-2</v>
      </c>
      <c r="AI109" s="10">
        <f>'Chittagong R'!AI81</f>
        <v>3.8249999999999999E-2</v>
      </c>
      <c r="AJ109" s="26">
        <f t="shared" si="43"/>
        <v>0.1328</v>
      </c>
      <c r="AK109" s="42">
        <f t="shared" si="44"/>
        <v>7.4699999999999989E-2</v>
      </c>
      <c r="AL109" s="26">
        <f t="shared" si="45"/>
        <v>0.34640000000000004</v>
      </c>
      <c r="AM109" s="42">
        <f t="shared" si="46"/>
        <v>0.19485</v>
      </c>
    </row>
    <row r="110" spans="1:39" s="15" customFormat="1" ht="17.25" customHeight="1" outlineLevel="1" collapsed="1">
      <c r="A110" s="13"/>
      <c r="B110" s="46" t="s">
        <v>192</v>
      </c>
      <c r="C110" s="13"/>
      <c r="D110" s="36"/>
      <c r="E110" s="11"/>
      <c r="F110" s="20">
        <f t="shared" ref="F110:AM110" si="48">SUBTOTAL(9,F107:F109)</f>
        <v>0.1017</v>
      </c>
      <c r="G110" s="10">
        <f t="shared" si="48"/>
        <v>6.5495999999999999E-2</v>
      </c>
      <c r="H110" s="20">
        <f t="shared" si="48"/>
        <v>8.7999999999999995E-2</v>
      </c>
      <c r="I110" s="10">
        <f t="shared" si="48"/>
        <v>5.8599999999999992E-2</v>
      </c>
      <c r="J110" s="20">
        <f t="shared" si="48"/>
        <v>0.13200000000000001</v>
      </c>
      <c r="K110" s="10">
        <f t="shared" si="48"/>
        <v>8.4319999999999992E-2</v>
      </c>
      <c r="L110" s="26">
        <f t="shared" si="48"/>
        <v>0.32169999999999999</v>
      </c>
      <c r="M110" s="42">
        <f t="shared" si="48"/>
        <v>0.20841600000000005</v>
      </c>
      <c r="N110" s="20">
        <f t="shared" si="48"/>
        <v>6.9999999999999993E-2</v>
      </c>
      <c r="O110" s="10">
        <f t="shared" si="48"/>
        <v>4.7700000000000006E-2</v>
      </c>
      <c r="P110" s="20">
        <f t="shared" si="48"/>
        <v>3.9E-2</v>
      </c>
      <c r="Q110" s="10">
        <f t="shared" si="48"/>
        <v>2.6779999999999998E-2</v>
      </c>
      <c r="R110" s="20">
        <f t="shared" si="48"/>
        <v>4.4600000000000001E-2</v>
      </c>
      <c r="S110" s="10">
        <f t="shared" si="48"/>
        <v>2.9172E-2</v>
      </c>
      <c r="T110" s="26">
        <f t="shared" si="48"/>
        <v>0.15360000000000001</v>
      </c>
      <c r="U110" s="42">
        <f t="shared" si="48"/>
        <v>0.10365200000000002</v>
      </c>
      <c r="V110" s="20">
        <f t="shared" si="48"/>
        <v>4.9349999999999998E-2</v>
      </c>
      <c r="W110" s="10">
        <f t="shared" si="48"/>
        <v>3.2771999999999996E-2</v>
      </c>
      <c r="X110" s="20">
        <f t="shared" si="48"/>
        <v>0.19990000000000002</v>
      </c>
      <c r="Y110" s="10">
        <f t="shared" si="48"/>
        <v>0.12306</v>
      </c>
      <c r="Z110" s="20">
        <f t="shared" si="48"/>
        <v>8.6499999999999994E-2</v>
      </c>
      <c r="AA110" s="10">
        <f t="shared" si="48"/>
        <v>5.2293999999999993E-2</v>
      </c>
      <c r="AB110" s="26">
        <f t="shared" si="48"/>
        <v>0.33574999999999999</v>
      </c>
      <c r="AC110" s="42">
        <f t="shared" si="48"/>
        <v>0.20812599999999998</v>
      </c>
      <c r="AD110" s="20">
        <f t="shared" si="48"/>
        <v>0.1298</v>
      </c>
      <c r="AE110" s="10">
        <f t="shared" si="48"/>
        <v>8.1860000000000002E-2</v>
      </c>
      <c r="AF110" s="20">
        <f t="shared" si="48"/>
        <v>0.13500000000000001</v>
      </c>
      <c r="AG110" s="10">
        <f t="shared" si="48"/>
        <v>8.6890000000000009E-2</v>
      </c>
      <c r="AH110" s="20">
        <f t="shared" si="48"/>
        <v>0.14300000000000002</v>
      </c>
      <c r="AI110" s="10">
        <f t="shared" si="48"/>
        <v>8.8349999999999998E-2</v>
      </c>
      <c r="AJ110" s="26">
        <f t="shared" si="48"/>
        <v>0.40780000000000005</v>
      </c>
      <c r="AK110" s="42">
        <f t="shared" si="48"/>
        <v>0.2571</v>
      </c>
      <c r="AL110" s="26">
        <f t="shared" si="48"/>
        <v>1.2188500000000002</v>
      </c>
      <c r="AM110" s="42">
        <f t="shared" si="48"/>
        <v>0.77729400000000004</v>
      </c>
    </row>
    <row r="111" spans="1:39" s="15" customFormat="1" ht="17.25" hidden="1" customHeight="1" outlineLevel="2">
      <c r="A111" s="13">
        <v>72</v>
      </c>
      <c r="B111" s="9" t="s">
        <v>121</v>
      </c>
      <c r="C111" s="13" t="s">
        <v>72</v>
      </c>
      <c r="D111" s="36">
        <v>25</v>
      </c>
      <c r="E111" s="11">
        <v>28</v>
      </c>
      <c r="F111" s="20">
        <f>'Chittagong R'!F82*'MT or KL'!$D111/1000000</f>
        <v>5.0000000000000001E-3</v>
      </c>
      <c r="G111" s="10">
        <f>'Chittagong R'!G82</f>
        <v>5.5999999999999999E-3</v>
      </c>
      <c r="H111" s="20">
        <f>'Chittagong R'!H82*'MT or KL'!$D111/1000000</f>
        <v>5.0000000000000001E-3</v>
      </c>
      <c r="I111" s="10">
        <f>'Chittagong R'!I82</f>
        <v>5.5999999999999999E-3</v>
      </c>
      <c r="J111" s="20">
        <f>'Chittagong R'!J82*'MT or KL'!$D111/1000000</f>
        <v>8.9999999999999993E-3</v>
      </c>
      <c r="K111" s="10">
        <f>'Chittagong R'!K82</f>
        <v>1.008E-2</v>
      </c>
      <c r="L111" s="26">
        <f t="shared" si="37"/>
        <v>1.9E-2</v>
      </c>
      <c r="M111" s="42">
        <f t="shared" si="38"/>
        <v>2.128E-2</v>
      </c>
      <c r="N111" s="20">
        <f>'Chittagong R'!N82*'MT or KL'!$D111/1000000</f>
        <v>2.2499999999999998E-3</v>
      </c>
      <c r="O111" s="10">
        <f>'Chittagong R'!O82</f>
        <v>2.5200000000000001E-3</v>
      </c>
      <c r="P111" s="20">
        <f>'Chittagong R'!P82*'MT or KL'!$D111/1000000</f>
        <v>2.5000000000000001E-3</v>
      </c>
      <c r="Q111" s="10">
        <f>'Chittagong R'!Q82</f>
        <v>2.8E-3</v>
      </c>
      <c r="R111" s="20">
        <f>'Chittagong R'!R82*'MT or KL'!$D111/1000000</f>
        <v>2.5000000000000001E-3</v>
      </c>
      <c r="S111" s="10">
        <f>'Chittagong R'!S82</f>
        <v>2.8E-3</v>
      </c>
      <c r="T111" s="26">
        <f t="shared" si="39"/>
        <v>7.2499999999999995E-3</v>
      </c>
      <c r="U111" s="42">
        <f t="shared" si="40"/>
        <v>8.1200000000000005E-3</v>
      </c>
      <c r="V111" s="20">
        <f>'Chittagong R'!V82*'MT or KL'!$D111/1000000</f>
        <v>3.5000000000000001E-3</v>
      </c>
      <c r="W111" s="10">
        <f>'Chittagong R'!W82</f>
        <v>3.9199999999999999E-3</v>
      </c>
      <c r="X111" s="20">
        <f>'Chittagong R'!X82*'MT or KL'!$D111/1000000</f>
        <v>1.4999999999999999E-2</v>
      </c>
      <c r="Y111" s="10">
        <f>'Chittagong R'!Y82</f>
        <v>1.6799999999999999E-2</v>
      </c>
      <c r="Z111" s="20">
        <f>'Chittagong R'!Z82*'MT or KL'!$D111/1000000</f>
        <v>9.4999999999999998E-3</v>
      </c>
      <c r="AA111" s="10">
        <f>'Chittagong R'!AA82</f>
        <v>1.064E-2</v>
      </c>
      <c r="AB111" s="26">
        <f t="shared" si="41"/>
        <v>2.7999999999999997E-2</v>
      </c>
      <c r="AC111" s="42">
        <f t="shared" si="42"/>
        <v>3.1359999999999999E-2</v>
      </c>
      <c r="AD111" s="20">
        <f>'Chittagong R'!AD82*'MT or KL'!$D111/1000000</f>
        <v>5.0000000000000001E-3</v>
      </c>
      <c r="AE111" s="10">
        <f>'Chittagong R'!AE82</f>
        <v>5.5999999999999999E-3</v>
      </c>
      <c r="AF111" s="20">
        <f>'Chittagong R'!AF82*'MT or KL'!$D111/1000000</f>
        <v>9.2499999999999995E-3</v>
      </c>
      <c r="AG111" s="10">
        <f>'Chittagong R'!AG82</f>
        <v>1.0359999999999999E-2</v>
      </c>
      <c r="AH111" s="20">
        <f>'Chittagong R'!AH82*'MT or KL'!$D111/1000000</f>
        <v>1.2500000000000001E-2</v>
      </c>
      <c r="AI111" s="10">
        <f>'Chittagong R'!AI82</f>
        <v>1.4E-2</v>
      </c>
      <c r="AJ111" s="26">
        <f t="shared" si="43"/>
        <v>2.6749999999999999E-2</v>
      </c>
      <c r="AK111" s="42">
        <f t="shared" si="44"/>
        <v>2.9960000000000001E-2</v>
      </c>
      <c r="AL111" s="26">
        <f t="shared" si="45"/>
        <v>8.0999999999999989E-2</v>
      </c>
      <c r="AM111" s="42">
        <f t="shared" si="46"/>
        <v>9.0719999999999995E-2</v>
      </c>
    </row>
    <row r="112" spans="1:39" s="15" customFormat="1" ht="17.25" hidden="1" customHeight="1" outlineLevel="2">
      <c r="A112" s="31">
        <v>73</v>
      </c>
      <c r="B112" s="9" t="s">
        <v>121</v>
      </c>
      <c r="C112" s="13" t="s">
        <v>73</v>
      </c>
      <c r="D112" s="36">
        <v>50</v>
      </c>
      <c r="E112" s="11">
        <v>52</v>
      </c>
      <c r="F112" s="20">
        <f>'Chittagong R'!F83*'MT or KL'!$D112/1000000</f>
        <v>6.5500000000000003E-2</v>
      </c>
      <c r="G112" s="10">
        <f>'Chittagong R'!G83</f>
        <v>6.812E-2</v>
      </c>
      <c r="H112" s="20">
        <f>'Chittagong R'!H83*'MT or KL'!$D112/1000000</f>
        <v>0.06</v>
      </c>
      <c r="I112" s="10">
        <f>'Chittagong R'!I83</f>
        <v>6.2399999999999997E-2</v>
      </c>
      <c r="J112" s="20">
        <f>'Chittagong R'!J83*'MT or KL'!$D112/1000000</f>
        <v>5.8000000000000003E-2</v>
      </c>
      <c r="K112" s="10">
        <f>'Chittagong R'!K83</f>
        <v>6.0319999999999999E-2</v>
      </c>
      <c r="L112" s="26">
        <f t="shared" si="37"/>
        <v>0.1835</v>
      </c>
      <c r="M112" s="42">
        <f t="shared" si="38"/>
        <v>0.19084000000000001</v>
      </c>
      <c r="N112" s="20">
        <f>'Chittagong R'!N83*'MT or KL'!$D112/1000000</f>
        <v>5.5500000000000001E-2</v>
      </c>
      <c r="O112" s="10">
        <f>'Chittagong R'!O83</f>
        <v>5.772E-2</v>
      </c>
      <c r="P112" s="20">
        <f>'Chittagong R'!P83*'MT or KL'!$D112/1000000</f>
        <v>5.2499999999999998E-2</v>
      </c>
      <c r="Q112" s="10">
        <f>'Chittagong R'!Q83</f>
        <v>5.4600000000000003E-2</v>
      </c>
      <c r="R112" s="20">
        <f>'Chittagong R'!R83*'MT or KL'!$D112/1000000</f>
        <v>2.1499999999999998E-2</v>
      </c>
      <c r="S112" s="10">
        <f>'Chittagong R'!S83</f>
        <v>2.2360000000000001E-2</v>
      </c>
      <c r="T112" s="26">
        <f t="shared" si="39"/>
        <v>0.1295</v>
      </c>
      <c r="U112" s="42">
        <f t="shared" si="40"/>
        <v>0.13467999999999999</v>
      </c>
      <c r="V112" s="20">
        <f>'Chittagong R'!V83*'MT or KL'!$D112/1000000</f>
        <v>5.6000000000000001E-2</v>
      </c>
      <c r="W112" s="10">
        <f>'Chittagong R'!W83</f>
        <v>5.824E-2</v>
      </c>
      <c r="X112" s="20">
        <f>'Chittagong R'!X83*'MT or KL'!$D112/1000000</f>
        <v>0.104</v>
      </c>
      <c r="Y112" s="10">
        <f>'Chittagong R'!Y83</f>
        <v>0.10816000000000001</v>
      </c>
      <c r="Z112" s="20">
        <f>'Chittagong R'!Z83*'MT or KL'!$D112/1000000</f>
        <v>0.155</v>
      </c>
      <c r="AA112" s="10">
        <f>'Chittagong R'!AA83</f>
        <v>0.16120000000000001</v>
      </c>
      <c r="AB112" s="26">
        <f t="shared" si="41"/>
        <v>0.315</v>
      </c>
      <c r="AC112" s="42">
        <f t="shared" si="42"/>
        <v>0.3276</v>
      </c>
      <c r="AD112" s="20">
        <f>'Chittagong R'!AD83*'MT or KL'!$D112/1000000</f>
        <v>0.10100000000000001</v>
      </c>
      <c r="AE112" s="10">
        <f>'Chittagong R'!AE83</f>
        <v>0.10503999999999999</v>
      </c>
      <c r="AF112" s="20">
        <f>'Chittagong R'!AF83*'MT or KL'!$D112/1000000</f>
        <v>7.5999999999999998E-2</v>
      </c>
      <c r="AG112" s="10">
        <f>'Chittagong R'!AG83</f>
        <v>7.9039999999999999E-2</v>
      </c>
      <c r="AH112" s="20">
        <f>'Chittagong R'!AH83*'MT or KL'!$D112/1000000</f>
        <v>6.7000000000000004E-2</v>
      </c>
      <c r="AI112" s="10">
        <f>'Chittagong R'!AI83</f>
        <v>6.9680000000000006E-2</v>
      </c>
      <c r="AJ112" s="26">
        <f t="shared" si="43"/>
        <v>0.24399999999999999</v>
      </c>
      <c r="AK112" s="42">
        <f t="shared" si="44"/>
        <v>0.25375999999999999</v>
      </c>
      <c r="AL112" s="26">
        <f t="shared" si="45"/>
        <v>0.872</v>
      </c>
      <c r="AM112" s="42">
        <f t="shared" si="46"/>
        <v>0.90688000000000002</v>
      </c>
    </row>
    <row r="113" spans="1:39" s="15" customFormat="1" ht="17.25" hidden="1" customHeight="1" outlineLevel="2">
      <c r="A113" s="13">
        <v>74</v>
      </c>
      <c r="B113" s="9" t="s">
        <v>121</v>
      </c>
      <c r="C113" s="13" t="s">
        <v>75</v>
      </c>
      <c r="D113" s="36">
        <v>100</v>
      </c>
      <c r="E113" s="11">
        <v>95</v>
      </c>
      <c r="F113" s="20">
        <f>'Chittagong R'!F84*'MT or KL'!$D113/1000000</f>
        <v>0.21099999999999999</v>
      </c>
      <c r="G113" s="10">
        <f>'Chittagong R'!G84</f>
        <v>0.20044999999999999</v>
      </c>
      <c r="H113" s="20">
        <f>'Chittagong R'!H84*'MT or KL'!$D113/1000000</f>
        <v>0.16439999999999999</v>
      </c>
      <c r="I113" s="10">
        <f>'Chittagong R'!I84</f>
        <v>0.15618000000000001</v>
      </c>
      <c r="J113" s="20">
        <f>'Chittagong R'!J84*'MT or KL'!$D113/1000000</f>
        <v>0.39989999999999998</v>
      </c>
      <c r="K113" s="10">
        <f>'Chittagong R'!K84</f>
        <v>0.37990499999999999</v>
      </c>
      <c r="L113" s="26">
        <f t="shared" si="37"/>
        <v>0.77529999999999988</v>
      </c>
      <c r="M113" s="42">
        <f t="shared" si="38"/>
        <v>0.73653499999999994</v>
      </c>
      <c r="N113" s="20">
        <f>'Chittagong R'!N84*'MT or KL'!$D113/1000000</f>
        <v>0.1144</v>
      </c>
      <c r="O113" s="10">
        <f>'Chittagong R'!O84</f>
        <v>0.10868</v>
      </c>
      <c r="P113" s="20">
        <f>'Chittagong R'!P84*'MT or KL'!$D113/1000000</f>
        <v>0.14599999999999999</v>
      </c>
      <c r="Q113" s="10">
        <f>'Chittagong R'!Q84</f>
        <v>0.13869999999999999</v>
      </c>
      <c r="R113" s="20">
        <f>'Chittagong R'!R84*'MT or KL'!$D113/1000000</f>
        <v>0.1181</v>
      </c>
      <c r="S113" s="10">
        <f>'Chittagong R'!S84</f>
        <v>0.112195</v>
      </c>
      <c r="T113" s="26">
        <f t="shared" si="39"/>
        <v>0.37849999999999995</v>
      </c>
      <c r="U113" s="42">
        <f t="shared" si="40"/>
        <v>0.35957499999999998</v>
      </c>
      <c r="V113" s="20">
        <f>'Chittagong R'!V84*'MT or KL'!$D113/1000000</f>
        <v>0.36009999999999998</v>
      </c>
      <c r="W113" s="10">
        <f>'Chittagong R'!W84</f>
        <v>0.34209499999999998</v>
      </c>
      <c r="X113" s="20">
        <f>'Chittagong R'!X84*'MT or KL'!$D113/1000000</f>
        <v>0.30649999999999999</v>
      </c>
      <c r="Y113" s="10">
        <f>'Chittagong R'!Y84</f>
        <v>0.29117500000000002</v>
      </c>
      <c r="Z113" s="20">
        <f>'Chittagong R'!Z84*'MT or KL'!$D113/1000000</f>
        <v>0.47249999999999998</v>
      </c>
      <c r="AA113" s="10">
        <f>'Chittagong R'!AA84</f>
        <v>0.44887500000000002</v>
      </c>
      <c r="AB113" s="26">
        <f t="shared" si="41"/>
        <v>1.1391</v>
      </c>
      <c r="AC113" s="42">
        <f t="shared" si="42"/>
        <v>1.0821450000000001</v>
      </c>
      <c r="AD113" s="20">
        <f>'Chittagong R'!AD84*'MT or KL'!$D113/1000000</f>
        <v>0.47399999999999998</v>
      </c>
      <c r="AE113" s="10">
        <f>'Chittagong R'!AE84</f>
        <v>0.45029999999999998</v>
      </c>
      <c r="AF113" s="20">
        <f>'Chittagong R'!AF84*'MT or KL'!$D113/1000000</f>
        <v>0.2581</v>
      </c>
      <c r="AG113" s="10">
        <f>'Chittagong R'!AG84</f>
        <v>0.245195</v>
      </c>
      <c r="AH113" s="20">
        <f>'Chittagong R'!AH84*'MT or KL'!$D113/1000000</f>
        <v>0.17199999999999999</v>
      </c>
      <c r="AI113" s="10">
        <f>'Chittagong R'!AI84</f>
        <v>0.16339999999999999</v>
      </c>
      <c r="AJ113" s="26">
        <f t="shared" si="43"/>
        <v>0.9040999999999999</v>
      </c>
      <c r="AK113" s="42">
        <f t="shared" si="44"/>
        <v>0.85889499999999996</v>
      </c>
      <c r="AL113" s="26">
        <f t="shared" si="45"/>
        <v>3.1970000000000001</v>
      </c>
      <c r="AM113" s="42">
        <f t="shared" si="46"/>
        <v>3.03715</v>
      </c>
    </row>
    <row r="114" spans="1:39" s="15" customFormat="1" ht="17.25" hidden="1" customHeight="1" outlineLevel="2">
      <c r="A114" s="13">
        <v>75</v>
      </c>
      <c r="B114" s="9" t="s">
        <v>121</v>
      </c>
      <c r="C114" s="13" t="s">
        <v>77</v>
      </c>
      <c r="D114" s="36">
        <v>500</v>
      </c>
      <c r="E114" s="11">
        <v>380</v>
      </c>
      <c r="F114" s="20">
        <f>'Chittagong R'!F85*'MT or KL'!$D114/1000000</f>
        <v>0.24149999999999999</v>
      </c>
      <c r="G114" s="10">
        <f>'Chittagong R'!G85</f>
        <v>0.18354000000000001</v>
      </c>
      <c r="H114" s="20">
        <f>'Chittagong R'!H85*'MT or KL'!$D114/1000000</f>
        <v>0.17</v>
      </c>
      <c r="I114" s="10">
        <f>'Chittagong R'!I85</f>
        <v>0.12920000000000001</v>
      </c>
      <c r="J114" s="20">
        <f>'Chittagong R'!J85*'MT or KL'!$D114/1000000</f>
        <v>0.19</v>
      </c>
      <c r="K114" s="10">
        <f>'Chittagong R'!K85</f>
        <v>0.1444</v>
      </c>
      <c r="L114" s="26">
        <f t="shared" si="37"/>
        <v>0.60149999999999992</v>
      </c>
      <c r="M114" s="42">
        <f t="shared" si="38"/>
        <v>0.45713999999999999</v>
      </c>
      <c r="N114" s="20">
        <f>'Chittagong R'!N85*'MT or KL'!$D114/1000000</f>
        <v>0.125</v>
      </c>
      <c r="O114" s="10">
        <f>'Chittagong R'!O85</f>
        <v>9.5000000000000001E-2</v>
      </c>
      <c r="P114" s="20">
        <f>'Chittagong R'!P85*'MT or KL'!$D114/1000000</f>
        <v>0.05</v>
      </c>
      <c r="Q114" s="10">
        <f>'Chittagong R'!Q85</f>
        <v>3.7999999999999999E-2</v>
      </c>
      <c r="R114" s="20">
        <f>'Chittagong R'!R85*'MT or KL'!$D114/1000000</f>
        <v>6.3E-2</v>
      </c>
      <c r="S114" s="10">
        <f>'Chittagong R'!S85</f>
        <v>4.7879999999999999E-2</v>
      </c>
      <c r="T114" s="26">
        <f t="shared" si="39"/>
        <v>0.23799999999999999</v>
      </c>
      <c r="U114" s="42">
        <f t="shared" si="40"/>
        <v>0.18088000000000001</v>
      </c>
      <c r="V114" s="20">
        <f>'Chittagong R'!V85*'MT or KL'!$D114/1000000</f>
        <v>0.183</v>
      </c>
      <c r="W114" s="10">
        <f>'Chittagong R'!W85</f>
        <v>0.13908000000000001</v>
      </c>
      <c r="X114" s="20">
        <f>'Chittagong R'!X85*'MT or KL'!$D114/1000000</f>
        <v>0.317</v>
      </c>
      <c r="Y114" s="10">
        <f>'Chittagong R'!Y85</f>
        <v>0.24092</v>
      </c>
      <c r="Z114" s="20">
        <f>'Chittagong R'!Z85*'MT or KL'!$D114/1000000</f>
        <v>0.17599999999999999</v>
      </c>
      <c r="AA114" s="10">
        <f>'Chittagong R'!AA85</f>
        <v>0.13375999999999999</v>
      </c>
      <c r="AB114" s="26">
        <f t="shared" si="41"/>
        <v>0.67599999999999993</v>
      </c>
      <c r="AC114" s="42">
        <f t="shared" si="42"/>
        <v>0.51375999999999999</v>
      </c>
      <c r="AD114" s="20">
        <f>'Chittagong R'!AD85*'MT or KL'!$D114/1000000</f>
        <v>0.24</v>
      </c>
      <c r="AE114" s="10">
        <f>'Chittagong R'!AE85</f>
        <v>0.18240000000000001</v>
      </c>
      <c r="AF114" s="20">
        <f>'Chittagong R'!AF85*'MT or KL'!$D114/1000000</f>
        <v>0.185</v>
      </c>
      <c r="AG114" s="10">
        <f>'Chittagong R'!AG85</f>
        <v>0.1406</v>
      </c>
      <c r="AH114" s="20">
        <f>'Chittagong R'!AH85*'MT or KL'!$D114/1000000</f>
        <v>0.24</v>
      </c>
      <c r="AI114" s="10">
        <f>'Chittagong R'!AI85</f>
        <v>0.18240000000000001</v>
      </c>
      <c r="AJ114" s="26">
        <f t="shared" si="43"/>
        <v>0.66500000000000004</v>
      </c>
      <c r="AK114" s="42">
        <f t="shared" si="44"/>
        <v>0.50540000000000007</v>
      </c>
      <c r="AL114" s="26">
        <f t="shared" si="45"/>
        <v>2.1804999999999999</v>
      </c>
      <c r="AM114" s="42">
        <f t="shared" si="46"/>
        <v>1.6571800000000001</v>
      </c>
    </row>
    <row r="115" spans="1:39" s="15" customFormat="1" ht="17.25" customHeight="1" outlineLevel="1" collapsed="1">
      <c r="A115" s="31"/>
      <c r="B115" s="46" t="s">
        <v>193</v>
      </c>
      <c r="C115" s="13"/>
      <c r="D115" s="36"/>
      <c r="E115" s="11"/>
      <c r="F115" s="20">
        <f t="shared" ref="F115:AM115" si="49">SUBTOTAL(9,F111:F114)</f>
        <v>0.52299999999999991</v>
      </c>
      <c r="G115" s="10">
        <f t="shared" si="49"/>
        <v>0.45770999999999995</v>
      </c>
      <c r="H115" s="20">
        <f t="shared" si="49"/>
        <v>0.39939999999999998</v>
      </c>
      <c r="I115" s="10">
        <f t="shared" si="49"/>
        <v>0.35338000000000003</v>
      </c>
      <c r="J115" s="20">
        <f t="shared" si="49"/>
        <v>0.65690000000000004</v>
      </c>
      <c r="K115" s="10">
        <f t="shared" si="49"/>
        <v>0.59470500000000004</v>
      </c>
      <c r="L115" s="26">
        <f t="shared" si="49"/>
        <v>1.5792999999999999</v>
      </c>
      <c r="M115" s="42">
        <f t="shared" si="49"/>
        <v>1.4057949999999999</v>
      </c>
      <c r="N115" s="20">
        <f t="shared" si="49"/>
        <v>0.29715000000000003</v>
      </c>
      <c r="O115" s="10">
        <f t="shared" si="49"/>
        <v>0.26392000000000004</v>
      </c>
      <c r="P115" s="20">
        <f t="shared" si="49"/>
        <v>0.251</v>
      </c>
      <c r="Q115" s="10">
        <f t="shared" si="49"/>
        <v>0.2341</v>
      </c>
      <c r="R115" s="20">
        <f t="shared" si="49"/>
        <v>0.2051</v>
      </c>
      <c r="S115" s="10">
        <f t="shared" si="49"/>
        <v>0.18523500000000001</v>
      </c>
      <c r="T115" s="26">
        <f t="shared" si="49"/>
        <v>0.75324999999999998</v>
      </c>
      <c r="U115" s="42">
        <f t="shared" si="49"/>
        <v>0.68325500000000006</v>
      </c>
      <c r="V115" s="20">
        <f t="shared" si="49"/>
        <v>0.60260000000000002</v>
      </c>
      <c r="W115" s="10">
        <f t="shared" si="49"/>
        <v>0.54333500000000001</v>
      </c>
      <c r="X115" s="20">
        <f t="shared" si="49"/>
        <v>0.74249999999999994</v>
      </c>
      <c r="Y115" s="10">
        <f t="shared" si="49"/>
        <v>0.65705500000000006</v>
      </c>
      <c r="Z115" s="20">
        <f t="shared" si="49"/>
        <v>0.81299999999999994</v>
      </c>
      <c r="AA115" s="10">
        <f t="shared" si="49"/>
        <v>0.75447500000000001</v>
      </c>
      <c r="AB115" s="26">
        <f t="shared" si="49"/>
        <v>2.1581000000000001</v>
      </c>
      <c r="AC115" s="42">
        <f t="shared" si="49"/>
        <v>1.9548650000000001</v>
      </c>
      <c r="AD115" s="20">
        <f t="shared" si="49"/>
        <v>0.82</v>
      </c>
      <c r="AE115" s="10">
        <f t="shared" si="49"/>
        <v>0.74334</v>
      </c>
      <c r="AF115" s="20">
        <f t="shared" si="49"/>
        <v>0.52834999999999999</v>
      </c>
      <c r="AG115" s="10">
        <f t="shared" si="49"/>
        <v>0.47519499999999998</v>
      </c>
      <c r="AH115" s="20">
        <f t="shared" si="49"/>
        <v>0.49149999999999999</v>
      </c>
      <c r="AI115" s="10">
        <f t="shared" si="49"/>
        <v>0.42947999999999997</v>
      </c>
      <c r="AJ115" s="26">
        <f t="shared" si="49"/>
        <v>1.83985</v>
      </c>
      <c r="AK115" s="42">
        <f t="shared" si="49"/>
        <v>1.648015</v>
      </c>
      <c r="AL115" s="26">
        <f t="shared" si="49"/>
        <v>6.3305000000000007</v>
      </c>
      <c r="AM115" s="42">
        <f t="shared" si="49"/>
        <v>5.6919300000000002</v>
      </c>
    </row>
    <row r="116" spans="1:39" s="15" customFormat="1" ht="17.25" hidden="1" customHeight="1" outlineLevel="2">
      <c r="A116" s="31">
        <v>76</v>
      </c>
      <c r="B116" s="9" t="s">
        <v>122</v>
      </c>
      <c r="C116" s="13" t="s">
        <v>78</v>
      </c>
      <c r="D116" s="36">
        <v>50</v>
      </c>
      <c r="E116" s="11">
        <v>50</v>
      </c>
      <c r="F116" s="20">
        <f>'Chittagong R'!F86*'MT or KL'!$D116/1000000</f>
        <v>6.1499999999999999E-2</v>
      </c>
      <c r="G116" s="10">
        <f>'Chittagong R'!G86</f>
        <v>6.1499999999999999E-2</v>
      </c>
      <c r="H116" s="20">
        <f>'Chittagong R'!H86*'MT or KL'!$D116/1000000</f>
        <v>4.9000000000000002E-2</v>
      </c>
      <c r="I116" s="10">
        <f>'Chittagong R'!I86</f>
        <v>4.9000000000000002E-2</v>
      </c>
      <c r="J116" s="20">
        <f>'Chittagong R'!J86*'MT or KL'!$D116/1000000</f>
        <v>6.1499999999999999E-2</v>
      </c>
      <c r="K116" s="10">
        <f>'Chittagong R'!K86</f>
        <v>6.1499999999999999E-2</v>
      </c>
      <c r="L116" s="26">
        <f t="shared" si="37"/>
        <v>0.17199999999999999</v>
      </c>
      <c r="M116" s="42">
        <f t="shared" si="38"/>
        <v>0.17199999999999999</v>
      </c>
      <c r="N116" s="20">
        <f>'Chittagong R'!N86*'MT or KL'!$D116/1000000</f>
        <v>1.7500000000000002E-2</v>
      </c>
      <c r="O116" s="10">
        <f>'Chittagong R'!O86</f>
        <v>1.7500000000000002E-2</v>
      </c>
      <c r="P116" s="20">
        <f>'Chittagong R'!P86*'MT or KL'!$D116/1000000</f>
        <v>0.03</v>
      </c>
      <c r="Q116" s="10">
        <f>'Chittagong R'!Q86</f>
        <v>0.03</v>
      </c>
      <c r="R116" s="20">
        <f>'Chittagong R'!R86*'MT or KL'!$D116/1000000</f>
        <v>2.7E-2</v>
      </c>
      <c r="S116" s="10">
        <f>'Chittagong R'!S86</f>
        <v>2.7E-2</v>
      </c>
      <c r="T116" s="26">
        <f t="shared" si="39"/>
        <v>7.4499999999999997E-2</v>
      </c>
      <c r="U116" s="42">
        <f t="shared" si="40"/>
        <v>7.4499999999999997E-2</v>
      </c>
      <c r="V116" s="20">
        <f>'Chittagong R'!V86*'MT or KL'!$D116/1000000</f>
        <v>2.5499999999999998E-2</v>
      </c>
      <c r="W116" s="10">
        <f>'Chittagong R'!W86</f>
        <v>2.5499999999999998E-2</v>
      </c>
      <c r="X116" s="20">
        <f>'Chittagong R'!X86*'MT or KL'!$D116/1000000</f>
        <v>7.2499999999999995E-2</v>
      </c>
      <c r="Y116" s="10">
        <f>'Chittagong R'!Y86</f>
        <v>7.2499999999999995E-2</v>
      </c>
      <c r="Z116" s="20">
        <f>'Chittagong R'!Z86*'MT or KL'!$D116/1000000</f>
        <v>3.3000000000000002E-2</v>
      </c>
      <c r="AA116" s="10">
        <f>'Chittagong R'!AA86</f>
        <v>3.3000000000000002E-2</v>
      </c>
      <c r="AB116" s="26">
        <f t="shared" si="41"/>
        <v>0.13100000000000001</v>
      </c>
      <c r="AC116" s="42">
        <f t="shared" si="42"/>
        <v>0.13100000000000001</v>
      </c>
      <c r="AD116" s="20">
        <f>'Chittagong R'!AD86*'MT or KL'!$D116/1000000</f>
        <v>5.7000000000000002E-2</v>
      </c>
      <c r="AE116" s="10">
        <f>'Chittagong R'!AE86</f>
        <v>5.7000000000000002E-2</v>
      </c>
      <c r="AF116" s="20">
        <f>'Chittagong R'!AF86*'MT or KL'!$D116/1000000</f>
        <v>9.9000000000000005E-2</v>
      </c>
      <c r="AG116" s="10">
        <f>'Chittagong R'!AG86</f>
        <v>9.9000000000000005E-2</v>
      </c>
      <c r="AH116" s="20">
        <f>'Chittagong R'!AH86*'MT or KL'!$D116/1000000</f>
        <v>7.0999999999999994E-2</v>
      </c>
      <c r="AI116" s="10">
        <f>'Chittagong R'!AI86</f>
        <v>7.0999999999999994E-2</v>
      </c>
      <c r="AJ116" s="26">
        <f t="shared" si="43"/>
        <v>0.22699999999999998</v>
      </c>
      <c r="AK116" s="42">
        <f t="shared" si="44"/>
        <v>0.22699999999999998</v>
      </c>
      <c r="AL116" s="26">
        <f t="shared" si="45"/>
        <v>0.60450000000000004</v>
      </c>
      <c r="AM116" s="42">
        <f t="shared" si="46"/>
        <v>0.60450000000000004</v>
      </c>
    </row>
    <row r="117" spans="1:39" s="15" customFormat="1" ht="17.25" hidden="1" customHeight="1" outlineLevel="2">
      <c r="A117" s="13">
        <v>77</v>
      </c>
      <c r="B117" s="9" t="s">
        <v>122</v>
      </c>
      <c r="C117" s="13" t="s">
        <v>79</v>
      </c>
      <c r="D117" s="36">
        <v>100</v>
      </c>
      <c r="E117" s="11">
        <v>94</v>
      </c>
      <c r="F117" s="20">
        <f>'Chittagong R'!F87*'MT or KL'!$D117/1000000</f>
        <v>9.98E-2</v>
      </c>
      <c r="G117" s="10">
        <f>'Chittagong R'!G87</f>
        <v>9.3812000000000006E-2</v>
      </c>
      <c r="H117" s="20">
        <f>'Chittagong R'!H87*'MT or KL'!$D117/1000000</f>
        <v>0.09</v>
      </c>
      <c r="I117" s="10">
        <f>'Chittagong R'!I87</f>
        <v>8.4599999999999995E-2</v>
      </c>
      <c r="J117" s="20">
        <f>'Chittagong R'!J87*'MT or KL'!$D117/1000000</f>
        <v>4.2000000000000003E-2</v>
      </c>
      <c r="K117" s="10">
        <f>'Chittagong R'!K87</f>
        <v>3.9480000000000001E-2</v>
      </c>
      <c r="L117" s="26">
        <f t="shared" si="37"/>
        <v>0.23180000000000001</v>
      </c>
      <c r="M117" s="42">
        <f t="shared" si="38"/>
        <v>0.21789200000000003</v>
      </c>
      <c r="N117" s="20">
        <f>'Chittagong R'!N87*'MT or KL'!$D117/1000000</f>
        <v>2.4799999999999999E-2</v>
      </c>
      <c r="O117" s="10">
        <f>'Chittagong R'!O87</f>
        <v>2.3311999999999999E-2</v>
      </c>
      <c r="P117" s="20">
        <f>'Chittagong R'!P87*'MT or KL'!$D117/1000000</f>
        <v>3.2800000000000003E-2</v>
      </c>
      <c r="Q117" s="10">
        <f>'Chittagong R'!Q87</f>
        <v>3.0831999999999998E-2</v>
      </c>
      <c r="R117" s="20">
        <f>'Chittagong R'!R87*'MT or KL'!$D117/1000000</f>
        <v>4.9399999999999999E-2</v>
      </c>
      <c r="S117" s="10">
        <f>'Chittagong R'!S87</f>
        <v>4.6435999999999998E-2</v>
      </c>
      <c r="T117" s="26">
        <f t="shared" si="39"/>
        <v>0.107</v>
      </c>
      <c r="U117" s="42">
        <f t="shared" si="40"/>
        <v>0.10058</v>
      </c>
      <c r="V117" s="20">
        <f>'Chittagong R'!V87*'MT or KL'!$D117/1000000</f>
        <v>4.1000000000000002E-2</v>
      </c>
      <c r="W117" s="10">
        <f>'Chittagong R'!W87</f>
        <v>3.8539999999999998E-2</v>
      </c>
      <c r="X117" s="20">
        <f>'Chittagong R'!X87*'MT or KL'!$D117/1000000</f>
        <v>8.3500000000000005E-2</v>
      </c>
      <c r="Y117" s="10">
        <f>'Chittagong R'!Y87</f>
        <v>7.8490000000000004E-2</v>
      </c>
      <c r="Z117" s="20">
        <f>'Chittagong R'!Z87*'MT or KL'!$D117/1000000</f>
        <v>5.1499999999999997E-2</v>
      </c>
      <c r="AA117" s="10">
        <f>'Chittagong R'!AA87</f>
        <v>4.8410000000000002E-2</v>
      </c>
      <c r="AB117" s="26">
        <f t="shared" si="41"/>
        <v>0.17599999999999999</v>
      </c>
      <c r="AC117" s="42">
        <f t="shared" si="42"/>
        <v>0.16544</v>
      </c>
      <c r="AD117" s="20">
        <f>'Chittagong R'!AD87*'MT or KL'!$D117/1000000</f>
        <v>8.6999999999999994E-2</v>
      </c>
      <c r="AE117" s="10">
        <f>'Chittagong R'!AE87</f>
        <v>8.1780000000000005E-2</v>
      </c>
      <c r="AF117" s="20">
        <f>'Chittagong R'!AF87*'MT or KL'!$D117/1000000</f>
        <v>7.0999999999999994E-2</v>
      </c>
      <c r="AG117" s="10">
        <f>'Chittagong R'!AG87</f>
        <v>6.6739999999999994E-2</v>
      </c>
      <c r="AH117" s="20">
        <f>'Chittagong R'!AH87*'MT or KL'!$D117/1000000</f>
        <v>4.2000000000000003E-2</v>
      </c>
      <c r="AI117" s="10">
        <f>'Chittagong R'!AI87</f>
        <v>3.9480000000000001E-2</v>
      </c>
      <c r="AJ117" s="26">
        <f t="shared" si="43"/>
        <v>0.19999999999999998</v>
      </c>
      <c r="AK117" s="42">
        <f t="shared" si="44"/>
        <v>0.188</v>
      </c>
      <c r="AL117" s="26">
        <f t="shared" si="45"/>
        <v>0.71479999999999988</v>
      </c>
      <c r="AM117" s="42">
        <f t="shared" si="46"/>
        <v>0.67191200000000006</v>
      </c>
    </row>
    <row r="118" spans="1:39" s="15" customFormat="1" ht="17.25" hidden="1" customHeight="1" outlineLevel="2">
      <c r="A118" s="13">
        <v>78</v>
      </c>
      <c r="B118" s="9" t="s">
        <v>122</v>
      </c>
      <c r="C118" s="13" t="s">
        <v>80</v>
      </c>
      <c r="D118" s="36">
        <v>400</v>
      </c>
      <c r="E118" s="11">
        <v>333</v>
      </c>
      <c r="F118" s="20">
        <f>'Chittagong R'!F88*'MT or KL'!$D118/1000000</f>
        <v>2.1999999999999999E-2</v>
      </c>
      <c r="G118" s="10">
        <f>'Chittagong R'!G88</f>
        <v>1.8315000000000001E-2</v>
      </c>
      <c r="H118" s="20">
        <f>'Chittagong R'!H88*'MT or KL'!$D118/1000000</f>
        <v>2.64E-2</v>
      </c>
      <c r="I118" s="10">
        <f>'Chittagong R'!I88</f>
        <v>2.1978000000000001E-2</v>
      </c>
      <c r="J118" s="20">
        <f>'Chittagong R'!J88*'MT or KL'!$D118/1000000</f>
        <v>1.6799999999999999E-2</v>
      </c>
      <c r="K118" s="10">
        <f>'Chittagong R'!K88</f>
        <v>1.3986E-2</v>
      </c>
      <c r="L118" s="26">
        <f t="shared" si="37"/>
        <v>6.5199999999999994E-2</v>
      </c>
      <c r="M118" s="42">
        <f t="shared" si="38"/>
        <v>5.4279000000000001E-2</v>
      </c>
      <c r="N118" s="20">
        <f>'Chittagong R'!N88*'MT or KL'!$D118/1000000</f>
        <v>2.3999999999999998E-3</v>
      </c>
      <c r="O118" s="10">
        <f>'Chittagong R'!O88</f>
        <v>1.9980000000000002E-3</v>
      </c>
      <c r="P118" s="20">
        <f>'Chittagong R'!P88*'MT or KL'!$D118/1000000</f>
        <v>2.3999999999999998E-3</v>
      </c>
      <c r="Q118" s="10">
        <f>'Chittagong R'!Q88</f>
        <v>1.9980000000000002E-3</v>
      </c>
      <c r="R118" s="20">
        <f>'Chittagong R'!R88*'MT or KL'!$D118/1000000</f>
        <v>1.04E-2</v>
      </c>
      <c r="S118" s="10">
        <f>'Chittagong R'!S88</f>
        <v>8.6580000000000008E-3</v>
      </c>
      <c r="T118" s="26">
        <f t="shared" si="39"/>
        <v>1.5199999999999998E-2</v>
      </c>
      <c r="U118" s="42">
        <f t="shared" si="40"/>
        <v>1.2654000000000002E-2</v>
      </c>
      <c r="V118" s="20">
        <f>'Chittagong R'!V88*'MT or KL'!$D118/1000000</f>
        <v>1.6E-2</v>
      </c>
      <c r="W118" s="10">
        <f>'Chittagong R'!W88</f>
        <v>1.332E-2</v>
      </c>
      <c r="X118" s="20">
        <f>'Chittagong R'!X88*'MT or KL'!$D118/1000000</f>
        <v>2.6800000000000001E-2</v>
      </c>
      <c r="Y118" s="10">
        <f>'Chittagong R'!Y88</f>
        <v>2.2311000000000001E-2</v>
      </c>
      <c r="Z118" s="20">
        <f>'Chittagong R'!Z88*'MT or KL'!$D118/1000000</f>
        <v>5.28E-2</v>
      </c>
      <c r="AA118" s="10">
        <f>'Chittagong R'!AA88</f>
        <v>4.3956000000000002E-2</v>
      </c>
      <c r="AB118" s="26">
        <f t="shared" si="41"/>
        <v>9.5600000000000004E-2</v>
      </c>
      <c r="AC118" s="42">
        <f t="shared" si="42"/>
        <v>7.9587000000000005E-2</v>
      </c>
      <c r="AD118" s="20">
        <f>'Chittagong R'!AD88*'MT or KL'!$D118/1000000</f>
        <v>4.8000000000000001E-2</v>
      </c>
      <c r="AE118" s="10">
        <f>'Chittagong R'!AE88</f>
        <v>3.9960000000000002E-2</v>
      </c>
      <c r="AF118" s="20">
        <f>'Chittagong R'!AF88*'MT or KL'!$D118/1000000</f>
        <v>1.6E-2</v>
      </c>
      <c r="AG118" s="10">
        <f>'Chittagong R'!AG88</f>
        <v>1.332E-2</v>
      </c>
      <c r="AH118" s="20">
        <f>'Chittagong R'!AH88*'MT or KL'!$D118/1000000</f>
        <v>8.0000000000000002E-3</v>
      </c>
      <c r="AI118" s="10">
        <f>'Chittagong R'!AI88</f>
        <v>6.6600000000000001E-3</v>
      </c>
      <c r="AJ118" s="26">
        <f t="shared" si="43"/>
        <v>7.2000000000000008E-2</v>
      </c>
      <c r="AK118" s="42">
        <f t="shared" si="44"/>
        <v>5.994E-2</v>
      </c>
      <c r="AL118" s="26">
        <f t="shared" si="45"/>
        <v>0.248</v>
      </c>
      <c r="AM118" s="42">
        <f t="shared" si="46"/>
        <v>0.20646</v>
      </c>
    </row>
    <row r="119" spans="1:39" s="15" customFormat="1" ht="17.25" customHeight="1" outlineLevel="1" collapsed="1">
      <c r="A119" s="31"/>
      <c r="B119" s="46" t="s">
        <v>194</v>
      </c>
      <c r="C119" s="13"/>
      <c r="D119" s="36"/>
      <c r="E119" s="11"/>
      <c r="F119" s="20">
        <f t="shared" ref="F119:AM119" si="50">SUBTOTAL(9,F116:F118)</f>
        <v>0.18329999999999999</v>
      </c>
      <c r="G119" s="10">
        <f t="shared" si="50"/>
        <v>0.173627</v>
      </c>
      <c r="H119" s="20">
        <f t="shared" si="50"/>
        <v>0.16540000000000002</v>
      </c>
      <c r="I119" s="10">
        <f t="shared" si="50"/>
        <v>0.15557799999999999</v>
      </c>
      <c r="J119" s="20">
        <f t="shared" si="50"/>
        <v>0.1203</v>
      </c>
      <c r="K119" s="10">
        <f t="shared" si="50"/>
        <v>0.114966</v>
      </c>
      <c r="L119" s="26">
        <f t="shared" si="50"/>
        <v>0.46899999999999997</v>
      </c>
      <c r="M119" s="42">
        <f t="shared" si="50"/>
        <v>0.44417100000000004</v>
      </c>
      <c r="N119" s="20">
        <f t="shared" si="50"/>
        <v>4.4700000000000004E-2</v>
      </c>
      <c r="O119" s="10">
        <f t="shared" si="50"/>
        <v>4.2810000000000001E-2</v>
      </c>
      <c r="P119" s="20">
        <f t="shared" si="50"/>
        <v>6.5199999999999994E-2</v>
      </c>
      <c r="Q119" s="10">
        <f t="shared" si="50"/>
        <v>6.2829999999999997E-2</v>
      </c>
      <c r="R119" s="20">
        <f t="shared" si="50"/>
        <v>8.6799999999999988E-2</v>
      </c>
      <c r="S119" s="10">
        <f t="shared" si="50"/>
        <v>8.2094E-2</v>
      </c>
      <c r="T119" s="26">
        <f t="shared" si="50"/>
        <v>0.19669999999999999</v>
      </c>
      <c r="U119" s="42">
        <f t="shared" si="50"/>
        <v>0.18773400000000001</v>
      </c>
      <c r="V119" s="20">
        <f t="shared" si="50"/>
        <v>8.2500000000000004E-2</v>
      </c>
      <c r="W119" s="10">
        <f t="shared" si="50"/>
        <v>7.7359999999999998E-2</v>
      </c>
      <c r="X119" s="20">
        <f t="shared" si="50"/>
        <v>0.18279999999999999</v>
      </c>
      <c r="Y119" s="10">
        <f t="shared" si="50"/>
        <v>0.17330100000000001</v>
      </c>
      <c r="Z119" s="20">
        <f t="shared" si="50"/>
        <v>0.13729999999999998</v>
      </c>
      <c r="AA119" s="10">
        <f t="shared" si="50"/>
        <v>0.12536600000000001</v>
      </c>
      <c r="AB119" s="26">
        <f t="shared" si="50"/>
        <v>0.40260000000000001</v>
      </c>
      <c r="AC119" s="42">
        <f t="shared" si="50"/>
        <v>0.37602700000000006</v>
      </c>
      <c r="AD119" s="20">
        <f t="shared" si="50"/>
        <v>0.192</v>
      </c>
      <c r="AE119" s="10">
        <f t="shared" si="50"/>
        <v>0.17874000000000001</v>
      </c>
      <c r="AF119" s="20">
        <f t="shared" si="50"/>
        <v>0.186</v>
      </c>
      <c r="AG119" s="10">
        <f t="shared" si="50"/>
        <v>0.17906</v>
      </c>
      <c r="AH119" s="20">
        <f t="shared" si="50"/>
        <v>0.121</v>
      </c>
      <c r="AI119" s="10">
        <f t="shared" si="50"/>
        <v>0.11713999999999999</v>
      </c>
      <c r="AJ119" s="26">
        <f t="shared" si="50"/>
        <v>0.49899999999999994</v>
      </c>
      <c r="AK119" s="42">
        <f t="shared" si="50"/>
        <v>0.47493999999999997</v>
      </c>
      <c r="AL119" s="26">
        <f t="shared" si="50"/>
        <v>1.5672999999999999</v>
      </c>
      <c r="AM119" s="42">
        <f t="shared" si="50"/>
        <v>1.4828720000000002</v>
      </c>
    </row>
    <row r="120" spans="1:39" s="15" customFormat="1" ht="17.25" hidden="1" customHeight="1" outlineLevel="2">
      <c r="A120" s="31">
        <v>79</v>
      </c>
      <c r="B120" s="9" t="s">
        <v>128</v>
      </c>
      <c r="C120" s="13" t="s">
        <v>127</v>
      </c>
      <c r="D120" s="36">
        <v>25</v>
      </c>
      <c r="E120" s="11">
        <v>75.2</v>
      </c>
      <c r="F120" s="20">
        <f>'Chittagong R'!F89*'MT or KL'!$D120/1000000</f>
        <v>0.20455000000000001</v>
      </c>
      <c r="G120" s="10">
        <f>'Chittagong R'!G89</f>
        <v>0.61528640000000001</v>
      </c>
      <c r="H120" s="20">
        <f>'Chittagong R'!H89*'MT or KL'!$D120/1000000</f>
        <v>0.15004999999999999</v>
      </c>
      <c r="I120" s="10">
        <f>'Chittagong R'!I89</f>
        <v>0.45135040000000004</v>
      </c>
      <c r="J120" s="20">
        <f>'Chittagong R'!J89*'MT or KL'!$D120/1000000</f>
        <v>0.28925000000000001</v>
      </c>
      <c r="K120" s="10">
        <f>'Chittagong R'!K89</f>
        <v>0.87006399999999995</v>
      </c>
      <c r="L120" s="26">
        <f t="shared" si="37"/>
        <v>0.64385000000000003</v>
      </c>
      <c r="M120" s="42">
        <f t="shared" si="38"/>
        <v>1.9367007999999999</v>
      </c>
      <c r="N120" s="20">
        <f>'Chittagong R'!N89*'MT or KL'!$D120/1000000</f>
        <v>0.101675</v>
      </c>
      <c r="O120" s="10">
        <f>'Chittagong R'!O89</f>
        <v>0.30583840000000001</v>
      </c>
      <c r="P120" s="20">
        <f>'Chittagong R'!P89*'MT or KL'!$D120/1000000</f>
        <v>9.0725E-2</v>
      </c>
      <c r="Q120" s="10">
        <f>'Chittagong R'!Q89</f>
        <v>0.2729008</v>
      </c>
      <c r="R120" s="20">
        <f>'Chittagong R'!R89*'MT or KL'!$D120/1000000</f>
        <v>0.13145000000000001</v>
      </c>
      <c r="S120" s="10">
        <f>'Chittagong R'!S89</f>
        <v>0.39540160000000002</v>
      </c>
      <c r="T120" s="26">
        <f t="shared" si="39"/>
        <v>0.32385000000000003</v>
      </c>
      <c r="U120" s="42">
        <f t="shared" si="40"/>
        <v>0.97414080000000003</v>
      </c>
      <c r="V120" s="20">
        <f>'Chittagong R'!V89*'MT or KL'!$D120/1000000</f>
        <v>6.7500000000000004E-2</v>
      </c>
      <c r="W120" s="10">
        <f>'Chittagong R'!W89</f>
        <v>0.20304</v>
      </c>
      <c r="X120" s="20">
        <f>'Chittagong R'!X89*'MT or KL'!$D120/1000000</f>
        <v>6.5975000000000006E-2</v>
      </c>
      <c r="Y120" s="10">
        <f>'Chittagong R'!Y89</f>
        <v>0.19845280000000001</v>
      </c>
      <c r="Z120" s="20">
        <f>'Chittagong R'!Z89*'MT or KL'!$D120/1000000</f>
        <v>0.3266</v>
      </c>
      <c r="AA120" s="10">
        <f>'Chittagong R'!AA89</f>
        <v>0.98241280000000009</v>
      </c>
      <c r="AB120" s="26">
        <f t="shared" si="41"/>
        <v>0.46007500000000001</v>
      </c>
      <c r="AC120" s="42">
        <f t="shared" si="42"/>
        <v>1.3839056000000001</v>
      </c>
      <c r="AD120" s="20">
        <f>'Chittagong R'!AD89*'MT or KL'!$D120/1000000</f>
        <v>0.2641</v>
      </c>
      <c r="AE120" s="10">
        <f>'Chittagong R'!AE89</f>
        <v>0.79441280000000003</v>
      </c>
      <c r="AF120" s="20">
        <f>'Chittagong R'!AF89*'MT or KL'!$D120/1000000</f>
        <v>0.3281</v>
      </c>
      <c r="AG120" s="10">
        <f>'Chittagong R'!AG89</f>
        <v>0.98692480000000005</v>
      </c>
      <c r="AH120" s="20">
        <f>'Chittagong R'!AH89*'MT or KL'!$D120/1000000</f>
        <v>0.1971</v>
      </c>
      <c r="AI120" s="10">
        <f>'Chittagong R'!AI89</f>
        <v>0.59287680000000009</v>
      </c>
      <c r="AJ120" s="26">
        <f t="shared" si="43"/>
        <v>0.78930000000000011</v>
      </c>
      <c r="AK120" s="42">
        <f t="shared" si="44"/>
        <v>2.3742144000000001</v>
      </c>
      <c r="AL120" s="26">
        <f t="shared" si="45"/>
        <v>2.2170750000000004</v>
      </c>
      <c r="AM120" s="42">
        <f t="shared" si="46"/>
        <v>6.6689615999999994</v>
      </c>
    </row>
    <row r="121" spans="1:39" s="15" customFormat="1" ht="17.25" hidden="1" customHeight="1" outlineLevel="2">
      <c r="A121" s="13">
        <v>80</v>
      </c>
      <c r="B121" s="9" t="s">
        <v>128</v>
      </c>
      <c r="C121" s="13" t="s">
        <v>81</v>
      </c>
      <c r="D121" s="36">
        <v>50</v>
      </c>
      <c r="E121" s="11">
        <v>144.6</v>
      </c>
      <c r="F121" s="20">
        <f>'Chittagong R'!F90*'MT or KL'!$D121/1000000</f>
        <v>6.7500000000000004E-2</v>
      </c>
      <c r="G121" s="10">
        <f>'Chittagong R'!G90</f>
        <v>0.19520999999999999</v>
      </c>
      <c r="H121" s="20">
        <f>'Chittagong R'!H90*'MT or KL'!$D121/1000000</f>
        <v>5.8999999999999997E-2</v>
      </c>
      <c r="I121" s="10">
        <f>'Chittagong R'!I90</f>
        <v>0.170628</v>
      </c>
      <c r="J121" s="20">
        <f>'Chittagong R'!J90*'MT or KL'!$D121/1000000</f>
        <v>0.15905</v>
      </c>
      <c r="K121" s="10">
        <f>'Chittagong R'!K90</f>
        <v>0.45997259999999995</v>
      </c>
      <c r="L121" s="26">
        <f t="shared" si="37"/>
        <v>0.28554999999999997</v>
      </c>
      <c r="M121" s="42">
        <f t="shared" si="38"/>
        <v>0.82581059999999995</v>
      </c>
      <c r="N121" s="20">
        <f>'Chittagong R'!N90*'MT or KL'!$D121/1000000</f>
        <v>8.3500000000000005E-2</v>
      </c>
      <c r="O121" s="10">
        <f>'Chittagong R'!O90</f>
        <v>0.241482</v>
      </c>
      <c r="P121" s="20">
        <f>'Chittagong R'!P90*'MT or KL'!$D121/1000000</f>
        <v>7.9000000000000001E-2</v>
      </c>
      <c r="Q121" s="10">
        <f>'Chittagong R'!Q90</f>
        <v>0.228468</v>
      </c>
      <c r="R121" s="20">
        <f>'Chittagong R'!R90*'MT or KL'!$D121/1000000</f>
        <v>3.0499999999999999E-2</v>
      </c>
      <c r="S121" s="10">
        <f>'Chittagong R'!S90</f>
        <v>8.8206000000000007E-2</v>
      </c>
      <c r="T121" s="26">
        <f t="shared" si="39"/>
        <v>0.193</v>
      </c>
      <c r="U121" s="42">
        <f t="shared" si="40"/>
        <v>0.55815599999999999</v>
      </c>
      <c r="V121" s="20">
        <f>'Chittagong R'!V90*'MT or KL'!$D121/1000000</f>
        <v>2.5999999999999999E-2</v>
      </c>
      <c r="W121" s="10">
        <f>'Chittagong R'!W90</f>
        <v>7.5191999999999995E-2</v>
      </c>
      <c r="X121" s="20">
        <f>'Chittagong R'!X90*'MT or KL'!$D121/1000000</f>
        <v>4.8000000000000001E-2</v>
      </c>
      <c r="Y121" s="10">
        <f>'Chittagong R'!Y90</f>
        <v>0.13881599999999999</v>
      </c>
      <c r="Z121" s="20">
        <f>'Chittagong R'!Z90*'MT or KL'!$D121/1000000</f>
        <v>0.161</v>
      </c>
      <c r="AA121" s="10">
        <f>'Chittagong R'!AA90</f>
        <v>0.46561200000000003</v>
      </c>
      <c r="AB121" s="26">
        <f t="shared" si="41"/>
        <v>0.23499999999999999</v>
      </c>
      <c r="AC121" s="42">
        <f t="shared" si="42"/>
        <v>0.67962</v>
      </c>
      <c r="AD121" s="20">
        <f>'Chittagong R'!AD90*'MT or KL'!$D121/1000000</f>
        <v>0.12214999999999999</v>
      </c>
      <c r="AE121" s="10">
        <f>'Chittagong R'!AE90</f>
        <v>0.35325780000000001</v>
      </c>
      <c r="AF121" s="20">
        <f>'Chittagong R'!AF90*'MT or KL'!$D121/1000000</f>
        <v>0.1179</v>
      </c>
      <c r="AG121" s="10">
        <f>'Chittagong R'!AG90</f>
        <v>0.34096680000000001</v>
      </c>
      <c r="AH121" s="20">
        <f>'Chittagong R'!AH90*'MT or KL'!$D121/1000000</f>
        <v>0.12</v>
      </c>
      <c r="AI121" s="10">
        <f>'Chittagong R'!AI90</f>
        <v>0.34704000000000002</v>
      </c>
      <c r="AJ121" s="26">
        <f t="shared" si="43"/>
        <v>0.36004999999999998</v>
      </c>
      <c r="AK121" s="42">
        <f t="shared" si="44"/>
        <v>1.0412646000000001</v>
      </c>
      <c r="AL121" s="26">
        <f t="shared" si="45"/>
        <v>1.0735999999999999</v>
      </c>
      <c r="AM121" s="42">
        <f t="shared" si="46"/>
        <v>3.1048511999999997</v>
      </c>
    </row>
    <row r="122" spans="1:39" s="15" customFormat="1" ht="17.25" hidden="1" customHeight="1" outlineLevel="2">
      <c r="A122" s="13">
        <v>81</v>
      </c>
      <c r="B122" s="9" t="s">
        <v>128</v>
      </c>
      <c r="C122" s="13" t="s">
        <v>82</v>
      </c>
      <c r="D122" s="36">
        <v>100</v>
      </c>
      <c r="E122" s="11">
        <v>278.10000000000002</v>
      </c>
      <c r="F122" s="20">
        <f>'Chittagong R'!F91*'MT or KL'!$D122/1000000</f>
        <v>2.5999999999999999E-2</v>
      </c>
      <c r="G122" s="10">
        <f>'Chittagong R'!G91</f>
        <v>7.2305999999999995E-2</v>
      </c>
      <c r="H122" s="20">
        <f>'Chittagong R'!H91*'MT or KL'!$D122/1000000</f>
        <v>1.2999999999999999E-2</v>
      </c>
      <c r="I122" s="10">
        <f>'Chittagong R'!I91</f>
        <v>3.6152999999999998E-2</v>
      </c>
      <c r="J122" s="20">
        <f>'Chittagong R'!J91*'MT or KL'!$D122/1000000</f>
        <v>2.4400000000000002E-2</v>
      </c>
      <c r="K122" s="10">
        <f>'Chittagong R'!K91</f>
        <v>6.7856400000000011E-2</v>
      </c>
      <c r="L122" s="26">
        <f t="shared" si="37"/>
        <v>6.3399999999999998E-2</v>
      </c>
      <c r="M122" s="42">
        <f t="shared" si="38"/>
        <v>0.17631540000000001</v>
      </c>
      <c r="N122" s="20">
        <f>'Chittagong R'!N91*'MT or KL'!$D122/1000000</f>
        <v>5.0000000000000001E-3</v>
      </c>
      <c r="O122" s="10">
        <f>'Chittagong R'!O91</f>
        <v>1.3905000000000002E-2</v>
      </c>
      <c r="P122" s="20">
        <f>'Chittagong R'!P91*'MT or KL'!$D122/1000000</f>
        <v>1.4999999999999999E-2</v>
      </c>
      <c r="Q122" s="10">
        <f>'Chittagong R'!Q91</f>
        <v>4.1715000000000002E-2</v>
      </c>
      <c r="R122" s="20">
        <f>'Chittagong R'!R91*'MT or KL'!$D122/1000000</f>
        <v>4.0000000000000001E-3</v>
      </c>
      <c r="S122" s="10">
        <f>'Chittagong R'!S91</f>
        <v>1.1124E-2</v>
      </c>
      <c r="T122" s="26">
        <f t="shared" si="39"/>
        <v>2.4E-2</v>
      </c>
      <c r="U122" s="42">
        <f t="shared" si="40"/>
        <v>6.6743999999999998E-2</v>
      </c>
      <c r="V122" s="20">
        <f>'Chittagong R'!V91*'MT or KL'!$D122/1000000</f>
        <v>2E-3</v>
      </c>
      <c r="W122" s="10">
        <f>'Chittagong R'!W91</f>
        <v>5.5620000000000001E-3</v>
      </c>
      <c r="X122" s="20">
        <f>'Chittagong R'!X91*'MT or KL'!$D122/1000000</f>
        <v>1.4E-2</v>
      </c>
      <c r="Y122" s="10">
        <f>'Chittagong R'!Y91</f>
        <v>3.8934000000000003E-2</v>
      </c>
      <c r="Z122" s="20">
        <f>'Chittagong R'!Z91*'MT or KL'!$D122/1000000</f>
        <v>2.5999999999999999E-2</v>
      </c>
      <c r="AA122" s="10">
        <f>'Chittagong R'!AA91</f>
        <v>7.2305999999999995E-2</v>
      </c>
      <c r="AB122" s="26">
        <f t="shared" si="41"/>
        <v>4.1999999999999996E-2</v>
      </c>
      <c r="AC122" s="42">
        <f t="shared" si="42"/>
        <v>0.11680199999999999</v>
      </c>
      <c r="AD122" s="20">
        <f>'Chittagong R'!AD91*'MT or KL'!$D122/1000000</f>
        <v>0.01</v>
      </c>
      <c r="AE122" s="10">
        <f>'Chittagong R'!AE91</f>
        <v>2.7810000000000005E-2</v>
      </c>
      <c r="AF122" s="20">
        <f>'Chittagong R'!AF91*'MT or KL'!$D122/1000000</f>
        <v>0.01</v>
      </c>
      <c r="AG122" s="10">
        <f>'Chittagong R'!AG91</f>
        <v>2.7810000000000005E-2</v>
      </c>
      <c r="AH122" s="20">
        <f>'Chittagong R'!AH91*'MT or KL'!$D122/1000000</f>
        <v>2.4E-2</v>
      </c>
      <c r="AI122" s="10">
        <f>'Chittagong R'!AI91</f>
        <v>6.6743999999999998E-2</v>
      </c>
      <c r="AJ122" s="26">
        <f t="shared" si="43"/>
        <v>4.3999999999999997E-2</v>
      </c>
      <c r="AK122" s="42">
        <f t="shared" si="44"/>
        <v>0.122364</v>
      </c>
      <c r="AL122" s="26">
        <f t="shared" si="45"/>
        <v>0.1734</v>
      </c>
      <c r="AM122" s="42">
        <f t="shared" si="46"/>
        <v>0.48222540000000003</v>
      </c>
    </row>
    <row r="123" spans="1:39" s="15" customFormat="1" ht="17.25" hidden="1" customHeight="1" outlineLevel="2">
      <c r="A123" s="31">
        <v>82</v>
      </c>
      <c r="B123" s="9" t="s">
        <v>128</v>
      </c>
      <c r="C123" s="13" t="s">
        <v>139</v>
      </c>
      <c r="D123" s="36">
        <v>400</v>
      </c>
      <c r="E123" s="11">
        <v>1098.6000000000001</v>
      </c>
      <c r="F123" s="20">
        <f>'Chittagong R'!F92*'MT or KL'!$D123/1000000</f>
        <v>0</v>
      </c>
      <c r="G123" s="10">
        <f>'Chittagong R'!G92</f>
        <v>0</v>
      </c>
      <c r="H123" s="20">
        <f>'Chittagong R'!H92*'MT or KL'!$D123/1000000</f>
        <v>0</v>
      </c>
      <c r="I123" s="10">
        <f>'Chittagong R'!I92</f>
        <v>0</v>
      </c>
      <c r="J123" s="20">
        <f>'Chittagong R'!J92*'MT or KL'!$D123/1000000</f>
        <v>4.3999999999999997E-2</v>
      </c>
      <c r="K123" s="10">
        <f>'Chittagong R'!K92</f>
        <v>0.12084600000000001</v>
      </c>
      <c r="L123" s="26">
        <f t="shared" si="37"/>
        <v>4.3999999999999997E-2</v>
      </c>
      <c r="M123" s="42">
        <f t="shared" si="38"/>
        <v>0.12084600000000001</v>
      </c>
      <c r="N123" s="20">
        <f>'Chittagong R'!N92*'MT or KL'!$D123/1000000</f>
        <v>0</v>
      </c>
      <c r="O123" s="10">
        <f>'Chittagong R'!O92</f>
        <v>0</v>
      </c>
      <c r="P123" s="20">
        <f>'Chittagong R'!P92*'MT or KL'!$D123/1000000</f>
        <v>0</v>
      </c>
      <c r="Q123" s="10">
        <f>'Chittagong R'!Q92</f>
        <v>0</v>
      </c>
      <c r="R123" s="20">
        <f>'Chittagong R'!R92*'MT or KL'!$D123/1000000</f>
        <v>0</v>
      </c>
      <c r="S123" s="10">
        <f>'Chittagong R'!S92</f>
        <v>0</v>
      </c>
      <c r="T123" s="26">
        <f t="shared" si="39"/>
        <v>0</v>
      </c>
      <c r="U123" s="42">
        <f t="shared" si="40"/>
        <v>0</v>
      </c>
      <c r="V123" s="20">
        <f>'Chittagong R'!V92*'MT or KL'!$D123/1000000</f>
        <v>0</v>
      </c>
      <c r="W123" s="10">
        <f>'Chittagong R'!W92</f>
        <v>0</v>
      </c>
      <c r="X123" s="20">
        <f>'Chittagong R'!X92*'MT or KL'!$D123/1000000</f>
        <v>1.6000000000000001E-3</v>
      </c>
      <c r="Y123" s="10">
        <f>'Chittagong R'!Y92</f>
        <v>4.3944000000000006E-3</v>
      </c>
      <c r="Z123" s="20">
        <f>'Chittagong R'!Z92*'MT or KL'!$D123/1000000</f>
        <v>0</v>
      </c>
      <c r="AA123" s="10">
        <f>'Chittagong R'!AA92</f>
        <v>0</v>
      </c>
      <c r="AB123" s="26">
        <f t="shared" si="41"/>
        <v>1.6000000000000001E-3</v>
      </c>
      <c r="AC123" s="42">
        <f t="shared" si="42"/>
        <v>4.3944000000000006E-3</v>
      </c>
      <c r="AD123" s="20">
        <f>'Chittagong R'!AD92*'MT or KL'!$D123/1000000</f>
        <v>0</v>
      </c>
      <c r="AE123" s="10">
        <f>'Chittagong R'!AE92</f>
        <v>0</v>
      </c>
      <c r="AF123" s="20">
        <f>'Chittagong R'!AF92*'MT or KL'!$D123/1000000</f>
        <v>0</v>
      </c>
      <c r="AG123" s="10">
        <f>'Chittagong R'!AG92</f>
        <v>0</v>
      </c>
      <c r="AH123" s="20">
        <f>'Chittagong R'!AH92*'MT or KL'!$D123/1000000</f>
        <v>4.8000000000000001E-2</v>
      </c>
      <c r="AI123" s="10">
        <f>'Chittagong R'!AI92</f>
        <v>0.13183200000000003</v>
      </c>
      <c r="AJ123" s="26">
        <f t="shared" si="43"/>
        <v>4.8000000000000001E-2</v>
      </c>
      <c r="AK123" s="42">
        <f t="shared" si="44"/>
        <v>0.13183200000000003</v>
      </c>
      <c r="AL123" s="26">
        <f t="shared" si="45"/>
        <v>9.3599999999999989E-2</v>
      </c>
      <c r="AM123" s="42">
        <f t="shared" si="46"/>
        <v>0.25707240000000003</v>
      </c>
    </row>
    <row r="124" spans="1:39" s="15" customFormat="1" ht="17.25" customHeight="1" outlineLevel="1" collapsed="1">
      <c r="A124" s="31"/>
      <c r="B124" s="46" t="s">
        <v>195</v>
      </c>
      <c r="C124" s="13"/>
      <c r="D124" s="36"/>
      <c r="E124" s="11"/>
      <c r="F124" s="20">
        <f t="shared" ref="F124:AM124" si="51">SUBTOTAL(9,F120:F123)</f>
        <v>0.29805000000000004</v>
      </c>
      <c r="G124" s="10">
        <f t="shared" si="51"/>
        <v>0.88280239999999999</v>
      </c>
      <c r="H124" s="20">
        <f t="shared" si="51"/>
        <v>0.22205</v>
      </c>
      <c r="I124" s="10">
        <f t="shared" si="51"/>
        <v>0.65813140000000003</v>
      </c>
      <c r="J124" s="20">
        <f t="shared" si="51"/>
        <v>0.51670000000000005</v>
      </c>
      <c r="K124" s="10">
        <f t="shared" si="51"/>
        <v>1.5187389999999998</v>
      </c>
      <c r="L124" s="26">
        <f t="shared" si="51"/>
        <v>1.0367999999999999</v>
      </c>
      <c r="M124" s="42">
        <f t="shared" si="51"/>
        <v>3.0596727999999995</v>
      </c>
      <c r="N124" s="20">
        <f t="shared" si="51"/>
        <v>0.19017500000000001</v>
      </c>
      <c r="O124" s="10">
        <f t="shared" si="51"/>
        <v>0.5612254000000001</v>
      </c>
      <c r="P124" s="20">
        <f t="shared" si="51"/>
        <v>0.18472500000000003</v>
      </c>
      <c r="Q124" s="10">
        <f t="shared" si="51"/>
        <v>0.54308380000000001</v>
      </c>
      <c r="R124" s="20">
        <f t="shared" si="51"/>
        <v>0.16595000000000001</v>
      </c>
      <c r="S124" s="10">
        <f t="shared" si="51"/>
        <v>0.49473160000000005</v>
      </c>
      <c r="T124" s="26">
        <f t="shared" si="51"/>
        <v>0.54085000000000005</v>
      </c>
      <c r="U124" s="42">
        <f t="shared" si="51"/>
        <v>1.5990408</v>
      </c>
      <c r="V124" s="20">
        <f t="shared" si="51"/>
        <v>9.5500000000000002E-2</v>
      </c>
      <c r="W124" s="10">
        <f t="shared" si="51"/>
        <v>0.28379399999999999</v>
      </c>
      <c r="X124" s="20">
        <f t="shared" si="51"/>
        <v>0.129575</v>
      </c>
      <c r="Y124" s="10">
        <f t="shared" si="51"/>
        <v>0.38059720000000008</v>
      </c>
      <c r="Z124" s="20">
        <f t="shared" si="51"/>
        <v>0.51360000000000006</v>
      </c>
      <c r="AA124" s="10">
        <f t="shared" si="51"/>
        <v>1.5203308000000002</v>
      </c>
      <c r="AB124" s="26">
        <f t="shared" si="51"/>
        <v>0.73867500000000008</v>
      </c>
      <c r="AC124" s="42">
        <f t="shared" si="51"/>
        <v>2.1847219999999998</v>
      </c>
      <c r="AD124" s="20">
        <f t="shared" si="51"/>
        <v>0.39624999999999999</v>
      </c>
      <c r="AE124" s="10">
        <f t="shared" si="51"/>
        <v>1.1754806000000002</v>
      </c>
      <c r="AF124" s="20">
        <f t="shared" si="51"/>
        <v>0.45600000000000002</v>
      </c>
      <c r="AG124" s="10">
        <f t="shared" si="51"/>
        <v>1.3557016000000002</v>
      </c>
      <c r="AH124" s="20">
        <f t="shared" si="51"/>
        <v>0.3891</v>
      </c>
      <c r="AI124" s="10">
        <f t="shared" si="51"/>
        <v>1.1384928000000001</v>
      </c>
      <c r="AJ124" s="26">
        <f t="shared" si="51"/>
        <v>1.2413500000000002</v>
      </c>
      <c r="AK124" s="42">
        <f t="shared" si="51"/>
        <v>3.6696750000000007</v>
      </c>
      <c r="AL124" s="26">
        <f t="shared" si="51"/>
        <v>3.5576750000000001</v>
      </c>
      <c r="AM124" s="42">
        <f t="shared" si="51"/>
        <v>10.513110599999999</v>
      </c>
    </row>
    <row r="125" spans="1:39" s="15" customFormat="1" ht="17.25" hidden="1" customHeight="1" outlineLevel="2">
      <c r="A125" s="13">
        <v>83</v>
      </c>
      <c r="B125" s="9" t="s">
        <v>147</v>
      </c>
      <c r="C125" s="13" t="s">
        <v>220</v>
      </c>
      <c r="D125" s="36">
        <v>25</v>
      </c>
      <c r="E125" s="11">
        <v>75</v>
      </c>
      <c r="F125" s="20">
        <f>'Chittagong R'!F93*'MT or KL'!$D125/1000000</f>
        <v>4.2500000000000003E-3</v>
      </c>
      <c r="G125" s="10">
        <f>'Chittagong R'!G93</f>
        <v>1.2749999999999999E-2</v>
      </c>
      <c r="H125" s="20">
        <f>'Chittagong R'!H93*'MT or KL'!$D125/1000000</f>
        <v>8.2500000000000004E-3</v>
      </c>
      <c r="I125" s="10">
        <f>'Chittagong R'!I93</f>
        <v>2.4750000000000001E-2</v>
      </c>
      <c r="J125" s="20">
        <f>'Chittagong R'!J93*'MT or KL'!$D125/1000000</f>
        <v>1.0500000000000001E-2</v>
      </c>
      <c r="K125" s="10">
        <f>'Chittagong R'!K93</f>
        <v>3.15E-2</v>
      </c>
      <c r="L125" s="26">
        <f t="shared" si="37"/>
        <v>2.3E-2</v>
      </c>
      <c r="M125" s="42">
        <f t="shared" si="38"/>
        <v>6.9000000000000006E-2</v>
      </c>
      <c r="N125" s="20">
        <f>'Chittagong R'!N93*'MT or KL'!$D125/1000000</f>
        <v>4.2500000000000003E-3</v>
      </c>
      <c r="O125" s="10">
        <f>'Chittagong R'!O93</f>
        <v>1.2749999999999999E-2</v>
      </c>
      <c r="P125" s="20">
        <f>'Chittagong R'!P93*'MT or KL'!$D125/1000000</f>
        <v>6.4999999999999997E-3</v>
      </c>
      <c r="Q125" s="10">
        <f>'Chittagong R'!Q93</f>
        <v>1.95E-2</v>
      </c>
      <c r="R125" s="20">
        <f>'Chittagong R'!R93*'MT or KL'!$D125/1000000</f>
        <v>9.2499999999999995E-3</v>
      </c>
      <c r="S125" s="10">
        <f>'Chittagong R'!S93</f>
        <v>2.775E-2</v>
      </c>
      <c r="T125" s="26">
        <f t="shared" si="39"/>
        <v>1.9999999999999997E-2</v>
      </c>
      <c r="U125" s="42">
        <f t="shared" si="40"/>
        <v>0.06</v>
      </c>
      <c r="V125" s="20">
        <f>'Chittagong R'!V93*'MT or KL'!$D125/1000000</f>
        <v>1.7250000000000001E-2</v>
      </c>
      <c r="W125" s="10">
        <f>'Chittagong R'!W93</f>
        <v>5.1749999999999997E-2</v>
      </c>
      <c r="X125" s="20">
        <f>'Chittagong R'!X93*'MT or KL'!$D125/1000000</f>
        <v>1.325E-2</v>
      </c>
      <c r="Y125" s="10">
        <f>'Chittagong R'!Y93</f>
        <v>3.9750000000000001E-2</v>
      </c>
      <c r="Z125" s="20">
        <f>'Chittagong R'!Z93*'MT or KL'!$D125/1000000</f>
        <v>4.7499999999999999E-3</v>
      </c>
      <c r="AA125" s="10">
        <f>'Chittagong R'!AA93</f>
        <v>1.4250000000000001E-2</v>
      </c>
      <c r="AB125" s="26">
        <f t="shared" si="41"/>
        <v>3.5249999999999997E-2</v>
      </c>
      <c r="AC125" s="42">
        <f t="shared" si="42"/>
        <v>0.10575</v>
      </c>
      <c r="AD125" s="20">
        <f>'Chittagong R'!AD93*'MT or KL'!$D125/1000000</f>
        <v>1.2E-2</v>
      </c>
      <c r="AE125" s="10">
        <f>'Chittagong R'!AE93</f>
        <v>3.5999999999999997E-2</v>
      </c>
      <c r="AF125" s="20">
        <f>'Chittagong R'!AF93*'MT or KL'!$D125/1000000</f>
        <v>6.7499999999999999E-3</v>
      </c>
      <c r="AG125" s="10">
        <f>'Chittagong R'!AG93</f>
        <v>2.0250000000000001E-2</v>
      </c>
      <c r="AH125" s="20">
        <f>'Chittagong R'!AH93*'MT or KL'!$D125/1000000</f>
        <v>1.375E-2</v>
      </c>
      <c r="AI125" s="10">
        <f>'Chittagong R'!AI93</f>
        <v>4.1250000000000002E-2</v>
      </c>
      <c r="AJ125" s="26">
        <f t="shared" si="43"/>
        <v>3.2500000000000001E-2</v>
      </c>
      <c r="AK125" s="42">
        <f t="shared" si="44"/>
        <v>9.7500000000000003E-2</v>
      </c>
      <c r="AL125" s="26">
        <f t="shared" si="45"/>
        <v>0.11074999999999999</v>
      </c>
      <c r="AM125" s="42">
        <f t="shared" si="46"/>
        <v>0.33225000000000005</v>
      </c>
    </row>
    <row r="126" spans="1:39" s="15" customFormat="1" ht="17.25" hidden="1" customHeight="1" outlineLevel="2">
      <c r="A126" s="13">
        <v>84</v>
      </c>
      <c r="B126" s="9" t="s">
        <v>147</v>
      </c>
      <c r="C126" s="13" t="s">
        <v>234</v>
      </c>
      <c r="D126" s="36">
        <v>50</v>
      </c>
      <c r="E126" s="11">
        <v>130</v>
      </c>
      <c r="F126" s="20">
        <f>'Chittagong R'!F94*'MT or KL'!$D126/1000000</f>
        <v>6.4999999999999997E-3</v>
      </c>
      <c r="G126" s="10">
        <f>'Chittagong R'!G94</f>
        <v>1.6899999999999998E-2</v>
      </c>
      <c r="H126" s="20">
        <f>'Chittagong R'!H94*'MT or KL'!$D126/1000000</f>
        <v>1.9E-2</v>
      </c>
      <c r="I126" s="10">
        <f>'Chittagong R'!I94</f>
        <v>4.9399999999999999E-2</v>
      </c>
      <c r="J126" s="20">
        <f>'Chittagong R'!J94*'MT or KL'!$D126/1000000</f>
        <v>3.4000000000000002E-2</v>
      </c>
      <c r="K126" s="10">
        <f>'Chittagong R'!K94</f>
        <v>8.8400000000000006E-2</v>
      </c>
      <c r="L126" s="26">
        <f t="shared" si="37"/>
        <v>5.9499999999999997E-2</v>
      </c>
      <c r="M126" s="42">
        <f t="shared" si="38"/>
        <v>0.1547</v>
      </c>
      <c r="N126" s="20">
        <f>'Chittagong R'!N94*'MT or KL'!$D126/1000000</f>
        <v>1.4999999999999999E-2</v>
      </c>
      <c r="O126" s="10">
        <f>'Chittagong R'!O94</f>
        <v>3.9E-2</v>
      </c>
      <c r="P126" s="20">
        <f>'Chittagong R'!P94*'MT or KL'!$D126/1000000</f>
        <v>1.55E-2</v>
      </c>
      <c r="Q126" s="10">
        <f>'Chittagong R'!Q94</f>
        <v>4.0300000000000002E-2</v>
      </c>
      <c r="R126" s="20">
        <f>'Chittagong R'!R94*'MT or KL'!$D126/1000000</f>
        <v>1.4500000000000001E-2</v>
      </c>
      <c r="S126" s="10">
        <f>'Chittagong R'!S94</f>
        <v>3.7699999999999997E-2</v>
      </c>
      <c r="T126" s="26">
        <f t="shared" si="39"/>
        <v>4.4999999999999998E-2</v>
      </c>
      <c r="U126" s="42">
        <f t="shared" si="40"/>
        <v>0.11700000000000001</v>
      </c>
      <c r="V126" s="20">
        <f>'Chittagong R'!V94*'MT or KL'!$D126/1000000</f>
        <v>5.4999999999999997E-3</v>
      </c>
      <c r="W126" s="10">
        <f>'Chittagong R'!W94</f>
        <v>1.43E-2</v>
      </c>
      <c r="X126" s="20">
        <f>'Chittagong R'!X94*'MT or KL'!$D126/1000000</f>
        <v>2.1000000000000001E-2</v>
      </c>
      <c r="Y126" s="10">
        <f>'Chittagong R'!Y94</f>
        <v>5.4600000000000003E-2</v>
      </c>
      <c r="Z126" s="20">
        <f>'Chittagong R'!Z94*'MT or KL'!$D126/1000000</f>
        <v>9.4999999999999998E-3</v>
      </c>
      <c r="AA126" s="10">
        <f>'Chittagong R'!AA94</f>
        <v>2.47E-2</v>
      </c>
      <c r="AB126" s="26">
        <f t="shared" si="41"/>
        <v>3.6000000000000004E-2</v>
      </c>
      <c r="AC126" s="42">
        <f t="shared" si="42"/>
        <v>9.3600000000000003E-2</v>
      </c>
      <c r="AD126" s="20">
        <f>'Chittagong R'!AD94*'MT or KL'!$D126/1000000</f>
        <v>0.02</v>
      </c>
      <c r="AE126" s="10">
        <f>'Chittagong R'!AE94</f>
        <v>5.1999999999999998E-2</v>
      </c>
      <c r="AF126" s="20">
        <f>'Chittagong R'!AF94*'MT or KL'!$D126/1000000</f>
        <v>1.95E-2</v>
      </c>
      <c r="AG126" s="10">
        <f>'Chittagong R'!AG94</f>
        <v>5.0700000000000002E-2</v>
      </c>
      <c r="AH126" s="20">
        <f>'Chittagong R'!AH94*'MT or KL'!$D126/1000000</f>
        <v>1.4999999999999999E-2</v>
      </c>
      <c r="AI126" s="10">
        <f>'Chittagong R'!AI94</f>
        <v>3.9E-2</v>
      </c>
      <c r="AJ126" s="26">
        <f t="shared" si="43"/>
        <v>5.45E-2</v>
      </c>
      <c r="AK126" s="42">
        <f t="shared" si="44"/>
        <v>0.14169999999999999</v>
      </c>
      <c r="AL126" s="26">
        <f t="shared" si="45"/>
        <v>0.19500000000000001</v>
      </c>
      <c r="AM126" s="42">
        <f t="shared" si="46"/>
        <v>0.50700000000000001</v>
      </c>
    </row>
    <row r="127" spans="1:39" s="15" customFormat="1" ht="17.25" hidden="1" customHeight="1" outlineLevel="2">
      <c r="A127" s="31">
        <v>85</v>
      </c>
      <c r="B127" s="9" t="s">
        <v>147</v>
      </c>
      <c r="C127" s="13" t="s">
        <v>225</v>
      </c>
      <c r="D127" s="36">
        <v>100</v>
      </c>
      <c r="E127" s="11">
        <v>240</v>
      </c>
      <c r="F127" s="20">
        <f>'Chittagong R'!F95*'MT or KL'!$D127/1000000</f>
        <v>7.0000000000000001E-3</v>
      </c>
      <c r="G127" s="10">
        <f>'Chittagong R'!G95</f>
        <v>1.6799999999999999E-2</v>
      </c>
      <c r="H127" s="20">
        <f>'Chittagong R'!H95*'MT or KL'!$D127/1000000</f>
        <v>1.0999999999999999E-2</v>
      </c>
      <c r="I127" s="10">
        <f>'Chittagong R'!I95</f>
        <v>2.64E-2</v>
      </c>
      <c r="J127" s="20">
        <f>'Chittagong R'!J95*'MT or KL'!$D127/1000000</f>
        <v>1.6E-2</v>
      </c>
      <c r="K127" s="10">
        <f>'Chittagong R'!K95</f>
        <v>3.8399999999999997E-2</v>
      </c>
      <c r="L127" s="26">
        <f t="shared" si="37"/>
        <v>3.4000000000000002E-2</v>
      </c>
      <c r="M127" s="42">
        <f t="shared" si="38"/>
        <v>8.1600000000000006E-2</v>
      </c>
      <c r="N127" s="20">
        <f>'Chittagong R'!N95*'MT or KL'!$D127/1000000</f>
        <v>1E-3</v>
      </c>
      <c r="O127" s="10">
        <f>'Chittagong R'!O95</f>
        <v>2.3999999999999998E-3</v>
      </c>
      <c r="P127" s="20">
        <f>'Chittagong R'!P95*'MT or KL'!$D127/1000000</f>
        <v>6.0000000000000001E-3</v>
      </c>
      <c r="Q127" s="10">
        <f>'Chittagong R'!Q95</f>
        <v>1.44E-2</v>
      </c>
      <c r="R127" s="20">
        <f>'Chittagong R'!R95*'MT or KL'!$D127/1000000</f>
        <v>8.0000000000000002E-3</v>
      </c>
      <c r="S127" s="10">
        <f>'Chittagong R'!S95</f>
        <v>1.9199999999999998E-2</v>
      </c>
      <c r="T127" s="26">
        <f t="shared" si="39"/>
        <v>1.4999999999999999E-2</v>
      </c>
      <c r="U127" s="42">
        <f t="shared" si="40"/>
        <v>3.5999999999999997E-2</v>
      </c>
      <c r="V127" s="20">
        <f>'Chittagong R'!V95*'MT or KL'!$D127/1000000</f>
        <v>6.4000000000000003E-3</v>
      </c>
      <c r="W127" s="10">
        <f>'Chittagong R'!W95</f>
        <v>1.536E-2</v>
      </c>
      <c r="X127" s="20">
        <f>'Chittagong R'!X95*'MT or KL'!$D127/1000000</f>
        <v>2.2200000000000001E-2</v>
      </c>
      <c r="Y127" s="10">
        <f>'Chittagong R'!Y95</f>
        <v>5.3280000000000001E-2</v>
      </c>
      <c r="Z127" s="20">
        <f>'Chittagong R'!Z95*'MT or KL'!$D127/1000000</f>
        <v>1.0999999999999999E-2</v>
      </c>
      <c r="AA127" s="10">
        <f>'Chittagong R'!AA95</f>
        <v>2.64E-2</v>
      </c>
      <c r="AB127" s="26">
        <f t="shared" si="41"/>
        <v>3.9599999999999996E-2</v>
      </c>
      <c r="AC127" s="42">
        <f t="shared" si="42"/>
        <v>9.5040000000000013E-2</v>
      </c>
      <c r="AD127" s="20">
        <f>'Chittagong R'!AD95*'MT or KL'!$D127/1000000</f>
        <v>0.01</v>
      </c>
      <c r="AE127" s="10">
        <f>'Chittagong R'!AE95</f>
        <v>2.4E-2</v>
      </c>
      <c r="AF127" s="20">
        <f>'Chittagong R'!AF95*'MT or KL'!$D127/1000000</f>
        <v>1.4E-2</v>
      </c>
      <c r="AG127" s="10">
        <f>'Chittagong R'!AG95</f>
        <v>3.3599999999999998E-2</v>
      </c>
      <c r="AH127" s="20">
        <f>'Chittagong R'!AH95*'MT or KL'!$D127/1000000</f>
        <v>7.2499999999999995E-2</v>
      </c>
      <c r="AI127" s="10">
        <f>'Chittagong R'!AI95</f>
        <v>0.17399999999999999</v>
      </c>
      <c r="AJ127" s="26">
        <f t="shared" si="43"/>
        <v>9.6500000000000002E-2</v>
      </c>
      <c r="AK127" s="42">
        <f t="shared" si="44"/>
        <v>0.23159999999999997</v>
      </c>
      <c r="AL127" s="26">
        <f t="shared" si="45"/>
        <v>0.18509999999999999</v>
      </c>
      <c r="AM127" s="42">
        <f t="shared" si="46"/>
        <v>0.44423999999999997</v>
      </c>
    </row>
    <row r="128" spans="1:39" s="15" customFormat="1" ht="17.25" customHeight="1" outlineLevel="1" collapsed="1">
      <c r="A128" s="31"/>
      <c r="B128" s="46" t="s">
        <v>196</v>
      </c>
      <c r="C128" s="13"/>
      <c r="D128" s="36"/>
      <c r="E128" s="11"/>
      <c r="F128" s="20">
        <f t="shared" ref="F128:AM128" si="52">SUBTOTAL(9,F125:F127)</f>
        <v>1.7749999999999998E-2</v>
      </c>
      <c r="G128" s="10">
        <f t="shared" si="52"/>
        <v>4.6449999999999991E-2</v>
      </c>
      <c r="H128" s="20">
        <f t="shared" si="52"/>
        <v>3.8249999999999999E-2</v>
      </c>
      <c r="I128" s="10">
        <f t="shared" si="52"/>
        <v>0.10055</v>
      </c>
      <c r="J128" s="20">
        <f t="shared" si="52"/>
        <v>6.0500000000000005E-2</v>
      </c>
      <c r="K128" s="10">
        <f t="shared" si="52"/>
        <v>0.1583</v>
      </c>
      <c r="L128" s="26">
        <f t="shared" si="52"/>
        <v>0.11649999999999999</v>
      </c>
      <c r="M128" s="42">
        <f t="shared" si="52"/>
        <v>0.30530000000000002</v>
      </c>
      <c r="N128" s="20">
        <f t="shared" si="52"/>
        <v>2.0250000000000001E-2</v>
      </c>
      <c r="O128" s="10">
        <f t="shared" si="52"/>
        <v>5.4149999999999997E-2</v>
      </c>
      <c r="P128" s="20">
        <f t="shared" si="52"/>
        <v>2.7999999999999997E-2</v>
      </c>
      <c r="Q128" s="10">
        <f t="shared" si="52"/>
        <v>7.4200000000000002E-2</v>
      </c>
      <c r="R128" s="20">
        <f t="shared" si="52"/>
        <v>3.175E-2</v>
      </c>
      <c r="S128" s="10">
        <f t="shared" si="52"/>
        <v>8.4649999999999989E-2</v>
      </c>
      <c r="T128" s="26">
        <f t="shared" si="52"/>
        <v>0.08</v>
      </c>
      <c r="U128" s="42">
        <f t="shared" si="52"/>
        <v>0.21299999999999999</v>
      </c>
      <c r="V128" s="20">
        <f t="shared" si="52"/>
        <v>2.9149999999999999E-2</v>
      </c>
      <c r="W128" s="10">
        <f t="shared" si="52"/>
        <v>8.1409999999999996E-2</v>
      </c>
      <c r="X128" s="20">
        <f t="shared" si="52"/>
        <v>5.645E-2</v>
      </c>
      <c r="Y128" s="10">
        <f t="shared" si="52"/>
        <v>0.14763000000000001</v>
      </c>
      <c r="Z128" s="20">
        <f t="shared" si="52"/>
        <v>2.5249999999999998E-2</v>
      </c>
      <c r="AA128" s="10">
        <f t="shared" si="52"/>
        <v>6.5349999999999991E-2</v>
      </c>
      <c r="AB128" s="26">
        <f t="shared" si="52"/>
        <v>0.11085</v>
      </c>
      <c r="AC128" s="42">
        <f t="shared" si="52"/>
        <v>0.29439000000000004</v>
      </c>
      <c r="AD128" s="20">
        <f t="shared" si="52"/>
        <v>4.2000000000000003E-2</v>
      </c>
      <c r="AE128" s="10">
        <f t="shared" si="52"/>
        <v>0.11199999999999999</v>
      </c>
      <c r="AF128" s="20">
        <f t="shared" si="52"/>
        <v>4.0250000000000001E-2</v>
      </c>
      <c r="AG128" s="10">
        <f t="shared" si="52"/>
        <v>0.10455</v>
      </c>
      <c r="AH128" s="20">
        <f t="shared" si="52"/>
        <v>0.10124999999999999</v>
      </c>
      <c r="AI128" s="10">
        <f t="shared" si="52"/>
        <v>0.25424999999999998</v>
      </c>
      <c r="AJ128" s="26">
        <f t="shared" si="52"/>
        <v>0.1835</v>
      </c>
      <c r="AK128" s="42">
        <f t="shared" si="52"/>
        <v>0.4708</v>
      </c>
      <c r="AL128" s="26">
        <f t="shared" si="52"/>
        <v>0.49084999999999995</v>
      </c>
      <c r="AM128" s="42">
        <f t="shared" si="52"/>
        <v>1.28349</v>
      </c>
    </row>
    <row r="129" spans="1:39" s="15" customFormat="1" ht="17.25" hidden="1" customHeight="1" outlineLevel="2">
      <c r="A129" s="13">
        <v>86</v>
      </c>
      <c r="B129" s="9" t="s">
        <v>124</v>
      </c>
      <c r="C129" s="13" t="s">
        <v>84</v>
      </c>
      <c r="D129" s="36">
        <v>5</v>
      </c>
      <c r="E129" s="11">
        <v>24</v>
      </c>
      <c r="F129" s="20">
        <f>'Chittagong R'!F96*'MT or KL'!$D129/1000000</f>
        <v>2.1000000000000001E-2</v>
      </c>
      <c r="G129" s="10">
        <f>'Chittagong R'!G96</f>
        <v>0.1008</v>
      </c>
      <c r="H129" s="20">
        <f>'Chittagong R'!H96*'MT or KL'!$D129/1000000</f>
        <v>2.4750000000000001E-2</v>
      </c>
      <c r="I129" s="10">
        <f>'Chittagong R'!I96</f>
        <v>0.1188</v>
      </c>
      <c r="J129" s="20">
        <f>'Chittagong R'!J96*'MT or KL'!$D129/1000000</f>
        <v>1.6500000000000001E-2</v>
      </c>
      <c r="K129" s="10">
        <f>'Chittagong R'!K96</f>
        <v>7.9200000000000007E-2</v>
      </c>
      <c r="L129" s="26">
        <f t="shared" si="37"/>
        <v>6.225E-2</v>
      </c>
      <c r="M129" s="42">
        <f t="shared" si="38"/>
        <v>0.29880000000000001</v>
      </c>
      <c r="N129" s="20">
        <f>'Chittagong R'!N96*'MT or KL'!$D129/1000000</f>
        <v>8.7500000000000008E-3</v>
      </c>
      <c r="O129" s="10">
        <f>'Chittagong R'!O96</f>
        <v>4.2000000000000003E-2</v>
      </c>
      <c r="P129" s="20">
        <f>'Chittagong R'!P96*'MT or KL'!$D129/1000000</f>
        <v>1.515E-2</v>
      </c>
      <c r="Q129" s="10">
        <f>'Chittagong R'!Q96</f>
        <v>7.2720000000000007E-2</v>
      </c>
      <c r="R129" s="20">
        <f>'Chittagong R'!R96*'MT or KL'!$D129/1000000</f>
        <v>8.5000000000000006E-3</v>
      </c>
      <c r="S129" s="10">
        <f>'Chittagong R'!S96</f>
        <v>4.0800000000000003E-2</v>
      </c>
      <c r="T129" s="26">
        <f t="shared" si="39"/>
        <v>3.2399999999999998E-2</v>
      </c>
      <c r="U129" s="42">
        <f t="shared" si="40"/>
        <v>0.15552000000000002</v>
      </c>
      <c r="V129" s="20">
        <f>'Chittagong R'!V96*'MT or KL'!$D129/1000000</f>
        <v>9.5999999999999992E-3</v>
      </c>
      <c r="W129" s="10">
        <f>'Chittagong R'!W96</f>
        <v>4.6080000000000003E-2</v>
      </c>
      <c r="X129" s="20">
        <f>'Chittagong R'!X96*'MT or KL'!$D129/1000000</f>
        <v>7.3499999999999998E-3</v>
      </c>
      <c r="Y129" s="10">
        <f>'Chittagong R'!Y96</f>
        <v>3.5279999999999999E-2</v>
      </c>
      <c r="Z129" s="20">
        <f>'Chittagong R'!Z96*'MT or KL'!$D129/1000000</f>
        <v>3.2414999999999999E-2</v>
      </c>
      <c r="AA129" s="10">
        <f>'Chittagong R'!AA96</f>
        <v>0.15559200000000001</v>
      </c>
      <c r="AB129" s="26">
        <f t="shared" si="41"/>
        <v>4.9364999999999999E-2</v>
      </c>
      <c r="AC129" s="42">
        <f t="shared" si="42"/>
        <v>0.236952</v>
      </c>
      <c r="AD129" s="20">
        <f>'Chittagong R'!AD96*'MT or KL'!$D129/1000000</f>
        <v>1.7999999999999999E-2</v>
      </c>
      <c r="AE129" s="10">
        <f>'Chittagong R'!AE96</f>
        <v>8.6400000000000005E-2</v>
      </c>
      <c r="AF129" s="20">
        <f>'Chittagong R'!AF96*'MT or KL'!$D129/1000000</f>
        <v>0.03</v>
      </c>
      <c r="AG129" s="10">
        <f>'Chittagong R'!AG96</f>
        <v>0.14399999999999999</v>
      </c>
      <c r="AH129" s="20">
        <f>'Chittagong R'!AH96*'MT or KL'!$D129/1000000</f>
        <v>1.0500000000000001E-2</v>
      </c>
      <c r="AI129" s="10">
        <f>'Chittagong R'!AI96</f>
        <v>5.04E-2</v>
      </c>
      <c r="AJ129" s="26">
        <f t="shared" si="43"/>
        <v>5.8500000000000003E-2</v>
      </c>
      <c r="AK129" s="42">
        <f t="shared" si="44"/>
        <v>0.28079999999999999</v>
      </c>
      <c r="AL129" s="26">
        <f t="shared" si="45"/>
        <v>0.202515</v>
      </c>
      <c r="AM129" s="42">
        <f t="shared" si="46"/>
        <v>0.97207200000000005</v>
      </c>
    </row>
    <row r="130" spans="1:39" s="15" customFormat="1" ht="17.25" hidden="1" customHeight="1" outlineLevel="2">
      <c r="A130" s="13">
        <v>87</v>
      </c>
      <c r="B130" s="9" t="s">
        <v>124</v>
      </c>
      <c r="C130" s="13" t="s">
        <v>83</v>
      </c>
      <c r="D130" s="36">
        <v>20</v>
      </c>
      <c r="E130" s="11">
        <v>65</v>
      </c>
      <c r="F130" s="20">
        <f>'Chittagong R'!F97*'MT or KL'!$D130/1000000</f>
        <v>4.1999999999999997E-3</v>
      </c>
      <c r="G130" s="10">
        <f>'Chittagong R'!G97</f>
        <v>1.3650000000000001E-2</v>
      </c>
      <c r="H130" s="20">
        <f>'Chittagong R'!H97*'MT or KL'!$D130/1000000</f>
        <v>5.0000000000000001E-3</v>
      </c>
      <c r="I130" s="10">
        <f>'Chittagong R'!I97</f>
        <v>1.6250000000000001E-2</v>
      </c>
      <c r="J130" s="20">
        <f>'Chittagong R'!J97*'MT or KL'!$D130/1000000</f>
        <v>6.1999999999999998E-3</v>
      </c>
      <c r="K130" s="10">
        <f>'Chittagong R'!K97</f>
        <v>2.0150000000000001E-2</v>
      </c>
      <c r="L130" s="26">
        <f t="shared" si="37"/>
        <v>1.54E-2</v>
      </c>
      <c r="M130" s="42">
        <f t="shared" si="38"/>
        <v>5.0050000000000004E-2</v>
      </c>
      <c r="N130" s="20">
        <f>'Chittagong R'!N97*'MT or KL'!$D130/1000000</f>
        <v>7.4000000000000003E-3</v>
      </c>
      <c r="O130" s="10">
        <f>'Chittagong R'!O97</f>
        <v>2.4049999999999998E-2</v>
      </c>
      <c r="P130" s="20">
        <f>'Chittagong R'!P97*'MT or KL'!$D130/1000000</f>
        <v>6.6E-3</v>
      </c>
      <c r="Q130" s="10">
        <f>'Chittagong R'!Q97</f>
        <v>2.145E-2</v>
      </c>
      <c r="R130" s="20">
        <f>'Chittagong R'!R97*'MT or KL'!$D130/1000000</f>
        <v>3.8E-3</v>
      </c>
      <c r="S130" s="10">
        <f>'Chittagong R'!S97</f>
        <v>1.235E-2</v>
      </c>
      <c r="T130" s="26">
        <f t="shared" si="39"/>
        <v>1.78E-2</v>
      </c>
      <c r="U130" s="42">
        <f t="shared" si="40"/>
        <v>5.7849999999999999E-2</v>
      </c>
      <c r="V130" s="20">
        <f>'Chittagong R'!V97*'MT or KL'!$D130/1000000</f>
        <v>4.0000000000000002E-4</v>
      </c>
      <c r="W130" s="10">
        <f>'Chittagong R'!W97</f>
        <v>1.2999999999999999E-3</v>
      </c>
      <c r="X130" s="20">
        <f>'Chittagong R'!X97*'MT or KL'!$D130/1000000</f>
        <v>2.8E-3</v>
      </c>
      <c r="Y130" s="10">
        <f>'Chittagong R'!Y97</f>
        <v>9.1000000000000004E-3</v>
      </c>
      <c r="Z130" s="20">
        <f>'Chittagong R'!Z97*'MT or KL'!$D130/1000000</f>
        <v>1.1999999999999999E-3</v>
      </c>
      <c r="AA130" s="10">
        <f>'Chittagong R'!AA97</f>
        <v>3.8999999999999998E-3</v>
      </c>
      <c r="AB130" s="26">
        <f t="shared" si="41"/>
        <v>4.4000000000000003E-3</v>
      </c>
      <c r="AC130" s="42">
        <f t="shared" si="42"/>
        <v>1.43E-2</v>
      </c>
      <c r="AD130" s="20">
        <f>'Chittagong R'!AD97*'MT or KL'!$D130/1000000</f>
        <v>2.2000000000000001E-3</v>
      </c>
      <c r="AE130" s="10">
        <f>'Chittagong R'!AE97</f>
        <v>7.1500000000000001E-3</v>
      </c>
      <c r="AF130" s="20">
        <f>'Chittagong R'!AF97*'MT or KL'!$D130/1000000</f>
        <v>2.3999999999999998E-3</v>
      </c>
      <c r="AG130" s="10">
        <f>'Chittagong R'!AG97</f>
        <v>7.7999999999999996E-3</v>
      </c>
      <c r="AH130" s="20">
        <f>'Chittagong R'!AH97*'MT or KL'!$D130/1000000</f>
        <v>1.4E-2</v>
      </c>
      <c r="AI130" s="10">
        <f>'Chittagong R'!AI97</f>
        <v>4.5499999999999999E-2</v>
      </c>
      <c r="AJ130" s="26">
        <f t="shared" si="43"/>
        <v>1.8599999999999998E-2</v>
      </c>
      <c r="AK130" s="42">
        <f t="shared" si="44"/>
        <v>6.0449999999999997E-2</v>
      </c>
      <c r="AL130" s="26">
        <f t="shared" si="45"/>
        <v>5.62E-2</v>
      </c>
      <c r="AM130" s="42">
        <f t="shared" si="46"/>
        <v>0.18265000000000001</v>
      </c>
    </row>
    <row r="131" spans="1:39" s="15" customFormat="1" ht="17.25" customHeight="1" outlineLevel="1" collapsed="1">
      <c r="A131" s="31"/>
      <c r="B131" s="46" t="s">
        <v>197</v>
      </c>
      <c r="C131" s="13"/>
      <c r="D131" s="36"/>
      <c r="E131" s="11"/>
      <c r="F131" s="20">
        <f t="shared" ref="F131:AM131" si="53">SUBTOTAL(9,F129:F130)</f>
        <v>2.52E-2</v>
      </c>
      <c r="G131" s="10">
        <f t="shared" si="53"/>
        <v>0.11445</v>
      </c>
      <c r="H131" s="20">
        <f t="shared" si="53"/>
        <v>2.9750000000000002E-2</v>
      </c>
      <c r="I131" s="10">
        <f t="shared" si="53"/>
        <v>0.13505</v>
      </c>
      <c r="J131" s="20">
        <f t="shared" si="53"/>
        <v>2.2700000000000001E-2</v>
      </c>
      <c r="K131" s="10">
        <f t="shared" si="53"/>
        <v>9.9350000000000008E-2</v>
      </c>
      <c r="L131" s="26">
        <f t="shared" si="53"/>
        <v>7.7649999999999997E-2</v>
      </c>
      <c r="M131" s="42">
        <f t="shared" si="53"/>
        <v>0.34884999999999999</v>
      </c>
      <c r="N131" s="20">
        <f t="shared" si="53"/>
        <v>1.6150000000000001E-2</v>
      </c>
      <c r="O131" s="10">
        <f t="shared" si="53"/>
        <v>6.6049999999999998E-2</v>
      </c>
      <c r="P131" s="20">
        <f t="shared" si="53"/>
        <v>2.1749999999999999E-2</v>
      </c>
      <c r="Q131" s="10">
        <f t="shared" si="53"/>
        <v>9.4170000000000004E-2</v>
      </c>
      <c r="R131" s="20">
        <f t="shared" si="53"/>
        <v>1.23E-2</v>
      </c>
      <c r="S131" s="10">
        <f t="shared" si="53"/>
        <v>5.3150000000000003E-2</v>
      </c>
      <c r="T131" s="26">
        <f t="shared" si="53"/>
        <v>5.0199999999999995E-2</v>
      </c>
      <c r="U131" s="42">
        <f t="shared" si="53"/>
        <v>0.21337</v>
      </c>
      <c r="V131" s="20">
        <f t="shared" si="53"/>
        <v>9.9999999999999985E-3</v>
      </c>
      <c r="W131" s="10">
        <f t="shared" si="53"/>
        <v>4.7380000000000005E-2</v>
      </c>
      <c r="X131" s="20">
        <f t="shared" si="53"/>
        <v>1.0149999999999999E-2</v>
      </c>
      <c r="Y131" s="10">
        <f t="shared" si="53"/>
        <v>4.4380000000000003E-2</v>
      </c>
      <c r="Z131" s="20">
        <f t="shared" si="53"/>
        <v>3.3614999999999999E-2</v>
      </c>
      <c r="AA131" s="10">
        <f t="shared" si="53"/>
        <v>0.15949199999999999</v>
      </c>
      <c r="AB131" s="26">
        <f t="shared" si="53"/>
        <v>5.3765E-2</v>
      </c>
      <c r="AC131" s="42">
        <f t="shared" si="53"/>
        <v>0.25125199999999998</v>
      </c>
      <c r="AD131" s="20">
        <f t="shared" si="53"/>
        <v>2.0199999999999999E-2</v>
      </c>
      <c r="AE131" s="10">
        <f t="shared" si="53"/>
        <v>9.3550000000000008E-2</v>
      </c>
      <c r="AF131" s="20">
        <f t="shared" si="53"/>
        <v>3.2399999999999998E-2</v>
      </c>
      <c r="AG131" s="10">
        <f t="shared" si="53"/>
        <v>0.15179999999999999</v>
      </c>
      <c r="AH131" s="20">
        <f t="shared" si="53"/>
        <v>2.4500000000000001E-2</v>
      </c>
      <c r="AI131" s="10">
        <f t="shared" si="53"/>
        <v>9.5899999999999999E-2</v>
      </c>
      <c r="AJ131" s="26">
        <f t="shared" si="53"/>
        <v>7.7100000000000002E-2</v>
      </c>
      <c r="AK131" s="42">
        <f t="shared" si="53"/>
        <v>0.34125</v>
      </c>
      <c r="AL131" s="26">
        <f t="shared" si="53"/>
        <v>0.25871500000000003</v>
      </c>
      <c r="AM131" s="42">
        <f t="shared" si="53"/>
        <v>1.154722</v>
      </c>
    </row>
    <row r="132" spans="1:39" s="15" customFormat="1" ht="17.25" hidden="1" customHeight="1" outlineLevel="2">
      <c r="A132" s="31">
        <v>88</v>
      </c>
      <c r="B132" s="18" t="s">
        <v>125</v>
      </c>
      <c r="C132" s="13" t="s">
        <v>85</v>
      </c>
      <c r="D132" s="36">
        <v>10</v>
      </c>
      <c r="E132" s="11">
        <v>24</v>
      </c>
      <c r="F132" s="20">
        <f>'Chittagong R'!F98*'MT or KL'!$D132/1000000</f>
        <v>2.5000000000000001E-2</v>
      </c>
      <c r="G132" s="10">
        <f>'Chittagong R'!G98</f>
        <v>0.06</v>
      </c>
      <c r="H132" s="20">
        <f>'Chittagong R'!H98*'MT or KL'!$D132/1000000</f>
        <v>2.1999999999999999E-2</v>
      </c>
      <c r="I132" s="10">
        <f>'Chittagong R'!I98</f>
        <v>5.28E-2</v>
      </c>
      <c r="J132" s="20">
        <f>'Chittagong R'!J98*'MT or KL'!$D132/1000000</f>
        <v>1.7500000000000002E-2</v>
      </c>
      <c r="K132" s="10">
        <f>'Chittagong R'!K98</f>
        <v>4.2000000000000003E-2</v>
      </c>
      <c r="L132" s="26">
        <f t="shared" si="37"/>
        <v>6.4500000000000002E-2</v>
      </c>
      <c r="M132" s="42">
        <f t="shared" si="38"/>
        <v>0.15479999999999999</v>
      </c>
      <c r="N132" s="20">
        <f>'Chittagong R'!N98*'MT or KL'!$D132/1000000</f>
        <v>2.1999999999999999E-2</v>
      </c>
      <c r="O132" s="10">
        <f>'Chittagong R'!O98</f>
        <v>5.28E-2</v>
      </c>
      <c r="P132" s="20">
        <f>'Chittagong R'!P98*'MT or KL'!$D132/1000000</f>
        <v>2.2550000000000001E-2</v>
      </c>
      <c r="Q132" s="10">
        <f>'Chittagong R'!Q98</f>
        <v>5.4120000000000001E-2</v>
      </c>
      <c r="R132" s="20">
        <f>'Chittagong R'!R98*'MT or KL'!$D132/1000000</f>
        <v>1.4500000000000001E-2</v>
      </c>
      <c r="S132" s="10">
        <f>'Chittagong R'!S98</f>
        <v>3.4799999999999998E-2</v>
      </c>
      <c r="T132" s="26">
        <f t="shared" si="39"/>
        <v>5.9049999999999998E-2</v>
      </c>
      <c r="U132" s="42">
        <f t="shared" si="40"/>
        <v>0.14172000000000001</v>
      </c>
      <c r="V132" s="20">
        <f>'Chittagong R'!V98*'MT or KL'!$D132/1000000</f>
        <v>8.5000000000000006E-3</v>
      </c>
      <c r="W132" s="10">
        <f>'Chittagong R'!W98</f>
        <v>2.0400000000000001E-2</v>
      </c>
      <c r="X132" s="20">
        <f>'Chittagong R'!X98*'MT or KL'!$D132/1000000</f>
        <v>1.43E-2</v>
      </c>
      <c r="Y132" s="10">
        <f>'Chittagong R'!Y98</f>
        <v>3.4320000000000003E-2</v>
      </c>
      <c r="Z132" s="20">
        <f>'Chittagong R'!Z98*'MT or KL'!$D132/1000000</f>
        <v>1.49E-2</v>
      </c>
      <c r="AA132" s="10">
        <f>'Chittagong R'!AA98</f>
        <v>3.576E-2</v>
      </c>
      <c r="AB132" s="26">
        <f t="shared" si="41"/>
        <v>3.7699999999999997E-2</v>
      </c>
      <c r="AC132" s="42">
        <f t="shared" si="42"/>
        <v>9.0480000000000005E-2</v>
      </c>
      <c r="AD132" s="20">
        <f>'Chittagong R'!AD98*'MT or KL'!$D132/1000000</f>
        <v>4.8500000000000001E-2</v>
      </c>
      <c r="AE132" s="10">
        <f>'Chittagong R'!AE98</f>
        <v>0.1164</v>
      </c>
      <c r="AF132" s="20">
        <f>'Chittagong R'!AF98*'MT or KL'!$D132/1000000</f>
        <v>4.5999999999999999E-2</v>
      </c>
      <c r="AG132" s="10">
        <f>'Chittagong R'!AG98</f>
        <v>0.1104</v>
      </c>
      <c r="AH132" s="20">
        <f>'Chittagong R'!AH98*'MT or KL'!$D132/1000000</f>
        <v>1.7330000000000002E-2</v>
      </c>
      <c r="AI132" s="10">
        <f>'Chittagong R'!AI98</f>
        <v>4.1591999999999997E-2</v>
      </c>
      <c r="AJ132" s="26">
        <f t="shared" si="43"/>
        <v>0.11183</v>
      </c>
      <c r="AK132" s="42">
        <f t="shared" si="44"/>
        <v>0.26839200000000002</v>
      </c>
      <c r="AL132" s="26">
        <f t="shared" si="45"/>
        <v>0.27307999999999999</v>
      </c>
      <c r="AM132" s="42">
        <f t="shared" si="46"/>
        <v>0.65539199999999997</v>
      </c>
    </row>
    <row r="133" spans="1:39" s="15" customFormat="1" ht="17.25" customHeight="1" outlineLevel="1" collapsed="1">
      <c r="A133" s="31"/>
      <c r="B133" s="47" t="s">
        <v>198</v>
      </c>
      <c r="C133" s="13"/>
      <c r="D133" s="36"/>
      <c r="E133" s="11"/>
      <c r="F133" s="20">
        <f t="shared" ref="F133:AM133" si="54">SUBTOTAL(9,F132:F132)</f>
        <v>2.5000000000000001E-2</v>
      </c>
      <c r="G133" s="10">
        <f t="shared" si="54"/>
        <v>0.06</v>
      </c>
      <c r="H133" s="20">
        <f t="shared" si="54"/>
        <v>2.1999999999999999E-2</v>
      </c>
      <c r="I133" s="10">
        <f t="shared" si="54"/>
        <v>5.28E-2</v>
      </c>
      <c r="J133" s="20">
        <f t="shared" si="54"/>
        <v>1.7500000000000002E-2</v>
      </c>
      <c r="K133" s="10">
        <f t="shared" si="54"/>
        <v>4.2000000000000003E-2</v>
      </c>
      <c r="L133" s="26">
        <f t="shared" si="54"/>
        <v>6.4500000000000002E-2</v>
      </c>
      <c r="M133" s="42">
        <f t="shared" si="54"/>
        <v>0.15479999999999999</v>
      </c>
      <c r="N133" s="20">
        <f t="shared" si="54"/>
        <v>2.1999999999999999E-2</v>
      </c>
      <c r="O133" s="10">
        <f t="shared" si="54"/>
        <v>5.28E-2</v>
      </c>
      <c r="P133" s="20">
        <f t="shared" si="54"/>
        <v>2.2550000000000001E-2</v>
      </c>
      <c r="Q133" s="10">
        <f t="shared" si="54"/>
        <v>5.4120000000000001E-2</v>
      </c>
      <c r="R133" s="20">
        <f t="shared" si="54"/>
        <v>1.4500000000000001E-2</v>
      </c>
      <c r="S133" s="10">
        <f t="shared" si="54"/>
        <v>3.4799999999999998E-2</v>
      </c>
      <c r="T133" s="26">
        <f t="shared" si="54"/>
        <v>5.9049999999999998E-2</v>
      </c>
      <c r="U133" s="42">
        <f t="shared" si="54"/>
        <v>0.14172000000000001</v>
      </c>
      <c r="V133" s="20">
        <f t="shared" si="54"/>
        <v>8.5000000000000006E-3</v>
      </c>
      <c r="W133" s="10">
        <f t="shared" si="54"/>
        <v>2.0400000000000001E-2</v>
      </c>
      <c r="X133" s="20">
        <f t="shared" si="54"/>
        <v>1.43E-2</v>
      </c>
      <c r="Y133" s="10">
        <f t="shared" si="54"/>
        <v>3.4320000000000003E-2</v>
      </c>
      <c r="Z133" s="20">
        <f t="shared" si="54"/>
        <v>1.49E-2</v>
      </c>
      <c r="AA133" s="10">
        <f t="shared" si="54"/>
        <v>3.576E-2</v>
      </c>
      <c r="AB133" s="26">
        <f t="shared" si="54"/>
        <v>3.7699999999999997E-2</v>
      </c>
      <c r="AC133" s="42">
        <f t="shared" si="54"/>
        <v>9.0480000000000005E-2</v>
      </c>
      <c r="AD133" s="20">
        <f t="shared" si="54"/>
        <v>4.8500000000000001E-2</v>
      </c>
      <c r="AE133" s="10">
        <f t="shared" si="54"/>
        <v>0.1164</v>
      </c>
      <c r="AF133" s="20">
        <f t="shared" si="54"/>
        <v>4.5999999999999999E-2</v>
      </c>
      <c r="AG133" s="10">
        <f t="shared" si="54"/>
        <v>0.1104</v>
      </c>
      <c r="AH133" s="20">
        <f t="shared" si="54"/>
        <v>1.7330000000000002E-2</v>
      </c>
      <c r="AI133" s="10">
        <f t="shared" si="54"/>
        <v>4.1591999999999997E-2</v>
      </c>
      <c r="AJ133" s="26">
        <f t="shared" si="54"/>
        <v>0.11183</v>
      </c>
      <c r="AK133" s="42">
        <f t="shared" si="54"/>
        <v>0.26839200000000002</v>
      </c>
      <c r="AL133" s="26">
        <f t="shared" si="54"/>
        <v>0.27307999999999999</v>
      </c>
      <c r="AM133" s="42">
        <f t="shared" si="54"/>
        <v>0.65539199999999997</v>
      </c>
    </row>
    <row r="134" spans="1:39" s="15" customFormat="1" ht="17.25" hidden="1" customHeight="1" outlineLevel="2">
      <c r="A134" s="13">
        <v>89</v>
      </c>
      <c r="B134" s="18" t="s">
        <v>126</v>
      </c>
      <c r="C134" s="13" t="s">
        <v>86</v>
      </c>
      <c r="D134" s="36">
        <v>500</v>
      </c>
      <c r="E134" s="11">
        <v>585</v>
      </c>
      <c r="F134" s="20">
        <f>'Chittagong R'!F99*'MT or KL'!$D134/1000000</f>
        <v>5.0000000000000001E-3</v>
      </c>
      <c r="G134" s="10">
        <f>'Chittagong R'!G99</f>
        <v>5.8500000000000002E-3</v>
      </c>
      <c r="H134" s="20">
        <f>'Chittagong R'!H99*'MT or KL'!$D134/1000000</f>
        <v>0.01</v>
      </c>
      <c r="I134" s="10">
        <f>'Chittagong R'!I99</f>
        <v>1.17E-2</v>
      </c>
      <c r="J134" s="20">
        <f>'Chittagong R'!J99*'MT or KL'!$D134/1000000</f>
        <v>0</v>
      </c>
      <c r="K134" s="10">
        <f>'Chittagong R'!K99</f>
        <v>0</v>
      </c>
      <c r="L134" s="26">
        <f t="shared" si="37"/>
        <v>1.4999999999999999E-2</v>
      </c>
      <c r="M134" s="42">
        <f t="shared" si="38"/>
        <v>1.755E-2</v>
      </c>
      <c r="N134" s="20">
        <f>'Chittagong R'!N99*'MT or KL'!$D134/1000000</f>
        <v>5.0000000000000001E-3</v>
      </c>
      <c r="O134" s="10">
        <f>'Chittagong R'!O99</f>
        <v>5.8500000000000002E-3</v>
      </c>
      <c r="P134" s="20">
        <f>'Chittagong R'!P99*'MT or KL'!$D134/1000000</f>
        <v>5.0000000000000001E-3</v>
      </c>
      <c r="Q134" s="10">
        <f>'Chittagong R'!Q99</f>
        <v>5.8500000000000002E-3</v>
      </c>
      <c r="R134" s="20">
        <f>'Chittagong R'!R99*'MT or KL'!$D134/1000000</f>
        <v>0</v>
      </c>
      <c r="S134" s="10">
        <f>'Chittagong R'!S99</f>
        <v>0</v>
      </c>
      <c r="T134" s="26">
        <f t="shared" si="39"/>
        <v>0.01</v>
      </c>
      <c r="U134" s="42">
        <f t="shared" si="40"/>
        <v>1.17E-2</v>
      </c>
      <c r="V134" s="20">
        <f>'Chittagong R'!V99*'MT or KL'!$D134/1000000</f>
        <v>0</v>
      </c>
      <c r="W134" s="10">
        <f>'Chittagong R'!W99</f>
        <v>0</v>
      </c>
      <c r="X134" s="20">
        <f>'Chittagong R'!X99*'MT or KL'!$D134/1000000</f>
        <v>0</v>
      </c>
      <c r="Y134" s="10">
        <f>'Chittagong R'!Y99</f>
        <v>0</v>
      </c>
      <c r="Z134" s="20">
        <f>'Chittagong R'!Z99*'MT or KL'!$D134/1000000</f>
        <v>0</v>
      </c>
      <c r="AA134" s="10">
        <f>'Chittagong R'!AA99</f>
        <v>0</v>
      </c>
      <c r="AB134" s="26">
        <f t="shared" si="41"/>
        <v>0</v>
      </c>
      <c r="AC134" s="42">
        <f t="shared" si="42"/>
        <v>0</v>
      </c>
      <c r="AD134" s="20">
        <f>'Chittagong R'!AD99*'MT or KL'!$D134/1000000</f>
        <v>0.02</v>
      </c>
      <c r="AE134" s="10">
        <f>'Chittagong R'!AE99</f>
        <v>2.3400000000000001E-2</v>
      </c>
      <c r="AF134" s="20">
        <f>'Chittagong R'!AF99*'MT or KL'!$D134/1000000</f>
        <v>0</v>
      </c>
      <c r="AG134" s="10">
        <f>'Chittagong R'!AG99</f>
        <v>0</v>
      </c>
      <c r="AH134" s="20">
        <f>'Chittagong R'!AH99*'MT or KL'!$D134/1000000</f>
        <v>0.05</v>
      </c>
      <c r="AI134" s="10">
        <f>'Chittagong R'!AI99</f>
        <v>5.8500000000000003E-2</v>
      </c>
      <c r="AJ134" s="26">
        <f t="shared" si="43"/>
        <v>7.0000000000000007E-2</v>
      </c>
      <c r="AK134" s="42">
        <f t="shared" si="44"/>
        <v>8.1900000000000001E-2</v>
      </c>
      <c r="AL134" s="26">
        <f t="shared" si="45"/>
        <v>9.5000000000000001E-2</v>
      </c>
      <c r="AM134" s="42">
        <f t="shared" si="46"/>
        <v>0.11115</v>
      </c>
    </row>
    <row r="135" spans="1:39" s="15" customFormat="1" ht="17.25" customHeight="1" outlineLevel="1" collapsed="1">
      <c r="A135" s="13"/>
      <c r="B135" s="47" t="s">
        <v>199</v>
      </c>
      <c r="C135" s="13"/>
      <c r="D135" s="36"/>
      <c r="E135" s="11"/>
      <c r="F135" s="20">
        <f t="shared" ref="F135:AM135" si="55">SUBTOTAL(9,F134:F134)</f>
        <v>5.0000000000000001E-3</v>
      </c>
      <c r="G135" s="10">
        <f t="shared" si="55"/>
        <v>5.8500000000000002E-3</v>
      </c>
      <c r="H135" s="20">
        <f t="shared" si="55"/>
        <v>0.01</v>
      </c>
      <c r="I135" s="10">
        <f t="shared" si="55"/>
        <v>1.17E-2</v>
      </c>
      <c r="J135" s="20">
        <f t="shared" si="55"/>
        <v>0</v>
      </c>
      <c r="K135" s="10">
        <f t="shared" si="55"/>
        <v>0</v>
      </c>
      <c r="L135" s="26">
        <f t="shared" si="55"/>
        <v>1.4999999999999999E-2</v>
      </c>
      <c r="M135" s="42">
        <f t="shared" si="55"/>
        <v>1.755E-2</v>
      </c>
      <c r="N135" s="20">
        <f t="shared" si="55"/>
        <v>5.0000000000000001E-3</v>
      </c>
      <c r="O135" s="10">
        <f t="shared" si="55"/>
        <v>5.8500000000000002E-3</v>
      </c>
      <c r="P135" s="20">
        <f t="shared" si="55"/>
        <v>5.0000000000000001E-3</v>
      </c>
      <c r="Q135" s="10">
        <f t="shared" si="55"/>
        <v>5.8500000000000002E-3</v>
      </c>
      <c r="R135" s="20">
        <f t="shared" si="55"/>
        <v>0</v>
      </c>
      <c r="S135" s="10">
        <f t="shared" si="55"/>
        <v>0</v>
      </c>
      <c r="T135" s="26">
        <f t="shared" si="55"/>
        <v>0.01</v>
      </c>
      <c r="U135" s="42">
        <f t="shared" si="55"/>
        <v>1.17E-2</v>
      </c>
      <c r="V135" s="20">
        <f t="shared" si="55"/>
        <v>0</v>
      </c>
      <c r="W135" s="10">
        <f t="shared" si="55"/>
        <v>0</v>
      </c>
      <c r="X135" s="20">
        <f t="shared" si="55"/>
        <v>0</v>
      </c>
      <c r="Y135" s="10">
        <f t="shared" si="55"/>
        <v>0</v>
      </c>
      <c r="Z135" s="20">
        <f t="shared" si="55"/>
        <v>0</v>
      </c>
      <c r="AA135" s="10">
        <f t="shared" si="55"/>
        <v>0</v>
      </c>
      <c r="AB135" s="26">
        <f t="shared" si="55"/>
        <v>0</v>
      </c>
      <c r="AC135" s="42">
        <f t="shared" si="55"/>
        <v>0</v>
      </c>
      <c r="AD135" s="20">
        <f t="shared" si="55"/>
        <v>0.02</v>
      </c>
      <c r="AE135" s="10">
        <f t="shared" si="55"/>
        <v>2.3400000000000001E-2</v>
      </c>
      <c r="AF135" s="20">
        <f t="shared" si="55"/>
        <v>0</v>
      </c>
      <c r="AG135" s="10">
        <f t="shared" si="55"/>
        <v>0</v>
      </c>
      <c r="AH135" s="20">
        <f t="shared" si="55"/>
        <v>0.05</v>
      </c>
      <c r="AI135" s="10">
        <f t="shared" si="55"/>
        <v>5.8500000000000003E-2</v>
      </c>
      <c r="AJ135" s="26">
        <f t="shared" si="55"/>
        <v>7.0000000000000007E-2</v>
      </c>
      <c r="AK135" s="42">
        <f t="shared" si="55"/>
        <v>8.1900000000000001E-2</v>
      </c>
      <c r="AL135" s="26">
        <f t="shared" si="55"/>
        <v>9.5000000000000001E-2</v>
      </c>
      <c r="AM135" s="42">
        <f t="shared" si="55"/>
        <v>0.11115</v>
      </c>
    </row>
    <row r="136" spans="1:39" s="15" customFormat="1" ht="17.25" hidden="1" customHeight="1" outlineLevel="2">
      <c r="A136" s="13">
        <v>90</v>
      </c>
      <c r="B136" s="9" t="s">
        <v>123</v>
      </c>
      <c r="C136" s="13" t="s">
        <v>74</v>
      </c>
      <c r="D136" s="36">
        <v>50</v>
      </c>
      <c r="E136" s="11">
        <v>56</v>
      </c>
      <c r="F136" s="20">
        <f>'Chittagong R'!F100*'MT or KL'!$D136/1000000</f>
        <v>1.95E-2</v>
      </c>
      <c r="G136" s="10">
        <f>'Chittagong R'!G100</f>
        <v>2.1839999999999998E-2</v>
      </c>
      <c r="H136" s="20">
        <f>'Chittagong R'!H100*'MT or KL'!$D136/1000000</f>
        <v>5.1249999999999997E-2</v>
      </c>
      <c r="I136" s="10">
        <f>'Chittagong R'!I100</f>
        <v>5.74E-2</v>
      </c>
      <c r="J136" s="20">
        <f>'Chittagong R'!J100*'MT or KL'!$D136/1000000</f>
        <v>2.9000000000000001E-2</v>
      </c>
      <c r="K136" s="10">
        <f>'Chittagong R'!K100</f>
        <v>3.2480000000000002E-2</v>
      </c>
      <c r="L136" s="26">
        <f t="shared" si="37"/>
        <v>9.9749999999999991E-2</v>
      </c>
      <c r="M136" s="42">
        <f t="shared" si="38"/>
        <v>0.11172000000000001</v>
      </c>
      <c r="N136" s="20">
        <f>'Chittagong R'!N100*'MT or KL'!$D136/1000000</f>
        <v>3.5000000000000003E-2</v>
      </c>
      <c r="O136" s="10">
        <f>'Chittagong R'!O100</f>
        <v>3.9199999999999999E-2</v>
      </c>
      <c r="P136" s="20">
        <f>'Chittagong R'!P100*'MT or KL'!$D136/1000000</f>
        <v>3.3000000000000002E-2</v>
      </c>
      <c r="Q136" s="10">
        <f>'Chittagong R'!Q100</f>
        <v>3.696E-2</v>
      </c>
      <c r="R136" s="20">
        <f>'Chittagong R'!R100*'MT or KL'!$D136/1000000</f>
        <v>0.01</v>
      </c>
      <c r="S136" s="10">
        <f>'Chittagong R'!S100</f>
        <v>1.12E-2</v>
      </c>
      <c r="T136" s="26">
        <f t="shared" si="39"/>
        <v>7.8E-2</v>
      </c>
      <c r="U136" s="42">
        <f t="shared" si="40"/>
        <v>8.7360000000000007E-2</v>
      </c>
      <c r="V136" s="20">
        <f>'Chittagong R'!V100*'MT or KL'!$D136/1000000</f>
        <v>1.2500000000000001E-2</v>
      </c>
      <c r="W136" s="10">
        <f>'Chittagong R'!W100</f>
        <v>1.4E-2</v>
      </c>
      <c r="X136" s="20">
        <f>'Chittagong R'!X100*'MT or KL'!$D136/1000000</f>
        <v>1.0999999999999999E-2</v>
      </c>
      <c r="Y136" s="10">
        <f>'Chittagong R'!Y100</f>
        <v>1.2319999999999999E-2</v>
      </c>
      <c r="Z136" s="20">
        <f>'Chittagong R'!Z100*'MT or KL'!$D136/1000000</f>
        <v>0.13500000000000001</v>
      </c>
      <c r="AA136" s="10">
        <f>'Chittagong R'!AA100</f>
        <v>0.1512</v>
      </c>
      <c r="AB136" s="26">
        <f t="shared" si="41"/>
        <v>0.1585</v>
      </c>
      <c r="AC136" s="42">
        <f t="shared" si="42"/>
        <v>0.17752000000000001</v>
      </c>
      <c r="AD136" s="20">
        <f>'Chittagong R'!AD100*'MT or KL'!$D136/1000000</f>
        <v>6.6000000000000003E-2</v>
      </c>
      <c r="AE136" s="10">
        <f>'Chittagong R'!AE100</f>
        <v>7.392E-2</v>
      </c>
      <c r="AF136" s="20">
        <f>'Chittagong R'!AF100*'MT or KL'!$D136/1000000</f>
        <v>2.7E-2</v>
      </c>
      <c r="AG136" s="10">
        <f>'Chittagong R'!AG100</f>
        <v>3.024E-2</v>
      </c>
      <c r="AH136" s="20">
        <f>'Chittagong R'!AH100*'MT or KL'!$D136/1000000</f>
        <v>2.9250000000000002E-2</v>
      </c>
      <c r="AI136" s="10">
        <f>'Chittagong R'!AI100</f>
        <v>3.2759999999999997E-2</v>
      </c>
      <c r="AJ136" s="26">
        <f t="shared" si="43"/>
        <v>0.12225</v>
      </c>
      <c r="AK136" s="42">
        <f t="shared" si="44"/>
        <v>0.13691999999999999</v>
      </c>
      <c r="AL136" s="26">
        <f t="shared" si="45"/>
        <v>0.45850000000000002</v>
      </c>
      <c r="AM136" s="42">
        <f t="shared" si="46"/>
        <v>0.51351999999999998</v>
      </c>
    </row>
    <row r="137" spans="1:39" s="15" customFormat="1" ht="17.25" hidden="1" customHeight="1" outlineLevel="2">
      <c r="A137" s="31">
        <v>91</v>
      </c>
      <c r="B137" s="9" t="s">
        <v>123</v>
      </c>
      <c r="C137" s="13" t="s">
        <v>87</v>
      </c>
      <c r="D137" s="36">
        <v>100</v>
      </c>
      <c r="E137" s="11">
        <v>105</v>
      </c>
      <c r="F137" s="20">
        <f>'Chittagong R'!F101*'MT or KL'!$D137/1000000</f>
        <v>3.5000000000000003E-2</v>
      </c>
      <c r="G137" s="10">
        <f>'Chittagong R'!G101</f>
        <v>3.6749999999999998E-2</v>
      </c>
      <c r="H137" s="20">
        <f>'Chittagong R'!H101*'MT or KL'!$D137/1000000</f>
        <v>6.2E-2</v>
      </c>
      <c r="I137" s="10">
        <f>'Chittagong R'!I101</f>
        <v>6.5100000000000005E-2</v>
      </c>
      <c r="J137" s="20">
        <f>'Chittagong R'!J101*'MT or KL'!$D137/1000000</f>
        <v>6.1800000000000001E-2</v>
      </c>
      <c r="K137" s="10">
        <f>'Chittagong R'!K101</f>
        <v>6.4890000000000003E-2</v>
      </c>
      <c r="L137" s="26">
        <f t="shared" si="37"/>
        <v>0.1588</v>
      </c>
      <c r="M137" s="42">
        <f t="shared" si="38"/>
        <v>0.16674</v>
      </c>
      <c r="N137" s="20">
        <f>'Chittagong R'!N101*'MT or KL'!$D137/1000000</f>
        <v>5.1999999999999998E-2</v>
      </c>
      <c r="O137" s="10">
        <f>'Chittagong R'!O101</f>
        <v>5.4600000000000003E-2</v>
      </c>
      <c r="P137" s="20">
        <f>'Chittagong R'!P101*'MT or KL'!$D137/1000000</f>
        <v>0.06</v>
      </c>
      <c r="Q137" s="10">
        <f>'Chittagong R'!Q101</f>
        <v>6.3E-2</v>
      </c>
      <c r="R137" s="20">
        <f>'Chittagong R'!R101*'MT or KL'!$D137/1000000</f>
        <v>1.6E-2</v>
      </c>
      <c r="S137" s="10">
        <f>'Chittagong R'!S101</f>
        <v>1.6799999999999999E-2</v>
      </c>
      <c r="T137" s="26">
        <f t="shared" si="39"/>
        <v>0.128</v>
      </c>
      <c r="U137" s="42">
        <f t="shared" si="40"/>
        <v>0.13440000000000002</v>
      </c>
      <c r="V137" s="20">
        <f>'Chittagong R'!V101*'MT or KL'!$D137/1000000</f>
        <v>2.5000000000000001E-2</v>
      </c>
      <c r="W137" s="10">
        <f>'Chittagong R'!W101</f>
        <v>2.6249999999999999E-2</v>
      </c>
      <c r="X137" s="20">
        <f>'Chittagong R'!X101*'MT or KL'!$D137/1000000</f>
        <v>4.5999999999999999E-2</v>
      </c>
      <c r="Y137" s="10">
        <f>'Chittagong R'!Y101</f>
        <v>4.8300000000000003E-2</v>
      </c>
      <c r="Z137" s="20">
        <f>'Chittagong R'!Z101*'MT or KL'!$D137/1000000</f>
        <v>0.23599999999999999</v>
      </c>
      <c r="AA137" s="10">
        <f>'Chittagong R'!AA101</f>
        <v>0.24779999999999999</v>
      </c>
      <c r="AB137" s="26">
        <f t="shared" si="41"/>
        <v>0.307</v>
      </c>
      <c r="AC137" s="42">
        <f t="shared" si="42"/>
        <v>0.32235000000000003</v>
      </c>
      <c r="AD137" s="20">
        <f>'Chittagong R'!AD101*'MT or KL'!$D137/1000000</f>
        <v>0.125</v>
      </c>
      <c r="AE137" s="10">
        <f>'Chittagong R'!AE101</f>
        <v>0.13125000000000001</v>
      </c>
      <c r="AF137" s="20">
        <f>'Chittagong R'!AF101*'MT or KL'!$D137/1000000</f>
        <v>5.6000000000000001E-2</v>
      </c>
      <c r="AG137" s="10">
        <f>'Chittagong R'!AG101</f>
        <v>5.8799999999999998E-2</v>
      </c>
      <c r="AH137" s="20">
        <f>'Chittagong R'!AH101*'MT or KL'!$D137/1000000</f>
        <v>0.06</v>
      </c>
      <c r="AI137" s="10">
        <f>'Chittagong R'!AI101</f>
        <v>6.3E-2</v>
      </c>
      <c r="AJ137" s="26">
        <f t="shared" si="43"/>
        <v>0.24099999999999999</v>
      </c>
      <c r="AK137" s="42">
        <f t="shared" si="44"/>
        <v>0.25305</v>
      </c>
      <c r="AL137" s="26">
        <f t="shared" si="45"/>
        <v>0.83479999999999999</v>
      </c>
      <c r="AM137" s="42">
        <f t="shared" si="46"/>
        <v>0.8765400000000001</v>
      </c>
    </row>
    <row r="138" spans="1:39" s="15" customFormat="1" ht="17.25" hidden="1" customHeight="1" outlineLevel="2">
      <c r="A138" s="13">
        <v>92</v>
      </c>
      <c r="B138" s="9" t="s">
        <v>123</v>
      </c>
      <c r="C138" s="13" t="s">
        <v>88</v>
      </c>
      <c r="D138" s="36">
        <v>250</v>
      </c>
      <c r="E138" s="11">
        <v>240</v>
      </c>
      <c r="F138" s="20">
        <f>'Chittagong R'!F102*'MT or KL'!$D138/1000000</f>
        <v>1.25E-3</v>
      </c>
      <c r="G138" s="10">
        <f>'Chittagong R'!G102</f>
        <v>1.1999999999999999E-3</v>
      </c>
      <c r="H138" s="20">
        <f>'Chittagong R'!H102*'MT or KL'!$D138/1000000</f>
        <v>5.0000000000000001E-3</v>
      </c>
      <c r="I138" s="10">
        <f>'Chittagong R'!I102</f>
        <v>4.7999999999999996E-3</v>
      </c>
      <c r="J138" s="20">
        <f>'Chittagong R'!J102*'MT or KL'!$D138/1000000</f>
        <v>3.0000000000000001E-3</v>
      </c>
      <c r="K138" s="10">
        <f>'Chittagong R'!K102</f>
        <v>2.8800000000000002E-3</v>
      </c>
      <c r="L138" s="26">
        <f t="shared" si="37"/>
        <v>9.2500000000000013E-3</v>
      </c>
      <c r="M138" s="42">
        <f t="shared" si="38"/>
        <v>8.879999999999999E-3</v>
      </c>
      <c r="N138" s="20">
        <f>'Chittagong R'!N102*'MT or KL'!$D138/1000000</f>
        <v>0</v>
      </c>
      <c r="O138" s="10">
        <f>'Chittagong R'!O102</f>
        <v>0</v>
      </c>
      <c r="P138" s="20">
        <f>'Chittagong R'!P102*'MT or KL'!$D138/1000000</f>
        <v>0</v>
      </c>
      <c r="Q138" s="10">
        <f>'Chittagong R'!Q102</f>
        <v>0</v>
      </c>
      <c r="R138" s="20">
        <f>'Chittagong R'!R102*'MT or KL'!$D138/1000000</f>
        <v>0</v>
      </c>
      <c r="S138" s="10">
        <f>'Chittagong R'!S102</f>
        <v>0</v>
      </c>
      <c r="T138" s="26">
        <f t="shared" si="39"/>
        <v>0</v>
      </c>
      <c r="U138" s="42">
        <f t="shared" si="40"/>
        <v>0</v>
      </c>
      <c r="V138" s="20">
        <f>'Chittagong R'!V102*'MT or KL'!$D138/1000000</f>
        <v>0</v>
      </c>
      <c r="W138" s="10">
        <f>'Chittagong R'!W102</f>
        <v>0</v>
      </c>
      <c r="X138" s="20">
        <f>'Chittagong R'!X102*'MT or KL'!$D138/1000000</f>
        <v>0</v>
      </c>
      <c r="Y138" s="10">
        <f>'Chittagong R'!Y102</f>
        <v>0</v>
      </c>
      <c r="Z138" s="20">
        <f>'Chittagong R'!Z102*'MT or KL'!$D138/1000000</f>
        <v>1.2500000000000001E-2</v>
      </c>
      <c r="AA138" s="10">
        <f>'Chittagong R'!AA102</f>
        <v>1.2E-2</v>
      </c>
      <c r="AB138" s="26">
        <f t="shared" si="41"/>
        <v>1.2500000000000001E-2</v>
      </c>
      <c r="AC138" s="42">
        <f t="shared" si="42"/>
        <v>1.2E-2</v>
      </c>
      <c r="AD138" s="20">
        <f>'Chittagong R'!AD102*'MT or KL'!$D138/1000000</f>
        <v>2.5000000000000001E-2</v>
      </c>
      <c r="AE138" s="10">
        <f>'Chittagong R'!AE102</f>
        <v>2.4E-2</v>
      </c>
      <c r="AF138" s="20">
        <f>'Chittagong R'!AF102*'MT or KL'!$D138/1000000</f>
        <v>1.2500000000000001E-2</v>
      </c>
      <c r="AG138" s="10">
        <f>'Chittagong R'!AG102</f>
        <v>1.2E-2</v>
      </c>
      <c r="AH138" s="20">
        <f>'Chittagong R'!AH102*'MT or KL'!$D138/1000000</f>
        <v>0</v>
      </c>
      <c r="AI138" s="10">
        <f>'Chittagong R'!AI102</f>
        <v>0</v>
      </c>
      <c r="AJ138" s="26">
        <f t="shared" si="43"/>
        <v>3.7500000000000006E-2</v>
      </c>
      <c r="AK138" s="42">
        <f t="shared" si="44"/>
        <v>3.6000000000000004E-2</v>
      </c>
      <c r="AL138" s="26">
        <f t="shared" si="45"/>
        <v>5.9250000000000011E-2</v>
      </c>
      <c r="AM138" s="42">
        <f t="shared" si="46"/>
        <v>5.688E-2</v>
      </c>
    </row>
    <row r="139" spans="1:39" s="15" customFormat="1" ht="17.25" customHeight="1" outlineLevel="1" collapsed="1">
      <c r="A139" s="13"/>
      <c r="B139" s="46" t="s">
        <v>200</v>
      </c>
      <c r="C139" s="13"/>
      <c r="D139" s="36"/>
      <c r="E139" s="11"/>
      <c r="F139" s="20">
        <f t="shared" ref="F139:AM139" si="56">SUBTOTAL(9,F136:F138)</f>
        <v>5.5750000000000008E-2</v>
      </c>
      <c r="G139" s="10">
        <f t="shared" si="56"/>
        <v>5.9789999999999996E-2</v>
      </c>
      <c r="H139" s="20">
        <f t="shared" si="56"/>
        <v>0.11824999999999999</v>
      </c>
      <c r="I139" s="10">
        <f t="shared" si="56"/>
        <v>0.1273</v>
      </c>
      <c r="J139" s="20">
        <f t="shared" si="56"/>
        <v>9.3800000000000008E-2</v>
      </c>
      <c r="K139" s="10">
        <f t="shared" si="56"/>
        <v>0.10025000000000001</v>
      </c>
      <c r="L139" s="26">
        <f t="shared" si="56"/>
        <v>0.26779999999999998</v>
      </c>
      <c r="M139" s="42">
        <f t="shared" si="56"/>
        <v>0.28734000000000004</v>
      </c>
      <c r="N139" s="20">
        <f t="shared" si="56"/>
        <v>8.6999999999999994E-2</v>
      </c>
      <c r="O139" s="10">
        <f t="shared" si="56"/>
        <v>9.3799999999999994E-2</v>
      </c>
      <c r="P139" s="20">
        <f t="shared" si="56"/>
        <v>9.2999999999999999E-2</v>
      </c>
      <c r="Q139" s="10">
        <f t="shared" si="56"/>
        <v>9.9959999999999993E-2</v>
      </c>
      <c r="R139" s="20">
        <f t="shared" si="56"/>
        <v>2.6000000000000002E-2</v>
      </c>
      <c r="S139" s="10">
        <f t="shared" si="56"/>
        <v>2.7999999999999997E-2</v>
      </c>
      <c r="T139" s="26">
        <f t="shared" si="56"/>
        <v>0.20600000000000002</v>
      </c>
      <c r="U139" s="42">
        <f t="shared" si="56"/>
        <v>0.22176000000000001</v>
      </c>
      <c r="V139" s="20">
        <f t="shared" si="56"/>
        <v>3.7500000000000006E-2</v>
      </c>
      <c r="W139" s="10">
        <f t="shared" si="56"/>
        <v>4.0250000000000001E-2</v>
      </c>
      <c r="X139" s="20">
        <f t="shared" si="56"/>
        <v>5.6999999999999995E-2</v>
      </c>
      <c r="Y139" s="10">
        <f t="shared" si="56"/>
        <v>6.062E-2</v>
      </c>
      <c r="Z139" s="20">
        <f t="shared" si="56"/>
        <v>0.38350000000000001</v>
      </c>
      <c r="AA139" s="10">
        <f t="shared" si="56"/>
        <v>0.41100000000000003</v>
      </c>
      <c r="AB139" s="26">
        <f t="shared" si="56"/>
        <v>0.47800000000000004</v>
      </c>
      <c r="AC139" s="42">
        <f t="shared" si="56"/>
        <v>0.51187000000000005</v>
      </c>
      <c r="AD139" s="20">
        <f t="shared" si="56"/>
        <v>0.216</v>
      </c>
      <c r="AE139" s="10">
        <f t="shared" si="56"/>
        <v>0.22917000000000001</v>
      </c>
      <c r="AF139" s="20">
        <f t="shared" si="56"/>
        <v>9.5500000000000002E-2</v>
      </c>
      <c r="AG139" s="10">
        <f t="shared" si="56"/>
        <v>0.10103999999999999</v>
      </c>
      <c r="AH139" s="20">
        <f t="shared" si="56"/>
        <v>8.9249999999999996E-2</v>
      </c>
      <c r="AI139" s="10">
        <f t="shared" si="56"/>
        <v>9.5759999999999998E-2</v>
      </c>
      <c r="AJ139" s="26">
        <f t="shared" si="56"/>
        <v>0.40074999999999994</v>
      </c>
      <c r="AK139" s="42">
        <f t="shared" si="56"/>
        <v>0.42596999999999996</v>
      </c>
      <c r="AL139" s="26">
        <f t="shared" si="56"/>
        <v>1.3525499999999999</v>
      </c>
      <c r="AM139" s="42">
        <f t="shared" si="56"/>
        <v>1.4469400000000001</v>
      </c>
    </row>
    <row r="140" spans="1:39" s="15" customFormat="1" ht="17.25" hidden="1" customHeight="1" outlineLevel="2">
      <c r="A140" s="13">
        <v>93</v>
      </c>
      <c r="B140" s="9" t="s">
        <v>149</v>
      </c>
      <c r="C140" s="13" t="s">
        <v>226</v>
      </c>
      <c r="D140" s="36">
        <v>10</v>
      </c>
      <c r="E140" s="11">
        <v>95</v>
      </c>
      <c r="F140" s="20">
        <f>'Chittagong R'!F103*'MT or KL'!$D140/1000000</f>
        <v>7.4999999999999997E-3</v>
      </c>
      <c r="G140" s="10">
        <f>'Chittagong R'!G103</f>
        <v>7.1249999999999994E-2</v>
      </c>
      <c r="H140" s="20">
        <f>'Chittagong R'!H103*'MT or KL'!$D140/1000000</f>
        <v>1.9E-2</v>
      </c>
      <c r="I140" s="10">
        <f>'Chittagong R'!I103</f>
        <v>0.18049999999999999</v>
      </c>
      <c r="J140" s="20">
        <f>'Chittagong R'!J103*'MT or KL'!$D140/1000000</f>
        <v>2.2800000000000001E-2</v>
      </c>
      <c r="K140" s="10">
        <f>'Chittagong R'!K103</f>
        <v>0.21659999999999999</v>
      </c>
      <c r="L140" s="26">
        <f t="shared" si="37"/>
        <v>4.9299999999999997E-2</v>
      </c>
      <c r="M140" s="42">
        <f t="shared" si="38"/>
        <v>0.46834999999999993</v>
      </c>
      <c r="N140" s="20">
        <f>'Chittagong R'!N103*'MT or KL'!$D140/1000000</f>
        <v>1.4500000000000001E-2</v>
      </c>
      <c r="O140" s="10">
        <f>'Chittagong R'!O103</f>
        <v>0.13775000000000001</v>
      </c>
      <c r="P140" s="20">
        <f>'Chittagong R'!P103*'MT or KL'!$D140/1000000</f>
        <v>8.0000000000000002E-3</v>
      </c>
      <c r="Q140" s="10">
        <f>'Chittagong R'!Q103</f>
        <v>7.5999999999999998E-2</v>
      </c>
      <c r="R140" s="20">
        <f>'Chittagong R'!R103*'MT or KL'!$D140/1000000</f>
        <v>6.0000000000000001E-3</v>
      </c>
      <c r="S140" s="10">
        <f>'Chittagong R'!S103</f>
        <v>5.7000000000000002E-2</v>
      </c>
      <c r="T140" s="26">
        <f t="shared" si="39"/>
        <v>2.8499999999999998E-2</v>
      </c>
      <c r="U140" s="42">
        <f t="shared" si="40"/>
        <v>0.27074999999999999</v>
      </c>
      <c r="V140" s="20">
        <f>'Chittagong R'!V103*'MT or KL'!$D140/1000000</f>
        <v>8.2000000000000007E-3</v>
      </c>
      <c r="W140" s="10">
        <f>'Chittagong R'!W103</f>
        <v>7.7899999999999997E-2</v>
      </c>
      <c r="X140" s="20">
        <f>'Chittagong R'!X103*'MT or KL'!$D140/1000000</f>
        <v>1.3950000000000001E-2</v>
      </c>
      <c r="Y140" s="10">
        <f>'Chittagong R'!Y103</f>
        <v>0.132525</v>
      </c>
      <c r="Z140" s="20">
        <f>'Chittagong R'!Z103*'MT or KL'!$D140/1000000</f>
        <v>1.23E-2</v>
      </c>
      <c r="AA140" s="10">
        <f>'Chittagong R'!AA103</f>
        <v>0.11685</v>
      </c>
      <c r="AB140" s="26">
        <f t="shared" si="41"/>
        <v>3.4450000000000001E-2</v>
      </c>
      <c r="AC140" s="42">
        <f t="shared" si="42"/>
        <v>0.32727499999999998</v>
      </c>
      <c r="AD140" s="20">
        <f>'Chittagong R'!AD103*'MT or KL'!$D140/1000000</f>
        <v>1.6920000000000001E-2</v>
      </c>
      <c r="AE140" s="10">
        <f>'Chittagong R'!AE103</f>
        <v>0.16073999999999999</v>
      </c>
      <c r="AF140" s="20">
        <f>'Chittagong R'!AF103*'MT or KL'!$D140/1000000</f>
        <v>2.0199999999999999E-2</v>
      </c>
      <c r="AG140" s="10">
        <f>'Chittagong R'!AG103</f>
        <v>0.19189999999999999</v>
      </c>
      <c r="AH140" s="20">
        <f>'Chittagong R'!AH103*'MT or KL'!$D140/1000000</f>
        <v>1.2999999999999999E-2</v>
      </c>
      <c r="AI140" s="10">
        <f>'Chittagong R'!AI103</f>
        <v>0.1235</v>
      </c>
      <c r="AJ140" s="26">
        <f t="shared" si="43"/>
        <v>5.0119999999999998E-2</v>
      </c>
      <c r="AK140" s="42">
        <f t="shared" si="44"/>
        <v>0.47613999999999995</v>
      </c>
      <c r="AL140" s="26">
        <f t="shared" si="45"/>
        <v>0.16236999999999999</v>
      </c>
      <c r="AM140" s="42">
        <f t="shared" si="46"/>
        <v>1.5425149999999999</v>
      </c>
    </row>
    <row r="141" spans="1:39" s="15" customFormat="1" ht="17.25" hidden="1" customHeight="1" outlineLevel="2">
      <c r="A141" s="31">
        <v>94</v>
      </c>
      <c r="B141" s="9" t="s">
        <v>149</v>
      </c>
      <c r="C141" s="13" t="s">
        <v>227</v>
      </c>
      <c r="D141" s="36">
        <v>30</v>
      </c>
      <c r="E141" s="11">
        <v>275</v>
      </c>
      <c r="F141" s="20">
        <f>'Chittagong R'!F104*'MT or KL'!$D141/1000000</f>
        <v>1.1999999999999999E-3</v>
      </c>
      <c r="G141" s="10">
        <f>'Chittagong R'!G104</f>
        <v>1.0999999999999999E-2</v>
      </c>
      <c r="H141" s="20">
        <f>'Chittagong R'!H104*'MT or KL'!$D141/1000000</f>
        <v>1.5E-3</v>
      </c>
      <c r="I141" s="10">
        <f>'Chittagong R'!I104</f>
        <v>1.375E-2</v>
      </c>
      <c r="J141" s="20">
        <f>'Chittagong R'!J104*'MT or KL'!$D141/1000000</f>
        <v>0</v>
      </c>
      <c r="K141" s="10">
        <f>'Chittagong R'!K104</f>
        <v>0</v>
      </c>
      <c r="L141" s="26">
        <f t="shared" si="37"/>
        <v>2.7000000000000001E-3</v>
      </c>
      <c r="M141" s="42">
        <f t="shared" si="38"/>
        <v>2.4750000000000001E-2</v>
      </c>
      <c r="N141" s="20">
        <f>'Chittagong R'!N104*'MT or KL'!$D141/1000000</f>
        <v>0</v>
      </c>
      <c r="O141" s="10">
        <f>'Chittagong R'!O104</f>
        <v>0</v>
      </c>
      <c r="P141" s="20">
        <f>'Chittagong R'!P104*'MT or KL'!$D141/1000000</f>
        <v>0</v>
      </c>
      <c r="Q141" s="10">
        <f>'Chittagong R'!Q104</f>
        <v>0</v>
      </c>
      <c r="R141" s="20">
        <f>'Chittagong R'!R104*'MT or KL'!$D141/1000000</f>
        <v>0</v>
      </c>
      <c r="S141" s="10">
        <f>'Chittagong R'!S104</f>
        <v>0</v>
      </c>
      <c r="T141" s="26">
        <f t="shared" si="39"/>
        <v>0</v>
      </c>
      <c r="U141" s="42">
        <f t="shared" si="40"/>
        <v>0</v>
      </c>
      <c r="V141" s="20">
        <f>'Chittagong R'!V104*'MT or KL'!$D141/1000000</f>
        <v>0</v>
      </c>
      <c r="W141" s="10">
        <f>'Chittagong R'!W104</f>
        <v>0</v>
      </c>
      <c r="X141" s="20">
        <f>'Chittagong R'!X104*'MT or KL'!$D141/1000000</f>
        <v>0</v>
      </c>
      <c r="Y141" s="10">
        <f>'Chittagong R'!Y104</f>
        <v>0</v>
      </c>
      <c r="Z141" s="20">
        <f>'Chittagong R'!Z104*'MT or KL'!$D141/1000000</f>
        <v>0</v>
      </c>
      <c r="AA141" s="10">
        <f>'Chittagong R'!AA104</f>
        <v>0</v>
      </c>
      <c r="AB141" s="26">
        <f t="shared" si="41"/>
        <v>0</v>
      </c>
      <c r="AC141" s="42">
        <f t="shared" si="42"/>
        <v>0</v>
      </c>
      <c r="AD141" s="20">
        <f>'Chittagong R'!AD104*'MT or KL'!$D141/1000000</f>
        <v>1.5E-3</v>
      </c>
      <c r="AE141" s="10">
        <f>'Chittagong R'!AE104</f>
        <v>1.375E-2</v>
      </c>
      <c r="AF141" s="20">
        <f>'Chittagong R'!AF104*'MT or KL'!$D141/1000000</f>
        <v>0</v>
      </c>
      <c r="AG141" s="10">
        <f>'Chittagong R'!AG104</f>
        <v>0</v>
      </c>
      <c r="AH141" s="20">
        <f>'Chittagong R'!AH104*'MT or KL'!$D141/1000000</f>
        <v>0</v>
      </c>
      <c r="AI141" s="10">
        <f>'Chittagong R'!AI104</f>
        <v>0</v>
      </c>
      <c r="AJ141" s="26">
        <f t="shared" si="43"/>
        <v>1.5E-3</v>
      </c>
      <c r="AK141" s="42">
        <f t="shared" si="44"/>
        <v>1.375E-2</v>
      </c>
      <c r="AL141" s="26">
        <f t="shared" si="45"/>
        <v>4.2000000000000006E-3</v>
      </c>
      <c r="AM141" s="42">
        <f t="shared" si="46"/>
        <v>3.85E-2</v>
      </c>
    </row>
    <row r="142" spans="1:39" s="15" customFormat="1" ht="17.25" customHeight="1" outlineLevel="1" collapsed="1">
      <c r="A142" s="31"/>
      <c r="B142" s="46" t="s">
        <v>201</v>
      </c>
      <c r="C142" s="13"/>
      <c r="D142" s="36"/>
      <c r="E142" s="11"/>
      <c r="F142" s="20">
        <f t="shared" ref="F142:AM142" si="57">SUBTOTAL(9,F140:F141)</f>
        <v>8.6999999999999994E-3</v>
      </c>
      <c r="G142" s="10">
        <f t="shared" si="57"/>
        <v>8.224999999999999E-2</v>
      </c>
      <c r="H142" s="20">
        <f t="shared" si="57"/>
        <v>2.0500000000000001E-2</v>
      </c>
      <c r="I142" s="10">
        <f t="shared" si="57"/>
        <v>0.19425000000000001</v>
      </c>
      <c r="J142" s="20">
        <f t="shared" si="57"/>
        <v>2.2800000000000001E-2</v>
      </c>
      <c r="K142" s="10">
        <f t="shared" si="57"/>
        <v>0.21659999999999999</v>
      </c>
      <c r="L142" s="26">
        <f t="shared" si="57"/>
        <v>5.1999999999999998E-2</v>
      </c>
      <c r="M142" s="42">
        <f t="shared" si="57"/>
        <v>0.49309999999999993</v>
      </c>
      <c r="N142" s="20">
        <f t="shared" si="57"/>
        <v>1.4500000000000001E-2</v>
      </c>
      <c r="O142" s="10">
        <f t="shared" si="57"/>
        <v>0.13775000000000001</v>
      </c>
      <c r="P142" s="20">
        <f t="shared" si="57"/>
        <v>8.0000000000000002E-3</v>
      </c>
      <c r="Q142" s="10">
        <f t="shared" si="57"/>
        <v>7.5999999999999998E-2</v>
      </c>
      <c r="R142" s="20">
        <f t="shared" si="57"/>
        <v>6.0000000000000001E-3</v>
      </c>
      <c r="S142" s="10">
        <f t="shared" si="57"/>
        <v>5.7000000000000002E-2</v>
      </c>
      <c r="T142" s="26">
        <f t="shared" si="57"/>
        <v>2.8499999999999998E-2</v>
      </c>
      <c r="U142" s="42">
        <f t="shared" si="57"/>
        <v>0.27074999999999999</v>
      </c>
      <c r="V142" s="20">
        <f t="shared" si="57"/>
        <v>8.2000000000000007E-3</v>
      </c>
      <c r="W142" s="10">
        <f t="shared" si="57"/>
        <v>7.7899999999999997E-2</v>
      </c>
      <c r="X142" s="20">
        <f t="shared" si="57"/>
        <v>1.3950000000000001E-2</v>
      </c>
      <c r="Y142" s="10">
        <f t="shared" si="57"/>
        <v>0.132525</v>
      </c>
      <c r="Z142" s="20">
        <f t="shared" si="57"/>
        <v>1.23E-2</v>
      </c>
      <c r="AA142" s="10">
        <f t="shared" si="57"/>
        <v>0.11685</v>
      </c>
      <c r="AB142" s="26">
        <f t="shared" si="57"/>
        <v>3.4450000000000001E-2</v>
      </c>
      <c r="AC142" s="42">
        <f t="shared" si="57"/>
        <v>0.32727499999999998</v>
      </c>
      <c r="AD142" s="20">
        <f t="shared" si="57"/>
        <v>1.8420000000000002E-2</v>
      </c>
      <c r="AE142" s="10">
        <f t="shared" si="57"/>
        <v>0.17449000000000001</v>
      </c>
      <c r="AF142" s="20">
        <f t="shared" si="57"/>
        <v>2.0199999999999999E-2</v>
      </c>
      <c r="AG142" s="10">
        <f t="shared" si="57"/>
        <v>0.19189999999999999</v>
      </c>
      <c r="AH142" s="20">
        <f t="shared" si="57"/>
        <v>1.2999999999999999E-2</v>
      </c>
      <c r="AI142" s="10">
        <f t="shared" si="57"/>
        <v>0.1235</v>
      </c>
      <c r="AJ142" s="26">
        <f t="shared" si="57"/>
        <v>5.1619999999999999E-2</v>
      </c>
      <c r="AK142" s="42">
        <f t="shared" si="57"/>
        <v>0.48988999999999994</v>
      </c>
      <c r="AL142" s="26">
        <f t="shared" si="57"/>
        <v>0.16657</v>
      </c>
      <c r="AM142" s="42">
        <f t="shared" si="57"/>
        <v>1.5810149999999998</v>
      </c>
    </row>
    <row r="143" spans="1:39" s="15" customFormat="1" ht="17.25" hidden="1" customHeight="1" outlineLevel="2">
      <c r="A143" s="13">
        <v>95</v>
      </c>
      <c r="B143" s="9" t="s">
        <v>150</v>
      </c>
      <c r="C143" s="13" t="s">
        <v>228</v>
      </c>
      <c r="D143" s="36">
        <v>10</v>
      </c>
      <c r="E143" s="11">
        <v>35</v>
      </c>
      <c r="F143" s="20">
        <f>'Chittagong R'!F105*'MT or KL'!$D143/1000000</f>
        <v>5.4999999999999997E-3</v>
      </c>
      <c r="G143" s="10">
        <f>'Chittagong R'!G105</f>
        <v>1.925E-2</v>
      </c>
      <c r="H143" s="20">
        <f>'Chittagong R'!H105*'MT or KL'!$D143/1000000</f>
        <v>8.0000000000000002E-3</v>
      </c>
      <c r="I143" s="10">
        <f>'Chittagong R'!I105</f>
        <v>2.8000000000000001E-2</v>
      </c>
      <c r="J143" s="20">
        <f>'Chittagong R'!J105*'MT or KL'!$D143/1000000</f>
        <v>1.24E-2</v>
      </c>
      <c r="K143" s="10">
        <f>'Chittagong R'!K105</f>
        <v>4.3400000000000001E-2</v>
      </c>
      <c r="L143" s="26">
        <f t="shared" si="37"/>
        <v>2.5899999999999999E-2</v>
      </c>
      <c r="M143" s="42">
        <f t="shared" si="38"/>
        <v>9.0650000000000008E-2</v>
      </c>
      <c r="N143" s="20">
        <f>'Chittagong R'!N105*'MT or KL'!$D143/1000000</f>
        <v>6.1999999999999998E-3</v>
      </c>
      <c r="O143" s="10">
        <f>'Chittagong R'!O105</f>
        <v>2.1700000000000001E-2</v>
      </c>
      <c r="P143" s="20">
        <f>'Chittagong R'!P105*'MT or KL'!$D143/1000000</f>
        <v>5.4999999999999997E-3</v>
      </c>
      <c r="Q143" s="10">
        <f>'Chittagong R'!Q105</f>
        <v>1.925E-2</v>
      </c>
      <c r="R143" s="20">
        <f>'Chittagong R'!R105*'MT or KL'!$D143/1000000</f>
        <v>6.1999999999999998E-3</v>
      </c>
      <c r="S143" s="10">
        <f>'Chittagong R'!S105</f>
        <v>2.1700000000000001E-2</v>
      </c>
      <c r="T143" s="26">
        <f t="shared" si="39"/>
        <v>1.7899999999999999E-2</v>
      </c>
      <c r="U143" s="42">
        <f t="shared" si="40"/>
        <v>6.2649999999999997E-2</v>
      </c>
      <c r="V143" s="20">
        <f>'Chittagong R'!V105*'MT or KL'!$D143/1000000</f>
        <v>3.5000000000000001E-3</v>
      </c>
      <c r="W143" s="10">
        <f>'Chittagong R'!W105</f>
        <v>1.225E-2</v>
      </c>
      <c r="X143" s="20">
        <f>'Chittagong R'!X105*'MT or KL'!$D143/1000000</f>
        <v>1.12E-2</v>
      </c>
      <c r="Y143" s="10">
        <f>'Chittagong R'!Y105</f>
        <v>3.9199999999999999E-2</v>
      </c>
      <c r="Z143" s="20">
        <f>'Chittagong R'!Z105*'MT or KL'!$D143/1000000</f>
        <v>1.03E-2</v>
      </c>
      <c r="AA143" s="10">
        <f>'Chittagong R'!AA105</f>
        <v>3.6049999999999999E-2</v>
      </c>
      <c r="AB143" s="26">
        <f t="shared" si="41"/>
        <v>2.5000000000000001E-2</v>
      </c>
      <c r="AC143" s="42">
        <f t="shared" si="42"/>
        <v>8.7499999999999994E-2</v>
      </c>
      <c r="AD143" s="20">
        <f>'Chittagong R'!AD105*'MT or KL'!$D143/1000000</f>
        <v>1.5859999999999999E-2</v>
      </c>
      <c r="AE143" s="10">
        <f>'Chittagong R'!AE105</f>
        <v>5.5509999999999997E-2</v>
      </c>
      <c r="AF143" s="20">
        <f>'Chittagong R'!AF105*'MT or KL'!$D143/1000000</f>
        <v>1.18E-2</v>
      </c>
      <c r="AG143" s="10">
        <f>'Chittagong R'!AG105</f>
        <v>4.1300000000000003E-2</v>
      </c>
      <c r="AH143" s="20">
        <f>'Chittagong R'!AH105*'MT or KL'!$D143/1000000</f>
        <v>1.4200000000000001E-2</v>
      </c>
      <c r="AI143" s="10">
        <f>'Chittagong R'!AI105</f>
        <v>4.9700000000000001E-2</v>
      </c>
      <c r="AJ143" s="26">
        <f t="shared" si="43"/>
        <v>4.1859999999999994E-2</v>
      </c>
      <c r="AK143" s="42">
        <f t="shared" si="44"/>
        <v>0.14651</v>
      </c>
      <c r="AL143" s="26">
        <f t="shared" si="45"/>
        <v>0.11065999999999999</v>
      </c>
      <c r="AM143" s="42">
        <f t="shared" si="46"/>
        <v>0.38730999999999999</v>
      </c>
    </row>
    <row r="144" spans="1:39" s="15" customFormat="1" ht="17.25" customHeight="1" outlineLevel="1" collapsed="1">
      <c r="A144" s="13"/>
      <c r="B144" s="46" t="s">
        <v>202</v>
      </c>
      <c r="C144" s="13"/>
      <c r="D144" s="36"/>
      <c r="E144" s="11"/>
      <c r="F144" s="20">
        <f t="shared" ref="F144:AM144" si="58">SUBTOTAL(9,F143:F143)</f>
        <v>5.4999999999999997E-3</v>
      </c>
      <c r="G144" s="10">
        <f t="shared" si="58"/>
        <v>1.925E-2</v>
      </c>
      <c r="H144" s="20">
        <f t="shared" si="58"/>
        <v>8.0000000000000002E-3</v>
      </c>
      <c r="I144" s="10">
        <f t="shared" si="58"/>
        <v>2.8000000000000001E-2</v>
      </c>
      <c r="J144" s="20">
        <f t="shared" si="58"/>
        <v>1.24E-2</v>
      </c>
      <c r="K144" s="10">
        <f t="shared" si="58"/>
        <v>4.3400000000000001E-2</v>
      </c>
      <c r="L144" s="26">
        <f t="shared" si="58"/>
        <v>2.5899999999999999E-2</v>
      </c>
      <c r="M144" s="42">
        <f t="shared" si="58"/>
        <v>9.0650000000000008E-2</v>
      </c>
      <c r="N144" s="20">
        <f t="shared" si="58"/>
        <v>6.1999999999999998E-3</v>
      </c>
      <c r="O144" s="10">
        <f t="shared" si="58"/>
        <v>2.1700000000000001E-2</v>
      </c>
      <c r="P144" s="20">
        <f t="shared" si="58"/>
        <v>5.4999999999999997E-3</v>
      </c>
      <c r="Q144" s="10">
        <f t="shared" si="58"/>
        <v>1.925E-2</v>
      </c>
      <c r="R144" s="20">
        <f t="shared" si="58"/>
        <v>6.1999999999999998E-3</v>
      </c>
      <c r="S144" s="10">
        <f t="shared" si="58"/>
        <v>2.1700000000000001E-2</v>
      </c>
      <c r="T144" s="26">
        <f t="shared" si="58"/>
        <v>1.7899999999999999E-2</v>
      </c>
      <c r="U144" s="42">
        <f t="shared" si="58"/>
        <v>6.2649999999999997E-2</v>
      </c>
      <c r="V144" s="20">
        <f t="shared" si="58"/>
        <v>3.5000000000000001E-3</v>
      </c>
      <c r="W144" s="10">
        <f t="shared" si="58"/>
        <v>1.225E-2</v>
      </c>
      <c r="X144" s="20">
        <f t="shared" si="58"/>
        <v>1.12E-2</v>
      </c>
      <c r="Y144" s="10">
        <f t="shared" si="58"/>
        <v>3.9199999999999999E-2</v>
      </c>
      <c r="Z144" s="20">
        <f t="shared" si="58"/>
        <v>1.03E-2</v>
      </c>
      <c r="AA144" s="10">
        <f t="shared" si="58"/>
        <v>3.6049999999999999E-2</v>
      </c>
      <c r="AB144" s="26">
        <f t="shared" si="58"/>
        <v>2.5000000000000001E-2</v>
      </c>
      <c r="AC144" s="42">
        <f t="shared" si="58"/>
        <v>8.7499999999999994E-2</v>
      </c>
      <c r="AD144" s="20">
        <f t="shared" si="58"/>
        <v>1.5859999999999999E-2</v>
      </c>
      <c r="AE144" s="10">
        <f t="shared" si="58"/>
        <v>5.5509999999999997E-2</v>
      </c>
      <c r="AF144" s="20">
        <f t="shared" si="58"/>
        <v>1.18E-2</v>
      </c>
      <c r="AG144" s="10">
        <f t="shared" si="58"/>
        <v>4.1300000000000003E-2</v>
      </c>
      <c r="AH144" s="20">
        <f t="shared" si="58"/>
        <v>1.4200000000000001E-2</v>
      </c>
      <c r="AI144" s="10">
        <f t="shared" si="58"/>
        <v>4.9700000000000001E-2</v>
      </c>
      <c r="AJ144" s="26">
        <f t="shared" si="58"/>
        <v>4.1859999999999994E-2</v>
      </c>
      <c r="AK144" s="42">
        <f t="shared" si="58"/>
        <v>0.14651</v>
      </c>
      <c r="AL144" s="26">
        <f t="shared" si="58"/>
        <v>0.11065999999999999</v>
      </c>
      <c r="AM144" s="42">
        <f t="shared" si="58"/>
        <v>0.38730999999999999</v>
      </c>
    </row>
    <row r="145" spans="1:45" s="15" customFormat="1" ht="17.25" hidden="1" customHeight="1" outlineLevel="2">
      <c r="A145" s="13">
        <v>96</v>
      </c>
      <c r="B145" s="9" t="s">
        <v>229</v>
      </c>
      <c r="C145" s="13" t="s">
        <v>230</v>
      </c>
      <c r="D145" s="36">
        <v>20</v>
      </c>
      <c r="E145" s="11">
        <v>58</v>
      </c>
      <c r="F145" s="20">
        <f>'Chittagong R'!F106*'MT or KL'!$D145/1000000</f>
        <v>2.5999999999999999E-2</v>
      </c>
      <c r="G145" s="10">
        <f>'Chittagong R'!G106</f>
        <v>7.5399999999999995E-2</v>
      </c>
      <c r="H145" s="20">
        <f>'Chittagong R'!H106*'MT or KL'!$D145/1000000</f>
        <v>3.6999999999999998E-2</v>
      </c>
      <c r="I145" s="10">
        <f>'Chittagong R'!I106</f>
        <v>0.10730000000000001</v>
      </c>
      <c r="J145" s="20">
        <f>'Chittagong R'!J106*'MT or KL'!$D145/1000000</f>
        <v>3.952E-2</v>
      </c>
      <c r="K145" s="10">
        <f>'Chittagong R'!K106</f>
        <v>0.114608</v>
      </c>
      <c r="L145" s="26">
        <f t="shared" si="37"/>
        <v>0.10252</v>
      </c>
      <c r="M145" s="42">
        <f t="shared" si="38"/>
        <v>0.29730800000000002</v>
      </c>
      <c r="N145" s="20">
        <f>'Chittagong R'!N106*'MT or KL'!$D145/1000000</f>
        <v>1.6E-2</v>
      </c>
      <c r="O145" s="10">
        <f>'Chittagong R'!O106</f>
        <v>4.6399999999999997E-2</v>
      </c>
      <c r="P145" s="20">
        <f>'Chittagong R'!P106*'MT or KL'!$D145/1000000</f>
        <v>4.8000000000000001E-2</v>
      </c>
      <c r="Q145" s="10">
        <f>'Chittagong R'!Q106</f>
        <v>0.13919999999999999</v>
      </c>
      <c r="R145" s="20">
        <f>'Chittagong R'!R106*'MT or KL'!$D145/1000000</f>
        <v>0.04</v>
      </c>
      <c r="S145" s="10">
        <f>'Chittagong R'!S106</f>
        <v>0.11600000000000001</v>
      </c>
      <c r="T145" s="26">
        <f t="shared" si="39"/>
        <v>0.10400000000000001</v>
      </c>
      <c r="U145" s="42">
        <f t="shared" si="40"/>
        <v>0.30159999999999998</v>
      </c>
      <c r="V145" s="20">
        <f>'Chittagong R'!V106*'MT or KL'!$D145/1000000</f>
        <v>5.8999999999999997E-2</v>
      </c>
      <c r="W145" s="10">
        <f>'Chittagong R'!W106</f>
        <v>0.1711</v>
      </c>
      <c r="X145" s="20">
        <f>'Chittagong R'!X106*'MT or KL'!$D145/1000000</f>
        <v>3.3000000000000002E-2</v>
      </c>
      <c r="Y145" s="10">
        <f>'Chittagong R'!Y106</f>
        <v>9.5699999999999993E-2</v>
      </c>
      <c r="Z145" s="20">
        <f>'Chittagong R'!Z106*'MT or KL'!$D145/1000000</f>
        <v>0.1452</v>
      </c>
      <c r="AA145" s="10">
        <f>'Chittagong R'!AA106</f>
        <v>0.42108000000000001</v>
      </c>
      <c r="AB145" s="26">
        <f t="shared" si="41"/>
        <v>0.23719999999999999</v>
      </c>
      <c r="AC145" s="42">
        <f t="shared" si="42"/>
        <v>0.68788000000000005</v>
      </c>
      <c r="AD145" s="20">
        <f>'Chittagong R'!AD106*'MT or KL'!$D145/1000000</f>
        <v>8.4000000000000005E-2</v>
      </c>
      <c r="AE145" s="10">
        <f>'Chittagong R'!AE106</f>
        <v>0.24360000000000001</v>
      </c>
      <c r="AF145" s="20">
        <f>'Chittagong R'!AF106*'MT or KL'!$D145/1000000</f>
        <v>5.6000000000000001E-2</v>
      </c>
      <c r="AG145" s="10">
        <f>'Chittagong R'!AG106</f>
        <v>0.16239999999999999</v>
      </c>
      <c r="AH145" s="20">
        <f>'Chittagong R'!AH106*'MT or KL'!$D145/1000000</f>
        <v>6.8400000000000002E-2</v>
      </c>
      <c r="AI145" s="10">
        <f>'Chittagong R'!AI106</f>
        <v>0.19836000000000001</v>
      </c>
      <c r="AJ145" s="26">
        <f t="shared" si="43"/>
        <v>0.20840000000000003</v>
      </c>
      <c r="AK145" s="42">
        <f t="shared" si="44"/>
        <v>0.60436000000000001</v>
      </c>
      <c r="AL145" s="26">
        <f t="shared" si="45"/>
        <v>0.65212000000000003</v>
      </c>
      <c r="AM145" s="42">
        <f t="shared" si="46"/>
        <v>1.8911480000000001</v>
      </c>
    </row>
    <row r="146" spans="1:45" s="15" customFormat="1" ht="17.25" hidden="1" customHeight="1" outlineLevel="2">
      <c r="A146" s="31">
        <v>97</v>
      </c>
      <c r="B146" s="9" t="s">
        <v>229</v>
      </c>
      <c r="C146" s="13" t="s">
        <v>231</v>
      </c>
      <c r="D146" s="36">
        <v>50</v>
      </c>
      <c r="E146" s="11">
        <v>140</v>
      </c>
      <c r="F146" s="20">
        <f>'Chittagong R'!F107*'MT or KL'!$D146/1000000</f>
        <v>0.01</v>
      </c>
      <c r="G146" s="10">
        <f>'Chittagong R'!G107</f>
        <v>2.8000000000000001E-2</v>
      </c>
      <c r="H146" s="20">
        <f>'Chittagong R'!H107*'MT or KL'!$D146/1000000</f>
        <v>1.7500000000000002E-2</v>
      </c>
      <c r="I146" s="10">
        <f>'Chittagong R'!I107</f>
        <v>4.9000000000000002E-2</v>
      </c>
      <c r="J146" s="20">
        <f>'Chittagong R'!J107*'MT or KL'!$D146/1000000</f>
        <v>5.0000000000000001E-3</v>
      </c>
      <c r="K146" s="10">
        <f>'Chittagong R'!K107</f>
        <v>1.4E-2</v>
      </c>
      <c r="L146" s="26">
        <f t="shared" si="37"/>
        <v>3.2500000000000001E-2</v>
      </c>
      <c r="M146" s="42">
        <f t="shared" si="38"/>
        <v>9.0999999999999998E-2</v>
      </c>
      <c r="N146" s="20">
        <f>'Chittagong R'!N107*'MT or KL'!$D146/1000000</f>
        <v>1.4999999999999999E-2</v>
      </c>
      <c r="O146" s="10">
        <f>'Chittagong R'!O107</f>
        <v>4.2000000000000003E-2</v>
      </c>
      <c r="P146" s="20">
        <f>'Chittagong R'!P107*'MT or KL'!$D146/1000000</f>
        <v>8.0000000000000002E-3</v>
      </c>
      <c r="Q146" s="10">
        <f>'Chittagong R'!Q107</f>
        <v>2.24E-2</v>
      </c>
      <c r="R146" s="20">
        <f>'Chittagong R'!R107*'MT or KL'!$D146/1000000</f>
        <v>0.01</v>
      </c>
      <c r="S146" s="10">
        <f>'Chittagong R'!S107</f>
        <v>2.8000000000000001E-2</v>
      </c>
      <c r="T146" s="26">
        <f t="shared" si="39"/>
        <v>3.3000000000000002E-2</v>
      </c>
      <c r="U146" s="42">
        <f t="shared" si="40"/>
        <v>9.2399999999999996E-2</v>
      </c>
      <c r="V146" s="20">
        <f>'Chittagong R'!V107*'MT or KL'!$D146/1000000</f>
        <v>1.6E-2</v>
      </c>
      <c r="W146" s="10">
        <f>'Chittagong R'!W107</f>
        <v>4.48E-2</v>
      </c>
      <c r="X146" s="20">
        <f>'Chittagong R'!X107*'MT or KL'!$D146/1000000</f>
        <v>5.0000000000000001E-3</v>
      </c>
      <c r="Y146" s="10">
        <f>'Chittagong R'!Y107</f>
        <v>1.4E-2</v>
      </c>
      <c r="Z146" s="20">
        <f>'Chittagong R'!Z107*'MT or KL'!$D146/1000000</f>
        <v>2.5999999999999999E-2</v>
      </c>
      <c r="AA146" s="10">
        <f>'Chittagong R'!AA107</f>
        <v>7.2800000000000004E-2</v>
      </c>
      <c r="AB146" s="26">
        <f t="shared" si="41"/>
        <v>4.7E-2</v>
      </c>
      <c r="AC146" s="42">
        <f t="shared" si="42"/>
        <v>0.13159999999999999</v>
      </c>
      <c r="AD146" s="20">
        <f>'Chittagong R'!AD107*'MT or KL'!$D146/1000000</f>
        <v>6.0000000000000001E-3</v>
      </c>
      <c r="AE146" s="10">
        <f>'Chittagong R'!AE107</f>
        <v>1.6799999999999999E-2</v>
      </c>
      <c r="AF146" s="20">
        <f>'Chittagong R'!AF107*'MT or KL'!$D146/1000000</f>
        <v>1.2500000000000001E-2</v>
      </c>
      <c r="AG146" s="10">
        <f>'Chittagong R'!AG107</f>
        <v>3.5000000000000003E-2</v>
      </c>
      <c r="AH146" s="20">
        <f>'Chittagong R'!AH107*'MT or KL'!$D146/1000000</f>
        <v>5.0000000000000001E-3</v>
      </c>
      <c r="AI146" s="10">
        <f>'Chittagong R'!AI107</f>
        <v>1.4E-2</v>
      </c>
      <c r="AJ146" s="26">
        <f t="shared" si="43"/>
        <v>2.3500000000000004E-2</v>
      </c>
      <c r="AK146" s="42">
        <f t="shared" si="44"/>
        <v>6.5799999999999997E-2</v>
      </c>
      <c r="AL146" s="26">
        <f t="shared" si="45"/>
        <v>0.13600000000000001</v>
      </c>
      <c r="AM146" s="42">
        <f t="shared" si="46"/>
        <v>0.38080000000000003</v>
      </c>
    </row>
    <row r="147" spans="1:45" s="15" customFormat="1" ht="17.25" hidden="1" customHeight="1" outlineLevel="2">
      <c r="A147" s="13">
        <v>98</v>
      </c>
      <c r="B147" s="9" t="s">
        <v>229</v>
      </c>
      <c r="C147" s="13" t="s">
        <v>232</v>
      </c>
      <c r="D147" s="36">
        <v>100</v>
      </c>
      <c r="E147" s="11">
        <v>235</v>
      </c>
      <c r="F147" s="20">
        <f>'Chittagong R'!F108*'MT or KL'!$D147/1000000</f>
        <v>0</v>
      </c>
      <c r="G147" s="10">
        <f>'Chittagong R'!G108</f>
        <v>0</v>
      </c>
      <c r="H147" s="20">
        <f>'Chittagong R'!H108*'MT or KL'!$D147/1000000</f>
        <v>5.0000000000000001E-3</v>
      </c>
      <c r="I147" s="10">
        <f>'Chittagong R'!I108</f>
        <v>1.175E-2</v>
      </c>
      <c r="J147" s="20">
        <f>'Chittagong R'!J108*'MT or KL'!$D147/1000000</f>
        <v>1E-3</v>
      </c>
      <c r="K147" s="10">
        <f>'Chittagong R'!K108</f>
        <v>2.3500000000000001E-3</v>
      </c>
      <c r="L147" s="26">
        <f t="shared" si="37"/>
        <v>6.0000000000000001E-3</v>
      </c>
      <c r="M147" s="42">
        <f t="shared" si="38"/>
        <v>1.41E-2</v>
      </c>
      <c r="N147" s="20">
        <f>'Chittagong R'!N108*'MT or KL'!$D147/1000000</f>
        <v>0</v>
      </c>
      <c r="O147" s="10">
        <f>'Chittagong R'!O108</f>
        <v>0</v>
      </c>
      <c r="P147" s="20">
        <f>'Chittagong R'!P108*'MT or KL'!$D147/1000000</f>
        <v>0</v>
      </c>
      <c r="Q147" s="10">
        <f>'Chittagong R'!Q108</f>
        <v>0</v>
      </c>
      <c r="R147" s="20">
        <f>'Chittagong R'!R108*'MT or KL'!$D147/1000000</f>
        <v>0</v>
      </c>
      <c r="S147" s="10">
        <f>'Chittagong R'!S108</f>
        <v>0</v>
      </c>
      <c r="T147" s="26">
        <f t="shared" si="39"/>
        <v>0</v>
      </c>
      <c r="U147" s="42">
        <f t="shared" si="40"/>
        <v>0</v>
      </c>
      <c r="V147" s="20">
        <f>'Chittagong R'!V108*'MT or KL'!$D147/1000000</f>
        <v>0</v>
      </c>
      <c r="W147" s="10">
        <f>'Chittagong R'!W108</f>
        <v>0</v>
      </c>
      <c r="X147" s="20">
        <f>'Chittagong R'!X108*'MT or KL'!$D147/1000000</f>
        <v>0</v>
      </c>
      <c r="Y147" s="10">
        <f>'Chittagong R'!Y108</f>
        <v>0</v>
      </c>
      <c r="Z147" s="20">
        <f>'Chittagong R'!Z108*'MT or KL'!$D147/1000000</f>
        <v>0</v>
      </c>
      <c r="AA147" s="10">
        <f>'Chittagong R'!AA108</f>
        <v>0</v>
      </c>
      <c r="AB147" s="26">
        <f t="shared" si="41"/>
        <v>0</v>
      </c>
      <c r="AC147" s="42">
        <f t="shared" si="42"/>
        <v>0</v>
      </c>
      <c r="AD147" s="20">
        <f>'Chittagong R'!AD108*'MT or KL'!$D147/1000000</f>
        <v>5.0000000000000001E-3</v>
      </c>
      <c r="AE147" s="10">
        <f>'Chittagong R'!AE108</f>
        <v>1.175E-2</v>
      </c>
      <c r="AF147" s="20">
        <f>'Chittagong R'!AF108*'MT or KL'!$D147/1000000</f>
        <v>0</v>
      </c>
      <c r="AG147" s="10">
        <f>'Chittagong R'!AG108</f>
        <v>0</v>
      </c>
      <c r="AH147" s="20">
        <f>'Chittagong R'!AH108*'MT or KL'!$D147/1000000</f>
        <v>0</v>
      </c>
      <c r="AI147" s="10">
        <f>'Chittagong R'!AI108</f>
        <v>0</v>
      </c>
      <c r="AJ147" s="26">
        <f t="shared" si="43"/>
        <v>5.0000000000000001E-3</v>
      </c>
      <c r="AK147" s="42">
        <f t="shared" si="44"/>
        <v>1.175E-2</v>
      </c>
      <c r="AL147" s="26">
        <f t="shared" si="45"/>
        <v>1.0999999999999999E-2</v>
      </c>
      <c r="AM147" s="42">
        <f t="shared" si="46"/>
        <v>2.5849999999999998E-2</v>
      </c>
    </row>
    <row r="148" spans="1:45" s="15" customFormat="1" ht="17.25" customHeight="1" outlineLevel="1" collapsed="1">
      <c r="A148" s="13"/>
      <c r="B148" s="46" t="s">
        <v>238</v>
      </c>
      <c r="C148" s="13"/>
      <c r="D148" s="36"/>
      <c r="E148" s="11"/>
      <c r="F148" s="20">
        <f t="shared" ref="F148:AM148" si="59">SUBTOTAL(9,F145:F147)</f>
        <v>3.5999999999999997E-2</v>
      </c>
      <c r="G148" s="10">
        <f t="shared" si="59"/>
        <v>0.10339999999999999</v>
      </c>
      <c r="H148" s="20">
        <f t="shared" si="59"/>
        <v>5.9499999999999997E-2</v>
      </c>
      <c r="I148" s="10">
        <f t="shared" si="59"/>
        <v>0.16805</v>
      </c>
      <c r="J148" s="20">
        <f t="shared" si="59"/>
        <v>4.5519999999999998E-2</v>
      </c>
      <c r="K148" s="10">
        <f t="shared" si="59"/>
        <v>0.13095799999999999</v>
      </c>
      <c r="L148" s="26">
        <f t="shared" si="59"/>
        <v>0.14102000000000001</v>
      </c>
      <c r="M148" s="42">
        <f t="shared" si="59"/>
        <v>0.40240799999999999</v>
      </c>
      <c r="N148" s="20">
        <f t="shared" si="59"/>
        <v>3.1E-2</v>
      </c>
      <c r="O148" s="10">
        <f t="shared" si="59"/>
        <v>8.8400000000000006E-2</v>
      </c>
      <c r="P148" s="20">
        <f t="shared" si="59"/>
        <v>5.6000000000000001E-2</v>
      </c>
      <c r="Q148" s="10">
        <f t="shared" si="59"/>
        <v>0.16159999999999999</v>
      </c>
      <c r="R148" s="20">
        <f t="shared" si="59"/>
        <v>0.05</v>
      </c>
      <c r="S148" s="10">
        <f t="shared" si="59"/>
        <v>0.14400000000000002</v>
      </c>
      <c r="T148" s="26">
        <f t="shared" si="59"/>
        <v>0.13700000000000001</v>
      </c>
      <c r="U148" s="42">
        <f t="shared" si="59"/>
        <v>0.39399999999999996</v>
      </c>
      <c r="V148" s="20">
        <f t="shared" si="59"/>
        <v>7.4999999999999997E-2</v>
      </c>
      <c r="W148" s="10">
        <f t="shared" si="59"/>
        <v>0.21590000000000001</v>
      </c>
      <c r="X148" s="20">
        <f t="shared" si="59"/>
        <v>3.7999999999999999E-2</v>
      </c>
      <c r="Y148" s="10">
        <f t="shared" si="59"/>
        <v>0.10969999999999999</v>
      </c>
      <c r="Z148" s="20">
        <f t="shared" si="59"/>
        <v>0.17119999999999999</v>
      </c>
      <c r="AA148" s="10">
        <f t="shared" si="59"/>
        <v>0.49387999999999999</v>
      </c>
      <c r="AB148" s="26">
        <f t="shared" si="59"/>
        <v>0.28420000000000001</v>
      </c>
      <c r="AC148" s="42">
        <f t="shared" si="59"/>
        <v>0.81947999999999999</v>
      </c>
      <c r="AD148" s="20">
        <f t="shared" si="59"/>
        <v>9.5000000000000015E-2</v>
      </c>
      <c r="AE148" s="10">
        <f t="shared" si="59"/>
        <v>0.27215</v>
      </c>
      <c r="AF148" s="20">
        <f t="shared" si="59"/>
        <v>6.8500000000000005E-2</v>
      </c>
      <c r="AG148" s="10">
        <f t="shared" si="59"/>
        <v>0.19739999999999999</v>
      </c>
      <c r="AH148" s="20">
        <f t="shared" si="59"/>
        <v>7.3400000000000007E-2</v>
      </c>
      <c r="AI148" s="10">
        <f t="shared" si="59"/>
        <v>0.21236000000000002</v>
      </c>
      <c r="AJ148" s="26">
        <f t="shared" si="59"/>
        <v>0.23690000000000003</v>
      </c>
      <c r="AK148" s="42">
        <f t="shared" si="59"/>
        <v>0.68191000000000002</v>
      </c>
      <c r="AL148" s="26">
        <f t="shared" si="59"/>
        <v>0.79912000000000005</v>
      </c>
      <c r="AM148" s="42">
        <f t="shared" si="59"/>
        <v>2.2977980000000002</v>
      </c>
    </row>
    <row r="149" spans="1:45" s="16" customFormat="1" ht="17.25" hidden="1" customHeight="1" outlineLevel="2">
      <c r="A149" s="13">
        <v>99</v>
      </c>
      <c r="B149" s="9" t="s">
        <v>132</v>
      </c>
      <c r="C149" s="13" t="s">
        <v>89</v>
      </c>
      <c r="D149" s="37">
        <v>1000</v>
      </c>
      <c r="E149" s="11">
        <v>145</v>
      </c>
      <c r="F149" s="20">
        <f>'Chittagong R'!F109*'MT or KL'!$D149/1000000</f>
        <v>0.8</v>
      </c>
      <c r="G149" s="10">
        <f>'Chittagong R'!G109</f>
        <v>0.11600000000000001</v>
      </c>
      <c r="H149" s="20">
        <f>'Chittagong R'!H109*'MT or KL'!$D149/1000000</f>
        <v>2.0190000000000001</v>
      </c>
      <c r="I149" s="10">
        <f>'Chittagong R'!I109</f>
        <v>0.29275499999999999</v>
      </c>
      <c r="J149" s="20">
        <f>'Chittagong R'!J109*'MT or KL'!$D149/1000000</f>
        <v>0.5</v>
      </c>
      <c r="K149" s="10">
        <f>'Chittagong R'!K109</f>
        <v>7.2499999999999995E-2</v>
      </c>
      <c r="L149" s="26">
        <f t="shared" si="37"/>
        <v>3.319</v>
      </c>
      <c r="M149" s="42">
        <f t="shared" si="38"/>
        <v>0.48125499999999999</v>
      </c>
      <c r="N149" s="20">
        <f>'Chittagong R'!N109*'MT or KL'!$D149/1000000</f>
        <v>0.12</v>
      </c>
      <c r="O149" s="10">
        <f>'Chittagong R'!O109</f>
        <v>1.7399999999999999E-2</v>
      </c>
      <c r="P149" s="20">
        <f>'Chittagong R'!P109*'MT or KL'!$D149/1000000</f>
        <v>0.61</v>
      </c>
      <c r="Q149" s="10">
        <f>'Chittagong R'!Q109</f>
        <v>8.8450000000000001E-2</v>
      </c>
      <c r="R149" s="20">
        <f>'Chittagong R'!R109*'MT or KL'!$D149/1000000</f>
        <v>2.0310000000000001</v>
      </c>
      <c r="S149" s="10">
        <f>'Chittagong R'!S109</f>
        <v>0.29449500000000001</v>
      </c>
      <c r="T149" s="26">
        <f t="shared" si="39"/>
        <v>2.7610000000000001</v>
      </c>
      <c r="U149" s="42">
        <f t="shared" si="40"/>
        <v>0.40034500000000001</v>
      </c>
      <c r="V149" s="20">
        <f>'Chittagong R'!V109*'MT or KL'!$D149/1000000</f>
        <v>2.6320000000000001</v>
      </c>
      <c r="W149" s="10">
        <f>'Chittagong R'!W109</f>
        <v>0.38163999999999998</v>
      </c>
      <c r="X149" s="20">
        <f>'Chittagong R'!X109*'MT or KL'!$D149/1000000</f>
        <v>1.633</v>
      </c>
      <c r="Y149" s="10">
        <f>'Chittagong R'!Y109</f>
        <v>0.236785</v>
      </c>
      <c r="Z149" s="20">
        <f>'Chittagong R'!Z109*'MT or KL'!$D149/1000000</f>
        <v>2.7</v>
      </c>
      <c r="AA149" s="10">
        <f>'Chittagong R'!AA109</f>
        <v>0.39150000000000001</v>
      </c>
      <c r="AB149" s="26">
        <f t="shared" si="41"/>
        <v>6.9650000000000007</v>
      </c>
      <c r="AC149" s="42">
        <f t="shared" si="42"/>
        <v>1.009925</v>
      </c>
      <c r="AD149" s="20">
        <f>'Chittagong R'!AD109*'MT or KL'!$D149/1000000</f>
        <v>2.1</v>
      </c>
      <c r="AE149" s="10">
        <f>'Chittagong R'!AE109</f>
        <v>0.30449999999999999</v>
      </c>
      <c r="AF149" s="20">
        <f>'Chittagong R'!AF109*'MT or KL'!$D149/1000000</f>
        <v>1.8</v>
      </c>
      <c r="AG149" s="10">
        <f>'Chittagong R'!AG109</f>
        <v>0.26100000000000001</v>
      </c>
      <c r="AH149" s="20">
        <f>'Chittagong R'!AH109*'MT or KL'!$D149/1000000</f>
        <v>2.5379999999999998</v>
      </c>
      <c r="AI149" s="10">
        <f>'Chittagong R'!AI109</f>
        <v>0.36801</v>
      </c>
      <c r="AJ149" s="26">
        <f t="shared" si="43"/>
        <v>6.4380000000000006</v>
      </c>
      <c r="AK149" s="42">
        <f t="shared" si="44"/>
        <v>0.93351000000000006</v>
      </c>
      <c r="AL149" s="26">
        <f t="shared" si="45"/>
        <v>19.483000000000004</v>
      </c>
      <c r="AM149" s="42">
        <f t="shared" si="46"/>
        <v>2.8250349999999997</v>
      </c>
    </row>
    <row r="150" spans="1:45" s="16" customFormat="1" ht="17.25" hidden="1" customHeight="1" outlineLevel="2">
      <c r="A150" s="31">
        <v>100</v>
      </c>
      <c r="B150" s="9" t="s">
        <v>132</v>
      </c>
      <c r="C150" s="13" t="s">
        <v>90</v>
      </c>
      <c r="D150" s="37">
        <v>2000</v>
      </c>
      <c r="E150" s="11">
        <v>280</v>
      </c>
      <c r="F150" s="20">
        <f>'Chittagong R'!F110*'MT or KL'!$D150/1000000</f>
        <v>0.2</v>
      </c>
      <c r="G150" s="10">
        <f>'Chittagong R'!G110</f>
        <v>2.8000000000000001E-2</v>
      </c>
      <c r="H150" s="20">
        <f>'Chittagong R'!H110*'MT or KL'!$D150/1000000</f>
        <v>0.11</v>
      </c>
      <c r="I150" s="10">
        <f>'Chittagong R'!I110</f>
        <v>1.54E-2</v>
      </c>
      <c r="J150" s="20">
        <f>'Chittagong R'!J110*'MT or KL'!$D150/1000000</f>
        <v>0.01</v>
      </c>
      <c r="K150" s="10">
        <f>'Chittagong R'!K110</f>
        <v>1.4E-3</v>
      </c>
      <c r="L150" s="26">
        <f t="shared" si="37"/>
        <v>0.32</v>
      </c>
      <c r="M150" s="42">
        <f t="shared" si="38"/>
        <v>4.48E-2</v>
      </c>
      <c r="N150" s="20">
        <f>'Chittagong R'!N110*'MT or KL'!$D150/1000000</f>
        <v>0</v>
      </c>
      <c r="O150" s="10">
        <f>'Chittagong R'!O110</f>
        <v>0</v>
      </c>
      <c r="P150" s="20">
        <f>'Chittagong R'!P110*'MT or KL'!$D150/1000000</f>
        <v>0</v>
      </c>
      <c r="Q150" s="10">
        <f>'Chittagong R'!Q110</f>
        <v>0</v>
      </c>
      <c r="R150" s="20">
        <f>'Chittagong R'!R110*'MT or KL'!$D150/1000000</f>
        <v>0</v>
      </c>
      <c r="S150" s="10">
        <f>'Chittagong R'!S110</f>
        <v>0</v>
      </c>
      <c r="T150" s="26">
        <f t="shared" si="39"/>
        <v>0</v>
      </c>
      <c r="U150" s="42">
        <f t="shared" si="40"/>
        <v>0</v>
      </c>
      <c r="V150" s="20">
        <f>'Chittagong R'!V110*'MT or KL'!$D150/1000000</f>
        <v>0</v>
      </c>
      <c r="W150" s="10">
        <f>'Chittagong R'!W110</f>
        <v>0</v>
      </c>
      <c r="X150" s="20">
        <f>'Chittagong R'!X110*'MT or KL'!$D150/1000000</f>
        <v>0</v>
      </c>
      <c r="Y150" s="10">
        <f>'Chittagong R'!Y110</f>
        <v>0</v>
      </c>
      <c r="Z150" s="20">
        <f>'Chittagong R'!Z110*'MT or KL'!$D150/1000000</f>
        <v>0</v>
      </c>
      <c r="AA150" s="10">
        <f>'Chittagong R'!AA110</f>
        <v>0</v>
      </c>
      <c r="AB150" s="26">
        <f t="shared" si="41"/>
        <v>0</v>
      </c>
      <c r="AC150" s="42">
        <f t="shared" si="42"/>
        <v>0</v>
      </c>
      <c r="AD150" s="20">
        <f>'Chittagong R'!AD110*'MT or KL'!$D150/1000000</f>
        <v>0</v>
      </c>
      <c r="AE150" s="10">
        <f>'Chittagong R'!AE110</f>
        <v>0</v>
      </c>
      <c r="AF150" s="20">
        <f>'Chittagong R'!AF110*'MT or KL'!$D150/1000000</f>
        <v>0.5</v>
      </c>
      <c r="AG150" s="10">
        <f>'Chittagong R'!AG110</f>
        <v>7.0000000000000007E-2</v>
      </c>
      <c r="AH150" s="20">
        <f>'Chittagong R'!AH110*'MT or KL'!$D150/1000000</f>
        <v>0</v>
      </c>
      <c r="AI150" s="10">
        <f>'Chittagong R'!AI110</f>
        <v>0</v>
      </c>
      <c r="AJ150" s="26">
        <f t="shared" si="43"/>
        <v>0.5</v>
      </c>
      <c r="AK150" s="42">
        <f t="shared" si="44"/>
        <v>7.0000000000000007E-2</v>
      </c>
      <c r="AL150" s="26">
        <f t="shared" si="45"/>
        <v>0.82000000000000006</v>
      </c>
      <c r="AM150" s="42">
        <f t="shared" si="46"/>
        <v>0.11480000000000001</v>
      </c>
    </row>
    <row r="151" spans="1:45" s="16" customFormat="1" ht="17.25" hidden="1" customHeight="1" outlineLevel="2">
      <c r="A151" s="13">
        <v>101</v>
      </c>
      <c r="B151" s="9" t="s">
        <v>132</v>
      </c>
      <c r="C151" s="13" t="s">
        <v>152</v>
      </c>
      <c r="D151" s="37">
        <v>25000</v>
      </c>
      <c r="E151" s="11">
        <v>1925</v>
      </c>
      <c r="F151" s="20">
        <f>'Chittagong R'!F111*'MT or KL'!$D151/1000000</f>
        <v>0</v>
      </c>
      <c r="G151" s="10">
        <f>'Chittagong R'!G111</f>
        <v>0</v>
      </c>
      <c r="H151" s="20">
        <f>'Chittagong R'!H111*'MT or KL'!$D151/1000000</f>
        <v>0</v>
      </c>
      <c r="I151" s="10">
        <f>'Chittagong R'!I111</f>
        <v>0</v>
      </c>
      <c r="J151" s="20">
        <f>'Chittagong R'!J111*'MT or KL'!$D151/1000000</f>
        <v>0</v>
      </c>
      <c r="K151" s="10">
        <f>'Chittagong R'!K111</f>
        <v>0</v>
      </c>
      <c r="L151" s="26">
        <f t="shared" si="37"/>
        <v>0</v>
      </c>
      <c r="M151" s="42">
        <f t="shared" si="38"/>
        <v>0</v>
      </c>
      <c r="N151" s="20">
        <f>'Chittagong R'!N111*'MT or KL'!$D151/1000000</f>
        <v>0</v>
      </c>
      <c r="O151" s="10">
        <f>'Chittagong R'!O111</f>
        <v>0</v>
      </c>
      <c r="P151" s="20">
        <f>'Chittagong R'!P111*'MT or KL'!$D151/1000000</f>
        <v>0</v>
      </c>
      <c r="Q151" s="10">
        <f>'Chittagong R'!Q111</f>
        <v>0</v>
      </c>
      <c r="R151" s="20">
        <f>'Chittagong R'!R111*'MT or KL'!$D151/1000000</f>
        <v>0</v>
      </c>
      <c r="S151" s="10">
        <f>'Chittagong R'!S111</f>
        <v>0</v>
      </c>
      <c r="T151" s="26">
        <f t="shared" si="39"/>
        <v>0</v>
      </c>
      <c r="U151" s="42">
        <f t="shared" si="40"/>
        <v>0</v>
      </c>
      <c r="V151" s="20">
        <f>'Chittagong R'!V111*'MT or KL'!$D151/1000000</f>
        <v>0</v>
      </c>
      <c r="W151" s="10">
        <f>'Chittagong R'!W111</f>
        <v>0</v>
      </c>
      <c r="X151" s="20">
        <f>'Chittagong R'!X111*'MT or KL'!$D151/1000000</f>
        <v>0</v>
      </c>
      <c r="Y151" s="10">
        <f>'Chittagong R'!Y111</f>
        <v>0</v>
      </c>
      <c r="Z151" s="20">
        <f>'Chittagong R'!Z111*'MT or KL'!$D151/1000000</f>
        <v>0</v>
      </c>
      <c r="AA151" s="10">
        <f>'Chittagong R'!AA111</f>
        <v>0</v>
      </c>
      <c r="AB151" s="26">
        <f t="shared" si="41"/>
        <v>0</v>
      </c>
      <c r="AC151" s="42">
        <f t="shared" si="42"/>
        <v>0</v>
      </c>
      <c r="AD151" s="20">
        <f>'Chittagong R'!AD111*'MT or KL'!$D151/1000000</f>
        <v>0</v>
      </c>
      <c r="AE151" s="10">
        <f>'Chittagong R'!AE111</f>
        <v>0</v>
      </c>
      <c r="AF151" s="20">
        <f>'Chittagong R'!AF111*'MT or KL'!$D151/1000000</f>
        <v>0</v>
      </c>
      <c r="AG151" s="10">
        <f>'Chittagong R'!AG111</f>
        <v>0</v>
      </c>
      <c r="AH151" s="20">
        <f>'Chittagong R'!AH111*'MT or KL'!$D151/1000000</f>
        <v>0</v>
      </c>
      <c r="AI151" s="10">
        <f>'Chittagong R'!AI111</f>
        <v>0</v>
      </c>
      <c r="AJ151" s="26">
        <f t="shared" si="43"/>
        <v>0</v>
      </c>
      <c r="AK151" s="42">
        <f t="shared" si="44"/>
        <v>0</v>
      </c>
      <c r="AL151" s="26">
        <f t="shared" si="45"/>
        <v>0</v>
      </c>
      <c r="AM151" s="42">
        <f t="shared" si="46"/>
        <v>0</v>
      </c>
    </row>
    <row r="152" spans="1:45" s="16" customFormat="1" ht="17.25" customHeight="1" outlineLevel="1" collapsed="1">
      <c r="A152" s="31"/>
      <c r="B152" s="46" t="s">
        <v>203</v>
      </c>
      <c r="C152" s="13"/>
      <c r="D152" s="37"/>
      <c r="E152" s="11"/>
      <c r="F152" s="20">
        <f t="shared" ref="F152:AM152" si="60">SUBTOTAL(9,F149:F151)</f>
        <v>1</v>
      </c>
      <c r="G152" s="10">
        <f t="shared" si="60"/>
        <v>0.14400000000000002</v>
      </c>
      <c r="H152" s="20">
        <f t="shared" si="60"/>
        <v>2.129</v>
      </c>
      <c r="I152" s="10">
        <f t="shared" si="60"/>
        <v>0.30815500000000001</v>
      </c>
      <c r="J152" s="20">
        <f t="shared" si="60"/>
        <v>0.51</v>
      </c>
      <c r="K152" s="10">
        <f t="shared" si="60"/>
        <v>7.3899999999999993E-2</v>
      </c>
      <c r="L152" s="26">
        <f t="shared" si="60"/>
        <v>3.6389999999999998</v>
      </c>
      <c r="M152" s="42">
        <f t="shared" si="60"/>
        <v>0.52605499999999994</v>
      </c>
      <c r="N152" s="20">
        <f t="shared" si="60"/>
        <v>0.12</v>
      </c>
      <c r="O152" s="10">
        <f t="shared" si="60"/>
        <v>1.7399999999999999E-2</v>
      </c>
      <c r="P152" s="20">
        <f t="shared" si="60"/>
        <v>0.61</v>
      </c>
      <c r="Q152" s="10">
        <f t="shared" si="60"/>
        <v>8.8450000000000001E-2</v>
      </c>
      <c r="R152" s="20">
        <f t="shared" si="60"/>
        <v>2.0310000000000001</v>
      </c>
      <c r="S152" s="10">
        <f t="shared" si="60"/>
        <v>0.29449500000000001</v>
      </c>
      <c r="T152" s="26">
        <f t="shared" si="60"/>
        <v>2.7610000000000001</v>
      </c>
      <c r="U152" s="42">
        <f t="shared" si="60"/>
        <v>0.40034500000000001</v>
      </c>
      <c r="V152" s="20">
        <f t="shared" si="60"/>
        <v>2.6320000000000001</v>
      </c>
      <c r="W152" s="10">
        <f t="shared" si="60"/>
        <v>0.38163999999999998</v>
      </c>
      <c r="X152" s="20">
        <f t="shared" si="60"/>
        <v>1.633</v>
      </c>
      <c r="Y152" s="10">
        <f t="shared" si="60"/>
        <v>0.236785</v>
      </c>
      <c r="Z152" s="20">
        <f t="shared" si="60"/>
        <v>2.7</v>
      </c>
      <c r="AA152" s="10">
        <f t="shared" si="60"/>
        <v>0.39150000000000001</v>
      </c>
      <c r="AB152" s="26">
        <f t="shared" si="60"/>
        <v>6.9650000000000007</v>
      </c>
      <c r="AC152" s="42">
        <f t="shared" si="60"/>
        <v>1.009925</v>
      </c>
      <c r="AD152" s="20">
        <f t="shared" si="60"/>
        <v>2.1</v>
      </c>
      <c r="AE152" s="10">
        <f t="shared" si="60"/>
        <v>0.30449999999999999</v>
      </c>
      <c r="AF152" s="20">
        <f t="shared" si="60"/>
        <v>2.2999999999999998</v>
      </c>
      <c r="AG152" s="10">
        <f t="shared" si="60"/>
        <v>0.33100000000000002</v>
      </c>
      <c r="AH152" s="20">
        <f t="shared" si="60"/>
        <v>2.5379999999999998</v>
      </c>
      <c r="AI152" s="10">
        <f t="shared" si="60"/>
        <v>0.36801</v>
      </c>
      <c r="AJ152" s="26">
        <f t="shared" si="60"/>
        <v>6.9380000000000006</v>
      </c>
      <c r="AK152" s="42">
        <f t="shared" si="60"/>
        <v>1.0035100000000001</v>
      </c>
      <c r="AL152" s="26">
        <f t="shared" si="60"/>
        <v>20.303000000000004</v>
      </c>
      <c r="AM152" s="42">
        <f t="shared" si="60"/>
        <v>2.9398349999999995</v>
      </c>
    </row>
    <row r="153" spans="1:45" s="15" customFormat="1" ht="17.25" hidden="1" customHeight="1" outlineLevel="2">
      <c r="A153" s="31">
        <v>102</v>
      </c>
      <c r="B153" s="9" t="s">
        <v>240</v>
      </c>
      <c r="C153" s="13" t="s">
        <v>242</v>
      </c>
      <c r="D153" s="37">
        <v>1000</v>
      </c>
      <c r="E153" s="11">
        <v>303</v>
      </c>
      <c r="F153" s="20">
        <f>'Chittagong R'!F112*'MT or KL'!$D153/1000000</f>
        <v>0</v>
      </c>
      <c r="G153" s="10">
        <f>'Chittagong R'!G112</f>
        <v>0</v>
      </c>
      <c r="H153" s="20">
        <f>'Chittagong R'!H112*'MT or KL'!$D153/1000000</f>
        <v>0</v>
      </c>
      <c r="I153" s="10">
        <f>'Chittagong R'!I112</f>
        <v>0</v>
      </c>
      <c r="J153" s="20">
        <f>'Chittagong R'!J112*'MT or KL'!$D153/1000000</f>
        <v>0</v>
      </c>
      <c r="K153" s="10">
        <f>'Chittagong R'!K112</f>
        <v>0</v>
      </c>
      <c r="L153" s="26">
        <f t="shared" si="37"/>
        <v>0</v>
      </c>
      <c r="M153" s="42">
        <f t="shared" si="38"/>
        <v>0</v>
      </c>
      <c r="N153" s="20">
        <f>'Chittagong R'!N112*'MT or KL'!$D153/1000000</f>
        <v>0</v>
      </c>
      <c r="O153" s="10">
        <f>'Chittagong R'!O112</f>
        <v>0</v>
      </c>
      <c r="P153" s="20">
        <f>'Chittagong R'!P112*'MT or KL'!$D153/1000000</f>
        <v>0</v>
      </c>
      <c r="Q153" s="10">
        <f>'Chittagong R'!Q112</f>
        <v>0</v>
      </c>
      <c r="R153" s="20">
        <f>'Chittagong R'!R112*'MT or KL'!$D153/1000000</f>
        <v>0</v>
      </c>
      <c r="S153" s="10">
        <f>'Chittagong R'!S112</f>
        <v>0</v>
      </c>
      <c r="T153" s="26">
        <f t="shared" si="39"/>
        <v>0</v>
      </c>
      <c r="U153" s="42">
        <f t="shared" si="40"/>
        <v>0</v>
      </c>
      <c r="V153" s="20">
        <f>'Chittagong R'!V112*'MT or KL'!$D153/1000000</f>
        <v>0</v>
      </c>
      <c r="W153" s="10">
        <f>'Chittagong R'!W112</f>
        <v>0</v>
      </c>
      <c r="X153" s="20">
        <f>'Chittagong R'!X112*'MT or KL'!$D153/1000000</f>
        <v>0</v>
      </c>
      <c r="Y153" s="10">
        <f>'Chittagong R'!Y112</f>
        <v>0</v>
      </c>
      <c r="Z153" s="20">
        <f>'Chittagong R'!Z112*'MT or KL'!$D153/1000000</f>
        <v>0</v>
      </c>
      <c r="AA153" s="10">
        <f>'Chittagong R'!AA112</f>
        <v>0</v>
      </c>
      <c r="AB153" s="26">
        <f t="shared" si="41"/>
        <v>0</v>
      </c>
      <c r="AC153" s="42">
        <f t="shared" si="42"/>
        <v>0</v>
      </c>
      <c r="AD153" s="20">
        <f>'Chittagong R'!AD112*'MT or KL'!$D153/1000000</f>
        <v>0</v>
      </c>
      <c r="AE153" s="10">
        <f>'Chittagong R'!AE112</f>
        <v>0</v>
      </c>
      <c r="AF153" s="20">
        <f>'Chittagong R'!AF112*'MT or KL'!$D153/1000000</f>
        <v>0</v>
      </c>
      <c r="AG153" s="10">
        <f>'Chittagong R'!AG112</f>
        <v>0</v>
      </c>
      <c r="AH153" s="20">
        <f>'Chittagong R'!AH112*'MT or KL'!$D153/1000000</f>
        <v>0</v>
      </c>
      <c r="AI153" s="10">
        <f>'Chittagong R'!AI112</f>
        <v>0</v>
      </c>
      <c r="AJ153" s="26">
        <f t="shared" si="43"/>
        <v>0</v>
      </c>
      <c r="AK153" s="42">
        <f t="shared" si="44"/>
        <v>0</v>
      </c>
      <c r="AL153" s="26">
        <f t="shared" si="45"/>
        <v>0</v>
      </c>
      <c r="AM153" s="42">
        <f t="shared" si="46"/>
        <v>0</v>
      </c>
    </row>
    <row r="154" spans="1:45" s="15" customFormat="1" ht="17.25" customHeight="1" outlineLevel="1" collapsed="1">
      <c r="A154" s="31"/>
      <c r="B154" s="46" t="s">
        <v>244</v>
      </c>
      <c r="C154" s="13"/>
      <c r="D154" s="37"/>
      <c r="E154" s="11"/>
      <c r="F154" s="20">
        <f t="shared" ref="F154:AM154" si="61">SUBTOTAL(9,F153:F153)</f>
        <v>0</v>
      </c>
      <c r="G154" s="10">
        <f t="shared" si="61"/>
        <v>0</v>
      </c>
      <c r="H154" s="20">
        <f t="shared" si="61"/>
        <v>0</v>
      </c>
      <c r="I154" s="10">
        <f t="shared" si="61"/>
        <v>0</v>
      </c>
      <c r="J154" s="20">
        <f t="shared" si="61"/>
        <v>0</v>
      </c>
      <c r="K154" s="10">
        <f t="shared" si="61"/>
        <v>0</v>
      </c>
      <c r="L154" s="26">
        <f t="shared" si="61"/>
        <v>0</v>
      </c>
      <c r="M154" s="42">
        <f t="shared" si="61"/>
        <v>0</v>
      </c>
      <c r="N154" s="20">
        <f t="shared" si="61"/>
        <v>0</v>
      </c>
      <c r="O154" s="10">
        <f t="shared" si="61"/>
        <v>0</v>
      </c>
      <c r="P154" s="20">
        <f t="shared" si="61"/>
        <v>0</v>
      </c>
      <c r="Q154" s="10">
        <f t="shared" si="61"/>
        <v>0</v>
      </c>
      <c r="R154" s="20">
        <f t="shared" si="61"/>
        <v>0</v>
      </c>
      <c r="S154" s="10">
        <f t="shared" si="61"/>
        <v>0</v>
      </c>
      <c r="T154" s="26">
        <f t="shared" si="61"/>
        <v>0</v>
      </c>
      <c r="U154" s="42">
        <f t="shared" si="61"/>
        <v>0</v>
      </c>
      <c r="V154" s="20">
        <f t="shared" si="61"/>
        <v>0</v>
      </c>
      <c r="W154" s="10">
        <f t="shared" si="61"/>
        <v>0</v>
      </c>
      <c r="X154" s="20">
        <f t="shared" si="61"/>
        <v>0</v>
      </c>
      <c r="Y154" s="10">
        <f t="shared" si="61"/>
        <v>0</v>
      </c>
      <c r="Z154" s="20">
        <f t="shared" si="61"/>
        <v>0</v>
      </c>
      <c r="AA154" s="10">
        <f t="shared" si="61"/>
        <v>0</v>
      </c>
      <c r="AB154" s="26">
        <f t="shared" si="61"/>
        <v>0</v>
      </c>
      <c r="AC154" s="42">
        <f t="shared" si="61"/>
        <v>0</v>
      </c>
      <c r="AD154" s="20">
        <f t="shared" si="61"/>
        <v>0</v>
      </c>
      <c r="AE154" s="10">
        <f t="shared" si="61"/>
        <v>0</v>
      </c>
      <c r="AF154" s="20">
        <f t="shared" si="61"/>
        <v>0</v>
      </c>
      <c r="AG154" s="10">
        <f t="shared" si="61"/>
        <v>0</v>
      </c>
      <c r="AH154" s="20">
        <f t="shared" si="61"/>
        <v>0</v>
      </c>
      <c r="AI154" s="10">
        <f t="shared" si="61"/>
        <v>0</v>
      </c>
      <c r="AJ154" s="26">
        <f t="shared" si="61"/>
        <v>0</v>
      </c>
      <c r="AK154" s="42">
        <f t="shared" si="61"/>
        <v>0</v>
      </c>
      <c r="AL154" s="26">
        <f t="shared" si="61"/>
        <v>0</v>
      </c>
      <c r="AM154" s="42">
        <f t="shared" si="61"/>
        <v>0</v>
      </c>
    </row>
    <row r="155" spans="1:45" s="15" customFormat="1" ht="17.25" hidden="1" customHeight="1" outlineLevel="2">
      <c r="A155" s="13">
        <v>103</v>
      </c>
      <c r="B155" s="9" t="s">
        <v>241</v>
      </c>
      <c r="C155" s="13" t="s">
        <v>243</v>
      </c>
      <c r="D155" s="37">
        <v>1000</v>
      </c>
      <c r="E155" s="11">
        <v>580</v>
      </c>
      <c r="F155" s="20">
        <f>'Chittagong R'!F113*'MT or KL'!$D155/1000000</f>
        <v>7.0000000000000007E-2</v>
      </c>
      <c r="G155" s="10">
        <f>'Chittagong R'!G113</f>
        <v>4.0599999999999997E-2</v>
      </c>
      <c r="H155" s="20">
        <f>'Chittagong R'!H113*'MT or KL'!$D155/1000000</f>
        <v>0.03</v>
      </c>
      <c r="I155" s="10">
        <f>'Chittagong R'!I113</f>
        <v>1.7399999999999999E-2</v>
      </c>
      <c r="J155" s="20">
        <f>'Chittagong R'!J113*'MT or KL'!$D155/1000000</f>
        <v>0.09</v>
      </c>
      <c r="K155" s="10">
        <f>'Chittagong R'!K113</f>
        <v>5.2200000000000003E-2</v>
      </c>
      <c r="L155" s="26">
        <f t="shared" si="37"/>
        <v>0.19</v>
      </c>
      <c r="M155" s="42">
        <f t="shared" si="38"/>
        <v>0.11019999999999999</v>
      </c>
      <c r="N155" s="20">
        <f>'Chittagong R'!N113*'MT or KL'!$D155/1000000</f>
        <v>5.5E-2</v>
      </c>
      <c r="O155" s="10">
        <f>'Chittagong R'!O113</f>
        <v>3.1899999999999998E-2</v>
      </c>
      <c r="P155" s="20">
        <f>'Chittagong R'!P113*'MT or KL'!$D155/1000000</f>
        <v>0.03</v>
      </c>
      <c r="Q155" s="10">
        <f>'Chittagong R'!Q113</f>
        <v>1.7399999999999999E-2</v>
      </c>
      <c r="R155" s="20">
        <f>'Chittagong R'!R113*'MT or KL'!$D155/1000000</f>
        <v>1.4999999999999999E-2</v>
      </c>
      <c r="S155" s="10">
        <f>'Chittagong R'!S113</f>
        <v>8.6999999999999994E-3</v>
      </c>
      <c r="T155" s="26">
        <f t="shared" si="39"/>
        <v>9.9999999999999992E-2</v>
      </c>
      <c r="U155" s="42">
        <f t="shared" si="40"/>
        <v>5.7999999999999996E-2</v>
      </c>
      <c r="V155" s="20">
        <f>'Chittagong R'!V113*'MT or KL'!$D155/1000000</f>
        <v>0.02</v>
      </c>
      <c r="W155" s="10">
        <f>'Chittagong R'!W113</f>
        <v>1.1599999999999999E-2</v>
      </c>
      <c r="X155" s="20">
        <f>'Chittagong R'!X113*'MT or KL'!$D155/1000000</f>
        <v>0.03</v>
      </c>
      <c r="Y155" s="10">
        <f>'Chittagong R'!Y113</f>
        <v>1.7399999999999999E-2</v>
      </c>
      <c r="Z155" s="20">
        <f>'Chittagong R'!Z113*'MT or KL'!$D155/1000000</f>
        <v>6.9000000000000006E-2</v>
      </c>
      <c r="AA155" s="10">
        <f>'Chittagong R'!AA113</f>
        <v>4.002E-2</v>
      </c>
      <c r="AB155" s="26">
        <f t="shared" si="41"/>
        <v>0.11900000000000001</v>
      </c>
      <c r="AC155" s="42">
        <f t="shared" si="42"/>
        <v>6.9019999999999998E-2</v>
      </c>
      <c r="AD155" s="20">
        <f>'Chittagong R'!AD113*'MT or KL'!$D155/1000000</f>
        <v>2.5000000000000001E-2</v>
      </c>
      <c r="AE155" s="10">
        <f>'Chittagong R'!AE113</f>
        <v>1.4500000000000001E-2</v>
      </c>
      <c r="AF155" s="20">
        <f>'Chittagong R'!AF113*'MT or KL'!$D155/1000000</f>
        <v>0.01</v>
      </c>
      <c r="AG155" s="10">
        <f>'Chittagong R'!AG113</f>
        <v>5.7999999999999996E-3</v>
      </c>
      <c r="AH155" s="20">
        <f>'Chittagong R'!AH113*'MT or KL'!$D155/1000000</f>
        <v>3.5000000000000003E-2</v>
      </c>
      <c r="AI155" s="10">
        <f>'Chittagong R'!AI113</f>
        <v>2.0299999999999999E-2</v>
      </c>
      <c r="AJ155" s="26">
        <f t="shared" si="43"/>
        <v>7.0000000000000007E-2</v>
      </c>
      <c r="AK155" s="42">
        <f t="shared" si="44"/>
        <v>4.0599999999999997E-2</v>
      </c>
      <c r="AL155" s="26">
        <f t="shared" si="45"/>
        <v>0.47899999999999998</v>
      </c>
      <c r="AM155" s="42">
        <f t="shared" si="46"/>
        <v>0.27781999999999996</v>
      </c>
    </row>
    <row r="156" spans="1:45" s="15" customFormat="1" ht="17.25" customHeight="1" outlineLevel="1" collapsed="1">
      <c r="A156" s="13"/>
      <c r="B156" s="46" t="s">
        <v>245</v>
      </c>
      <c r="C156" s="13"/>
      <c r="D156" s="37"/>
      <c r="E156" s="11"/>
      <c r="F156" s="20">
        <f t="shared" ref="F156:AM156" si="62">SUBTOTAL(9,F155:F155)</f>
        <v>7.0000000000000007E-2</v>
      </c>
      <c r="G156" s="10">
        <f t="shared" si="62"/>
        <v>4.0599999999999997E-2</v>
      </c>
      <c r="H156" s="20">
        <f t="shared" si="62"/>
        <v>0.03</v>
      </c>
      <c r="I156" s="10">
        <f t="shared" si="62"/>
        <v>1.7399999999999999E-2</v>
      </c>
      <c r="J156" s="20">
        <f t="shared" si="62"/>
        <v>0.09</v>
      </c>
      <c r="K156" s="10">
        <f t="shared" si="62"/>
        <v>5.2200000000000003E-2</v>
      </c>
      <c r="L156" s="26">
        <f t="shared" si="62"/>
        <v>0.19</v>
      </c>
      <c r="M156" s="42">
        <f t="shared" si="62"/>
        <v>0.11019999999999999</v>
      </c>
      <c r="N156" s="20">
        <f t="shared" si="62"/>
        <v>5.5E-2</v>
      </c>
      <c r="O156" s="10">
        <f t="shared" si="62"/>
        <v>3.1899999999999998E-2</v>
      </c>
      <c r="P156" s="20">
        <f t="shared" si="62"/>
        <v>0.03</v>
      </c>
      <c r="Q156" s="10">
        <f t="shared" si="62"/>
        <v>1.7399999999999999E-2</v>
      </c>
      <c r="R156" s="20">
        <f t="shared" si="62"/>
        <v>1.4999999999999999E-2</v>
      </c>
      <c r="S156" s="10">
        <f t="shared" si="62"/>
        <v>8.6999999999999994E-3</v>
      </c>
      <c r="T156" s="26">
        <f t="shared" si="62"/>
        <v>9.9999999999999992E-2</v>
      </c>
      <c r="U156" s="42">
        <f t="shared" si="62"/>
        <v>5.7999999999999996E-2</v>
      </c>
      <c r="V156" s="20">
        <f t="shared" si="62"/>
        <v>0.02</v>
      </c>
      <c r="W156" s="10">
        <f t="shared" si="62"/>
        <v>1.1599999999999999E-2</v>
      </c>
      <c r="X156" s="20">
        <f t="shared" si="62"/>
        <v>0.03</v>
      </c>
      <c r="Y156" s="10">
        <f t="shared" si="62"/>
        <v>1.7399999999999999E-2</v>
      </c>
      <c r="Z156" s="20">
        <f t="shared" si="62"/>
        <v>6.9000000000000006E-2</v>
      </c>
      <c r="AA156" s="10">
        <f t="shared" si="62"/>
        <v>4.002E-2</v>
      </c>
      <c r="AB156" s="26">
        <f t="shared" si="62"/>
        <v>0.11900000000000001</v>
      </c>
      <c r="AC156" s="42">
        <f t="shared" si="62"/>
        <v>6.9019999999999998E-2</v>
      </c>
      <c r="AD156" s="20">
        <f t="shared" si="62"/>
        <v>2.5000000000000001E-2</v>
      </c>
      <c r="AE156" s="10">
        <f t="shared" si="62"/>
        <v>1.4500000000000001E-2</v>
      </c>
      <c r="AF156" s="20">
        <f t="shared" si="62"/>
        <v>0.01</v>
      </c>
      <c r="AG156" s="10">
        <f t="shared" si="62"/>
        <v>5.7999999999999996E-3</v>
      </c>
      <c r="AH156" s="20">
        <f t="shared" si="62"/>
        <v>3.5000000000000003E-2</v>
      </c>
      <c r="AI156" s="10">
        <f t="shared" si="62"/>
        <v>2.0299999999999999E-2</v>
      </c>
      <c r="AJ156" s="26">
        <f t="shared" si="62"/>
        <v>7.0000000000000007E-2</v>
      </c>
      <c r="AK156" s="42">
        <f t="shared" si="62"/>
        <v>4.0599999999999997E-2</v>
      </c>
      <c r="AL156" s="26">
        <f t="shared" si="62"/>
        <v>0.47899999999999998</v>
      </c>
      <c r="AM156" s="42">
        <f t="shared" si="62"/>
        <v>0.27781999999999996</v>
      </c>
    </row>
    <row r="157" spans="1:45" s="15" customFormat="1" ht="17.25" customHeight="1">
      <c r="A157" s="13"/>
      <c r="B157" s="46" t="s">
        <v>206</v>
      </c>
      <c r="C157" s="13"/>
      <c r="D157" s="37"/>
      <c r="E157" s="11"/>
      <c r="F157" s="20">
        <f t="shared" ref="F157:AM157" si="63">SUBTOTAL(9,F11:F155)</f>
        <v>19.905449999999991</v>
      </c>
      <c r="G157" s="10">
        <f t="shared" si="63"/>
        <v>6.4095433999999987</v>
      </c>
      <c r="H157" s="20">
        <f t="shared" si="63"/>
        <v>24.721749999999986</v>
      </c>
      <c r="I157" s="10">
        <f t="shared" si="63"/>
        <v>6.7975564000000039</v>
      </c>
      <c r="J157" s="20">
        <f t="shared" si="63"/>
        <v>11.147120000000006</v>
      </c>
      <c r="K157" s="10">
        <f t="shared" si="63"/>
        <v>7.0041479999999998</v>
      </c>
      <c r="L157" s="26">
        <f t="shared" si="63"/>
        <v>55.77432000000001</v>
      </c>
      <c r="M157" s="42">
        <f t="shared" si="63"/>
        <v>20.211247800000002</v>
      </c>
      <c r="N157" s="20">
        <f t="shared" si="63"/>
        <v>11.378525000000002</v>
      </c>
      <c r="O157" s="10">
        <f t="shared" si="63"/>
        <v>6.6006123999999993</v>
      </c>
      <c r="P157" s="20">
        <f t="shared" si="63"/>
        <v>16.101725000000005</v>
      </c>
      <c r="Q157" s="10">
        <f t="shared" si="63"/>
        <v>7.1997358000000009</v>
      </c>
      <c r="R157" s="20">
        <f t="shared" si="63"/>
        <v>20.554350000000007</v>
      </c>
      <c r="S157" s="10">
        <f t="shared" si="63"/>
        <v>7.5954055999999941</v>
      </c>
      <c r="T157" s="26">
        <f t="shared" si="63"/>
        <v>48.034600000000005</v>
      </c>
      <c r="U157" s="42">
        <f t="shared" si="63"/>
        <v>21.395753800000008</v>
      </c>
      <c r="V157" s="20">
        <f t="shared" si="63"/>
        <v>22.088124999999994</v>
      </c>
      <c r="W157" s="10">
        <f t="shared" si="63"/>
        <v>6.7147580000000016</v>
      </c>
      <c r="X157" s="20">
        <f t="shared" si="63"/>
        <v>28.876625000000001</v>
      </c>
      <c r="Y157" s="10">
        <f t="shared" si="63"/>
        <v>8.2027152000000001</v>
      </c>
      <c r="Z157" s="20">
        <f t="shared" si="63"/>
        <v>23.430665000000005</v>
      </c>
      <c r="AA157" s="10">
        <f t="shared" si="63"/>
        <v>9.1921438000000002</v>
      </c>
      <c r="AB157" s="26">
        <f t="shared" si="63"/>
        <v>74.395415000000028</v>
      </c>
      <c r="AC157" s="42">
        <f t="shared" si="63"/>
        <v>24.109616999999993</v>
      </c>
      <c r="AD157" s="20">
        <f t="shared" si="63"/>
        <v>19.137179999999997</v>
      </c>
      <c r="AE157" s="10">
        <f t="shared" si="63"/>
        <v>8.5966395999999978</v>
      </c>
      <c r="AF157" s="20">
        <f t="shared" si="63"/>
        <v>21.255300000000005</v>
      </c>
      <c r="AG157" s="10">
        <f t="shared" si="63"/>
        <v>8.1931515999999984</v>
      </c>
      <c r="AH157" s="20">
        <f t="shared" si="63"/>
        <v>30.526530000000008</v>
      </c>
      <c r="AI157" s="10">
        <f t="shared" si="63"/>
        <v>9.4971117999999972</v>
      </c>
      <c r="AJ157" s="26">
        <f t="shared" si="63"/>
        <v>70.919009999999972</v>
      </c>
      <c r="AK157" s="42">
        <f t="shared" si="63"/>
        <v>26.286902999999999</v>
      </c>
      <c r="AL157" s="26">
        <f t="shared" si="63"/>
        <v>249.12334499999992</v>
      </c>
      <c r="AM157" s="42">
        <f t="shared" si="63"/>
        <v>92.003521600000028</v>
      </c>
    </row>
    <row r="158" spans="1:45" s="14" customFormat="1" ht="17.25" customHeight="1">
      <c r="A158" s="117" t="s">
        <v>153</v>
      </c>
      <c r="B158" s="117"/>
      <c r="C158" s="117"/>
      <c r="D158" s="117"/>
      <c r="E158" s="117"/>
      <c r="F158" s="77"/>
      <c r="G158" s="29">
        <f>SUM(G11:G155)</f>
        <v>12.778486799999996</v>
      </c>
      <c r="H158" s="29"/>
      <c r="I158" s="29">
        <f t="shared" ref="I158:AM158" si="64">SUM(I11:I155)</f>
        <v>13.577712799999999</v>
      </c>
      <c r="J158" s="29"/>
      <c r="K158" s="29">
        <f t="shared" si="64"/>
        <v>13.956095999999995</v>
      </c>
      <c r="L158" s="29"/>
      <c r="M158" s="29">
        <f t="shared" si="64"/>
        <v>40.312295599999999</v>
      </c>
      <c r="N158" s="29"/>
      <c r="O158" s="29">
        <f t="shared" si="64"/>
        <v>13.1693248</v>
      </c>
      <c r="P158" s="29"/>
      <c r="Q158" s="29">
        <f t="shared" si="64"/>
        <v>14.382071600000003</v>
      </c>
      <c r="R158" s="29"/>
      <c r="S158" s="29">
        <f t="shared" si="64"/>
        <v>15.1821112</v>
      </c>
      <c r="T158" s="29"/>
      <c r="U158" s="29">
        <f t="shared" si="64"/>
        <v>42.733507599999982</v>
      </c>
      <c r="V158" s="29"/>
      <c r="W158" s="29">
        <f t="shared" si="64"/>
        <v>13.417915999999996</v>
      </c>
      <c r="X158" s="29"/>
      <c r="Y158" s="29">
        <f t="shared" si="64"/>
        <v>16.388030400000002</v>
      </c>
      <c r="Z158" s="29"/>
      <c r="AA158" s="29">
        <f t="shared" si="64"/>
        <v>18.344267599999998</v>
      </c>
      <c r="AB158" s="29"/>
      <c r="AC158" s="29">
        <f t="shared" si="64"/>
        <v>48.150213999999991</v>
      </c>
      <c r="AD158" s="29"/>
      <c r="AE158" s="29">
        <f t="shared" si="64"/>
        <v>17.178779200000005</v>
      </c>
      <c r="AF158" s="29"/>
      <c r="AG158" s="29">
        <f t="shared" si="64"/>
        <v>16.3805032</v>
      </c>
      <c r="AH158" s="29"/>
      <c r="AI158" s="29">
        <f t="shared" si="64"/>
        <v>18.973923600000003</v>
      </c>
      <c r="AJ158" s="29"/>
      <c r="AK158" s="29">
        <f t="shared" si="64"/>
        <v>52.533205999999993</v>
      </c>
      <c r="AL158" s="29"/>
      <c r="AM158" s="29">
        <f t="shared" si="64"/>
        <v>183.72922320000009</v>
      </c>
      <c r="AS158" s="14">
        <v>18</v>
      </c>
    </row>
  </sheetData>
  <protectedRanges>
    <protectedRange sqref="S4:V6 X4:AA6 AI4:AL6" name="Range1"/>
  </protectedRanges>
  <mergeCells count="50">
    <mergeCell ref="A158:E158"/>
    <mergeCell ref="AB9:AC9"/>
    <mergeCell ref="AD9:AE9"/>
    <mergeCell ref="AF9:AG9"/>
    <mergeCell ref="AH9:AI9"/>
    <mergeCell ref="N9:O9"/>
    <mergeCell ref="A9:E9"/>
    <mergeCell ref="F9:G9"/>
    <mergeCell ref="H9:I9"/>
    <mergeCell ref="J9:K9"/>
    <mergeCell ref="L9:M9"/>
    <mergeCell ref="AJ9:AK9"/>
    <mergeCell ref="AL9:AM9"/>
    <mergeCell ref="P9:Q9"/>
    <mergeCell ref="R9:S9"/>
    <mergeCell ref="T9:U9"/>
    <mergeCell ref="V9:W9"/>
    <mergeCell ref="X9:Y9"/>
    <mergeCell ref="Z9:AA9"/>
    <mergeCell ref="AG6:AH6"/>
    <mergeCell ref="AN6:AO6"/>
    <mergeCell ref="AP6:AS6"/>
    <mergeCell ref="S8:U8"/>
    <mergeCell ref="AB8:AD8"/>
    <mergeCell ref="AF8:AJ8"/>
    <mergeCell ref="AK8:AM8"/>
    <mergeCell ref="D6:E6"/>
    <mergeCell ref="K6:L6"/>
    <mergeCell ref="M6:P6"/>
    <mergeCell ref="Q6:R6"/>
    <mergeCell ref="AB6:AE6"/>
    <mergeCell ref="AG4:AH4"/>
    <mergeCell ref="AN4:AO4"/>
    <mergeCell ref="AP4:AS4"/>
    <mergeCell ref="D5:E5"/>
    <mergeCell ref="K5:L5"/>
    <mergeCell ref="M5:P5"/>
    <mergeCell ref="Q5:R5"/>
    <mergeCell ref="AB5:AE5"/>
    <mergeCell ref="AG5:AH5"/>
    <mergeCell ref="AN5:AO5"/>
    <mergeCell ref="AP5:AS5"/>
    <mergeCell ref="A1:D1"/>
    <mergeCell ref="A2:E2"/>
    <mergeCell ref="AB2:AD2"/>
    <mergeCell ref="D4:E4"/>
    <mergeCell ref="K4:L4"/>
    <mergeCell ref="M4:P4"/>
    <mergeCell ref="Q4:R4"/>
    <mergeCell ref="AB4:AE4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FF00"/>
  </sheetPr>
  <dimension ref="A1:AS117"/>
  <sheetViews>
    <sheetView showGridLines="0" zoomScaleSheetLayoutView="100" workbookViewId="0">
      <pane xSplit="5" ySplit="10" topLeftCell="F11" activePane="bottomRight" state="frozen"/>
      <selection activeCell="D5" sqref="D5:E5"/>
      <selection pane="topRight" activeCell="D5" sqref="D5:E5"/>
      <selection pane="bottomLeft" activeCell="D5" sqref="D5:E5"/>
      <selection pane="bottomRight" activeCell="A116" sqref="A116:XFD117"/>
    </sheetView>
  </sheetViews>
  <sheetFormatPr defaultRowHeight="12.75"/>
  <cols>
    <col min="1" max="1" width="3.85546875" style="4" customWidth="1"/>
    <col min="2" max="2" width="17.140625" style="3" customWidth="1"/>
    <col min="3" max="3" width="7" style="4" customWidth="1"/>
    <col min="4" max="4" width="6.85546875" style="8" customWidth="1"/>
    <col min="5" max="5" width="8.28515625" style="2" customWidth="1"/>
    <col min="6" max="6" width="8.85546875" style="23" customWidth="1"/>
    <col min="7" max="7" width="8.85546875" style="25" customWidth="1"/>
    <col min="8" max="8" width="8.85546875" style="23" customWidth="1"/>
    <col min="9" max="9" width="8.85546875" style="25" customWidth="1"/>
    <col min="10" max="10" width="8.85546875" style="23" customWidth="1"/>
    <col min="11" max="11" width="8.85546875" style="25" customWidth="1"/>
    <col min="12" max="12" width="8.85546875" style="17" customWidth="1"/>
    <col min="13" max="13" width="8.85546875" style="24" customWidth="1"/>
    <col min="14" max="14" width="8.85546875" style="23" customWidth="1"/>
    <col min="15" max="15" width="8.85546875" style="25" customWidth="1"/>
    <col min="16" max="16" width="8.85546875" style="23" customWidth="1"/>
    <col min="17" max="17" width="8.85546875" style="25" customWidth="1"/>
    <col min="18" max="18" width="8.85546875" style="23" customWidth="1"/>
    <col min="19" max="19" width="8.85546875" style="25" customWidth="1"/>
    <col min="20" max="20" width="8.85546875" style="17" customWidth="1"/>
    <col min="21" max="21" width="8.85546875" style="24" customWidth="1"/>
    <col min="22" max="22" width="8.85546875" style="23" customWidth="1"/>
    <col min="23" max="23" width="8.85546875" style="25" customWidth="1"/>
    <col min="24" max="24" width="8.85546875" style="23" customWidth="1"/>
    <col min="25" max="25" width="8.85546875" style="25" customWidth="1"/>
    <col min="26" max="26" width="8.85546875" style="23" customWidth="1"/>
    <col min="27" max="27" width="8.85546875" style="25" customWidth="1"/>
    <col min="28" max="28" width="8.85546875" style="17" customWidth="1"/>
    <col min="29" max="29" width="8.85546875" style="24" customWidth="1"/>
    <col min="30" max="30" width="8.85546875" style="23" customWidth="1"/>
    <col min="31" max="31" width="8.85546875" style="25" customWidth="1"/>
    <col min="32" max="32" width="8.85546875" style="23" customWidth="1"/>
    <col min="33" max="33" width="8.85546875" style="25" customWidth="1"/>
    <col min="34" max="34" width="8.85546875" style="23" customWidth="1"/>
    <col min="35" max="35" width="8.85546875" style="25" customWidth="1"/>
    <col min="36" max="36" width="8.85546875" style="17" customWidth="1"/>
    <col min="37" max="37" width="8.85546875" style="24" customWidth="1"/>
    <col min="38" max="38" width="8.85546875" style="23" customWidth="1"/>
    <col min="39" max="39" width="8.85546875" style="25" customWidth="1"/>
    <col min="41" max="16384" width="9.140625" style="2"/>
  </cols>
  <sheetData>
    <row r="1" spans="1:45" ht="15">
      <c r="B1" s="97" t="s">
        <v>146</v>
      </c>
      <c r="C1" s="97"/>
      <c r="D1" s="97"/>
      <c r="E1" s="1"/>
      <c r="N1" s="17"/>
      <c r="O1" s="24"/>
      <c r="P1" s="17"/>
      <c r="Q1" s="24"/>
      <c r="R1" s="17"/>
      <c r="S1" s="24"/>
    </row>
    <row r="2" spans="1:45">
      <c r="B2" s="98" t="s">
        <v>233</v>
      </c>
      <c r="C2" s="98"/>
      <c r="D2" s="98"/>
      <c r="E2" s="98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10"/>
      <c r="E4" s="110"/>
      <c r="F4" s="41"/>
      <c r="G4" s="41"/>
      <c r="H4" s="41"/>
      <c r="I4" s="41"/>
      <c r="J4" s="41"/>
      <c r="K4" s="110"/>
      <c r="L4" s="110"/>
      <c r="M4" s="111"/>
      <c r="N4" s="111"/>
      <c r="O4" s="111"/>
      <c r="P4" s="111"/>
      <c r="Q4" s="112" t="s">
        <v>165</v>
      </c>
      <c r="R4" s="113"/>
      <c r="S4" s="104" t="s">
        <v>248</v>
      </c>
      <c r="T4" s="67"/>
      <c r="U4" s="67"/>
      <c r="V4" s="66"/>
      <c r="X4" s="65"/>
      <c r="Y4" s="67"/>
      <c r="Z4" s="67"/>
      <c r="AA4" s="66"/>
      <c r="AB4" s="111"/>
      <c r="AC4" s="111"/>
      <c r="AD4" s="111"/>
      <c r="AE4" s="111"/>
      <c r="AF4" s="41"/>
      <c r="AG4" s="114" t="s">
        <v>165</v>
      </c>
      <c r="AH4" s="114"/>
      <c r="AI4" s="65" t="str">
        <f>S4</f>
        <v>Md. Hasmot Zaman Khan</v>
      </c>
      <c r="AJ4" s="67"/>
      <c r="AK4" s="67"/>
      <c r="AL4" s="66"/>
      <c r="AN4" s="110"/>
      <c r="AO4" s="110"/>
      <c r="AP4" s="111"/>
      <c r="AQ4" s="111"/>
      <c r="AR4" s="111"/>
      <c r="AS4" s="111"/>
    </row>
    <row r="5" spans="1:45" ht="14.25" customHeight="1">
      <c r="A5" s="40"/>
      <c r="D5" s="110"/>
      <c r="E5" s="110"/>
      <c r="F5" s="41"/>
      <c r="G5" s="41"/>
      <c r="H5" s="41"/>
      <c r="I5" s="41"/>
      <c r="J5" s="41"/>
      <c r="K5" s="110"/>
      <c r="L5" s="110"/>
      <c r="M5" s="111"/>
      <c r="N5" s="111"/>
      <c r="O5" s="111"/>
      <c r="P5" s="111"/>
      <c r="Q5" s="112" t="s">
        <v>162</v>
      </c>
      <c r="R5" s="113"/>
      <c r="S5" s="65">
        <v>1018</v>
      </c>
      <c r="T5" s="67"/>
      <c r="U5" s="67"/>
      <c r="V5" s="66"/>
      <c r="X5" s="65"/>
      <c r="Y5" s="67"/>
      <c r="Z5" s="67"/>
      <c r="AA5" s="66"/>
      <c r="AB5" s="111"/>
      <c r="AC5" s="111"/>
      <c r="AD5" s="111"/>
      <c r="AE5" s="111"/>
      <c r="AF5" s="41"/>
      <c r="AG5" s="114" t="s">
        <v>162</v>
      </c>
      <c r="AH5" s="114"/>
      <c r="AI5" s="65">
        <f>S5</f>
        <v>1018</v>
      </c>
      <c r="AJ5" s="67"/>
      <c r="AK5" s="67"/>
      <c r="AL5" s="66"/>
      <c r="AN5" s="110"/>
      <c r="AO5" s="110"/>
      <c r="AP5" s="111"/>
      <c r="AQ5" s="111"/>
      <c r="AR5" s="111"/>
      <c r="AS5" s="111"/>
    </row>
    <row r="6" spans="1:45" ht="14.25" customHeight="1">
      <c r="A6" s="40"/>
      <c r="D6" s="110"/>
      <c r="E6" s="110"/>
      <c r="F6" s="41"/>
      <c r="G6" s="41"/>
      <c r="H6" s="41"/>
      <c r="I6" s="41"/>
      <c r="J6" s="41"/>
      <c r="K6" s="110"/>
      <c r="L6" s="110"/>
      <c r="M6" s="111"/>
      <c r="N6" s="111"/>
      <c r="O6" s="111"/>
      <c r="P6" s="111"/>
      <c r="Q6" s="112" t="s">
        <v>166</v>
      </c>
      <c r="R6" s="113"/>
      <c r="S6" s="104" t="s">
        <v>247</v>
      </c>
      <c r="T6" s="67"/>
      <c r="U6" s="67"/>
      <c r="V6" s="66"/>
      <c r="X6" s="65"/>
      <c r="Y6" s="67"/>
      <c r="Z6" s="67"/>
      <c r="AA6" s="66"/>
      <c r="AB6" s="111"/>
      <c r="AC6" s="111"/>
      <c r="AD6" s="111"/>
      <c r="AE6" s="111"/>
      <c r="AF6" s="41"/>
      <c r="AG6" s="114" t="s">
        <v>166</v>
      </c>
      <c r="AH6" s="114"/>
      <c r="AI6" s="65" t="str">
        <f>S6</f>
        <v>Chittagong</v>
      </c>
      <c r="AJ6" s="67"/>
      <c r="AK6" s="67"/>
      <c r="AL6" s="66"/>
      <c r="AN6" s="110"/>
      <c r="AO6" s="110"/>
      <c r="AP6" s="111"/>
      <c r="AQ6" s="111"/>
      <c r="AR6" s="111"/>
      <c r="AS6" s="111"/>
    </row>
    <row r="7" spans="1:45" ht="14.25" customHeight="1"/>
    <row r="8" spans="1:45">
      <c r="A8" s="40"/>
      <c r="D8" s="5"/>
      <c r="E8" s="6"/>
      <c r="M8" s="79" t="s">
        <v>156</v>
      </c>
      <c r="N8" s="79"/>
      <c r="O8" s="79"/>
      <c r="P8" s="79"/>
      <c r="Q8" s="79"/>
      <c r="S8" s="109" t="s">
        <v>145</v>
      </c>
      <c r="T8" s="109"/>
      <c r="U8" s="109"/>
      <c r="AB8" s="109"/>
      <c r="AC8" s="109"/>
      <c r="AD8" s="109"/>
      <c r="AF8" s="115" t="s">
        <v>156</v>
      </c>
      <c r="AG8" s="115"/>
      <c r="AH8" s="115"/>
      <c r="AI8" s="115"/>
      <c r="AJ8" s="115"/>
      <c r="AK8" s="109" t="s">
        <v>145</v>
      </c>
      <c r="AL8" s="109"/>
      <c r="AM8" s="109"/>
    </row>
    <row r="9" spans="1:45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>
        <f>'Chittagong a'!K5+'Khagrachari a'!K5+'Patiya a'!K5+'Bandarban a'!K5+'Chokoria a'!K5+'Coxsbazar a'!K5+'T7'!F11+'T8'!F100+'T9'!F11+'T10'!F11+'T11'!F11+'T12'!F11</f>
        <v>2460</v>
      </c>
      <c r="G11" s="10">
        <f>$E11*F11/1000000</f>
        <v>0.11562</v>
      </c>
      <c r="H11" s="20">
        <f>'Chittagong a'!M5+'Khagrachari a'!M5+'Patiya a'!M5+'Bandarban a'!M5+'Chokoria a'!M5+'Coxsbazar a'!M5+'T7'!H11+'T8'!H100+'T9'!H11+'T10'!H11+'T11'!H11+'T12'!H11</f>
        <v>10</v>
      </c>
      <c r="I11" s="10">
        <f>$E11*H11/1000000</f>
        <v>4.6999999999999999E-4</v>
      </c>
      <c r="J11" s="20">
        <f>'Chittagong a'!O5+'Khagrachari a'!O5+'Patiya a'!O5+'Bandarban a'!O5+'Chokoria a'!O5+'Coxsbazar a'!O5+'T7'!J11+'T8'!J100+'T9'!J11+'T10'!J11+'T11'!J11+'T12'!J11</f>
        <v>0</v>
      </c>
      <c r="K11" s="10">
        <f>$E11*J11/1000000</f>
        <v>0</v>
      </c>
      <c r="L11" s="26">
        <f>F11+H11+J11</f>
        <v>2470</v>
      </c>
      <c r="M11" s="42">
        <f>G11+I11+K11</f>
        <v>0.11609</v>
      </c>
      <c r="N11" s="20">
        <f>'Chittagong a'!S5+'Khagrachari a'!S5+'Patiya a'!S5+'Bandarban a'!S5+'Chokoria a'!S5+'Coxsbazar a'!S5+'T7'!N11+'T8'!N100+'T9'!N11+'T10'!N11+'T11'!N11+'T12'!N11</f>
        <v>0</v>
      </c>
      <c r="O11" s="10">
        <f t="shared" ref="O11:O74" si="0">$E11*N11/1000000</f>
        <v>0</v>
      </c>
      <c r="P11" s="20">
        <f>'Chittagong a'!U5+'Khagrachari a'!U5+'Patiya a'!U5+'Bandarban a'!U5+'Chokoria a'!U5+'Coxsbazar a'!U5+'T7'!P11+'T8'!P100+'T9'!P11+'T10'!P11+'T11'!P11+'T12'!P11</f>
        <v>0</v>
      </c>
      <c r="Q11" s="10">
        <f>$E11*P11/1000000</f>
        <v>0</v>
      </c>
      <c r="R11" s="20">
        <f>'Chittagong a'!W5+'Khagrachari a'!W5+'Patiya a'!W5+'Bandarban a'!W5+'Chokoria a'!W5+'Coxsbazar a'!W5+'T7'!R11+'T8'!R100+'T9'!R11+'T10'!R11+'T11'!R11+'T12'!R11</f>
        <v>700</v>
      </c>
      <c r="S11" s="10">
        <f>$E11*R11/1000000</f>
        <v>3.2899999999999999E-2</v>
      </c>
      <c r="T11" s="26">
        <f>N11+P11+R11</f>
        <v>700</v>
      </c>
      <c r="U11" s="42">
        <f>O11+Q11+S11</f>
        <v>3.2899999999999999E-2</v>
      </c>
      <c r="V11" s="20">
        <f>'Chittagong a'!AA5+'Khagrachari a'!AA5+'Patiya a'!AA5+'Bandarban a'!AA5+'Chokoria a'!AA5+'Coxsbazar a'!AA5+'T7'!V11+'T8'!V100+'T9'!V11+'T10'!V11+'T11'!V11+'T12'!V11</f>
        <v>1540</v>
      </c>
      <c r="W11" s="10">
        <f>$E11*V11/1000000</f>
        <v>7.238E-2</v>
      </c>
      <c r="X11" s="20">
        <f>'Chittagong a'!AC5+'Khagrachari a'!AC5+'Patiya a'!AC5+'Bandarban a'!AC5+'Chokoria a'!AC5+'Coxsbazar a'!AC5+'T7'!X11+'T8'!X100+'T9'!X11+'T10'!X11+'T11'!X11+'T12'!X11</f>
        <v>20</v>
      </c>
      <c r="Y11" s="10">
        <f>$E11*X11/1000000</f>
        <v>9.3999999999999997E-4</v>
      </c>
      <c r="Z11" s="20">
        <f>'Chittagong a'!AE5+'Khagrachari a'!AE5+'Patiya a'!AE5+'Bandarban a'!AE5+'Chokoria a'!AE5+'Coxsbazar a'!AE5+'T7'!Z11+'T8'!Z100+'T9'!Z11+'T10'!Z11+'T11'!Z11+'T12'!Z11</f>
        <v>20</v>
      </c>
      <c r="AA11" s="10">
        <f>$E11*Z11/1000000</f>
        <v>9.3999999999999997E-4</v>
      </c>
      <c r="AB11" s="26">
        <f>V11+X11+Z11</f>
        <v>1580</v>
      </c>
      <c r="AC11" s="42">
        <f>W11+Y11+AA11</f>
        <v>7.4259999999999993E-2</v>
      </c>
      <c r="AD11" s="20">
        <f>'Chittagong a'!AI5+'Khagrachari a'!AI5+'Patiya a'!AI5+'Bandarban a'!AI5+'Chokoria a'!AI5+'Coxsbazar a'!AI5+'T7'!AD11+'T8'!AD100+'T9'!AD11+'T10'!AD11+'T11'!AD11+'T12'!AD11</f>
        <v>0</v>
      </c>
      <c r="AE11" s="10">
        <f>$E11*AD11/1000000</f>
        <v>0</v>
      </c>
      <c r="AF11" s="20">
        <f>'Chittagong a'!AK5+'Khagrachari a'!AK5+'Patiya a'!AK5+'Bandarban a'!AK5+'Chokoria a'!AK5+'Coxsbazar a'!AK5+'T7'!AF11+'T8'!AF100+'T9'!AF11+'T10'!AF11+'T11'!AF11+'T12'!AF11</f>
        <v>100</v>
      </c>
      <c r="AG11" s="10">
        <f>$E11*AF11/1000000</f>
        <v>4.7000000000000002E-3</v>
      </c>
      <c r="AH11" s="20">
        <f>'Chittagong a'!AM5+'Khagrachari a'!AM5+'Patiya a'!AM5+'Bandarban a'!AM5+'Chokoria a'!AM5+'Coxsbazar a'!AM5+'T7'!AH11+'T8'!AH100+'T9'!AH11+'T10'!AH11+'T11'!AH11+'T12'!AH11</f>
        <v>700</v>
      </c>
      <c r="AI11" s="10">
        <f>$E11*AH11/1000000</f>
        <v>3.2899999999999999E-2</v>
      </c>
      <c r="AJ11" s="26">
        <f>AD11+AF11+AH11</f>
        <v>800</v>
      </c>
      <c r="AK11" s="42">
        <f>AE11+AG11+AI11</f>
        <v>3.7600000000000001E-2</v>
      </c>
      <c r="AL11" s="26">
        <f>L11+T11+AB11+AJ11</f>
        <v>5550</v>
      </c>
      <c r="AM11" s="42">
        <f>M11+U11+AC11+AK11</f>
        <v>0.26085000000000003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>
        <f>'Chittagong a'!K6+'Khagrachari a'!K6+'Patiya a'!K6+'Bandarban a'!K6+'Chokoria a'!K6+'Coxsbazar a'!K6+'T7'!F12+'T8'!F101+'T9'!F12+'T10'!F12+'T11'!F12+'T12'!F12</f>
        <v>0</v>
      </c>
      <c r="G12" s="10">
        <f t="shared" ref="G12:G75" si="1">$E12*F12/1000000</f>
        <v>0</v>
      </c>
      <c r="H12" s="20">
        <f>'Chittagong a'!M6+'Khagrachari a'!M6+'Patiya a'!M6+'Bandarban a'!M6+'Chokoria a'!M6+'Coxsbazar a'!M6+'T7'!H12+'T8'!H101+'T9'!H12+'T10'!H12+'T11'!H12+'T12'!H12</f>
        <v>48</v>
      </c>
      <c r="I12" s="10">
        <f t="shared" ref="I12:I75" si="2">$E12*H12/1000000</f>
        <v>4.176E-3</v>
      </c>
      <c r="J12" s="20">
        <f>'Chittagong a'!O6+'Khagrachari a'!O6+'Patiya a'!O6+'Bandarban a'!O6+'Chokoria a'!O6+'Coxsbazar a'!O6+'T7'!J12+'T8'!J101+'T9'!J12+'T10'!J12+'T11'!J12+'T12'!J12</f>
        <v>0</v>
      </c>
      <c r="K12" s="10">
        <f t="shared" ref="K12:K75" si="3">$E12*J12/1000000</f>
        <v>0</v>
      </c>
      <c r="L12" s="26">
        <f t="shared" ref="L12:M75" si="4">F12+H12+J12</f>
        <v>48</v>
      </c>
      <c r="M12" s="42">
        <f t="shared" si="4"/>
        <v>4.176E-3</v>
      </c>
      <c r="N12" s="20">
        <f>'Chittagong a'!S6+'Khagrachari a'!S6+'Patiya a'!S6+'Bandarban a'!S6+'Chokoria a'!S6+'Coxsbazar a'!S6+'T7'!N12+'T8'!N101+'T9'!N12+'T10'!N12+'T11'!N12+'T12'!N12</f>
        <v>0</v>
      </c>
      <c r="O12" s="10">
        <f t="shared" si="0"/>
        <v>0</v>
      </c>
      <c r="P12" s="20">
        <f>'Chittagong a'!U6+'Khagrachari a'!U6+'Patiya a'!U6+'Bandarban a'!U6+'Chokoria a'!U6+'Coxsbazar a'!U6+'T7'!P12+'T8'!P101+'T9'!P12+'T10'!P12+'T11'!P12+'T12'!P12</f>
        <v>0</v>
      </c>
      <c r="Q12" s="10">
        <f t="shared" ref="Q12:Q75" si="5">$E12*P12/1000000</f>
        <v>0</v>
      </c>
      <c r="R12" s="20">
        <f>'Chittagong a'!W6+'Khagrachari a'!W6+'Patiya a'!W6+'Bandarban a'!W6+'Chokoria a'!W6+'Coxsbazar a'!W6+'T7'!R12+'T8'!R101+'T9'!R12+'T10'!R12+'T11'!R12+'T12'!R12</f>
        <v>0</v>
      </c>
      <c r="S12" s="10">
        <f t="shared" ref="S12:S75" si="6">$E12*R12/1000000</f>
        <v>0</v>
      </c>
      <c r="T12" s="26">
        <f t="shared" ref="T12:U75" si="7">N12+P12+R12</f>
        <v>0</v>
      </c>
      <c r="U12" s="42">
        <f t="shared" si="7"/>
        <v>0</v>
      </c>
      <c r="V12" s="20">
        <f>'Chittagong a'!AA6+'Khagrachari a'!AA6+'Patiya a'!AA6+'Bandarban a'!AA6+'Chokoria a'!AA6+'Coxsbazar a'!AA6+'T7'!V12+'T8'!V101+'T9'!V12+'T10'!V12+'T11'!V12+'T12'!V12</f>
        <v>40</v>
      </c>
      <c r="W12" s="10">
        <f>$E12*V12/1000000</f>
        <v>3.48E-3</v>
      </c>
      <c r="X12" s="20">
        <f>'Chittagong a'!AC6+'Khagrachari a'!AC6+'Patiya a'!AC6+'Bandarban a'!AC6+'Chokoria a'!AC6+'Coxsbazar a'!AC6+'T7'!X12+'T8'!X101+'T9'!X12+'T10'!X12+'T11'!X12+'T12'!X12</f>
        <v>0</v>
      </c>
      <c r="Y12" s="10">
        <f>$E12*X12/1000000</f>
        <v>0</v>
      </c>
      <c r="Z12" s="20">
        <f>'Chittagong a'!AE6+'Khagrachari a'!AE6+'Patiya a'!AE6+'Bandarban a'!AE6+'Chokoria a'!AE6+'Coxsbazar a'!AE6+'T7'!Z12+'T8'!Z101+'T9'!Z12+'T10'!Z12+'T11'!Z12+'T12'!Z12</f>
        <v>0</v>
      </c>
      <c r="AA12" s="10">
        <f>$E12*Z12/1000000</f>
        <v>0</v>
      </c>
      <c r="AB12" s="26">
        <f t="shared" ref="AB12:AC81" si="8">V12+X12+Z12</f>
        <v>40</v>
      </c>
      <c r="AC12" s="42">
        <f t="shared" si="8"/>
        <v>3.48E-3</v>
      </c>
      <c r="AD12" s="20">
        <f>'Chittagong a'!AI6+'Khagrachari a'!AI6+'Patiya a'!AI6+'Bandarban a'!AI6+'Chokoria a'!AI6+'Coxsbazar a'!AI6+'T7'!AD12+'T8'!AD101+'T9'!AD12+'T10'!AD12+'T11'!AD12+'T12'!AD12</f>
        <v>0</v>
      </c>
      <c r="AE12" s="10">
        <f>$E12*AD12/1000000</f>
        <v>0</v>
      </c>
      <c r="AF12" s="20">
        <f>'Chittagong a'!AK6+'Khagrachari a'!AK6+'Patiya a'!AK6+'Bandarban a'!AK6+'Chokoria a'!AK6+'Coxsbazar a'!AK6+'T7'!AF12+'T8'!AF101+'T9'!AF12+'T10'!AF12+'T11'!AF12+'T12'!AF12</f>
        <v>0</v>
      </c>
      <c r="AG12" s="10">
        <f>$E12*AF12/1000000</f>
        <v>0</v>
      </c>
      <c r="AH12" s="20">
        <f>'Chittagong a'!AM6+'Khagrachari a'!AM6+'Patiya a'!AM6+'Bandarban a'!AM6+'Chokoria a'!AM6+'Coxsbazar a'!AM6+'T7'!AH12+'T8'!AH101+'T9'!AH12+'T10'!AH12+'T11'!AH12+'T12'!AH12</f>
        <v>0</v>
      </c>
      <c r="AI12" s="10">
        <f>$E12*AH12/1000000</f>
        <v>0</v>
      </c>
      <c r="AJ12" s="26">
        <f t="shared" ref="AJ12:AK81" si="9">AD12+AF12+AH12</f>
        <v>0</v>
      </c>
      <c r="AK12" s="42">
        <f t="shared" si="9"/>
        <v>0</v>
      </c>
      <c r="AL12" s="26">
        <f t="shared" ref="AL12:AM81" si="10">L12+T12+AB12+AJ12</f>
        <v>88</v>
      </c>
      <c r="AM12" s="42">
        <f t="shared" si="10"/>
        <v>7.6559999999999996E-3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>
        <f>'Chittagong a'!K7+'Khagrachari a'!K7+'Patiya a'!K7+'Bandarban a'!K7+'Chokoria a'!K7+'Coxsbazar a'!K7+'T7'!F13+'T8'!F102+'T9'!F13+'T10'!F13+'T11'!F13+'T12'!F13</f>
        <v>6300</v>
      </c>
      <c r="G13" s="10">
        <f t="shared" si="1"/>
        <v>0.4788</v>
      </c>
      <c r="H13" s="20">
        <f>'Chittagong a'!M7+'Khagrachari a'!M7+'Patiya a'!M7+'Bandarban a'!M7+'Chokoria a'!M7+'Coxsbazar a'!M7+'T7'!H13+'T8'!H102+'T9'!H13+'T10'!H13+'T11'!H13+'T12'!H13</f>
        <v>648</v>
      </c>
      <c r="I13" s="10">
        <f t="shared" si="2"/>
        <v>4.9248E-2</v>
      </c>
      <c r="J13" s="20">
        <f>'Chittagong a'!O7+'Khagrachari a'!O7+'Patiya a'!O7+'Bandarban a'!O7+'Chokoria a'!O7+'Coxsbazar a'!O7+'T7'!J13+'T8'!J102+'T9'!J13+'T10'!J13+'T11'!J13+'T12'!J13</f>
        <v>100</v>
      </c>
      <c r="K13" s="10">
        <f t="shared" si="3"/>
        <v>7.6E-3</v>
      </c>
      <c r="L13" s="26">
        <f t="shared" si="4"/>
        <v>7048</v>
      </c>
      <c r="M13" s="42">
        <f t="shared" si="4"/>
        <v>0.53564800000000001</v>
      </c>
      <c r="N13" s="20">
        <f>'Chittagong a'!S7+'Khagrachari a'!S7+'Patiya a'!S7+'Bandarban a'!S7+'Chokoria a'!S7+'Coxsbazar a'!S7+'T7'!N13+'T8'!N102+'T9'!N13+'T10'!N13+'T11'!N13+'T12'!N13</f>
        <v>100</v>
      </c>
      <c r="O13" s="10">
        <f t="shared" si="0"/>
        <v>7.6E-3</v>
      </c>
      <c r="P13" s="20">
        <f>'Chittagong a'!U7+'Khagrachari a'!U7+'Patiya a'!U7+'Bandarban a'!U7+'Chokoria a'!U7+'Coxsbazar a'!U7+'T7'!P13+'T8'!P102+'T9'!P13+'T10'!P13+'T11'!P13+'T12'!P13</f>
        <v>250</v>
      </c>
      <c r="Q13" s="10">
        <f t="shared" si="5"/>
        <v>1.9E-2</v>
      </c>
      <c r="R13" s="20">
        <f>'Chittagong a'!W7+'Khagrachari a'!W7+'Patiya a'!W7+'Bandarban a'!W7+'Chokoria a'!W7+'Coxsbazar a'!W7+'T7'!R13+'T8'!R102+'T9'!R13+'T10'!R13+'T11'!R13+'T12'!R13</f>
        <v>1560</v>
      </c>
      <c r="S13" s="10">
        <f t="shared" si="6"/>
        <v>0.11856</v>
      </c>
      <c r="T13" s="26">
        <f t="shared" si="7"/>
        <v>1910</v>
      </c>
      <c r="U13" s="42">
        <f t="shared" si="7"/>
        <v>0.14516000000000001</v>
      </c>
      <c r="V13" s="20">
        <f>'Chittagong a'!AA7+'Khagrachari a'!AA7+'Patiya a'!AA7+'Bandarban a'!AA7+'Chokoria a'!AA7+'Coxsbazar a'!AA7+'T7'!V13+'T8'!V102+'T9'!V13+'T10'!V13+'T11'!V13+'T12'!V13</f>
        <v>1796</v>
      </c>
      <c r="W13" s="10">
        <f t="shared" ref="W13:W76" si="11">$E13*V13/1000000</f>
        <v>0.13649600000000001</v>
      </c>
      <c r="X13" s="20">
        <f>'Chittagong a'!AC7+'Khagrachari a'!AC7+'Patiya a'!AC7+'Bandarban a'!AC7+'Chokoria a'!AC7+'Coxsbazar a'!AC7+'T7'!X13+'T8'!X102+'T9'!X13+'T10'!X13+'T11'!X13+'T12'!X13</f>
        <v>400</v>
      </c>
      <c r="Y13" s="10">
        <f t="shared" ref="Y13:Y76" si="12">$E13*X13/1000000</f>
        <v>3.04E-2</v>
      </c>
      <c r="Z13" s="20">
        <f>'Chittagong a'!AE7+'Khagrachari a'!AE7+'Patiya a'!AE7+'Bandarban a'!AE7+'Chokoria a'!AE7+'Coxsbazar a'!AE7+'T7'!Z13+'T8'!Z102+'T9'!Z13+'T10'!Z13+'T11'!Z13+'T12'!Z13</f>
        <v>0</v>
      </c>
      <c r="AA13" s="10">
        <f t="shared" ref="AA13:AA76" si="13">$E13*Z13/1000000</f>
        <v>0</v>
      </c>
      <c r="AB13" s="26">
        <f t="shared" si="8"/>
        <v>2196</v>
      </c>
      <c r="AC13" s="42">
        <f t="shared" si="8"/>
        <v>0.16689600000000002</v>
      </c>
      <c r="AD13" s="20">
        <f>'Chittagong a'!AI7+'Khagrachari a'!AI7+'Patiya a'!AI7+'Bandarban a'!AI7+'Chokoria a'!AI7+'Coxsbazar a'!AI7+'T7'!AD13+'T8'!AD102+'T9'!AD13+'T10'!AD13+'T11'!AD13+'T12'!AD13</f>
        <v>0</v>
      </c>
      <c r="AE13" s="10">
        <f t="shared" ref="AE13:AE76" si="14">$E13*AD13/1000000</f>
        <v>0</v>
      </c>
      <c r="AF13" s="20">
        <f>'Chittagong a'!AK7+'Khagrachari a'!AK7+'Patiya a'!AK7+'Bandarban a'!AK7+'Chokoria a'!AK7+'Coxsbazar a'!AK7+'T7'!AF13+'T8'!AF102+'T9'!AF13+'T10'!AF13+'T11'!AF13+'T12'!AF13</f>
        <v>1200</v>
      </c>
      <c r="AG13" s="10">
        <f t="shared" ref="AG13:AG76" si="15">$E13*AF13/1000000</f>
        <v>9.1200000000000003E-2</v>
      </c>
      <c r="AH13" s="20">
        <f>'Chittagong a'!AM7+'Khagrachari a'!AM7+'Patiya a'!AM7+'Bandarban a'!AM7+'Chokoria a'!AM7+'Coxsbazar a'!AM7+'T7'!AH13+'T8'!AH102+'T9'!AH13+'T10'!AH13+'T11'!AH13+'T12'!AH13</f>
        <v>2000</v>
      </c>
      <c r="AI13" s="10">
        <f t="shared" ref="AI13:AI76" si="16">$E13*AH13/1000000</f>
        <v>0.152</v>
      </c>
      <c r="AJ13" s="26">
        <f t="shared" si="9"/>
        <v>3200</v>
      </c>
      <c r="AK13" s="42">
        <f t="shared" si="9"/>
        <v>0.2432</v>
      </c>
      <c r="AL13" s="26">
        <f t="shared" si="10"/>
        <v>14354</v>
      </c>
      <c r="AM13" s="42">
        <f t="shared" si="10"/>
        <v>1.0909040000000001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>
        <f>'Chittagong a'!K8+'Khagrachari a'!K8+'Patiya a'!K8+'Bandarban a'!K8+'Chokoria a'!K8+'Coxsbazar a'!K8+'T7'!F14+'T8'!F103+'T9'!F14+'T10'!F14+'T11'!F14+'T12'!F14</f>
        <v>100</v>
      </c>
      <c r="G14" s="10">
        <f t="shared" si="1"/>
        <v>3.3000000000000002E-2</v>
      </c>
      <c r="H14" s="20">
        <f>'Chittagong a'!M8+'Khagrachari a'!M8+'Patiya a'!M8+'Bandarban a'!M8+'Chokoria a'!M8+'Coxsbazar a'!M8+'T7'!H14+'T8'!H103+'T9'!H14+'T10'!H14+'T11'!H14+'T12'!H14</f>
        <v>0</v>
      </c>
      <c r="I14" s="10">
        <f t="shared" si="2"/>
        <v>0</v>
      </c>
      <c r="J14" s="20">
        <f>'Chittagong a'!O8+'Khagrachari a'!O8+'Patiya a'!O8+'Bandarban a'!O8+'Chokoria a'!O8+'Coxsbazar a'!O8+'T7'!J14+'T8'!J103+'T9'!J14+'T10'!J14+'T11'!J14+'T12'!J14</f>
        <v>0</v>
      </c>
      <c r="K14" s="10">
        <f t="shared" si="3"/>
        <v>0</v>
      </c>
      <c r="L14" s="26">
        <f t="shared" si="4"/>
        <v>100</v>
      </c>
      <c r="M14" s="42">
        <f t="shared" si="4"/>
        <v>3.3000000000000002E-2</v>
      </c>
      <c r="N14" s="20">
        <f>'Chittagong a'!S8+'Khagrachari a'!S8+'Patiya a'!S8+'Bandarban a'!S8+'Chokoria a'!S8+'Coxsbazar a'!S8+'T7'!N14+'T8'!N103+'T9'!N14+'T10'!N14+'T11'!N14+'T12'!N14</f>
        <v>0</v>
      </c>
      <c r="O14" s="10">
        <f t="shared" si="0"/>
        <v>0</v>
      </c>
      <c r="P14" s="20">
        <f>'Chittagong a'!U8+'Khagrachari a'!U8+'Patiya a'!U8+'Bandarban a'!U8+'Chokoria a'!U8+'Coxsbazar a'!U8+'T7'!P14+'T8'!P103+'T9'!P14+'T10'!P14+'T11'!P14+'T12'!P14</f>
        <v>0</v>
      </c>
      <c r="Q14" s="10">
        <f t="shared" si="5"/>
        <v>0</v>
      </c>
      <c r="R14" s="20">
        <f>'Chittagong a'!W8+'Khagrachari a'!W8+'Patiya a'!W8+'Bandarban a'!W8+'Chokoria a'!W8+'Coxsbazar a'!W8+'T7'!R14+'T8'!R103+'T9'!R14+'T10'!R14+'T11'!R14+'T12'!R14</f>
        <v>60</v>
      </c>
      <c r="S14" s="10">
        <f t="shared" si="6"/>
        <v>1.9800000000000002E-2</v>
      </c>
      <c r="T14" s="26">
        <f t="shared" si="7"/>
        <v>60</v>
      </c>
      <c r="U14" s="42">
        <f t="shared" si="7"/>
        <v>1.9800000000000002E-2</v>
      </c>
      <c r="V14" s="20">
        <f>'Chittagong a'!AA8+'Khagrachari a'!AA8+'Patiya a'!AA8+'Bandarban a'!AA8+'Chokoria a'!AA8+'Coxsbazar a'!AA8+'T7'!V14+'T8'!V103+'T9'!V14+'T10'!V14+'T11'!V14+'T12'!V14</f>
        <v>0</v>
      </c>
      <c r="W14" s="10">
        <f t="shared" si="11"/>
        <v>0</v>
      </c>
      <c r="X14" s="20">
        <f>'Chittagong a'!AC8+'Khagrachari a'!AC8+'Patiya a'!AC8+'Bandarban a'!AC8+'Chokoria a'!AC8+'Coxsbazar a'!AC8+'T7'!X14+'T8'!X103+'T9'!X14+'T10'!X14+'T11'!X14+'T12'!X14</f>
        <v>0</v>
      </c>
      <c r="Y14" s="10">
        <f t="shared" si="12"/>
        <v>0</v>
      </c>
      <c r="Z14" s="20">
        <f>'Chittagong a'!AE8+'Khagrachari a'!AE8+'Patiya a'!AE8+'Bandarban a'!AE8+'Chokoria a'!AE8+'Coxsbazar a'!AE8+'T7'!Z14+'T8'!Z103+'T9'!Z14+'T10'!Z14+'T11'!Z14+'T12'!Z14</f>
        <v>0</v>
      </c>
      <c r="AA14" s="10">
        <f t="shared" si="13"/>
        <v>0</v>
      </c>
      <c r="AB14" s="26">
        <f t="shared" si="8"/>
        <v>0</v>
      </c>
      <c r="AC14" s="42">
        <f t="shared" si="8"/>
        <v>0</v>
      </c>
      <c r="AD14" s="20">
        <f>'Chittagong a'!AI8+'Khagrachari a'!AI8+'Patiya a'!AI8+'Bandarban a'!AI8+'Chokoria a'!AI8+'Coxsbazar a'!AI8+'T7'!AD14+'T8'!AD103+'T9'!AD14+'T10'!AD14+'T11'!AD14+'T12'!AD14</f>
        <v>0</v>
      </c>
      <c r="AE14" s="10">
        <f t="shared" si="14"/>
        <v>0</v>
      </c>
      <c r="AF14" s="20">
        <f>'Chittagong a'!AK8+'Khagrachari a'!AK8+'Patiya a'!AK8+'Bandarban a'!AK8+'Chokoria a'!AK8+'Coxsbazar a'!AK8+'T7'!AF14+'T8'!AF103+'T9'!AF14+'T10'!AF14+'T11'!AF14+'T12'!AF14</f>
        <v>24</v>
      </c>
      <c r="AG14" s="10">
        <f t="shared" si="15"/>
        <v>7.92E-3</v>
      </c>
      <c r="AH14" s="20">
        <f>'Chittagong a'!AM8+'Khagrachari a'!AM8+'Patiya a'!AM8+'Bandarban a'!AM8+'Chokoria a'!AM8+'Coxsbazar a'!AM8+'T7'!AH14+'T8'!AH103+'T9'!AH14+'T10'!AH14+'T11'!AH14+'T12'!AH14</f>
        <v>54</v>
      </c>
      <c r="AI14" s="10">
        <f t="shared" si="16"/>
        <v>1.7819999999999999E-2</v>
      </c>
      <c r="AJ14" s="26">
        <f t="shared" si="9"/>
        <v>78</v>
      </c>
      <c r="AK14" s="42">
        <f t="shared" si="9"/>
        <v>2.5739999999999999E-2</v>
      </c>
      <c r="AL14" s="26">
        <f t="shared" si="10"/>
        <v>238</v>
      </c>
      <c r="AM14" s="42">
        <f t="shared" si="10"/>
        <v>7.8539999999999999E-2</v>
      </c>
    </row>
    <row r="15" spans="1:45" s="15" customFormat="1" ht="27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>
        <f>'Chittagong a'!K9+'Khagrachari a'!K9+'Patiya a'!K9+'Bandarban a'!K9+'Chokoria a'!K9+'Coxsbazar a'!K9+'T7'!F15+'T8'!F104+'T9'!F15+'T10'!F15+'T11'!F15+'T12'!F15</f>
        <v>10500</v>
      </c>
      <c r="G15" s="10">
        <f t="shared" si="1"/>
        <v>0.29399999999999998</v>
      </c>
      <c r="H15" s="20">
        <f>'Chittagong a'!M9+'Khagrachari a'!M9+'Patiya a'!M9+'Bandarban a'!M9+'Chokoria a'!M9+'Coxsbazar a'!M9+'T7'!H15+'T8'!H104+'T9'!H15+'T10'!H15+'T11'!H15+'T12'!H15</f>
        <v>3800</v>
      </c>
      <c r="I15" s="10">
        <f t="shared" si="2"/>
        <v>0.10639999999999999</v>
      </c>
      <c r="J15" s="20">
        <f>'Chittagong a'!O9+'Khagrachari a'!O9+'Patiya a'!O9+'Bandarban a'!O9+'Chokoria a'!O9+'Coxsbazar a'!O9+'T7'!J15+'T8'!J104+'T9'!J15+'T10'!J15+'T11'!J15+'T12'!J15</f>
        <v>0</v>
      </c>
      <c r="K15" s="10">
        <f t="shared" si="3"/>
        <v>0</v>
      </c>
      <c r="L15" s="26">
        <f t="shared" si="4"/>
        <v>14300</v>
      </c>
      <c r="M15" s="42">
        <f t="shared" si="4"/>
        <v>0.40039999999999998</v>
      </c>
      <c r="N15" s="20">
        <f>'Chittagong a'!S9+'Khagrachari a'!S9+'Patiya a'!S9+'Bandarban a'!S9+'Chokoria a'!S9+'Coxsbazar a'!S9+'T7'!N15+'T8'!N104+'T9'!N15+'T10'!N15+'T11'!N15+'T12'!N15</f>
        <v>1100</v>
      </c>
      <c r="O15" s="10">
        <f t="shared" si="0"/>
        <v>3.0800000000000001E-2</v>
      </c>
      <c r="P15" s="20">
        <f>'Chittagong a'!U9+'Khagrachari a'!U9+'Patiya a'!U9+'Bandarban a'!U9+'Chokoria a'!U9+'Coxsbazar a'!U9+'T7'!P15+'T8'!P104+'T9'!P15+'T10'!P15+'T11'!P15+'T12'!P15</f>
        <v>1200</v>
      </c>
      <c r="Q15" s="10">
        <f t="shared" si="5"/>
        <v>3.3599999999999998E-2</v>
      </c>
      <c r="R15" s="20">
        <f>'Chittagong a'!W9+'Khagrachari a'!W9+'Patiya a'!W9+'Bandarban a'!W9+'Chokoria a'!W9+'Coxsbazar a'!W9+'T7'!R15+'T8'!R104+'T9'!R15+'T10'!R15+'T11'!R15+'T12'!R15</f>
        <v>5690</v>
      </c>
      <c r="S15" s="10">
        <f t="shared" si="6"/>
        <v>0.15931999999999999</v>
      </c>
      <c r="T15" s="26">
        <f t="shared" si="7"/>
        <v>7990</v>
      </c>
      <c r="U15" s="42">
        <f t="shared" si="7"/>
        <v>0.22371999999999997</v>
      </c>
      <c r="V15" s="20">
        <f>'Chittagong a'!AA9+'Khagrachari a'!AA9+'Patiya a'!AA9+'Bandarban a'!AA9+'Chokoria a'!AA9+'Coxsbazar a'!AA9+'T7'!V15+'T8'!V104+'T9'!V15+'T10'!V15+'T11'!V15+'T12'!V15</f>
        <v>12443</v>
      </c>
      <c r="W15" s="10">
        <f t="shared" si="11"/>
        <v>0.34840399999999999</v>
      </c>
      <c r="X15" s="20">
        <f>'Chittagong a'!AC9+'Khagrachari a'!AC9+'Patiya a'!AC9+'Bandarban a'!AC9+'Chokoria a'!AC9+'Coxsbazar a'!AC9+'T7'!X15+'T8'!X104+'T9'!X15+'T10'!X15+'T11'!X15+'T12'!X15</f>
        <v>8200</v>
      </c>
      <c r="Y15" s="10">
        <f t="shared" si="12"/>
        <v>0.2296</v>
      </c>
      <c r="Z15" s="20">
        <f>'Chittagong a'!AE9+'Khagrachari a'!AE9+'Patiya a'!AE9+'Bandarban a'!AE9+'Chokoria a'!AE9+'Coxsbazar a'!AE9+'T7'!Z15+'T8'!Z104+'T9'!Z15+'T10'!Z15+'T11'!Z15+'T12'!Z15</f>
        <v>2700</v>
      </c>
      <c r="AA15" s="10">
        <f t="shared" si="13"/>
        <v>7.5600000000000001E-2</v>
      </c>
      <c r="AB15" s="26">
        <f t="shared" si="8"/>
        <v>23343</v>
      </c>
      <c r="AC15" s="42">
        <f t="shared" si="8"/>
        <v>0.65360399999999996</v>
      </c>
      <c r="AD15" s="20">
        <f>'Chittagong a'!AI9+'Khagrachari a'!AI9+'Patiya a'!AI9+'Bandarban a'!AI9+'Chokoria a'!AI9+'Coxsbazar a'!AI9+'T7'!AD15+'T8'!AD104+'T9'!AD15+'T10'!AD15+'T11'!AD15+'T12'!AD15</f>
        <v>300</v>
      </c>
      <c r="AE15" s="10">
        <f t="shared" si="14"/>
        <v>8.3999999999999995E-3</v>
      </c>
      <c r="AF15" s="20">
        <f>'Chittagong a'!AK9+'Khagrachari a'!AK9+'Patiya a'!AK9+'Bandarban a'!AK9+'Chokoria a'!AK9+'Coxsbazar a'!AK9+'T7'!AF15+'T8'!AF104+'T9'!AF15+'T10'!AF15+'T11'!AF15+'T12'!AF15</f>
        <v>2300</v>
      </c>
      <c r="AG15" s="10">
        <f t="shared" si="15"/>
        <v>6.4399999999999999E-2</v>
      </c>
      <c r="AH15" s="20">
        <f>'Chittagong a'!AM9+'Khagrachari a'!AM9+'Patiya a'!AM9+'Bandarban a'!AM9+'Chokoria a'!AM9+'Coxsbazar a'!AM9+'T7'!AH15+'T8'!AH104+'T9'!AH15+'T10'!AH15+'T11'!AH15+'T12'!AH15</f>
        <v>4500</v>
      </c>
      <c r="AI15" s="10">
        <f t="shared" si="16"/>
        <v>0.126</v>
      </c>
      <c r="AJ15" s="26">
        <f t="shared" si="9"/>
        <v>7100</v>
      </c>
      <c r="AK15" s="42">
        <f t="shared" si="9"/>
        <v>0.1988</v>
      </c>
      <c r="AL15" s="26">
        <f t="shared" si="10"/>
        <v>52733</v>
      </c>
      <c r="AM15" s="42">
        <f t="shared" si="10"/>
        <v>1.4765240000000002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>
        <f>'Chittagong a'!K10+'Khagrachari a'!K10+'Patiya a'!K10+'Bandarban a'!K10+'Chokoria a'!K10+'Coxsbazar a'!K10+'T7'!F16+'T8'!F105+'T9'!F16+'T10'!F16+'T11'!F16+'T12'!F16</f>
        <v>50</v>
      </c>
      <c r="G16" s="10">
        <f t="shared" si="1"/>
        <v>5.0000000000000001E-3</v>
      </c>
      <c r="H16" s="20">
        <f>'Chittagong a'!M10+'Khagrachari a'!M10+'Patiya a'!M10+'Bandarban a'!M10+'Chokoria a'!M10+'Coxsbazar a'!M10+'T7'!H16+'T8'!H105+'T9'!H16+'T10'!H16+'T11'!H16+'T12'!H16</f>
        <v>0</v>
      </c>
      <c r="I16" s="10">
        <f t="shared" si="2"/>
        <v>0</v>
      </c>
      <c r="J16" s="20">
        <f>'Chittagong a'!O10+'Khagrachari a'!O10+'Patiya a'!O10+'Bandarban a'!O10+'Chokoria a'!O10+'Coxsbazar a'!O10+'T7'!J16+'T8'!J105+'T9'!J16+'T10'!J16+'T11'!J16+'T12'!J16</f>
        <v>0</v>
      </c>
      <c r="K16" s="10">
        <f t="shared" si="3"/>
        <v>0</v>
      </c>
      <c r="L16" s="26">
        <f t="shared" si="4"/>
        <v>50</v>
      </c>
      <c r="M16" s="42">
        <f t="shared" si="4"/>
        <v>5.0000000000000001E-3</v>
      </c>
      <c r="N16" s="20">
        <f>'Chittagong a'!S10+'Khagrachari a'!S10+'Patiya a'!S10+'Bandarban a'!S10+'Chokoria a'!S10+'Coxsbazar a'!S10+'T7'!N16+'T8'!N105+'T9'!N16+'T10'!N16+'T11'!N16+'T12'!N16</f>
        <v>0</v>
      </c>
      <c r="O16" s="10">
        <f t="shared" si="0"/>
        <v>0</v>
      </c>
      <c r="P16" s="20">
        <f>'Chittagong a'!U10+'Khagrachari a'!U10+'Patiya a'!U10+'Bandarban a'!U10+'Chokoria a'!U10+'Coxsbazar a'!U10+'T7'!P16+'T8'!P105+'T9'!P16+'T10'!P16+'T11'!P16+'T12'!P16</f>
        <v>0</v>
      </c>
      <c r="Q16" s="10">
        <f t="shared" si="5"/>
        <v>0</v>
      </c>
      <c r="R16" s="20">
        <f>'Chittagong a'!W10+'Khagrachari a'!W10+'Patiya a'!W10+'Bandarban a'!W10+'Chokoria a'!W10+'Coxsbazar a'!W10+'T7'!R16+'T8'!R105+'T9'!R16+'T10'!R16+'T11'!R16+'T12'!R16</f>
        <v>0</v>
      </c>
      <c r="S16" s="10">
        <f t="shared" si="6"/>
        <v>0</v>
      </c>
      <c r="T16" s="26">
        <f t="shared" si="7"/>
        <v>0</v>
      </c>
      <c r="U16" s="42">
        <f t="shared" si="7"/>
        <v>0</v>
      </c>
      <c r="V16" s="20">
        <f>'Chittagong a'!AA10+'Khagrachari a'!AA10+'Patiya a'!AA10+'Bandarban a'!AA10+'Chokoria a'!AA10+'Coxsbazar a'!AA10+'T7'!V16+'T8'!V105+'T9'!V16+'T10'!V16+'T11'!V16+'T12'!V16</f>
        <v>500</v>
      </c>
      <c r="W16" s="10">
        <f t="shared" si="11"/>
        <v>0.05</v>
      </c>
      <c r="X16" s="20">
        <f>'Chittagong a'!AC10+'Khagrachari a'!AC10+'Patiya a'!AC10+'Bandarban a'!AC10+'Chokoria a'!AC10+'Coxsbazar a'!AC10+'T7'!X16+'T8'!X105+'T9'!X16+'T10'!X16+'T11'!X16+'T12'!X16</f>
        <v>0</v>
      </c>
      <c r="Y16" s="10">
        <f t="shared" si="12"/>
        <v>0</v>
      </c>
      <c r="Z16" s="20">
        <f>'Chittagong a'!AE10+'Khagrachari a'!AE10+'Patiya a'!AE10+'Bandarban a'!AE10+'Chokoria a'!AE10+'Coxsbazar a'!AE10+'T7'!Z16+'T8'!Z105+'T9'!Z16+'T10'!Z16+'T11'!Z16+'T12'!Z16</f>
        <v>0</v>
      </c>
      <c r="AA16" s="10">
        <f t="shared" si="13"/>
        <v>0</v>
      </c>
      <c r="AB16" s="26">
        <f t="shared" si="8"/>
        <v>500</v>
      </c>
      <c r="AC16" s="42">
        <f t="shared" si="8"/>
        <v>0.05</v>
      </c>
      <c r="AD16" s="20">
        <f>'Chittagong a'!AI10+'Khagrachari a'!AI10+'Patiya a'!AI10+'Bandarban a'!AI10+'Chokoria a'!AI10+'Coxsbazar a'!AI10+'T7'!AD16+'T8'!AD105+'T9'!AD16+'T10'!AD16+'T11'!AD16+'T12'!AD16</f>
        <v>100</v>
      </c>
      <c r="AE16" s="10">
        <f t="shared" si="14"/>
        <v>0.01</v>
      </c>
      <c r="AF16" s="20">
        <f>'Chittagong a'!AK10+'Khagrachari a'!AK10+'Patiya a'!AK10+'Bandarban a'!AK10+'Chokoria a'!AK10+'Coxsbazar a'!AK10+'T7'!AF16+'T8'!AF105+'T9'!AF16+'T10'!AF16+'T11'!AF16+'T12'!AF16</f>
        <v>0</v>
      </c>
      <c r="AG16" s="10">
        <f t="shared" si="15"/>
        <v>0</v>
      </c>
      <c r="AH16" s="20">
        <f>'Chittagong a'!AM10+'Khagrachari a'!AM10+'Patiya a'!AM10+'Bandarban a'!AM10+'Chokoria a'!AM10+'Coxsbazar a'!AM10+'T7'!AH16+'T8'!AH105+'T9'!AH16+'T10'!AH16+'T11'!AH16+'T12'!AH16</f>
        <v>300</v>
      </c>
      <c r="AI16" s="10">
        <f t="shared" si="16"/>
        <v>0.03</v>
      </c>
      <c r="AJ16" s="26">
        <f t="shared" si="9"/>
        <v>400</v>
      </c>
      <c r="AK16" s="42">
        <f t="shared" si="9"/>
        <v>0.04</v>
      </c>
      <c r="AL16" s="26">
        <f t="shared" si="10"/>
        <v>950</v>
      </c>
      <c r="AM16" s="42">
        <f t="shared" si="10"/>
        <v>9.5000000000000001E-2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>
        <f>'Chittagong a'!K11+'Khagrachari a'!K11+'Patiya a'!K11+'Bandarban a'!K11+'Chokoria a'!K11+'Coxsbazar a'!K11+'T7'!F17+'T8'!F106+'T9'!F17+'T10'!F17+'T11'!F17+'T12'!F17</f>
        <v>0</v>
      </c>
      <c r="G17" s="10">
        <f t="shared" si="1"/>
        <v>0</v>
      </c>
      <c r="H17" s="20">
        <f>'Chittagong a'!M11+'Khagrachari a'!M11+'Patiya a'!M11+'Bandarban a'!M11+'Chokoria a'!M11+'Coxsbazar a'!M11+'T7'!H17+'T8'!H106+'T9'!H17+'T10'!H17+'T11'!H17+'T12'!H17</f>
        <v>0</v>
      </c>
      <c r="I17" s="10">
        <f t="shared" si="2"/>
        <v>0</v>
      </c>
      <c r="J17" s="20">
        <f>'Chittagong a'!O11+'Khagrachari a'!O11+'Patiya a'!O11+'Bandarban a'!O11+'Chokoria a'!O11+'Coxsbazar a'!O11+'T7'!J17+'T8'!J106+'T9'!J17+'T10'!J17+'T11'!J17+'T12'!J17</f>
        <v>0</v>
      </c>
      <c r="K17" s="10">
        <f t="shared" si="3"/>
        <v>0</v>
      </c>
      <c r="L17" s="26">
        <f t="shared" si="4"/>
        <v>0</v>
      </c>
      <c r="M17" s="42">
        <f t="shared" si="4"/>
        <v>0</v>
      </c>
      <c r="N17" s="20">
        <f>'Chittagong a'!S11+'Khagrachari a'!S11+'Patiya a'!S11+'Bandarban a'!S11+'Chokoria a'!S11+'Coxsbazar a'!S11+'T7'!N17+'T8'!N106+'T9'!N17+'T10'!N17+'T11'!N17+'T12'!N17</f>
        <v>0</v>
      </c>
      <c r="O17" s="10">
        <f t="shared" si="0"/>
        <v>0</v>
      </c>
      <c r="P17" s="20">
        <f>'Chittagong a'!U11+'Khagrachari a'!U11+'Patiya a'!U11+'Bandarban a'!U11+'Chokoria a'!U11+'Coxsbazar a'!U11+'T7'!P17+'T8'!P106+'T9'!P17+'T10'!P17+'T11'!P17+'T12'!P17</f>
        <v>0</v>
      </c>
      <c r="Q17" s="10">
        <f t="shared" si="5"/>
        <v>0</v>
      </c>
      <c r="R17" s="20">
        <f>'Chittagong a'!W11+'Khagrachari a'!W11+'Patiya a'!W11+'Bandarban a'!W11+'Chokoria a'!W11+'Coxsbazar a'!W11+'T7'!R17+'T8'!R106+'T9'!R17+'T10'!R17+'T11'!R17+'T12'!R17</f>
        <v>0</v>
      </c>
      <c r="S17" s="10">
        <f t="shared" si="6"/>
        <v>0</v>
      </c>
      <c r="T17" s="26">
        <f t="shared" si="7"/>
        <v>0</v>
      </c>
      <c r="U17" s="42">
        <f t="shared" si="7"/>
        <v>0</v>
      </c>
      <c r="V17" s="20">
        <f>'Chittagong a'!AA11+'Khagrachari a'!AA11+'Patiya a'!AA11+'Bandarban a'!AA11+'Chokoria a'!AA11+'Coxsbazar a'!AA11+'T7'!V17+'T8'!V106+'T9'!V17+'T10'!V17+'T11'!V17+'T12'!V17</f>
        <v>0</v>
      </c>
      <c r="W17" s="10">
        <f t="shared" si="11"/>
        <v>0</v>
      </c>
      <c r="X17" s="20">
        <f>'Chittagong a'!AC11+'Khagrachari a'!AC11+'Patiya a'!AC11+'Bandarban a'!AC11+'Chokoria a'!AC11+'Coxsbazar a'!AC11+'T7'!X17+'T8'!X106+'T9'!X17+'T10'!X17+'T11'!X17+'T12'!X17</f>
        <v>0</v>
      </c>
      <c r="Y17" s="10">
        <f t="shared" si="12"/>
        <v>0</v>
      </c>
      <c r="Z17" s="20">
        <f>'Chittagong a'!AE11+'Khagrachari a'!AE11+'Patiya a'!AE11+'Bandarban a'!AE11+'Chokoria a'!AE11+'Coxsbazar a'!AE11+'T7'!Z17+'T8'!Z106+'T9'!Z17+'T10'!Z17+'T11'!Z17+'T12'!Z17</f>
        <v>0</v>
      </c>
      <c r="AA17" s="10">
        <f t="shared" si="13"/>
        <v>0</v>
      </c>
      <c r="AB17" s="26">
        <f t="shared" si="8"/>
        <v>0</v>
      </c>
      <c r="AC17" s="42">
        <f t="shared" si="8"/>
        <v>0</v>
      </c>
      <c r="AD17" s="20">
        <f>'Chittagong a'!AI11+'Khagrachari a'!AI11+'Patiya a'!AI11+'Bandarban a'!AI11+'Chokoria a'!AI11+'Coxsbazar a'!AI11+'T7'!AD17+'T8'!AD106+'T9'!AD17+'T10'!AD17+'T11'!AD17+'T12'!AD17</f>
        <v>0</v>
      </c>
      <c r="AE17" s="10">
        <f t="shared" si="14"/>
        <v>0</v>
      </c>
      <c r="AF17" s="20">
        <f>'Chittagong a'!AK11+'Khagrachari a'!AK11+'Patiya a'!AK11+'Bandarban a'!AK11+'Chokoria a'!AK11+'Coxsbazar a'!AK11+'T7'!AF17+'T8'!AF106+'T9'!AF17+'T10'!AF17+'T11'!AF17+'T12'!AF17</f>
        <v>0</v>
      </c>
      <c r="AG17" s="10">
        <f t="shared" si="15"/>
        <v>0</v>
      </c>
      <c r="AH17" s="20">
        <f>'Chittagong a'!AM11+'Khagrachari a'!AM11+'Patiya a'!AM11+'Bandarban a'!AM11+'Chokoria a'!AM11+'Coxsbazar a'!AM11+'T7'!AH17+'T8'!AH106+'T9'!AH17+'T10'!AH17+'T11'!AH17+'T12'!AH17</f>
        <v>120</v>
      </c>
      <c r="AI17" s="10">
        <f t="shared" si="16"/>
        <v>1.056E-2</v>
      </c>
      <c r="AJ17" s="26">
        <f t="shared" si="9"/>
        <v>120</v>
      </c>
      <c r="AK17" s="42">
        <f t="shared" si="9"/>
        <v>1.056E-2</v>
      </c>
      <c r="AL17" s="26">
        <f t="shared" si="10"/>
        <v>120</v>
      </c>
      <c r="AM17" s="42">
        <f t="shared" si="10"/>
        <v>1.056E-2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>
        <f>'Chittagong a'!K12+'Khagrachari a'!K12+'Patiya a'!K12+'Bandarban a'!K12+'Chokoria a'!K12+'Coxsbazar a'!K12+'T7'!F18+'T8'!F107+'T9'!F18+'T10'!F18+'T11'!F18+'T12'!F18</f>
        <v>50</v>
      </c>
      <c r="G18" s="10">
        <f t="shared" si="1"/>
        <v>8.3000000000000001E-3</v>
      </c>
      <c r="H18" s="20">
        <f>'Chittagong a'!M12+'Khagrachari a'!M12+'Patiya a'!M12+'Bandarban a'!M12+'Chokoria a'!M12+'Coxsbazar a'!M12+'T7'!H18+'T8'!H107+'T9'!H18+'T10'!H18+'T11'!H18+'T12'!H18</f>
        <v>0</v>
      </c>
      <c r="I18" s="10">
        <f t="shared" si="2"/>
        <v>0</v>
      </c>
      <c r="J18" s="20">
        <f>'Chittagong a'!O12+'Khagrachari a'!O12+'Patiya a'!O12+'Bandarban a'!O12+'Chokoria a'!O12+'Coxsbazar a'!O12+'T7'!J18+'T8'!J107+'T9'!J18+'T10'!J18+'T11'!J18+'T12'!J18</f>
        <v>0</v>
      </c>
      <c r="K18" s="10">
        <f t="shared" si="3"/>
        <v>0</v>
      </c>
      <c r="L18" s="26">
        <f t="shared" si="4"/>
        <v>50</v>
      </c>
      <c r="M18" s="42">
        <f t="shared" si="4"/>
        <v>8.3000000000000001E-3</v>
      </c>
      <c r="N18" s="20">
        <f>'Chittagong a'!S12+'Khagrachari a'!S12+'Patiya a'!S12+'Bandarban a'!S12+'Chokoria a'!S12+'Coxsbazar a'!S12+'T7'!N18+'T8'!N107+'T9'!N18+'T10'!N18+'T11'!N18+'T12'!N18</f>
        <v>0</v>
      </c>
      <c r="O18" s="10">
        <f t="shared" si="0"/>
        <v>0</v>
      </c>
      <c r="P18" s="20">
        <f>'Chittagong a'!U12+'Khagrachari a'!U12+'Patiya a'!U12+'Bandarban a'!U12+'Chokoria a'!U12+'Coxsbazar a'!U12+'T7'!P18+'T8'!P107+'T9'!P18+'T10'!P18+'T11'!P18+'T12'!P18</f>
        <v>0</v>
      </c>
      <c r="Q18" s="10">
        <f t="shared" si="5"/>
        <v>0</v>
      </c>
      <c r="R18" s="20">
        <f>'Chittagong a'!W12+'Khagrachari a'!W12+'Patiya a'!W12+'Bandarban a'!W12+'Chokoria a'!W12+'Coxsbazar a'!W12+'T7'!R18+'T8'!R107+'T9'!R18+'T10'!R18+'T11'!R18+'T12'!R18</f>
        <v>0</v>
      </c>
      <c r="S18" s="10">
        <f t="shared" si="6"/>
        <v>0</v>
      </c>
      <c r="T18" s="26">
        <f t="shared" si="7"/>
        <v>0</v>
      </c>
      <c r="U18" s="42">
        <f t="shared" si="7"/>
        <v>0</v>
      </c>
      <c r="V18" s="20">
        <f>'Chittagong a'!AA12+'Khagrachari a'!AA12+'Patiya a'!AA12+'Bandarban a'!AA12+'Chokoria a'!AA12+'Coxsbazar a'!AA12+'T7'!V18+'T8'!V107+'T9'!V18+'T10'!V18+'T11'!V18+'T12'!V18</f>
        <v>0</v>
      </c>
      <c r="W18" s="10">
        <f t="shared" si="11"/>
        <v>0</v>
      </c>
      <c r="X18" s="20">
        <f>'Chittagong a'!AC12+'Khagrachari a'!AC12+'Patiya a'!AC12+'Bandarban a'!AC12+'Chokoria a'!AC12+'Coxsbazar a'!AC12+'T7'!X18+'T8'!X107+'T9'!X18+'T10'!X18+'T11'!X18+'T12'!X18</f>
        <v>0</v>
      </c>
      <c r="Y18" s="10">
        <f t="shared" si="12"/>
        <v>0</v>
      </c>
      <c r="Z18" s="20">
        <f>'Chittagong a'!AE12+'Khagrachari a'!AE12+'Patiya a'!AE12+'Bandarban a'!AE12+'Chokoria a'!AE12+'Coxsbazar a'!AE12+'T7'!Z18+'T8'!Z107+'T9'!Z18+'T10'!Z18+'T11'!Z18+'T12'!Z18</f>
        <v>0</v>
      </c>
      <c r="AA18" s="10">
        <f t="shared" si="13"/>
        <v>0</v>
      </c>
      <c r="AB18" s="26">
        <f t="shared" si="8"/>
        <v>0</v>
      </c>
      <c r="AC18" s="42">
        <f t="shared" si="8"/>
        <v>0</v>
      </c>
      <c r="AD18" s="20">
        <f>'Chittagong a'!AI12+'Khagrachari a'!AI12+'Patiya a'!AI12+'Bandarban a'!AI12+'Chokoria a'!AI12+'Coxsbazar a'!AI12+'T7'!AD18+'T8'!AD107+'T9'!AD18+'T10'!AD18+'T11'!AD18+'T12'!AD18</f>
        <v>0</v>
      </c>
      <c r="AE18" s="10">
        <f t="shared" si="14"/>
        <v>0</v>
      </c>
      <c r="AF18" s="20">
        <f>'Chittagong a'!AK12+'Khagrachari a'!AK12+'Patiya a'!AK12+'Bandarban a'!AK12+'Chokoria a'!AK12+'Coxsbazar a'!AK12+'T7'!AF18+'T8'!AF107+'T9'!AF18+'T10'!AF18+'T11'!AF18+'T12'!AF18</f>
        <v>0</v>
      </c>
      <c r="AG18" s="10">
        <f t="shared" si="15"/>
        <v>0</v>
      </c>
      <c r="AH18" s="20">
        <f>'Chittagong a'!AM12+'Khagrachari a'!AM12+'Patiya a'!AM12+'Bandarban a'!AM12+'Chokoria a'!AM12+'Coxsbazar a'!AM12+'T7'!AH18+'T8'!AH107+'T9'!AH18+'T10'!AH18+'T11'!AH18+'T12'!AH18</f>
        <v>0</v>
      </c>
      <c r="AI18" s="10">
        <f t="shared" si="16"/>
        <v>0</v>
      </c>
      <c r="AJ18" s="26">
        <f t="shared" si="9"/>
        <v>0</v>
      </c>
      <c r="AK18" s="42">
        <f t="shared" si="9"/>
        <v>0</v>
      </c>
      <c r="AL18" s="26">
        <f t="shared" si="10"/>
        <v>50</v>
      </c>
      <c r="AM18" s="42">
        <f t="shared" si="10"/>
        <v>8.3000000000000001E-3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>
        <f>'Chittagong a'!K13+'Khagrachari a'!K13+'Patiya a'!K13+'Bandarban a'!K13+'Chokoria a'!K13+'Coxsbazar a'!K13+'T7'!F19+'T8'!F108+'T9'!F19+'T10'!F19+'T11'!F19+'T12'!F19</f>
        <v>0</v>
      </c>
      <c r="G19" s="10">
        <f t="shared" si="1"/>
        <v>0</v>
      </c>
      <c r="H19" s="20">
        <f>'Chittagong a'!M13+'Khagrachari a'!M13+'Patiya a'!M13+'Bandarban a'!M13+'Chokoria a'!M13+'Coxsbazar a'!M13+'T7'!H19+'T8'!H108+'T9'!H19+'T10'!H19+'T11'!H19+'T12'!H19</f>
        <v>0</v>
      </c>
      <c r="I19" s="10">
        <f t="shared" si="2"/>
        <v>0</v>
      </c>
      <c r="J19" s="20">
        <f>'Chittagong a'!O13+'Khagrachari a'!O13+'Patiya a'!O13+'Bandarban a'!O13+'Chokoria a'!O13+'Coxsbazar a'!O13+'T7'!J19+'T8'!J108+'T9'!J19+'T10'!J19+'T11'!J19+'T12'!J19</f>
        <v>0</v>
      </c>
      <c r="K19" s="10">
        <f t="shared" si="3"/>
        <v>0</v>
      </c>
      <c r="L19" s="26">
        <f t="shared" si="4"/>
        <v>0</v>
      </c>
      <c r="M19" s="42">
        <f t="shared" si="4"/>
        <v>0</v>
      </c>
      <c r="N19" s="20">
        <f>'Chittagong a'!S13+'Khagrachari a'!S13+'Patiya a'!S13+'Bandarban a'!S13+'Chokoria a'!S13+'Coxsbazar a'!S13+'T7'!N19+'T8'!N108+'T9'!N19+'T10'!N19+'T11'!N19+'T12'!N19</f>
        <v>0</v>
      </c>
      <c r="O19" s="10">
        <f t="shared" si="0"/>
        <v>0</v>
      </c>
      <c r="P19" s="20">
        <f>'Chittagong a'!U13+'Khagrachari a'!U13+'Patiya a'!U13+'Bandarban a'!U13+'Chokoria a'!U13+'Coxsbazar a'!U13+'T7'!P19+'T8'!P108+'T9'!P19+'T10'!P19+'T11'!P19+'T12'!P19</f>
        <v>0</v>
      </c>
      <c r="Q19" s="10">
        <f t="shared" si="5"/>
        <v>0</v>
      </c>
      <c r="R19" s="20">
        <f>'Chittagong a'!W13+'Khagrachari a'!W13+'Patiya a'!W13+'Bandarban a'!W13+'Chokoria a'!W13+'Coxsbazar a'!W13+'T7'!R19+'T8'!R108+'T9'!R19+'T10'!R19+'T11'!R19+'T12'!R19</f>
        <v>0</v>
      </c>
      <c r="S19" s="10">
        <f t="shared" si="6"/>
        <v>0</v>
      </c>
      <c r="T19" s="26">
        <f t="shared" si="7"/>
        <v>0</v>
      </c>
      <c r="U19" s="42">
        <f t="shared" si="7"/>
        <v>0</v>
      </c>
      <c r="V19" s="20">
        <f>'Chittagong a'!AA13+'Khagrachari a'!AA13+'Patiya a'!AA13+'Bandarban a'!AA13+'Chokoria a'!AA13+'Coxsbazar a'!AA13+'T7'!V19+'T8'!V108+'T9'!V19+'T10'!V19+'T11'!V19+'T12'!V19</f>
        <v>0</v>
      </c>
      <c r="W19" s="10">
        <f t="shared" si="11"/>
        <v>0</v>
      </c>
      <c r="X19" s="20">
        <f>'Chittagong a'!AC13+'Khagrachari a'!AC13+'Patiya a'!AC13+'Bandarban a'!AC13+'Chokoria a'!AC13+'Coxsbazar a'!AC13+'T7'!X19+'T8'!X108+'T9'!X19+'T10'!X19+'T11'!X19+'T12'!X19</f>
        <v>0</v>
      </c>
      <c r="Y19" s="10">
        <f t="shared" si="12"/>
        <v>0</v>
      </c>
      <c r="Z19" s="20">
        <f>'Chittagong a'!AE13+'Khagrachari a'!AE13+'Patiya a'!AE13+'Bandarban a'!AE13+'Chokoria a'!AE13+'Coxsbazar a'!AE13+'T7'!Z19+'T8'!Z108+'T9'!Z19+'T10'!Z19+'T11'!Z19+'T12'!Z19</f>
        <v>0</v>
      </c>
      <c r="AA19" s="10">
        <f t="shared" si="13"/>
        <v>0</v>
      </c>
      <c r="AB19" s="26">
        <f t="shared" si="8"/>
        <v>0</v>
      </c>
      <c r="AC19" s="42">
        <f t="shared" si="8"/>
        <v>0</v>
      </c>
      <c r="AD19" s="20">
        <f>'Chittagong a'!AI13+'Khagrachari a'!AI13+'Patiya a'!AI13+'Bandarban a'!AI13+'Chokoria a'!AI13+'Coxsbazar a'!AI13+'T7'!AD19+'T8'!AD108+'T9'!AD19+'T10'!AD19+'T11'!AD19+'T12'!AD19</f>
        <v>0</v>
      </c>
      <c r="AE19" s="10">
        <f t="shared" si="14"/>
        <v>0</v>
      </c>
      <c r="AF19" s="20">
        <f>'Chittagong a'!AK13+'Khagrachari a'!AK13+'Patiya a'!AK13+'Bandarban a'!AK13+'Chokoria a'!AK13+'Coxsbazar a'!AK13+'T7'!AF19+'T8'!AF108+'T9'!AF19+'T10'!AF19+'T11'!AF19+'T12'!AF19</f>
        <v>0</v>
      </c>
      <c r="AG19" s="10">
        <f t="shared" si="15"/>
        <v>0</v>
      </c>
      <c r="AH19" s="20">
        <f>'Chittagong a'!AM13+'Khagrachari a'!AM13+'Patiya a'!AM13+'Bandarban a'!AM13+'Chokoria a'!AM13+'Coxsbazar a'!AM13+'T7'!AH19+'T8'!AH108+'T9'!AH19+'T10'!AH19+'T11'!AH19+'T12'!AH19</f>
        <v>0</v>
      </c>
      <c r="AI19" s="10">
        <f t="shared" si="16"/>
        <v>0</v>
      </c>
      <c r="AJ19" s="26">
        <f t="shared" si="9"/>
        <v>0</v>
      </c>
      <c r="AK19" s="42">
        <f t="shared" si="9"/>
        <v>0</v>
      </c>
      <c r="AL19" s="26">
        <f t="shared" si="10"/>
        <v>0</v>
      </c>
      <c r="AM19" s="42">
        <f t="shared" si="10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>
        <f>'Chittagong a'!K14+'Khagrachari a'!K14+'Patiya a'!K14+'Bandarban a'!K14+'Chokoria a'!K14+'Coxsbazar a'!K14+'T7'!F20+'T8'!F109+'T9'!F20+'T10'!F20+'T11'!F20+'T12'!F20</f>
        <v>940</v>
      </c>
      <c r="G20" s="10">
        <f t="shared" si="1"/>
        <v>5.6399999999999999E-2</v>
      </c>
      <c r="H20" s="20">
        <f>'Chittagong a'!M14+'Khagrachari a'!M14+'Patiya a'!M14+'Bandarban a'!M14+'Chokoria a'!M14+'Coxsbazar a'!M14+'T7'!H20+'T8'!H109+'T9'!H20+'T10'!H20+'T11'!H20+'T12'!H20</f>
        <v>124</v>
      </c>
      <c r="I20" s="10">
        <f t="shared" si="2"/>
        <v>7.4400000000000004E-3</v>
      </c>
      <c r="J20" s="20">
        <f>'Chittagong a'!O14+'Khagrachari a'!O14+'Patiya a'!O14+'Bandarban a'!O14+'Chokoria a'!O14+'Coxsbazar a'!O14+'T7'!J20+'T8'!J109+'T9'!J20+'T10'!J20+'T11'!J20+'T12'!J20</f>
        <v>700</v>
      </c>
      <c r="K20" s="10">
        <f t="shared" si="3"/>
        <v>4.2000000000000003E-2</v>
      </c>
      <c r="L20" s="26">
        <f t="shared" si="4"/>
        <v>1764</v>
      </c>
      <c r="M20" s="42">
        <f t="shared" si="4"/>
        <v>0.10583999999999999</v>
      </c>
      <c r="N20" s="20">
        <f>'Chittagong a'!S14+'Khagrachari a'!S14+'Patiya a'!S14+'Bandarban a'!S14+'Chokoria a'!S14+'Coxsbazar a'!S14+'T7'!N20+'T8'!N109+'T9'!N20+'T10'!N20+'T11'!N20+'T12'!N20</f>
        <v>600</v>
      </c>
      <c r="O20" s="10">
        <f t="shared" si="0"/>
        <v>3.5999999999999997E-2</v>
      </c>
      <c r="P20" s="20">
        <f>'Chittagong a'!U14+'Khagrachari a'!U14+'Patiya a'!U14+'Bandarban a'!U14+'Chokoria a'!U14+'Coxsbazar a'!U14+'T7'!P20+'T8'!P109+'T9'!P20+'T10'!P20+'T11'!P20+'T12'!P20</f>
        <v>1400</v>
      </c>
      <c r="Q20" s="10">
        <f t="shared" si="5"/>
        <v>8.4000000000000005E-2</v>
      </c>
      <c r="R20" s="20">
        <f>'Chittagong a'!W14+'Khagrachari a'!W14+'Patiya a'!W14+'Bandarban a'!W14+'Chokoria a'!W14+'Coxsbazar a'!W14+'T7'!R20+'T8'!R109+'T9'!R20+'T10'!R20+'T11'!R20+'T12'!R20</f>
        <v>1345</v>
      </c>
      <c r="S20" s="10">
        <f t="shared" si="6"/>
        <v>8.0699999999999994E-2</v>
      </c>
      <c r="T20" s="26">
        <f t="shared" si="7"/>
        <v>3345</v>
      </c>
      <c r="U20" s="42">
        <f t="shared" si="7"/>
        <v>0.20069999999999999</v>
      </c>
      <c r="V20" s="20">
        <f>'Chittagong a'!AA14+'Khagrachari a'!AA14+'Patiya a'!AA14+'Bandarban a'!AA14+'Chokoria a'!AA14+'Coxsbazar a'!AA14+'T7'!V20+'T8'!V109+'T9'!V20+'T10'!V20+'T11'!V20+'T12'!V20</f>
        <v>1680</v>
      </c>
      <c r="W20" s="10">
        <f t="shared" si="11"/>
        <v>0.1008</v>
      </c>
      <c r="X20" s="20">
        <f>'Chittagong a'!AC14+'Khagrachari a'!AC14+'Patiya a'!AC14+'Bandarban a'!AC14+'Chokoria a'!AC14+'Coxsbazar a'!AC14+'T7'!X20+'T8'!X109+'T9'!X20+'T10'!X20+'T11'!X20+'T12'!X20</f>
        <v>2450</v>
      </c>
      <c r="Y20" s="10">
        <f t="shared" si="12"/>
        <v>0.14699999999999999</v>
      </c>
      <c r="Z20" s="20">
        <f>'Chittagong a'!AE14+'Khagrachari a'!AE14+'Patiya a'!AE14+'Bandarban a'!AE14+'Chokoria a'!AE14+'Coxsbazar a'!AE14+'T7'!Z20+'T8'!Z109+'T9'!Z20+'T10'!Z20+'T11'!Z20+'T12'!Z20</f>
        <v>1930</v>
      </c>
      <c r="AA20" s="10">
        <f t="shared" si="13"/>
        <v>0.1158</v>
      </c>
      <c r="AB20" s="26">
        <f t="shared" si="8"/>
        <v>6060</v>
      </c>
      <c r="AC20" s="42">
        <f t="shared" si="8"/>
        <v>0.36359999999999998</v>
      </c>
      <c r="AD20" s="20">
        <f>'Chittagong a'!AI14+'Khagrachari a'!AI14+'Patiya a'!AI14+'Bandarban a'!AI14+'Chokoria a'!AI14+'Coxsbazar a'!AI14+'T7'!AD20+'T8'!AD109+'T9'!AD20+'T10'!AD20+'T11'!AD20+'T12'!AD20</f>
        <v>450</v>
      </c>
      <c r="AE20" s="10">
        <f t="shared" si="14"/>
        <v>2.7E-2</v>
      </c>
      <c r="AF20" s="20">
        <f>'Chittagong a'!AK14+'Khagrachari a'!AK14+'Patiya a'!AK14+'Bandarban a'!AK14+'Chokoria a'!AK14+'Coxsbazar a'!AK14+'T7'!AF20+'T8'!AF109+'T9'!AF20+'T10'!AF20+'T11'!AF20+'T12'!AF20</f>
        <v>0</v>
      </c>
      <c r="AG20" s="10">
        <f t="shared" si="15"/>
        <v>0</v>
      </c>
      <c r="AH20" s="20">
        <f>'Chittagong a'!AM14+'Khagrachari a'!AM14+'Patiya a'!AM14+'Bandarban a'!AM14+'Chokoria a'!AM14+'Coxsbazar a'!AM14+'T7'!AH20+'T8'!AH109+'T9'!AH20+'T10'!AH20+'T11'!AH20+'T12'!AH20</f>
        <v>100</v>
      </c>
      <c r="AI20" s="10">
        <f t="shared" si="16"/>
        <v>6.0000000000000001E-3</v>
      </c>
      <c r="AJ20" s="26">
        <f t="shared" si="9"/>
        <v>550</v>
      </c>
      <c r="AK20" s="42">
        <f t="shared" si="9"/>
        <v>3.3000000000000002E-2</v>
      </c>
      <c r="AL20" s="26">
        <f t="shared" si="10"/>
        <v>11719</v>
      </c>
      <c r="AM20" s="42">
        <f t="shared" si="10"/>
        <v>0.70313999999999999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>
        <f>'Chittagong a'!K15+'Khagrachari a'!K15+'Patiya a'!K15+'Bandarban a'!K15+'Chokoria a'!K15+'Coxsbazar a'!K15+'T7'!F21+'T8'!F110+'T9'!F21+'T10'!F21+'T11'!F21+'T12'!F21</f>
        <v>120</v>
      </c>
      <c r="G21" s="10">
        <f t="shared" si="1"/>
        <v>2.52E-2</v>
      </c>
      <c r="H21" s="20">
        <f>'Chittagong a'!M15+'Khagrachari a'!M15+'Patiya a'!M15+'Bandarban a'!M15+'Chokoria a'!M15+'Coxsbazar a'!M15+'T7'!H21+'T8'!H110+'T9'!H21+'T10'!H21+'T11'!H21+'T12'!H21</f>
        <v>0</v>
      </c>
      <c r="I21" s="10">
        <f t="shared" si="2"/>
        <v>0</v>
      </c>
      <c r="J21" s="20">
        <f>'Chittagong a'!O15+'Khagrachari a'!O15+'Patiya a'!O15+'Bandarban a'!O15+'Chokoria a'!O15+'Coxsbazar a'!O15+'T7'!J21+'T8'!J110+'T9'!J21+'T10'!J21+'T11'!J21+'T12'!J21</f>
        <v>0</v>
      </c>
      <c r="K21" s="10">
        <f t="shared" si="3"/>
        <v>0</v>
      </c>
      <c r="L21" s="26">
        <f t="shared" si="4"/>
        <v>120</v>
      </c>
      <c r="M21" s="42">
        <f t="shared" si="4"/>
        <v>2.52E-2</v>
      </c>
      <c r="N21" s="20">
        <f>'Chittagong a'!S15+'Khagrachari a'!S15+'Patiya a'!S15+'Bandarban a'!S15+'Chokoria a'!S15+'Coxsbazar a'!S15+'T7'!N21+'T8'!N110+'T9'!N21+'T10'!N21+'T11'!N21+'T12'!N21</f>
        <v>60</v>
      </c>
      <c r="O21" s="10">
        <f t="shared" si="0"/>
        <v>1.26E-2</v>
      </c>
      <c r="P21" s="20">
        <f>'Chittagong a'!U15+'Khagrachari a'!U15+'Patiya a'!U15+'Bandarban a'!U15+'Chokoria a'!U15+'Coxsbazar a'!U15+'T7'!P21+'T8'!P110+'T9'!P21+'T10'!P21+'T11'!P21+'T12'!P21</f>
        <v>180</v>
      </c>
      <c r="Q21" s="10">
        <f t="shared" si="5"/>
        <v>3.78E-2</v>
      </c>
      <c r="R21" s="20">
        <f>'Chittagong a'!W15+'Khagrachari a'!W15+'Patiya a'!W15+'Bandarban a'!W15+'Chokoria a'!W15+'Coxsbazar a'!W15+'T7'!R21+'T8'!R110+'T9'!R21+'T10'!R21+'T11'!R21+'T12'!R21</f>
        <v>140</v>
      </c>
      <c r="S21" s="10">
        <f t="shared" si="6"/>
        <v>2.9399999999999999E-2</v>
      </c>
      <c r="T21" s="26">
        <f t="shared" si="7"/>
        <v>380</v>
      </c>
      <c r="U21" s="42">
        <f t="shared" si="7"/>
        <v>7.9799999999999996E-2</v>
      </c>
      <c r="V21" s="20">
        <f>'Chittagong a'!AA15+'Khagrachari a'!AA15+'Patiya a'!AA15+'Bandarban a'!AA15+'Chokoria a'!AA15+'Coxsbazar a'!AA15+'T7'!V21+'T8'!V110+'T9'!V21+'T10'!V21+'T11'!V21+'T12'!V21</f>
        <v>130</v>
      </c>
      <c r="W21" s="10">
        <f t="shared" si="11"/>
        <v>2.7300000000000001E-2</v>
      </c>
      <c r="X21" s="20">
        <f>'Chittagong a'!AC15+'Khagrachari a'!AC15+'Patiya a'!AC15+'Bandarban a'!AC15+'Chokoria a'!AC15+'Coxsbazar a'!AC15+'T7'!X21+'T8'!X110+'T9'!X21+'T10'!X21+'T11'!X21+'T12'!X21</f>
        <v>882</v>
      </c>
      <c r="Y21" s="10">
        <f t="shared" si="12"/>
        <v>0.18522</v>
      </c>
      <c r="Z21" s="20">
        <f>'Chittagong a'!AE15+'Khagrachari a'!AE15+'Patiya a'!AE15+'Bandarban a'!AE15+'Chokoria a'!AE15+'Coxsbazar a'!AE15+'T7'!Z21+'T8'!Z110+'T9'!Z21+'T10'!Z21+'T11'!Z21+'T12'!Z21</f>
        <v>40</v>
      </c>
      <c r="AA21" s="10">
        <f t="shared" si="13"/>
        <v>8.3999999999999995E-3</v>
      </c>
      <c r="AB21" s="26">
        <f t="shared" si="8"/>
        <v>1052</v>
      </c>
      <c r="AC21" s="42">
        <f t="shared" si="8"/>
        <v>0.22091999999999998</v>
      </c>
      <c r="AD21" s="20">
        <f>'Chittagong a'!AI15+'Khagrachari a'!AI15+'Patiya a'!AI15+'Bandarban a'!AI15+'Chokoria a'!AI15+'Coxsbazar a'!AI15+'T7'!AD21+'T8'!AD110+'T9'!AD21+'T10'!AD21+'T11'!AD21+'T12'!AD21</f>
        <v>0</v>
      </c>
      <c r="AE21" s="10">
        <f t="shared" si="14"/>
        <v>0</v>
      </c>
      <c r="AF21" s="20">
        <f>'Chittagong a'!AK15+'Khagrachari a'!AK15+'Patiya a'!AK15+'Bandarban a'!AK15+'Chokoria a'!AK15+'Coxsbazar a'!AK15+'T7'!AF21+'T8'!AF110+'T9'!AF21+'T10'!AF21+'T11'!AF21+'T12'!AF21</f>
        <v>0</v>
      </c>
      <c r="AG21" s="10">
        <f t="shared" si="15"/>
        <v>0</v>
      </c>
      <c r="AH21" s="20">
        <f>'Chittagong a'!AM15+'Khagrachari a'!AM15+'Patiya a'!AM15+'Bandarban a'!AM15+'Chokoria a'!AM15+'Coxsbazar a'!AM15+'T7'!AH21+'T8'!AH110+'T9'!AH21+'T10'!AH21+'T11'!AH21+'T12'!AH21</f>
        <v>0</v>
      </c>
      <c r="AI21" s="10">
        <f t="shared" si="16"/>
        <v>0</v>
      </c>
      <c r="AJ21" s="26">
        <f t="shared" si="9"/>
        <v>0</v>
      </c>
      <c r="AK21" s="42">
        <f t="shared" si="9"/>
        <v>0</v>
      </c>
      <c r="AL21" s="26">
        <f t="shared" si="10"/>
        <v>1552</v>
      </c>
      <c r="AM21" s="42">
        <f t="shared" si="10"/>
        <v>0.32591999999999999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>
        <f>'Chittagong a'!K16+'Khagrachari a'!K16+'Patiya a'!K16+'Bandarban a'!K16+'Chokoria a'!K16+'Coxsbazar a'!K16+'T7'!F22+'T8'!F111+'T9'!F22+'T10'!F22+'T11'!F22+'T12'!F22</f>
        <v>210</v>
      </c>
      <c r="G22" s="10">
        <f t="shared" si="1"/>
        <v>5.67E-2</v>
      </c>
      <c r="H22" s="20">
        <f>'Chittagong a'!M16+'Khagrachari a'!M16+'Patiya a'!M16+'Bandarban a'!M16+'Chokoria a'!M16+'Coxsbazar a'!M16+'T7'!H22+'T8'!H111+'T9'!H22+'T10'!H22+'T11'!H22+'T12'!H22</f>
        <v>330</v>
      </c>
      <c r="I22" s="10">
        <f t="shared" si="2"/>
        <v>8.9099999999999999E-2</v>
      </c>
      <c r="J22" s="20">
        <f>'Chittagong a'!O16+'Khagrachari a'!O16+'Patiya a'!O16+'Bandarban a'!O16+'Chokoria a'!O16+'Coxsbazar a'!O16+'T7'!J22+'T8'!J111+'T9'!J22+'T10'!J22+'T11'!J22+'T12'!J22</f>
        <v>750</v>
      </c>
      <c r="K22" s="10">
        <f t="shared" si="3"/>
        <v>0.20250000000000001</v>
      </c>
      <c r="L22" s="26">
        <f t="shared" si="4"/>
        <v>1290</v>
      </c>
      <c r="M22" s="42">
        <f t="shared" si="4"/>
        <v>0.3483</v>
      </c>
      <c r="N22" s="20">
        <f>'Chittagong a'!S16+'Khagrachari a'!S16+'Patiya a'!S16+'Bandarban a'!S16+'Chokoria a'!S16+'Coxsbazar a'!S16+'T7'!N22+'T8'!N111+'T9'!N22+'T10'!N22+'T11'!N22+'T12'!N22</f>
        <v>2040</v>
      </c>
      <c r="O22" s="10">
        <f t="shared" si="0"/>
        <v>0.55079999999999996</v>
      </c>
      <c r="P22" s="20">
        <f>'Chittagong a'!U16+'Khagrachari a'!U16+'Patiya a'!U16+'Bandarban a'!U16+'Chokoria a'!U16+'Coxsbazar a'!U16+'T7'!P22+'T8'!P111+'T9'!P22+'T10'!P22+'T11'!P22+'T12'!P22</f>
        <v>1900</v>
      </c>
      <c r="Q22" s="10">
        <f t="shared" si="5"/>
        <v>0.51300000000000001</v>
      </c>
      <c r="R22" s="20">
        <f>'Chittagong a'!W16+'Khagrachari a'!W16+'Patiya a'!W16+'Bandarban a'!W16+'Chokoria a'!W16+'Coxsbazar a'!W16+'T7'!R22+'T8'!R111+'T9'!R22+'T10'!R22+'T11'!R22+'T12'!R22</f>
        <v>2070</v>
      </c>
      <c r="S22" s="10">
        <f t="shared" si="6"/>
        <v>0.55889999999999995</v>
      </c>
      <c r="T22" s="26">
        <f t="shared" si="7"/>
        <v>6010</v>
      </c>
      <c r="U22" s="42">
        <f t="shared" si="7"/>
        <v>1.6227</v>
      </c>
      <c r="V22" s="20">
        <f>'Chittagong a'!AA16+'Khagrachari a'!AA16+'Patiya a'!AA16+'Bandarban a'!AA16+'Chokoria a'!AA16+'Coxsbazar a'!AA16+'T7'!V22+'T8'!V111+'T9'!V22+'T10'!V22+'T11'!V22+'T12'!V22</f>
        <v>516</v>
      </c>
      <c r="W22" s="10">
        <f t="shared" si="11"/>
        <v>0.13932</v>
      </c>
      <c r="X22" s="20">
        <f>'Chittagong a'!AC16+'Khagrachari a'!AC16+'Patiya a'!AC16+'Bandarban a'!AC16+'Chokoria a'!AC16+'Coxsbazar a'!AC16+'T7'!X22+'T8'!X111+'T9'!X22+'T10'!X22+'T11'!X22+'T12'!X22</f>
        <v>832</v>
      </c>
      <c r="Y22" s="10">
        <f t="shared" si="12"/>
        <v>0.22464000000000001</v>
      </c>
      <c r="Z22" s="20">
        <f>'Chittagong a'!AE16+'Khagrachari a'!AE16+'Patiya a'!AE16+'Bandarban a'!AE16+'Chokoria a'!AE16+'Coxsbazar a'!AE16+'T7'!Z22+'T8'!Z111+'T9'!Z22+'T10'!Z22+'T11'!Z22+'T12'!Z22</f>
        <v>480</v>
      </c>
      <c r="AA22" s="10">
        <f t="shared" si="13"/>
        <v>0.12959999999999999</v>
      </c>
      <c r="AB22" s="26">
        <f t="shared" si="8"/>
        <v>1828</v>
      </c>
      <c r="AC22" s="42">
        <f t="shared" si="8"/>
        <v>0.49356</v>
      </c>
      <c r="AD22" s="20">
        <f>'Chittagong a'!AI16+'Khagrachari a'!AI16+'Patiya a'!AI16+'Bandarban a'!AI16+'Chokoria a'!AI16+'Coxsbazar a'!AI16+'T7'!AD22+'T8'!AD111+'T9'!AD22+'T10'!AD22+'T11'!AD22+'T12'!AD22</f>
        <v>570</v>
      </c>
      <c r="AE22" s="10">
        <f t="shared" si="14"/>
        <v>0.15390000000000001</v>
      </c>
      <c r="AF22" s="20">
        <f>'Chittagong a'!AK16+'Khagrachari a'!AK16+'Patiya a'!AK16+'Bandarban a'!AK16+'Chokoria a'!AK16+'Coxsbazar a'!AK16+'T7'!AF22+'T8'!AF111+'T9'!AF22+'T10'!AF22+'T11'!AF22+'T12'!AF22</f>
        <v>800</v>
      </c>
      <c r="AG22" s="10">
        <f t="shared" si="15"/>
        <v>0.216</v>
      </c>
      <c r="AH22" s="20">
        <f>'Chittagong a'!AM16+'Khagrachari a'!AM16+'Patiya a'!AM16+'Bandarban a'!AM16+'Chokoria a'!AM16+'Coxsbazar a'!AM16+'T7'!AH22+'T8'!AH111+'T9'!AH22+'T10'!AH22+'T11'!AH22+'T12'!AH22</f>
        <v>295</v>
      </c>
      <c r="AI22" s="10">
        <f t="shared" si="16"/>
        <v>7.9649999999999999E-2</v>
      </c>
      <c r="AJ22" s="26">
        <f t="shared" si="9"/>
        <v>1665</v>
      </c>
      <c r="AK22" s="42">
        <f t="shared" si="9"/>
        <v>0.44955000000000001</v>
      </c>
      <c r="AL22" s="26">
        <f t="shared" si="10"/>
        <v>10793</v>
      </c>
      <c r="AM22" s="42">
        <f t="shared" si="10"/>
        <v>2.91411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>
        <f>'Chittagong a'!K17+'Khagrachari a'!K17+'Patiya a'!K17+'Bandarban a'!K17+'Chokoria a'!K17+'Coxsbazar a'!K17+'T7'!F23+'T8'!F112+'T9'!F23+'T10'!F23+'T11'!F23+'T12'!F23</f>
        <v>200</v>
      </c>
      <c r="G23" s="10">
        <f t="shared" ref="G23" si="17">$E23*F23/1000000</f>
        <v>0.105</v>
      </c>
      <c r="H23" s="20">
        <f>'Chittagong a'!M17+'Khagrachari a'!M17+'Patiya a'!M17+'Bandarban a'!M17+'Chokoria a'!M17+'Coxsbazar a'!M17+'T7'!H23+'T8'!H112+'T9'!H23+'T10'!H23+'T11'!H23+'T12'!H23</f>
        <v>363</v>
      </c>
      <c r="I23" s="10">
        <f t="shared" ref="I23" si="18">$E23*H23/1000000</f>
        <v>0.19057499999999999</v>
      </c>
      <c r="J23" s="20">
        <f>'Chittagong a'!O17+'Khagrachari a'!O17+'Patiya a'!O17+'Bandarban a'!O17+'Chokoria a'!O17+'Coxsbazar a'!O17+'T7'!J23+'T8'!J112+'T9'!J23+'T10'!J23+'T11'!J23+'T12'!J23</f>
        <v>1022</v>
      </c>
      <c r="K23" s="10">
        <f t="shared" ref="K23" si="19">$E23*J23/1000000</f>
        <v>0.53654999999999997</v>
      </c>
      <c r="L23" s="26">
        <f t="shared" ref="L23" si="20">F23+H23+J23</f>
        <v>1585</v>
      </c>
      <c r="M23" s="42">
        <f t="shared" ref="M23" si="21">G23+I23+K23</f>
        <v>0.832125</v>
      </c>
      <c r="N23" s="20">
        <f>'Chittagong a'!S17+'Khagrachari a'!S17+'Patiya a'!S17+'Bandarban a'!S17+'Chokoria a'!S17+'Coxsbazar a'!S17+'T7'!N23+'T8'!N112+'T9'!N23+'T10'!N23+'T11'!N23+'T12'!N23</f>
        <v>2372</v>
      </c>
      <c r="O23" s="10">
        <f t="shared" ref="O23" si="22">$E23*N23/1000000</f>
        <v>1.2453000000000001</v>
      </c>
      <c r="P23" s="20">
        <f>'Chittagong a'!U17+'Khagrachari a'!U17+'Patiya a'!U17+'Bandarban a'!U17+'Chokoria a'!U17+'Coxsbazar a'!U17+'T7'!P23+'T8'!P112+'T9'!P23+'T10'!P23+'T11'!P23+'T12'!P23</f>
        <v>2782</v>
      </c>
      <c r="Q23" s="10">
        <f t="shared" ref="Q23" si="23">$E23*P23/1000000</f>
        <v>1.46055</v>
      </c>
      <c r="R23" s="20">
        <f>'Chittagong a'!W17+'Khagrachari a'!W17+'Patiya a'!W17+'Bandarban a'!W17+'Chokoria a'!W17+'Coxsbazar a'!W17+'T7'!R23+'T8'!R112+'T9'!R23+'T10'!R23+'T11'!R23+'T12'!R23</f>
        <v>3334</v>
      </c>
      <c r="S23" s="10">
        <f t="shared" ref="S23" si="24">$E23*R23/1000000</f>
        <v>1.7503500000000001</v>
      </c>
      <c r="T23" s="26">
        <f t="shared" ref="T23" si="25">N23+P23+R23</f>
        <v>8488</v>
      </c>
      <c r="U23" s="42">
        <f t="shared" ref="U23" si="26">O23+Q23+S23</f>
        <v>4.4561999999999999</v>
      </c>
      <c r="V23" s="20">
        <f>'Chittagong a'!AA17+'Khagrachari a'!AA17+'Patiya a'!AA17+'Bandarban a'!AA17+'Chokoria a'!AA17+'Coxsbazar a'!AA17+'T7'!V23+'T8'!V112+'T9'!V23+'T10'!V23+'T11'!V23+'T12'!V23</f>
        <v>660</v>
      </c>
      <c r="W23" s="10">
        <f t="shared" ref="W23" si="27">$E23*V23/1000000</f>
        <v>0.34649999999999997</v>
      </c>
      <c r="X23" s="20">
        <f>'Chittagong a'!AC17+'Khagrachari a'!AC17+'Patiya a'!AC17+'Bandarban a'!AC17+'Chokoria a'!AC17+'Coxsbazar a'!AC17+'T7'!X23+'T8'!X112+'T9'!X23+'T10'!X23+'T11'!X23+'T12'!X23</f>
        <v>1157</v>
      </c>
      <c r="Y23" s="10">
        <f t="shared" ref="Y23" si="28">$E23*X23/1000000</f>
        <v>0.60742499999999999</v>
      </c>
      <c r="Z23" s="20">
        <f>'Chittagong a'!AE17+'Khagrachari a'!AE17+'Patiya a'!AE17+'Bandarban a'!AE17+'Chokoria a'!AE17+'Coxsbazar a'!AE17+'T7'!Z23+'T8'!Z112+'T9'!Z23+'T10'!Z23+'T11'!Z23+'T12'!Z23</f>
        <v>336</v>
      </c>
      <c r="AA23" s="10">
        <f t="shared" ref="AA23" si="29">$E23*Z23/1000000</f>
        <v>0.1764</v>
      </c>
      <c r="AB23" s="26">
        <f t="shared" ref="AB23" si="30">V23+X23+Z23</f>
        <v>2153</v>
      </c>
      <c r="AC23" s="42">
        <f t="shared" ref="AC23" si="31">W23+Y23+AA23</f>
        <v>1.130325</v>
      </c>
      <c r="AD23" s="20">
        <f>'Chittagong a'!AI17+'Khagrachari a'!AI17+'Patiya a'!AI17+'Bandarban a'!AI17+'Chokoria a'!AI17+'Coxsbazar a'!AI17+'T7'!AD23+'T8'!AD112+'T9'!AD23+'T10'!AD23+'T11'!AD23+'T12'!AD23</f>
        <v>400</v>
      </c>
      <c r="AE23" s="10">
        <f t="shared" ref="AE23" si="32">$E23*AD23/1000000</f>
        <v>0.21</v>
      </c>
      <c r="AF23" s="20">
        <f>'Chittagong a'!AK17+'Khagrachari a'!AK17+'Patiya a'!AK17+'Bandarban a'!AK17+'Chokoria a'!AK17+'Coxsbazar a'!AK17+'T7'!AF23+'T8'!AF112+'T9'!AF23+'T10'!AF23+'T11'!AF23+'T12'!AF23</f>
        <v>1164</v>
      </c>
      <c r="AG23" s="10">
        <f t="shared" ref="AG23" si="33">$E23*AF23/1000000</f>
        <v>0.61109999999999998</v>
      </c>
      <c r="AH23" s="20">
        <f>'Chittagong a'!AM17+'Khagrachari a'!AM17+'Patiya a'!AM17+'Bandarban a'!AM17+'Chokoria a'!AM17+'Coxsbazar a'!AM17+'T7'!AH23+'T8'!AH112+'T9'!AH23+'T10'!AH23+'T11'!AH23+'T12'!AH23</f>
        <v>688</v>
      </c>
      <c r="AI23" s="10">
        <f t="shared" ref="AI23" si="34">$E23*AH23/1000000</f>
        <v>0.36120000000000002</v>
      </c>
      <c r="AJ23" s="26">
        <f t="shared" ref="AJ23" si="35">AD23+AF23+AH23</f>
        <v>2252</v>
      </c>
      <c r="AK23" s="42">
        <f t="shared" ref="AK23" si="36">AE23+AG23+AI23</f>
        <v>1.1822999999999999</v>
      </c>
      <c r="AL23" s="26">
        <f t="shared" ref="AL23" si="37">L23+T23+AB23+AJ23</f>
        <v>14478</v>
      </c>
      <c r="AM23" s="42">
        <f t="shared" ref="AM23" si="38">M23+U23+AC23+AK23</f>
        <v>7.6009500000000001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>
        <f>'Chittagong a'!K18+'Khagrachari a'!K18+'Patiya a'!K18+'Bandarban a'!K18+'Chokoria a'!K18+'Coxsbazar a'!K18+'T7'!F24+'T8'!F113+'T9'!F24+'T10'!F24+'T11'!F24+'T12'!F24</f>
        <v>15</v>
      </c>
      <c r="G24" s="10">
        <f t="shared" si="1"/>
        <v>3.7874999999999999E-2</v>
      </c>
      <c r="H24" s="20">
        <f>'Chittagong a'!M18+'Khagrachari a'!M18+'Patiya a'!M18+'Bandarban a'!M18+'Chokoria a'!M18+'Coxsbazar a'!M18+'T7'!H24+'T8'!H113+'T9'!H24+'T10'!H24+'T11'!H24+'T12'!H24</f>
        <v>25</v>
      </c>
      <c r="I24" s="10">
        <f t="shared" si="2"/>
        <v>6.3125000000000001E-2</v>
      </c>
      <c r="J24" s="20">
        <f>'Chittagong a'!O18+'Khagrachari a'!O18+'Patiya a'!O18+'Bandarban a'!O18+'Chokoria a'!O18+'Coxsbazar a'!O18+'T7'!J24+'T8'!J114+'T9'!J24+'T10'!J24+'T11'!J24+'T12'!J24</f>
        <v>38</v>
      </c>
      <c r="K24" s="10">
        <f t="shared" si="3"/>
        <v>9.5949999999999994E-2</v>
      </c>
      <c r="L24" s="26">
        <f t="shared" si="4"/>
        <v>78</v>
      </c>
      <c r="M24" s="42">
        <f t="shared" si="4"/>
        <v>0.19695000000000001</v>
      </c>
      <c r="N24" s="20">
        <f>'Chittagong a'!S18+'Khagrachari a'!S18+'Patiya a'!S18+'Bandarban a'!S18+'Chokoria a'!S18+'Coxsbazar a'!S18+'T7'!N24+'T8'!N114+'T9'!N24+'T10'!N24+'T11'!N24+'T12'!N24</f>
        <v>56</v>
      </c>
      <c r="O24" s="10">
        <f t="shared" si="0"/>
        <v>0.1414</v>
      </c>
      <c r="P24" s="20">
        <f>'Chittagong a'!U18+'Khagrachari a'!U18+'Patiya a'!U18+'Bandarban a'!U18+'Chokoria a'!U18+'Coxsbazar a'!U18+'T7'!P24+'T8'!P113+'T9'!P24+'T10'!P24+'T11'!P24+'T12'!P24</f>
        <v>94</v>
      </c>
      <c r="Q24" s="10">
        <f t="shared" si="5"/>
        <v>0.23735000000000001</v>
      </c>
      <c r="R24" s="20">
        <f>'Chittagong a'!W18+'Khagrachari a'!W18+'Patiya a'!W18+'Bandarban a'!W18+'Chokoria a'!W18+'Coxsbazar a'!W18+'T7'!R24+'T8'!R113+'T9'!R24+'T10'!R24+'T11'!R24+'T12'!R24</f>
        <v>85</v>
      </c>
      <c r="S24" s="10">
        <f t="shared" si="6"/>
        <v>0.21462500000000001</v>
      </c>
      <c r="T24" s="26">
        <f t="shared" si="7"/>
        <v>235</v>
      </c>
      <c r="U24" s="42">
        <f t="shared" si="7"/>
        <v>0.59337499999999999</v>
      </c>
      <c r="V24" s="20">
        <f>'Chittagong a'!AA18+'Khagrachari a'!AA18+'Patiya a'!AA18+'Bandarban a'!AA18+'Chokoria a'!AA18+'Coxsbazar a'!AA18+'T7'!V24+'T8'!V114+'T9'!V24+'T10'!V24+'T11'!V24+'T12'!V24</f>
        <v>35</v>
      </c>
      <c r="W24" s="10">
        <f t="shared" si="11"/>
        <v>8.8374999999999995E-2</v>
      </c>
      <c r="X24" s="20">
        <f>'Chittagong a'!AC18+'Khagrachari a'!AC18+'Patiya a'!AC18+'Bandarban a'!AC18+'Chokoria a'!AC18+'Coxsbazar a'!AC18+'T7'!X24+'T8'!X114+'T9'!X24+'T10'!X24+'T11'!X24+'T12'!X24</f>
        <v>16</v>
      </c>
      <c r="Y24" s="10">
        <f t="shared" si="12"/>
        <v>4.0399999999999998E-2</v>
      </c>
      <c r="Z24" s="20">
        <f>'Chittagong a'!AE18+'Khagrachari a'!AE18+'Patiya a'!AE18+'Bandarban a'!AE18+'Chokoria a'!AE18+'Coxsbazar a'!AE18+'T7'!Z24+'T8'!Z114+'T9'!Z24+'T10'!Z24+'T11'!Z24+'T12'!Z24</f>
        <v>13</v>
      </c>
      <c r="AA24" s="10">
        <f t="shared" si="13"/>
        <v>3.2825E-2</v>
      </c>
      <c r="AB24" s="26">
        <f t="shared" si="8"/>
        <v>64</v>
      </c>
      <c r="AC24" s="42">
        <f t="shared" si="8"/>
        <v>0.16159999999999999</v>
      </c>
      <c r="AD24" s="20">
        <f>'Chittagong a'!AI18+'Khagrachari a'!AI18+'Patiya a'!AI18+'Bandarban a'!AI18+'Chokoria a'!AI18+'Coxsbazar a'!AI18+'T7'!AD24+'T8'!AD114+'T9'!AD24+'T10'!AD24+'T11'!AD24+'T12'!AD24</f>
        <v>29</v>
      </c>
      <c r="AE24" s="10">
        <f t="shared" si="14"/>
        <v>7.3224999999999998E-2</v>
      </c>
      <c r="AF24" s="20">
        <f>'Chittagong a'!AK18+'Khagrachari a'!AK18+'Patiya a'!AK18+'Bandarban a'!AK18+'Chokoria a'!AK18+'Coxsbazar a'!AK18+'T7'!AF24+'T8'!AF114+'T9'!AF24+'T10'!AF24+'T11'!AF24+'T12'!AF24</f>
        <v>25</v>
      </c>
      <c r="AG24" s="10">
        <f t="shared" si="15"/>
        <v>6.3125000000000001E-2</v>
      </c>
      <c r="AH24" s="20">
        <f>'Chittagong a'!AM18+'Khagrachari a'!AM18+'Patiya a'!AM18+'Bandarban a'!AM18+'Chokoria a'!AM18+'Coxsbazar a'!AM18+'T7'!AH24+'T8'!AH114+'T9'!AH24+'T10'!AH24+'T11'!AH24+'T12'!AH24</f>
        <v>105</v>
      </c>
      <c r="AI24" s="10">
        <f t="shared" si="16"/>
        <v>0.265125</v>
      </c>
      <c r="AJ24" s="26">
        <f t="shared" si="9"/>
        <v>159</v>
      </c>
      <c r="AK24" s="42">
        <f t="shared" si="9"/>
        <v>0.40147500000000003</v>
      </c>
      <c r="AL24" s="26">
        <f t="shared" si="10"/>
        <v>536</v>
      </c>
      <c r="AM24" s="42">
        <f t="shared" si="10"/>
        <v>1.3533999999999999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>
        <f>'Chittagong a'!K19+'Khagrachari a'!K19+'Patiya a'!K19+'Bandarban a'!K19+'Chokoria a'!K19+'Coxsbazar a'!K19+'T7'!F25+'T8'!F115+'T9'!F25+'T10'!F25+'T11'!F25+'T12'!F25</f>
        <v>5</v>
      </c>
      <c r="G25" s="10">
        <f t="shared" si="1"/>
        <v>3.78E-2</v>
      </c>
      <c r="H25" s="20">
        <f>'Chittagong a'!M19+'Khagrachari a'!M19+'Patiya a'!M19+'Bandarban a'!M19+'Chokoria a'!M19+'Coxsbazar a'!M19+'T7'!H25+'T8'!H114+'T9'!H25+'T10'!H25+'T11'!H25+'T12'!H25</f>
        <v>0</v>
      </c>
      <c r="I25" s="10">
        <f t="shared" si="2"/>
        <v>0</v>
      </c>
      <c r="J25" s="20">
        <f>'Chittagong a'!O19+'Khagrachari a'!O19+'Patiya a'!O19+'Bandarban a'!O19+'Chokoria a'!O19+'Coxsbazar a'!O19+'T7'!J25+'T8'!J115+'T9'!J25+'T10'!J25+'T11'!J25+'T12'!J25</f>
        <v>11</v>
      </c>
      <c r="K25" s="10">
        <f t="shared" si="3"/>
        <v>8.3159999999999998E-2</v>
      </c>
      <c r="L25" s="26">
        <f t="shared" si="4"/>
        <v>16</v>
      </c>
      <c r="M25" s="42">
        <f t="shared" si="4"/>
        <v>0.12096</v>
      </c>
      <c r="N25" s="20">
        <f>'Chittagong a'!S19+'Khagrachari a'!S19+'Patiya a'!S19+'Bandarban a'!S19+'Chokoria a'!S19+'Coxsbazar a'!S19+'T7'!N25+'T8'!N115+'T9'!N25+'T10'!N25+'T11'!N25+'T12'!N25</f>
        <v>20</v>
      </c>
      <c r="O25" s="10">
        <f t="shared" si="0"/>
        <v>0.1512</v>
      </c>
      <c r="P25" s="20">
        <f>'Chittagong a'!U19+'Khagrachari a'!U19+'Patiya a'!U19+'Bandarban a'!U19+'Chokoria a'!U19+'Coxsbazar a'!U19+'T7'!P25+'T8'!P114+'T9'!P25+'T10'!P25+'T11'!P25+'T12'!P25</f>
        <v>15</v>
      </c>
      <c r="Q25" s="10">
        <f t="shared" si="5"/>
        <v>0.1134</v>
      </c>
      <c r="R25" s="20">
        <f>'Chittagong a'!W19+'Khagrachari a'!W19+'Patiya a'!W19+'Bandarban a'!W19+'Chokoria a'!W19+'Coxsbazar a'!W19+'T7'!R25+'T8'!R114+'T9'!R25+'T10'!R25+'T11'!R25+'T12'!R25</f>
        <v>14</v>
      </c>
      <c r="S25" s="10">
        <f t="shared" si="6"/>
        <v>0.10584</v>
      </c>
      <c r="T25" s="26">
        <f t="shared" si="7"/>
        <v>49</v>
      </c>
      <c r="U25" s="42">
        <f t="shared" si="7"/>
        <v>0.37043999999999999</v>
      </c>
      <c r="V25" s="20">
        <f>'Chittagong a'!AA19+'Khagrachari a'!AA19+'Patiya a'!AA19+'Bandarban a'!AA19+'Chokoria a'!AA19+'Coxsbazar a'!AA19+'T7'!V25+'T8'!V115+'T9'!V25+'T10'!V25+'T11'!V25+'T12'!V25</f>
        <v>22</v>
      </c>
      <c r="W25" s="10">
        <f t="shared" si="11"/>
        <v>0.16632</v>
      </c>
      <c r="X25" s="20">
        <f>'Chittagong a'!AC19+'Khagrachari a'!AC19+'Patiya a'!AC19+'Bandarban a'!AC19+'Chokoria a'!AC19+'Coxsbazar a'!AC19+'T7'!X25+'T8'!X115+'T9'!X25+'T10'!X25+'T11'!X25+'T12'!X25</f>
        <v>25</v>
      </c>
      <c r="Y25" s="10">
        <f t="shared" si="12"/>
        <v>0.189</v>
      </c>
      <c r="Z25" s="20">
        <f>'Chittagong a'!AE19+'Khagrachari a'!AE19+'Patiya a'!AE19+'Bandarban a'!AE19+'Chokoria a'!AE19+'Coxsbazar a'!AE19+'T7'!Z25+'T8'!Z115+'T9'!Z25+'T10'!Z25+'T11'!Z25+'T12'!Z25</f>
        <v>23</v>
      </c>
      <c r="AA25" s="10">
        <f t="shared" si="13"/>
        <v>0.17388000000000001</v>
      </c>
      <c r="AB25" s="26">
        <f t="shared" si="8"/>
        <v>70</v>
      </c>
      <c r="AC25" s="42">
        <f t="shared" si="8"/>
        <v>0.5292</v>
      </c>
      <c r="AD25" s="20">
        <f>'Chittagong a'!AI19+'Khagrachari a'!AI19+'Patiya a'!AI19+'Bandarban a'!AI19+'Chokoria a'!AI19+'Coxsbazar a'!AI19+'T7'!AD25+'T8'!AD115+'T9'!AD25+'T10'!AD25+'T11'!AD25+'T12'!AD25</f>
        <v>10</v>
      </c>
      <c r="AE25" s="10">
        <f t="shared" si="14"/>
        <v>7.5600000000000001E-2</v>
      </c>
      <c r="AF25" s="20">
        <f>'Chittagong a'!AK19+'Khagrachari a'!AK19+'Patiya a'!AK19+'Bandarban a'!AK19+'Chokoria a'!AK19+'Coxsbazar a'!AK19+'T7'!AF25+'T8'!AF115+'T9'!AF25+'T10'!AF25+'T11'!AF25+'T12'!AF25</f>
        <v>10</v>
      </c>
      <c r="AG25" s="10">
        <f t="shared" si="15"/>
        <v>7.5600000000000001E-2</v>
      </c>
      <c r="AH25" s="20">
        <f>'Chittagong a'!AM19+'Khagrachari a'!AM19+'Patiya a'!AM19+'Bandarban a'!AM19+'Chokoria a'!AM19+'Coxsbazar a'!AM19+'T7'!AH25+'T8'!AH115+'T9'!AH25+'T10'!AH25+'T11'!AH25+'T12'!AH25</f>
        <v>10</v>
      </c>
      <c r="AI25" s="10">
        <f t="shared" si="16"/>
        <v>7.5600000000000001E-2</v>
      </c>
      <c r="AJ25" s="26">
        <f t="shared" si="9"/>
        <v>30</v>
      </c>
      <c r="AK25" s="42">
        <f t="shared" si="9"/>
        <v>0.2268</v>
      </c>
      <c r="AL25" s="26">
        <f t="shared" si="10"/>
        <v>165</v>
      </c>
      <c r="AM25" s="42">
        <f t="shared" si="10"/>
        <v>1.2473999999999998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>
        <f>'Chittagong a'!K20+'Khagrachari a'!K20+'Patiya a'!K20+'Bandarban a'!K20+'Chokoria a'!K20+'Coxsbazar a'!K20+'T7'!F26+'T8'!F116+'T9'!F26+'T10'!F26+'T11'!F26+'T12'!F26</f>
        <v>70</v>
      </c>
      <c r="G26" s="10">
        <f t="shared" si="1"/>
        <v>1.6449999999999999E-2</v>
      </c>
      <c r="H26" s="20">
        <f>'Chittagong a'!M20+'Khagrachari a'!M20+'Patiya a'!M20+'Bandarban a'!M20+'Chokoria a'!M20+'Coxsbazar a'!M20+'T7'!H26+'T8'!H115+'T9'!H26+'T10'!H26+'T11'!H26+'T12'!H26</f>
        <v>20</v>
      </c>
      <c r="I26" s="10">
        <f t="shared" si="2"/>
        <v>4.7000000000000002E-3</v>
      </c>
      <c r="J26" s="20">
        <f>'Chittagong a'!O20+'Khagrachari a'!O20+'Patiya a'!O20+'Bandarban a'!O20+'Chokoria a'!O20+'Coxsbazar a'!O20+'T7'!J26+'T8'!J116+'T9'!J26+'T10'!J26+'T11'!J26+'T12'!J26</f>
        <v>92</v>
      </c>
      <c r="K26" s="10">
        <f t="shared" si="3"/>
        <v>2.162E-2</v>
      </c>
      <c r="L26" s="26">
        <f t="shared" si="4"/>
        <v>182</v>
      </c>
      <c r="M26" s="42">
        <f t="shared" si="4"/>
        <v>4.2770000000000002E-2</v>
      </c>
      <c r="N26" s="20">
        <f>'Chittagong a'!S20+'Khagrachari a'!S20+'Patiya a'!S20+'Bandarban a'!S20+'Chokoria a'!S20+'Coxsbazar a'!S20+'T7'!N26+'T8'!N116+'T9'!N26+'T10'!N26+'T11'!N26+'T12'!N26</f>
        <v>400</v>
      </c>
      <c r="O26" s="10">
        <f t="shared" si="0"/>
        <v>9.4E-2</v>
      </c>
      <c r="P26" s="20">
        <f>'Chittagong a'!U20+'Khagrachari a'!U20+'Patiya a'!U20+'Bandarban a'!U20+'Chokoria a'!U20+'Coxsbazar a'!U20+'T7'!P26+'T8'!P115+'T9'!P26+'T10'!P26+'T11'!P26+'T12'!P26</f>
        <v>380</v>
      </c>
      <c r="Q26" s="10">
        <f t="shared" si="5"/>
        <v>8.9300000000000004E-2</v>
      </c>
      <c r="R26" s="20">
        <f>'Chittagong a'!W20+'Khagrachari a'!W20+'Patiya a'!W20+'Bandarban a'!W20+'Chokoria a'!W20+'Coxsbazar a'!W20+'T7'!R26+'T8'!R115+'T9'!R26+'T10'!R26+'T11'!R26+'T12'!R26</f>
        <v>112</v>
      </c>
      <c r="S26" s="10">
        <f t="shared" si="6"/>
        <v>2.632E-2</v>
      </c>
      <c r="T26" s="26">
        <f t="shared" si="7"/>
        <v>892</v>
      </c>
      <c r="U26" s="42">
        <f t="shared" si="7"/>
        <v>0.20962000000000003</v>
      </c>
      <c r="V26" s="20">
        <f>'Chittagong a'!AA20+'Khagrachari a'!AA20+'Patiya a'!AA20+'Bandarban a'!AA20+'Chokoria a'!AA20+'Coxsbazar a'!AA20+'T7'!V26+'T8'!V116+'T9'!V26+'T10'!V26+'T11'!V26+'T12'!V26</f>
        <v>200</v>
      </c>
      <c r="W26" s="10">
        <f t="shared" si="11"/>
        <v>4.7E-2</v>
      </c>
      <c r="X26" s="20">
        <f>'Chittagong a'!AC20+'Khagrachari a'!AC20+'Patiya a'!AC20+'Bandarban a'!AC20+'Chokoria a'!AC20+'Coxsbazar a'!AC20+'T7'!X26+'T8'!X116+'T9'!X26+'T10'!X26+'T11'!X26+'T12'!X26</f>
        <v>164</v>
      </c>
      <c r="Y26" s="10">
        <f t="shared" si="12"/>
        <v>3.8539999999999998E-2</v>
      </c>
      <c r="Z26" s="20">
        <f>'Chittagong a'!AE20+'Khagrachari a'!AE20+'Patiya a'!AE20+'Bandarban a'!AE20+'Chokoria a'!AE20+'Coxsbazar a'!AE20+'T7'!Z26+'T8'!Z116+'T9'!Z26+'T10'!Z26+'T11'!Z26+'T12'!Z26</f>
        <v>210</v>
      </c>
      <c r="AA26" s="10">
        <f t="shared" si="13"/>
        <v>4.9349999999999998E-2</v>
      </c>
      <c r="AB26" s="26">
        <f t="shared" si="8"/>
        <v>574</v>
      </c>
      <c r="AC26" s="42">
        <f t="shared" si="8"/>
        <v>0.13489000000000001</v>
      </c>
      <c r="AD26" s="20">
        <f>'Chittagong a'!AI20+'Khagrachari a'!AI20+'Patiya a'!AI20+'Bandarban a'!AI20+'Chokoria a'!AI20+'Coxsbazar a'!AI20+'T7'!AD26+'T8'!AD116+'T9'!AD26+'T10'!AD26+'T11'!AD26+'T12'!AD26</f>
        <v>50</v>
      </c>
      <c r="AE26" s="10">
        <f t="shared" si="14"/>
        <v>1.175E-2</v>
      </c>
      <c r="AF26" s="20">
        <f>'Chittagong a'!AK20+'Khagrachari a'!AK20+'Patiya a'!AK20+'Bandarban a'!AK20+'Chokoria a'!AK20+'Coxsbazar a'!AK20+'T7'!AF26+'T8'!AF116+'T9'!AF26+'T10'!AF26+'T11'!AF26+'T12'!AF26</f>
        <v>100</v>
      </c>
      <c r="AG26" s="10">
        <f t="shared" si="15"/>
        <v>2.35E-2</v>
      </c>
      <c r="AH26" s="20">
        <f>'Chittagong a'!AM20+'Khagrachari a'!AM20+'Patiya a'!AM20+'Bandarban a'!AM20+'Chokoria a'!AM20+'Coxsbazar a'!AM20+'T7'!AH26+'T8'!AH116+'T9'!AH26+'T10'!AH26+'T11'!AH26+'T12'!AH26</f>
        <v>140</v>
      </c>
      <c r="AI26" s="10">
        <f t="shared" si="16"/>
        <v>3.2899999999999999E-2</v>
      </c>
      <c r="AJ26" s="26">
        <f t="shared" si="9"/>
        <v>290</v>
      </c>
      <c r="AK26" s="42">
        <f t="shared" si="9"/>
        <v>6.8150000000000002E-2</v>
      </c>
      <c r="AL26" s="26">
        <f t="shared" si="10"/>
        <v>1938</v>
      </c>
      <c r="AM26" s="42">
        <f t="shared" si="10"/>
        <v>0.45543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>
        <f>'Chittagong a'!K21+'Khagrachari a'!K21+'Patiya a'!K21+'Bandarban a'!K21+'Chokoria a'!K21+'Coxsbazar a'!K21+'T7'!F27+'T8'!F117+'T9'!F27+'T10'!F27+'T11'!F27+'T12'!F27</f>
        <v>50</v>
      </c>
      <c r="G27" s="10">
        <f t="shared" si="1"/>
        <v>2.5999999999999999E-2</v>
      </c>
      <c r="H27" s="20">
        <f>'Chittagong a'!M21+'Khagrachari a'!M21+'Patiya a'!M21+'Bandarban a'!M21+'Chokoria a'!M21+'Coxsbazar a'!M21+'T7'!H27+'T8'!H116+'T9'!H27+'T10'!H27+'T11'!H27+'T12'!H27</f>
        <v>170</v>
      </c>
      <c r="I27" s="10">
        <f t="shared" si="2"/>
        <v>8.8400000000000006E-2</v>
      </c>
      <c r="J27" s="20">
        <f>'Chittagong a'!O21+'Khagrachari a'!O21+'Patiya a'!O21+'Bandarban a'!O21+'Chokoria a'!O21+'Coxsbazar a'!O21+'T7'!J27+'T8'!J117+'T9'!J27+'T10'!J27+'T11'!J27+'T12'!J27</f>
        <v>380</v>
      </c>
      <c r="K27" s="10">
        <f t="shared" si="3"/>
        <v>0.1976</v>
      </c>
      <c r="L27" s="26">
        <f t="shared" si="4"/>
        <v>600</v>
      </c>
      <c r="M27" s="42">
        <f t="shared" si="4"/>
        <v>0.312</v>
      </c>
      <c r="N27" s="20">
        <f>'Chittagong a'!S21+'Khagrachari a'!S21+'Patiya a'!S21+'Bandarban a'!S21+'Chokoria a'!S21+'Coxsbazar a'!S21+'T7'!N27+'T8'!N117+'T9'!N27+'T10'!N27+'T11'!N27+'T12'!N27</f>
        <v>1670</v>
      </c>
      <c r="O27" s="10">
        <f t="shared" si="0"/>
        <v>0.86839999999999995</v>
      </c>
      <c r="P27" s="20">
        <f>'Chittagong a'!U21+'Khagrachari a'!U21+'Patiya a'!U21+'Bandarban a'!U21+'Chokoria a'!U21+'Coxsbazar a'!U21+'T7'!P27+'T8'!P116+'T9'!P27+'T10'!P27+'T11'!P27+'T12'!P27</f>
        <v>1398</v>
      </c>
      <c r="Q27" s="10">
        <f t="shared" si="5"/>
        <v>0.72696000000000005</v>
      </c>
      <c r="R27" s="20">
        <f>'Chittagong a'!W21+'Khagrachari a'!W21+'Patiya a'!W21+'Bandarban a'!W21+'Chokoria a'!W21+'Coxsbazar a'!W21+'T7'!R27+'T8'!R116+'T9'!R27+'T10'!R27+'T11'!R27+'T12'!R27</f>
        <v>1120</v>
      </c>
      <c r="S27" s="10">
        <f t="shared" si="6"/>
        <v>0.58240000000000003</v>
      </c>
      <c r="T27" s="26">
        <f t="shared" si="7"/>
        <v>4188</v>
      </c>
      <c r="U27" s="42">
        <f t="shared" si="7"/>
        <v>2.1777600000000001</v>
      </c>
      <c r="V27" s="20">
        <f>'Chittagong a'!AA21+'Khagrachari a'!AA21+'Patiya a'!AA21+'Bandarban a'!AA21+'Chokoria a'!AA21+'Coxsbazar a'!AA21+'T7'!V27+'T8'!V117+'T9'!V27+'T10'!V27+'T11'!V27+'T12'!V27</f>
        <v>600</v>
      </c>
      <c r="W27" s="10">
        <f t="shared" si="11"/>
        <v>0.312</v>
      </c>
      <c r="X27" s="20">
        <f>'Chittagong a'!AC21+'Khagrachari a'!AC21+'Patiya a'!AC21+'Bandarban a'!AC21+'Chokoria a'!AC21+'Coxsbazar a'!AC21+'T7'!X27+'T8'!X117+'T9'!X27+'T10'!X27+'T11'!X27+'T12'!X27</f>
        <v>344</v>
      </c>
      <c r="Y27" s="10">
        <f t="shared" si="12"/>
        <v>0.17888000000000001</v>
      </c>
      <c r="Z27" s="20">
        <f>'Chittagong a'!AE21+'Khagrachari a'!AE21+'Patiya a'!AE21+'Bandarban a'!AE21+'Chokoria a'!AE21+'Coxsbazar a'!AE21+'T7'!Z27+'T8'!Z117+'T9'!Z27+'T10'!Z27+'T11'!Z27+'T12'!Z27</f>
        <v>225</v>
      </c>
      <c r="AA27" s="10">
        <f t="shared" si="13"/>
        <v>0.11700000000000001</v>
      </c>
      <c r="AB27" s="26">
        <f t="shared" si="8"/>
        <v>1169</v>
      </c>
      <c r="AC27" s="42">
        <f t="shared" si="8"/>
        <v>0.60787999999999998</v>
      </c>
      <c r="AD27" s="20">
        <f>'Chittagong a'!AI21+'Khagrachari a'!AI21+'Patiya a'!AI21+'Bandarban a'!AI21+'Chokoria a'!AI21+'Coxsbazar a'!AI21+'T7'!AD27+'T8'!AD117+'T9'!AD27+'T10'!AD27+'T11'!AD27+'T12'!AD27</f>
        <v>350</v>
      </c>
      <c r="AE27" s="10">
        <f t="shared" si="14"/>
        <v>0.182</v>
      </c>
      <c r="AF27" s="20">
        <f>'Chittagong a'!AK21+'Khagrachari a'!AK21+'Patiya a'!AK21+'Bandarban a'!AK21+'Chokoria a'!AK21+'Coxsbazar a'!AK21+'T7'!AF27+'T8'!AF117+'T9'!AF27+'T10'!AF27+'T11'!AF27+'T12'!AF27</f>
        <v>512</v>
      </c>
      <c r="AG27" s="10">
        <f t="shared" si="15"/>
        <v>0.26623999999999998</v>
      </c>
      <c r="AH27" s="20">
        <f>'Chittagong a'!AM21+'Khagrachari a'!AM21+'Patiya a'!AM21+'Bandarban a'!AM21+'Chokoria a'!AM21+'Coxsbazar a'!AM21+'T7'!AH27+'T8'!AH117+'T9'!AH27+'T10'!AH27+'T11'!AH27+'T12'!AH27</f>
        <v>110</v>
      </c>
      <c r="AI27" s="10">
        <f t="shared" si="16"/>
        <v>5.7200000000000001E-2</v>
      </c>
      <c r="AJ27" s="26">
        <f t="shared" si="9"/>
        <v>972</v>
      </c>
      <c r="AK27" s="42">
        <f t="shared" si="9"/>
        <v>0.50544</v>
      </c>
      <c r="AL27" s="26">
        <f t="shared" si="10"/>
        <v>6929</v>
      </c>
      <c r="AM27" s="42">
        <f t="shared" si="10"/>
        <v>3.6030800000000003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>
        <f>'Chittagong a'!K22+'Khagrachari a'!K22+'Patiya a'!K22+'Bandarban a'!K22+'Chokoria a'!K22+'Coxsbazar a'!K22+'T7'!F28+'T8'!F118+'T9'!F28+'T10'!F28+'T11'!F28+'T12'!F28</f>
        <v>26</v>
      </c>
      <c r="G28" s="10">
        <f t="shared" si="1"/>
        <v>6.4350000000000004E-2</v>
      </c>
      <c r="H28" s="20">
        <f>'Chittagong a'!M22+'Khagrachari a'!M22+'Patiya a'!M22+'Bandarban a'!M22+'Chokoria a'!M22+'Coxsbazar a'!M22+'T7'!H28+'T8'!H117+'T9'!H28+'T10'!H28+'T11'!H28+'T12'!H28</f>
        <v>27</v>
      </c>
      <c r="I28" s="10">
        <f t="shared" si="2"/>
        <v>6.6824999999999996E-2</v>
      </c>
      <c r="J28" s="20">
        <f>'Chittagong a'!O22+'Khagrachari a'!O22+'Patiya a'!O22+'Bandarban a'!O22+'Chokoria a'!O22+'Coxsbazar a'!O22+'T7'!J28+'T8'!J118+'T9'!J28+'T10'!J28+'T11'!J28+'T12'!J28</f>
        <v>40</v>
      </c>
      <c r="K28" s="10">
        <f t="shared" si="3"/>
        <v>9.9000000000000005E-2</v>
      </c>
      <c r="L28" s="26">
        <f t="shared" si="4"/>
        <v>93</v>
      </c>
      <c r="M28" s="42">
        <f t="shared" si="4"/>
        <v>0.23017499999999999</v>
      </c>
      <c r="N28" s="20">
        <f>'Chittagong a'!S22+'Khagrachari a'!S22+'Patiya a'!S22+'Bandarban a'!S22+'Chokoria a'!S22+'Coxsbazar a'!S22+'T7'!N28+'T8'!N118+'T9'!N28+'T10'!N28+'T11'!N28+'T12'!N28</f>
        <v>60</v>
      </c>
      <c r="O28" s="10">
        <f t="shared" si="0"/>
        <v>0.14849999999999999</v>
      </c>
      <c r="P28" s="20">
        <f>'Chittagong a'!U22+'Khagrachari a'!U22+'Patiya a'!U22+'Bandarban a'!U22+'Chokoria a'!U22+'Coxsbazar a'!U22+'T7'!P28+'T8'!P117+'T9'!P28+'T10'!P28+'T11'!P28+'T12'!P28</f>
        <v>70</v>
      </c>
      <c r="Q28" s="10">
        <f t="shared" si="5"/>
        <v>0.17324999999999999</v>
      </c>
      <c r="R28" s="20">
        <f>'Chittagong a'!W22+'Khagrachari a'!W22+'Patiya a'!W22+'Bandarban a'!W22+'Chokoria a'!W22+'Coxsbazar a'!W22+'T7'!R28+'T8'!R117+'T9'!R28+'T10'!R28+'T11'!R28+'T12'!R28</f>
        <v>39</v>
      </c>
      <c r="S28" s="10">
        <f t="shared" si="6"/>
        <v>9.6525E-2</v>
      </c>
      <c r="T28" s="26">
        <f t="shared" si="7"/>
        <v>169</v>
      </c>
      <c r="U28" s="42">
        <f t="shared" si="7"/>
        <v>0.41827499999999995</v>
      </c>
      <c r="V28" s="20">
        <f>'Chittagong a'!AA22+'Khagrachari a'!AA22+'Patiya a'!AA22+'Bandarban a'!AA22+'Chokoria a'!AA22+'Coxsbazar a'!AA22+'T7'!V28+'T8'!V118+'T9'!V28+'T10'!V28+'T11'!V28+'T12'!V28</f>
        <v>40</v>
      </c>
      <c r="W28" s="10">
        <f t="shared" si="11"/>
        <v>9.9000000000000005E-2</v>
      </c>
      <c r="X28" s="20">
        <f>'Chittagong a'!AC22+'Khagrachari a'!AC22+'Patiya a'!AC22+'Bandarban a'!AC22+'Chokoria a'!AC22+'Coxsbazar a'!AC22+'T7'!X28+'T8'!X118+'T9'!X28+'T10'!X28+'T11'!X28+'T12'!X28</f>
        <v>57</v>
      </c>
      <c r="Y28" s="10">
        <f t="shared" si="12"/>
        <v>0.14107500000000001</v>
      </c>
      <c r="Z28" s="20">
        <f>'Chittagong a'!AE22+'Khagrachari a'!AE22+'Patiya a'!AE22+'Bandarban a'!AE22+'Chokoria a'!AE22+'Coxsbazar a'!AE22+'T7'!Z28+'T8'!Z118+'T9'!Z28+'T10'!Z28+'T11'!Z28+'T12'!Z28</f>
        <v>30</v>
      </c>
      <c r="AA28" s="10">
        <f t="shared" si="13"/>
        <v>7.4249999999999997E-2</v>
      </c>
      <c r="AB28" s="26">
        <f t="shared" si="8"/>
        <v>127</v>
      </c>
      <c r="AC28" s="42">
        <f t="shared" si="8"/>
        <v>0.31432500000000002</v>
      </c>
      <c r="AD28" s="20">
        <f>'Chittagong a'!AI22+'Khagrachari a'!AI22+'Patiya a'!AI22+'Bandarban a'!AI22+'Chokoria a'!AI22+'Coxsbazar a'!AI22+'T7'!AD28+'T8'!AD118+'T9'!AD28+'T10'!AD28+'T11'!AD28+'T12'!AD28</f>
        <v>85</v>
      </c>
      <c r="AE28" s="10">
        <f t="shared" si="14"/>
        <v>0.21037500000000001</v>
      </c>
      <c r="AF28" s="20">
        <f>'Chittagong a'!AK22+'Khagrachari a'!AK22+'Patiya a'!AK22+'Bandarban a'!AK22+'Chokoria a'!AK22+'Coxsbazar a'!AK22+'T7'!AF28+'T8'!AF118+'T9'!AF28+'T10'!AF28+'T11'!AF28+'T12'!AF28</f>
        <v>35</v>
      </c>
      <c r="AG28" s="10">
        <f t="shared" si="15"/>
        <v>8.6624999999999994E-2</v>
      </c>
      <c r="AH28" s="20">
        <f>'Chittagong a'!AM22+'Khagrachari a'!AM22+'Patiya a'!AM22+'Bandarban a'!AM22+'Chokoria a'!AM22+'Coxsbazar a'!AM22+'T7'!AH28+'T8'!AH118+'T9'!AH28+'T10'!AH28+'T11'!AH28+'T12'!AH28</f>
        <v>32</v>
      </c>
      <c r="AI28" s="10">
        <f t="shared" si="16"/>
        <v>7.9200000000000007E-2</v>
      </c>
      <c r="AJ28" s="26">
        <f t="shared" si="9"/>
        <v>152</v>
      </c>
      <c r="AK28" s="42">
        <f t="shared" si="9"/>
        <v>0.37619999999999998</v>
      </c>
      <c r="AL28" s="26">
        <f t="shared" si="10"/>
        <v>541</v>
      </c>
      <c r="AM28" s="42">
        <f t="shared" si="10"/>
        <v>1.338975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>
        <f>'Chittagong a'!K23+'Khagrachari a'!K23+'Patiya a'!K23+'Bandarban a'!K23+'Chokoria a'!K23+'Coxsbazar a'!K23+'T7'!F29+'T8'!F119+'T9'!F29+'T10'!F29+'T11'!F29+'T12'!F29</f>
        <v>2</v>
      </c>
      <c r="G29" s="10">
        <f t="shared" si="1"/>
        <v>1.52E-2</v>
      </c>
      <c r="H29" s="20">
        <f>'Chittagong a'!M23+'Khagrachari a'!M23+'Patiya a'!M23+'Bandarban a'!M23+'Chokoria a'!M23+'Coxsbazar a'!M23+'T7'!H29+'T8'!H118+'T9'!H29+'T10'!H29+'T11'!H29+'T12'!H29</f>
        <v>5</v>
      </c>
      <c r="I29" s="10">
        <f t="shared" si="2"/>
        <v>3.7999999999999999E-2</v>
      </c>
      <c r="J29" s="20">
        <f>'Chittagong a'!O23+'Khagrachari a'!O23+'Patiya a'!O23+'Bandarban a'!O23+'Chokoria a'!O23+'Coxsbazar a'!O23+'T7'!J29+'T8'!J119+'T9'!J29+'T10'!J29+'T11'!J29+'T12'!J29</f>
        <v>10</v>
      </c>
      <c r="K29" s="10">
        <f t="shared" si="3"/>
        <v>7.5999999999999998E-2</v>
      </c>
      <c r="L29" s="26">
        <f t="shared" si="4"/>
        <v>17</v>
      </c>
      <c r="M29" s="42">
        <f t="shared" si="4"/>
        <v>0.12919999999999998</v>
      </c>
      <c r="N29" s="20">
        <f>'Chittagong a'!S23+'Khagrachari a'!S23+'Patiya a'!S23+'Bandarban a'!S23+'Chokoria a'!S23+'Coxsbazar a'!S23+'T7'!N29+'T8'!N119+'T9'!N29+'T10'!N29+'T11'!N29+'T12'!N29</f>
        <v>15</v>
      </c>
      <c r="O29" s="10">
        <f t="shared" si="0"/>
        <v>0.114</v>
      </c>
      <c r="P29" s="20">
        <f>'Chittagong a'!U23+'Khagrachari a'!U23+'Patiya a'!U23+'Bandarban a'!U23+'Chokoria a'!U23+'Coxsbazar a'!U23+'T7'!P29+'T8'!P118+'T9'!P29+'T10'!P29+'T11'!P29+'T12'!P29</f>
        <v>18</v>
      </c>
      <c r="Q29" s="10">
        <f t="shared" si="5"/>
        <v>0.1368</v>
      </c>
      <c r="R29" s="20">
        <f>'Chittagong a'!W23+'Khagrachari a'!W23+'Patiya a'!W23+'Bandarban a'!W23+'Chokoria a'!W23+'Coxsbazar a'!W23+'T7'!R29+'T8'!R118+'T9'!R29+'T10'!R29+'T11'!R29+'T12'!R29</f>
        <v>26</v>
      </c>
      <c r="S29" s="10">
        <f t="shared" si="6"/>
        <v>0.1976</v>
      </c>
      <c r="T29" s="26">
        <f t="shared" si="7"/>
        <v>59</v>
      </c>
      <c r="U29" s="42">
        <f t="shared" si="7"/>
        <v>0.44840000000000002</v>
      </c>
      <c r="V29" s="20">
        <f>'Chittagong a'!AA23+'Khagrachari a'!AA23+'Patiya a'!AA23+'Bandarban a'!AA23+'Chokoria a'!AA23+'Coxsbazar a'!AA23+'T7'!V29+'T8'!V119+'T9'!V29+'T10'!V29+'T11'!V29+'T12'!V29</f>
        <v>22</v>
      </c>
      <c r="W29" s="10">
        <f t="shared" si="11"/>
        <v>0.16719999999999999</v>
      </c>
      <c r="X29" s="20">
        <f>'Chittagong a'!AC23+'Khagrachari a'!AC23+'Patiya a'!AC23+'Bandarban a'!AC23+'Chokoria a'!AC23+'Coxsbazar a'!AC23+'T7'!X29+'T8'!X119+'T9'!X29+'T10'!X29+'T11'!X29+'T12'!X29</f>
        <v>22</v>
      </c>
      <c r="Y29" s="10">
        <f t="shared" si="12"/>
        <v>0.16719999999999999</v>
      </c>
      <c r="Z29" s="20">
        <f>'Chittagong a'!AE23+'Khagrachari a'!AE23+'Patiya a'!AE23+'Bandarban a'!AE23+'Chokoria a'!AE23+'Coxsbazar a'!AE23+'T7'!Z29+'T8'!Z119+'T9'!Z29+'T10'!Z29+'T11'!Z29+'T12'!Z29</f>
        <v>11</v>
      </c>
      <c r="AA29" s="10">
        <f t="shared" si="13"/>
        <v>8.3599999999999994E-2</v>
      </c>
      <c r="AB29" s="26">
        <f t="shared" si="8"/>
        <v>55</v>
      </c>
      <c r="AC29" s="42">
        <f t="shared" si="8"/>
        <v>0.41799999999999998</v>
      </c>
      <c r="AD29" s="20">
        <f>'Chittagong a'!AI23+'Khagrachari a'!AI23+'Patiya a'!AI23+'Bandarban a'!AI23+'Chokoria a'!AI23+'Coxsbazar a'!AI23+'T7'!AD29+'T8'!AD119+'T9'!AD29+'T10'!AD29+'T11'!AD29+'T12'!AD29</f>
        <v>12</v>
      </c>
      <c r="AE29" s="10">
        <f t="shared" si="14"/>
        <v>9.1200000000000003E-2</v>
      </c>
      <c r="AF29" s="20">
        <f>'Chittagong a'!AK23+'Khagrachari a'!AK23+'Patiya a'!AK23+'Bandarban a'!AK23+'Chokoria a'!AK23+'Coxsbazar a'!AK23+'T7'!AF29+'T8'!AF119+'T9'!AF29+'T10'!AF29+'T11'!AF29+'T12'!AF29</f>
        <v>10</v>
      </c>
      <c r="AG29" s="10">
        <f t="shared" si="15"/>
        <v>7.5999999999999998E-2</v>
      </c>
      <c r="AH29" s="20">
        <f>'Chittagong a'!AM23+'Khagrachari a'!AM23+'Patiya a'!AM23+'Bandarban a'!AM23+'Chokoria a'!AM23+'Coxsbazar a'!AM23+'T7'!AH29+'T8'!AH119+'T9'!AH29+'T10'!AH29+'T11'!AH29+'T12'!AH29</f>
        <v>20</v>
      </c>
      <c r="AI29" s="10">
        <f t="shared" si="16"/>
        <v>0.152</v>
      </c>
      <c r="AJ29" s="26">
        <f t="shared" si="9"/>
        <v>42</v>
      </c>
      <c r="AK29" s="42">
        <f t="shared" si="9"/>
        <v>0.31920000000000004</v>
      </c>
      <c r="AL29" s="26">
        <f t="shared" si="10"/>
        <v>173</v>
      </c>
      <c r="AM29" s="42">
        <f t="shared" si="10"/>
        <v>1.3148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>
        <f>'Chittagong a'!K24+'Khagrachari a'!K24+'Patiya a'!K24+'Bandarban a'!K24+'Chokoria a'!K24+'Coxsbazar a'!K24+'T7'!F30+'T8'!F120+'T9'!F30+'T10'!F30+'T11'!F30+'T12'!F30</f>
        <v>0</v>
      </c>
      <c r="G30" s="10">
        <f t="shared" si="1"/>
        <v>0</v>
      </c>
      <c r="H30" s="20">
        <f>'Chittagong a'!M24+'Khagrachari a'!M24+'Patiya a'!M24+'Bandarban a'!M24+'Chokoria a'!M24+'Coxsbazar a'!M24+'T7'!H30+'T8'!H119+'T9'!H30+'T10'!H30+'T11'!H30+'T12'!H30</f>
        <v>0</v>
      </c>
      <c r="I30" s="10">
        <f t="shared" si="2"/>
        <v>0</v>
      </c>
      <c r="J30" s="20">
        <f>'Chittagong a'!O24+'Khagrachari a'!O24+'Patiya a'!O24+'Bandarban a'!O24+'Chokoria a'!O24+'Coxsbazar a'!O24+'T7'!J30+'T8'!J120+'T9'!J30+'T10'!J30+'T11'!J30+'T12'!J30</f>
        <v>0</v>
      </c>
      <c r="K30" s="10">
        <f t="shared" si="3"/>
        <v>0</v>
      </c>
      <c r="L30" s="26">
        <f t="shared" si="4"/>
        <v>0</v>
      </c>
      <c r="M30" s="42">
        <f t="shared" si="4"/>
        <v>0</v>
      </c>
      <c r="N30" s="20">
        <f>'Chittagong a'!S24+'Khagrachari a'!S24+'Patiya a'!S24+'Bandarban a'!S24+'Chokoria a'!S24+'Coxsbazar a'!S24+'T7'!N30+'T8'!N120+'T9'!N30+'T10'!N30+'T11'!N30+'T12'!N30</f>
        <v>0</v>
      </c>
      <c r="O30" s="10">
        <f t="shared" si="0"/>
        <v>0</v>
      </c>
      <c r="P30" s="20">
        <f>'Chittagong a'!U24+'Khagrachari a'!U24+'Patiya a'!U24+'Bandarban a'!U24+'Chokoria a'!U24+'Coxsbazar a'!U24+'T7'!P30+'T8'!P119+'T9'!P30+'T10'!P30+'T11'!P30+'T12'!P30</f>
        <v>0</v>
      </c>
      <c r="Q30" s="10">
        <f t="shared" si="5"/>
        <v>0</v>
      </c>
      <c r="R30" s="20">
        <f>'Chittagong a'!W24+'Khagrachari a'!W24+'Patiya a'!W24+'Bandarban a'!W24+'Chokoria a'!W24+'Coxsbazar a'!W24+'T7'!R30+'T8'!R119+'T9'!R30+'T10'!R30+'T11'!R30+'T12'!R30</f>
        <v>0</v>
      </c>
      <c r="S30" s="10">
        <f t="shared" si="6"/>
        <v>0</v>
      </c>
      <c r="T30" s="26">
        <f t="shared" si="7"/>
        <v>0</v>
      </c>
      <c r="U30" s="42">
        <f t="shared" si="7"/>
        <v>0</v>
      </c>
      <c r="V30" s="20">
        <f>'Chittagong a'!AA24+'Khagrachari a'!AA24+'Patiya a'!AA24+'Bandarban a'!AA24+'Chokoria a'!AA24+'Coxsbazar a'!AA24+'T7'!V30+'T8'!V120+'T9'!V30+'T10'!V30+'T11'!V30+'T12'!V30</f>
        <v>0</v>
      </c>
      <c r="W30" s="10">
        <f t="shared" si="11"/>
        <v>0</v>
      </c>
      <c r="X30" s="20">
        <f>'Chittagong a'!AC24+'Khagrachari a'!AC24+'Patiya a'!AC24+'Bandarban a'!AC24+'Chokoria a'!AC24+'Coxsbazar a'!AC24+'T7'!X30+'T8'!X120+'T9'!X30+'T10'!X30+'T11'!X30+'T12'!X30</f>
        <v>0</v>
      </c>
      <c r="Y30" s="10">
        <f t="shared" si="12"/>
        <v>0</v>
      </c>
      <c r="Z30" s="20">
        <f>'Chittagong a'!AE24+'Khagrachari a'!AE24+'Patiya a'!AE24+'Bandarban a'!AE24+'Chokoria a'!AE24+'Coxsbazar a'!AE24+'T7'!Z30+'T8'!Z120+'T9'!Z30+'T10'!Z30+'T11'!Z30+'T12'!Z30</f>
        <v>0</v>
      </c>
      <c r="AA30" s="10">
        <f t="shared" si="13"/>
        <v>0</v>
      </c>
      <c r="AB30" s="26">
        <f t="shared" si="8"/>
        <v>0</v>
      </c>
      <c r="AC30" s="42">
        <f t="shared" si="8"/>
        <v>0</v>
      </c>
      <c r="AD30" s="20">
        <f>'Chittagong a'!AI24+'Khagrachari a'!AI24+'Patiya a'!AI24+'Bandarban a'!AI24+'Chokoria a'!AI24+'Coxsbazar a'!AI24+'T7'!AD30+'T8'!AD120+'T9'!AD30+'T10'!AD30+'T11'!AD30+'T12'!AD30</f>
        <v>0</v>
      </c>
      <c r="AE30" s="10">
        <f t="shared" si="14"/>
        <v>0</v>
      </c>
      <c r="AF30" s="20">
        <f>'Chittagong a'!AK24+'Khagrachari a'!AK24+'Patiya a'!AK24+'Bandarban a'!AK24+'Chokoria a'!AK24+'Coxsbazar a'!AK24+'T7'!AF30+'T8'!AF120+'T9'!AF30+'T10'!AF30+'T11'!AF30+'T12'!AF30</f>
        <v>0</v>
      </c>
      <c r="AG30" s="10">
        <f t="shared" si="15"/>
        <v>0</v>
      </c>
      <c r="AH30" s="20">
        <f>'Chittagong a'!AM24+'Khagrachari a'!AM24+'Patiya a'!AM24+'Bandarban a'!AM24+'Chokoria a'!AM24+'Coxsbazar a'!AM24+'T7'!AH30+'T8'!AH120+'T9'!AH30+'T10'!AH30+'T11'!AH30+'T12'!AH30</f>
        <v>0</v>
      </c>
      <c r="AI30" s="10">
        <f t="shared" si="16"/>
        <v>0</v>
      </c>
      <c r="AJ30" s="26">
        <f t="shared" si="9"/>
        <v>0</v>
      </c>
      <c r="AK30" s="42">
        <f t="shared" si="9"/>
        <v>0</v>
      </c>
      <c r="AL30" s="26">
        <f t="shared" si="10"/>
        <v>0</v>
      </c>
      <c r="AM30" s="42">
        <f t="shared" si="10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>
        <f>'Chittagong a'!K25+'Khagrachari a'!K25+'Patiya a'!K25+'Bandarban a'!K25+'Chokoria a'!K25+'Coxsbazar a'!K25+'T7'!F31+'T8'!F121+'T9'!F31+'T10'!F31+'T11'!F31+'T12'!F31</f>
        <v>20</v>
      </c>
      <c r="G31" s="10">
        <f t="shared" si="1"/>
        <v>9.6000000000000002E-4</v>
      </c>
      <c r="H31" s="20">
        <f>'Chittagong a'!M25+'Khagrachari a'!M25+'Patiya a'!M25+'Bandarban a'!M25+'Chokoria a'!M25+'Coxsbazar a'!M25+'T7'!H31+'T8'!H120+'T9'!H31+'T10'!H31+'T11'!H31+'T12'!H31</f>
        <v>0</v>
      </c>
      <c r="I31" s="10">
        <f t="shared" si="2"/>
        <v>0</v>
      </c>
      <c r="J31" s="20">
        <f>'Chittagong a'!O25+'Khagrachari a'!O25+'Patiya a'!O25+'Bandarban a'!O25+'Chokoria a'!O25+'Coxsbazar a'!O25+'T7'!J31+'T8'!J121+'T9'!J31+'T10'!J31+'T11'!J31+'T12'!J31</f>
        <v>0</v>
      </c>
      <c r="K31" s="10">
        <f t="shared" si="3"/>
        <v>0</v>
      </c>
      <c r="L31" s="26">
        <f t="shared" si="4"/>
        <v>20</v>
      </c>
      <c r="M31" s="42">
        <f t="shared" si="4"/>
        <v>9.6000000000000002E-4</v>
      </c>
      <c r="N31" s="20">
        <f>'Chittagong a'!S25+'Khagrachari a'!S25+'Patiya a'!S25+'Bandarban a'!S25+'Chokoria a'!S25+'Coxsbazar a'!S25+'T7'!N31+'T8'!N121+'T9'!N31+'T10'!N31+'T11'!N31+'T12'!N31</f>
        <v>100</v>
      </c>
      <c r="O31" s="10">
        <f t="shared" si="0"/>
        <v>4.7999999999999996E-3</v>
      </c>
      <c r="P31" s="20">
        <f>'Chittagong a'!U25+'Khagrachari a'!U25+'Patiya a'!U25+'Bandarban a'!U25+'Chokoria a'!U25+'Coxsbazar a'!U25+'T7'!P31+'T8'!P120+'T9'!P31+'T10'!P31+'T11'!P31+'T12'!P31</f>
        <v>0</v>
      </c>
      <c r="Q31" s="10">
        <f t="shared" si="5"/>
        <v>0</v>
      </c>
      <c r="R31" s="20">
        <f>'Chittagong a'!W25+'Khagrachari a'!W25+'Patiya a'!W25+'Bandarban a'!W25+'Chokoria a'!W25+'Coxsbazar a'!W25+'T7'!R31+'T8'!R120+'T9'!R31+'T10'!R31+'T11'!R31+'T12'!R31</f>
        <v>0</v>
      </c>
      <c r="S31" s="10">
        <f t="shared" si="6"/>
        <v>0</v>
      </c>
      <c r="T31" s="26">
        <f t="shared" si="7"/>
        <v>100</v>
      </c>
      <c r="U31" s="42">
        <f t="shared" si="7"/>
        <v>4.7999999999999996E-3</v>
      </c>
      <c r="V31" s="20">
        <f>'Chittagong a'!AA25+'Khagrachari a'!AA25+'Patiya a'!AA25+'Bandarban a'!AA25+'Chokoria a'!AA25+'Coxsbazar a'!AA25+'T7'!V31+'T8'!V121+'T9'!V31+'T10'!V31+'T11'!V31+'T12'!V31</f>
        <v>0</v>
      </c>
      <c r="W31" s="10">
        <f t="shared" si="11"/>
        <v>0</v>
      </c>
      <c r="X31" s="20">
        <f>'Chittagong a'!AC25+'Khagrachari a'!AC25+'Patiya a'!AC25+'Bandarban a'!AC25+'Chokoria a'!AC25+'Coxsbazar a'!AC25+'T7'!X31+'T8'!X121+'T9'!X31+'T10'!X31+'T11'!X31+'T12'!X31</f>
        <v>150</v>
      </c>
      <c r="Y31" s="10">
        <f t="shared" si="12"/>
        <v>7.1999999999999998E-3</v>
      </c>
      <c r="Z31" s="20">
        <f>'Chittagong a'!AE25+'Khagrachari a'!AE25+'Patiya a'!AE25+'Bandarban a'!AE25+'Chokoria a'!AE25+'Coxsbazar a'!AE25+'T7'!Z31+'T8'!Z121+'T9'!Z31+'T10'!Z31+'T11'!Z31+'T12'!Z31</f>
        <v>50</v>
      </c>
      <c r="AA31" s="10">
        <f t="shared" si="13"/>
        <v>2.3999999999999998E-3</v>
      </c>
      <c r="AB31" s="26">
        <f t="shared" si="8"/>
        <v>200</v>
      </c>
      <c r="AC31" s="42">
        <f t="shared" si="8"/>
        <v>9.5999999999999992E-3</v>
      </c>
      <c r="AD31" s="20">
        <f>'Chittagong a'!AI25+'Khagrachari a'!AI25+'Patiya a'!AI25+'Bandarban a'!AI25+'Chokoria a'!AI25+'Coxsbazar a'!AI25+'T7'!AD31+'T8'!AD121+'T9'!AD31+'T10'!AD31+'T11'!AD31+'T12'!AD31</f>
        <v>0</v>
      </c>
      <c r="AE31" s="10">
        <f t="shared" si="14"/>
        <v>0</v>
      </c>
      <c r="AF31" s="20">
        <f>'Chittagong a'!AK25+'Khagrachari a'!AK25+'Patiya a'!AK25+'Bandarban a'!AK25+'Chokoria a'!AK25+'Coxsbazar a'!AK25+'T7'!AF31+'T8'!AF121+'T9'!AF31+'T10'!AF31+'T11'!AF31+'T12'!AF31</f>
        <v>100</v>
      </c>
      <c r="AG31" s="10">
        <f t="shared" si="15"/>
        <v>4.7999999999999996E-3</v>
      </c>
      <c r="AH31" s="20">
        <f>'Chittagong a'!AM25+'Khagrachari a'!AM25+'Patiya a'!AM25+'Bandarban a'!AM25+'Chokoria a'!AM25+'Coxsbazar a'!AM25+'T7'!AH31+'T8'!AH121+'T9'!AH31+'T10'!AH31+'T11'!AH31+'T12'!AH31</f>
        <v>500</v>
      </c>
      <c r="AI31" s="10">
        <f t="shared" si="16"/>
        <v>2.4E-2</v>
      </c>
      <c r="AJ31" s="26">
        <f t="shared" si="9"/>
        <v>600</v>
      </c>
      <c r="AK31" s="42">
        <f t="shared" si="9"/>
        <v>2.8799999999999999E-2</v>
      </c>
      <c r="AL31" s="26">
        <f t="shared" si="10"/>
        <v>920</v>
      </c>
      <c r="AM31" s="42">
        <f t="shared" si="10"/>
        <v>4.4159999999999998E-2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>
        <f>'Chittagong a'!K26+'Khagrachari a'!K26+'Patiya a'!K26+'Bandarban a'!K26+'Chokoria a'!K26+'Coxsbazar a'!K26+'T7'!F32+'T8'!F122+'T9'!F32+'T10'!F32+'T11'!F32+'T12'!F32</f>
        <v>0</v>
      </c>
      <c r="G32" s="10">
        <f t="shared" si="1"/>
        <v>0</v>
      </c>
      <c r="H32" s="20">
        <f>'Chittagong a'!M26+'Khagrachari a'!M26+'Patiya a'!M26+'Bandarban a'!M26+'Chokoria a'!M26+'Coxsbazar a'!M26+'T7'!H32+'T8'!H121+'T9'!H32+'T10'!H32+'T11'!H32+'T12'!H32</f>
        <v>0</v>
      </c>
      <c r="I32" s="10">
        <f t="shared" si="2"/>
        <v>0</v>
      </c>
      <c r="J32" s="20">
        <f>'Chittagong a'!O26+'Khagrachari a'!O26+'Patiya a'!O26+'Bandarban a'!O26+'Chokoria a'!O26+'Coxsbazar a'!O26+'T7'!J32+'T8'!J122+'T9'!J32+'T10'!J32+'T11'!J32+'T12'!J32</f>
        <v>0</v>
      </c>
      <c r="K32" s="10">
        <f t="shared" si="3"/>
        <v>0</v>
      </c>
      <c r="L32" s="26">
        <f t="shared" si="4"/>
        <v>0</v>
      </c>
      <c r="M32" s="42">
        <f t="shared" si="4"/>
        <v>0</v>
      </c>
      <c r="N32" s="20">
        <f>'Chittagong a'!S26+'Khagrachari a'!S26+'Patiya a'!S26+'Bandarban a'!S26+'Chokoria a'!S26+'Coxsbazar a'!S26+'T7'!N32+'T8'!N122+'T9'!N32+'T10'!N32+'T11'!N32+'T12'!N32</f>
        <v>0</v>
      </c>
      <c r="O32" s="10">
        <f t="shared" si="0"/>
        <v>0</v>
      </c>
      <c r="P32" s="20">
        <f>'Chittagong a'!U26+'Khagrachari a'!U26+'Patiya a'!U26+'Bandarban a'!U26+'Chokoria a'!U26+'Coxsbazar a'!U26+'T7'!P32+'T8'!P121+'T9'!P32+'T10'!P32+'T11'!P32+'T12'!P32</f>
        <v>0</v>
      </c>
      <c r="Q32" s="10">
        <f t="shared" si="5"/>
        <v>0</v>
      </c>
      <c r="R32" s="20">
        <f>'Chittagong a'!W26+'Khagrachari a'!W26+'Patiya a'!W26+'Bandarban a'!W26+'Chokoria a'!W26+'Coxsbazar a'!W26+'T7'!R32+'T8'!R121+'T9'!R32+'T10'!R32+'T11'!R32+'T12'!R32</f>
        <v>0</v>
      </c>
      <c r="S32" s="10">
        <f t="shared" si="6"/>
        <v>0</v>
      </c>
      <c r="T32" s="26">
        <f t="shared" si="7"/>
        <v>0</v>
      </c>
      <c r="U32" s="42">
        <f t="shared" si="7"/>
        <v>0</v>
      </c>
      <c r="V32" s="20">
        <f>'Chittagong a'!AA26+'Khagrachari a'!AA26+'Patiya a'!AA26+'Bandarban a'!AA26+'Chokoria a'!AA26+'Coxsbazar a'!AA26+'T7'!V32+'T8'!V122+'T9'!V32+'T10'!V32+'T11'!V32+'T12'!V32</f>
        <v>0</v>
      </c>
      <c r="W32" s="10">
        <f t="shared" si="11"/>
        <v>0</v>
      </c>
      <c r="X32" s="20">
        <f>'Chittagong a'!AC26+'Khagrachari a'!AC26+'Patiya a'!AC26+'Bandarban a'!AC26+'Chokoria a'!AC26+'Coxsbazar a'!AC26+'T7'!X32+'T8'!X122+'T9'!X32+'T10'!X32+'T11'!X32+'T12'!X32</f>
        <v>0</v>
      </c>
      <c r="Y32" s="10">
        <f t="shared" si="12"/>
        <v>0</v>
      </c>
      <c r="Z32" s="20">
        <f>'Chittagong a'!AE26+'Khagrachari a'!AE26+'Patiya a'!AE26+'Bandarban a'!AE26+'Chokoria a'!AE26+'Coxsbazar a'!AE26+'T7'!Z32+'T8'!Z122+'T9'!Z32+'T10'!Z32+'T11'!Z32+'T12'!Z32</f>
        <v>0</v>
      </c>
      <c r="AA32" s="10">
        <f t="shared" si="13"/>
        <v>0</v>
      </c>
      <c r="AB32" s="26">
        <f t="shared" si="8"/>
        <v>0</v>
      </c>
      <c r="AC32" s="42">
        <f t="shared" si="8"/>
        <v>0</v>
      </c>
      <c r="AD32" s="20">
        <f>'Chittagong a'!AI26+'Khagrachari a'!AI26+'Patiya a'!AI26+'Bandarban a'!AI26+'Chokoria a'!AI26+'Coxsbazar a'!AI26+'T7'!AD32+'T8'!AD122+'T9'!AD32+'T10'!AD32+'T11'!AD32+'T12'!AD32</f>
        <v>0</v>
      </c>
      <c r="AE32" s="10">
        <f t="shared" si="14"/>
        <v>0</v>
      </c>
      <c r="AF32" s="20">
        <f>'Chittagong a'!AK26+'Khagrachari a'!AK26+'Patiya a'!AK26+'Bandarban a'!AK26+'Chokoria a'!AK26+'Coxsbazar a'!AK26+'T7'!AF32+'T8'!AF122+'T9'!AF32+'T10'!AF32+'T11'!AF32+'T12'!AF32</f>
        <v>0</v>
      </c>
      <c r="AG32" s="10">
        <f t="shared" si="15"/>
        <v>0</v>
      </c>
      <c r="AH32" s="20">
        <f>'Chittagong a'!AM26+'Khagrachari a'!AM26+'Patiya a'!AM26+'Bandarban a'!AM26+'Chokoria a'!AM26+'Coxsbazar a'!AM26+'T7'!AH32+'T8'!AH122+'T9'!AH32+'T10'!AH32+'T11'!AH32+'T12'!AH32</f>
        <v>0</v>
      </c>
      <c r="AI32" s="10">
        <f t="shared" si="16"/>
        <v>0</v>
      </c>
      <c r="AJ32" s="26">
        <f t="shared" si="9"/>
        <v>0</v>
      </c>
      <c r="AK32" s="42">
        <f t="shared" si="9"/>
        <v>0</v>
      </c>
      <c r="AL32" s="26">
        <f t="shared" si="10"/>
        <v>0</v>
      </c>
      <c r="AM32" s="42">
        <f t="shared" si="10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20">
        <f>'Chittagong a'!K27+'Khagrachari a'!K27+'Patiya a'!K27+'Bandarban a'!K27+'Chokoria a'!K27+'Coxsbazar a'!K27+'T7'!F33+'T8'!F123+'T9'!F33+'T10'!F33+'T11'!F33+'T12'!F33</f>
        <v>1100</v>
      </c>
      <c r="G33" s="10">
        <f t="shared" si="1"/>
        <v>4.07E-2</v>
      </c>
      <c r="H33" s="20">
        <f>'Chittagong a'!M27+'Khagrachari a'!M27+'Patiya a'!M27+'Bandarban a'!M27+'Chokoria a'!M27+'Coxsbazar a'!M27+'T7'!H33+'T8'!H122+'T9'!H33+'T10'!H33+'T11'!H33+'T12'!H33</f>
        <v>550</v>
      </c>
      <c r="I33" s="10">
        <f t="shared" si="2"/>
        <v>2.035E-2</v>
      </c>
      <c r="J33" s="20">
        <f>'Chittagong a'!O27+'Khagrachari a'!O27+'Patiya a'!O27+'Bandarban a'!O27+'Chokoria a'!O27+'Coxsbazar a'!O27+'T7'!J33+'T8'!J123+'T9'!J33+'T10'!J33+'T11'!J33+'T12'!J33</f>
        <v>1030</v>
      </c>
      <c r="K33" s="10">
        <f t="shared" si="3"/>
        <v>3.8109999999999998E-2</v>
      </c>
      <c r="L33" s="26">
        <f t="shared" si="4"/>
        <v>2680</v>
      </c>
      <c r="M33" s="42">
        <f t="shared" si="4"/>
        <v>9.9159999999999998E-2</v>
      </c>
      <c r="N33" s="19">
        <f>'Chittagong a'!S27+'Khagrachari a'!S27+'Patiya a'!S27+'Bandarban a'!S27+'Chokoria a'!S27+'Coxsbazar a'!S27+'T7'!N33+'T8'!N123+'T9'!N33+'T10'!N33+'T11'!N33+'T12'!N33</f>
        <v>380</v>
      </c>
      <c r="O33" s="10">
        <f t="shared" si="0"/>
        <v>1.406E-2</v>
      </c>
      <c r="P33" s="20">
        <f>'Chittagong a'!U27+'Khagrachari a'!U27+'Patiya a'!U27+'Bandarban a'!U27+'Chokoria a'!U27+'Coxsbazar a'!U27+'T7'!P33+'T8'!P122+'T9'!P33+'T10'!P33+'T11'!P33+'T12'!P33</f>
        <v>590</v>
      </c>
      <c r="Q33" s="10">
        <f t="shared" si="5"/>
        <v>2.1829999999999999E-2</v>
      </c>
      <c r="R33" s="20">
        <f>'Chittagong a'!W27+'Khagrachari a'!W27+'Patiya a'!W27+'Bandarban a'!W27+'Chokoria a'!W27+'Coxsbazar a'!W27+'T7'!R33+'T8'!R122+'T9'!R33+'T10'!R33+'T11'!R33+'T12'!R33</f>
        <v>480</v>
      </c>
      <c r="S33" s="10">
        <f t="shared" si="6"/>
        <v>1.7760000000000001E-2</v>
      </c>
      <c r="T33" s="26">
        <f t="shared" si="7"/>
        <v>1450</v>
      </c>
      <c r="U33" s="42">
        <f t="shared" si="7"/>
        <v>5.3650000000000003E-2</v>
      </c>
      <c r="V33" s="19">
        <f>'Chittagong a'!AA27+'Khagrachari a'!AA27+'Patiya a'!AA27+'Bandarban a'!AA27+'Chokoria a'!AA27+'Coxsbazar a'!AA27+'T7'!V33+'T8'!V123+'T9'!V33+'T10'!V33+'T11'!V33+'T12'!V33</f>
        <v>600</v>
      </c>
      <c r="W33" s="10">
        <f t="shared" si="11"/>
        <v>2.2200000000000001E-2</v>
      </c>
      <c r="X33" s="20">
        <f>'Chittagong a'!AC27+'Khagrachari a'!AC27+'Patiya a'!AC27+'Bandarban a'!AC27+'Chokoria a'!AC27+'Coxsbazar a'!AC27+'T7'!X33+'T8'!X123+'T9'!X33+'T10'!X33+'T11'!X33+'T12'!X33</f>
        <v>550</v>
      </c>
      <c r="Y33" s="10">
        <f t="shared" si="12"/>
        <v>2.035E-2</v>
      </c>
      <c r="Z33" s="20">
        <f>'Chittagong a'!AE27+'Khagrachari a'!AE27+'Patiya a'!AE27+'Bandarban a'!AE27+'Chokoria a'!AE27+'Coxsbazar a'!AE27+'T7'!Z33+'T8'!Z123+'T9'!Z33+'T10'!Z33+'T11'!Z33+'T12'!Z33</f>
        <v>1430</v>
      </c>
      <c r="AA33" s="10">
        <f t="shared" si="13"/>
        <v>5.2909999999999999E-2</v>
      </c>
      <c r="AB33" s="26">
        <f t="shared" si="8"/>
        <v>2580</v>
      </c>
      <c r="AC33" s="42">
        <f t="shared" si="8"/>
        <v>9.5460000000000003E-2</v>
      </c>
      <c r="AD33" s="19">
        <f>'Chittagong a'!AI27+'Khagrachari a'!AI27+'Patiya a'!AI27+'Bandarban a'!AI27+'Chokoria a'!AI27+'Coxsbazar a'!AI27+'T7'!AD33+'T8'!AD123+'T9'!AD33+'T10'!AD33+'T11'!AD33+'T12'!AD33</f>
        <v>1680</v>
      </c>
      <c r="AE33" s="10">
        <f t="shared" si="14"/>
        <v>6.216E-2</v>
      </c>
      <c r="AF33" s="20">
        <f>'Chittagong a'!AK27+'Khagrachari a'!AK27+'Patiya a'!AK27+'Bandarban a'!AK27+'Chokoria a'!AK27+'Coxsbazar a'!AK27+'T7'!AF33+'T8'!AF123+'T9'!AF33+'T10'!AF33+'T11'!AF33+'T12'!AF33</f>
        <v>1250</v>
      </c>
      <c r="AG33" s="10">
        <f t="shared" si="15"/>
        <v>4.6249999999999999E-2</v>
      </c>
      <c r="AH33" s="20">
        <f>'Chittagong a'!AM27+'Khagrachari a'!AM27+'Patiya a'!AM27+'Bandarban a'!AM27+'Chokoria a'!AM27+'Coxsbazar a'!AM27+'T7'!AH33+'T8'!AH123+'T9'!AH33+'T10'!AH33+'T11'!AH33+'T12'!AH33</f>
        <v>790</v>
      </c>
      <c r="AI33" s="10">
        <f t="shared" si="16"/>
        <v>2.9229999999999999E-2</v>
      </c>
      <c r="AJ33" s="26">
        <f t="shared" si="9"/>
        <v>3720</v>
      </c>
      <c r="AK33" s="42">
        <f t="shared" si="9"/>
        <v>0.13764000000000001</v>
      </c>
      <c r="AL33" s="26">
        <f t="shared" si="10"/>
        <v>10430</v>
      </c>
      <c r="AM33" s="42">
        <f t="shared" si="10"/>
        <v>0.38590999999999998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20">
        <f>'Chittagong a'!K28+'Khagrachari a'!K28+'Patiya a'!K28+'Bandarban a'!K28+'Chokoria a'!K28+'Coxsbazar a'!K28+'T7'!F34+'T8'!F124+'T9'!F34+'T10'!F34+'T11'!F34+'T12'!F34</f>
        <v>570</v>
      </c>
      <c r="G34" s="10">
        <f t="shared" si="1"/>
        <v>3.8760000000000003E-2</v>
      </c>
      <c r="H34" s="20">
        <f>'Chittagong a'!M28+'Khagrachari a'!M28+'Patiya a'!M28+'Bandarban a'!M28+'Chokoria a'!M28+'Coxsbazar a'!M28+'T7'!H34+'T8'!H123+'T9'!H34+'T10'!H34+'T11'!H34+'T12'!H34</f>
        <v>690</v>
      </c>
      <c r="I34" s="10">
        <f t="shared" si="2"/>
        <v>4.6920000000000003E-2</v>
      </c>
      <c r="J34" s="20">
        <f>'Chittagong a'!O28+'Khagrachari a'!O28+'Patiya a'!O28+'Bandarban a'!O28+'Chokoria a'!O28+'Coxsbazar a'!O28+'T7'!J34+'T8'!J124+'T9'!J34+'T10'!J34+'T11'!J34+'T12'!J34</f>
        <v>920</v>
      </c>
      <c r="K34" s="10">
        <f t="shared" si="3"/>
        <v>6.2560000000000004E-2</v>
      </c>
      <c r="L34" s="26">
        <f t="shared" si="4"/>
        <v>2180</v>
      </c>
      <c r="M34" s="42">
        <f t="shared" si="4"/>
        <v>0.14824000000000001</v>
      </c>
      <c r="N34" s="19">
        <f>'Chittagong a'!S28+'Khagrachari a'!S28+'Patiya a'!S28+'Bandarban a'!S28+'Chokoria a'!S28+'Coxsbazar a'!S28+'T7'!N34+'T8'!N124+'T9'!N34+'T10'!N34+'T11'!N34+'T12'!N34</f>
        <v>320</v>
      </c>
      <c r="O34" s="10">
        <f t="shared" si="0"/>
        <v>2.1760000000000002E-2</v>
      </c>
      <c r="P34" s="20">
        <f>'Chittagong a'!U28+'Khagrachari a'!U28+'Patiya a'!U28+'Bandarban a'!U28+'Chokoria a'!U28+'Coxsbazar a'!U28+'T7'!P34+'T8'!P123+'T9'!P34+'T10'!P34+'T11'!P34+'T12'!P34</f>
        <v>350</v>
      </c>
      <c r="Q34" s="10">
        <f t="shared" si="5"/>
        <v>2.3800000000000002E-2</v>
      </c>
      <c r="R34" s="20">
        <f>'Chittagong a'!W28+'Khagrachari a'!W28+'Patiya a'!W28+'Bandarban a'!W28+'Chokoria a'!W28+'Coxsbazar a'!W28+'T7'!R34+'T8'!R123+'T9'!R34+'T10'!R34+'T11'!R34+'T12'!R34</f>
        <v>360</v>
      </c>
      <c r="S34" s="10">
        <f t="shared" si="6"/>
        <v>2.4479999999999998E-2</v>
      </c>
      <c r="T34" s="26">
        <f t="shared" si="7"/>
        <v>1030</v>
      </c>
      <c r="U34" s="42">
        <f t="shared" si="7"/>
        <v>7.0040000000000005E-2</v>
      </c>
      <c r="V34" s="19">
        <f>'Chittagong a'!AA28+'Khagrachari a'!AA28+'Patiya a'!AA28+'Bandarban a'!AA28+'Chokoria a'!AA28+'Coxsbazar a'!AA28+'T7'!V34+'T8'!V124+'T9'!V34+'T10'!V34+'T11'!V34+'T12'!V34</f>
        <v>690</v>
      </c>
      <c r="W34" s="10">
        <f t="shared" si="11"/>
        <v>4.6920000000000003E-2</v>
      </c>
      <c r="X34" s="20">
        <f>'Chittagong a'!AC28+'Khagrachari a'!AC28+'Patiya a'!AC28+'Bandarban a'!AC28+'Chokoria a'!AC28+'Coxsbazar a'!AC28+'T7'!X34+'T8'!X124+'T9'!X34+'T10'!X34+'T11'!X34+'T12'!X34</f>
        <v>830</v>
      </c>
      <c r="Y34" s="10">
        <f t="shared" si="12"/>
        <v>5.6439999999999997E-2</v>
      </c>
      <c r="Z34" s="20">
        <f>'Chittagong a'!AE28+'Khagrachari a'!AE28+'Patiya a'!AE28+'Bandarban a'!AE28+'Chokoria a'!AE28+'Coxsbazar a'!AE28+'T7'!Z34+'T8'!Z124+'T9'!Z34+'T10'!Z34+'T11'!Z34+'T12'!Z34</f>
        <v>1230</v>
      </c>
      <c r="AA34" s="10">
        <f t="shared" si="13"/>
        <v>8.3640000000000006E-2</v>
      </c>
      <c r="AB34" s="26">
        <f t="shared" si="8"/>
        <v>2750</v>
      </c>
      <c r="AC34" s="42">
        <f t="shared" si="8"/>
        <v>0.187</v>
      </c>
      <c r="AD34" s="19">
        <f>'Chittagong a'!AI28+'Khagrachari a'!AI28+'Patiya a'!AI28+'Bandarban a'!AI28+'Chokoria a'!AI28+'Coxsbazar a'!AI28+'T7'!AD34+'T8'!AD124+'T9'!AD34+'T10'!AD34+'T11'!AD34+'T12'!AD34</f>
        <v>1500</v>
      </c>
      <c r="AE34" s="10">
        <f t="shared" si="14"/>
        <v>0.10199999999999999</v>
      </c>
      <c r="AF34" s="20">
        <f>'Chittagong a'!AK28+'Khagrachari a'!AK28+'Patiya a'!AK28+'Bandarban a'!AK28+'Chokoria a'!AK28+'Coxsbazar a'!AK28+'T7'!AF34+'T8'!AF124+'T9'!AF34+'T10'!AF34+'T11'!AF34+'T12'!AF34</f>
        <v>1330</v>
      </c>
      <c r="AG34" s="10">
        <f t="shared" si="15"/>
        <v>9.0440000000000006E-2</v>
      </c>
      <c r="AH34" s="20">
        <f>'Chittagong a'!AM28+'Khagrachari a'!AM28+'Patiya a'!AM28+'Bandarban a'!AM28+'Chokoria a'!AM28+'Coxsbazar a'!AM28+'T7'!AH34+'T8'!AH124+'T9'!AH34+'T10'!AH34+'T11'!AH34+'T12'!AH34</f>
        <v>750</v>
      </c>
      <c r="AI34" s="10">
        <f t="shared" si="16"/>
        <v>5.0999999999999997E-2</v>
      </c>
      <c r="AJ34" s="26">
        <f t="shared" si="9"/>
        <v>3580</v>
      </c>
      <c r="AK34" s="42">
        <f t="shared" si="9"/>
        <v>0.24343999999999999</v>
      </c>
      <c r="AL34" s="26">
        <f t="shared" si="10"/>
        <v>9540</v>
      </c>
      <c r="AM34" s="42">
        <f t="shared" si="10"/>
        <v>0.64871999999999996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20">
        <f>'Chittagong a'!K29+'Khagrachari a'!K29+'Patiya a'!K29+'Bandarban a'!K29+'Chokoria a'!K29+'Coxsbazar a'!K29+'T7'!F35+'T8'!F125+'T9'!F35+'T10'!F35+'T11'!F35+'T12'!F35</f>
        <v>438</v>
      </c>
      <c r="G35" s="10">
        <f t="shared" si="1"/>
        <v>5.3435999999999997E-2</v>
      </c>
      <c r="H35" s="20">
        <f>'Chittagong a'!M29+'Khagrachari a'!M29+'Patiya a'!M29+'Bandarban a'!M29+'Chokoria a'!M29+'Coxsbazar a'!M29+'T7'!H35+'T8'!H124+'T9'!H35+'T10'!H35+'T11'!H35+'T12'!H35</f>
        <v>280</v>
      </c>
      <c r="I35" s="10">
        <f t="shared" si="2"/>
        <v>3.4160000000000003E-2</v>
      </c>
      <c r="J35" s="20">
        <f>'Chittagong a'!O29+'Khagrachari a'!O29+'Patiya a'!O29+'Bandarban a'!O29+'Chokoria a'!O29+'Coxsbazar a'!O29+'T7'!J35+'T8'!J125+'T9'!J35+'T10'!J35+'T11'!J35+'T12'!J35</f>
        <v>460</v>
      </c>
      <c r="K35" s="10">
        <f t="shared" si="3"/>
        <v>5.6120000000000003E-2</v>
      </c>
      <c r="L35" s="26">
        <f t="shared" si="4"/>
        <v>1178</v>
      </c>
      <c r="M35" s="42">
        <f t="shared" si="4"/>
        <v>0.14371600000000001</v>
      </c>
      <c r="N35" s="19">
        <f>'Chittagong a'!S29+'Khagrachari a'!S29+'Patiya a'!S29+'Bandarban a'!S29+'Chokoria a'!S29+'Coxsbazar a'!S29+'T7'!N35+'T8'!N125+'T9'!N35+'T10'!N35+'T11'!N35+'T12'!N35</f>
        <v>160</v>
      </c>
      <c r="O35" s="10">
        <f t="shared" si="0"/>
        <v>1.9519999999999999E-2</v>
      </c>
      <c r="P35" s="20">
        <f>'Chittagong a'!U29+'Khagrachari a'!U29+'Patiya a'!U29+'Bandarban a'!U29+'Chokoria a'!U29+'Coxsbazar a'!U29+'T7'!P35+'T8'!P124+'T9'!P35+'T10'!P35+'T11'!P35+'T12'!P35</f>
        <v>460</v>
      </c>
      <c r="Q35" s="10">
        <f t="shared" si="5"/>
        <v>5.6120000000000003E-2</v>
      </c>
      <c r="R35" s="20">
        <f>'Chittagong a'!W29+'Khagrachari a'!W29+'Patiya a'!W29+'Bandarban a'!W29+'Chokoria a'!W29+'Coxsbazar a'!W29+'T7'!R35+'T8'!R124+'T9'!R35+'T10'!R35+'T11'!R35+'T12'!R35</f>
        <v>310</v>
      </c>
      <c r="S35" s="10">
        <f t="shared" si="6"/>
        <v>3.7819999999999999E-2</v>
      </c>
      <c r="T35" s="26">
        <f t="shared" si="7"/>
        <v>930</v>
      </c>
      <c r="U35" s="42">
        <f t="shared" si="7"/>
        <v>0.11346000000000001</v>
      </c>
      <c r="V35" s="19">
        <f>'Chittagong a'!AA29+'Khagrachari a'!AA29+'Patiya a'!AA29+'Bandarban a'!AA29+'Chokoria a'!AA29+'Coxsbazar a'!AA29+'T7'!V35+'T8'!V125+'T9'!V35+'T10'!V35+'T11'!V35+'T12'!V35</f>
        <v>550</v>
      </c>
      <c r="W35" s="10">
        <f t="shared" si="11"/>
        <v>6.7100000000000007E-2</v>
      </c>
      <c r="X35" s="20">
        <f>'Chittagong a'!AC29+'Khagrachari a'!AC29+'Patiya a'!AC29+'Bandarban a'!AC29+'Chokoria a'!AC29+'Coxsbazar a'!AC29+'T7'!X35+'T8'!X125+'T9'!X35+'T10'!X35+'T11'!X35+'T12'!X35</f>
        <v>308</v>
      </c>
      <c r="Y35" s="10">
        <f t="shared" si="12"/>
        <v>3.7575999999999998E-2</v>
      </c>
      <c r="Z35" s="20">
        <f>'Chittagong a'!AE29+'Khagrachari a'!AE29+'Patiya a'!AE29+'Bandarban a'!AE29+'Chokoria a'!AE29+'Coxsbazar a'!AE29+'T7'!Z35+'T8'!Z125+'T9'!Z35+'T10'!Z35+'T11'!Z35+'T12'!Z35</f>
        <v>600</v>
      </c>
      <c r="AA35" s="10">
        <f t="shared" si="13"/>
        <v>7.3200000000000001E-2</v>
      </c>
      <c r="AB35" s="26">
        <f t="shared" si="8"/>
        <v>1458</v>
      </c>
      <c r="AC35" s="42">
        <f t="shared" si="8"/>
        <v>0.17787600000000001</v>
      </c>
      <c r="AD35" s="19">
        <f>'Chittagong a'!AI29+'Khagrachari a'!AI29+'Patiya a'!AI29+'Bandarban a'!AI29+'Chokoria a'!AI29+'Coxsbazar a'!AI29+'T7'!AD35+'T8'!AD125+'T9'!AD35+'T10'!AD35+'T11'!AD35+'T12'!AD35</f>
        <v>1300</v>
      </c>
      <c r="AE35" s="10">
        <f t="shared" si="14"/>
        <v>0.15859999999999999</v>
      </c>
      <c r="AF35" s="20">
        <f>'Chittagong a'!AK29+'Khagrachari a'!AK29+'Patiya a'!AK29+'Bandarban a'!AK29+'Chokoria a'!AK29+'Coxsbazar a'!AK29+'T7'!AF35+'T8'!AF125+'T9'!AF35+'T10'!AF35+'T11'!AF35+'T12'!AF35</f>
        <v>1020</v>
      </c>
      <c r="AG35" s="10">
        <f t="shared" si="15"/>
        <v>0.12444</v>
      </c>
      <c r="AH35" s="20">
        <f>'Chittagong a'!AM29+'Khagrachari a'!AM29+'Patiya a'!AM29+'Bandarban a'!AM29+'Chokoria a'!AM29+'Coxsbazar a'!AM29+'T7'!AH35+'T8'!AH125+'T9'!AH35+'T10'!AH35+'T11'!AH35+'T12'!AH35</f>
        <v>620</v>
      </c>
      <c r="AI35" s="10">
        <f t="shared" si="16"/>
        <v>7.5639999999999999E-2</v>
      </c>
      <c r="AJ35" s="26">
        <f t="shared" si="9"/>
        <v>2940</v>
      </c>
      <c r="AK35" s="42">
        <f t="shared" si="9"/>
        <v>0.35867999999999994</v>
      </c>
      <c r="AL35" s="26">
        <f t="shared" si="10"/>
        <v>6506</v>
      </c>
      <c r="AM35" s="42">
        <f t="shared" si="10"/>
        <v>0.79373199999999988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20">
        <f>'Chittagong a'!K30+'Khagrachari a'!K30+'Patiya a'!K30+'Bandarban a'!K30+'Chokoria a'!K30+'Coxsbazar a'!K30+'T7'!F36+'T8'!F126+'T9'!F36+'T10'!F36+'T11'!F36+'T12'!F36</f>
        <v>5</v>
      </c>
      <c r="G36" s="10">
        <f t="shared" si="1"/>
        <v>2.5850000000000001E-3</v>
      </c>
      <c r="H36" s="20">
        <f>'Chittagong a'!M30+'Khagrachari a'!M30+'Patiya a'!M30+'Bandarban a'!M30+'Chokoria a'!M30+'Coxsbazar a'!M30+'T7'!H36+'T8'!H125+'T9'!H36+'T10'!H36+'T11'!H36+'T12'!H36</f>
        <v>10</v>
      </c>
      <c r="I36" s="10">
        <f t="shared" si="2"/>
        <v>5.1700000000000001E-3</v>
      </c>
      <c r="J36" s="20">
        <f>'Chittagong a'!O30+'Khagrachari a'!O30+'Patiya a'!O30+'Bandarban a'!O30+'Chokoria a'!O30+'Coxsbazar a'!O30+'T7'!J36+'T8'!J126+'T9'!J36+'T10'!J36+'T11'!J36+'T12'!J36</f>
        <v>0</v>
      </c>
      <c r="K36" s="10">
        <f t="shared" si="3"/>
        <v>0</v>
      </c>
      <c r="L36" s="26">
        <f t="shared" si="4"/>
        <v>15</v>
      </c>
      <c r="M36" s="42">
        <f t="shared" si="4"/>
        <v>7.7549999999999997E-3</v>
      </c>
      <c r="N36" s="19">
        <f>'Chittagong a'!S30+'Khagrachari a'!S30+'Patiya a'!S30+'Bandarban a'!S30+'Chokoria a'!S30+'Coxsbazar a'!S30+'T7'!N36+'T8'!N126+'T9'!N36+'T10'!N36+'T11'!N36+'T12'!N36</f>
        <v>0</v>
      </c>
      <c r="O36" s="10">
        <f t="shared" si="0"/>
        <v>0</v>
      </c>
      <c r="P36" s="20">
        <f>'Chittagong a'!U30+'Khagrachari a'!U30+'Patiya a'!U30+'Bandarban a'!U30+'Chokoria a'!U30+'Coxsbazar a'!U30+'T7'!P36+'T8'!P125+'T9'!P36+'T10'!P36+'T11'!P36+'T12'!P36</f>
        <v>5</v>
      </c>
      <c r="Q36" s="10">
        <f t="shared" si="5"/>
        <v>2.5850000000000001E-3</v>
      </c>
      <c r="R36" s="20">
        <f>'Chittagong a'!W30+'Khagrachari a'!W30+'Patiya a'!W30+'Bandarban a'!W30+'Chokoria a'!W30+'Coxsbazar a'!W30+'T7'!R36+'T8'!R125+'T9'!R36+'T10'!R36+'T11'!R36+'T12'!R36</f>
        <v>5</v>
      </c>
      <c r="S36" s="10">
        <f t="shared" si="6"/>
        <v>2.5850000000000001E-3</v>
      </c>
      <c r="T36" s="26">
        <f t="shared" si="7"/>
        <v>10</v>
      </c>
      <c r="U36" s="42">
        <f t="shared" si="7"/>
        <v>5.1700000000000001E-3</v>
      </c>
      <c r="V36" s="19">
        <f>'Chittagong a'!AA30+'Khagrachari a'!AA30+'Patiya a'!AA30+'Bandarban a'!AA30+'Chokoria a'!AA30+'Coxsbazar a'!AA30+'T7'!V36+'T8'!V126+'T9'!V36+'T10'!V36+'T11'!V36+'T12'!V36</f>
        <v>0</v>
      </c>
      <c r="W36" s="10">
        <f t="shared" si="11"/>
        <v>0</v>
      </c>
      <c r="X36" s="20">
        <f>'Chittagong a'!AC30+'Khagrachari a'!AC30+'Patiya a'!AC30+'Bandarban a'!AC30+'Chokoria a'!AC30+'Coxsbazar a'!AC30+'T7'!X36+'T8'!X126+'T9'!X36+'T10'!X36+'T11'!X36+'T12'!X36</f>
        <v>0</v>
      </c>
      <c r="Y36" s="10">
        <f t="shared" si="12"/>
        <v>0</v>
      </c>
      <c r="Z36" s="20">
        <f>'Chittagong a'!AE30+'Khagrachari a'!AE30+'Patiya a'!AE30+'Bandarban a'!AE30+'Chokoria a'!AE30+'Coxsbazar a'!AE30+'T7'!Z36+'T8'!Z126+'T9'!Z36+'T10'!Z36+'T11'!Z36+'T12'!Z36</f>
        <v>0</v>
      </c>
      <c r="AA36" s="10">
        <f t="shared" si="13"/>
        <v>0</v>
      </c>
      <c r="AB36" s="26">
        <f t="shared" si="8"/>
        <v>0</v>
      </c>
      <c r="AC36" s="42">
        <f t="shared" si="8"/>
        <v>0</v>
      </c>
      <c r="AD36" s="19">
        <f>'Chittagong a'!AI30+'Khagrachari a'!AI30+'Patiya a'!AI30+'Bandarban a'!AI30+'Chokoria a'!AI30+'Coxsbazar a'!AI30+'T7'!AD36+'T8'!AD126+'T9'!AD36+'T10'!AD36+'T11'!AD36+'T12'!AD36</f>
        <v>0</v>
      </c>
      <c r="AE36" s="10">
        <f t="shared" si="14"/>
        <v>0</v>
      </c>
      <c r="AF36" s="20">
        <f>'Chittagong a'!AK30+'Khagrachari a'!AK30+'Patiya a'!AK30+'Bandarban a'!AK30+'Chokoria a'!AK30+'Coxsbazar a'!AK30+'T7'!AF36+'T8'!AF126+'T9'!AF36+'T10'!AF36+'T11'!AF36+'T12'!AF36</f>
        <v>0</v>
      </c>
      <c r="AG36" s="10">
        <f t="shared" si="15"/>
        <v>0</v>
      </c>
      <c r="AH36" s="20">
        <f>'Chittagong a'!AM30+'Khagrachari a'!AM30+'Patiya a'!AM30+'Bandarban a'!AM30+'Chokoria a'!AM30+'Coxsbazar a'!AM30+'T7'!AH36+'T8'!AH126+'T9'!AH36+'T10'!AH36+'T11'!AH36+'T12'!AH36</f>
        <v>0</v>
      </c>
      <c r="AI36" s="10">
        <f t="shared" si="16"/>
        <v>0</v>
      </c>
      <c r="AJ36" s="26">
        <f t="shared" si="9"/>
        <v>0</v>
      </c>
      <c r="AK36" s="42">
        <f t="shared" si="9"/>
        <v>0</v>
      </c>
      <c r="AL36" s="26">
        <f t="shared" si="10"/>
        <v>25</v>
      </c>
      <c r="AM36" s="42">
        <f t="shared" si="10"/>
        <v>1.2924999999999999E-2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20">
        <f>'Chittagong a'!K31+'Khagrachari a'!K31+'Patiya a'!K31+'Bandarban a'!K31+'Chokoria a'!K31+'Coxsbazar a'!K31+'T7'!F37+'T8'!F127+'T9'!F37+'T10'!F37+'T11'!F37+'T12'!F37</f>
        <v>0</v>
      </c>
      <c r="G37" s="10">
        <f t="shared" si="1"/>
        <v>0</v>
      </c>
      <c r="H37" s="20">
        <f>'Chittagong a'!M31+'Khagrachari a'!M31+'Patiya a'!M31+'Bandarban a'!M31+'Chokoria a'!M31+'Coxsbazar a'!M31+'T7'!H37+'T8'!H126+'T9'!H37+'T10'!H37+'T11'!H37+'T12'!H37</f>
        <v>0</v>
      </c>
      <c r="I37" s="10">
        <f t="shared" si="2"/>
        <v>0</v>
      </c>
      <c r="J37" s="20">
        <f>'Chittagong a'!O31+'Khagrachari a'!O31+'Patiya a'!O31+'Bandarban a'!O31+'Chokoria a'!O31+'Coxsbazar a'!O31+'T7'!J37+'T8'!J127+'T9'!J37+'T10'!J37+'T11'!J37+'T12'!J37</f>
        <v>0</v>
      </c>
      <c r="K37" s="10">
        <f t="shared" si="3"/>
        <v>0</v>
      </c>
      <c r="L37" s="26">
        <f t="shared" si="4"/>
        <v>0</v>
      </c>
      <c r="M37" s="42">
        <f t="shared" si="4"/>
        <v>0</v>
      </c>
      <c r="N37" s="19">
        <f>'Chittagong a'!S31+'Khagrachari a'!S31+'Patiya a'!S31+'Bandarban a'!S31+'Chokoria a'!S31+'Coxsbazar a'!S31+'T7'!N37+'T8'!N127+'T9'!N37+'T10'!N37+'T11'!N37+'T12'!N37</f>
        <v>0</v>
      </c>
      <c r="O37" s="10">
        <f t="shared" si="0"/>
        <v>0</v>
      </c>
      <c r="P37" s="20">
        <f>'Chittagong a'!U31+'Khagrachari a'!U31+'Patiya a'!U31+'Bandarban a'!U31+'Chokoria a'!U31+'Coxsbazar a'!U31+'T7'!P37+'T8'!P126+'T9'!P37+'T10'!P37+'T11'!P37+'T12'!P37</f>
        <v>0</v>
      </c>
      <c r="Q37" s="10">
        <f t="shared" si="5"/>
        <v>0</v>
      </c>
      <c r="R37" s="20">
        <f>'Chittagong a'!W31+'Khagrachari a'!W31+'Patiya a'!W31+'Bandarban a'!W31+'Chokoria a'!W31+'Coxsbazar a'!W31+'T7'!R37+'T8'!R126+'T9'!R37+'T10'!R37+'T11'!R37+'T12'!R37</f>
        <v>0</v>
      </c>
      <c r="S37" s="10">
        <f t="shared" si="6"/>
        <v>0</v>
      </c>
      <c r="T37" s="26">
        <f t="shared" si="7"/>
        <v>0</v>
      </c>
      <c r="U37" s="42">
        <f t="shared" si="7"/>
        <v>0</v>
      </c>
      <c r="V37" s="19">
        <f>'Chittagong a'!AA31+'Khagrachari a'!AA31+'Patiya a'!AA31+'Bandarban a'!AA31+'Chokoria a'!AA31+'Coxsbazar a'!AA31+'T7'!V37+'T8'!V127+'T9'!V37+'T10'!V37+'T11'!V37+'T12'!V37</f>
        <v>0</v>
      </c>
      <c r="W37" s="10">
        <f t="shared" si="11"/>
        <v>0</v>
      </c>
      <c r="X37" s="20">
        <f>'Chittagong a'!AC31+'Khagrachari a'!AC31+'Patiya a'!AC31+'Bandarban a'!AC31+'Chokoria a'!AC31+'Coxsbazar a'!AC31+'T7'!X37+'T8'!X127+'T9'!X37+'T10'!X37+'T11'!X37+'T12'!X37</f>
        <v>0</v>
      </c>
      <c r="Y37" s="10">
        <f t="shared" si="12"/>
        <v>0</v>
      </c>
      <c r="Z37" s="20">
        <f>'Chittagong a'!AE31+'Khagrachari a'!AE31+'Patiya a'!AE31+'Bandarban a'!AE31+'Chokoria a'!AE31+'Coxsbazar a'!AE31+'T7'!Z37+'T8'!Z127+'T9'!Z37+'T10'!Z37+'T11'!Z37+'T12'!Z37</f>
        <v>0</v>
      </c>
      <c r="AA37" s="10">
        <f t="shared" si="13"/>
        <v>0</v>
      </c>
      <c r="AB37" s="26">
        <f t="shared" si="8"/>
        <v>0</v>
      </c>
      <c r="AC37" s="42">
        <f t="shared" si="8"/>
        <v>0</v>
      </c>
      <c r="AD37" s="19">
        <f>'Chittagong a'!AI31+'Khagrachari a'!AI31+'Patiya a'!AI31+'Bandarban a'!AI31+'Chokoria a'!AI31+'Coxsbazar a'!AI31+'T7'!AD37+'T8'!AD127+'T9'!AD37+'T10'!AD37+'T11'!AD37+'T12'!AD37</f>
        <v>0</v>
      </c>
      <c r="AE37" s="10">
        <f t="shared" si="14"/>
        <v>0</v>
      </c>
      <c r="AF37" s="20">
        <f>'Chittagong a'!AK31+'Khagrachari a'!AK31+'Patiya a'!AK31+'Bandarban a'!AK31+'Chokoria a'!AK31+'Coxsbazar a'!AK31+'T7'!AF37+'T8'!AF127+'T9'!AF37+'T10'!AF37+'T11'!AF37+'T12'!AF37</f>
        <v>0</v>
      </c>
      <c r="AG37" s="10">
        <f t="shared" si="15"/>
        <v>0</v>
      </c>
      <c r="AH37" s="20">
        <f>'Chittagong a'!AM31+'Khagrachari a'!AM31+'Patiya a'!AM31+'Bandarban a'!AM31+'Chokoria a'!AM31+'Coxsbazar a'!AM31+'T7'!AH37+'T8'!AH127+'T9'!AH37+'T10'!AH37+'T11'!AH37+'T12'!AH37</f>
        <v>0</v>
      </c>
      <c r="AI37" s="10">
        <f t="shared" si="16"/>
        <v>0</v>
      </c>
      <c r="AJ37" s="26">
        <f t="shared" si="9"/>
        <v>0</v>
      </c>
      <c r="AK37" s="42">
        <f t="shared" si="9"/>
        <v>0</v>
      </c>
      <c r="AL37" s="26">
        <f t="shared" si="10"/>
        <v>0</v>
      </c>
      <c r="AM37" s="42">
        <f t="shared" si="10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>
        <f>'Chittagong a'!K32+'Khagrachari a'!K32+'Patiya a'!K32+'Bandarban a'!K32+'Chokoria a'!K32+'Coxsbazar a'!K32+'T7'!F38+'T8'!F128+'T9'!F38+'T10'!F38+'T11'!F38+'T12'!F38</f>
        <v>330</v>
      </c>
      <c r="G38" s="10">
        <f t="shared" si="1"/>
        <v>2.4420000000000001E-2</v>
      </c>
      <c r="H38" s="20">
        <f>'Chittagong a'!M32+'Khagrachari a'!M32+'Patiya a'!M32+'Bandarban a'!M32+'Chokoria a'!M32+'Coxsbazar a'!M32+'T7'!H38+'T8'!H127+'T9'!H38+'T10'!H38+'T11'!H38+'T12'!H38</f>
        <v>1020</v>
      </c>
      <c r="I38" s="10">
        <f t="shared" si="2"/>
        <v>7.5480000000000005E-2</v>
      </c>
      <c r="J38" s="20">
        <f>'Chittagong a'!O32+'Khagrachari a'!O32+'Patiya a'!O32+'Bandarban a'!O32+'Chokoria a'!O32+'Coxsbazar a'!O32+'T7'!J38+'T8'!J128+'T9'!J38+'T10'!J38+'T11'!J38+'T12'!J38</f>
        <v>1320</v>
      </c>
      <c r="K38" s="10">
        <f t="shared" si="3"/>
        <v>9.7680000000000003E-2</v>
      </c>
      <c r="L38" s="26">
        <f t="shared" si="4"/>
        <v>2670</v>
      </c>
      <c r="M38" s="42">
        <f t="shared" si="4"/>
        <v>0.19758000000000001</v>
      </c>
      <c r="N38" s="20">
        <f>'Chittagong a'!S32+'Khagrachari a'!S32+'Patiya a'!S32+'Bandarban a'!S32+'Chokoria a'!S32+'Coxsbazar a'!S32+'T7'!N38+'T8'!N128+'T9'!N38+'T10'!N38+'T11'!N38+'T12'!N38</f>
        <v>1200</v>
      </c>
      <c r="O38" s="10">
        <f t="shared" si="0"/>
        <v>8.8800000000000004E-2</v>
      </c>
      <c r="P38" s="20">
        <f>'Chittagong a'!U32+'Khagrachari a'!U32+'Patiya a'!U32+'Bandarban a'!U32+'Chokoria a'!U32+'Coxsbazar a'!U32+'T7'!P38+'T8'!P127+'T9'!P38+'T10'!P38+'T11'!P38+'T12'!P38</f>
        <v>520</v>
      </c>
      <c r="Q38" s="10">
        <f t="shared" si="5"/>
        <v>3.848E-2</v>
      </c>
      <c r="R38" s="20">
        <f>'Chittagong a'!W32+'Khagrachari a'!W32+'Patiya a'!W32+'Bandarban a'!W32+'Chokoria a'!W32+'Coxsbazar a'!W32+'T7'!R38+'T8'!R127+'T9'!R38+'T10'!R38+'T11'!R38+'T12'!R38</f>
        <v>520</v>
      </c>
      <c r="S38" s="10">
        <f t="shared" si="6"/>
        <v>3.848E-2</v>
      </c>
      <c r="T38" s="26">
        <f t="shared" si="7"/>
        <v>2240</v>
      </c>
      <c r="U38" s="42">
        <f t="shared" si="7"/>
        <v>0.16576000000000002</v>
      </c>
      <c r="V38" s="20">
        <f>'Chittagong a'!AA32+'Khagrachari a'!AA32+'Patiya a'!AA32+'Bandarban a'!AA32+'Chokoria a'!AA32+'Coxsbazar a'!AA32+'T7'!V38+'T8'!V128+'T9'!V38+'T10'!V38+'T11'!V38+'T12'!V38</f>
        <v>916</v>
      </c>
      <c r="W38" s="10">
        <f t="shared" si="11"/>
        <v>6.7783999999999997E-2</v>
      </c>
      <c r="X38" s="20">
        <f>'Chittagong a'!AC32+'Khagrachari a'!AC32+'Patiya a'!AC32+'Bandarban a'!AC32+'Chokoria a'!AC32+'Coxsbazar a'!AC32+'T7'!X38+'T8'!X128+'T9'!X38+'T10'!X38+'T11'!X38+'T12'!X38</f>
        <v>806</v>
      </c>
      <c r="Y38" s="10">
        <f t="shared" si="12"/>
        <v>5.9644000000000003E-2</v>
      </c>
      <c r="Z38" s="20">
        <f>'Chittagong a'!AE32+'Khagrachari a'!AE32+'Patiya a'!AE32+'Bandarban a'!AE32+'Chokoria a'!AE32+'Coxsbazar a'!AE32+'T7'!Z38+'T8'!Z128+'T9'!Z38+'T10'!Z38+'T11'!Z38+'T12'!Z38</f>
        <v>1120</v>
      </c>
      <c r="AA38" s="10">
        <f t="shared" si="13"/>
        <v>8.2879999999999995E-2</v>
      </c>
      <c r="AB38" s="26">
        <f t="shared" si="8"/>
        <v>2842</v>
      </c>
      <c r="AC38" s="42">
        <f t="shared" si="8"/>
        <v>0.21030799999999999</v>
      </c>
      <c r="AD38" s="20">
        <f>'Chittagong a'!AI32+'Khagrachari a'!AI32+'Patiya a'!AI32+'Bandarban a'!AI32+'Chokoria a'!AI32+'Coxsbazar a'!AI32+'T7'!AD38+'T8'!AD128+'T9'!AD38+'T10'!AD38+'T11'!AD38+'T12'!AD38</f>
        <v>1584</v>
      </c>
      <c r="AE38" s="10">
        <f t="shared" si="14"/>
        <v>0.117216</v>
      </c>
      <c r="AF38" s="20">
        <f>'Chittagong a'!AK32+'Khagrachari a'!AK32+'Patiya a'!AK32+'Bandarban a'!AK32+'Chokoria a'!AK32+'Coxsbazar a'!AK32+'T7'!AF38+'T8'!AF128+'T9'!AF38+'T10'!AF38+'T11'!AF38+'T12'!AF38</f>
        <v>420</v>
      </c>
      <c r="AG38" s="10">
        <f t="shared" si="15"/>
        <v>3.108E-2</v>
      </c>
      <c r="AH38" s="20">
        <f>'Chittagong a'!AM32+'Khagrachari a'!AM32+'Patiya a'!AM32+'Bandarban a'!AM32+'Chokoria a'!AM32+'Coxsbazar a'!AM32+'T7'!AH38+'T8'!AH128+'T9'!AH38+'T10'!AH38+'T11'!AH38+'T12'!AH38</f>
        <v>410</v>
      </c>
      <c r="AI38" s="10">
        <f t="shared" si="16"/>
        <v>3.0339999999999999E-2</v>
      </c>
      <c r="AJ38" s="26">
        <f t="shared" si="9"/>
        <v>2414</v>
      </c>
      <c r="AK38" s="42">
        <f t="shared" si="9"/>
        <v>0.17863600000000002</v>
      </c>
      <c r="AL38" s="26">
        <f t="shared" si="10"/>
        <v>10166</v>
      </c>
      <c r="AM38" s="42">
        <f t="shared" si="10"/>
        <v>0.75228399999999995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>
        <f>'Chittagong a'!K33+'Khagrachari a'!K33+'Patiya a'!K33+'Bandarban a'!K33+'Chokoria a'!K33+'Coxsbazar a'!K33+'T7'!F39+'T8'!F129+'T9'!F39+'T10'!F39+'T11'!F39+'T12'!F39</f>
        <v>86</v>
      </c>
      <c r="G39" s="10">
        <f t="shared" si="1"/>
        <v>3.0960000000000001E-2</v>
      </c>
      <c r="H39" s="20">
        <f>'Chittagong a'!M33+'Khagrachari a'!M33+'Patiya a'!M33+'Bandarban a'!M33+'Chokoria a'!M33+'Coxsbazar a'!M33+'T7'!H39+'T8'!H128+'T9'!H39+'T10'!H39+'T11'!H39+'T12'!H39</f>
        <v>0</v>
      </c>
      <c r="I39" s="10">
        <f t="shared" si="2"/>
        <v>0</v>
      </c>
      <c r="J39" s="20">
        <f>'Chittagong a'!O33+'Khagrachari a'!O33+'Patiya a'!O33+'Bandarban a'!O33+'Chokoria a'!O33+'Coxsbazar a'!O33+'T7'!J39+'T8'!J129+'T9'!J39+'T10'!J39+'T11'!J39+'T12'!J39</f>
        <v>20</v>
      </c>
      <c r="K39" s="10">
        <f t="shared" si="3"/>
        <v>7.1999999999999998E-3</v>
      </c>
      <c r="L39" s="26">
        <f t="shared" si="4"/>
        <v>106</v>
      </c>
      <c r="M39" s="42">
        <f t="shared" si="4"/>
        <v>3.8159999999999999E-2</v>
      </c>
      <c r="N39" s="20">
        <f>'Chittagong a'!S33+'Khagrachari a'!S33+'Patiya a'!S33+'Bandarban a'!S33+'Chokoria a'!S33+'Coxsbazar a'!S33+'T7'!N39+'T8'!N129+'T9'!N39+'T10'!N39+'T11'!N39+'T12'!N39</f>
        <v>0</v>
      </c>
      <c r="O39" s="10">
        <f t="shared" si="0"/>
        <v>0</v>
      </c>
      <c r="P39" s="20">
        <f>'Chittagong a'!U33+'Khagrachari a'!U33+'Patiya a'!U33+'Bandarban a'!U33+'Chokoria a'!U33+'Coxsbazar a'!U33+'T7'!P39+'T8'!P128+'T9'!P39+'T10'!P39+'T11'!P39+'T12'!P39</f>
        <v>0</v>
      </c>
      <c r="Q39" s="10">
        <f t="shared" si="5"/>
        <v>0</v>
      </c>
      <c r="R39" s="20">
        <f>'Chittagong a'!W33+'Khagrachari a'!W33+'Patiya a'!W33+'Bandarban a'!W33+'Chokoria a'!W33+'Coxsbazar a'!W33+'T7'!R39+'T8'!R128+'T9'!R39+'T10'!R39+'T11'!R39+'T12'!R39</f>
        <v>0</v>
      </c>
      <c r="S39" s="10">
        <f t="shared" si="6"/>
        <v>0</v>
      </c>
      <c r="T39" s="26">
        <f t="shared" si="7"/>
        <v>0</v>
      </c>
      <c r="U39" s="42">
        <f t="shared" si="7"/>
        <v>0</v>
      </c>
      <c r="V39" s="20">
        <f>'Chittagong a'!AA33+'Khagrachari a'!AA33+'Patiya a'!AA33+'Bandarban a'!AA33+'Chokoria a'!AA33+'Coxsbazar a'!AA33+'T7'!V39+'T8'!V129+'T9'!V39+'T10'!V39+'T11'!V39+'T12'!V39</f>
        <v>0</v>
      </c>
      <c r="W39" s="10">
        <f t="shared" si="11"/>
        <v>0</v>
      </c>
      <c r="X39" s="20">
        <f>'Chittagong a'!AC33+'Khagrachari a'!AC33+'Patiya a'!AC33+'Bandarban a'!AC33+'Chokoria a'!AC33+'Coxsbazar a'!AC33+'T7'!X39+'T8'!X129+'T9'!X39+'T10'!X39+'T11'!X39+'T12'!X39</f>
        <v>0</v>
      </c>
      <c r="Y39" s="10">
        <f t="shared" si="12"/>
        <v>0</v>
      </c>
      <c r="Z39" s="20">
        <f>'Chittagong a'!AE33+'Khagrachari a'!AE33+'Patiya a'!AE33+'Bandarban a'!AE33+'Chokoria a'!AE33+'Coxsbazar a'!AE33+'T7'!Z39+'T8'!Z129+'T9'!Z39+'T10'!Z39+'T11'!Z39+'T12'!Z39</f>
        <v>16</v>
      </c>
      <c r="AA39" s="10">
        <f t="shared" si="13"/>
        <v>5.7600000000000004E-3</v>
      </c>
      <c r="AB39" s="26">
        <f t="shared" si="8"/>
        <v>16</v>
      </c>
      <c r="AC39" s="42">
        <f t="shared" si="8"/>
        <v>5.7600000000000004E-3</v>
      </c>
      <c r="AD39" s="20">
        <f>'Chittagong a'!AI33+'Khagrachari a'!AI33+'Patiya a'!AI33+'Bandarban a'!AI33+'Chokoria a'!AI33+'Coxsbazar a'!AI33+'T7'!AD39+'T8'!AD129+'T9'!AD39+'T10'!AD39+'T11'!AD39+'T12'!AD39</f>
        <v>60</v>
      </c>
      <c r="AE39" s="10">
        <f t="shared" si="14"/>
        <v>2.1600000000000001E-2</v>
      </c>
      <c r="AF39" s="20">
        <f>'Chittagong a'!AK33+'Khagrachari a'!AK33+'Patiya a'!AK33+'Bandarban a'!AK33+'Chokoria a'!AK33+'Coxsbazar a'!AK33+'T7'!AF39+'T8'!AF129+'T9'!AF39+'T10'!AF39+'T11'!AF39+'T12'!AF39</f>
        <v>30</v>
      </c>
      <c r="AG39" s="10">
        <f t="shared" si="15"/>
        <v>1.0800000000000001E-2</v>
      </c>
      <c r="AH39" s="20">
        <f>'Chittagong a'!AM33+'Khagrachari a'!AM33+'Patiya a'!AM33+'Bandarban a'!AM33+'Chokoria a'!AM33+'Coxsbazar a'!AM33+'T7'!AH39+'T8'!AH129+'T9'!AH39+'T10'!AH39+'T11'!AH39+'T12'!AH39</f>
        <v>0</v>
      </c>
      <c r="AI39" s="10">
        <f t="shared" si="16"/>
        <v>0</v>
      </c>
      <c r="AJ39" s="26">
        <f t="shared" si="9"/>
        <v>90</v>
      </c>
      <c r="AK39" s="42">
        <f t="shared" si="9"/>
        <v>3.2399999999999998E-2</v>
      </c>
      <c r="AL39" s="26">
        <f t="shared" si="10"/>
        <v>212</v>
      </c>
      <c r="AM39" s="42">
        <f t="shared" si="10"/>
        <v>7.6319999999999999E-2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>
        <f>'Chittagong a'!K34+'Khagrachari a'!K34+'Patiya a'!K34+'Bandarban a'!K34+'Chokoria a'!K34+'Coxsbazar a'!K34+'T7'!F40+'T8'!F130+'T9'!F40+'T10'!F40+'T11'!F40+'T12'!F40</f>
        <v>310</v>
      </c>
      <c r="G40" s="10">
        <f t="shared" si="1"/>
        <v>2.325E-2</v>
      </c>
      <c r="H40" s="20">
        <f>'Chittagong a'!M34+'Khagrachari a'!M34+'Patiya a'!M34+'Bandarban a'!M34+'Chokoria a'!M34+'Coxsbazar a'!M34+'T7'!H40+'T8'!H129+'T9'!H40+'T10'!H40+'T11'!H40+'T12'!H40</f>
        <v>200</v>
      </c>
      <c r="I40" s="10">
        <f t="shared" si="2"/>
        <v>1.4999999999999999E-2</v>
      </c>
      <c r="J40" s="20">
        <f>'Chittagong a'!O34+'Khagrachari a'!O34+'Patiya a'!O34+'Bandarban a'!O34+'Chokoria a'!O34+'Coxsbazar a'!O34+'T7'!J40+'T8'!J130+'T9'!J40+'T10'!J40+'T11'!J40+'T12'!J40</f>
        <v>0</v>
      </c>
      <c r="K40" s="10">
        <f t="shared" si="3"/>
        <v>0</v>
      </c>
      <c r="L40" s="26">
        <f t="shared" si="4"/>
        <v>510</v>
      </c>
      <c r="M40" s="42">
        <f t="shared" si="4"/>
        <v>3.8249999999999999E-2</v>
      </c>
      <c r="N40" s="20">
        <f>'Chittagong a'!S34+'Khagrachari a'!S34+'Patiya a'!S34+'Bandarban a'!S34+'Chokoria a'!S34+'Coxsbazar a'!S34+'T7'!N40+'T8'!N130+'T9'!N40+'T10'!N40+'T11'!N40+'T12'!N40</f>
        <v>170</v>
      </c>
      <c r="O40" s="10">
        <f t="shared" si="0"/>
        <v>1.2749999999999999E-2</v>
      </c>
      <c r="P40" s="20">
        <f>'Chittagong a'!U34+'Khagrachari a'!U34+'Patiya a'!U34+'Bandarban a'!U34+'Chokoria a'!U34+'Coxsbazar a'!U34+'T7'!P40+'T8'!P129+'T9'!P40+'T10'!P40+'T11'!P40+'T12'!P40</f>
        <v>600</v>
      </c>
      <c r="Q40" s="10">
        <f t="shared" si="5"/>
        <v>4.4999999999999998E-2</v>
      </c>
      <c r="R40" s="20">
        <f>'Chittagong a'!W34+'Khagrachari a'!W34+'Patiya a'!W34+'Bandarban a'!W34+'Chokoria a'!W34+'Coxsbazar a'!W34+'T7'!R40+'T8'!R129+'T9'!R40+'T10'!R40+'T11'!R40+'T12'!R40</f>
        <v>530</v>
      </c>
      <c r="S40" s="10">
        <f t="shared" si="6"/>
        <v>3.9750000000000001E-2</v>
      </c>
      <c r="T40" s="26">
        <f t="shared" si="7"/>
        <v>1300</v>
      </c>
      <c r="U40" s="42">
        <f t="shared" si="7"/>
        <v>9.7500000000000003E-2</v>
      </c>
      <c r="V40" s="20">
        <f>'Chittagong a'!AA34+'Khagrachari a'!AA34+'Patiya a'!AA34+'Bandarban a'!AA34+'Chokoria a'!AA34+'Coxsbazar a'!AA34+'T7'!V40+'T8'!V130+'T9'!V40+'T10'!V40+'T11'!V40+'T12'!V40</f>
        <v>400</v>
      </c>
      <c r="W40" s="10">
        <f t="shared" si="11"/>
        <v>0.03</v>
      </c>
      <c r="X40" s="20">
        <f>'Chittagong a'!AC34+'Khagrachari a'!AC34+'Patiya a'!AC34+'Bandarban a'!AC34+'Chokoria a'!AC34+'Coxsbazar a'!AC34+'T7'!X40+'T8'!X130+'T9'!X40+'T10'!X40+'T11'!X40+'T12'!X40</f>
        <v>270</v>
      </c>
      <c r="Y40" s="10">
        <f t="shared" si="12"/>
        <v>2.0250000000000001E-2</v>
      </c>
      <c r="Z40" s="20">
        <f>'Chittagong a'!AE34+'Khagrachari a'!AE34+'Patiya a'!AE34+'Bandarban a'!AE34+'Chokoria a'!AE34+'Coxsbazar a'!AE34+'T7'!Z40+'T8'!Z130+'T9'!Z40+'T10'!Z40+'T11'!Z40+'T12'!Z40</f>
        <v>220</v>
      </c>
      <c r="AA40" s="10">
        <f t="shared" si="13"/>
        <v>1.6500000000000001E-2</v>
      </c>
      <c r="AB40" s="26">
        <f t="shared" si="8"/>
        <v>890</v>
      </c>
      <c r="AC40" s="42">
        <f t="shared" si="8"/>
        <v>6.6750000000000004E-2</v>
      </c>
      <c r="AD40" s="20">
        <f>'Chittagong a'!AI34+'Khagrachari a'!AI34+'Patiya a'!AI34+'Bandarban a'!AI34+'Chokoria a'!AI34+'Coxsbazar a'!AI34+'T7'!AD40+'T8'!AD130+'T9'!AD40+'T10'!AD40+'T11'!AD40+'T12'!AD40</f>
        <v>750</v>
      </c>
      <c r="AE40" s="10">
        <f t="shared" si="14"/>
        <v>5.6250000000000001E-2</v>
      </c>
      <c r="AF40" s="20">
        <f>'Chittagong a'!AK34+'Khagrachari a'!AK34+'Patiya a'!AK34+'Bandarban a'!AK34+'Chokoria a'!AK34+'Coxsbazar a'!AK34+'T7'!AF40+'T8'!AF130+'T9'!AF40+'T10'!AF40+'T11'!AF40+'T12'!AF40</f>
        <v>800</v>
      </c>
      <c r="AG40" s="10">
        <f t="shared" si="15"/>
        <v>0.06</v>
      </c>
      <c r="AH40" s="20">
        <f>'Chittagong a'!AM34+'Khagrachari a'!AM34+'Patiya a'!AM34+'Bandarban a'!AM34+'Chokoria a'!AM34+'Coxsbazar a'!AM34+'T7'!AH40+'T8'!AH130+'T9'!AH40+'T10'!AH40+'T11'!AH40+'T12'!AH40</f>
        <v>600</v>
      </c>
      <c r="AI40" s="10">
        <f t="shared" si="16"/>
        <v>4.4999999999999998E-2</v>
      </c>
      <c r="AJ40" s="26">
        <f t="shared" si="9"/>
        <v>2150</v>
      </c>
      <c r="AK40" s="42">
        <f t="shared" si="9"/>
        <v>0.16125</v>
      </c>
      <c r="AL40" s="26">
        <f t="shared" si="10"/>
        <v>4850</v>
      </c>
      <c r="AM40" s="42">
        <f t="shared" si="10"/>
        <v>0.36375000000000002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>
        <f>'Chittagong a'!K35+'Khagrachari a'!K35+'Patiya a'!K35+'Bandarban a'!K35+'Chokoria a'!K35+'Coxsbazar a'!K35+'T7'!F41+'T8'!F131+'T9'!F41+'T10'!F41+'T11'!F41+'T12'!F41</f>
        <v>16</v>
      </c>
      <c r="G41" s="10">
        <f t="shared" si="1"/>
        <v>5.1200000000000004E-3</v>
      </c>
      <c r="H41" s="20">
        <f>'Chittagong a'!M35+'Khagrachari a'!M35+'Patiya a'!M35+'Bandarban a'!M35+'Chokoria a'!M35+'Coxsbazar a'!M35+'T7'!H41+'T8'!H130+'T9'!H41+'T10'!H41+'T11'!H41+'T12'!H41</f>
        <v>10</v>
      </c>
      <c r="I41" s="10">
        <f t="shared" si="2"/>
        <v>3.2000000000000002E-3</v>
      </c>
      <c r="J41" s="20">
        <f>'Chittagong a'!O35+'Khagrachari a'!O35+'Patiya a'!O35+'Bandarban a'!O35+'Chokoria a'!O35+'Coxsbazar a'!O35+'T7'!J41+'T8'!J131+'T9'!J41+'T10'!J41+'T11'!J41+'T12'!J41</f>
        <v>0</v>
      </c>
      <c r="K41" s="10">
        <f t="shared" si="3"/>
        <v>0</v>
      </c>
      <c r="L41" s="26">
        <f t="shared" si="4"/>
        <v>26</v>
      </c>
      <c r="M41" s="42">
        <f t="shared" si="4"/>
        <v>8.320000000000001E-3</v>
      </c>
      <c r="N41" s="20">
        <f>'Chittagong a'!S35+'Khagrachari a'!S35+'Patiya a'!S35+'Bandarban a'!S35+'Chokoria a'!S35+'Coxsbazar a'!S35+'T7'!N41+'T8'!N131+'T9'!N41+'T10'!N41+'T11'!N41+'T12'!N41</f>
        <v>0</v>
      </c>
      <c r="O41" s="10">
        <f t="shared" si="0"/>
        <v>0</v>
      </c>
      <c r="P41" s="20">
        <f>'Chittagong a'!U35+'Khagrachari a'!U35+'Patiya a'!U35+'Bandarban a'!U35+'Chokoria a'!U35+'Coxsbazar a'!U35+'T7'!P41+'T8'!P130+'T9'!P41+'T10'!P41+'T11'!P41+'T12'!P41</f>
        <v>40</v>
      </c>
      <c r="Q41" s="10">
        <f t="shared" si="5"/>
        <v>1.2800000000000001E-2</v>
      </c>
      <c r="R41" s="20">
        <f>'Chittagong a'!W35+'Khagrachari a'!W35+'Patiya a'!W35+'Bandarban a'!W35+'Chokoria a'!W35+'Coxsbazar a'!W35+'T7'!R41+'T8'!R130+'T9'!R41+'T10'!R41+'T11'!R41+'T12'!R41</f>
        <v>0</v>
      </c>
      <c r="S41" s="10">
        <f t="shared" si="6"/>
        <v>0</v>
      </c>
      <c r="T41" s="26">
        <f t="shared" si="7"/>
        <v>40</v>
      </c>
      <c r="U41" s="42">
        <f t="shared" si="7"/>
        <v>1.2800000000000001E-2</v>
      </c>
      <c r="V41" s="20">
        <f>'Chittagong a'!AA35+'Khagrachari a'!AA35+'Patiya a'!AA35+'Bandarban a'!AA35+'Chokoria a'!AA35+'Coxsbazar a'!AA35+'T7'!V41+'T8'!V131+'T9'!V41+'T10'!V41+'T11'!V41+'T12'!V41</f>
        <v>0</v>
      </c>
      <c r="W41" s="10">
        <f t="shared" si="11"/>
        <v>0</v>
      </c>
      <c r="X41" s="20">
        <f>'Chittagong a'!AC35+'Khagrachari a'!AC35+'Patiya a'!AC35+'Bandarban a'!AC35+'Chokoria a'!AC35+'Coxsbazar a'!AC35+'T7'!X41+'T8'!X131+'T9'!X41+'T10'!X41+'T11'!X41+'T12'!X41</f>
        <v>6</v>
      </c>
      <c r="Y41" s="10">
        <f t="shared" si="12"/>
        <v>1.92E-3</v>
      </c>
      <c r="Z41" s="20">
        <f>'Chittagong a'!AE35+'Khagrachari a'!AE35+'Patiya a'!AE35+'Bandarban a'!AE35+'Chokoria a'!AE35+'Coxsbazar a'!AE35+'T7'!Z41+'T8'!Z131+'T9'!Z41+'T10'!Z41+'T11'!Z41+'T12'!Z41</f>
        <v>0</v>
      </c>
      <c r="AA41" s="10">
        <f t="shared" si="13"/>
        <v>0</v>
      </c>
      <c r="AB41" s="26">
        <f t="shared" si="8"/>
        <v>6</v>
      </c>
      <c r="AC41" s="42">
        <f t="shared" si="8"/>
        <v>1.92E-3</v>
      </c>
      <c r="AD41" s="20">
        <f>'Chittagong a'!AI35+'Khagrachari a'!AI35+'Patiya a'!AI35+'Bandarban a'!AI35+'Chokoria a'!AI35+'Coxsbazar a'!AI35+'T7'!AD41+'T8'!AD131+'T9'!AD41+'T10'!AD41+'T11'!AD41+'T12'!AD41</f>
        <v>30</v>
      </c>
      <c r="AE41" s="10">
        <f t="shared" si="14"/>
        <v>9.5999999999999992E-3</v>
      </c>
      <c r="AF41" s="20">
        <f>'Chittagong a'!AK35+'Khagrachari a'!AK35+'Patiya a'!AK35+'Bandarban a'!AK35+'Chokoria a'!AK35+'Coxsbazar a'!AK35+'T7'!AF41+'T8'!AF131+'T9'!AF41+'T10'!AF41+'T11'!AF41+'T12'!AF41</f>
        <v>40</v>
      </c>
      <c r="AG41" s="10">
        <f t="shared" si="15"/>
        <v>1.2800000000000001E-2</v>
      </c>
      <c r="AH41" s="20">
        <f>'Chittagong a'!AM35+'Khagrachari a'!AM35+'Patiya a'!AM35+'Bandarban a'!AM35+'Chokoria a'!AM35+'Coxsbazar a'!AM35+'T7'!AH41+'T8'!AH131+'T9'!AH41+'T10'!AH41+'T11'!AH41+'T12'!AH41</f>
        <v>100</v>
      </c>
      <c r="AI41" s="10">
        <f t="shared" si="16"/>
        <v>3.2000000000000001E-2</v>
      </c>
      <c r="AJ41" s="26">
        <f t="shared" si="9"/>
        <v>170</v>
      </c>
      <c r="AK41" s="42">
        <f t="shared" si="9"/>
        <v>5.4400000000000004E-2</v>
      </c>
      <c r="AL41" s="26">
        <f t="shared" si="10"/>
        <v>242</v>
      </c>
      <c r="AM41" s="42">
        <f t="shared" si="10"/>
        <v>7.7440000000000009E-2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>
        <f>'Chittagong a'!K36+'Khagrachari a'!K36+'Patiya a'!K36+'Bandarban a'!K36+'Chokoria a'!K36+'Coxsbazar a'!K36+'T7'!F42+'T8'!F132+'T9'!F42+'T10'!F42+'T11'!F42+'T12'!F42</f>
        <v>6</v>
      </c>
      <c r="G42" s="10">
        <f t="shared" si="1"/>
        <v>3.5400000000000002E-3</v>
      </c>
      <c r="H42" s="20">
        <f>'Chittagong a'!M36+'Khagrachari a'!M36+'Patiya a'!M36+'Bandarban a'!M36+'Chokoria a'!M36+'Coxsbazar a'!M36+'T7'!H42+'T8'!H131+'T9'!H42+'T10'!H42+'T11'!H42+'T12'!H42</f>
        <v>5</v>
      </c>
      <c r="I42" s="10">
        <f t="shared" si="2"/>
        <v>2.9499999999999999E-3</v>
      </c>
      <c r="J42" s="20">
        <f>'Chittagong a'!O36+'Khagrachari a'!O36+'Patiya a'!O36+'Bandarban a'!O36+'Chokoria a'!O36+'Coxsbazar a'!O36+'T7'!J42+'T8'!J132+'T9'!J42+'T10'!J42+'T11'!J42+'T12'!J42</f>
        <v>0</v>
      </c>
      <c r="K42" s="10">
        <f t="shared" si="3"/>
        <v>0</v>
      </c>
      <c r="L42" s="26">
        <f t="shared" si="4"/>
        <v>11</v>
      </c>
      <c r="M42" s="42">
        <f t="shared" si="4"/>
        <v>6.4900000000000001E-3</v>
      </c>
      <c r="N42" s="20">
        <f>'Chittagong a'!S36+'Khagrachari a'!S36+'Patiya a'!S36+'Bandarban a'!S36+'Chokoria a'!S36+'Coxsbazar a'!S36+'T7'!N42+'T8'!N132+'T9'!N42+'T10'!N42+'T11'!N42+'T12'!N42</f>
        <v>0</v>
      </c>
      <c r="O42" s="10">
        <f t="shared" si="0"/>
        <v>0</v>
      </c>
      <c r="P42" s="20">
        <f>'Chittagong a'!U36+'Khagrachari a'!U36+'Patiya a'!U36+'Bandarban a'!U36+'Chokoria a'!U36+'Coxsbazar a'!U36+'T7'!P42+'T8'!P131+'T9'!P42+'T10'!P42+'T11'!P42+'T12'!P42</f>
        <v>0</v>
      </c>
      <c r="Q42" s="10">
        <f t="shared" si="5"/>
        <v>0</v>
      </c>
      <c r="R42" s="20">
        <f>'Chittagong a'!W36+'Khagrachari a'!W36+'Patiya a'!W36+'Bandarban a'!W36+'Chokoria a'!W36+'Coxsbazar a'!W36+'T7'!R42+'T8'!R131+'T9'!R42+'T10'!R42+'T11'!R42+'T12'!R42</f>
        <v>0</v>
      </c>
      <c r="S42" s="10">
        <f t="shared" si="6"/>
        <v>0</v>
      </c>
      <c r="T42" s="26">
        <f t="shared" si="7"/>
        <v>0</v>
      </c>
      <c r="U42" s="42">
        <f t="shared" si="7"/>
        <v>0</v>
      </c>
      <c r="V42" s="20">
        <f>'Chittagong a'!AA36+'Khagrachari a'!AA36+'Patiya a'!AA36+'Bandarban a'!AA36+'Chokoria a'!AA36+'Coxsbazar a'!AA36+'T7'!V42+'T8'!V132+'T9'!V42+'T10'!V42+'T11'!V42+'T12'!V42</f>
        <v>0</v>
      </c>
      <c r="W42" s="10">
        <f t="shared" si="11"/>
        <v>0</v>
      </c>
      <c r="X42" s="20">
        <f>'Chittagong a'!AC36+'Khagrachari a'!AC36+'Patiya a'!AC36+'Bandarban a'!AC36+'Chokoria a'!AC36+'Coxsbazar a'!AC36+'T7'!X42+'T8'!X132+'T9'!X42+'T10'!X42+'T11'!X42+'T12'!X42</f>
        <v>0</v>
      </c>
      <c r="Y42" s="10">
        <f t="shared" si="12"/>
        <v>0</v>
      </c>
      <c r="Z42" s="20">
        <f>'Chittagong a'!AE36+'Khagrachari a'!AE36+'Patiya a'!AE36+'Bandarban a'!AE36+'Chokoria a'!AE36+'Coxsbazar a'!AE36+'T7'!Z42+'T8'!Z132+'T9'!Z42+'T10'!Z42+'T11'!Z42+'T12'!Z42</f>
        <v>0</v>
      </c>
      <c r="AA42" s="10">
        <f t="shared" si="13"/>
        <v>0</v>
      </c>
      <c r="AB42" s="26">
        <f t="shared" si="8"/>
        <v>0</v>
      </c>
      <c r="AC42" s="42">
        <f t="shared" si="8"/>
        <v>0</v>
      </c>
      <c r="AD42" s="20">
        <f>'Chittagong a'!AI36+'Khagrachari a'!AI36+'Patiya a'!AI36+'Bandarban a'!AI36+'Chokoria a'!AI36+'Coxsbazar a'!AI36+'T7'!AD42+'T8'!AD132+'T9'!AD42+'T10'!AD42+'T11'!AD42+'T12'!AD42</f>
        <v>0</v>
      </c>
      <c r="AE42" s="10">
        <f t="shared" si="14"/>
        <v>0</v>
      </c>
      <c r="AF42" s="20">
        <f>'Chittagong a'!AK36+'Khagrachari a'!AK36+'Patiya a'!AK36+'Bandarban a'!AK36+'Chokoria a'!AK36+'Coxsbazar a'!AK36+'T7'!AF42+'T8'!AF132+'T9'!AF42+'T10'!AF42+'T11'!AF42+'T12'!AF42</f>
        <v>6</v>
      </c>
      <c r="AG42" s="10">
        <f t="shared" si="15"/>
        <v>3.5400000000000002E-3</v>
      </c>
      <c r="AH42" s="20">
        <f>'Chittagong a'!AM36+'Khagrachari a'!AM36+'Patiya a'!AM36+'Bandarban a'!AM36+'Chokoria a'!AM36+'Coxsbazar a'!AM36+'T7'!AH42+'T8'!AH132+'T9'!AH42+'T10'!AH42+'T11'!AH42+'T12'!AH42</f>
        <v>100</v>
      </c>
      <c r="AI42" s="10">
        <f t="shared" si="16"/>
        <v>5.8999999999999997E-2</v>
      </c>
      <c r="AJ42" s="26">
        <f t="shared" si="9"/>
        <v>106</v>
      </c>
      <c r="AK42" s="42">
        <f t="shared" si="9"/>
        <v>6.2539999999999998E-2</v>
      </c>
      <c r="AL42" s="26">
        <f t="shared" si="10"/>
        <v>117</v>
      </c>
      <c r="AM42" s="42">
        <f t="shared" si="10"/>
        <v>6.9029999999999994E-2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>
        <f>'Chittagong a'!K37+'Khagrachari a'!K37+'Patiya a'!K37+'Bandarban a'!K37+'Chokoria a'!K37+'Coxsbazar a'!K37+'T7'!F43+'T8'!F133+'T9'!F43+'T10'!F43+'T11'!F43+'T12'!F43</f>
        <v>1120</v>
      </c>
      <c r="G43" s="10">
        <f t="shared" si="1"/>
        <v>0.112</v>
      </c>
      <c r="H43" s="20">
        <f>'Chittagong a'!M37+'Khagrachari a'!M37+'Patiya a'!M37+'Bandarban a'!M37+'Chokoria a'!M37+'Coxsbazar a'!M37+'T7'!H43+'T8'!H132+'T9'!H43+'T10'!H43+'T11'!H43+'T12'!H43</f>
        <v>630</v>
      </c>
      <c r="I43" s="10">
        <f t="shared" si="2"/>
        <v>6.3E-2</v>
      </c>
      <c r="J43" s="20">
        <f>'Chittagong a'!O37+'Khagrachari a'!O37+'Patiya a'!O37+'Bandarban a'!O37+'Chokoria a'!O37+'Coxsbazar a'!O37+'T7'!J43+'T8'!J133+'T9'!J43+'T10'!J43+'T11'!J43+'T12'!J43</f>
        <v>3000</v>
      </c>
      <c r="K43" s="10">
        <f t="shared" si="3"/>
        <v>0.3</v>
      </c>
      <c r="L43" s="26">
        <f t="shared" si="4"/>
        <v>4750</v>
      </c>
      <c r="M43" s="42">
        <f t="shared" si="4"/>
        <v>0.47499999999999998</v>
      </c>
      <c r="N43" s="20">
        <f>'Chittagong a'!S37+'Khagrachari a'!S37+'Patiya a'!S37+'Bandarban a'!S37+'Chokoria a'!S37+'Coxsbazar a'!S37+'T7'!N43+'T8'!N133+'T9'!N43+'T10'!N43+'T11'!N43+'T12'!N43</f>
        <v>2760</v>
      </c>
      <c r="O43" s="10">
        <f t="shared" si="0"/>
        <v>0.27600000000000002</v>
      </c>
      <c r="P43" s="20">
        <f>'Chittagong a'!U37+'Khagrachari a'!U37+'Patiya a'!U37+'Bandarban a'!U37+'Chokoria a'!U37+'Coxsbazar a'!U37+'T7'!P43+'T8'!P132+'T9'!P43+'T10'!P43+'T11'!P43+'T12'!P43</f>
        <v>1620</v>
      </c>
      <c r="Q43" s="10">
        <f t="shared" si="5"/>
        <v>0.16200000000000001</v>
      </c>
      <c r="R43" s="20">
        <f>'Chittagong a'!W37+'Khagrachari a'!W37+'Patiya a'!W37+'Bandarban a'!W37+'Chokoria a'!W37+'Coxsbazar a'!W37+'T7'!R43+'T8'!R132+'T9'!R43+'T10'!R43+'T11'!R43+'T12'!R43</f>
        <v>2330</v>
      </c>
      <c r="S43" s="10">
        <f t="shared" si="6"/>
        <v>0.23300000000000001</v>
      </c>
      <c r="T43" s="26">
        <f t="shared" si="7"/>
        <v>6710</v>
      </c>
      <c r="U43" s="42">
        <f t="shared" si="7"/>
        <v>0.67100000000000004</v>
      </c>
      <c r="V43" s="20">
        <f>'Chittagong a'!AA37+'Khagrachari a'!AA37+'Patiya a'!AA37+'Bandarban a'!AA37+'Chokoria a'!AA37+'Coxsbazar a'!AA37+'T7'!V43+'T8'!V133+'T9'!V43+'T10'!V43+'T11'!V43+'T12'!V43</f>
        <v>4884</v>
      </c>
      <c r="W43" s="10">
        <f t="shared" si="11"/>
        <v>0.4884</v>
      </c>
      <c r="X43" s="20">
        <f>'Chittagong a'!AC37+'Khagrachari a'!AC37+'Patiya a'!AC37+'Bandarban a'!AC37+'Chokoria a'!AC37+'Coxsbazar a'!AC37+'T7'!X43+'T8'!X133+'T9'!X43+'T10'!X43+'T11'!X43+'T12'!X43</f>
        <v>1320</v>
      </c>
      <c r="Y43" s="10">
        <f t="shared" si="12"/>
        <v>0.13200000000000001</v>
      </c>
      <c r="Z43" s="20">
        <f>'Chittagong a'!AE37+'Khagrachari a'!AE37+'Patiya a'!AE37+'Bandarban a'!AE37+'Chokoria a'!AE37+'Coxsbazar a'!AE37+'T7'!Z43+'T8'!Z133+'T9'!Z43+'T10'!Z43+'T11'!Z43+'T12'!Z43</f>
        <v>3350</v>
      </c>
      <c r="AA43" s="10">
        <f t="shared" si="13"/>
        <v>0.33500000000000002</v>
      </c>
      <c r="AB43" s="26">
        <f t="shared" si="8"/>
        <v>9554</v>
      </c>
      <c r="AC43" s="42">
        <f t="shared" si="8"/>
        <v>0.95540000000000003</v>
      </c>
      <c r="AD43" s="20">
        <f>'Chittagong a'!AI37+'Khagrachari a'!AI37+'Patiya a'!AI37+'Bandarban a'!AI37+'Chokoria a'!AI37+'Coxsbazar a'!AI37+'T7'!AD43+'T8'!AD133+'T9'!AD43+'T10'!AD43+'T11'!AD43+'T12'!AD43</f>
        <v>7150</v>
      </c>
      <c r="AE43" s="10">
        <f t="shared" si="14"/>
        <v>0.71499999999999997</v>
      </c>
      <c r="AF43" s="20">
        <f>'Chittagong a'!AK37+'Khagrachari a'!AK37+'Patiya a'!AK37+'Bandarban a'!AK37+'Chokoria a'!AK37+'Coxsbazar a'!AK37+'T7'!AF43+'T8'!AF133+'T9'!AF43+'T10'!AF43+'T11'!AF43+'T12'!AF43</f>
        <v>2850</v>
      </c>
      <c r="AG43" s="10">
        <f t="shared" si="15"/>
        <v>0.28499999999999998</v>
      </c>
      <c r="AH43" s="20">
        <f>'Chittagong a'!AM37+'Khagrachari a'!AM37+'Patiya a'!AM37+'Bandarban a'!AM37+'Chokoria a'!AM37+'Coxsbazar a'!AM37+'T7'!AH43+'T8'!AH133+'T9'!AH43+'T10'!AH43+'T11'!AH43+'T12'!AH43</f>
        <v>3570</v>
      </c>
      <c r="AI43" s="10">
        <f t="shared" si="16"/>
        <v>0.35699999999999998</v>
      </c>
      <c r="AJ43" s="26">
        <f t="shared" si="9"/>
        <v>13570</v>
      </c>
      <c r="AK43" s="42">
        <f t="shared" si="9"/>
        <v>1.357</v>
      </c>
      <c r="AL43" s="26">
        <f t="shared" si="10"/>
        <v>34584</v>
      </c>
      <c r="AM43" s="42">
        <f t="shared" si="10"/>
        <v>3.4584000000000001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>
        <f>'Chittagong a'!K38+'Khagrachari a'!K38+'Patiya a'!K38+'Bandarban a'!K38+'Chokoria a'!K38+'Coxsbazar a'!K38+'T7'!F44+'T8'!F134+'T9'!F44+'T10'!F44+'T11'!F44+'T12'!F44</f>
        <v>5</v>
      </c>
      <c r="G44" s="10">
        <f t="shared" si="1"/>
        <v>2.2499999999999998E-3</v>
      </c>
      <c r="H44" s="20">
        <f>'Chittagong a'!M38+'Khagrachari a'!M38+'Patiya a'!M38+'Bandarban a'!M38+'Chokoria a'!M38+'Coxsbazar a'!M38+'T7'!H44+'T8'!H133+'T9'!H44+'T10'!H44+'T11'!H44+'T12'!H44</f>
        <v>36</v>
      </c>
      <c r="I44" s="10">
        <f t="shared" si="2"/>
        <v>1.6199999999999999E-2</v>
      </c>
      <c r="J44" s="20">
        <f>'Chittagong a'!O38+'Khagrachari a'!O38+'Patiya a'!O38+'Bandarban a'!O38+'Chokoria a'!O38+'Coxsbazar a'!O38+'T7'!J44+'T8'!J134+'T9'!J44+'T10'!J44+'T11'!J44+'T12'!J44</f>
        <v>20</v>
      </c>
      <c r="K44" s="10">
        <f t="shared" si="3"/>
        <v>8.9999999999999993E-3</v>
      </c>
      <c r="L44" s="26">
        <f t="shared" si="4"/>
        <v>61</v>
      </c>
      <c r="M44" s="42">
        <f t="shared" si="4"/>
        <v>2.7449999999999995E-2</v>
      </c>
      <c r="N44" s="20">
        <f>'Chittagong a'!S38+'Khagrachari a'!S38+'Patiya a'!S38+'Bandarban a'!S38+'Chokoria a'!S38+'Coxsbazar a'!S38+'T7'!N44+'T8'!N134+'T9'!N44+'T10'!N44+'T11'!N44+'T12'!N44</f>
        <v>20</v>
      </c>
      <c r="O44" s="10">
        <f t="shared" si="0"/>
        <v>8.9999999999999993E-3</v>
      </c>
      <c r="P44" s="20">
        <f>'Chittagong a'!U38+'Khagrachari a'!U38+'Patiya a'!U38+'Bandarban a'!U38+'Chokoria a'!U38+'Coxsbazar a'!U38+'T7'!P44+'T8'!P133+'T9'!P44+'T10'!P44+'T11'!P44+'T12'!P44</f>
        <v>60</v>
      </c>
      <c r="Q44" s="10">
        <f t="shared" si="5"/>
        <v>2.7E-2</v>
      </c>
      <c r="R44" s="20">
        <f>'Chittagong a'!W38+'Khagrachari a'!W38+'Patiya a'!W38+'Bandarban a'!W38+'Chokoria a'!W38+'Coxsbazar a'!W38+'T7'!R44+'T8'!R133+'T9'!R44+'T10'!R44+'T11'!R44+'T12'!R44</f>
        <v>40</v>
      </c>
      <c r="S44" s="10">
        <f t="shared" si="6"/>
        <v>1.7999999999999999E-2</v>
      </c>
      <c r="T44" s="26">
        <f t="shared" si="7"/>
        <v>120</v>
      </c>
      <c r="U44" s="42">
        <f t="shared" si="7"/>
        <v>5.3999999999999992E-2</v>
      </c>
      <c r="V44" s="20">
        <f>'Chittagong a'!AA38+'Khagrachari a'!AA38+'Patiya a'!AA38+'Bandarban a'!AA38+'Chokoria a'!AA38+'Coxsbazar a'!AA38+'T7'!V44+'T8'!V134+'T9'!V44+'T10'!V44+'T11'!V44+'T12'!V44</f>
        <v>30</v>
      </c>
      <c r="W44" s="10">
        <f t="shared" si="11"/>
        <v>1.35E-2</v>
      </c>
      <c r="X44" s="20">
        <f>'Chittagong a'!AC38+'Khagrachari a'!AC38+'Patiya a'!AC38+'Bandarban a'!AC38+'Chokoria a'!AC38+'Coxsbazar a'!AC38+'T7'!X44+'T8'!X134+'T9'!X44+'T10'!X44+'T11'!X44+'T12'!X44</f>
        <v>20</v>
      </c>
      <c r="Y44" s="10">
        <f t="shared" si="12"/>
        <v>8.9999999999999993E-3</v>
      </c>
      <c r="Z44" s="20">
        <f>'Chittagong a'!AE38+'Khagrachari a'!AE38+'Patiya a'!AE38+'Bandarban a'!AE38+'Chokoria a'!AE38+'Coxsbazar a'!AE38+'T7'!Z44+'T8'!Z134+'T9'!Z44+'T10'!Z44+'T11'!Z44+'T12'!Z44</f>
        <v>30</v>
      </c>
      <c r="AA44" s="10">
        <f t="shared" si="13"/>
        <v>1.35E-2</v>
      </c>
      <c r="AB44" s="26">
        <f t="shared" si="8"/>
        <v>80</v>
      </c>
      <c r="AC44" s="42">
        <f t="shared" si="8"/>
        <v>3.5999999999999997E-2</v>
      </c>
      <c r="AD44" s="20">
        <f>'Chittagong a'!AI38+'Khagrachari a'!AI38+'Patiya a'!AI38+'Bandarban a'!AI38+'Chokoria a'!AI38+'Coxsbazar a'!AI38+'T7'!AD44+'T8'!AD134+'T9'!AD44+'T10'!AD44+'T11'!AD44+'T12'!AD44</f>
        <v>40</v>
      </c>
      <c r="AE44" s="10">
        <f t="shared" si="14"/>
        <v>1.7999999999999999E-2</v>
      </c>
      <c r="AF44" s="20">
        <f>'Chittagong a'!AK38+'Khagrachari a'!AK38+'Patiya a'!AK38+'Bandarban a'!AK38+'Chokoria a'!AK38+'Coxsbazar a'!AK38+'T7'!AF44+'T8'!AF134+'T9'!AF44+'T10'!AF44+'T11'!AF44+'T12'!AF44</f>
        <v>70</v>
      </c>
      <c r="AG44" s="10">
        <f t="shared" si="15"/>
        <v>3.15E-2</v>
      </c>
      <c r="AH44" s="20">
        <f>'Chittagong a'!AM38+'Khagrachari a'!AM38+'Patiya a'!AM38+'Bandarban a'!AM38+'Chokoria a'!AM38+'Coxsbazar a'!AM38+'T7'!AH44+'T8'!AH134+'T9'!AH44+'T10'!AH44+'T11'!AH44+'T12'!AH44</f>
        <v>180</v>
      </c>
      <c r="AI44" s="10">
        <f t="shared" si="16"/>
        <v>8.1000000000000003E-2</v>
      </c>
      <c r="AJ44" s="26">
        <f t="shared" si="9"/>
        <v>290</v>
      </c>
      <c r="AK44" s="42">
        <f t="shared" si="9"/>
        <v>0.1305</v>
      </c>
      <c r="AL44" s="26">
        <f t="shared" si="10"/>
        <v>551</v>
      </c>
      <c r="AM44" s="42">
        <f t="shared" si="10"/>
        <v>0.24795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>
        <f>'Chittagong a'!K39+'Khagrachari a'!K39+'Patiya a'!K39+'Bandarban a'!K39+'Chokoria a'!K39+'Coxsbazar a'!K39+'T7'!F45+'T8'!F135+'T9'!F45+'T10'!F45+'T11'!F45+'T12'!F45</f>
        <v>210</v>
      </c>
      <c r="G45" s="10">
        <f t="shared" si="1"/>
        <v>1.6799999999999999E-2</v>
      </c>
      <c r="H45" s="20">
        <f>'Chittagong a'!M39+'Khagrachari a'!M39+'Patiya a'!M39+'Bandarban a'!M39+'Chokoria a'!M39+'Coxsbazar a'!M39+'T7'!H45+'T8'!H134+'T9'!H45+'T10'!H45+'T11'!H45+'T12'!H45</f>
        <v>300</v>
      </c>
      <c r="I45" s="10">
        <f t="shared" si="2"/>
        <v>2.4E-2</v>
      </c>
      <c r="J45" s="20">
        <f>'Chittagong a'!O39+'Khagrachari a'!O39+'Patiya a'!O39+'Bandarban a'!O39+'Chokoria a'!O39+'Coxsbazar a'!O39+'T7'!J45+'T8'!J135+'T9'!J45+'T10'!J45+'T11'!J45+'T12'!J45</f>
        <v>810</v>
      </c>
      <c r="K45" s="10">
        <f t="shared" si="3"/>
        <v>6.4799999999999996E-2</v>
      </c>
      <c r="L45" s="26">
        <f t="shared" si="4"/>
        <v>1320</v>
      </c>
      <c r="M45" s="42">
        <f t="shared" si="4"/>
        <v>0.1056</v>
      </c>
      <c r="N45" s="20">
        <f>'Chittagong a'!S39+'Khagrachari a'!S39+'Patiya a'!S39+'Bandarban a'!S39+'Chokoria a'!S39+'Coxsbazar a'!S39+'T7'!N45+'T8'!N135+'T9'!N45+'T10'!N45+'T11'!N45+'T12'!N45</f>
        <v>870</v>
      </c>
      <c r="O45" s="10">
        <f t="shared" si="0"/>
        <v>6.9599999999999995E-2</v>
      </c>
      <c r="P45" s="20">
        <f>'Chittagong a'!U39+'Khagrachari a'!U39+'Patiya a'!U39+'Bandarban a'!U39+'Chokoria a'!U39+'Coxsbazar a'!U39+'T7'!P45+'T8'!P134+'T9'!P45+'T10'!P45+'T11'!P45+'T12'!P45</f>
        <v>440</v>
      </c>
      <c r="Q45" s="10">
        <f t="shared" si="5"/>
        <v>3.5200000000000002E-2</v>
      </c>
      <c r="R45" s="20">
        <f>'Chittagong a'!W39+'Khagrachari a'!W39+'Patiya a'!W39+'Bandarban a'!W39+'Chokoria a'!W39+'Coxsbazar a'!W39+'T7'!R45+'T8'!R134+'T9'!R45+'T10'!R45+'T11'!R45+'T12'!R45</f>
        <v>450</v>
      </c>
      <c r="S45" s="10">
        <f t="shared" si="6"/>
        <v>3.5999999999999997E-2</v>
      </c>
      <c r="T45" s="26">
        <f t="shared" si="7"/>
        <v>1760</v>
      </c>
      <c r="U45" s="42">
        <f t="shared" si="7"/>
        <v>0.14080000000000001</v>
      </c>
      <c r="V45" s="20">
        <f>'Chittagong a'!AA39+'Khagrachari a'!AA39+'Patiya a'!AA39+'Bandarban a'!AA39+'Chokoria a'!AA39+'Coxsbazar a'!AA39+'T7'!V45+'T8'!V135+'T9'!V45+'T10'!V45+'T11'!V45+'T12'!V45</f>
        <v>200</v>
      </c>
      <c r="W45" s="10">
        <f t="shared" si="11"/>
        <v>1.6E-2</v>
      </c>
      <c r="X45" s="20">
        <f>'Chittagong a'!AC39+'Khagrachari a'!AC39+'Patiya a'!AC39+'Bandarban a'!AC39+'Chokoria a'!AC39+'Coxsbazar a'!AC39+'T7'!X45+'T8'!X135+'T9'!X45+'T10'!X45+'T11'!X45+'T12'!X45</f>
        <v>300</v>
      </c>
      <c r="Y45" s="10">
        <f t="shared" si="12"/>
        <v>2.4E-2</v>
      </c>
      <c r="Z45" s="20">
        <f>'Chittagong a'!AE39+'Khagrachari a'!AE39+'Patiya a'!AE39+'Bandarban a'!AE39+'Chokoria a'!AE39+'Coxsbazar a'!AE39+'T7'!Z45+'T8'!Z135+'T9'!Z45+'T10'!Z45+'T11'!Z45+'T12'!Z45</f>
        <v>340</v>
      </c>
      <c r="AA45" s="10">
        <f t="shared" si="13"/>
        <v>2.7199999999999998E-2</v>
      </c>
      <c r="AB45" s="26">
        <f t="shared" si="8"/>
        <v>840</v>
      </c>
      <c r="AC45" s="42">
        <f t="shared" si="8"/>
        <v>6.7199999999999996E-2</v>
      </c>
      <c r="AD45" s="20">
        <f>'Chittagong a'!AI39+'Khagrachari a'!AI39+'Patiya a'!AI39+'Bandarban a'!AI39+'Chokoria a'!AI39+'Coxsbazar a'!AI39+'T7'!AD45+'T8'!AD135+'T9'!AD45+'T10'!AD45+'T11'!AD45+'T12'!AD45</f>
        <v>400</v>
      </c>
      <c r="AE45" s="10">
        <f t="shared" si="14"/>
        <v>3.2000000000000001E-2</v>
      </c>
      <c r="AF45" s="20">
        <f>'Chittagong a'!AK39+'Khagrachari a'!AK39+'Patiya a'!AK39+'Bandarban a'!AK39+'Chokoria a'!AK39+'Coxsbazar a'!AK39+'T7'!AF45+'T8'!AF135+'T9'!AF45+'T10'!AF45+'T11'!AF45+'T12'!AF45</f>
        <v>350</v>
      </c>
      <c r="AG45" s="10">
        <f t="shared" si="15"/>
        <v>2.8000000000000001E-2</v>
      </c>
      <c r="AH45" s="20">
        <f>'Chittagong a'!AM39+'Khagrachari a'!AM39+'Patiya a'!AM39+'Bandarban a'!AM39+'Chokoria a'!AM39+'Coxsbazar a'!AM39+'T7'!AH45+'T8'!AH135+'T9'!AH45+'T10'!AH45+'T11'!AH45+'T12'!AH45</f>
        <v>400</v>
      </c>
      <c r="AI45" s="10">
        <f t="shared" si="16"/>
        <v>3.2000000000000001E-2</v>
      </c>
      <c r="AJ45" s="26">
        <f t="shared" si="9"/>
        <v>1150</v>
      </c>
      <c r="AK45" s="42">
        <f t="shared" si="9"/>
        <v>9.1999999999999998E-2</v>
      </c>
      <c r="AL45" s="26">
        <f t="shared" si="10"/>
        <v>5070</v>
      </c>
      <c r="AM45" s="42">
        <f t="shared" si="10"/>
        <v>0.40559999999999996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>
        <f>'Chittagong a'!K40+'Khagrachari a'!K40+'Patiya a'!K40+'Bandarban a'!K40+'Chokoria a'!K40+'Coxsbazar a'!K40+'T7'!F46+'T8'!F136+'T9'!F46+'T10'!F46+'T11'!F46+'T12'!F46</f>
        <v>94</v>
      </c>
      <c r="G46" s="10">
        <f t="shared" si="1"/>
        <v>1.3912000000000001E-2</v>
      </c>
      <c r="H46" s="20">
        <f>'Chittagong a'!M40+'Khagrachari a'!M40+'Patiya a'!M40+'Bandarban a'!M40+'Chokoria a'!M40+'Coxsbazar a'!M40+'T7'!H46+'T8'!H135+'T9'!H46+'T10'!H46+'T11'!H46+'T12'!H46</f>
        <v>170</v>
      </c>
      <c r="I46" s="10">
        <f t="shared" si="2"/>
        <v>2.5159999999999998E-2</v>
      </c>
      <c r="J46" s="20">
        <f>'Chittagong a'!O40+'Khagrachari a'!O40+'Patiya a'!O40+'Bandarban a'!O40+'Chokoria a'!O40+'Coxsbazar a'!O40+'T7'!J46+'T8'!J136+'T9'!J46+'T10'!J46+'T11'!J46+'T12'!J46</f>
        <v>440</v>
      </c>
      <c r="K46" s="10">
        <f t="shared" si="3"/>
        <v>6.5119999999999997E-2</v>
      </c>
      <c r="L46" s="26">
        <f t="shared" si="4"/>
        <v>704</v>
      </c>
      <c r="M46" s="42">
        <f t="shared" si="4"/>
        <v>0.10419199999999999</v>
      </c>
      <c r="N46" s="20">
        <f>'Chittagong a'!S40+'Khagrachari a'!S40+'Patiya a'!S40+'Bandarban a'!S40+'Chokoria a'!S40+'Coxsbazar a'!S40+'T7'!N46+'T8'!N136+'T9'!N46+'T10'!N46+'T11'!N46+'T12'!N46</f>
        <v>444</v>
      </c>
      <c r="O46" s="10">
        <f t="shared" si="0"/>
        <v>6.5712000000000007E-2</v>
      </c>
      <c r="P46" s="20">
        <f>'Chittagong a'!U40+'Khagrachari a'!U40+'Patiya a'!U40+'Bandarban a'!U40+'Chokoria a'!U40+'Coxsbazar a'!U40+'T7'!P46+'T8'!P135+'T9'!P46+'T10'!P46+'T11'!P46+'T12'!P46</f>
        <v>44</v>
      </c>
      <c r="Q46" s="10">
        <f t="shared" si="5"/>
        <v>6.5120000000000004E-3</v>
      </c>
      <c r="R46" s="20">
        <f>'Chittagong a'!W40+'Khagrachari a'!W40+'Patiya a'!W40+'Bandarban a'!W40+'Chokoria a'!W40+'Coxsbazar a'!W40+'T7'!R46+'T8'!R135+'T9'!R46+'T10'!R46+'T11'!R46+'T12'!R46</f>
        <v>64</v>
      </c>
      <c r="S46" s="10">
        <f t="shared" si="6"/>
        <v>9.4719999999999995E-3</v>
      </c>
      <c r="T46" s="26">
        <f t="shared" si="7"/>
        <v>552</v>
      </c>
      <c r="U46" s="42">
        <f t="shared" si="7"/>
        <v>8.1696000000000005E-2</v>
      </c>
      <c r="V46" s="20">
        <f>'Chittagong a'!AA40+'Khagrachari a'!AA40+'Patiya a'!AA40+'Bandarban a'!AA40+'Chokoria a'!AA40+'Coxsbazar a'!AA40+'T7'!V46+'T8'!V136+'T9'!V46+'T10'!V46+'T11'!V46+'T12'!V46</f>
        <v>24</v>
      </c>
      <c r="W46" s="10">
        <f t="shared" si="11"/>
        <v>3.552E-3</v>
      </c>
      <c r="X46" s="20">
        <f>'Chittagong a'!AC40+'Khagrachari a'!AC40+'Patiya a'!AC40+'Bandarban a'!AC40+'Chokoria a'!AC40+'Coxsbazar a'!AC40+'T7'!X46+'T8'!X136+'T9'!X46+'T10'!X46+'T11'!X46+'T12'!X46</f>
        <v>118</v>
      </c>
      <c r="Y46" s="10">
        <f t="shared" si="12"/>
        <v>1.7464E-2</v>
      </c>
      <c r="Z46" s="20">
        <f>'Chittagong a'!AE40+'Khagrachari a'!AE40+'Patiya a'!AE40+'Bandarban a'!AE40+'Chokoria a'!AE40+'Coxsbazar a'!AE40+'T7'!Z46+'T8'!Z136+'T9'!Z46+'T10'!Z46+'T11'!Z46+'T12'!Z46</f>
        <v>158</v>
      </c>
      <c r="AA46" s="10">
        <f t="shared" si="13"/>
        <v>2.3383999999999999E-2</v>
      </c>
      <c r="AB46" s="26">
        <f t="shared" si="8"/>
        <v>300</v>
      </c>
      <c r="AC46" s="42">
        <f t="shared" si="8"/>
        <v>4.4399999999999995E-2</v>
      </c>
      <c r="AD46" s="20">
        <f>'Chittagong a'!AI40+'Khagrachari a'!AI40+'Patiya a'!AI40+'Bandarban a'!AI40+'Chokoria a'!AI40+'Coxsbazar a'!AI40+'T7'!AD46+'T8'!AD136+'T9'!AD46+'T10'!AD46+'T11'!AD46+'T12'!AD46</f>
        <v>240</v>
      </c>
      <c r="AE46" s="10">
        <f t="shared" si="14"/>
        <v>3.5520000000000003E-2</v>
      </c>
      <c r="AF46" s="20">
        <f>'Chittagong a'!AK40+'Khagrachari a'!AK40+'Patiya a'!AK40+'Bandarban a'!AK40+'Chokoria a'!AK40+'Coxsbazar a'!AK40+'T7'!AF46+'T8'!AF136+'T9'!AF46+'T10'!AF46+'T11'!AF46+'T12'!AF46</f>
        <v>188</v>
      </c>
      <c r="AG46" s="10">
        <f t="shared" si="15"/>
        <v>2.7824000000000002E-2</v>
      </c>
      <c r="AH46" s="20">
        <f>'Chittagong a'!AM40+'Khagrachari a'!AM40+'Patiya a'!AM40+'Bandarban a'!AM40+'Chokoria a'!AM40+'Coxsbazar a'!AM40+'T7'!AH46+'T8'!AH136+'T9'!AH46+'T10'!AH46+'T11'!AH46+'T12'!AH46</f>
        <v>380</v>
      </c>
      <c r="AI46" s="10">
        <f t="shared" si="16"/>
        <v>5.6239999999999998E-2</v>
      </c>
      <c r="AJ46" s="26">
        <f t="shared" si="9"/>
        <v>808</v>
      </c>
      <c r="AK46" s="42">
        <f t="shared" si="9"/>
        <v>0.11958400000000001</v>
      </c>
      <c r="AL46" s="26">
        <f t="shared" si="10"/>
        <v>2364</v>
      </c>
      <c r="AM46" s="42">
        <f t="shared" si="10"/>
        <v>0.34987200000000002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>
        <f>'Chittagong a'!K41+'Khagrachari a'!K41+'Patiya a'!K41+'Bandarban a'!K41+'Chokoria a'!K41+'Coxsbazar a'!K41+'T7'!F47+'T8'!F137+'T9'!F47+'T10'!F47+'T11'!F47+'T12'!F47</f>
        <v>17</v>
      </c>
      <c r="G47" s="10">
        <f t="shared" si="1"/>
        <v>1.0880000000000001E-2</v>
      </c>
      <c r="H47" s="20">
        <f>'Chittagong a'!M41+'Khagrachari a'!M41+'Patiya a'!M41+'Bandarban a'!M41+'Chokoria a'!M41+'Coxsbazar a'!M41+'T7'!H47+'T8'!H136+'T9'!H47+'T10'!H47+'T11'!H47+'T12'!H47</f>
        <v>20</v>
      </c>
      <c r="I47" s="10">
        <f t="shared" si="2"/>
        <v>1.2800000000000001E-2</v>
      </c>
      <c r="J47" s="20">
        <f>'Chittagong a'!O41+'Khagrachari a'!O41+'Patiya a'!O41+'Bandarban a'!O41+'Chokoria a'!O41+'Coxsbazar a'!O41+'T7'!J47+'T8'!J137+'T9'!J47+'T10'!J47+'T11'!J47+'T12'!J47</f>
        <v>20</v>
      </c>
      <c r="K47" s="10">
        <f t="shared" si="3"/>
        <v>1.2800000000000001E-2</v>
      </c>
      <c r="L47" s="26">
        <f t="shared" si="4"/>
        <v>57</v>
      </c>
      <c r="M47" s="42">
        <f t="shared" si="4"/>
        <v>3.6479999999999999E-2</v>
      </c>
      <c r="N47" s="20">
        <f>'Chittagong a'!S41+'Khagrachari a'!S41+'Patiya a'!S41+'Bandarban a'!S41+'Chokoria a'!S41+'Coxsbazar a'!S41+'T7'!N47+'T8'!N137+'T9'!N47+'T10'!N47+'T11'!N47+'T12'!N47</f>
        <v>30</v>
      </c>
      <c r="O47" s="10">
        <f t="shared" si="0"/>
        <v>1.9199999999999998E-2</v>
      </c>
      <c r="P47" s="20">
        <f>'Chittagong a'!U41+'Khagrachari a'!U41+'Patiya a'!U41+'Bandarban a'!U41+'Chokoria a'!U41+'Coxsbazar a'!U41+'T7'!P47+'T8'!P136+'T9'!P47+'T10'!P47+'T11'!P47+'T12'!P47</f>
        <v>0</v>
      </c>
      <c r="Q47" s="10">
        <f t="shared" si="5"/>
        <v>0</v>
      </c>
      <c r="R47" s="20">
        <f>'Chittagong a'!W41+'Khagrachari a'!W41+'Patiya a'!W41+'Bandarban a'!W41+'Chokoria a'!W41+'Coxsbazar a'!W41+'T7'!R47+'T8'!R136+'T9'!R47+'T10'!R47+'T11'!R47+'T12'!R47</f>
        <v>15</v>
      </c>
      <c r="S47" s="10">
        <f t="shared" si="6"/>
        <v>9.5999999999999992E-3</v>
      </c>
      <c r="T47" s="26">
        <f t="shared" si="7"/>
        <v>45</v>
      </c>
      <c r="U47" s="42">
        <f t="shared" si="7"/>
        <v>2.8799999999999999E-2</v>
      </c>
      <c r="V47" s="20">
        <f>'Chittagong a'!AA41+'Khagrachari a'!AA41+'Patiya a'!AA41+'Bandarban a'!AA41+'Chokoria a'!AA41+'Coxsbazar a'!AA41+'T7'!V47+'T8'!V137+'T9'!V47+'T10'!V47+'T11'!V47+'T12'!V47</f>
        <v>0</v>
      </c>
      <c r="W47" s="10">
        <f t="shared" si="11"/>
        <v>0</v>
      </c>
      <c r="X47" s="20">
        <f>'Chittagong a'!AC41+'Khagrachari a'!AC41+'Patiya a'!AC41+'Bandarban a'!AC41+'Chokoria a'!AC41+'Coxsbazar a'!AC41+'T7'!X47+'T8'!X137+'T9'!X47+'T10'!X47+'T11'!X47+'T12'!X47</f>
        <v>0</v>
      </c>
      <c r="Y47" s="10">
        <f t="shared" si="12"/>
        <v>0</v>
      </c>
      <c r="Z47" s="20">
        <f>'Chittagong a'!AE41+'Khagrachari a'!AE41+'Patiya a'!AE41+'Bandarban a'!AE41+'Chokoria a'!AE41+'Coxsbazar a'!AE41+'T7'!Z47+'T8'!Z137+'T9'!Z47+'T10'!Z47+'T11'!Z47+'T12'!Z47</f>
        <v>36</v>
      </c>
      <c r="AA47" s="10">
        <f t="shared" si="13"/>
        <v>2.3040000000000001E-2</v>
      </c>
      <c r="AB47" s="26">
        <f t="shared" si="8"/>
        <v>36</v>
      </c>
      <c r="AC47" s="42">
        <f t="shared" si="8"/>
        <v>2.3040000000000001E-2</v>
      </c>
      <c r="AD47" s="20">
        <f>'Chittagong a'!AI41+'Khagrachari a'!AI41+'Patiya a'!AI41+'Bandarban a'!AI41+'Chokoria a'!AI41+'Coxsbazar a'!AI41+'T7'!AD47+'T8'!AD137+'T9'!AD47+'T10'!AD47+'T11'!AD47+'T12'!AD47</f>
        <v>0</v>
      </c>
      <c r="AE47" s="10">
        <f t="shared" si="14"/>
        <v>0</v>
      </c>
      <c r="AF47" s="20">
        <f>'Chittagong a'!AK41+'Khagrachari a'!AK41+'Patiya a'!AK41+'Bandarban a'!AK41+'Chokoria a'!AK41+'Coxsbazar a'!AK41+'T7'!AF47+'T8'!AF137+'T9'!AF47+'T10'!AF47+'T11'!AF47+'T12'!AF47</f>
        <v>0</v>
      </c>
      <c r="AG47" s="10">
        <f t="shared" si="15"/>
        <v>0</v>
      </c>
      <c r="AH47" s="20">
        <f>'Chittagong a'!AM41+'Khagrachari a'!AM41+'Patiya a'!AM41+'Bandarban a'!AM41+'Chokoria a'!AM41+'Coxsbazar a'!AM41+'T7'!AH47+'T8'!AH137+'T9'!AH47+'T10'!AH47+'T11'!AH47+'T12'!AH47</f>
        <v>0</v>
      </c>
      <c r="AI47" s="10">
        <f t="shared" si="16"/>
        <v>0</v>
      </c>
      <c r="AJ47" s="26">
        <f t="shared" si="9"/>
        <v>0</v>
      </c>
      <c r="AK47" s="42">
        <f t="shared" si="9"/>
        <v>0</v>
      </c>
      <c r="AL47" s="26">
        <f t="shared" si="10"/>
        <v>138</v>
      </c>
      <c r="AM47" s="42">
        <f t="shared" si="10"/>
        <v>8.832000000000001E-2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>
        <f>'Chittagong a'!K42+'Khagrachari a'!K42+'Patiya a'!K42+'Bandarban a'!K42+'Chokoria a'!K42+'Coxsbazar a'!K42+'T7'!F48+'T8'!F138+'T9'!F48+'T10'!F48+'T11'!F48+'T12'!F48</f>
        <v>300</v>
      </c>
      <c r="G48" s="10">
        <f t="shared" si="1"/>
        <v>3.78E-2</v>
      </c>
      <c r="H48" s="20">
        <f>'Chittagong a'!M42+'Khagrachari a'!M42+'Patiya a'!M42+'Bandarban a'!M42+'Chokoria a'!M42+'Coxsbazar a'!M42+'T7'!H48+'T8'!H137+'T9'!H48+'T10'!H48+'T11'!H48+'T12'!H48</f>
        <v>170</v>
      </c>
      <c r="I48" s="10">
        <f t="shared" si="2"/>
        <v>2.1420000000000002E-2</v>
      </c>
      <c r="J48" s="20">
        <f>'Chittagong a'!O42+'Khagrachari a'!O42+'Patiya a'!O42+'Bandarban a'!O42+'Chokoria a'!O42+'Coxsbazar a'!O42+'T7'!J48+'T8'!J138+'T9'!J48+'T10'!J48+'T11'!J48+'T12'!J48</f>
        <v>100</v>
      </c>
      <c r="K48" s="10">
        <f t="shared" si="3"/>
        <v>1.26E-2</v>
      </c>
      <c r="L48" s="26">
        <f t="shared" si="4"/>
        <v>570</v>
      </c>
      <c r="M48" s="42">
        <f t="shared" si="4"/>
        <v>7.1819999999999995E-2</v>
      </c>
      <c r="N48" s="20">
        <f>'Chittagong a'!S42+'Khagrachari a'!S42+'Patiya a'!S42+'Bandarban a'!S42+'Chokoria a'!S42+'Coxsbazar a'!S42+'T7'!N48+'T8'!N138+'T9'!N48+'T10'!N48+'T11'!N48+'T12'!N48</f>
        <v>110</v>
      </c>
      <c r="O48" s="10">
        <f t="shared" si="0"/>
        <v>1.3860000000000001E-2</v>
      </c>
      <c r="P48" s="20">
        <f>'Chittagong a'!U42+'Khagrachari a'!U42+'Patiya a'!U42+'Bandarban a'!U42+'Chokoria a'!U42+'Coxsbazar a'!U42+'T7'!P48+'T8'!P137+'T9'!P48+'T10'!P48+'T11'!P48+'T12'!P48</f>
        <v>220</v>
      </c>
      <c r="Q48" s="10">
        <f t="shared" si="5"/>
        <v>2.7720000000000002E-2</v>
      </c>
      <c r="R48" s="20">
        <f>'Chittagong a'!W42+'Khagrachari a'!W42+'Patiya a'!W42+'Bandarban a'!W42+'Chokoria a'!W42+'Coxsbazar a'!W42+'T7'!R48+'T8'!R137+'T9'!R48+'T10'!R48+'T11'!R48+'T12'!R48</f>
        <v>190</v>
      </c>
      <c r="S48" s="10">
        <f t="shared" si="6"/>
        <v>2.3939999999999999E-2</v>
      </c>
      <c r="T48" s="26">
        <f t="shared" si="7"/>
        <v>520</v>
      </c>
      <c r="U48" s="42">
        <f t="shared" si="7"/>
        <v>6.5520000000000009E-2</v>
      </c>
      <c r="V48" s="20">
        <f>'Chittagong a'!AA42+'Khagrachari a'!AA42+'Patiya a'!AA42+'Bandarban a'!AA42+'Chokoria a'!AA42+'Coxsbazar a'!AA42+'T7'!V48+'T8'!V138+'T9'!V48+'T10'!V48+'T11'!V48+'T12'!V48</f>
        <v>40</v>
      </c>
      <c r="W48" s="10">
        <f t="shared" si="11"/>
        <v>5.0400000000000002E-3</v>
      </c>
      <c r="X48" s="20">
        <f>'Chittagong a'!AC42+'Khagrachari a'!AC42+'Patiya a'!AC42+'Bandarban a'!AC42+'Chokoria a'!AC42+'Coxsbazar a'!AC42+'T7'!X48+'T8'!X138+'T9'!X48+'T10'!X48+'T11'!X48+'T12'!X48</f>
        <v>150</v>
      </c>
      <c r="Y48" s="10">
        <f t="shared" si="12"/>
        <v>1.89E-2</v>
      </c>
      <c r="Z48" s="20">
        <f>'Chittagong a'!AE42+'Khagrachari a'!AE42+'Patiya a'!AE42+'Bandarban a'!AE42+'Chokoria a'!AE42+'Coxsbazar a'!AE42+'T7'!Z48+'T8'!Z138+'T9'!Z48+'T10'!Z48+'T11'!Z48+'T12'!Z48</f>
        <v>132</v>
      </c>
      <c r="AA48" s="10">
        <f t="shared" si="13"/>
        <v>1.6632000000000001E-2</v>
      </c>
      <c r="AB48" s="26">
        <f t="shared" si="8"/>
        <v>322</v>
      </c>
      <c r="AC48" s="42">
        <f t="shared" si="8"/>
        <v>4.0571999999999997E-2</v>
      </c>
      <c r="AD48" s="20">
        <f>'Chittagong a'!AI42+'Khagrachari a'!AI42+'Patiya a'!AI42+'Bandarban a'!AI42+'Chokoria a'!AI42+'Coxsbazar a'!AI42+'T7'!AD48+'T8'!AD138+'T9'!AD48+'T10'!AD48+'T11'!AD48+'T12'!AD48</f>
        <v>220</v>
      </c>
      <c r="AE48" s="10">
        <f t="shared" si="14"/>
        <v>2.7720000000000002E-2</v>
      </c>
      <c r="AF48" s="20">
        <f>'Chittagong a'!AK42+'Khagrachari a'!AK42+'Patiya a'!AK42+'Bandarban a'!AK42+'Chokoria a'!AK42+'Coxsbazar a'!AK42+'T7'!AF48+'T8'!AF138+'T9'!AF48+'T10'!AF48+'T11'!AF48+'T12'!AF48</f>
        <v>470</v>
      </c>
      <c r="AG48" s="10">
        <f t="shared" si="15"/>
        <v>5.9220000000000002E-2</v>
      </c>
      <c r="AH48" s="20">
        <f>'Chittagong a'!AM42+'Khagrachari a'!AM42+'Patiya a'!AM42+'Bandarban a'!AM42+'Chokoria a'!AM42+'Coxsbazar a'!AM42+'T7'!AH48+'T8'!AH138+'T9'!AH48+'T10'!AH48+'T11'!AH48+'T12'!AH48</f>
        <v>480</v>
      </c>
      <c r="AI48" s="10">
        <f t="shared" si="16"/>
        <v>6.0479999999999999E-2</v>
      </c>
      <c r="AJ48" s="26">
        <f t="shared" si="9"/>
        <v>1170</v>
      </c>
      <c r="AK48" s="42">
        <f t="shared" si="9"/>
        <v>0.14742</v>
      </c>
      <c r="AL48" s="26">
        <f t="shared" si="10"/>
        <v>2582</v>
      </c>
      <c r="AM48" s="42">
        <f t="shared" si="10"/>
        <v>0.32533200000000001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>
        <f>'Chittagong a'!K43+'Khagrachari a'!K43+'Patiya a'!K43+'Bandarban a'!K43+'Chokoria a'!K43+'Coxsbazar a'!K43+'T7'!F49+'T8'!F139+'T9'!F49+'T10'!F49+'T11'!F49+'T12'!F49</f>
        <v>170</v>
      </c>
      <c r="G49" s="10">
        <f t="shared" si="1"/>
        <v>4.0800000000000003E-2</v>
      </c>
      <c r="H49" s="20">
        <f>'Chittagong a'!M43+'Khagrachari a'!M43+'Patiya a'!M43+'Bandarban a'!M43+'Chokoria a'!M43+'Coxsbazar a'!M43+'T7'!H49+'T8'!H138+'T9'!H49+'T10'!H49+'T11'!H49+'T12'!H49</f>
        <v>60</v>
      </c>
      <c r="I49" s="10">
        <f t="shared" si="2"/>
        <v>1.44E-2</v>
      </c>
      <c r="J49" s="20">
        <f>'Chittagong a'!O43+'Khagrachari a'!O43+'Patiya a'!O43+'Bandarban a'!O43+'Chokoria a'!O43+'Coxsbazar a'!O43+'T7'!J49+'T8'!J139+'T9'!J49+'T10'!J49+'T11'!J49+'T12'!J49</f>
        <v>100</v>
      </c>
      <c r="K49" s="10">
        <f t="shared" si="3"/>
        <v>2.4E-2</v>
      </c>
      <c r="L49" s="26">
        <f t="shared" si="4"/>
        <v>330</v>
      </c>
      <c r="M49" s="42">
        <f t="shared" si="4"/>
        <v>7.9199999999999993E-2</v>
      </c>
      <c r="N49" s="20">
        <f>'Chittagong a'!S43+'Khagrachari a'!S43+'Patiya a'!S43+'Bandarban a'!S43+'Chokoria a'!S43+'Coxsbazar a'!S43+'T7'!N49+'T8'!N139+'T9'!N49+'T10'!N49+'T11'!N49+'T12'!N49</f>
        <v>200</v>
      </c>
      <c r="O49" s="10">
        <f t="shared" si="0"/>
        <v>4.8000000000000001E-2</v>
      </c>
      <c r="P49" s="20">
        <f>'Chittagong a'!U43+'Khagrachari a'!U43+'Patiya a'!U43+'Bandarban a'!U43+'Chokoria a'!U43+'Coxsbazar a'!U43+'T7'!P49+'T8'!P138+'T9'!P49+'T10'!P49+'T11'!P49+'T12'!P49</f>
        <v>140</v>
      </c>
      <c r="Q49" s="10">
        <f t="shared" si="5"/>
        <v>3.3599999999999998E-2</v>
      </c>
      <c r="R49" s="20">
        <f>'Chittagong a'!W43+'Khagrachari a'!W43+'Patiya a'!W43+'Bandarban a'!W43+'Chokoria a'!W43+'Coxsbazar a'!W43+'T7'!R49+'T8'!R138+'T9'!R49+'T10'!R49+'T11'!R49+'T12'!R49</f>
        <v>100</v>
      </c>
      <c r="S49" s="10">
        <f t="shared" si="6"/>
        <v>2.4E-2</v>
      </c>
      <c r="T49" s="26">
        <f t="shared" si="7"/>
        <v>440</v>
      </c>
      <c r="U49" s="42">
        <f t="shared" si="7"/>
        <v>0.1056</v>
      </c>
      <c r="V49" s="20">
        <f>'Chittagong a'!AA43+'Khagrachari a'!AA43+'Patiya a'!AA43+'Bandarban a'!AA43+'Chokoria a'!AA43+'Coxsbazar a'!AA43+'T7'!V49+'T8'!V139+'T9'!V49+'T10'!V49+'T11'!V49+'T12'!V49</f>
        <v>40</v>
      </c>
      <c r="W49" s="10">
        <f t="shared" si="11"/>
        <v>9.5999999999999992E-3</v>
      </c>
      <c r="X49" s="20">
        <f>'Chittagong a'!AC43+'Khagrachari a'!AC43+'Patiya a'!AC43+'Bandarban a'!AC43+'Chokoria a'!AC43+'Coxsbazar a'!AC43+'T7'!X49+'T8'!X139+'T9'!X49+'T10'!X49+'T11'!X49+'T12'!X49</f>
        <v>20</v>
      </c>
      <c r="Y49" s="10">
        <f t="shared" si="12"/>
        <v>4.7999999999999996E-3</v>
      </c>
      <c r="Z49" s="20">
        <f>'Chittagong a'!AE43+'Khagrachari a'!AE43+'Patiya a'!AE43+'Bandarban a'!AE43+'Chokoria a'!AE43+'Coxsbazar a'!AE43+'T7'!Z49+'T8'!Z139+'T9'!Z49+'T10'!Z49+'T11'!Z49+'T12'!Z49</f>
        <v>10</v>
      </c>
      <c r="AA49" s="10">
        <f t="shared" si="13"/>
        <v>2.3999999999999998E-3</v>
      </c>
      <c r="AB49" s="26">
        <f t="shared" si="8"/>
        <v>70</v>
      </c>
      <c r="AC49" s="42">
        <f t="shared" si="8"/>
        <v>1.6799999999999999E-2</v>
      </c>
      <c r="AD49" s="20">
        <f>'Chittagong a'!AI43+'Khagrachari a'!AI43+'Patiya a'!AI43+'Bandarban a'!AI43+'Chokoria a'!AI43+'Coxsbazar a'!AI43+'T7'!AD49+'T8'!AD139+'T9'!AD49+'T10'!AD49+'T11'!AD49+'T12'!AD49</f>
        <v>130</v>
      </c>
      <c r="AE49" s="10">
        <f t="shared" si="14"/>
        <v>3.1199999999999999E-2</v>
      </c>
      <c r="AF49" s="20">
        <f>'Chittagong a'!AK43+'Khagrachari a'!AK43+'Patiya a'!AK43+'Bandarban a'!AK43+'Chokoria a'!AK43+'Coxsbazar a'!AK43+'T7'!AF49+'T8'!AF139+'T9'!AF49+'T10'!AF49+'T11'!AF49+'T12'!AF49</f>
        <v>210</v>
      </c>
      <c r="AG49" s="10">
        <f t="shared" si="15"/>
        <v>5.04E-2</v>
      </c>
      <c r="AH49" s="20">
        <f>'Chittagong a'!AM43+'Khagrachari a'!AM43+'Patiya a'!AM43+'Bandarban a'!AM43+'Chokoria a'!AM43+'Coxsbazar a'!AM43+'T7'!AH49+'T8'!AH139+'T9'!AH49+'T10'!AH49+'T11'!AH49+'T12'!AH49</f>
        <v>300</v>
      </c>
      <c r="AI49" s="10">
        <f t="shared" si="16"/>
        <v>7.1999999999999995E-2</v>
      </c>
      <c r="AJ49" s="26">
        <f t="shared" si="9"/>
        <v>640</v>
      </c>
      <c r="AK49" s="42">
        <f t="shared" si="9"/>
        <v>0.15360000000000001</v>
      </c>
      <c r="AL49" s="26">
        <f t="shared" si="10"/>
        <v>1480</v>
      </c>
      <c r="AM49" s="42">
        <f t="shared" si="10"/>
        <v>0.35520000000000002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>
        <f>'Chittagong a'!K44+'Khagrachari a'!K44+'Patiya a'!K44+'Bandarban a'!K44+'Chokoria a'!K44+'Coxsbazar a'!K44+'T7'!F50+'T8'!F140+'T9'!F50+'T10'!F50+'T11'!F50+'T12'!F50</f>
        <v>470</v>
      </c>
      <c r="G50" s="10">
        <f t="shared" si="1"/>
        <v>4.7E-2</v>
      </c>
      <c r="H50" s="20">
        <f>'Chittagong a'!M44+'Khagrachari a'!M44+'Patiya a'!M44+'Bandarban a'!M44+'Chokoria a'!M44+'Coxsbazar a'!M44+'T7'!H50+'T8'!H139+'T9'!H50+'T10'!H50+'T11'!H50+'T12'!H50</f>
        <v>180</v>
      </c>
      <c r="I50" s="10">
        <f t="shared" si="2"/>
        <v>1.7999999999999999E-2</v>
      </c>
      <c r="J50" s="20">
        <f>'Chittagong a'!O44+'Khagrachari a'!O44+'Patiya a'!O44+'Bandarban a'!O44+'Chokoria a'!O44+'Coxsbazar a'!O44+'T7'!J50+'T8'!J140+'T9'!J50+'T10'!J50+'T11'!J50+'T12'!J50</f>
        <v>600</v>
      </c>
      <c r="K50" s="10">
        <f t="shared" si="3"/>
        <v>0.06</v>
      </c>
      <c r="L50" s="26">
        <f t="shared" si="4"/>
        <v>1250</v>
      </c>
      <c r="M50" s="42">
        <f t="shared" si="4"/>
        <v>0.125</v>
      </c>
      <c r="N50" s="20">
        <f>'Chittagong a'!S44+'Khagrachari a'!S44+'Patiya a'!S44+'Bandarban a'!S44+'Chokoria a'!S44+'Coxsbazar a'!S44+'T7'!N50+'T8'!N140+'T9'!N50+'T10'!N50+'T11'!N50+'T12'!N50</f>
        <v>270</v>
      </c>
      <c r="O50" s="10">
        <f t="shared" si="0"/>
        <v>2.7E-2</v>
      </c>
      <c r="P50" s="20">
        <f>'Chittagong a'!U44+'Khagrachari a'!U44+'Patiya a'!U44+'Bandarban a'!U44+'Chokoria a'!U44+'Coxsbazar a'!U44+'T7'!P50+'T8'!P139+'T9'!P50+'T10'!P50+'T11'!P50+'T12'!P50</f>
        <v>530</v>
      </c>
      <c r="Q50" s="10">
        <f t="shared" si="5"/>
        <v>5.2999999999999999E-2</v>
      </c>
      <c r="R50" s="20">
        <f>'Chittagong a'!W44+'Khagrachari a'!W44+'Patiya a'!W44+'Bandarban a'!W44+'Chokoria a'!W44+'Coxsbazar a'!W44+'T7'!R50+'T8'!R139+'T9'!R50+'T10'!R50+'T11'!R50+'T12'!R50</f>
        <v>260</v>
      </c>
      <c r="S50" s="10">
        <f t="shared" si="6"/>
        <v>2.5999999999999999E-2</v>
      </c>
      <c r="T50" s="26">
        <f t="shared" si="7"/>
        <v>1060</v>
      </c>
      <c r="U50" s="42">
        <f t="shared" si="7"/>
        <v>0.106</v>
      </c>
      <c r="V50" s="20">
        <f>'Chittagong a'!AA44+'Khagrachari a'!AA44+'Patiya a'!AA44+'Bandarban a'!AA44+'Chokoria a'!AA44+'Coxsbazar a'!AA44+'T7'!V50+'T8'!V140+'T9'!V50+'T10'!V50+'T11'!V50+'T12'!V50</f>
        <v>240</v>
      </c>
      <c r="W50" s="10">
        <f t="shared" si="11"/>
        <v>2.4E-2</v>
      </c>
      <c r="X50" s="20">
        <f>'Chittagong a'!AC44+'Khagrachari a'!AC44+'Patiya a'!AC44+'Bandarban a'!AC44+'Chokoria a'!AC44+'Coxsbazar a'!AC44+'T7'!X50+'T8'!X140+'T9'!X50+'T10'!X50+'T11'!X50+'T12'!X50</f>
        <v>360</v>
      </c>
      <c r="Y50" s="10">
        <f t="shared" si="12"/>
        <v>3.5999999999999997E-2</v>
      </c>
      <c r="Z50" s="20">
        <f>'Chittagong a'!AE44+'Khagrachari a'!AE44+'Patiya a'!AE44+'Bandarban a'!AE44+'Chokoria a'!AE44+'Coxsbazar a'!AE44+'T7'!Z50+'T8'!Z140+'T9'!Z50+'T10'!Z50+'T11'!Z50+'T12'!Z50</f>
        <v>200</v>
      </c>
      <c r="AA50" s="10">
        <f t="shared" si="13"/>
        <v>0.02</v>
      </c>
      <c r="AB50" s="26">
        <f t="shared" si="8"/>
        <v>800</v>
      </c>
      <c r="AC50" s="42">
        <f t="shared" si="8"/>
        <v>0.08</v>
      </c>
      <c r="AD50" s="20">
        <f>'Chittagong a'!AI44+'Khagrachari a'!AI44+'Patiya a'!AI44+'Bandarban a'!AI44+'Chokoria a'!AI44+'Coxsbazar a'!AI44+'T7'!AD50+'T8'!AD140+'T9'!AD50+'T10'!AD50+'T11'!AD50+'T12'!AD50</f>
        <v>400</v>
      </c>
      <c r="AE50" s="10">
        <f t="shared" si="14"/>
        <v>0.04</v>
      </c>
      <c r="AF50" s="20">
        <f>'Chittagong a'!AK44+'Khagrachari a'!AK44+'Patiya a'!AK44+'Bandarban a'!AK44+'Chokoria a'!AK44+'Coxsbazar a'!AK44+'T7'!AF50+'T8'!AF140+'T9'!AF50+'T10'!AF50+'T11'!AF50+'T12'!AF50</f>
        <v>840</v>
      </c>
      <c r="AG50" s="10">
        <f t="shared" si="15"/>
        <v>8.4000000000000005E-2</v>
      </c>
      <c r="AH50" s="20">
        <f>'Chittagong a'!AM44+'Khagrachari a'!AM44+'Patiya a'!AM44+'Bandarban a'!AM44+'Chokoria a'!AM44+'Coxsbazar a'!AM44+'T7'!AH50+'T8'!AH140+'T9'!AH50+'T10'!AH50+'T11'!AH50+'T12'!AH50</f>
        <v>700</v>
      </c>
      <c r="AI50" s="10">
        <f t="shared" si="16"/>
        <v>7.0000000000000007E-2</v>
      </c>
      <c r="AJ50" s="26">
        <f t="shared" si="9"/>
        <v>1940</v>
      </c>
      <c r="AK50" s="42">
        <f t="shared" si="9"/>
        <v>0.19400000000000001</v>
      </c>
      <c r="AL50" s="26">
        <f t="shared" si="10"/>
        <v>5050</v>
      </c>
      <c r="AM50" s="42">
        <f t="shared" si="10"/>
        <v>0.505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>
        <f>'Chittagong a'!K45+'Khagrachari a'!K45+'Patiya a'!K45+'Bandarban a'!K45+'Chokoria a'!K45+'Coxsbazar a'!K45+'T7'!F51+'T8'!F141+'T9'!F51+'T10'!F51+'T11'!F51+'T12'!F51</f>
        <v>0</v>
      </c>
      <c r="G51" s="10">
        <f t="shared" si="1"/>
        <v>0</v>
      </c>
      <c r="H51" s="20">
        <f>'Chittagong a'!M45+'Khagrachari a'!M45+'Patiya a'!M45+'Bandarban a'!M45+'Chokoria a'!M45+'Coxsbazar a'!M45+'T7'!H51+'T8'!H140+'T9'!H51+'T10'!H51+'T11'!H51+'T12'!H51</f>
        <v>0</v>
      </c>
      <c r="I51" s="10">
        <f t="shared" si="2"/>
        <v>0</v>
      </c>
      <c r="J51" s="20">
        <f>'Chittagong a'!O45+'Khagrachari a'!O45+'Patiya a'!O45+'Bandarban a'!O45+'Chokoria a'!O45+'Coxsbazar a'!O45+'T7'!J51+'T8'!J141+'T9'!J51+'T10'!J51+'T11'!J51+'T12'!J51</f>
        <v>0</v>
      </c>
      <c r="K51" s="10">
        <f t="shared" si="3"/>
        <v>0</v>
      </c>
      <c r="L51" s="26">
        <f t="shared" si="4"/>
        <v>0</v>
      </c>
      <c r="M51" s="42">
        <f t="shared" si="4"/>
        <v>0</v>
      </c>
      <c r="N51" s="20">
        <f>'Chittagong a'!S45+'Khagrachari a'!S45+'Patiya a'!S45+'Bandarban a'!S45+'Chokoria a'!S45+'Coxsbazar a'!S45+'T7'!N51+'T8'!N141+'T9'!N51+'T10'!N51+'T11'!N51+'T12'!N51</f>
        <v>0</v>
      </c>
      <c r="O51" s="10">
        <f t="shared" si="0"/>
        <v>0</v>
      </c>
      <c r="P51" s="20">
        <f>'Chittagong a'!U45+'Khagrachari a'!U45+'Patiya a'!U45+'Bandarban a'!U45+'Chokoria a'!U45+'Coxsbazar a'!U45+'T7'!P51+'T8'!P140+'T9'!P51+'T10'!P51+'T11'!P51+'T12'!P51</f>
        <v>0</v>
      </c>
      <c r="Q51" s="10">
        <f t="shared" si="5"/>
        <v>0</v>
      </c>
      <c r="R51" s="20">
        <f>'Chittagong a'!W45+'Khagrachari a'!W45+'Patiya a'!W45+'Bandarban a'!W45+'Chokoria a'!W45+'Coxsbazar a'!W45+'T7'!R51+'T8'!R140+'T9'!R51+'T10'!R51+'T11'!R51+'T12'!R51</f>
        <v>0</v>
      </c>
      <c r="S51" s="10">
        <f t="shared" si="6"/>
        <v>0</v>
      </c>
      <c r="T51" s="26">
        <f t="shared" si="7"/>
        <v>0</v>
      </c>
      <c r="U51" s="42">
        <f t="shared" si="7"/>
        <v>0</v>
      </c>
      <c r="V51" s="20">
        <f>'Chittagong a'!AA45+'Khagrachari a'!AA45+'Patiya a'!AA45+'Bandarban a'!AA45+'Chokoria a'!AA45+'Coxsbazar a'!AA45+'T7'!V51+'T8'!V141+'T9'!V51+'T10'!V51+'T11'!V51+'T12'!V51</f>
        <v>0</v>
      </c>
      <c r="W51" s="10">
        <f t="shared" si="11"/>
        <v>0</v>
      </c>
      <c r="X51" s="20">
        <f>'Chittagong a'!AC45+'Khagrachari a'!AC45+'Patiya a'!AC45+'Bandarban a'!AC45+'Chokoria a'!AC45+'Coxsbazar a'!AC45+'T7'!X51+'T8'!X141+'T9'!X51+'T10'!X51+'T11'!X51+'T12'!X51</f>
        <v>0</v>
      </c>
      <c r="Y51" s="10">
        <f t="shared" si="12"/>
        <v>0</v>
      </c>
      <c r="Z51" s="20">
        <f>'Chittagong a'!AE45+'Khagrachari a'!AE45+'Patiya a'!AE45+'Bandarban a'!AE45+'Chokoria a'!AE45+'Coxsbazar a'!AE45+'T7'!Z51+'T8'!Z141+'T9'!Z51+'T10'!Z51+'T11'!Z51+'T12'!Z51</f>
        <v>0</v>
      </c>
      <c r="AA51" s="10">
        <f t="shared" si="13"/>
        <v>0</v>
      </c>
      <c r="AB51" s="26">
        <f t="shared" si="8"/>
        <v>0</v>
      </c>
      <c r="AC51" s="42">
        <f t="shared" si="8"/>
        <v>0</v>
      </c>
      <c r="AD51" s="20">
        <f>'Chittagong a'!AI45+'Khagrachari a'!AI45+'Patiya a'!AI45+'Bandarban a'!AI45+'Chokoria a'!AI45+'Coxsbazar a'!AI45+'T7'!AD51+'T8'!AD141+'T9'!AD51+'T10'!AD51+'T11'!AD51+'T12'!AD51</f>
        <v>0</v>
      </c>
      <c r="AE51" s="10">
        <f t="shared" si="14"/>
        <v>0</v>
      </c>
      <c r="AF51" s="20">
        <f>'Chittagong a'!AK45+'Khagrachari a'!AK45+'Patiya a'!AK45+'Bandarban a'!AK45+'Chokoria a'!AK45+'Coxsbazar a'!AK45+'T7'!AF51+'T8'!AF141+'T9'!AF51+'T10'!AF51+'T11'!AF51+'T12'!AF51</f>
        <v>0</v>
      </c>
      <c r="AG51" s="10">
        <f t="shared" si="15"/>
        <v>0</v>
      </c>
      <c r="AH51" s="20">
        <f>'Chittagong a'!AM45+'Khagrachari a'!AM45+'Patiya a'!AM45+'Bandarban a'!AM45+'Chokoria a'!AM45+'Coxsbazar a'!AM45+'T7'!AH51+'T8'!AH141+'T9'!AH51+'T10'!AH51+'T11'!AH51+'T12'!AH51</f>
        <v>60</v>
      </c>
      <c r="AI51" s="10">
        <f t="shared" si="16"/>
        <v>2.7E-2</v>
      </c>
      <c r="AJ51" s="26">
        <f t="shared" si="9"/>
        <v>60</v>
      </c>
      <c r="AK51" s="42">
        <f t="shared" si="9"/>
        <v>2.7E-2</v>
      </c>
      <c r="AL51" s="26">
        <f t="shared" si="10"/>
        <v>60</v>
      </c>
      <c r="AM51" s="42">
        <f t="shared" si="10"/>
        <v>2.7E-2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>
        <f>'Chittagong a'!K46+'Khagrachari a'!K46+'Patiya a'!K46+'Bandarban a'!K46+'Chokoria a'!K46+'Coxsbazar a'!K46+'T7'!F52+'T8'!F142+'T9'!F52+'T10'!F52+'T11'!F52+'T12'!F52</f>
        <v>180</v>
      </c>
      <c r="G52" s="10">
        <f t="shared" si="1"/>
        <v>1.26E-2</v>
      </c>
      <c r="H52" s="20">
        <f>'Chittagong a'!M46+'Khagrachari a'!M46+'Patiya a'!M46+'Bandarban a'!M46+'Chokoria a'!M46+'Coxsbazar a'!M46+'T7'!H52+'T8'!H141+'T9'!H52+'T10'!H52+'T11'!H52+'T12'!H52</f>
        <v>300</v>
      </c>
      <c r="I52" s="10">
        <f t="shared" si="2"/>
        <v>2.1000000000000001E-2</v>
      </c>
      <c r="J52" s="20">
        <f>'Chittagong a'!O46+'Khagrachari a'!O46+'Patiya a'!O46+'Bandarban a'!O46+'Chokoria a'!O46+'Coxsbazar a'!O46+'T7'!J52+'T8'!J142+'T9'!J52+'T10'!J52+'T11'!J52+'T12'!J52</f>
        <v>480</v>
      </c>
      <c r="K52" s="10">
        <f t="shared" si="3"/>
        <v>3.3599999999999998E-2</v>
      </c>
      <c r="L52" s="26">
        <f t="shared" si="4"/>
        <v>960</v>
      </c>
      <c r="M52" s="42">
        <f t="shared" si="4"/>
        <v>6.720000000000001E-2</v>
      </c>
      <c r="N52" s="20">
        <f>'Chittagong a'!S46+'Khagrachari a'!S46+'Patiya a'!S46+'Bandarban a'!S46+'Chokoria a'!S46+'Coxsbazar a'!S46+'T7'!N52+'T8'!N142+'T9'!N52+'T10'!N52+'T11'!N52+'T12'!N52</f>
        <v>580</v>
      </c>
      <c r="O52" s="10">
        <f t="shared" si="0"/>
        <v>4.0599999999999997E-2</v>
      </c>
      <c r="P52" s="20">
        <f>'Chittagong a'!U46+'Khagrachari a'!U46+'Patiya a'!U46+'Bandarban a'!U46+'Chokoria a'!U46+'Coxsbazar a'!U46+'T7'!P52+'T8'!P141+'T9'!P52+'T10'!P52+'T11'!P52+'T12'!P52</f>
        <v>260</v>
      </c>
      <c r="Q52" s="10">
        <f t="shared" si="5"/>
        <v>1.8200000000000001E-2</v>
      </c>
      <c r="R52" s="20">
        <f>'Chittagong a'!W46+'Khagrachari a'!W46+'Patiya a'!W46+'Bandarban a'!W46+'Chokoria a'!W46+'Coxsbazar a'!W46+'T7'!R52+'T8'!R141+'T9'!R52+'T10'!R52+'T11'!R52+'T12'!R52</f>
        <v>180</v>
      </c>
      <c r="S52" s="10">
        <f t="shared" si="6"/>
        <v>1.26E-2</v>
      </c>
      <c r="T52" s="26">
        <f t="shared" si="7"/>
        <v>1020</v>
      </c>
      <c r="U52" s="42">
        <f t="shared" si="7"/>
        <v>7.1399999999999991E-2</v>
      </c>
      <c r="V52" s="20">
        <f>'Chittagong a'!AA46+'Khagrachari a'!AA46+'Patiya a'!AA46+'Bandarban a'!AA46+'Chokoria a'!AA46+'Coxsbazar a'!AA46+'T7'!V52+'T8'!V142+'T9'!V52+'T10'!V52+'T11'!V52+'T12'!V52</f>
        <v>180</v>
      </c>
      <c r="W52" s="10">
        <f t="shared" si="11"/>
        <v>1.26E-2</v>
      </c>
      <c r="X52" s="20">
        <f>'Chittagong a'!AC46+'Khagrachari a'!AC46+'Patiya a'!AC46+'Bandarban a'!AC46+'Chokoria a'!AC46+'Coxsbazar a'!AC46+'T7'!X52+'T8'!X142+'T9'!X52+'T10'!X52+'T11'!X52+'T12'!X52</f>
        <v>310</v>
      </c>
      <c r="Y52" s="10">
        <f t="shared" si="12"/>
        <v>2.1700000000000001E-2</v>
      </c>
      <c r="Z52" s="20">
        <f>'Chittagong a'!AE46+'Khagrachari a'!AE46+'Patiya a'!AE46+'Bandarban a'!AE46+'Chokoria a'!AE46+'Coxsbazar a'!AE46+'T7'!Z52+'T8'!Z142+'T9'!Z52+'T10'!Z52+'T11'!Z52+'T12'!Z52</f>
        <v>270</v>
      </c>
      <c r="AA52" s="10">
        <f t="shared" si="13"/>
        <v>1.89E-2</v>
      </c>
      <c r="AB52" s="26">
        <f t="shared" si="8"/>
        <v>760</v>
      </c>
      <c r="AC52" s="42">
        <f t="shared" si="8"/>
        <v>5.3199999999999997E-2</v>
      </c>
      <c r="AD52" s="20">
        <f>'Chittagong a'!AI46+'Khagrachari a'!AI46+'Patiya a'!AI46+'Bandarban a'!AI46+'Chokoria a'!AI46+'Coxsbazar a'!AI46+'T7'!AD52+'T8'!AD142+'T9'!AD52+'T10'!AD52+'T11'!AD52+'T12'!AD52</f>
        <v>670</v>
      </c>
      <c r="AE52" s="10">
        <f t="shared" si="14"/>
        <v>4.6899999999999997E-2</v>
      </c>
      <c r="AF52" s="20">
        <f>'Chittagong a'!AK46+'Khagrachari a'!AK46+'Patiya a'!AK46+'Bandarban a'!AK46+'Chokoria a'!AK46+'Coxsbazar a'!AK46+'T7'!AF52+'T8'!AF142+'T9'!AF52+'T10'!AF52+'T11'!AF52+'T12'!AF52</f>
        <v>330</v>
      </c>
      <c r="AG52" s="10">
        <f t="shared" si="15"/>
        <v>2.3099999999999999E-2</v>
      </c>
      <c r="AH52" s="20">
        <f>'Chittagong a'!AM46+'Khagrachari a'!AM46+'Patiya a'!AM46+'Bandarban a'!AM46+'Chokoria a'!AM46+'Coxsbazar a'!AM46+'T7'!AH52+'T8'!AH142+'T9'!AH52+'T10'!AH52+'T11'!AH52+'T12'!AH52</f>
        <v>470</v>
      </c>
      <c r="AI52" s="10">
        <f t="shared" si="16"/>
        <v>3.2899999999999999E-2</v>
      </c>
      <c r="AJ52" s="26">
        <f t="shared" si="9"/>
        <v>1470</v>
      </c>
      <c r="AK52" s="42">
        <f t="shared" si="9"/>
        <v>0.10289999999999999</v>
      </c>
      <c r="AL52" s="26">
        <f t="shared" si="10"/>
        <v>4210</v>
      </c>
      <c r="AM52" s="42">
        <f t="shared" si="10"/>
        <v>0.29469999999999996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>
        <f>'Chittagong a'!K47+'Khagrachari a'!K47+'Patiya a'!K47+'Bandarban a'!K47+'Chokoria a'!K47+'Coxsbazar a'!K47+'T7'!F53+'T8'!F143+'T9'!F53+'T10'!F53+'T11'!F53+'T12'!F53</f>
        <v>200</v>
      </c>
      <c r="G53" s="10">
        <f t="shared" si="1"/>
        <v>2.7400000000000001E-2</v>
      </c>
      <c r="H53" s="20">
        <f>'Chittagong a'!M47+'Khagrachari a'!M47+'Patiya a'!M47+'Bandarban a'!M47+'Chokoria a'!M47+'Coxsbazar a'!M47+'T7'!H53+'T8'!H142+'T9'!H53+'T10'!H53+'T11'!H53+'T12'!H53</f>
        <v>210</v>
      </c>
      <c r="I53" s="10">
        <f t="shared" si="2"/>
        <v>2.877E-2</v>
      </c>
      <c r="J53" s="20">
        <f>'Chittagong a'!O47+'Khagrachari a'!O47+'Patiya a'!O47+'Bandarban a'!O47+'Chokoria a'!O47+'Coxsbazar a'!O47+'T7'!J53+'T8'!J143+'T9'!J53+'T10'!J53+'T11'!J53+'T12'!J53</f>
        <v>510</v>
      </c>
      <c r="K53" s="10">
        <f t="shared" si="3"/>
        <v>6.9870000000000002E-2</v>
      </c>
      <c r="L53" s="26">
        <f t="shared" si="4"/>
        <v>920</v>
      </c>
      <c r="M53" s="42">
        <f t="shared" si="4"/>
        <v>0.12603999999999999</v>
      </c>
      <c r="N53" s="20">
        <f>'Chittagong a'!S47+'Khagrachari a'!S47+'Patiya a'!S47+'Bandarban a'!S47+'Chokoria a'!S47+'Coxsbazar a'!S47+'T7'!N53+'T8'!N143+'T9'!N53+'T10'!N53+'T11'!N53+'T12'!N53</f>
        <v>390</v>
      </c>
      <c r="O53" s="10">
        <f t="shared" si="0"/>
        <v>5.3429999999999998E-2</v>
      </c>
      <c r="P53" s="20">
        <f>'Chittagong a'!U47+'Khagrachari a'!U47+'Patiya a'!U47+'Bandarban a'!U47+'Chokoria a'!U47+'Coxsbazar a'!U47+'T7'!P53+'T8'!P142+'T9'!P53+'T10'!P53+'T11'!P53+'T12'!P53</f>
        <v>260</v>
      </c>
      <c r="Q53" s="10">
        <f t="shared" si="5"/>
        <v>3.5619999999999999E-2</v>
      </c>
      <c r="R53" s="20">
        <f>'Chittagong a'!W47+'Khagrachari a'!W47+'Patiya a'!W47+'Bandarban a'!W47+'Chokoria a'!W47+'Coxsbazar a'!W47+'T7'!R53+'T8'!R142+'T9'!R53+'T10'!R53+'T11'!R53+'T12'!R53</f>
        <v>170</v>
      </c>
      <c r="S53" s="10">
        <f t="shared" si="6"/>
        <v>2.3290000000000002E-2</v>
      </c>
      <c r="T53" s="26">
        <f t="shared" si="7"/>
        <v>820</v>
      </c>
      <c r="U53" s="42">
        <f t="shared" si="7"/>
        <v>0.11234</v>
      </c>
      <c r="V53" s="20">
        <f>'Chittagong a'!AA47+'Khagrachari a'!AA47+'Patiya a'!AA47+'Bandarban a'!AA47+'Chokoria a'!AA47+'Coxsbazar a'!AA47+'T7'!V53+'T8'!V143+'T9'!V53+'T10'!V53+'T11'!V53+'T12'!V53</f>
        <v>150</v>
      </c>
      <c r="W53" s="10">
        <f t="shared" si="11"/>
        <v>2.0549999999999999E-2</v>
      </c>
      <c r="X53" s="20">
        <f>'Chittagong a'!AC47+'Khagrachari a'!AC47+'Patiya a'!AC47+'Bandarban a'!AC47+'Chokoria a'!AC47+'Coxsbazar a'!AC47+'T7'!X53+'T8'!X143+'T9'!X53+'T10'!X53+'T11'!X53+'T12'!X53</f>
        <v>464</v>
      </c>
      <c r="Y53" s="10">
        <f t="shared" si="12"/>
        <v>6.3568E-2</v>
      </c>
      <c r="Z53" s="20">
        <f>'Chittagong a'!AE47+'Khagrachari a'!AE47+'Patiya a'!AE47+'Bandarban a'!AE47+'Chokoria a'!AE47+'Coxsbazar a'!AE47+'T7'!Z53+'T8'!Z143+'T9'!Z53+'T10'!Z53+'T11'!Z53+'T12'!Z53</f>
        <v>510</v>
      </c>
      <c r="AA53" s="10">
        <f t="shared" si="13"/>
        <v>6.9870000000000002E-2</v>
      </c>
      <c r="AB53" s="26">
        <f t="shared" si="8"/>
        <v>1124</v>
      </c>
      <c r="AC53" s="42">
        <f t="shared" si="8"/>
        <v>0.15398800000000001</v>
      </c>
      <c r="AD53" s="20">
        <f>'Chittagong a'!AI47+'Khagrachari a'!AI47+'Patiya a'!AI47+'Bandarban a'!AI47+'Chokoria a'!AI47+'Coxsbazar a'!AI47+'T7'!AD53+'T8'!AD143+'T9'!AD53+'T10'!AD53+'T11'!AD53+'T12'!AD53</f>
        <v>750</v>
      </c>
      <c r="AE53" s="10">
        <f t="shared" si="14"/>
        <v>0.10274999999999999</v>
      </c>
      <c r="AF53" s="20">
        <f>'Chittagong a'!AK47+'Khagrachari a'!AK47+'Patiya a'!AK47+'Bandarban a'!AK47+'Chokoria a'!AK47+'Coxsbazar a'!AK47+'T7'!AF53+'T8'!AF143+'T9'!AF53+'T10'!AF53+'T11'!AF53+'T12'!AF53</f>
        <v>240</v>
      </c>
      <c r="AG53" s="10">
        <f t="shared" si="15"/>
        <v>3.288E-2</v>
      </c>
      <c r="AH53" s="20">
        <f>'Chittagong a'!AM47+'Khagrachari a'!AM47+'Patiya a'!AM47+'Bandarban a'!AM47+'Chokoria a'!AM47+'Coxsbazar a'!AM47+'T7'!AH53+'T8'!AH143+'T9'!AH53+'T10'!AH53+'T11'!AH53+'T12'!AH53</f>
        <v>440</v>
      </c>
      <c r="AI53" s="10">
        <f t="shared" si="16"/>
        <v>6.028E-2</v>
      </c>
      <c r="AJ53" s="26">
        <f t="shared" si="9"/>
        <v>1430</v>
      </c>
      <c r="AK53" s="42">
        <f t="shared" si="9"/>
        <v>0.19591</v>
      </c>
      <c r="AL53" s="26">
        <f t="shared" si="10"/>
        <v>4294</v>
      </c>
      <c r="AM53" s="42">
        <f t="shared" si="10"/>
        <v>0.58827799999999997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>
        <f>'Chittagong a'!K48+'Khagrachari a'!K48+'Patiya a'!K48+'Bandarban a'!K48+'Chokoria a'!K48+'Coxsbazar a'!K48+'T7'!F54+'T8'!F144+'T9'!F54+'T10'!F54+'T11'!F54+'T12'!F54</f>
        <v>40</v>
      </c>
      <c r="G54" s="10">
        <f t="shared" si="1"/>
        <v>1.0800000000000001E-2</v>
      </c>
      <c r="H54" s="20">
        <f>'Chittagong a'!M48+'Khagrachari a'!M48+'Patiya a'!M48+'Bandarban a'!M48+'Chokoria a'!M48+'Coxsbazar a'!M48+'T7'!H54+'T8'!H143+'T9'!H54+'T10'!H54+'T11'!H54+'T12'!H54</f>
        <v>40</v>
      </c>
      <c r="I54" s="10">
        <f t="shared" si="2"/>
        <v>1.0800000000000001E-2</v>
      </c>
      <c r="J54" s="20">
        <f>'Chittagong a'!O48+'Khagrachari a'!O48+'Patiya a'!O48+'Bandarban a'!O48+'Chokoria a'!O48+'Coxsbazar a'!O48+'T7'!J54+'T8'!J144+'T9'!J54+'T10'!J54+'T11'!J54+'T12'!J54</f>
        <v>184</v>
      </c>
      <c r="K54" s="10">
        <f t="shared" si="3"/>
        <v>4.9680000000000002E-2</v>
      </c>
      <c r="L54" s="26">
        <f t="shared" si="4"/>
        <v>264</v>
      </c>
      <c r="M54" s="42">
        <f t="shared" si="4"/>
        <v>7.128000000000001E-2</v>
      </c>
      <c r="N54" s="20">
        <f>'Chittagong a'!S48+'Khagrachari a'!S48+'Patiya a'!S48+'Bandarban a'!S48+'Chokoria a'!S48+'Coxsbazar a'!S48+'T7'!N54+'T8'!N144+'T9'!N54+'T10'!N54+'T11'!N54+'T12'!N54</f>
        <v>130</v>
      </c>
      <c r="O54" s="10">
        <f t="shared" si="0"/>
        <v>3.5099999999999999E-2</v>
      </c>
      <c r="P54" s="20">
        <f>'Chittagong a'!U48+'Khagrachari a'!U48+'Patiya a'!U48+'Bandarban a'!U48+'Chokoria a'!U48+'Coxsbazar a'!U48+'T7'!P54+'T8'!P143+'T9'!P54+'T10'!P54+'T11'!P54+'T12'!P54</f>
        <v>0</v>
      </c>
      <c r="Q54" s="10">
        <f t="shared" si="5"/>
        <v>0</v>
      </c>
      <c r="R54" s="20">
        <f>'Chittagong a'!W48+'Khagrachari a'!W48+'Patiya a'!W48+'Bandarban a'!W48+'Chokoria a'!W48+'Coxsbazar a'!W48+'T7'!R54+'T8'!R143+'T9'!R54+'T10'!R54+'T11'!R54+'T12'!R54</f>
        <v>120</v>
      </c>
      <c r="S54" s="10">
        <f t="shared" si="6"/>
        <v>3.2399999999999998E-2</v>
      </c>
      <c r="T54" s="26">
        <f t="shared" si="7"/>
        <v>250</v>
      </c>
      <c r="U54" s="42">
        <f t="shared" si="7"/>
        <v>6.7500000000000004E-2</v>
      </c>
      <c r="V54" s="20">
        <f>'Chittagong a'!AA48+'Khagrachari a'!AA48+'Patiya a'!AA48+'Bandarban a'!AA48+'Chokoria a'!AA48+'Coxsbazar a'!AA48+'T7'!V54+'T8'!V144+'T9'!V54+'T10'!V54+'T11'!V54+'T12'!V54</f>
        <v>20</v>
      </c>
      <c r="W54" s="10">
        <f t="shared" si="11"/>
        <v>5.4000000000000003E-3</v>
      </c>
      <c r="X54" s="20">
        <f>'Chittagong a'!AC48+'Khagrachari a'!AC48+'Patiya a'!AC48+'Bandarban a'!AC48+'Chokoria a'!AC48+'Coxsbazar a'!AC48+'T7'!X54+'T8'!X144+'T9'!X54+'T10'!X54+'T11'!X54+'T12'!X54</f>
        <v>90</v>
      </c>
      <c r="Y54" s="10">
        <f t="shared" si="12"/>
        <v>2.4299999999999999E-2</v>
      </c>
      <c r="Z54" s="20">
        <f>'Chittagong a'!AE48+'Khagrachari a'!AE48+'Patiya a'!AE48+'Bandarban a'!AE48+'Chokoria a'!AE48+'Coxsbazar a'!AE48+'T7'!Z54+'T8'!Z144+'T9'!Z54+'T10'!Z54+'T11'!Z54+'T12'!Z54</f>
        <v>224</v>
      </c>
      <c r="AA54" s="10">
        <f t="shared" si="13"/>
        <v>6.0479999999999999E-2</v>
      </c>
      <c r="AB54" s="26">
        <f t="shared" si="8"/>
        <v>334</v>
      </c>
      <c r="AC54" s="42">
        <f t="shared" si="8"/>
        <v>9.0179999999999996E-2</v>
      </c>
      <c r="AD54" s="20">
        <f>'Chittagong a'!AI48+'Khagrachari a'!AI48+'Patiya a'!AI48+'Bandarban a'!AI48+'Chokoria a'!AI48+'Coxsbazar a'!AI48+'T7'!AD54+'T8'!AD144+'T9'!AD54+'T10'!AD54+'T11'!AD54+'T12'!AD54</f>
        <v>150</v>
      </c>
      <c r="AE54" s="10">
        <f t="shared" si="14"/>
        <v>4.0500000000000001E-2</v>
      </c>
      <c r="AF54" s="20">
        <f>'Chittagong a'!AK48+'Khagrachari a'!AK48+'Patiya a'!AK48+'Bandarban a'!AK48+'Chokoria a'!AK48+'Coxsbazar a'!AK48+'T7'!AF54+'T8'!AF144+'T9'!AF54+'T10'!AF54+'T11'!AF54+'T12'!AF54</f>
        <v>180</v>
      </c>
      <c r="AG54" s="10">
        <f t="shared" si="15"/>
        <v>4.8599999999999997E-2</v>
      </c>
      <c r="AH54" s="20">
        <f>'Chittagong a'!AM48+'Khagrachari a'!AM48+'Patiya a'!AM48+'Bandarban a'!AM48+'Chokoria a'!AM48+'Coxsbazar a'!AM48+'T7'!AH54+'T8'!AH144+'T9'!AH54+'T10'!AH54+'T11'!AH54+'T12'!AH54</f>
        <v>230</v>
      </c>
      <c r="AI54" s="10">
        <f t="shared" si="16"/>
        <v>6.2100000000000002E-2</v>
      </c>
      <c r="AJ54" s="26">
        <f t="shared" si="9"/>
        <v>560</v>
      </c>
      <c r="AK54" s="42">
        <f t="shared" si="9"/>
        <v>0.1512</v>
      </c>
      <c r="AL54" s="26">
        <f t="shared" si="10"/>
        <v>1408</v>
      </c>
      <c r="AM54" s="42">
        <f t="shared" si="10"/>
        <v>0.38016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>
        <f>'Chittagong a'!K49+'Khagrachari a'!K49+'Patiya a'!K49+'Bandarban a'!K49+'Chokoria a'!K49+'Coxsbazar a'!K49+'T7'!F55+'T8'!F145+'T9'!F55+'T10'!F55+'T11'!F55+'T12'!F55</f>
        <v>0</v>
      </c>
      <c r="G55" s="10">
        <f t="shared" si="1"/>
        <v>0</v>
      </c>
      <c r="H55" s="20">
        <f>'Chittagong a'!M49+'Khagrachari a'!M49+'Patiya a'!M49+'Bandarban a'!M49+'Chokoria a'!M49+'Coxsbazar a'!M49+'T7'!H55+'T8'!H144+'T9'!H55+'T10'!H55+'T11'!H55+'T12'!H55</f>
        <v>0</v>
      </c>
      <c r="I55" s="10">
        <f t="shared" si="2"/>
        <v>0</v>
      </c>
      <c r="J55" s="20">
        <f>'Chittagong a'!O49+'Khagrachari a'!O49+'Patiya a'!O49+'Bandarban a'!O49+'Chokoria a'!O49+'Coxsbazar a'!O49+'T7'!J55+'T8'!J145+'T9'!J55+'T10'!J55+'T11'!J55+'T12'!J55</f>
        <v>6</v>
      </c>
      <c r="K55" s="10">
        <f t="shared" si="3"/>
        <v>6.4200000000000004E-3</v>
      </c>
      <c r="L55" s="26">
        <f t="shared" si="4"/>
        <v>6</v>
      </c>
      <c r="M55" s="42">
        <f t="shared" si="4"/>
        <v>6.4200000000000004E-3</v>
      </c>
      <c r="N55" s="20">
        <f>'Chittagong a'!S49+'Khagrachari a'!S49+'Patiya a'!S49+'Bandarban a'!S49+'Chokoria a'!S49+'Coxsbazar a'!S49+'T7'!N55+'T8'!N145+'T9'!N55+'T10'!N55+'T11'!N55+'T12'!N55</f>
        <v>0</v>
      </c>
      <c r="O55" s="10">
        <f t="shared" si="0"/>
        <v>0</v>
      </c>
      <c r="P55" s="20">
        <f>'Chittagong a'!U49+'Khagrachari a'!U49+'Patiya a'!U49+'Bandarban a'!U49+'Chokoria a'!U49+'Coxsbazar a'!U49+'T7'!P55+'T8'!P144+'T9'!P55+'T10'!P55+'T11'!P55+'T12'!P55</f>
        <v>0</v>
      </c>
      <c r="Q55" s="10">
        <f t="shared" si="5"/>
        <v>0</v>
      </c>
      <c r="R55" s="20">
        <f>'Chittagong a'!W49+'Khagrachari a'!W49+'Patiya a'!W49+'Bandarban a'!W49+'Chokoria a'!W49+'Coxsbazar a'!W49+'T7'!R55+'T8'!R144+'T9'!R55+'T10'!R55+'T11'!R55+'T12'!R55</f>
        <v>0</v>
      </c>
      <c r="S55" s="10">
        <f t="shared" si="6"/>
        <v>0</v>
      </c>
      <c r="T55" s="26">
        <f t="shared" si="7"/>
        <v>0</v>
      </c>
      <c r="U55" s="42">
        <f t="shared" si="7"/>
        <v>0</v>
      </c>
      <c r="V55" s="20">
        <f>'Chittagong a'!AA49+'Khagrachari a'!AA49+'Patiya a'!AA49+'Bandarban a'!AA49+'Chokoria a'!AA49+'Coxsbazar a'!AA49+'T7'!V55+'T8'!V145+'T9'!V55+'T10'!V55+'T11'!V55+'T12'!V55</f>
        <v>0</v>
      </c>
      <c r="W55" s="10">
        <f t="shared" si="11"/>
        <v>0</v>
      </c>
      <c r="X55" s="20">
        <f>'Chittagong a'!AC49+'Khagrachari a'!AC49+'Patiya a'!AC49+'Bandarban a'!AC49+'Chokoria a'!AC49+'Coxsbazar a'!AC49+'T7'!X55+'T8'!X145+'T9'!X55+'T10'!X55+'T11'!X55+'T12'!X55</f>
        <v>0</v>
      </c>
      <c r="Y55" s="10">
        <f t="shared" si="12"/>
        <v>0</v>
      </c>
      <c r="Z55" s="20">
        <f>'Chittagong a'!AE49+'Khagrachari a'!AE49+'Patiya a'!AE49+'Bandarban a'!AE49+'Chokoria a'!AE49+'Coxsbazar a'!AE49+'T7'!Z55+'T8'!Z145+'T9'!Z55+'T10'!Z55+'T11'!Z55+'T12'!Z55</f>
        <v>0</v>
      </c>
      <c r="AA55" s="10">
        <f t="shared" si="13"/>
        <v>0</v>
      </c>
      <c r="AB55" s="26">
        <f t="shared" si="8"/>
        <v>0</v>
      </c>
      <c r="AC55" s="42">
        <f t="shared" si="8"/>
        <v>0</v>
      </c>
      <c r="AD55" s="20">
        <f>'Chittagong a'!AI49+'Khagrachari a'!AI49+'Patiya a'!AI49+'Bandarban a'!AI49+'Chokoria a'!AI49+'Coxsbazar a'!AI49+'T7'!AD55+'T8'!AD145+'T9'!AD55+'T10'!AD55+'T11'!AD55+'T12'!AD55</f>
        <v>0</v>
      </c>
      <c r="AE55" s="10">
        <f t="shared" si="14"/>
        <v>0</v>
      </c>
      <c r="AF55" s="20">
        <f>'Chittagong a'!AK49+'Khagrachari a'!AK49+'Patiya a'!AK49+'Bandarban a'!AK49+'Chokoria a'!AK49+'Coxsbazar a'!AK49+'T7'!AF55+'T8'!AF145+'T9'!AF55+'T10'!AF55+'T11'!AF55+'T12'!AF55</f>
        <v>0</v>
      </c>
      <c r="AG55" s="10">
        <f t="shared" si="15"/>
        <v>0</v>
      </c>
      <c r="AH55" s="20">
        <f>'Chittagong a'!AM49+'Khagrachari a'!AM49+'Patiya a'!AM49+'Bandarban a'!AM49+'Chokoria a'!AM49+'Coxsbazar a'!AM49+'T7'!AH55+'T8'!AH145+'T9'!AH55+'T10'!AH55+'T11'!AH55+'T12'!AH55</f>
        <v>0</v>
      </c>
      <c r="AI55" s="10">
        <f t="shared" si="16"/>
        <v>0</v>
      </c>
      <c r="AJ55" s="26">
        <f t="shared" si="9"/>
        <v>0</v>
      </c>
      <c r="AK55" s="42">
        <f t="shared" si="9"/>
        <v>0</v>
      </c>
      <c r="AL55" s="26">
        <f t="shared" si="10"/>
        <v>6</v>
      </c>
      <c r="AM55" s="42">
        <f t="shared" si="10"/>
        <v>6.4200000000000004E-3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>
        <f>'Chittagong a'!K50+'Khagrachari a'!K50+'Patiya a'!K50+'Bandarban a'!K50+'Chokoria a'!K50+'Coxsbazar a'!K50+'T7'!F56+'T8'!F146+'T9'!F56+'T10'!F56+'T11'!F56+'T12'!F56</f>
        <v>1040</v>
      </c>
      <c r="G56" s="10">
        <f t="shared" si="1"/>
        <v>6.6559999999999994E-2</v>
      </c>
      <c r="H56" s="20">
        <f>'Chittagong a'!M50+'Khagrachari a'!M50+'Patiya a'!M50+'Bandarban a'!M50+'Chokoria a'!M50+'Coxsbazar a'!M50+'T7'!H56+'T8'!H145+'T9'!H56+'T10'!H56+'T11'!H56+'T12'!H56</f>
        <v>1500</v>
      </c>
      <c r="I56" s="10">
        <f t="shared" si="2"/>
        <v>9.6000000000000002E-2</v>
      </c>
      <c r="J56" s="20">
        <f>'Chittagong a'!O50+'Khagrachari a'!O50+'Patiya a'!O50+'Bandarban a'!O50+'Chokoria a'!O50+'Coxsbazar a'!O50+'T7'!J56+'T8'!J146+'T9'!J56+'T10'!J56+'T11'!J56+'T12'!J56</f>
        <v>700</v>
      </c>
      <c r="K56" s="10">
        <f t="shared" si="3"/>
        <v>4.48E-2</v>
      </c>
      <c r="L56" s="26">
        <f t="shared" si="4"/>
        <v>3240</v>
      </c>
      <c r="M56" s="42">
        <f t="shared" si="4"/>
        <v>0.20735999999999999</v>
      </c>
      <c r="N56" s="20">
        <f>'Chittagong a'!S50+'Khagrachari a'!S50+'Patiya a'!S50+'Bandarban a'!S50+'Chokoria a'!S50+'Coxsbazar a'!S50+'T7'!N56+'T8'!N146+'T9'!N56+'T10'!N56+'T11'!N56+'T12'!N56</f>
        <v>380</v>
      </c>
      <c r="O56" s="10">
        <f t="shared" si="0"/>
        <v>2.4320000000000001E-2</v>
      </c>
      <c r="P56" s="20">
        <f>'Chittagong a'!U50+'Khagrachari a'!U50+'Patiya a'!U50+'Bandarban a'!U50+'Chokoria a'!U50+'Coxsbazar a'!U50+'T7'!P56+'T8'!P145+'T9'!P56+'T10'!P56+'T11'!P56+'T12'!P56</f>
        <v>710</v>
      </c>
      <c r="Q56" s="10">
        <f t="shared" si="5"/>
        <v>4.5440000000000001E-2</v>
      </c>
      <c r="R56" s="20">
        <f>'Chittagong a'!W50+'Khagrachari a'!W50+'Patiya a'!W50+'Bandarban a'!W50+'Chokoria a'!W50+'Coxsbazar a'!W50+'T7'!R56+'T8'!R145+'T9'!R56+'T10'!R56+'T11'!R56+'T12'!R56</f>
        <v>750</v>
      </c>
      <c r="S56" s="10">
        <f t="shared" si="6"/>
        <v>4.8000000000000001E-2</v>
      </c>
      <c r="T56" s="26">
        <f t="shared" si="7"/>
        <v>1840</v>
      </c>
      <c r="U56" s="42">
        <f t="shared" si="7"/>
        <v>0.11776</v>
      </c>
      <c r="V56" s="20">
        <f>'Chittagong a'!AA50+'Khagrachari a'!AA50+'Patiya a'!AA50+'Bandarban a'!AA50+'Chokoria a'!AA50+'Coxsbazar a'!AA50+'T7'!V56+'T8'!V146+'T9'!V56+'T10'!V56+'T11'!V56+'T12'!V56</f>
        <v>450</v>
      </c>
      <c r="W56" s="10">
        <f t="shared" si="11"/>
        <v>2.8799999999999999E-2</v>
      </c>
      <c r="X56" s="20">
        <f>'Chittagong a'!AC50+'Khagrachari a'!AC50+'Patiya a'!AC50+'Bandarban a'!AC50+'Chokoria a'!AC50+'Coxsbazar a'!AC50+'T7'!X56+'T8'!X146+'T9'!X56+'T10'!X56+'T11'!X56+'T12'!X56</f>
        <v>1620</v>
      </c>
      <c r="Y56" s="10">
        <f t="shared" si="12"/>
        <v>0.10367999999999999</v>
      </c>
      <c r="Z56" s="20">
        <f>'Chittagong a'!AE50+'Khagrachari a'!AE50+'Patiya a'!AE50+'Bandarban a'!AE50+'Chokoria a'!AE50+'Coxsbazar a'!AE50+'T7'!Z56+'T8'!Z146+'T9'!Z56+'T10'!Z56+'T11'!Z56+'T12'!Z56</f>
        <v>760</v>
      </c>
      <c r="AA56" s="10">
        <f t="shared" si="13"/>
        <v>4.8640000000000003E-2</v>
      </c>
      <c r="AB56" s="26">
        <f t="shared" si="8"/>
        <v>2830</v>
      </c>
      <c r="AC56" s="42">
        <f t="shared" si="8"/>
        <v>0.18112</v>
      </c>
      <c r="AD56" s="20">
        <f>'Chittagong a'!AI50+'Khagrachari a'!AI50+'Patiya a'!AI50+'Bandarban a'!AI50+'Chokoria a'!AI50+'Coxsbazar a'!AI50+'T7'!AD56+'T8'!AD146+'T9'!AD56+'T10'!AD56+'T11'!AD56+'T12'!AD56</f>
        <v>1100</v>
      </c>
      <c r="AE56" s="10">
        <f t="shared" si="14"/>
        <v>7.0400000000000004E-2</v>
      </c>
      <c r="AF56" s="20">
        <f>'Chittagong a'!AK50+'Khagrachari a'!AK50+'Patiya a'!AK50+'Bandarban a'!AK50+'Chokoria a'!AK50+'Coxsbazar a'!AK50+'T7'!AF56+'T8'!AF146+'T9'!AF56+'T10'!AF56+'T11'!AF56+'T12'!AF56</f>
        <v>1000</v>
      </c>
      <c r="AG56" s="10">
        <f t="shared" si="15"/>
        <v>6.4000000000000001E-2</v>
      </c>
      <c r="AH56" s="20">
        <f>'Chittagong a'!AM50+'Khagrachari a'!AM50+'Patiya a'!AM50+'Bandarban a'!AM50+'Chokoria a'!AM50+'Coxsbazar a'!AM50+'T7'!AH56+'T8'!AH146+'T9'!AH56+'T10'!AH56+'T11'!AH56+'T12'!AH56</f>
        <v>2300</v>
      </c>
      <c r="AI56" s="10">
        <f t="shared" si="16"/>
        <v>0.1472</v>
      </c>
      <c r="AJ56" s="26">
        <f t="shared" si="9"/>
        <v>4400</v>
      </c>
      <c r="AK56" s="42">
        <f t="shared" si="9"/>
        <v>0.28160000000000002</v>
      </c>
      <c r="AL56" s="26">
        <f t="shared" si="10"/>
        <v>12310</v>
      </c>
      <c r="AM56" s="42">
        <f t="shared" si="10"/>
        <v>0.7878400000000001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>
        <f>'Chittagong a'!K51+'Khagrachari a'!K51+'Patiya a'!K51+'Bandarban a'!K51+'Chokoria a'!K51+'Coxsbazar a'!K51+'T7'!F57+'T8'!F147+'T9'!F57+'T10'!F57+'T11'!F57+'T12'!F57</f>
        <v>900</v>
      </c>
      <c r="G57" s="10">
        <f t="shared" si="1"/>
        <v>0.1116</v>
      </c>
      <c r="H57" s="20">
        <f>'Chittagong a'!M51+'Khagrachari a'!M51+'Patiya a'!M51+'Bandarban a'!M51+'Chokoria a'!M51+'Coxsbazar a'!M51+'T7'!H57+'T8'!H146+'T9'!H57+'T10'!H57+'T11'!H57+'T12'!H57</f>
        <v>1200</v>
      </c>
      <c r="I57" s="10">
        <f t="shared" si="2"/>
        <v>0.14879999999999999</v>
      </c>
      <c r="J57" s="20">
        <f>'Chittagong a'!O51+'Khagrachari a'!O51+'Patiya a'!O51+'Bandarban a'!O51+'Chokoria a'!O51+'Coxsbazar a'!O51+'T7'!J57+'T8'!J147+'T9'!J57+'T10'!J57+'T11'!J57+'T12'!J57</f>
        <v>640</v>
      </c>
      <c r="K57" s="10">
        <f t="shared" si="3"/>
        <v>7.936E-2</v>
      </c>
      <c r="L57" s="26">
        <f t="shared" si="4"/>
        <v>2740</v>
      </c>
      <c r="M57" s="42">
        <f t="shared" si="4"/>
        <v>0.33975999999999995</v>
      </c>
      <c r="N57" s="20">
        <f>'Chittagong a'!S51+'Khagrachari a'!S51+'Patiya a'!S51+'Bandarban a'!S51+'Chokoria a'!S51+'Coxsbazar a'!S51+'T7'!N57+'T8'!N147+'T9'!N57+'T10'!N57+'T11'!N57+'T12'!N57</f>
        <v>160</v>
      </c>
      <c r="O57" s="10">
        <f t="shared" si="0"/>
        <v>1.984E-2</v>
      </c>
      <c r="P57" s="20">
        <f>'Chittagong a'!U51+'Khagrachari a'!U51+'Patiya a'!U51+'Bandarban a'!U51+'Chokoria a'!U51+'Coxsbazar a'!U51+'T7'!P57+'T8'!P146+'T9'!P57+'T10'!P57+'T11'!P57+'T12'!P57</f>
        <v>480</v>
      </c>
      <c r="Q57" s="10">
        <f t="shared" si="5"/>
        <v>5.9520000000000003E-2</v>
      </c>
      <c r="R57" s="20">
        <f>'Chittagong a'!W51+'Khagrachari a'!W51+'Patiya a'!W51+'Bandarban a'!W51+'Chokoria a'!W51+'Coxsbazar a'!W51+'T7'!R57+'T8'!R146+'T9'!R57+'T10'!R57+'T11'!R57+'T12'!R57</f>
        <v>740</v>
      </c>
      <c r="S57" s="10">
        <f t="shared" si="6"/>
        <v>9.1759999999999994E-2</v>
      </c>
      <c r="T57" s="26">
        <f t="shared" si="7"/>
        <v>1380</v>
      </c>
      <c r="U57" s="42">
        <f t="shared" si="7"/>
        <v>0.17111999999999999</v>
      </c>
      <c r="V57" s="20">
        <f>'Chittagong a'!AA51+'Khagrachari a'!AA51+'Patiya a'!AA51+'Bandarban a'!AA51+'Chokoria a'!AA51+'Coxsbazar a'!AA51+'T7'!V57+'T8'!V147+'T9'!V57+'T10'!V57+'T11'!V57+'T12'!V57</f>
        <v>1290</v>
      </c>
      <c r="W57" s="10">
        <f t="shared" si="11"/>
        <v>0.15995999999999999</v>
      </c>
      <c r="X57" s="20">
        <f>'Chittagong a'!AC51+'Khagrachari a'!AC51+'Patiya a'!AC51+'Bandarban a'!AC51+'Chokoria a'!AC51+'Coxsbazar a'!AC51+'T7'!X57+'T8'!X147+'T9'!X57+'T10'!X57+'T11'!X57+'T12'!X57</f>
        <v>1660</v>
      </c>
      <c r="Y57" s="10">
        <f t="shared" si="12"/>
        <v>0.20584</v>
      </c>
      <c r="Z57" s="20">
        <f>'Chittagong a'!AE51+'Khagrachari a'!AE51+'Patiya a'!AE51+'Bandarban a'!AE51+'Chokoria a'!AE51+'Coxsbazar a'!AE51+'T7'!Z57+'T8'!Z147+'T9'!Z57+'T10'!Z57+'T11'!Z57+'T12'!Z57</f>
        <v>1053</v>
      </c>
      <c r="AA57" s="10">
        <f t="shared" si="13"/>
        <v>0.13057199999999999</v>
      </c>
      <c r="AB57" s="26">
        <f t="shared" si="8"/>
        <v>4003</v>
      </c>
      <c r="AC57" s="42">
        <f t="shared" si="8"/>
        <v>0.49637200000000004</v>
      </c>
      <c r="AD57" s="20">
        <f>'Chittagong a'!AI51+'Khagrachari a'!AI51+'Patiya a'!AI51+'Bandarban a'!AI51+'Chokoria a'!AI51+'Coxsbazar a'!AI51+'T7'!AD57+'T8'!AD147+'T9'!AD57+'T10'!AD57+'T11'!AD57+'T12'!AD57</f>
        <v>740</v>
      </c>
      <c r="AE57" s="10">
        <f t="shared" si="14"/>
        <v>9.1759999999999994E-2</v>
      </c>
      <c r="AF57" s="20">
        <f>'Chittagong a'!AK51+'Khagrachari a'!AK51+'Patiya a'!AK51+'Bandarban a'!AK51+'Chokoria a'!AK51+'Coxsbazar a'!AK51+'T7'!AF57+'T8'!AF147+'T9'!AF57+'T10'!AF57+'T11'!AF57+'T12'!AF57</f>
        <v>1000</v>
      </c>
      <c r="AG57" s="10">
        <f t="shared" si="15"/>
        <v>0.124</v>
      </c>
      <c r="AH57" s="20">
        <f>'Chittagong a'!AM51+'Khagrachari a'!AM51+'Patiya a'!AM51+'Bandarban a'!AM51+'Chokoria a'!AM51+'Coxsbazar a'!AM51+'T7'!AH57+'T8'!AH147+'T9'!AH57+'T10'!AH57+'T11'!AH57+'T12'!AH57</f>
        <v>2300</v>
      </c>
      <c r="AI57" s="10">
        <f t="shared" si="16"/>
        <v>0.28520000000000001</v>
      </c>
      <c r="AJ57" s="26">
        <f t="shared" si="9"/>
        <v>4040</v>
      </c>
      <c r="AK57" s="42">
        <f t="shared" si="9"/>
        <v>0.50096000000000007</v>
      </c>
      <c r="AL57" s="26">
        <f t="shared" si="10"/>
        <v>12163</v>
      </c>
      <c r="AM57" s="42">
        <f t="shared" si="10"/>
        <v>1.5082120000000001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>
        <f>'Chittagong a'!K52+'Khagrachari a'!K52+'Patiya a'!K52+'Bandarban a'!K52+'Chokoria a'!K52+'Coxsbazar a'!K52+'T7'!F58+'T8'!F148+'T9'!F58+'T10'!F58+'T11'!F58+'T12'!F58</f>
        <v>0</v>
      </c>
      <c r="G58" s="10">
        <f t="shared" si="1"/>
        <v>0</v>
      </c>
      <c r="H58" s="20">
        <f>'Chittagong a'!M52+'Khagrachari a'!M52+'Patiya a'!M52+'Bandarban a'!M52+'Chokoria a'!M52+'Coxsbazar a'!M52+'T7'!H58+'T8'!H147+'T9'!H58+'T10'!H58+'T11'!H58+'T12'!H58</f>
        <v>0</v>
      </c>
      <c r="I58" s="10">
        <f t="shared" si="2"/>
        <v>0</v>
      </c>
      <c r="J58" s="20">
        <f>'Chittagong a'!O52+'Khagrachari a'!O52+'Patiya a'!O52+'Bandarban a'!O52+'Chokoria a'!O52+'Coxsbazar a'!O52+'T7'!J58+'T8'!J148+'T9'!J58+'T10'!J58+'T11'!J58+'T12'!J58</f>
        <v>0</v>
      </c>
      <c r="K58" s="10">
        <f t="shared" si="3"/>
        <v>0</v>
      </c>
      <c r="L58" s="26">
        <f t="shared" si="4"/>
        <v>0</v>
      </c>
      <c r="M58" s="42">
        <f t="shared" si="4"/>
        <v>0</v>
      </c>
      <c r="N58" s="20">
        <f>'Chittagong a'!S52+'Khagrachari a'!S52+'Patiya a'!S52+'Bandarban a'!S52+'Chokoria a'!S52+'Coxsbazar a'!S52+'T7'!N58+'T8'!N148+'T9'!N58+'T10'!N58+'T11'!N58+'T12'!N58</f>
        <v>0</v>
      </c>
      <c r="O58" s="10">
        <f t="shared" si="0"/>
        <v>0</v>
      </c>
      <c r="P58" s="20">
        <f>'Chittagong a'!U52+'Khagrachari a'!U52+'Patiya a'!U52+'Bandarban a'!U52+'Chokoria a'!U52+'Coxsbazar a'!U52+'T7'!P58+'T8'!P147+'T9'!P58+'T10'!P58+'T11'!P58+'T12'!P58</f>
        <v>0</v>
      </c>
      <c r="Q58" s="10">
        <f t="shared" si="5"/>
        <v>0</v>
      </c>
      <c r="R58" s="20">
        <f>'Chittagong a'!W52+'Khagrachari a'!W52+'Patiya a'!W52+'Bandarban a'!W52+'Chokoria a'!W52+'Coxsbazar a'!W52+'T7'!R58+'T8'!R147+'T9'!R58+'T10'!R58+'T11'!R58+'T12'!R58</f>
        <v>0</v>
      </c>
      <c r="S58" s="10">
        <f t="shared" si="6"/>
        <v>0</v>
      </c>
      <c r="T58" s="26">
        <f t="shared" si="7"/>
        <v>0</v>
      </c>
      <c r="U58" s="42">
        <f t="shared" si="7"/>
        <v>0</v>
      </c>
      <c r="V58" s="20">
        <f>'Chittagong a'!AA52+'Khagrachari a'!AA52+'Patiya a'!AA52+'Bandarban a'!AA52+'Chokoria a'!AA52+'Coxsbazar a'!AA52+'T7'!V58+'T8'!V148+'T9'!V58+'T10'!V58+'T11'!V58+'T12'!V58</f>
        <v>400</v>
      </c>
      <c r="W58" s="10">
        <f t="shared" si="11"/>
        <v>9.6799999999999997E-2</v>
      </c>
      <c r="X58" s="20">
        <f>'Chittagong a'!AC52+'Khagrachari a'!AC52+'Patiya a'!AC52+'Bandarban a'!AC52+'Chokoria a'!AC52+'Coxsbazar a'!AC52+'T7'!X58+'T8'!X148+'T9'!X58+'T10'!X58+'T11'!X58+'T12'!X58</f>
        <v>25</v>
      </c>
      <c r="Y58" s="10">
        <f t="shared" si="12"/>
        <v>6.0499999999999998E-3</v>
      </c>
      <c r="Z58" s="20">
        <f>'Chittagong a'!AE52+'Khagrachari a'!AE52+'Patiya a'!AE52+'Bandarban a'!AE52+'Chokoria a'!AE52+'Coxsbazar a'!AE52+'T7'!Z58+'T8'!Z148+'T9'!Z58+'T10'!Z58+'T11'!Z58+'T12'!Z58</f>
        <v>200</v>
      </c>
      <c r="AA58" s="10">
        <f t="shared" si="13"/>
        <v>4.8399999999999999E-2</v>
      </c>
      <c r="AB58" s="26">
        <f t="shared" si="8"/>
        <v>625</v>
      </c>
      <c r="AC58" s="42">
        <f t="shared" si="8"/>
        <v>0.15125</v>
      </c>
      <c r="AD58" s="20">
        <f>'Chittagong a'!AI52+'Khagrachari a'!AI52+'Patiya a'!AI52+'Bandarban a'!AI52+'Chokoria a'!AI52+'Coxsbazar a'!AI52+'T7'!AD58+'T8'!AD148+'T9'!AD58+'T10'!AD58+'T11'!AD58+'T12'!AD58</f>
        <v>0</v>
      </c>
      <c r="AE58" s="10">
        <f t="shared" si="14"/>
        <v>0</v>
      </c>
      <c r="AF58" s="20">
        <f>'Chittagong a'!AK52+'Khagrachari a'!AK52+'Patiya a'!AK52+'Bandarban a'!AK52+'Chokoria a'!AK52+'Coxsbazar a'!AK52+'T7'!AF58+'T8'!AF148+'T9'!AF58+'T10'!AF58+'T11'!AF58+'T12'!AF58</f>
        <v>0</v>
      </c>
      <c r="AG58" s="10">
        <f t="shared" si="15"/>
        <v>0</v>
      </c>
      <c r="AH58" s="20">
        <f>'Chittagong a'!AM52+'Khagrachari a'!AM52+'Patiya a'!AM52+'Bandarban a'!AM52+'Chokoria a'!AM52+'Coxsbazar a'!AM52+'T7'!AH58+'T8'!AH148+'T9'!AH58+'T10'!AH58+'T11'!AH58+'T12'!AH58</f>
        <v>0</v>
      </c>
      <c r="AI58" s="10">
        <f t="shared" si="16"/>
        <v>0</v>
      </c>
      <c r="AJ58" s="26">
        <f t="shared" si="9"/>
        <v>0</v>
      </c>
      <c r="AK58" s="42">
        <f t="shared" si="9"/>
        <v>0</v>
      </c>
      <c r="AL58" s="26">
        <f t="shared" si="10"/>
        <v>625</v>
      </c>
      <c r="AM58" s="42">
        <f t="shared" si="10"/>
        <v>0.15125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>
        <f>'Chittagong a'!K53+'Khagrachari a'!K53+'Patiya a'!K53+'Bandarban a'!K53+'Chokoria a'!K53+'Coxsbazar a'!K53+'T7'!F59+'T8'!F149+'T9'!F59+'T10'!F59+'T11'!F59+'T12'!F59</f>
        <v>600</v>
      </c>
      <c r="G59" s="10">
        <f t="shared" si="1"/>
        <v>5.0999999999999997E-2</v>
      </c>
      <c r="H59" s="20">
        <f>'Chittagong a'!M53+'Khagrachari a'!M53+'Patiya a'!M53+'Bandarban a'!M53+'Chokoria a'!M53+'Coxsbazar a'!M53+'T7'!H59+'T8'!H148+'T9'!H59+'T10'!H59+'T11'!H59+'T12'!H59</f>
        <v>1100</v>
      </c>
      <c r="I59" s="10">
        <f t="shared" si="2"/>
        <v>9.35E-2</v>
      </c>
      <c r="J59" s="20">
        <f>'Chittagong a'!O53+'Khagrachari a'!O53+'Patiya a'!O53+'Bandarban a'!O53+'Chokoria a'!O53+'Coxsbazar a'!O53+'T7'!J59+'T8'!J149+'T9'!J59+'T10'!J59+'T11'!J59+'T12'!J59</f>
        <v>450</v>
      </c>
      <c r="K59" s="10">
        <f t="shared" si="3"/>
        <v>3.8249999999999999E-2</v>
      </c>
      <c r="L59" s="26">
        <f t="shared" si="4"/>
        <v>2150</v>
      </c>
      <c r="M59" s="42">
        <f t="shared" si="4"/>
        <v>0.18275</v>
      </c>
      <c r="N59" s="20">
        <f>'Chittagong a'!S53+'Khagrachari a'!S53+'Patiya a'!S53+'Bandarban a'!S53+'Chokoria a'!S53+'Coxsbazar a'!S53+'T7'!N59+'T8'!N149+'T9'!N59+'T10'!N59+'T11'!N59+'T12'!N59</f>
        <v>30</v>
      </c>
      <c r="O59" s="10">
        <f t="shared" si="0"/>
        <v>2.5500000000000002E-3</v>
      </c>
      <c r="P59" s="20">
        <f>'Chittagong a'!U53+'Khagrachari a'!U53+'Patiya a'!U53+'Bandarban a'!U53+'Chokoria a'!U53+'Coxsbazar a'!U53+'T7'!P59+'T8'!P148+'T9'!P59+'T10'!P59+'T11'!P59+'T12'!P59</f>
        <v>700</v>
      </c>
      <c r="Q59" s="10">
        <f t="shared" si="5"/>
        <v>5.9499999999999997E-2</v>
      </c>
      <c r="R59" s="20">
        <f>'Chittagong a'!W53+'Khagrachari a'!W53+'Patiya a'!W53+'Bandarban a'!W53+'Chokoria a'!W53+'Coxsbazar a'!W53+'T7'!R59+'T8'!R148+'T9'!R59+'T10'!R59+'T11'!R59+'T12'!R59</f>
        <v>640</v>
      </c>
      <c r="S59" s="10">
        <f t="shared" si="6"/>
        <v>5.4399999999999997E-2</v>
      </c>
      <c r="T59" s="26">
        <f t="shared" si="7"/>
        <v>1370</v>
      </c>
      <c r="U59" s="42">
        <f t="shared" si="7"/>
        <v>0.11645</v>
      </c>
      <c r="V59" s="20">
        <f>'Chittagong a'!AA53+'Khagrachari a'!AA53+'Patiya a'!AA53+'Bandarban a'!AA53+'Chokoria a'!AA53+'Coxsbazar a'!AA53+'T7'!V59+'T8'!V149+'T9'!V59+'T10'!V59+'T11'!V59+'T12'!V59</f>
        <v>450</v>
      </c>
      <c r="W59" s="10">
        <f t="shared" si="11"/>
        <v>3.8249999999999999E-2</v>
      </c>
      <c r="X59" s="20">
        <f>'Chittagong a'!AC53+'Khagrachari a'!AC53+'Patiya a'!AC53+'Bandarban a'!AC53+'Chokoria a'!AC53+'Coxsbazar a'!AC53+'T7'!X59+'T8'!X149+'T9'!X59+'T10'!X59+'T11'!X59+'T12'!X59</f>
        <v>1400</v>
      </c>
      <c r="Y59" s="10">
        <f t="shared" si="12"/>
        <v>0.11899999999999999</v>
      </c>
      <c r="Z59" s="20">
        <f>'Chittagong a'!AE53+'Khagrachari a'!AE53+'Patiya a'!AE53+'Bandarban a'!AE53+'Chokoria a'!AE53+'Coxsbazar a'!AE53+'T7'!Z59+'T8'!Z149+'T9'!Z59+'T10'!Z59+'T11'!Z59+'T12'!Z59</f>
        <v>1100</v>
      </c>
      <c r="AA59" s="10">
        <f t="shared" si="13"/>
        <v>9.35E-2</v>
      </c>
      <c r="AB59" s="26">
        <f t="shared" si="8"/>
        <v>2950</v>
      </c>
      <c r="AC59" s="42">
        <f t="shared" si="8"/>
        <v>0.25075000000000003</v>
      </c>
      <c r="AD59" s="20">
        <f>'Chittagong a'!AI53+'Khagrachari a'!AI53+'Patiya a'!AI53+'Bandarban a'!AI53+'Chokoria a'!AI53+'Coxsbazar a'!AI53+'T7'!AD59+'T8'!AD149+'T9'!AD59+'T10'!AD59+'T11'!AD59+'T12'!AD59</f>
        <v>720</v>
      </c>
      <c r="AE59" s="10">
        <f t="shared" si="14"/>
        <v>6.1199999999999997E-2</v>
      </c>
      <c r="AF59" s="20">
        <f>'Chittagong a'!AK53+'Khagrachari a'!AK53+'Patiya a'!AK53+'Bandarban a'!AK53+'Chokoria a'!AK53+'Coxsbazar a'!AK53+'T7'!AF59+'T8'!AF149+'T9'!AF59+'T10'!AF59+'T11'!AF59+'T12'!AF59</f>
        <v>1400</v>
      </c>
      <c r="AG59" s="10">
        <f t="shared" si="15"/>
        <v>0.11899999999999999</v>
      </c>
      <c r="AH59" s="20">
        <f>'Chittagong a'!AM53+'Khagrachari a'!AM53+'Patiya a'!AM53+'Bandarban a'!AM53+'Chokoria a'!AM53+'Coxsbazar a'!AM53+'T7'!AH59+'T8'!AH149+'T9'!AH59+'T10'!AH59+'T11'!AH59+'T12'!AH59</f>
        <v>1100</v>
      </c>
      <c r="AI59" s="10">
        <f t="shared" si="16"/>
        <v>9.35E-2</v>
      </c>
      <c r="AJ59" s="26">
        <f t="shared" si="9"/>
        <v>3220</v>
      </c>
      <c r="AK59" s="42">
        <f t="shared" si="9"/>
        <v>0.2737</v>
      </c>
      <c r="AL59" s="26">
        <f t="shared" si="10"/>
        <v>9690</v>
      </c>
      <c r="AM59" s="42">
        <f t="shared" si="10"/>
        <v>0.82364999999999999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>
        <f>'Chittagong a'!K54+'Khagrachari a'!K54+'Patiya a'!K54+'Bandarban a'!K54+'Chokoria a'!K54+'Coxsbazar a'!K54+'T7'!F60+'T8'!F150+'T9'!F60+'T10'!F60+'T11'!F60+'T12'!F60</f>
        <v>0</v>
      </c>
      <c r="G60" s="10">
        <f t="shared" si="1"/>
        <v>0</v>
      </c>
      <c r="H60" s="20">
        <f>'Chittagong a'!M54+'Khagrachari a'!M54+'Patiya a'!M54+'Bandarban a'!M54+'Chokoria a'!M54+'Coxsbazar a'!M54+'T7'!H60+'T8'!H149+'T9'!H60+'T10'!H60+'T11'!H60+'T12'!H60</f>
        <v>0</v>
      </c>
      <c r="I60" s="10">
        <f t="shared" si="2"/>
        <v>0</v>
      </c>
      <c r="J60" s="20">
        <f>'Chittagong a'!O54+'Khagrachari a'!O54+'Patiya a'!O54+'Bandarban a'!O54+'Chokoria a'!O54+'Coxsbazar a'!O54+'T7'!J60+'T8'!J150+'T9'!J60+'T10'!J60+'T11'!J60+'T12'!J60</f>
        <v>0</v>
      </c>
      <c r="K60" s="10">
        <f t="shared" si="3"/>
        <v>0</v>
      </c>
      <c r="L60" s="26">
        <f t="shared" si="4"/>
        <v>0</v>
      </c>
      <c r="M60" s="42">
        <f t="shared" si="4"/>
        <v>0</v>
      </c>
      <c r="N60" s="20">
        <f>'Chittagong a'!S54+'Khagrachari a'!S54+'Patiya a'!S54+'Bandarban a'!S54+'Chokoria a'!S54+'Coxsbazar a'!S54+'T7'!N60+'T8'!N150+'T9'!N60+'T10'!N60+'T11'!N60+'T12'!N60</f>
        <v>0</v>
      </c>
      <c r="O60" s="10">
        <f t="shared" si="0"/>
        <v>0</v>
      </c>
      <c r="P60" s="20">
        <f>'Chittagong a'!U54+'Khagrachari a'!U54+'Patiya a'!U54+'Bandarban a'!U54+'Chokoria a'!U54+'Coxsbazar a'!U54+'T7'!P60+'T8'!P149+'T9'!P60+'T10'!P60+'T11'!P60+'T12'!P60</f>
        <v>0</v>
      </c>
      <c r="Q60" s="10">
        <f t="shared" si="5"/>
        <v>0</v>
      </c>
      <c r="R60" s="20">
        <f>'Chittagong a'!W54+'Khagrachari a'!W54+'Patiya a'!W54+'Bandarban a'!W54+'Chokoria a'!W54+'Coxsbazar a'!W54+'T7'!R60+'T8'!R149+'T9'!R60+'T10'!R60+'T11'!R60+'T12'!R60</f>
        <v>0</v>
      </c>
      <c r="S60" s="10">
        <f t="shared" si="6"/>
        <v>0</v>
      </c>
      <c r="T60" s="26">
        <f t="shared" si="7"/>
        <v>0</v>
      </c>
      <c r="U60" s="42">
        <f t="shared" si="7"/>
        <v>0</v>
      </c>
      <c r="V60" s="20">
        <f>'Chittagong a'!AA54+'Khagrachari a'!AA54+'Patiya a'!AA54+'Bandarban a'!AA54+'Chokoria a'!AA54+'Coxsbazar a'!AA54+'T7'!V60+'T8'!V150+'T9'!V60+'T10'!V60+'T11'!V60+'T12'!V60</f>
        <v>500</v>
      </c>
      <c r="W60" s="10">
        <f t="shared" si="11"/>
        <v>8.1500000000000003E-2</v>
      </c>
      <c r="X60" s="20">
        <f>'Chittagong a'!AC54+'Khagrachari a'!AC54+'Patiya a'!AC54+'Bandarban a'!AC54+'Chokoria a'!AC54+'Coxsbazar a'!AC54+'T7'!X60+'T8'!X150+'T9'!X60+'T10'!X60+'T11'!X60+'T12'!X60</f>
        <v>0</v>
      </c>
      <c r="Y60" s="10">
        <f t="shared" si="12"/>
        <v>0</v>
      </c>
      <c r="Z60" s="20">
        <f>'Chittagong a'!AE54+'Khagrachari a'!AE54+'Patiya a'!AE54+'Bandarban a'!AE54+'Chokoria a'!AE54+'Coxsbazar a'!AE54+'T7'!Z60+'T8'!Z150+'T9'!Z60+'T10'!Z60+'T11'!Z60+'T12'!Z60</f>
        <v>0</v>
      </c>
      <c r="AA60" s="10">
        <f t="shared" si="13"/>
        <v>0</v>
      </c>
      <c r="AB60" s="26">
        <f t="shared" si="8"/>
        <v>500</v>
      </c>
      <c r="AC60" s="42">
        <f t="shared" si="8"/>
        <v>8.1500000000000003E-2</v>
      </c>
      <c r="AD60" s="20">
        <f>'Chittagong a'!AI54+'Khagrachari a'!AI54+'Patiya a'!AI54+'Bandarban a'!AI54+'Chokoria a'!AI54+'Coxsbazar a'!AI54+'T7'!AD60+'T8'!AD150+'T9'!AD60+'T10'!AD60+'T11'!AD60+'T12'!AD60</f>
        <v>0</v>
      </c>
      <c r="AE60" s="10">
        <f t="shared" si="14"/>
        <v>0</v>
      </c>
      <c r="AF60" s="20">
        <f>'Chittagong a'!AK54+'Khagrachari a'!AK54+'Patiya a'!AK54+'Bandarban a'!AK54+'Chokoria a'!AK54+'Coxsbazar a'!AK54+'T7'!AF60+'T8'!AF150+'T9'!AF60+'T10'!AF60+'T11'!AF60+'T12'!AF60</f>
        <v>0</v>
      </c>
      <c r="AG60" s="10">
        <f t="shared" si="15"/>
        <v>0</v>
      </c>
      <c r="AH60" s="20">
        <f>'Chittagong a'!AM54+'Khagrachari a'!AM54+'Patiya a'!AM54+'Bandarban a'!AM54+'Chokoria a'!AM54+'Coxsbazar a'!AM54+'T7'!AH60+'T8'!AH150+'T9'!AH60+'T10'!AH60+'T11'!AH60+'T12'!AH60</f>
        <v>100</v>
      </c>
      <c r="AI60" s="10">
        <f t="shared" si="16"/>
        <v>1.6299999999999999E-2</v>
      </c>
      <c r="AJ60" s="26">
        <f t="shared" si="9"/>
        <v>100</v>
      </c>
      <c r="AK60" s="42">
        <f t="shared" si="9"/>
        <v>1.6299999999999999E-2</v>
      </c>
      <c r="AL60" s="26">
        <f t="shared" si="10"/>
        <v>600</v>
      </c>
      <c r="AM60" s="42">
        <f t="shared" si="10"/>
        <v>9.7799999999999998E-2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>
        <f>'Chittagong a'!K55+'Khagrachari a'!K55+'Patiya a'!K55+'Bandarban a'!K55+'Chokoria a'!K55+'Coxsbazar a'!K55+'T7'!F61+'T8'!F151+'T9'!F61+'T10'!F61+'T11'!F61+'T12'!F61</f>
        <v>270</v>
      </c>
      <c r="G61" s="10">
        <f t="shared" si="1"/>
        <v>2.2950000000000002E-2</v>
      </c>
      <c r="H61" s="20">
        <f>'Chittagong a'!M55+'Khagrachari a'!M55+'Patiya a'!M55+'Bandarban a'!M55+'Chokoria a'!M55+'Coxsbazar a'!M55+'T7'!H61+'T8'!H150+'T9'!H61+'T10'!H61+'T11'!H61+'T12'!H61</f>
        <v>630</v>
      </c>
      <c r="I61" s="10">
        <f t="shared" si="2"/>
        <v>5.355E-2</v>
      </c>
      <c r="J61" s="20">
        <f>'Chittagong a'!O55+'Khagrachari a'!O55+'Patiya a'!O55+'Bandarban a'!O55+'Chokoria a'!O55+'Coxsbazar a'!O55+'T7'!J61+'T8'!J151+'T9'!J61+'T10'!J61+'T11'!J61+'T12'!J61</f>
        <v>200</v>
      </c>
      <c r="K61" s="10">
        <f t="shared" si="3"/>
        <v>1.7000000000000001E-2</v>
      </c>
      <c r="L61" s="26">
        <f t="shared" si="4"/>
        <v>1100</v>
      </c>
      <c r="M61" s="42">
        <f t="shared" si="4"/>
        <v>9.35E-2</v>
      </c>
      <c r="N61" s="20">
        <f>'Chittagong a'!S55+'Khagrachari a'!S55+'Patiya a'!S55+'Bandarban a'!S55+'Chokoria a'!S55+'Coxsbazar a'!S55+'T7'!N61+'T8'!N151+'T9'!N61+'T10'!N61+'T11'!N61+'T12'!N61</f>
        <v>220</v>
      </c>
      <c r="O61" s="10">
        <f t="shared" si="0"/>
        <v>1.8700000000000001E-2</v>
      </c>
      <c r="P61" s="20">
        <f>'Chittagong a'!U55+'Khagrachari a'!U55+'Patiya a'!U55+'Bandarban a'!U55+'Chokoria a'!U55+'Coxsbazar a'!U55+'T7'!P61+'T8'!P150+'T9'!P61+'T10'!P61+'T11'!P61+'T12'!P61</f>
        <v>120</v>
      </c>
      <c r="Q61" s="10">
        <f t="shared" si="5"/>
        <v>1.0200000000000001E-2</v>
      </c>
      <c r="R61" s="20">
        <f>'Chittagong a'!W55+'Khagrachari a'!W55+'Patiya a'!W55+'Bandarban a'!W55+'Chokoria a'!W55+'Coxsbazar a'!W55+'T7'!R61+'T8'!R150+'T9'!R61+'T10'!R61+'T11'!R61+'T12'!R61</f>
        <v>370</v>
      </c>
      <c r="S61" s="10">
        <f t="shared" si="6"/>
        <v>3.1449999999999999E-2</v>
      </c>
      <c r="T61" s="26">
        <f t="shared" si="7"/>
        <v>710</v>
      </c>
      <c r="U61" s="42">
        <f t="shared" si="7"/>
        <v>6.0350000000000001E-2</v>
      </c>
      <c r="V61" s="20">
        <f>'Chittagong a'!AA55+'Khagrachari a'!AA55+'Patiya a'!AA55+'Bandarban a'!AA55+'Chokoria a'!AA55+'Coxsbazar a'!AA55+'T7'!V61+'T8'!V151+'T9'!V61+'T10'!V61+'T11'!V61+'T12'!V61</f>
        <v>180</v>
      </c>
      <c r="W61" s="10">
        <f t="shared" si="11"/>
        <v>1.5299999999999999E-2</v>
      </c>
      <c r="X61" s="20">
        <f>'Chittagong a'!AC55+'Khagrachari a'!AC55+'Patiya a'!AC55+'Bandarban a'!AC55+'Chokoria a'!AC55+'Coxsbazar a'!AC55+'T7'!X61+'T8'!X151+'T9'!X61+'T10'!X61+'T11'!X61+'T12'!X61</f>
        <v>1100</v>
      </c>
      <c r="Y61" s="10">
        <f t="shared" si="12"/>
        <v>9.35E-2</v>
      </c>
      <c r="Z61" s="20">
        <f>'Chittagong a'!AE55+'Khagrachari a'!AE55+'Patiya a'!AE55+'Bandarban a'!AE55+'Chokoria a'!AE55+'Coxsbazar a'!AE55+'T7'!Z61+'T8'!Z151+'T9'!Z61+'T10'!Z61+'T11'!Z61+'T12'!Z61</f>
        <v>520</v>
      </c>
      <c r="AA61" s="10">
        <f t="shared" si="13"/>
        <v>4.4200000000000003E-2</v>
      </c>
      <c r="AB61" s="26">
        <f t="shared" si="8"/>
        <v>1800</v>
      </c>
      <c r="AC61" s="42">
        <f t="shared" si="8"/>
        <v>0.153</v>
      </c>
      <c r="AD61" s="20">
        <f>'Chittagong a'!AI55+'Khagrachari a'!AI55+'Patiya a'!AI55+'Bandarban a'!AI55+'Chokoria a'!AI55+'Coxsbazar a'!AI55+'T7'!AD61+'T8'!AD151+'T9'!AD61+'T10'!AD61+'T11'!AD61+'T12'!AD61</f>
        <v>220</v>
      </c>
      <c r="AE61" s="10">
        <f t="shared" si="14"/>
        <v>1.8700000000000001E-2</v>
      </c>
      <c r="AF61" s="20">
        <f>'Chittagong a'!AK55+'Khagrachari a'!AK55+'Patiya a'!AK55+'Bandarban a'!AK55+'Chokoria a'!AK55+'Coxsbazar a'!AK55+'T7'!AF61+'T8'!AF151+'T9'!AF61+'T10'!AF61+'T11'!AF61+'T12'!AF61</f>
        <v>200</v>
      </c>
      <c r="AG61" s="10">
        <f t="shared" si="15"/>
        <v>1.7000000000000001E-2</v>
      </c>
      <c r="AH61" s="20">
        <f>'Chittagong a'!AM55+'Khagrachari a'!AM55+'Patiya a'!AM55+'Bandarban a'!AM55+'Chokoria a'!AM55+'Coxsbazar a'!AM55+'T7'!AH61+'T8'!AH151+'T9'!AH61+'T10'!AH61+'T11'!AH61+'T12'!AH61</f>
        <v>400</v>
      </c>
      <c r="AI61" s="10">
        <f t="shared" si="16"/>
        <v>3.4000000000000002E-2</v>
      </c>
      <c r="AJ61" s="26">
        <f t="shared" si="9"/>
        <v>820</v>
      </c>
      <c r="AK61" s="42">
        <f t="shared" si="9"/>
        <v>6.9700000000000012E-2</v>
      </c>
      <c r="AL61" s="26">
        <f t="shared" si="10"/>
        <v>4430</v>
      </c>
      <c r="AM61" s="42">
        <f t="shared" si="10"/>
        <v>0.37654999999999994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>
        <f>'Chittagong a'!K56+'Khagrachari a'!K56+'Patiya a'!K56+'Bandarban a'!K56+'Chokoria a'!K56+'Coxsbazar a'!K56+'T7'!F62+'T8'!F152+'T9'!F62+'T10'!F62+'T11'!F62+'T12'!F62</f>
        <v>0</v>
      </c>
      <c r="G62" s="10">
        <f t="shared" si="1"/>
        <v>0</v>
      </c>
      <c r="H62" s="20">
        <f>'Chittagong a'!M56+'Khagrachari a'!M56+'Patiya a'!M56+'Bandarban a'!M56+'Chokoria a'!M56+'Coxsbazar a'!M56+'T7'!H62+'T8'!H151+'T9'!H62+'T10'!H62+'T11'!H62+'T12'!H62</f>
        <v>125</v>
      </c>
      <c r="I62" s="10">
        <f t="shared" si="2"/>
        <v>2.0375000000000001E-2</v>
      </c>
      <c r="J62" s="20">
        <f>'Chittagong a'!O56+'Khagrachari a'!O56+'Patiya a'!O56+'Bandarban a'!O56+'Chokoria a'!O56+'Coxsbazar a'!O56+'T7'!J62+'T8'!J152+'T9'!J62+'T10'!J62+'T11'!J62+'T12'!J62</f>
        <v>25</v>
      </c>
      <c r="K62" s="10">
        <f t="shared" si="3"/>
        <v>4.0749999999999996E-3</v>
      </c>
      <c r="L62" s="26">
        <f t="shared" si="4"/>
        <v>150</v>
      </c>
      <c r="M62" s="42">
        <f t="shared" si="4"/>
        <v>2.445E-2</v>
      </c>
      <c r="N62" s="20">
        <f>'Chittagong a'!S56+'Khagrachari a'!S56+'Patiya a'!S56+'Bandarban a'!S56+'Chokoria a'!S56+'Coxsbazar a'!S56+'T7'!N62+'T8'!N152+'T9'!N62+'T10'!N62+'T11'!N62+'T12'!N62</f>
        <v>0</v>
      </c>
      <c r="O62" s="10">
        <f t="shared" si="0"/>
        <v>0</v>
      </c>
      <c r="P62" s="20">
        <f>'Chittagong a'!U56+'Khagrachari a'!U56+'Patiya a'!U56+'Bandarban a'!U56+'Chokoria a'!U56+'Coxsbazar a'!U56+'T7'!P62+'T8'!P151+'T9'!P62+'T10'!P62+'T11'!P62+'T12'!P62</f>
        <v>0</v>
      </c>
      <c r="Q62" s="10">
        <f t="shared" si="5"/>
        <v>0</v>
      </c>
      <c r="R62" s="20">
        <f>'Chittagong a'!W56+'Khagrachari a'!W56+'Patiya a'!W56+'Bandarban a'!W56+'Chokoria a'!W56+'Coxsbazar a'!W56+'T7'!R62+'T8'!R151+'T9'!R62+'T10'!R62+'T11'!R62+'T12'!R62</f>
        <v>0</v>
      </c>
      <c r="S62" s="10">
        <f t="shared" si="6"/>
        <v>0</v>
      </c>
      <c r="T62" s="26">
        <f t="shared" si="7"/>
        <v>0</v>
      </c>
      <c r="U62" s="42">
        <f t="shared" si="7"/>
        <v>0</v>
      </c>
      <c r="V62" s="20">
        <f>'Chittagong a'!AA56+'Khagrachari a'!AA56+'Patiya a'!AA56+'Bandarban a'!AA56+'Chokoria a'!AA56+'Coxsbazar a'!AA56+'T7'!V62+'T8'!V152+'T9'!V62+'T10'!V62+'T11'!V62+'T12'!V62</f>
        <v>0</v>
      </c>
      <c r="W62" s="10">
        <f t="shared" si="11"/>
        <v>0</v>
      </c>
      <c r="X62" s="20">
        <f>'Chittagong a'!AC56+'Khagrachari a'!AC56+'Patiya a'!AC56+'Bandarban a'!AC56+'Chokoria a'!AC56+'Coxsbazar a'!AC56+'T7'!X62+'T8'!X152+'T9'!X62+'T10'!X62+'T11'!X62+'T12'!X62</f>
        <v>0</v>
      </c>
      <c r="Y62" s="10">
        <f t="shared" si="12"/>
        <v>0</v>
      </c>
      <c r="Z62" s="20">
        <f>'Chittagong a'!AE56+'Khagrachari a'!AE56+'Patiya a'!AE56+'Bandarban a'!AE56+'Chokoria a'!AE56+'Coxsbazar a'!AE56+'T7'!Z62+'T8'!Z152+'T9'!Z62+'T10'!Z62+'T11'!Z62+'T12'!Z62</f>
        <v>0</v>
      </c>
      <c r="AA62" s="10">
        <f t="shared" si="13"/>
        <v>0</v>
      </c>
      <c r="AB62" s="26">
        <f t="shared" si="8"/>
        <v>0</v>
      </c>
      <c r="AC62" s="42">
        <f t="shared" si="8"/>
        <v>0</v>
      </c>
      <c r="AD62" s="20">
        <f>'Chittagong a'!AI56+'Khagrachari a'!AI56+'Patiya a'!AI56+'Bandarban a'!AI56+'Chokoria a'!AI56+'Coxsbazar a'!AI56+'T7'!AD62+'T8'!AD152+'T9'!AD62+'T10'!AD62+'T11'!AD62+'T12'!AD62</f>
        <v>0</v>
      </c>
      <c r="AE62" s="10">
        <f t="shared" si="14"/>
        <v>0</v>
      </c>
      <c r="AF62" s="20">
        <f>'Chittagong a'!AK56+'Khagrachari a'!AK56+'Patiya a'!AK56+'Bandarban a'!AK56+'Chokoria a'!AK56+'Coxsbazar a'!AK56+'T7'!AF62+'T8'!AF152+'T9'!AF62+'T10'!AF62+'T11'!AF62+'T12'!AF62</f>
        <v>0</v>
      </c>
      <c r="AG62" s="10">
        <f t="shared" si="15"/>
        <v>0</v>
      </c>
      <c r="AH62" s="20">
        <f>'Chittagong a'!AM56+'Khagrachari a'!AM56+'Patiya a'!AM56+'Bandarban a'!AM56+'Chokoria a'!AM56+'Coxsbazar a'!AM56+'T7'!AH62+'T8'!AH152+'T9'!AH62+'T10'!AH62+'T11'!AH62+'T12'!AH62</f>
        <v>0</v>
      </c>
      <c r="AI62" s="10">
        <f t="shared" si="16"/>
        <v>0</v>
      </c>
      <c r="AJ62" s="26">
        <f t="shared" si="9"/>
        <v>0</v>
      </c>
      <c r="AK62" s="42">
        <f t="shared" si="9"/>
        <v>0</v>
      </c>
      <c r="AL62" s="26">
        <f t="shared" si="10"/>
        <v>150</v>
      </c>
      <c r="AM62" s="42">
        <f t="shared" si="10"/>
        <v>2.445E-2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>
        <f>'Chittagong a'!K57+'Khagrachari a'!K57+'Patiya a'!K57+'Bandarban a'!K57+'Chokoria a'!K57+'Coxsbazar a'!K57+'T7'!F63+'T8'!F153+'T9'!F63+'T10'!F63+'T11'!F63+'T12'!F63</f>
        <v>1449</v>
      </c>
      <c r="G63" s="10">
        <f t="shared" si="1"/>
        <v>0.220248</v>
      </c>
      <c r="H63" s="20">
        <f>'Chittagong a'!M57+'Khagrachari a'!M57+'Patiya a'!M57+'Bandarban a'!M57+'Chokoria a'!M57+'Coxsbazar a'!M57+'T7'!H63+'T8'!H152+'T9'!H63+'T10'!H63+'T11'!H63+'T12'!H63</f>
        <v>3150</v>
      </c>
      <c r="I63" s="10">
        <f t="shared" si="2"/>
        <v>0.4788</v>
      </c>
      <c r="J63" s="20">
        <f>'Chittagong a'!O57+'Khagrachari a'!O57+'Patiya a'!O57+'Bandarban a'!O57+'Chokoria a'!O57+'Coxsbazar a'!O57+'T7'!J63+'T8'!J153+'T9'!J63+'T10'!J63+'T11'!J63+'T12'!J63</f>
        <v>550</v>
      </c>
      <c r="K63" s="10">
        <f t="shared" si="3"/>
        <v>8.3599999999999994E-2</v>
      </c>
      <c r="L63" s="26">
        <f t="shared" si="4"/>
        <v>5149</v>
      </c>
      <c r="M63" s="42">
        <f t="shared" si="4"/>
        <v>0.78264800000000001</v>
      </c>
      <c r="N63" s="20">
        <f>'Chittagong a'!S57+'Khagrachari a'!S57+'Patiya a'!S57+'Bandarban a'!S57+'Chokoria a'!S57+'Coxsbazar a'!S57+'T7'!N63+'T8'!N153+'T9'!N63+'T10'!N63+'T11'!N63+'T12'!N63</f>
        <v>330</v>
      </c>
      <c r="O63" s="10">
        <f t="shared" si="0"/>
        <v>5.0160000000000003E-2</v>
      </c>
      <c r="P63" s="20">
        <f>'Chittagong a'!U57+'Khagrachari a'!U57+'Patiya a'!U57+'Bandarban a'!U57+'Chokoria a'!U57+'Coxsbazar a'!U57+'T7'!P63+'T8'!P152+'T9'!P63+'T10'!P63+'T11'!P63+'T12'!P63</f>
        <v>730</v>
      </c>
      <c r="Q63" s="10">
        <f t="shared" si="5"/>
        <v>0.11096</v>
      </c>
      <c r="R63" s="20">
        <f>'Chittagong a'!W57+'Khagrachari a'!W57+'Patiya a'!W57+'Bandarban a'!W57+'Chokoria a'!W57+'Coxsbazar a'!W57+'T7'!R63+'T8'!R152+'T9'!R63+'T10'!R63+'T11'!R63+'T12'!R63</f>
        <v>1920</v>
      </c>
      <c r="S63" s="10">
        <f t="shared" si="6"/>
        <v>0.29183999999999999</v>
      </c>
      <c r="T63" s="26">
        <f t="shared" si="7"/>
        <v>2980</v>
      </c>
      <c r="U63" s="42">
        <f t="shared" si="7"/>
        <v>0.45296000000000003</v>
      </c>
      <c r="V63" s="20">
        <f>'Chittagong a'!AA57+'Khagrachari a'!AA57+'Patiya a'!AA57+'Bandarban a'!AA57+'Chokoria a'!AA57+'Coxsbazar a'!AA57+'T7'!V63+'T8'!V153+'T9'!V63+'T10'!V63+'T11'!V63+'T12'!V63</f>
        <v>1830</v>
      </c>
      <c r="W63" s="10">
        <f t="shared" si="11"/>
        <v>0.27816000000000002</v>
      </c>
      <c r="X63" s="20">
        <f>'Chittagong a'!AC57+'Khagrachari a'!AC57+'Patiya a'!AC57+'Bandarban a'!AC57+'Chokoria a'!AC57+'Coxsbazar a'!AC57+'T7'!X63+'T8'!X153+'T9'!X63+'T10'!X63+'T11'!X63+'T12'!X63</f>
        <v>3050</v>
      </c>
      <c r="Y63" s="10">
        <f t="shared" si="12"/>
        <v>0.46360000000000001</v>
      </c>
      <c r="Z63" s="20">
        <f>'Chittagong a'!AE57+'Khagrachari a'!AE57+'Patiya a'!AE57+'Bandarban a'!AE57+'Chokoria a'!AE57+'Coxsbazar a'!AE57+'T7'!Z63+'T8'!Z153+'T9'!Z63+'T10'!Z63+'T11'!Z63+'T12'!Z63</f>
        <v>2220</v>
      </c>
      <c r="AA63" s="10">
        <f t="shared" si="13"/>
        <v>0.33744000000000002</v>
      </c>
      <c r="AB63" s="26">
        <f t="shared" si="8"/>
        <v>7100</v>
      </c>
      <c r="AC63" s="42">
        <f t="shared" si="8"/>
        <v>1.0791999999999999</v>
      </c>
      <c r="AD63" s="20">
        <f>'Chittagong a'!AI57+'Khagrachari a'!AI57+'Patiya a'!AI57+'Bandarban a'!AI57+'Chokoria a'!AI57+'Coxsbazar a'!AI57+'T7'!AD63+'T8'!AD153+'T9'!AD63+'T10'!AD63+'T11'!AD63+'T12'!AD63</f>
        <v>1260</v>
      </c>
      <c r="AE63" s="10">
        <f t="shared" si="14"/>
        <v>0.19152</v>
      </c>
      <c r="AF63" s="20">
        <f>'Chittagong a'!AK57+'Khagrachari a'!AK57+'Patiya a'!AK57+'Bandarban a'!AK57+'Chokoria a'!AK57+'Coxsbazar a'!AK57+'T7'!AF63+'T8'!AF153+'T9'!AF63+'T10'!AF63+'T11'!AF63+'T12'!AF63</f>
        <v>1600</v>
      </c>
      <c r="AG63" s="10">
        <f t="shared" si="15"/>
        <v>0.2432</v>
      </c>
      <c r="AH63" s="20">
        <f>'Chittagong a'!AM57+'Khagrachari a'!AM57+'Patiya a'!AM57+'Bandarban a'!AM57+'Chokoria a'!AM57+'Coxsbazar a'!AM57+'T7'!AH63+'T8'!AH153+'T9'!AH63+'T10'!AH63+'T11'!AH63+'T12'!AH63</f>
        <v>5556</v>
      </c>
      <c r="AI63" s="10">
        <f t="shared" si="16"/>
        <v>0.84451200000000004</v>
      </c>
      <c r="AJ63" s="26">
        <f t="shared" si="9"/>
        <v>8416</v>
      </c>
      <c r="AK63" s="42">
        <f t="shared" si="9"/>
        <v>1.2792319999999999</v>
      </c>
      <c r="AL63" s="26">
        <f t="shared" si="10"/>
        <v>23645</v>
      </c>
      <c r="AM63" s="42">
        <f t="shared" si="10"/>
        <v>3.5940400000000001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>
        <f>'Chittagong a'!K58+'Khagrachari a'!K58+'Patiya a'!K58+'Bandarban a'!K58+'Chokoria a'!K58+'Coxsbazar a'!K58+'T7'!F64+'T8'!F154+'T9'!F64+'T10'!F64+'T11'!F64+'T12'!F64</f>
        <v>190</v>
      </c>
      <c r="G64" s="10">
        <f t="shared" si="1"/>
        <v>5.4719999999999998E-2</v>
      </c>
      <c r="H64" s="20">
        <f>'Chittagong a'!M58+'Khagrachari a'!M58+'Patiya a'!M58+'Bandarban a'!M58+'Chokoria a'!M58+'Coxsbazar a'!M58+'T7'!H64+'T8'!H153+'T9'!H64+'T10'!H64+'T11'!H64+'T12'!H64</f>
        <v>170</v>
      </c>
      <c r="I64" s="10">
        <f t="shared" si="2"/>
        <v>4.8959999999999997E-2</v>
      </c>
      <c r="J64" s="20">
        <f>'Chittagong a'!O58+'Khagrachari a'!O58+'Patiya a'!O58+'Bandarban a'!O58+'Chokoria a'!O58+'Coxsbazar a'!O58+'T7'!J64+'T8'!J154+'T9'!J64+'T10'!J64+'T11'!J64+'T12'!J64</f>
        <v>50</v>
      </c>
      <c r="K64" s="10">
        <f t="shared" si="3"/>
        <v>1.44E-2</v>
      </c>
      <c r="L64" s="26">
        <f t="shared" si="4"/>
        <v>410</v>
      </c>
      <c r="M64" s="42">
        <f t="shared" si="4"/>
        <v>0.11807999999999999</v>
      </c>
      <c r="N64" s="20">
        <f>'Chittagong a'!S58+'Khagrachari a'!S58+'Patiya a'!S58+'Bandarban a'!S58+'Chokoria a'!S58+'Coxsbazar a'!S58+'T7'!N64+'T8'!N154+'T9'!N64+'T10'!N64+'T11'!N64+'T12'!N64</f>
        <v>0</v>
      </c>
      <c r="O64" s="10">
        <f t="shared" si="0"/>
        <v>0</v>
      </c>
      <c r="P64" s="20">
        <f>'Chittagong a'!U58+'Khagrachari a'!U58+'Patiya a'!U58+'Bandarban a'!U58+'Chokoria a'!U58+'Coxsbazar a'!U58+'T7'!P64+'T8'!P153+'T9'!P64+'T10'!P64+'T11'!P64+'T12'!P64</f>
        <v>10</v>
      </c>
      <c r="Q64" s="10">
        <f t="shared" si="5"/>
        <v>2.8800000000000002E-3</v>
      </c>
      <c r="R64" s="20">
        <f>'Chittagong a'!W58+'Khagrachari a'!W58+'Patiya a'!W58+'Bandarban a'!W58+'Chokoria a'!W58+'Coxsbazar a'!W58+'T7'!R64+'T8'!R153+'T9'!R64+'T10'!R64+'T11'!R64+'T12'!R64</f>
        <v>0</v>
      </c>
      <c r="S64" s="10">
        <f t="shared" si="6"/>
        <v>0</v>
      </c>
      <c r="T64" s="26">
        <f t="shared" si="7"/>
        <v>10</v>
      </c>
      <c r="U64" s="42">
        <f t="shared" si="7"/>
        <v>2.8800000000000002E-3</v>
      </c>
      <c r="V64" s="20">
        <f>'Chittagong a'!AA58+'Khagrachari a'!AA58+'Patiya a'!AA58+'Bandarban a'!AA58+'Chokoria a'!AA58+'Coxsbazar a'!AA58+'T7'!V64+'T8'!V154+'T9'!V64+'T10'!V64+'T11'!V64+'T12'!V64</f>
        <v>20</v>
      </c>
      <c r="W64" s="10">
        <f t="shared" si="11"/>
        <v>5.7600000000000004E-3</v>
      </c>
      <c r="X64" s="20">
        <f>'Chittagong a'!AC58+'Khagrachari a'!AC58+'Patiya a'!AC58+'Bandarban a'!AC58+'Chokoria a'!AC58+'Coxsbazar a'!AC58+'T7'!X64+'T8'!X154+'T9'!X64+'T10'!X64+'T11'!X64+'T12'!X64</f>
        <v>90</v>
      </c>
      <c r="Y64" s="10">
        <f t="shared" si="12"/>
        <v>2.5919999999999999E-2</v>
      </c>
      <c r="Z64" s="20">
        <f>'Chittagong a'!AE58+'Khagrachari a'!AE58+'Patiya a'!AE58+'Bandarban a'!AE58+'Chokoria a'!AE58+'Coxsbazar a'!AE58+'T7'!Z64+'T8'!Z154+'T9'!Z64+'T10'!Z64+'T11'!Z64+'T12'!Z64</f>
        <v>220</v>
      </c>
      <c r="AA64" s="10">
        <f t="shared" si="13"/>
        <v>6.336E-2</v>
      </c>
      <c r="AB64" s="26">
        <f t="shared" si="8"/>
        <v>330</v>
      </c>
      <c r="AC64" s="42">
        <f t="shared" si="8"/>
        <v>9.5039999999999999E-2</v>
      </c>
      <c r="AD64" s="20">
        <f>'Chittagong a'!AI58+'Khagrachari a'!AI58+'Patiya a'!AI58+'Bandarban a'!AI58+'Chokoria a'!AI58+'Coxsbazar a'!AI58+'T7'!AD64+'T8'!AD154+'T9'!AD64+'T10'!AD64+'T11'!AD64+'T12'!AD64</f>
        <v>100</v>
      </c>
      <c r="AE64" s="10">
        <f t="shared" si="14"/>
        <v>2.8799999999999999E-2</v>
      </c>
      <c r="AF64" s="20">
        <f>'Chittagong a'!AK58+'Khagrachari a'!AK58+'Patiya a'!AK58+'Bandarban a'!AK58+'Chokoria a'!AK58+'Coxsbazar a'!AK58+'T7'!AF64+'T8'!AF154+'T9'!AF64+'T10'!AF64+'T11'!AF64+'T12'!AF64</f>
        <v>50</v>
      </c>
      <c r="AG64" s="10">
        <f t="shared" si="15"/>
        <v>1.44E-2</v>
      </c>
      <c r="AH64" s="20">
        <f>'Chittagong a'!AM58+'Khagrachari a'!AM58+'Patiya a'!AM58+'Bandarban a'!AM58+'Chokoria a'!AM58+'Coxsbazar a'!AM58+'T7'!AH64+'T8'!AH154+'T9'!AH64+'T10'!AH64+'T11'!AH64+'T12'!AH64</f>
        <v>150</v>
      </c>
      <c r="AI64" s="10">
        <f t="shared" si="16"/>
        <v>4.3200000000000002E-2</v>
      </c>
      <c r="AJ64" s="26">
        <f t="shared" si="9"/>
        <v>300</v>
      </c>
      <c r="AK64" s="42">
        <f t="shared" si="9"/>
        <v>8.6400000000000005E-2</v>
      </c>
      <c r="AL64" s="26">
        <f t="shared" si="10"/>
        <v>1050</v>
      </c>
      <c r="AM64" s="42">
        <f t="shared" si="10"/>
        <v>0.3024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>
        <f>'Chittagong a'!K59+'Khagrachari a'!K59+'Patiya a'!K59+'Bandarban a'!K59+'Chokoria a'!K59+'Coxsbazar a'!K59+'T7'!F65+'T8'!F155+'T9'!F65+'T10'!F65+'T11'!F65+'T12'!F65</f>
        <v>3450</v>
      </c>
      <c r="G65" s="10">
        <f t="shared" si="1"/>
        <v>0.20699999999999999</v>
      </c>
      <c r="H65" s="20">
        <f>'Chittagong a'!M59+'Khagrachari a'!M59+'Patiya a'!M59+'Bandarban a'!M59+'Chokoria a'!M59+'Coxsbazar a'!M59+'T7'!H65+'T8'!H154+'T9'!H65+'T10'!H65+'T11'!H65+'T12'!H65</f>
        <v>5100</v>
      </c>
      <c r="I65" s="10">
        <f t="shared" si="2"/>
        <v>0.30599999999999999</v>
      </c>
      <c r="J65" s="20">
        <f>'Chittagong a'!O59+'Khagrachari a'!O59+'Patiya a'!O59+'Bandarban a'!O59+'Chokoria a'!O59+'Coxsbazar a'!O59+'T7'!J65+'T8'!J155+'T9'!J65+'T10'!J65+'T11'!J65+'T12'!J65</f>
        <v>950</v>
      </c>
      <c r="K65" s="10">
        <f t="shared" si="3"/>
        <v>5.7000000000000002E-2</v>
      </c>
      <c r="L65" s="26">
        <f t="shared" si="4"/>
        <v>9500</v>
      </c>
      <c r="M65" s="42">
        <f t="shared" si="4"/>
        <v>0.57000000000000006</v>
      </c>
      <c r="N65" s="20">
        <f>'Chittagong a'!S59+'Khagrachari a'!S59+'Patiya a'!S59+'Bandarban a'!S59+'Chokoria a'!S59+'Coxsbazar a'!S59+'T7'!N65+'T8'!N155+'T9'!N65+'T10'!N65+'T11'!N65+'T12'!N65</f>
        <v>650</v>
      </c>
      <c r="O65" s="10">
        <f t="shared" si="0"/>
        <v>3.9E-2</v>
      </c>
      <c r="P65" s="20">
        <f>'Chittagong a'!U59+'Khagrachari a'!U59+'Patiya a'!U59+'Bandarban a'!U59+'Chokoria a'!U59+'Coxsbazar a'!U59+'T7'!P65+'T8'!P154+'T9'!P65+'T10'!P65+'T11'!P65+'T12'!P65</f>
        <v>1100</v>
      </c>
      <c r="Q65" s="10">
        <f t="shared" si="5"/>
        <v>6.6000000000000003E-2</v>
      </c>
      <c r="R65" s="20">
        <f>'Chittagong a'!W59+'Khagrachari a'!W59+'Patiya a'!W59+'Bandarban a'!W59+'Chokoria a'!W59+'Coxsbazar a'!W59+'T7'!R65+'T8'!R154+'T9'!R65+'T10'!R65+'T11'!R65+'T12'!R65</f>
        <v>1020</v>
      </c>
      <c r="S65" s="10">
        <f t="shared" si="6"/>
        <v>6.1199999999999997E-2</v>
      </c>
      <c r="T65" s="26">
        <f t="shared" si="7"/>
        <v>2770</v>
      </c>
      <c r="U65" s="42">
        <f t="shared" si="7"/>
        <v>0.16620000000000001</v>
      </c>
      <c r="V65" s="20">
        <f>'Chittagong a'!AA59+'Khagrachari a'!AA59+'Patiya a'!AA59+'Bandarban a'!AA59+'Chokoria a'!AA59+'Coxsbazar a'!AA59+'T7'!V65+'T8'!V155+'T9'!V65+'T10'!V65+'T11'!V65+'T12'!V65</f>
        <v>2500</v>
      </c>
      <c r="W65" s="10">
        <f t="shared" si="11"/>
        <v>0.15</v>
      </c>
      <c r="X65" s="20">
        <f>'Chittagong a'!AC59+'Khagrachari a'!AC59+'Patiya a'!AC59+'Bandarban a'!AC59+'Chokoria a'!AC59+'Coxsbazar a'!AC59+'T7'!X65+'T8'!X155+'T9'!X65+'T10'!X65+'T11'!X65+'T12'!X65</f>
        <v>4490</v>
      </c>
      <c r="Y65" s="10">
        <f t="shared" si="12"/>
        <v>0.26939999999999997</v>
      </c>
      <c r="Z65" s="20">
        <f>'Chittagong a'!AE59+'Khagrachari a'!AE59+'Patiya a'!AE59+'Bandarban a'!AE59+'Chokoria a'!AE59+'Coxsbazar a'!AE59+'T7'!Z65+'T8'!Z155+'T9'!Z65+'T10'!Z65+'T11'!Z65+'T12'!Z65</f>
        <v>3440</v>
      </c>
      <c r="AA65" s="10">
        <f t="shared" si="13"/>
        <v>0.2064</v>
      </c>
      <c r="AB65" s="26">
        <f t="shared" si="8"/>
        <v>10430</v>
      </c>
      <c r="AC65" s="42">
        <f t="shared" si="8"/>
        <v>0.62580000000000002</v>
      </c>
      <c r="AD65" s="20">
        <f>'Chittagong a'!AI59+'Khagrachari a'!AI59+'Patiya a'!AI59+'Bandarban a'!AI59+'Chokoria a'!AI59+'Coxsbazar a'!AI59+'T7'!AD65+'T8'!AD155+'T9'!AD65+'T10'!AD65+'T11'!AD65+'T12'!AD65</f>
        <v>1850</v>
      </c>
      <c r="AE65" s="10">
        <f t="shared" si="14"/>
        <v>0.111</v>
      </c>
      <c r="AF65" s="20">
        <f>'Chittagong a'!AK59+'Khagrachari a'!AK59+'Patiya a'!AK59+'Bandarban a'!AK59+'Chokoria a'!AK59+'Coxsbazar a'!AK59+'T7'!AF65+'T8'!AF155+'T9'!AF65+'T10'!AF65+'T11'!AF65+'T12'!AF65</f>
        <v>3800</v>
      </c>
      <c r="AG65" s="10">
        <f t="shared" si="15"/>
        <v>0.22800000000000001</v>
      </c>
      <c r="AH65" s="20">
        <f>'Chittagong a'!AM59+'Khagrachari a'!AM59+'Patiya a'!AM59+'Bandarban a'!AM59+'Chokoria a'!AM59+'Coxsbazar a'!AM59+'T7'!AH65+'T8'!AH155+'T9'!AH65+'T10'!AH65+'T11'!AH65+'T12'!AH65</f>
        <v>4900</v>
      </c>
      <c r="AI65" s="10">
        <f t="shared" si="16"/>
        <v>0.29399999999999998</v>
      </c>
      <c r="AJ65" s="26">
        <f t="shared" si="9"/>
        <v>10550</v>
      </c>
      <c r="AK65" s="42">
        <f t="shared" si="9"/>
        <v>0.63300000000000001</v>
      </c>
      <c r="AL65" s="26">
        <f t="shared" si="10"/>
        <v>33250</v>
      </c>
      <c r="AM65" s="42">
        <f t="shared" si="10"/>
        <v>1.9950000000000001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>
        <f>'Chittagong a'!K60+'Khagrachari a'!K60+'Patiya a'!K60+'Bandarban a'!K60+'Chokoria a'!K60+'Coxsbazar a'!K60+'T7'!F66+'T8'!F156+'T9'!F66+'T10'!F66+'T11'!F66+'T12'!F66</f>
        <v>4214</v>
      </c>
      <c r="G66" s="10">
        <f t="shared" si="1"/>
        <v>0.48882399999999998</v>
      </c>
      <c r="H66" s="20">
        <f>'Chittagong a'!M60+'Khagrachari a'!M60+'Patiya a'!M60+'Bandarban a'!M60+'Chokoria a'!M60+'Coxsbazar a'!M60+'T7'!H66+'T8'!H155+'T9'!H66+'T10'!H66+'T11'!H66+'T12'!H66</f>
        <v>5600</v>
      </c>
      <c r="I66" s="10">
        <f t="shared" si="2"/>
        <v>0.64959999999999996</v>
      </c>
      <c r="J66" s="20">
        <f>'Chittagong a'!O60+'Khagrachari a'!O60+'Patiya a'!O60+'Bandarban a'!O60+'Chokoria a'!O60+'Coxsbazar a'!O60+'T7'!J66+'T8'!J156+'T9'!J66+'T10'!J66+'T11'!J66+'T12'!J66</f>
        <v>700</v>
      </c>
      <c r="K66" s="10">
        <f t="shared" si="3"/>
        <v>8.1199999999999994E-2</v>
      </c>
      <c r="L66" s="26">
        <f t="shared" si="4"/>
        <v>10514</v>
      </c>
      <c r="M66" s="42">
        <f t="shared" si="4"/>
        <v>1.2196239999999998</v>
      </c>
      <c r="N66" s="20">
        <f>'Chittagong a'!S60+'Khagrachari a'!S60+'Patiya a'!S60+'Bandarban a'!S60+'Chokoria a'!S60+'Coxsbazar a'!S60+'T7'!N66+'T8'!N156+'T9'!N66+'T10'!N66+'T11'!N66+'T12'!N66</f>
        <v>490</v>
      </c>
      <c r="O66" s="10">
        <f t="shared" si="0"/>
        <v>5.6840000000000002E-2</v>
      </c>
      <c r="P66" s="20">
        <f>'Chittagong a'!U60+'Khagrachari a'!U60+'Patiya a'!U60+'Bandarban a'!U60+'Chokoria a'!U60+'Coxsbazar a'!U60+'T7'!P66+'T8'!P155+'T9'!P66+'T10'!P66+'T11'!P66+'T12'!P66</f>
        <v>1450</v>
      </c>
      <c r="Q66" s="10">
        <f t="shared" si="5"/>
        <v>0.16819999999999999</v>
      </c>
      <c r="R66" s="20">
        <f>'Chittagong a'!W60+'Khagrachari a'!W60+'Patiya a'!W60+'Bandarban a'!W60+'Chokoria a'!W60+'Coxsbazar a'!W60+'T7'!R66+'T8'!R155+'T9'!R66+'T10'!R66+'T11'!R66+'T12'!R66</f>
        <v>1142</v>
      </c>
      <c r="S66" s="10">
        <f t="shared" si="6"/>
        <v>0.13247200000000001</v>
      </c>
      <c r="T66" s="26">
        <f t="shared" si="7"/>
        <v>3082</v>
      </c>
      <c r="U66" s="42">
        <f t="shared" si="7"/>
        <v>0.357512</v>
      </c>
      <c r="V66" s="20">
        <f>'Chittagong a'!AA60+'Khagrachari a'!AA60+'Patiya a'!AA60+'Bandarban a'!AA60+'Chokoria a'!AA60+'Coxsbazar a'!AA60+'T7'!V66+'T8'!V156+'T9'!V66+'T10'!V66+'T11'!V66+'T12'!V66</f>
        <v>2672</v>
      </c>
      <c r="W66" s="10">
        <f t="shared" si="11"/>
        <v>0.30995200000000001</v>
      </c>
      <c r="X66" s="20">
        <f>'Chittagong a'!AC60+'Khagrachari a'!AC60+'Patiya a'!AC60+'Bandarban a'!AC60+'Chokoria a'!AC60+'Coxsbazar a'!AC60+'T7'!X66+'T8'!X156+'T9'!X66+'T10'!X66+'T11'!X66+'T12'!X66</f>
        <v>6132</v>
      </c>
      <c r="Y66" s="10">
        <f t="shared" si="12"/>
        <v>0.71131200000000006</v>
      </c>
      <c r="Z66" s="20">
        <f>'Chittagong a'!AE60+'Khagrachari a'!AE60+'Patiya a'!AE60+'Bandarban a'!AE60+'Chokoria a'!AE60+'Coxsbazar a'!AE60+'T7'!Z66+'T8'!Z156+'T9'!Z66+'T10'!Z66+'T11'!Z66+'T12'!Z66</f>
        <v>3600</v>
      </c>
      <c r="AA66" s="10">
        <f t="shared" si="13"/>
        <v>0.41760000000000003</v>
      </c>
      <c r="AB66" s="26">
        <f t="shared" si="8"/>
        <v>12404</v>
      </c>
      <c r="AC66" s="42">
        <f t="shared" si="8"/>
        <v>1.4388639999999999</v>
      </c>
      <c r="AD66" s="20">
        <f>'Chittagong a'!AI60+'Khagrachari a'!AI60+'Patiya a'!AI60+'Bandarban a'!AI60+'Chokoria a'!AI60+'Coxsbazar a'!AI60+'T7'!AD66+'T8'!AD156+'T9'!AD66+'T10'!AD66+'T11'!AD66+'T12'!AD66</f>
        <v>1800</v>
      </c>
      <c r="AE66" s="10">
        <f t="shared" si="14"/>
        <v>0.20880000000000001</v>
      </c>
      <c r="AF66" s="20">
        <f>'Chittagong a'!AK60+'Khagrachari a'!AK60+'Patiya a'!AK60+'Bandarban a'!AK60+'Chokoria a'!AK60+'Coxsbazar a'!AK60+'T7'!AF66+'T8'!AF156+'T9'!AF66+'T10'!AF66+'T11'!AF66+'T12'!AF66</f>
        <v>3586</v>
      </c>
      <c r="AG66" s="10">
        <f t="shared" si="15"/>
        <v>0.41597600000000001</v>
      </c>
      <c r="AH66" s="20">
        <f>'Chittagong a'!AM60+'Khagrachari a'!AM60+'Patiya a'!AM60+'Bandarban a'!AM60+'Chokoria a'!AM60+'Coxsbazar a'!AM60+'T7'!AH66+'T8'!AH156+'T9'!AH66+'T10'!AH66+'T11'!AH66+'T12'!AH66</f>
        <v>5000</v>
      </c>
      <c r="AI66" s="10">
        <f t="shared" si="16"/>
        <v>0.57999999999999996</v>
      </c>
      <c r="AJ66" s="26">
        <f t="shared" si="9"/>
        <v>10386</v>
      </c>
      <c r="AK66" s="42">
        <f t="shared" si="9"/>
        <v>1.2047759999999998</v>
      </c>
      <c r="AL66" s="26">
        <f t="shared" si="10"/>
        <v>36386</v>
      </c>
      <c r="AM66" s="42">
        <f t="shared" si="10"/>
        <v>4.2207759999999999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>
        <f>'Chittagong a'!K61+'Khagrachari a'!K61+'Patiya a'!K61+'Bandarban a'!K61+'Chokoria a'!K61+'Coxsbazar a'!K61+'T7'!F67+'T8'!F157+'T9'!F67+'T10'!F67+'T11'!F67+'T12'!F67</f>
        <v>2020</v>
      </c>
      <c r="G67" s="10">
        <f t="shared" si="1"/>
        <v>0.26765</v>
      </c>
      <c r="H67" s="20">
        <f>'Chittagong a'!M61+'Khagrachari a'!M61+'Patiya a'!M61+'Bandarban a'!M61+'Chokoria a'!M61+'Coxsbazar a'!M61+'T7'!H67+'T8'!H156+'T9'!H67+'T10'!H67+'T11'!H67+'T12'!H67</f>
        <v>3156</v>
      </c>
      <c r="I67" s="10">
        <f t="shared" si="2"/>
        <v>0.41816999999999999</v>
      </c>
      <c r="J67" s="20">
        <f>'Chittagong a'!O61+'Khagrachari a'!O61+'Patiya a'!O61+'Bandarban a'!O61+'Chokoria a'!O61+'Coxsbazar a'!O61+'T7'!J67+'T8'!J157+'T9'!J67+'T10'!J67+'T11'!J67+'T12'!J67</f>
        <v>700</v>
      </c>
      <c r="K67" s="10">
        <f t="shared" si="3"/>
        <v>9.2749999999999999E-2</v>
      </c>
      <c r="L67" s="26">
        <f t="shared" si="4"/>
        <v>5876</v>
      </c>
      <c r="M67" s="42">
        <f t="shared" si="4"/>
        <v>0.77856999999999998</v>
      </c>
      <c r="N67" s="20">
        <f>'Chittagong a'!S61+'Khagrachari a'!S61+'Patiya a'!S61+'Bandarban a'!S61+'Chokoria a'!S61+'Coxsbazar a'!S61+'T7'!N67+'T8'!N157+'T9'!N67+'T10'!N67+'T11'!N67+'T12'!N67</f>
        <v>750</v>
      </c>
      <c r="O67" s="10">
        <f t="shared" si="0"/>
        <v>9.9375000000000005E-2</v>
      </c>
      <c r="P67" s="20">
        <f>'Chittagong a'!U61+'Khagrachari a'!U61+'Patiya a'!U61+'Bandarban a'!U61+'Chokoria a'!U61+'Coxsbazar a'!U61+'T7'!P67+'T8'!P156+'T9'!P67+'T10'!P67+'T11'!P67+'T12'!P67</f>
        <v>2120</v>
      </c>
      <c r="Q67" s="10">
        <f t="shared" si="5"/>
        <v>0.28089999999999998</v>
      </c>
      <c r="R67" s="20">
        <f>'Chittagong a'!W61+'Khagrachari a'!W61+'Patiya a'!W61+'Bandarban a'!W61+'Chokoria a'!W61+'Coxsbazar a'!W61+'T7'!R67+'T8'!R156+'T9'!R67+'T10'!R67+'T11'!R67+'T12'!R67</f>
        <v>3100</v>
      </c>
      <c r="S67" s="10">
        <f t="shared" si="6"/>
        <v>0.41075</v>
      </c>
      <c r="T67" s="26">
        <f t="shared" si="7"/>
        <v>5970</v>
      </c>
      <c r="U67" s="42">
        <f t="shared" si="7"/>
        <v>0.79102499999999998</v>
      </c>
      <c r="V67" s="20">
        <f>'Chittagong a'!AA61+'Khagrachari a'!AA61+'Patiya a'!AA61+'Bandarban a'!AA61+'Chokoria a'!AA61+'Coxsbazar a'!AA61+'T7'!V67+'T8'!V157+'T9'!V67+'T10'!V67+'T11'!V67+'T12'!V67</f>
        <v>1950</v>
      </c>
      <c r="W67" s="10">
        <f t="shared" si="11"/>
        <v>0.25837500000000002</v>
      </c>
      <c r="X67" s="20">
        <f>'Chittagong a'!AC61+'Khagrachari a'!AC61+'Patiya a'!AC61+'Bandarban a'!AC61+'Chokoria a'!AC61+'Coxsbazar a'!AC61+'T7'!X67+'T8'!X157+'T9'!X67+'T10'!X67+'T11'!X67+'T12'!X67</f>
        <v>3700</v>
      </c>
      <c r="Y67" s="10">
        <f t="shared" si="12"/>
        <v>0.49025000000000002</v>
      </c>
      <c r="Z67" s="20">
        <f>'Chittagong a'!AE61+'Khagrachari a'!AE61+'Patiya a'!AE61+'Bandarban a'!AE61+'Chokoria a'!AE61+'Coxsbazar a'!AE61+'T7'!Z67+'T8'!Z157+'T9'!Z67+'T10'!Z67+'T11'!Z67+'T12'!Z67</f>
        <v>2750</v>
      </c>
      <c r="AA67" s="10">
        <f t="shared" si="13"/>
        <v>0.364375</v>
      </c>
      <c r="AB67" s="26">
        <f t="shared" si="8"/>
        <v>8400</v>
      </c>
      <c r="AC67" s="42">
        <f t="shared" si="8"/>
        <v>1.113</v>
      </c>
      <c r="AD67" s="20">
        <f>'Chittagong a'!AI61+'Khagrachari a'!AI61+'Patiya a'!AI61+'Bandarban a'!AI61+'Chokoria a'!AI61+'Coxsbazar a'!AI61+'T7'!AD67+'T8'!AD157+'T9'!AD67+'T10'!AD67+'T11'!AD67+'T12'!AD67</f>
        <v>3926</v>
      </c>
      <c r="AE67" s="10">
        <f t="shared" si="14"/>
        <v>0.52019499999999996</v>
      </c>
      <c r="AF67" s="20">
        <f>'Chittagong a'!AK61+'Khagrachari a'!AK61+'Patiya a'!AK61+'Bandarban a'!AK61+'Chokoria a'!AK61+'Coxsbazar a'!AK61+'T7'!AF67+'T8'!AF157+'T9'!AF67+'T10'!AF67+'T11'!AF67+'T12'!AF67</f>
        <v>2050</v>
      </c>
      <c r="AG67" s="10">
        <f t="shared" si="15"/>
        <v>0.27162500000000001</v>
      </c>
      <c r="AH67" s="20">
        <f>'Chittagong a'!AM61+'Khagrachari a'!AM61+'Patiya a'!AM61+'Bandarban a'!AM61+'Chokoria a'!AM61+'Coxsbazar a'!AM61+'T7'!AH67+'T8'!AH157+'T9'!AH67+'T10'!AH67+'T11'!AH67+'T12'!AH67</f>
        <v>2300</v>
      </c>
      <c r="AI67" s="10">
        <f t="shared" si="16"/>
        <v>0.30475000000000002</v>
      </c>
      <c r="AJ67" s="26">
        <f t="shared" si="9"/>
        <v>8276</v>
      </c>
      <c r="AK67" s="42">
        <f t="shared" si="9"/>
        <v>1.09657</v>
      </c>
      <c r="AL67" s="26">
        <f t="shared" si="10"/>
        <v>28522</v>
      </c>
      <c r="AM67" s="42">
        <f t="shared" si="10"/>
        <v>3.7791649999999999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>
        <f>'Chittagong a'!K62+'Khagrachari a'!K62+'Patiya a'!K62+'Bandarban a'!K62+'Chokoria a'!K62+'Coxsbazar a'!K62+'T7'!F68+'T8'!F158+'T9'!F68+'T10'!F68+'T11'!F68+'T12'!F68</f>
        <v>20</v>
      </c>
      <c r="G68" s="10">
        <f t="shared" si="1"/>
        <v>5.1999999999999998E-3</v>
      </c>
      <c r="H68" s="20">
        <f>'Chittagong a'!M62+'Khagrachari a'!M62+'Patiya a'!M62+'Bandarban a'!M62+'Chokoria a'!M62+'Coxsbazar a'!M62+'T7'!H68+'T8'!H157+'T9'!H68+'T10'!H68+'T11'!H68+'T12'!H68</f>
        <v>0</v>
      </c>
      <c r="I68" s="10">
        <f t="shared" si="2"/>
        <v>0</v>
      </c>
      <c r="J68" s="20">
        <f>'Chittagong a'!O62+'Khagrachari a'!O62+'Patiya a'!O62+'Bandarban a'!O62+'Chokoria a'!O62+'Coxsbazar a'!O62+'T7'!J68+'T8'!J158+'T9'!J68+'T10'!J68+'T11'!J68+'T12'!J68</f>
        <v>140</v>
      </c>
      <c r="K68" s="10">
        <f t="shared" si="3"/>
        <v>3.6400000000000002E-2</v>
      </c>
      <c r="L68" s="26">
        <f t="shared" si="4"/>
        <v>160</v>
      </c>
      <c r="M68" s="42">
        <f t="shared" si="4"/>
        <v>4.1599999999999998E-2</v>
      </c>
      <c r="N68" s="20">
        <f>'Chittagong a'!S62+'Khagrachari a'!S62+'Patiya a'!S62+'Bandarban a'!S62+'Chokoria a'!S62+'Coxsbazar a'!S62+'T7'!N68+'T8'!N158+'T9'!N68+'T10'!N68+'T11'!N68+'T12'!N68</f>
        <v>0</v>
      </c>
      <c r="O68" s="10">
        <f t="shared" si="0"/>
        <v>0</v>
      </c>
      <c r="P68" s="20">
        <f>'Chittagong a'!U62+'Khagrachari a'!U62+'Patiya a'!U62+'Bandarban a'!U62+'Chokoria a'!U62+'Coxsbazar a'!U62+'T7'!P68+'T8'!P157+'T9'!P68+'T10'!P68+'T11'!P68+'T12'!P68</f>
        <v>0</v>
      </c>
      <c r="Q68" s="10">
        <f t="shared" si="5"/>
        <v>0</v>
      </c>
      <c r="R68" s="20">
        <f>'Chittagong a'!W62+'Khagrachari a'!W62+'Patiya a'!W62+'Bandarban a'!W62+'Chokoria a'!W62+'Coxsbazar a'!W62+'T7'!R68+'T8'!R157+'T9'!R68+'T10'!R68+'T11'!R68+'T12'!R68</f>
        <v>0</v>
      </c>
      <c r="S68" s="10">
        <f t="shared" si="6"/>
        <v>0</v>
      </c>
      <c r="T68" s="26">
        <f t="shared" si="7"/>
        <v>0</v>
      </c>
      <c r="U68" s="42">
        <f t="shared" si="7"/>
        <v>0</v>
      </c>
      <c r="V68" s="20">
        <f>'Chittagong a'!AA62+'Khagrachari a'!AA62+'Patiya a'!AA62+'Bandarban a'!AA62+'Chokoria a'!AA62+'Coxsbazar a'!AA62+'T7'!V68+'T8'!V158+'T9'!V68+'T10'!V68+'T11'!V68+'T12'!V68</f>
        <v>100</v>
      </c>
      <c r="W68" s="10">
        <f t="shared" si="11"/>
        <v>2.5999999999999999E-2</v>
      </c>
      <c r="X68" s="20">
        <f>'Chittagong a'!AC62+'Khagrachari a'!AC62+'Patiya a'!AC62+'Bandarban a'!AC62+'Chokoria a'!AC62+'Coxsbazar a'!AC62+'T7'!X68+'T8'!X158+'T9'!X68+'T10'!X68+'T11'!X68+'T12'!X68</f>
        <v>0</v>
      </c>
      <c r="Y68" s="10">
        <f t="shared" si="12"/>
        <v>0</v>
      </c>
      <c r="Z68" s="20">
        <f>'Chittagong a'!AE62+'Khagrachari a'!AE62+'Patiya a'!AE62+'Bandarban a'!AE62+'Chokoria a'!AE62+'Coxsbazar a'!AE62+'T7'!Z68+'T8'!Z158+'T9'!Z68+'T10'!Z68+'T11'!Z68+'T12'!Z68</f>
        <v>160</v>
      </c>
      <c r="AA68" s="10">
        <f t="shared" si="13"/>
        <v>4.1599999999999998E-2</v>
      </c>
      <c r="AB68" s="26">
        <f t="shared" si="8"/>
        <v>260</v>
      </c>
      <c r="AC68" s="42">
        <f t="shared" si="8"/>
        <v>6.7599999999999993E-2</v>
      </c>
      <c r="AD68" s="20">
        <f>'Chittagong a'!AI62+'Khagrachari a'!AI62+'Patiya a'!AI62+'Bandarban a'!AI62+'Chokoria a'!AI62+'Coxsbazar a'!AI62+'T7'!AD68+'T8'!AD158+'T9'!AD68+'T10'!AD68+'T11'!AD68+'T12'!AD68</f>
        <v>50</v>
      </c>
      <c r="AE68" s="10">
        <f t="shared" si="14"/>
        <v>1.2999999999999999E-2</v>
      </c>
      <c r="AF68" s="20">
        <f>'Chittagong a'!AK62+'Khagrachari a'!AK62+'Patiya a'!AK62+'Bandarban a'!AK62+'Chokoria a'!AK62+'Coxsbazar a'!AK62+'T7'!AF68+'T8'!AF158+'T9'!AF68+'T10'!AF68+'T11'!AF68+'T12'!AF68</f>
        <v>180</v>
      </c>
      <c r="AG68" s="10">
        <f t="shared" si="15"/>
        <v>4.6800000000000001E-2</v>
      </c>
      <c r="AH68" s="20">
        <f>'Chittagong a'!AM62+'Khagrachari a'!AM62+'Patiya a'!AM62+'Bandarban a'!AM62+'Chokoria a'!AM62+'Coxsbazar a'!AM62+'T7'!AH68+'T8'!AH158+'T9'!AH68+'T10'!AH68+'T11'!AH68+'T12'!AH68</f>
        <v>100</v>
      </c>
      <c r="AI68" s="10">
        <f t="shared" si="16"/>
        <v>2.5999999999999999E-2</v>
      </c>
      <c r="AJ68" s="26">
        <f t="shared" si="9"/>
        <v>330</v>
      </c>
      <c r="AK68" s="42">
        <f t="shared" si="9"/>
        <v>8.5800000000000001E-2</v>
      </c>
      <c r="AL68" s="26">
        <f t="shared" si="10"/>
        <v>750</v>
      </c>
      <c r="AM68" s="42">
        <f t="shared" si="10"/>
        <v>0.19500000000000001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0">
        <f>'Chittagong a'!K63+'Khagrachari a'!K63+'Patiya a'!K63+'Bandarban a'!K63+'Chokoria a'!K63+'Coxsbazar a'!K63+'T7'!F69+'T8'!F159+'T9'!F69+'T10'!F69+'T11'!F69+'T12'!F69</f>
        <v>970</v>
      </c>
      <c r="G69" s="10">
        <f t="shared" si="1"/>
        <v>6.7900000000000002E-2</v>
      </c>
      <c r="H69" s="20">
        <f>'Chittagong a'!M63+'Khagrachari a'!M63+'Patiya a'!M63+'Bandarban a'!M63+'Chokoria a'!M63+'Coxsbazar a'!M63+'T7'!H69+'T8'!H158+'T9'!H69+'T10'!H69+'T11'!H69+'T12'!H69</f>
        <v>1350</v>
      </c>
      <c r="I69" s="10">
        <f t="shared" si="2"/>
        <v>9.4500000000000001E-2</v>
      </c>
      <c r="J69" s="20">
        <f>'Chittagong a'!O63+'Khagrachari a'!O63+'Patiya a'!O63+'Bandarban a'!O63+'Chokoria a'!O63+'Coxsbazar a'!O63+'T7'!J69+'T8'!J159+'T9'!J69+'T10'!J69+'T11'!J69+'T12'!J69</f>
        <v>1100</v>
      </c>
      <c r="K69" s="10">
        <f t="shared" si="3"/>
        <v>7.6999999999999999E-2</v>
      </c>
      <c r="L69" s="26">
        <f t="shared" si="4"/>
        <v>3420</v>
      </c>
      <c r="M69" s="42">
        <f t="shared" si="4"/>
        <v>0.2394</v>
      </c>
      <c r="N69" s="27">
        <f>'Chittagong a'!S63+'Khagrachari a'!S63+'Patiya a'!S63+'Bandarban a'!S63+'Chokoria a'!S63+'Coxsbazar a'!S63+'T7'!N69+'T8'!N159+'T9'!N69+'T10'!N69+'T11'!N69+'T12'!N69</f>
        <v>550</v>
      </c>
      <c r="O69" s="10">
        <f t="shared" si="0"/>
        <v>3.85E-2</v>
      </c>
      <c r="P69" s="20">
        <f>'Chittagong a'!U63+'Khagrachari a'!U63+'Patiya a'!U63+'Bandarban a'!U63+'Chokoria a'!U63+'Coxsbazar a'!U63+'T7'!P69+'T8'!P158+'T9'!P69+'T10'!P69+'T11'!P69+'T12'!P69</f>
        <v>1170</v>
      </c>
      <c r="Q69" s="10">
        <f t="shared" si="5"/>
        <v>8.1900000000000001E-2</v>
      </c>
      <c r="R69" s="20">
        <f>'Chittagong a'!W63+'Khagrachari a'!W63+'Patiya a'!W63+'Bandarban a'!W63+'Chokoria a'!W63+'Coxsbazar a'!W63+'T7'!R69+'T8'!R158+'T9'!R69+'T10'!R69+'T11'!R69+'T12'!R69</f>
        <v>780</v>
      </c>
      <c r="S69" s="10">
        <f t="shared" si="6"/>
        <v>5.4600000000000003E-2</v>
      </c>
      <c r="T69" s="26">
        <f t="shared" si="7"/>
        <v>2500</v>
      </c>
      <c r="U69" s="42">
        <f t="shared" si="7"/>
        <v>0.17500000000000002</v>
      </c>
      <c r="V69" s="27">
        <f>'Chittagong a'!AA63+'Khagrachari a'!AA63+'Patiya a'!AA63+'Bandarban a'!AA63+'Chokoria a'!AA63+'Coxsbazar a'!AA63+'T7'!V69+'T8'!V159+'T9'!V69+'T10'!V69+'T11'!V69+'T12'!V69</f>
        <v>740</v>
      </c>
      <c r="W69" s="10">
        <f t="shared" si="11"/>
        <v>5.1799999999999999E-2</v>
      </c>
      <c r="X69" s="20">
        <f>'Chittagong a'!AC63+'Khagrachari a'!AC63+'Patiya a'!AC63+'Bandarban a'!AC63+'Chokoria a'!AC63+'Coxsbazar a'!AC63+'T7'!X69+'T8'!X159+'T9'!X69+'T10'!X69+'T11'!X69+'T12'!X69</f>
        <v>1630</v>
      </c>
      <c r="Y69" s="10">
        <f t="shared" si="12"/>
        <v>0.11409999999999999</v>
      </c>
      <c r="Z69" s="20">
        <f>'Chittagong a'!AE63+'Khagrachari a'!AE63+'Patiya a'!AE63+'Bandarban a'!AE63+'Chokoria a'!AE63+'Coxsbazar a'!AE63+'T7'!Z69+'T8'!Z159+'T9'!Z69+'T10'!Z69+'T11'!Z69+'T12'!Z69</f>
        <v>1726</v>
      </c>
      <c r="AA69" s="10">
        <f t="shared" si="13"/>
        <v>0.12082</v>
      </c>
      <c r="AB69" s="26">
        <f t="shared" si="8"/>
        <v>4096</v>
      </c>
      <c r="AC69" s="42">
        <f t="shared" si="8"/>
        <v>0.28671999999999997</v>
      </c>
      <c r="AD69" s="27">
        <f>'Chittagong a'!AI63+'Khagrachari a'!AI63+'Patiya a'!AI63+'Bandarban a'!AI63+'Chokoria a'!AI63+'Coxsbazar a'!AI63+'T7'!AD69+'T8'!AD159+'T9'!AD69+'T10'!AD69+'T11'!AD69+'T12'!AD69</f>
        <v>1270</v>
      </c>
      <c r="AE69" s="10">
        <f t="shared" si="14"/>
        <v>8.8900000000000007E-2</v>
      </c>
      <c r="AF69" s="20">
        <f>'Chittagong a'!AK63+'Khagrachari a'!AK63+'Patiya a'!AK63+'Bandarban a'!AK63+'Chokoria a'!AK63+'Coxsbazar a'!AK63+'T7'!AF69+'T8'!AF159+'T9'!AF69+'T10'!AF69+'T11'!AF69+'T12'!AF69</f>
        <v>970</v>
      </c>
      <c r="AG69" s="10">
        <f t="shared" si="15"/>
        <v>6.7900000000000002E-2</v>
      </c>
      <c r="AH69" s="20">
        <f>'Chittagong a'!AM63+'Khagrachari a'!AM63+'Patiya a'!AM63+'Bandarban a'!AM63+'Chokoria a'!AM63+'Coxsbazar a'!AM63+'T7'!AH69+'T8'!AH159+'T9'!AH69+'T10'!AH69+'T11'!AH69+'T12'!AH69</f>
        <v>1380</v>
      </c>
      <c r="AI69" s="10">
        <f t="shared" si="16"/>
        <v>9.6600000000000005E-2</v>
      </c>
      <c r="AJ69" s="26">
        <f t="shared" si="9"/>
        <v>3620</v>
      </c>
      <c r="AK69" s="42">
        <f t="shared" si="9"/>
        <v>0.25340000000000001</v>
      </c>
      <c r="AL69" s="26">
        <f t="shared" si="10"/>
        <v>13636</v>
      </c>
      <c r="AM69" s="42">
        <f t="shared" si="10"/>
        <v>0.95452000000000004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0">
        <f>'Chittagong a'!K64+'Khagrachari a'!K64+'Patiya a'!K64+'Bandarban a'!K64+'Chokoria a'!K64+'Coxsbazar a'!K64+'T7'!F70+'T8'!F160+'T9'!F70+'T10'!F70+'T11'!F70+'T12'!F70</f>
        <v>1298</v>
      </c>
      <c r="G70" s="10">
        <f t="shared" si="1"/>
        <v>0.16874</v>
      </c>
      <c r="H70" s="20">
        <f>'Chittagong a'!M64+'Khagrachari a'!M64+'Patiya a'!M64+'Bandarban a'!M64+'Chokoria a'!M64+'Coxsbazar a'!M64+'T7'!H70+'T8'!H159+'T9'!H70+'T10'!H70+'T11'!H70+'T12'!H70</f>
        <v>2030</v>
      </c>
      <c r="I70" s="10">
        <f t="shared" si="2"/>
        <v>0.26390000000000002</v>
      </c>
      <c r="J70" s="20">
        <f>'Chittagong a'!O64+'Khagrachari a'!O64+'Patiya a'!O64+'Bandarban a'!O64+'Chokoria a'!O64+'Coxsbazar a'!O64+'T7'!J70+'T8'!J160+'T9'!J70+'T10'!J70+'T11'!J70+'T12'!J70</f>
        <v>1870</v>
      </c>
      <c r="K70" s="10">
        <f t="shared" si="3"/>
        <v>0.24310000000000001</v>
      </c>
      <c r="L70" s="26">
        <f t="shared" si="4"/>
        <v>5198</v>
      </c>
      <c r="M70" s="42">
        <f t="shared" si="4"/>
        <v>0.67574000000000001</v>
      </c>
      <c r="N70" s="27">
        <f>'Chittagong a'!S64+'Khagrachari a'!S64+'Patiya a'!S64+'Bandarban a'!S64+'Chokoria a'!S64+'Coxsbazar a'!S64+'T7'!N70+'T8'!N160+'T9'!N70+'T10'!N70+'T11'!N70+'T12'!N70</f>
        <v>867</v>
      </c>
      <c r="O70" s="10">
        <f t="shared" si="0"/>
        <v>0.11271</v>
      </c>
      <c r="P70" s="20">
        <f>'Chittagong a'!U64+'Khagrachari a'!U64+'Patiya a'!U64+'Bandarban a'!U64+'Chokoria a'!U64+'Coxsbazar a'!U64+'T7'!P70+'T8'!P159+'T9'!P70+'T10'!P70+'T11'!P70+'T12'!P70</f>
        <v>1216</v>
      </c>
      <c r="Q70" s="10">
        <f t="shared" si="5"/>
        <v>0.15808</v>
      </c>
      <c r="R70" s="20">
        <f>'Chittagong a'!W64+'Khagrachari a'!W64+'Patiya a'!W64+'Bandarban a'!W64+'Chokoria a'!W64+'Coxsbazar a'!W64+'T7'!R70+'T8'!R159+'T9'!R70+'T10'!R70+'T11'!R70+'T12'!R70</f>
        <v>860</v>
      </c>
      <c r="S70" s="10">
        <f t="shared" si="6"/>
        <v>0.1118</v>
      </c>
      <c r="T70" s="26">
        <f t="shared" si="7"/>
        <v>2943</v>
      </c>
      <c r="U70" s="42">
        <f t="shared" si="7"/>
        <v>0.38258999999999999</v>
      </c>
      <c r="V70" s="27">
        <f>'Chittagong a'!AA64+'Khagrachari a'!AA64+'Patiya a'!AA64+'Bandarban a'!AA64+'Chokoria a'!AA64+'Coxsbazar a'!AA64+'T7'!V70+'T8'!V160+'T9'!V70+'T10'!V70+'T11'!V70+'T12'!V70</f>
        <v>940</v>
      </c>
      <c r="W70" s="10">
        <f t="shared" si="11"/>
        <v>0.1222</v>
      </c>
      <c r="X70" s="20">
        <f>'Chittagong a'!AC64+'Khagrachari a'!AC64+'Patiya a'!AC64+'Bandarban a'!AC64+'Chokoria a'!AC64+'Coxsbazar a'!AC64+'T7'!X70+'T8'!X160+'T9'!X70+'T10'!X70+'T11'!X70+'T12'!X70</f>
        <v>1585</v>
      </c>
      <c r="Y70" s="10">
        <f t="shared" si="12"/>
        <v>0.20605000000000001</v>
      </c>
      <c r="Z70" s="20">
        <f>'Chittagong a'!AE64+'Khagrachari a'!AE64+'Patiya a'!AE64+'Bandarban a'!AE64+'Chokoria a'!AE64+'Coxsbazar a'!AE64+'T7'!Z70+'T8'!Z160+'T9'!Z70+'T10'!Z70+'T11'!Z70+'T12'!Z70</f>
        <v>3490</v>
      </c>
      <c r="AA70" s="10">
        <f t="shared" si="13"/>
        <v>0.45369999999999999</v>
      </c>
      <c r="AB70" s="26">
        <f t="shared" si="8"/>
        <v>6015</v>
      </c>
      <c r="AC70" s="42">
        <f t="shared" si="8"/>
        <v>0.78195000000000003</v>
      </c>
      <c r="AD70" s="27">
        <f>'Chittagong a'!AI64+'Khagrachari a'!AI64+'Patiya a'!AI64+'Bandarban a'!AI64+'Chokoria a'!AI64+'Coxsbazar a'!AI64+'T7'!AD70+'T8'!AD160+'T9'!AD70+'T10'!AD70+'T11'!AD70+'T12'!AD70</f>
        <v>2950</v>
      </c>
      <c r="AE70" s="10">
        <f t="shared" si="14"/>
        <v>0.38350000000000001</v>
      </c>
      <c r="AF70" s="20">
        <f>'Chittagong a'!AK64+'Khagrachari a'!AK64+'Patiya a'!AK64+'Bandarban a'!AK64+'Chokoria a'!AK64+'Coxsbazar a'!AK64+'T7'!AF70+'T8'!AF160+'T9'!AF70+'T10'!AF70+'T11'!AF70+'T12'!AF70</f>
        <v>1080</v>
      </c>
      <c r="AG70" s="10">
        <f t="shared" si="15"/>
        <v>0.1404</v>
      </c>
      <c r="AH70" s="20">
        <f>'Chittagong a'!AM64+'Khagrachari a'!AM64+'Patiya a'!AM64+'Bandarban a'!AM64+'Chokoria a'!AM64+'Coxsbazar a'!AM64+'T7'!AH70+'T8'!AH160+'T9'!AH70+'T10'!AH70+'T11'!AH70+'T12'!AH70</f>
        <v>1430</v>
      </c>
      <c r="AI70" s="10">
        <f t="shared" si="16"/>
        <v>0.18590000000000001</v>
      </c>
      <c r="AJ70" s="26">
        <f t="shared" si="9"/>
        <v>5460</v>
      </c>
      <c r="AK70" s="42">
        <f t="shared" si="9"/>
        <v>0.70979999999999999</v>
      </c>
      <c r="AL70" s="26">
        <f t="shared" si="10"/>
        <v>19616</v>
      </c>
      <c r="AM70" s="42">
        <f t="shared" si="10"/>
        <v>2.5500799999999999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0">
        <f>'Chittagong a'!K65+'Khagrachari a'!K65+'Patiya a'!K65+'Bandarban a'!K65+'Chokoria a'!K65+'Coxsbazar a'!K65+'T7'!F71+'T8'!F161+'T9'!F71+'T10'!F71+'T11'!F71+'T12'!F71</f>
        <v>114</v>
      </c>
      <c r="G71" s="10">
        <f t="shared" si="1"/>
        <v>7.0680000000000007E-2</v>
      </c>
      <c r="H71" s="20">
        <f>'Chittagong a'!M65+'Khagrachari a'!M65+'Patiya a'!M65+'Bandarban a'!M65+'Chokoria a'!M65+'Coxsbazar a'!M65+'T7'!H71+'T8'!H160+'T9'!H71+'T10'!H71+'T11'!H71+'T12'!H71</f>
        <v>140</v>
      </c>
      <c r="I71" s="10">
        <f t="shared" si="2"/>
        <v>8.6800000000000002E-2</v>
      </c>
      <c r="J71" s="20">
        <f>'Chittagong a'!O65+'Khagrachari a'!O65+'Patiya a'!O65+'Bandarban a'!O65+'Chokoria a'!O65+'Coxsbazar a'!O65+'T7'!J71+'T8'!J161+'T9'!J71+'T10'!J71+'T11'!J71+'T12'!J71</f>
        <v>202</v>
      </c>
      <c r="K71" s="10">
        <f t="shared" si="3"/>
        <v>0.12523999999999999</v>
      </c>
      <c r="L71" s="26">
        <f t="shared" si="4"/>
        <v>456</v>
      </c>
      <c r="M71" s="42">
        <f t="shared" si="4"/>
        <v>0.28271999999999997</v>
      </c>
      <c r="N71" s="27">
        <f>'Chittagong a'!S65+'Khagrachari a'!S65+'Patiya a'!S65+'Bandarban a'!S65+'Chokoria a'!S65+'Coxsbazar a'!S65+'T7'!N71+'T8'!N161+'T9'!N71+'T10'!N71+'T11'!N71+'T12'!N71</f>
        <v>77</v>
      </c>
      <c r="O71" s="10">
        <f t="shared" si="0"/>
        <v>4.7739999999999998E-2</v>
      </c>
      <c r="P71" s="20">
        <f>'Chittagong a'!U65+'Khagrachari a'!U65+'Patiya a'!U65+'Bandarban a'!U65+'Chokoria a'!U65+'Coxsbazar a'!U65+'T7'!P71+'T8'!P160+'T9'!P71+'T10'!P71+'T11'!P71+'T12'!P71</f>
        <v>86</v>
      </c>
      <c r="Q71" s="10">
        <f t="shared" si="5"/>
        <v>5.3319999999999999E-2</v>
      </c>
      <c r="R71" s="20">
        <f>'Chittagong a'!W65+'Khagrachari a'!W65+'Patiya a'!W65+'Bandarban a'!W65+'Chokoria a'!W65+'Coxsbazar a'!W65+'T7'!R71+'T8'!R160+'T9'!R71+'T10'!R71+'T11'!R71+'T12'!R71</f>
        <v>16</v>
      </c>
      <c r="S71" s="10">
        <f t="shared" si="6"/>
        <v>9.92E-3</v>
      </c>
      <c r="T71" s="26">
        <f t="shared" si="7"/>
        <v>179</v>
      </c>
      <c r="U71" s="42">
        <f t="shared" si="7"/>
        <v>0.11098</v>
      </c>
      <c r="V71" s="27">
        <f>'Chittagong a'!AA65+'Khagrachari a'!AA65+'Patiya a'!AA65+'Bandarban a'!AA65+'Chokoria a'!AA65+'Coxsbazar a'!AA65+'T7'!V71+'T8'!V161+'T9'!V71+'T10'!V71+'T11'!V71+'T12'!V71</f>
        <v>16</v>
      </c>
      <c r="W71" s="10">
        <f t="shared" si="11"/>
        <v>9.92E-3</v>
      </c>
      <c r="X71" s="20">
        <f>'Chittagong a'!AC65+'Khagrachari a'!AC65+'Patiya a'!AC65+'Bandarban a'!AC65+'Chokoria a'!AC65+'Coxsbazar a'!AC65+'T7'!X71+'T8'!X161+'T9'!X71+'T10'!X71+'T11'!X71+'T12'!X71</f>
        <v>136</v>
      </c>
      <c r="Y71" s="10">
        <f t="shared" si="12"/>
        <v>8.4320000000000006E-2</v>
      </c>
      <c r="Z71" s="20">
        <f>'Chittagong a'!AE65+'Khagrachari a'!AE65+'Patiya a'!AE65+'Bandarban a'!AE65+'Chokoria a'!AE65+'Coxsbazar a'!AE65+'T7'!Z71+'T8'!Z161+'T9'!Z71+'T10'!Z71+'T11'!Z71+'T12'!Z71</f>
        <v>420</v>
      </c>
      <c r="AA71" s="10">
        <f t="shared" si="13"/>
        <v>0.26040000000000002</v>
      </c>
      <c r="AB71" s="26">
        <f t="shared" si="8"/>
        <v>572</v>
      </c>
      <c r="AC71" s="42">
        <f t="shared" si="8"/>
        <v>0.35464000000000001</v>
      </c>
      <c r="AD71" s="27">
        <f>'Chittagong a'!AI65+'Khagrachari a'!AI65+'Patiya a'!AI65+'Bandarban a'!AI65+'Chokoria a'!AI65+'Coxsbazar a'!AI65+'T7'!AD71+'T8'!AD161+'T9'!AD71+'T10'!AD71+'T11'!AD71+'T12'!AD71</f>
        <v>100</v>
      </c>
      <c r="AE71" s="10">
        <f t="shared" si="14"/>
        <v>6.2E-2</v>
      </c>
      <c r="AF71" s="20">
        <f>'Chittagong a'!AK65+'Khagrachari a'!AK65+'Patiya a'!AK65+'Bandarban a'!AK65+'Chokoria a'!AK65+'Coxsbazar a'!AK65+'T7'!AF71+'T8'!AF161+'T9'!AF71+'T10'!AF71+'T11'!AF71+'T12'!AF71</f>
        <v>212</v>
      </c>
      <c r="AG71" s="10">
        <f t="shared" si="15"/>
        <v>0.13144</v>
      </c>
      <c r="AH71" s="20">
        <f>'Chittagong a'!AM65+'Khagrachari a'!AM65+'Patiya a'!AM65+'Bandarban a'!AM65+'Chokoria a'!AM65+'Coxsbazar a'!AM65+'T7'!AH71+'T8'!AH161+'T9'!AH71+'T10'!AH71+'T11'!AH71+'T12'!AH71</f>
        <v>310</v>
      </c>
      <c r="AI71" s="10">
        <f t="shared" si="16"/>
        <v>0.19220000000000001</v>
      </c>
      <c r="AJ71" s="26">
        <f t="shared" si="9"/>
        <v>622</v>
      </c>
      <c r="AK71" s="42">
        <f t="shared" si="9"/>
        <v>0.38563999999999998</v>
      </c>
      <c r="AL71" s="26">
        <f t="shared" si="10"/>
        <v>1829</v>
      </c>
      <c r="AM71" s="42">
        <f t="shared" si="10"/>
        <v>1.13398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0">
        <f>'Chittagong a'!K66+'Khagrachari a'!K66+'Patiya a'!K66+'Bandarban a'!K66+'Chokoria a'!K66+'Coxsbazar a'!K66+'T7'!F72+'T8'!F162+'T9'!F72+'T10'!F72+'T11'!F72+'T12'!F72</f>
        <v>955</v>
      </c>
      <c r="G72" s="10">
        <f t="shared" si="1"/>
        <v>5.7299999999999997E-2</v>
      </c>
      <c r="H72" s="20">
        <f>'Chittagong a'!M66+'Khagrachari a'!M66+'Patiya a'!M66+'Bandarban a'!M66+'Chokoria a'!M66+'Coxsbazar a'!M66+'T7'!H72+'T8'!H161+'T9'!H72+'T10'!H72+'T11'!H72+'T12'!H72</f>
        <v>820</v>
      </c>
      <c r="I72" s="10">
        <f t="shared" si="2"/>
        <v>4.9200000000000001E-2</v>
      </c>
      <c r="J72" s="20">
        <f>'Chittagong a'!O66+'Khagrachari a'!O66+'Patiya a'!O66+'Bandarban a'!O66+'Chokoria a'!O66+'Coxsbazar a'!O66+'T7'!J72+'T8'!J162+'T9'!J72+'T10'!J72+'T11'!J72+'T12'!J72</f>
        <v>530</v>
      </c>
      <c r="K72" s="10">
        <f t="shared" si="3"/>
        <v>3.1800000000000002E-2</v>
      </c>
      <c r="L72" s="26">
        <f t="shared" si="4"/>
        <v>2305</v>
      </c>
      <c r="M72" s="42">
        <f t="shared" si="4"/>
        <v>0.13830000000000001</v>
      </c>
      <c r="N72" s="27">
        <f>'Chittagong a'!S66+'Khagrachari a'!S66+'Patiya a'!S66+'Bandarban a'!S66+'Chokoria a'!S66+'Coxsbazar a'!S66+'T7'!N72+'T8'!N162+'T9'!N72+'T10'!N72+'T11'!N72+'T12'!N72</f>
        <v>460</v>
      </c>
      <c r="O72" s="10">
        <f t="shared" si="0"/>
        <v>2.76E-2</v>
      </c>
      <c r="P72" s="20">
        <f>'Chittagong a'!U66+'Khagrachari a'!U66+'Patiya a'!U66+'Bandarban a'!U66+'Chokoria a'!U66+'Coxsbazar a'!U66+'T7'!P72+'T8'!P161+'T9'!P72+'T10'!P72+'T11'!P72+'T12'!P72</f>
        <v>520</v>
      </c>
      <c r="Q72" s="10">
        <f t="shared" si="5"/>
        <v>3.1199999999999999E-2</v>
      </c>
      <c r="R72" s="20">
        <f>'Chittagong a'!W66+'Khagrachari a'!W66+'Patiya a'!W66+'Bandarban a'!W66+'Chokoria a'!W66+'Coxsbazar a'!W66+'T7'!R72+'T8'!R161+'T9'!R72+'T10'!R72+'T11'!R72+'T12'!R72</f>
        <v>234</v>
      </c>
      <c r="S72" s="10">
        <f t="shared" si="6"/>
        <v>1.404E-2</v>
      </c>
      <c r="T72" s="26">
        <f t="shared" si="7"/>
        <v>1214</v>
      </c>
      <c r="U72" s="42">
        <f t="shared" si="7"/>
        <v>7.2840000000000002E-2</v>
      </c>
      <c r="V72" s="27">
        <f>'Chittagong a'!AA66+'Khagrachari a'!AA66+'Patiya a'!AA66+'Bandarban a'!AA66+'Chokoria a'!AA66+'Coxsbazar a'!AA66+'T7'!V72+'T8'!V162+'T9'!V72+'T10'!V72+'T11'!V72+'T12'!V72</f>
        <v>350</v>
      </c>
      <c r="W72" s="10">
        <f t="shared" si="11"/>
        <v>2.1000000000000001E-2</v>
      </c>
      <c r="X72" s="20">
        <f>'Chittagong a'!AC66+'Khagrachari a'!AC66+'Patiya a'!AC66+'Bandarban a'!AC66+'Chokoria a'!AC66+'Coxsbazar a'!AC66+'T7'!X72+'T8'!X162+'T9'!X72+'T10'!X72+'T11'!X72+'T12'!X72</f>
        <v>195</v>
      </c>
      <c r="Y72" s="10">
        <f t="shared" si="12"/>
        <v>1.17E-2</v>
      </c>
      <c r="Z72" s="20">
        <f>'Chittagong a'!AE66+'Khagrachari a'!AE66+'Patiya a'!AE66+'Bandarban a'!AE66+'Chokoria a'!AE66+'Coxsbazar a'!AE66+'T7'!Z72+'T8'!Z162+'T9'!Z72+'T10'!Z72+'T11'!Z72+'T12'!Z72</f>
        <v>460</v>
      </c>
      <c r="AA72" s="10">
        <f t="shared" si="13"/>
        <v>2.76E-2</v>
      </c>
      <c r="AB72" s="26">
        <f t="shared" si="8"/>
        <v>1005</v>
      </c>
      <c r="AC72" s="42">
        <f t="shared" si="8"/>
        <v>6.0299999999999999E-2</v>
      </c>
      <c r="AD72" s="27">
        <f>'Chittagong a'!AI66+'Khagrachari a'!AI66+'Patiya a'!AI66+'Bandarban a'!AI66+'Chokoria a'!AI66+'Coxsbazar a'!AI66+'T7'!AD72+'T8'!AD162+'T9'!AD72+'T10'!AD72+'T11'!AD72+'T12'!AD72</f>
        <v>460</v>
      </c>
      <c r="AE72" s="10">
        <f t="shared" si="14"/>
        <v>2.76E-2</v>
      </c>
      <c r="AF72" s="20">
        <f>'Chittagong a'!AK66+'Khagrachari a'!AK66+'Patiya a'!AK66+'Bandarban a'!AK66+'Chokoria a'!AK66+'Coxsbazar a'!AK66+'T7'!AF72+'T8'!AF162+'T9'!AF72+'T10'!AF72+'T11'!AF72+'T12'!AF72</f>
        <v>850</v>
      </c>
      <c r="AG72" s="10">
        <f t="shared" si="15"/>
        <v>5.0999999999999997E-2</v>
      </c>
      <c r="AH72" s="20">
        <f>'Chittagong a'!AM66+'Khagrachari a'!AM66+'Patiya a'!AM66+'Bandarban a'!AM66+'Chokoria a'!AM66+'Coxsbazar a'!AM66+'T7'!AH72+'T8'!AH162+'T9'!AH72+'T10'!AH72+'T11'!AH72+'T12'!AH72</f>
        <v>740</v>
      </c>
      <c r="AI72" s="10">
        <f t="shared" si="16"/>
        <v>4.4400000000000002E-2</v>
      </c>
      <c r="AJ72" s="26">
        <f t="shared" si="9"/>
        <v>2050</v>
      </c>
      <c r="AK72" s="42">
        <f t="shared" si="9"/>
        <v>0.123</v>
      </c>
      <c r="AL72" s="26">
        <f t="shared" si="10"/>
        <v>6574</v>
      </c>
      <c r="AM72" s="42">
        <f t="shared" si="10"/>
        <v>0.39444000000000001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0">
        <f>'Chittagong a'!K67+'Khagrachari a'!K67+'Patiya a'!K67+'Bandarban a'!K67+'Chokoria a'!K67+'Coxsbazar a'!K67+'T7'!F73+'T8'!F163+'T9'!F73+'T10'!F73+'T11'!F73+'T12'!F73</f>
        <v>806</v>
      </c>
      <c r="G73" s="10">
        <f t="shared" si="1"/>
        <v>8.8660000000000003E-2</v>
      </c>
      <c r="H73" s="20">
        <f>'Chittagong a'!M67+'Khagrachari a'!M67+'Patiya a'!M67+'Bandarban a'!M67+'Chokoria a'!M67+'Coxsbazar a'!M67+'T7'!H73+'T8'!H162+'T9'!H73+'T10'!H73+'T11'!H73+'T12'!H73</f>
        <v>693</v>
      </c>
      <c r="I73" s="10">
        <f t="shared" si="2"/>
        <v>7.6230000000000006E-2</v>
      </c>
      <c r="J73" s="20">
        <f>'Chittagong a'!O67+'Khagrachari a'!O67+'Patiya a'!O67+'Bandarban a'!O67+'Chokoria a'!O67+'Coxsbazar a'!O67+'T7'!J73+'T8'!J163+'T9'!J73+'T10'!J73+'T11'!J73+'T12'!J73</f>
        <v>820</v>
      </c>
      <c r="K73" s="10">
        <f t="shared" si="3"/>
        <v>9.0200000000000002E-2</v>
      </c>
      <c r="L73" s="26">
        <f t="shared" si="4"/>
        <v>2319</v>
      </c>
      <c r="M73" s="42">
        <f t="shared" si="4"/>
        <v>0.25509000000000004</v>
      </c>
      <c r="N73" s="27">
        <f>'Chittagong a'!S67+'Khagrachari a'!S67+'Patiya a'!S67+'Bandarban a'!S67+'Chokoria a'!S67+'Coxsbazar a'!S67+'T7'!N73+'T8'!N163+'T9'!N73+'T10'!N73+'T11'!N73+'T12'!N73</f>
        <v>314</v>
      </c>
      <c r="O73" s="10">
        <f t="shared" si="0"/>
        <v>3.4540000000000001E-2</v>
      </c>
      <c r="P73" s="20">
        <f>'Chittagong a'!U67+'Khagrachari a'!U67+'Patiya a'!U67+'Bandarban a'!U67+'Chokoria a'!U67+'Coxsbazar a'!U67+'T7'!P73+'T8'!P162+'T9'!P73+'T10'!P73+'T11'!P73+'T12'!P73</f>
        <v>275</v>
      </c>
      <c r="Q73" s="10">
        <f t="shared" si="5"/>
        <v>3.0249999999999999E-2</v>
      </c>
      <c r="R73" s="20">
        <f>'Chittagong a'!W67+'Khagrachari a'!W67+'Patiya a'!W67+'Bandarban a'!W67+'Chokoria a'!W67+'Coxsbazar a'!W67+'T7'!R73+'T8'!R162+'T9'!R73+'T10'!R73+'T11'!R73+'T12'!R73</f>
        <v>260</v>
      </c>
      <c r="S73" s="10">
        <f t="shared" si="6"/>
        <v>2.86E-2</v>
      </c>
      <c r="T73" s="26">
        <f t="shared" si="7"/>
        <v>849</v>
      </c>
      <c r="U73" s="42">
        <f t="shared" si="7"/>
        <v>9.3390000000000001E-2</v>
      </c>
      <c r="V73" s="27">
        <f>'Chittagong a'!AA67+'Khagrachari a'!AA67+'Patiya a'!AA67+'Bandarban a'!AA67+'Chokoria a'!AA67+'Coxsbazar a'!AA67+'T7'!V73+'T8'!V163+'T9'!V73+'T10'!V73+'T11'!V73+'T12'!V73</f>
        <v>150</v>
      </c>
      <c r="W73" s="10">
        <f t="shared" si="11"/>
        <v>1.6500000000000001E-2</v>
      </c>
      <c r="X73" s="20">
        <f>'Chittagong a'!AC67+'Khagrachari a'!AC67+'Patiya a'!AC67+'Bandarban a'!AC67+'Chokoria a'!AC67+'Coxsbazar a'!AC67+'T7'!X73+'T8'!X163+'T9'!X73+'T10'!X73+'T11'!X73+'T12'!X73</f>
        <v>100</v>
      </c>
      <c r="Y73" s="10">
        <f t="shared" si="12"/>
        <v>1.0999999999999999E-2</v>
      </c>
      <c r="Z73" s="20">
        <f>'Chittagong a'!AE67+'Khagrachari a'!AE67+'Patiya a'!AE67+'Bandarban a'!AE67+'Chokoria a'!AE67+'Coxsbazar a'!AE67+'T7'!Z73+'T8'!Z163+'T9'!Z73+'T10'!Z73+'T11'!Z73+'T12'!Z73</f>
        <v>475</v>
      </c>
      <c r="AA73" s="10">
        <f t="shared" si="13"/>
        <v>5.2249999999999998E-2</v>
      </c>
      <c r="AB73" s="26">
        <f t="shared" si="8"/>
        <v>725</v>
      </c>
      <c r="AC73" s="42">
        <f t="shared" si="8"/>
        <v>7.9750000000000001E-2</v>
      </c>
      <c r="AD73" s="27">
        <f>'Chittagong a'!AI67+'Khagrachari a'!AI67+'Patiya a'!AI67+'Bandarban a'!AI67+'Chokoria a'!AI67+'Coxsbazar a'!AI67+'T7'!AD73+'T8'!AD163+'T9'!AD73+'T10'!AD73+'T11'!AD73+'T12'!AD73</f>
        <v>560</v>
      </c>
      <c r="AE73" s="10">
        <f t="shared" si="14"/>
        <v>6.1600000000000002E-2</v>
      </c>
      <c r="AF73" s="20">
        <f>'Chittagong a'!AK67+'Khagrachari a'!AK67+'Patiya a'!AK67+'Bandarban a'!AK67+'Chokoria a'!AK67+'Coxsbazar a'!AK67+'T7'!AF73+'T8'!AF163+'T9'!AF73+'T10'!AF73+'T11'!AF73+'T12'!AF73</f>
        <v>720</v>
      </c>
      <c r="AG73" s="10">
        <f t="shared" si="15"/>
        <v>7.9200000000000007E-2</v>
      </c>
      <c r="AH73" s="20">
        <f>'Chittagong a'!AM67+'Khagrachari a'!AM67+'Patiya a'!AM67+'Bandarban a'!AM67+'Chokoria a'!AM67+'Coxsbazar a'!AM67+'T7'!AH73+'T8'!AH163+'T9'!AH73+'T10'!AH73+'T11'!AH73+'T12'!AH73</f>
        <v>910</v>
      </c>
      <c r="AI73" s="10">
        <f t="shared" si="16"/>
        <v>0.10009999999999999</v>
      </c>
      <c r="AJ73" s="26">
        <f t="shared" si="9"/>
        <v>2190</v>
      </c>
      <c r="AK73" s="42">
        <f t="shared" si="9"/>
        <v>0.2409</v>
      </c>
      <c r="AL73" s="26">
        <f t="shared" si="10"/>
        <v>6083</v>
      </c>
      <c r="AM73" s="42">
        <f t="shared" si="10"/>
        <v>0.66913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0">
        <f>'Chittagong a'!K68+'Khagrachari a'!K68+'Patiya a'!K68+'Bandarban a'!K68+'Chokoria a'!K68+'Coxsbazar a'!K68+'T7'!F74+'T8'!F164+'T9'!F74+'T10'!F74+'T11'!F74+'T12'!F74</f>
        <v>15</v>
      </c>
      <c r="G74" s="10">
        <f t="shared" si="1"/>
        <v>6.0000000000000001E-3</v>
      </c>
      <c r="H74" s="20">
        <f>'Chittagong a'!M68+'Khagrachari a'!M68+'Patiya a'!M68+'Bandarban a'!M68+'Chokoria a'!M68+'Coxsbazar a'!M68+'T7'!H74+'T8'!H163+'T9'!H74+'T10'!H74+'T11'!H74+'T12'!H74</f>
        <v>36</v>
      </c>
      <c r="I74" s="10">
        <f t="shared" si="2"/>
        <v>1.44E-2</v>
      </c>
      <c r="J74" s="20">
        <f>'Chittagong a'!O68+'Khagrachari a'!O68+'Patiya a'!O68+'Bandarban a'!O68+'Chokoria a'!O68+'Coxsbazar a'!O68+'T7'!J74+'T8'!J164+'T9'!J74+'T10'!J74+'T11'!J74+'T12'!J74</f>
        <v>56</v>
      </c>
      <c r="K74" s="10">
        <f t="shared" si="3"/>
        <v>2.24E-2</v>
      </c>
      <c r="L74" s="26">
        <f t="shared" si="4"/>
        <v>107</v>
      </c>
      <c r="M74" s="42">
        <f t="shared" si="4"/>
        <v>4.2800000000000005E-2</v>
      </c>
      <c r="N74" s="27">
        <f>'Chittagong a'!S68+'Khagrachari a'!S68+'Patiya a'!S68+'Bandarban a'!S68+'Chokoria a'!S68+'Coxsbazar a'!S68+'T7'!N74+'T8'!N164+'T9'!N74+'T10'!N74+'T11'!N74+'T12'!N74</f>
        <v>56</v>
      </c>
      <c r="O74" s="10">
        <f t="shared" si="0"/>
        <v>2.24E-2</v>
      </c>
      <c r="P74" s="20">
        <f>'Chittagong a'!U68+'Khagrachari a'!U68+'Patiya a'!U68+'Bandarban a'!U68+'Chokoria a'!U68+'Coxsbazar a'!U68+'T7'!P74+'T8'!P163+'T9'!P74+'T10'!P74+'T11'!P74+'T12'!P74</f>
        <v>10</v>
      </c>
      <c r="Q74" s="10">
        <f t="shared" si="5"/>
        <v>4.0000000000000001E-3</v>
      </c>
      <c r="R74" s="20">
        <f>'Chittagong a'!W68+'Khagrachari a'!W68+'Patiya a'!W68+'Bandarban a'!W68+'Chokoria a'!W68+'Coxsbazar a'!W68+'T7'!R74+'T8'!R163+'T9'!R74+'T10'!R74+'T11'!R74+'T12'!R74</f>
        <v>10</v>
      </c>
      <c r="S74" s="10">
        <f t="shared" si="6"/>
        <v>4.0000000000000001E-3</v>
      </c>
      <c r="T74" s="26">
        <f t="shared" si="7"/>
        <v>76</v>
      </c>
      <c r="U74" s="42">
        <f t="shared" si="7"/>
        <v>3.04E-2</v>
      </c>
      <c r="V74" s="27">
        <f>'Chittagong a'!AA68+'Khagrachari a'!AA68+'Patiya a'!AA68+'Bandarban a'!AA68+'Chokoria a'!AA68+'Coxsbazar a'!AA68+'T7'!V74+'T8'!V164+'T9'!V74+'T10'!V74+'T11'!V74+'T12'!V74</f>
        <v>40</v>
      </c>
      <c r="W74" s="10">
        <f t="shared" si="11"/>
        <v>1.6E-2</v>
      </c>
      <c r="X74" s="20">
        <f>'Chittagong a'!AC68+'Khagrachari a'!AC68+'Patiya a'!AC68+'Bandarban a'!AC68+'Chokoria a'!AC68+'Coxsbazar a'!AC68+'T7'!X74+'T8'!X164+'T9'!X74+'T10'!X74+'T11'!X74+'T12'!X74</f>
        <v>10</v>
      </c>
      <c r="Y74" s="10">
        <f t="shared" si="12"/>
        <v>4.0000000000000001E-3</v>
      </c>
      <c r="Z74" s="20">
        <f>'Chittagong a'!AE68+'Khagrachari a'!AE68+'Patiya a'!AE68+'Bandarban a'!AE68+'Chokoria a'!AE68+'Coxsbazar a'!AE68+'T7'!Z74+'T8'!Z164+'T9'!Z74+'T10'!Z74+'T11'!Z74+'T12'!Z74</f>
        <v>36</v>
      </c>
      <c r="AA74" s="10">
        <f t="shared" si="13"/>
        <v>1.44E-2</v>
      </c>
      <c r="AB74" s="26">
        <f t="shared" si="8"/>
        <v>86</v>
      </c>
      <c r="AC74" s="42">
        <f t="shared" si="8"/>
        <v>3.44E-2</v>
      </c>
      <c r="AD74" s="27">
        <f>'Chittagong a'!AI68+'Khagrachari a'!AI68+'Patiya a'!AI68+'Bandarban a'!AI68+'Chokoria a'!AI68+'Coxsbazar a'!AI68+'T7'!AD74+'T8'!AD164+'T9'!AD74+'T10'!AD74+'T11'!AD74+'T12'!AD74</f>
        <v>80</v>
      </c>
      <c r="AE74" s="10">
        <f t="shared" si="14"/>
        <v>3.2000000000000001E-2</v>
      </c>
      <c r="AF74" s="20">
        <f>'Chittagong a'!AK68+'Khagrachari a'!AK68+'Patiya a'!AK68+'Bandarban a'!AK68+'Chokoria a'!AK68+'Coxsbazar a'!AK68+'T7'!AF74+'T8'!AF164+'T9'!AF74+'T10'!AF74+'T11'!AF74+'T12'!AF74</f>
        <v>50</v>
      </c>
      <c r="AG74" s="10">
        <f t="shared" si="15"/>
        <v>0.02</v>
      </c>
      <c r="AH74" s="20">
        <f>'Chittagong a'!AM68+'Khagrachari a'!AM68+'Patiya a'!AM68+'Bandarban a'!AM68+'Chokoria a'!AM68+'Coxsbazar a'!AM68+'T7'!AH74+'T8'!AH164+'T9'!AH74+'T10'!AH74+'T11'!AH74+'T12'!AH74</f>
        <v>130</v>
      </c>
      <c r="AI74" s="10">
        <f t="shared" si="16"/>
        <v>5.1999999999999998E-2</v>
      </c>
      <c r="AJ74" s="26">
        <f t="shared" si="9"/>
        <v>260</v>
      </c>
      <c r="AK74" s="42">
        <f t="shared" si="9"/>
        <v>0.10400000000000001</v>
      </c>
      <c r="AL74" s="26">
        <f t="shared" si="10"/>
        <v>529</v>
      </c>
      <c r="AM74" s="42">
        <f t="shared" si="10"/>
        <v>0.21160000000000001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0">
        <f>'Chittagong a'!K69+'Khagrachari a'!K69+'Patiya a'!K69+'Bandarban a'!K69+'Chokoria a'!K69+'Coxsbazar a'!K69+'T7'!F75+'T8'!F165+'T9'!F75+'T10'!F75+'T11'!F75+'T12'!F75</f>
        <v>2000</v>
      </c>
      <c r="G75" s="10">
        <f t="shared" si="1"/>
        <v>5.0999999999999997E-2</v>
      </c>
      <c r="H75" s="20">
        <f>'Chittagong a'!M69+'Khagrachari a'!M69+'Patiya a'!M69+'Bandarban a'!M69+'Chokoria a'!M69+'Coxsbazar a'!M69+'T7'!H75+'T8'!H164+'T9'!H75+'T10'!H75+'T11'!H75+'T12'!H75</f>
        <v>1000</v>
      </c>
      <c r="I75" s="10">
        <f t="shared" si="2"/>
        <v>2.5499999999999998E-2</v>
      </c>
      <c r="J75" s="20">
        <f>'Chittagong a'!O69+'Khagrachari a'!O69+'Patiya a'!O69+'Bandarban a'!O69+'Chokoria a'!O69+'Coxsbazar a'!O69+'T7'!J75+'T8'!J165+'T9'!J75+'T10'!J75+'T11'!J75+'T12'!J75</f>
        <v>950</v>
      </c>
      <c r="K75" s="10">
        <f t="shared" si="3"/>
        <v>2.4225E-2</v>
      </c>
      <c r="L75" s="26">
        <f t="shared" si="4"/>
        <v>3950</v>
      </c>
      <c r="M75" s="42">
        <f t="shared" si="4"/>
        <v>0.100725</v>
      </c>
      <c r="N75" s="27">
        <f>'Chittagong a'!S69+'Khagrachari a'!S69+'Patiya a'!S69+'Bandarban a'!S69+'Chokoria a'!S69+'Coxsbazar a'!S69+'T7'!N75+'T8'!N165+'T9'!N75+'T10'!N75+'T11'!N75+'T12'!N75</f>
        <v>300</v>
      </c>
      <c r="O75" s="10">
        <f t="shared" ref="O75:O111" si="39">$E75*N75/1000000</f>
        <v>7.6499999999999997E-3</v>
      </c>
      <c r="P75" s="20">
        <f>'Chittagong a'!U69+'Khagrachari a'!U69+'Patiya a'!U69+'Bandarban a'!U69+'Chokoria a'!U69+'Coxsbazar a'!U69+'T7'!P75+'T8'!P164+'T9'!P75+'T10'!P75+'T11'!P75+'T12'!P75</f>
        <v>250</v>
      </c>
      <c r="Q75" s="10">
        <f t="shared" si="5"/>
        <v>6.3749999999999996E-3</v>
      </c>
      <c r="R75" s="20">
        <f>'Chittagong a'!W69+'Khagrachari a'!W69+'Patiya a'!W69+'Bandarban a'!W69+'Chokoria a'!W69+'Coxsbazar a'!W69+'T7'!R75+'T8'!R164+'T9'!R75+'T10'!R75+'T11'!R75+'T12'!R75</f>
        <v>750</v>
      </c>
      <c r="S75" s="10">
        <f t="shared" si="6"/>
        <v>1.9125E-2</v>
      </c>
      <c r="T75" s="26">
        <f t="shared" si="7"/>
        <v>1300</v>
      </c>
      <c r="U75" s="42">
        <f t="shared" si="7"/>
        <v>3.3149999999999999E-2</v>
      </c>
      <c r="V75" s="27">
        <f>'Chittagong a'!AA69+'Khagrachari a'!AA69+'Patiya a'!AA69+'Bandarban a'!AA69+'Chokoria a'!AA69+'Coxsbazar a'!AA69+'T7'!V75+'T8'!V165+'T9'!V75+'T10'!V75+'T11'!V75+'T12'!V75</f>
        <v>550</v>
      </c>
      <c r="W75" s="10">
        <f t="shared" si="11"/>
        <v>1.4024999999999999E-2</v>
      </c>
      <c r="X75" s="20">
        <f>'Chittagong a'!AC69+'Khagrachari a'!AC69+'Patiya a'!AC69+'Bandarban a'!AC69+'Chokoria a'!AC69+'Coxsbazar a'!AC69+'T7'!X75+'T8'!X165+'T9'!X75+'T10'!X75+'T11'!X75+'T12'!X75</f>
        <v>680</v>
      </c>
      <c r="Y75" s="10">
        <f t="shared" si="12"/>
        <v>1.7340000000000001E-2</v>
      </c>
      <c r="Z75" s="20">
        <f>'Chittagong a'!AE69+'Khagrachari a'!AE69+'Patiya a'!AE69+'Bandarban a'!AE69+'Chokoria a'!AE69+'Coxsbazar a'!AE69+'T7'!Z75+'T8'!Z165+'T9'!Z75+'T10'!Z75+'T11'!Z75+'T12'!Z75</f>
        <v>500</v>
      </c>
      <c r="AA75" s="10">
        <f t="shared" si="13"/>
        <v>1.2749999999999999E-2</v>
      </c>
      <c r="AB75" s="26">
        <f t="shared" si="8"/>
        <v>1730</v>
      </c>
      <c r="AC75" s="42">
        <f t="shared" si="8"/>
        <v>4.4115000000000001E-2</v>
      </c>
      <c r="AD75" s="27">
        <f>'Chittagong a'!AI69+'Khagrachari a'!AI69+'Patiya a'!AI69+'Bandarban a'!AI69+'Chokoria a'!AI69+'Coxsbazar a'!AI69+'T7'!AD75+'T8'!AD165+'T9'!AD75+'T10'!AD75+'T11'!AD75+'T12'!AD75</f>
        <v>520</v>
      </c>
      <c r="AE75" s="10">
        <f t="shared" si="14"/>
        <v>1.3259999999999999E-2</v>
      </c>
      <c r="AF75" s="20">
        <f>'Chittagong a'!AK69+'Khagrachari a'!AK69+'Patiya a'!AK69+'Bandarban a'!AK69+'Chokoria a'!AK69+'Coxsbazar a'!AK69+'T7'!AF75+'T8'!AF165+'T9'!AF75+'T10'!AF75+'T11'!AF75+'T12'!AF75</f>
        <v>900</v>
      </c>
      <c r="AG75" s="10">
        <f t="shared" si="15"/>
        <v>2.2950000000000002E-2</v>
      </c>
      <c r="AH75" s="20">
        <f>'Chittagong a'!AM69+'Khagrachari a'!AM69+'Patiya a'!AM69+'Bandarban a'!AM69+'Chokoria a'!AM69+'Coxsbazar a'!AM69+'T7'!AH75+'T8'!AH165+'T9'!AH75+'T10'!AH75+'T11'!AH75+'T12'!AH75</f>
        <v>1300</v>
      </c>
      <c r="AI75" s="10">
        <f t="shared" si="16"/>
        <v>3.3149999999999999E-2</v>
      </c>
      <c r="AJ75" s="26">
        <f t="shared" si="9"/>
        <v>2720</v>
      </c>
      <c r="AK75" s="42">
        <f t="shared" si="9"/>
        <v>6.9360000000000005E-2</v>
      </c>
      <c r="AL75" s="26">
        <f t="shared" si="10"/>
        <v>9700</v>
      </c>
      <c r="AM75" s="42">
        <f t="shared" si="10"/>
        <v>0.24734999999999999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0">
        <f>'Chittagong a'!K70+'Khagrachari a'!K70+'Patiya a'!K70+'Bandarban a'!K70+'Chokoria a'!K70+'Coxsbazar a'!K70+'T7'!F76+'T8'!F166+'T9'!F76+'T10'!F76+'T11'!F76+'T12'!F76</f>
        <v>1860</v>
      </c>
      <c r="G76" s="10">
        <f t="shared" ref="G76:G111" si="40">$E76*F76/1000000</f>
        <v>8.1839999999999996E-2</v>
      </c>
      <c r="H76" s="20">
        <f>'Chittagong a'!M70+'Khagrachari a'!M70+'Patiya a'!M70+'Bandarban a'!M70+'Chokoria a'!M70+'Coxsbazar a'!M70+'T7'!H76+'T8'!H165+'T9'!H76+'T10'!H76+'T11'!H76+'T12'!H76</f>
        <v>1590</v>
      </c>
      <c r="I76" s="10">
        <f t="shared" ref="I76:I111" si="41">$E76*H76/1000000</f>
        <v>6.9959999999999994E-2</v>
      </c>
      <c r="J76" s="20">
        <f>'Chittagong a'!O70+'Khagrachari a'!O70+'Patiya a'!O70+'Bandarban a'!O70+'Chokoria a'!O70+'Coxsbazar a'!O70+'T7'!J76+'T8'!J166+'T9'!J76+'T10'!J76+'T11'!J76+'T12'!J76</f>
        <v>1320</v>
      </c>
      <c r="K76" s="10">
        <f t="shared" ref="K76:K111" si="42">$E76*J76/1000000</f>
        <v>5.808E-2</v>
      </c>
      <c r="L76" s="26">
        <f t="shared" ref="L76:M111" si="43">F76+H76+J76</f>
        <v>4770</v>
      </c>
      <c r="M76" s="42">
        <f t="shared" si="43"/>
        <v>0.20987999999999998</v>
      </c>
      <c r="N76" s="27">
        <f>'Chittagong a'!S70+'Khagrachari a'!S70+'Patiya a'!S70+'Bandarban a'!S70+'Chokoria a'!S70+'Coxsbazar a'!S70+'T7'!N76+'T8'!N166+'T9'!N76+'T10'!N76+'T11'!N76+'T12'!N76</f>
        <v>1550</v>
      </c>
      <c r="O76" s="10">
        <f t="shared" si="39"/>
        <v>6.8199999999999997E-2</v>
      </c>
      <c r="P76" s="20">
        <f>'Chittagong a'!U70+'Khagrachari a'!U70+'Patiya a'!U70+'Bandarban a'!U70+'Chokoria a'!U70+'Coxsbazar a'!U70+'T7'!P76+'T8'!P165+'T9'!P76+'T10'!P76+'T11'!P76+'T12'!P76</f>
        <v>1080</v>
      </c>
      <c r="Q76" s="10">
        <f t="shared" ref="Q76:Q111" si="44">$E76*P76/1000000</f>
        <v>4.752E-2</v>
      </c>
      <c r="R76" s="20">
        <f>'Chittagong a'!W70+'Khagrachari a'!W70+'Patiya a'!W70+'Bandarban a'!W70+'Chokoria a'!W70+'Coxsbazar a'!W70+'T7'!R76+'T8'!R165+'T9'!R76+'T10'!R76+'T11'!R76+'T12'!R76</f>
        <v>530</v>
      </c>
      <c r="S76" s="10">
        <f t="shared" ref="S76:S111" si="45">$E76*R76/1000000</f>
        <v>2.332E-2</v>
      </c>
      <c r="T76" s="26">
        <f t="shared" ref="T76:U111" si="46">N76+P76+R76</f>
        <v>3160</v>
      </c>
      <c r="U76" s="42">
        <f t="shared" si="46"/>
        <v>0.13904</v>
      </c>
      <c r="V76" s="27">
        <f>'Chittagong a'!AA70+'Khagrachari a'!AA70+'Patiya a'!AA70+'Bandarban a'!AA70+'Chokoria a'!AA70+'Coxsbazar a'!AA70+'T7'!V76+'T8'!V166+'T9'!V76+'T10'!V76+'T11'!V76+'T12'!V76</f>
        <v>870</v>
      </c>
      <c r="W76" s="10">
        <f t="shared" si="11"/>
        <v>3.8280000000000002E-2</v>
      </c>
      <c r="X76" s="20">
        <f>'Chittagong a'!AC70+'Khagrachari a'!AC70+'Patiya a'!AC70+'Bandarban a'!AC70+'Chokoria a'!AC70+'Coxsbazar a'!AC70+'T7'!X76+'T8'!X166+'T9'!X76+'T10'!X76+'T11'!X76+'T12'!X76</f>
        <v>2215</v>
      </c>
      <c r="Y76" s="10">
        <f t="shared" si="12"/>
        <v>9.7460000000000005E-2</v>
      </c>
      <c r="Z76" s="20">
        <f>'Chittagong a'!AE70+'Khagrachari a'!AE70+'Patiya a'!AE70+'Bandarban a'!AE70+'Chokoria a'!AE70+'Coxsbazar a'!AE70+'T7'!Z76+'T8'!Z166+'T9'!Z76+'T10'!Z76+'T11'!Z76+'T12'!Z76</f>
        <v>1620</v>
      </c>
      <c r="AA76" s="10">
        <f t="shared" si="13"/>
        <v>7.1279999999999996E-2</v>
      </c>
      <c r="AB76" s="26">
        <f t="shared" si="8"/>
        <v>4705</v>
      </c>
      <c r="AC76" s="42">
        <f t="shared" si="8"/>
        <v>0.20701999999999998</v>
      </c>
      <c r="AD76" s="27">
        <f>'Chittagong a'!AI70+'Khagrachari a'!AI70+'Patiya a'!AI70+'Bandarban a'!AI70+'Chokoria a'!AI70+'Coxsbazar a'!AI70+'T7'!AD76+'T8'!AD166+'T9'!AD76+'T10'!AD76+'T11'!AD76+'T12'!AD76</f>
        <v>1360</v>
      </c>
      <c r="AE76" s="10">
        <f t="shared" si="14"/>
        <v>5.9839999999999997E-2</v>
      </c>
      <c r="AF76" s="20">
        <f>'Chittagong a'!AK70+'Khagrachari a'!AK70+'Patiya a'!AK70+'Bandarban a'!AK70+'Chokoria a'!AK70+'Coxsbazar a'!AK70+'T7'!AF76+'T8'!AF166+'T9'!AF76+'T10'!AF76+'T11'!AF76+'T12'!AF76</f>
        <v>840</v>
      </c>
      <c r="AG76" s="10">
        <f t="shared" si="15"/>
        <v>3.696E-2</v>
      </c>
      <c r="AH76" s="20">
        <f>'Chittagong a'!AM70+'Khagrachari a'!AM70+'Patiya a'!AM70+'Bandarban a'!AM70+'Chokoria a'!AM70+'Coxsbazar a'!AM70+'T7'!AH76+'T8'!AH166+'T9'!AH76+'T10'!AH76+'T11'!AH76+'T12'!AH76</f>
        <v>770</v>
      </c>
      <c r="AI76" s="10">
        <f t="shared" si="16"/>
        <v>3.388E-2</v>
      </c>
      <c r="AJ76" s="26">
        <f t="shared" si="9"/>
        <v>2970</v>
      </c>
      <c r="AK76" s="42">
        <f t="shared" si="9"/>
        <v>0.13067999999999999</v>
      </c>
      <c r="AL76" s="26">
        <f t="shared" si="10"/>
        <v>15605</v>
      </c>
      <c r="AM76" s="42">
        <f t="shared" si="10"/>
        <v>0.68662000000000001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0">
        <f>'Chittagong a'!K71+'Khagrachari a'!K71+'Patiya a'!K71+'Bandarban a'!K71+'Chokoria a'!K71+'Coxsbazar a'!K71+'T7'!F77+'T8'!F167+'T9'!F77+'T10'!F77+'T11'!F77+'T12'!F77</f>
        <v>1215</v>
      </c>
      <c r="G77" s="10">
        <f t="shared" si="40"/>
        <v>9.7199999999999995E-2</v>
      </c>
      <c r="H77" s="20">
        <f>'Chittagong a'!M71+'Khagrachari a'!M71+'Patiya a'!M71+'Bandarban a'!M71+'Chokoria a'!M71+'Coxsbazar a'!M71+'T7'!H77+'T8'!H166+'T9'!H77+'T10'!H77+'T11'!H77+'T12'!H77</f>
        <v>1510</v>
      </c>
      <c r="I77" s="10">
        <f t="shared" si="41"/>
        <v>0.1208</v>
      </c>
      <c r="J77" s="20">
        <f>'Chittagong a'!O71+'Khagrachari a'!O71+'Patiya a'!O71+'Bandarban a'!O71+'Chokoria a'!O71+'Coxsbazar a'!O71+'T7'!J77+'T8'!J167+'T9'!J77+'T10'!J77+'T11'!J77+'T12'!J77</f>
        <v>1820</v>
      </c>
      <c r="K77" s="10">
        <f t="shared" si="42"/>
        <v>0.14560000000000001</v>
      </c>
      <c r="L77" s="26">
        <f t="shared" si="43"/>
        <v>4545</v>
      </c>
      <c r="M77" s="42">
        <f t="shared" si="43"/>
        <v>0.36360000000000003</v>
      </c>
      <c r="N77" s="27">
        <f>'Chittagong a'!S71+'Khagrachari a'!S71+'Patiya a'!S71+'Bandarban a'!S71+'Chokoria a'!S71+'Coxsbazar a'!S71+'T7'!N77+'T8'!N167+'T9'!N77+'T10'!N77+'T11'!N77+'T12'!N77</f>
        <v>1860</v>
      </c>
      <c r="O77" s="10">
        <f t="shared" si="39"/>
        <v>0.14879999999999999</v>
      </c>
      <c r="P77" s="20">
        <f>'Chittagong a'!U71+'Khagrachari a'!U71+'Patiya a'!U71+'Bandarban a'!U71+'Chokoria a'!U71+'Coxsbazar a'!U71+'T7'!P77+'T8'!P166+'T9'!P77+'T10'!P77+'T11'!P77+'T12'!P77</f>
        <v>1810</v>
      </c>
      <c r="Q77" s="10">
        <f t="shared" si="44"/>
        <v>0.14480000000000001</v>
      </c>
      <c r="R77" s="20">
        <f>'Chittagong a'!W71+'Khagrachari a'!W71+'Patiya a'!W71+'Bandarban a'!W71+'Chokoria a'!W71+'Coxsbazar a'!W71+'T7'!R77+'T8'!R166+'T9'!R77+'T10'!R77+'T11'!R77+'T12'!R77</f>
        <v>640</v>
      </c>
      <c r="S77" s="10">
        <f t="shared" si="45"/>
        <v>5.1200000000000002E-2</v>
      </c>
      <c r="T77" s="26">
        <f t="shared" si="46"/>
        <v>4310</v>
      </c>
      <c r="U77" s="42">
        <f t="shared" si="46"/>
        <v>0.3448</v>
      </c>
      <c r="V77" s="27">
        <f>'Chittagong a'!AA71+'Khagrachari a'!AA71+'Patiya a'!AA71+'Bandarban a'!AA71+'Chokoria a'!AA71+'Coxsbazar a'!AA71+'T7'!V77+'T8'!V167+'T9'!V77+'T10'!V77+'T11'!V77+'T12'!V77</f>
        <v>1975</v>
      </c>
      <c r="W77" s="10">
        <f t="shared" ref="W77:W111" si="47">$E77*V77/1000000</f>
        <v>0.158</v>
      </c>
      <c r="X77" s="20">
        <f>'Chittagong a'!AC71+'Khagrachari a'!AC71+'Patiya a'!AC71+'Bandarban a'!AC71+'Chokoria a'!AC71+'Coxsbazar a'!AC71+'T7'!X77+'T8'!X167+'T9'!X77+'T10'!X77+'T11'!X77+'T12'!X77</f>
        <v>2465</v>
      </c>
      <c r="Y77" s="10">
        <f t="shared" ref="Y77:Y111" si="48">$E77*X77/1000000</f>
        <v>0.19719999999999999</v>
      </c>
      <c r="Z77" s="20">
        <f>'Chittagong a'!AE71+'Khagrachari a'!AE71+'Patiya a'!AE71+'Bandarban a'!AE71+'Chokoria a'!AE71+'Coxsbazar a'!AE71+'T7'!Z77+'T8'!Z167+'T9'!Z77+'T10'!Z77+'T11'!Z77+'T12'!Z77</f>
        <v>2430</v>
      </c>
      <c r="AA77" s="10">
        <f t="shared" ref="AA77:AA111" si="49">$E77*Z77/1000000</f>
        <v>0.19439999999999999</v>
      </c>
      <c r="AB77" s="26">
        <f t="shared" si="8"/>
        <v>6870</v>
      </c>
      <c r="AC77" s="42">
        <f t="shared" si="8"/>
        <v>0.54959999999999998</v>
      </c>
      <c r="AD77" s="27">
        <f>'Chittagong a'!AI71+'Khagrachari a'!AI71+'Patiya a'!AI71+'Bandarban a'!AI71+'Chokoria a'!AI71+'Coxsbazar a'!AI71+'T7'!AD77+'T8'!AD167+'T9'!AD77+'T10'!AD77+'T11'!AD77+'T12'!AD77</f>
        <v>3055</v>
      </c>
      <c r="AE77" s="10">
        <f t="shared" ref="AE77:AE111" si="50">$E77*AD77/1000000</f>
        <v>0.24440000000000001</v>
      </c>
      <c r="AF77" s="20">
        <f>'Chittagong a'!AK71+'Khagrachari a'!AK71+'Patiya a'!AK71+'Bandarban a'!AK71+'Chokoria a'!AK71+'Coxsbazar a'!AK71+'T7'!AF77+'T8'!AF167+'T9'!AF77+'T10'!AF77+'T11'!AF77+'T12'!AF77</f>
        <v>690</v>
      </c>
      <c r="AG77" s="10">
        <f t="shared" ref="AG77:AG111" si="51">$E77*AF77/1000000</f>
        <v>5.5199999999999999E-2</v>
      </c>
      <c r="AH77" s="20">
        <f>'Chittagong a'!AM71+'Khagrachari a'!AM71+'Patiya a'!AM71+'Bandarban a'!AM71+'Chokoria a'!AM71+'Coxsbazar a'!AM71+'T7'!AH77+'T8'!AH167+'T9'!AH77+'T10'!AH77+'T11'!AH77+'T12'!AH77</f>
        <v>1540</v>
      </c>
      <c r="AI77" s="10">
        <f t="shared" ref="AI77:AI111" si="52">$E77*AH77/1000000</f>
        <v>0.1232</v>
      </c>
      <c r="AJ77" s="26">
        <f t="shared" si="9"/>
        <v>5285</v>
      </c>
      <c r="AK77" s="42">
        <f t="shared" si="9"/>
        <v>0.42279999999999995</v>
      </c>
      <c r="AL77" s="26">
        <f t="shared" si="10"/>
        <v>21010</v>
      </c>
      <c r="AM77" s="42">
        <f t="shared" si="10"/>
        <v>1.6808000000000001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0">
        <f>'Chittagong a'!K72+'Khagrachari a'!K72+'Patiya a'!K72+'Bandarban a'!K72+'Chokoria a'!K72+'Coxsbazar a'!K72+'T7'!F78+'T8'!F168+'T9'!F78+'T10'!F78+'T11'!F78+'T12'!F78</f>
        <v>102</v>
      </c>
      <c r="G78" s="10">
        <f t="shared" si="40"/>
        <v>3.7128000000000001E-2</v>
      </c>
      <c r="H78" s="20">
        <f>'Chittagong a'!M72+'Khagrachari a'!M72+'Patiya a'!M72+'Bandarban a'!M72+'Chokoria a'!M72+'Coxsbazar a'!M72+'T7'!H78+'T8'!H167+'T9'!H78+'T10'!H78+'T11'!H78+'T12'!H78</f>
        <v>402</v>
      </c>
      <c r="I78" s="10">
        <f t="shared" si="41"/>
        <v>0.14632800000000001</v>
      </c>
      <c r="J78" s="20">
        <f>'Chittagong a'!O72+'Khagrachari a'!O72+'Patiya a'!O72+'Bandarban a'!O72+'Chokoria a'!O72+'Coxsbazar a'!O72+'T7'!J78+'T8'!J168+'T9'!J78+'T10'!J78+'T11'!J78+'T12'!J78</f>
        <v>210</v>
      </c>
      <c r="K78" s="10">
        <f t="shared" si="42"/>
        <v>7.6439999999999994E-2</v>
      </c>
      <c r="L78" s="26">
        <f t="shared" si="43"/>
        <v>714</v>
      </c>
      <c r="M78" s="42">
        <f t="shared" si="43"/>
        <v>0.25989600000000002</v>
      </c>
      <c r="N78" s="27">
        <f>'Chittagong a'!S72+'Khagrachari a'!S72+'Patiya a'!S72+'Bandarban a'!S72+'Chokoria a'!S72+'Coxsbazar a'!S72+'T7'!N78+'T8'!N168+'T9'!N78+'T10'!N78+'T11'!N78+'T12'!N78</f>
        <v>210</v>
      </c>
      <c r="O78" s="10">
        <f t="shared" si="39"/>
        <v>7.6439999999999994E-2</v>
      </c>
      <c r="P78" s="20">
        <f>'Chittagong a'!U72+'Khagrachari a'!U72+'Patiya a'!U72+'Bandarban a'!U72+'Chokoria a'!U72+'Coxsbazar a'!U72+'T7'!P78+'T8'!P167+'T9'!P78+'T10'!P78+'T11'!P78+'T12'!P78</f>
        <v>155</v>
      </c>
      <c r="Q78" s="10">
        <f t="shared" si="44"/>
        <v>5.6419999999999998E-2</v>
      </c>
      <c r="R78" s="20">
        <f>'Chittagong a'!W72+'Khagrachari a'!W72+'Patiya a'!W72+'Bandarban a'!W72+'Chokoria a'!W72+'Coxsbazar a'!W72+'T7'!R78+'T8'!R167+'T9'!R78+'T10'!R78+'T11'!R78+'T12'!R78</f>
        <v>156</v>
      </c>
      <c r="S78" s="10">
        <f t="shared" si="45"/>
        <v>5.6784000000000001E-2</v>
      </c>
      <c r="T78" s="26">
        <f t="shared" si="46"/>
        <v>521</v>
      </c>
      <c r="U78" s="42">
        <f t="shared" si="46"/>
        <v>0.18964399999999998</v>
      </c>
      <c r="V78" s="27">
        <f>'Chittagong a'!AA72+'Khagrachari a'!AA72+'Patiya a'!AA72+'Bandarban a'!AA72+'Chokoria a'!AA72+'Coxsbazar a'!AA72+'T7'!V78+'T8'!V168+'T9'!V78+'T10'!V78+'T11'!V78+'T12'!V78</f>
        <v>151</v>
      </c>
      <c r="W78" s="10">
        <f t="shared" si="47"/>
        <v>5.4963999999999999E-2</v>
      </c>
      <c r="X78" s="20">
        <f>'Chittagong a'!AC72+'Khagrachari a'!AC72+'Patiya a'!AC72+'Bandarban a'!AC72+'Chokoria a'!AC72+'Coxsbazar a'!AC72+'T7'!X78+'T8'!X168+'T9'!X78+'T10'!X78+'T11'!X78+'T12'!X78</f>
        <v>217</v>
      </c>
      <c r="Y78" s="10">
        <f t="shared" si="48"/>
        <v>7.8988000000000003E-2</v>
      </c>
      <c r="Z78" s="20">
        <f>'Chittagong a'!AE72+'Khagrachari a'!AE72+'Patiya a'!AE72+'Bandarban a'!AE72+'Chokoria a'!AE72+'Coxsbazar a'!AE72+'T7'!Z78+'T8'!Z168+'T9'!Z78+'T10'!Z78+'T11'!Z78+'T12'!Z78</f>
        <v>57</v>
      </c>
      <c r="AA78" s="10">
        <f t="shared" si="49"/>
        <v>2.0747999999999999E-2</v>
      </c>
      <c r="AB78" s="26">
        <f t="shared" si="8"/>
        <v>425</v>
      </c>
      <c r="AC78" s="42">
        <f t="shared" si="8"/>
        <v>0.1547</v>
      </c>
      <c r="AD78" s="27">
        <f>'Chittagong a'!AI72+'Khagrachari a'!AI72+'Patiya a'!AI72+'Bandarban a'!AI72+'Chokoria a'!AI72+'Coxsbazar a'!AI72+'T7'!AD78+'T8'!AD168+'T9'!AD78+'T10'!AD78+'T11'!AD78+'T12'!AD78</f>
        <v>172</v>
      </c>
      <c r="AE78" s="10">
        <f t="shared" si="50"/>
        <v>6.2607999999999997E-2</v>
      </c>
      <c r="AF78" s="20">
        <f>'Chittagong a'!AK72+'Khagrachari a'!AK72+'Patiya a'!AK72+'Bandarban a'!AK72+'Chokoria a'!AK72+'Coxsbazar a'!AK72+'T7'!AF78+'T8'!AF168+'T9'!AF78+'T10'!AF78+'T11'!AF78+'T12'!AF78</f>
        <v>195</v>
      </c>
      <c r="AG78" s="10">
        <f t="shared" si="51"/>
        <v>7.0980000000000001E-2</v>
      </c>
      <c r="AH78" s="20">
        <f>'Chittagong a'!AM72+'Khagrachari a'!AM72+'Patiya a'!AM72+'Bandarban a'!AM72+'Chokoria a'!AM72+'Coxsbazar a'!AM72+'T7'!AH78+'T8'!AH168+'T9'!AH78+'T10'!AH78+'T11'!AH78+'T12'!AH78</f>
        <v>380</v>
      </c>
      <c r="AI78" s="10">
        <f t="shared" si="52"/>
        <v>0.13832</v>
      </c>
      <c r="AJ78" s="26">
        <f t="shared" si="9"/>
        <v>747</v>
      </c>
      <c r="AK78" s="42">
        <f t="shared" si="9"/>
        <v>0.27190799999999998</v>
      </c>
      <c r="AL78" s="26">
        <f t="shared" si="10"/>
        <v>2407</v>
      </c>
      <c r="AM78" s="42">
        <f t="shared" si="10"/>
        <v>0.87614799999999993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0">
        <f>'Chittagong a'!K73+'Khagrachari a'!K73+'Patiya a'!K73+'Bandarban a'!K73+'Chokoria a'!K73+'Coxsbazar a'!K73+'T7'!F79+'T8'!F169+'T9'!F79+'T10'!F79+'T11'!F79+'T12'!F79</f>
        <v>838</v>
      </c>
      <c r="G79" s="10">
        <f t="shared" si="40"/>
        <v>3.0168E-2</v>
      </c>
      <c r="H79" s="20">
        <f>'Chittagong a'!M73+'Khagrachari a'!M73+'Patiya a'!M73+'Bandarban a'!M73+'Chokoria a'!M73+'Coxsbazar a'!M73+'T7'!H79+'T8'!H168+'T9'!H79+'T10'!H79+'T11'!H79+'T12'!H79</f>
        <v>900</v>
      </c>
      <c r="I79" s="10">
        <f t="shared" si="41"/>
        <v>3.2399999999999998E-2</v>
      </c>
      <c r="J79" s="20">
        <f>'Chittagong a'!O73+'Khagrachari a'!O73+'Patiya a'!O73+'Bandarban a'!O73+'Chokoria a'!O73+'Coxsbazar a'!O73+'T7'!J79+'T8'!J169+'T9'!J79+'T10'!J79+'T11'!J79+'T12'!J79</f>
        <v>680</v>
      </c>
      <c r="K79" s="10">
        <f t="shared" si="42"/>
        <v>2.4479999999999998E-2</v>
      </c>
      <c r="L79" s="26">
        <f t="shared" si="43"/>
        <v>2418</v>
      </c>
      <c r="M79" s="42">
        <f t="shared" si="43"/>
        <v>8.7048E-2</v>
      </c>
      <c r="N79" s="27">
        <f>'Chittagong a'!S73+'Khagrachari a'!S73+'Patiya a'!S73+'Bandarban a'!S73+'Chokoria a'!S73+'Coxsbazar a'!S73+'T7'!N79+'T8'!N169+'T9'!N79+'T10'!N79+'T11'!N79+'T12'!N79</f>
        <v>860</v>
      </c>
      <c r="O79" s="10">
        <f t="shared" si="39"/>
        <v>3.0960000000000001E-2</v>
      </c>
      <c r="P79" s="20">
        <f>'Chittagong a'!U73+'Khagrachari a'!U73+'Patiya a'!U73+'Bandarban a'!U73+'Chokoria a'!U73+'Coxsbazar a'!U73+'T7'!P79+'T8'!P168+'T9'!P79+'T10'!P79+'T11'!P79+'T12'!P79</f>
        <v>520</v>
      </c>
      <c r="Q79" s="10">
        <f t="shared" si="44"/>
        <v>1.8720000000000001E-2</v>
      </c>
      <c r="R79" s="20">
        <f>'Chittagong a'!W73+'Khagrachari a'!W73+'Patiya a'!W73+'Bandarban a'!W73+'Chokoria a'!W73+'Coxsbazar a'!W73+'T7'!R79+'T8'!R168+'T9'!R79+'T10'!R79+'T11'!R79+'T12'!R79</f>
        <v>396</v>
      </c>
      <c r="S79" s="10">
        <f t="shared" si="45"/>
        <v>1.4256E-2</v>
      </c>
      <c r="T79" s="26">
        <f t="shared" si="46"/>
        <v>1776</v>
      </c>
      <c r="U79" s="42">
        <f t="shared" si="46"/>
        <v>6.3936000000000007E-2</v>
      </c>
      <c r="V79" s="27">
        <f>'Chittagong a'!AA73+'Khagrachari a'!AA73+'Patiya a'!AA73+'Bandarban a'!AA73+'Chokoria a'!AA73+'Coxsbazar a'!AA73+'T7'!V79+'T8'!V169+'T9'!V79+'T10'!V79+'T11'!V79+'T12'!V79</f>
        <v>435</v>
      </c>
      <c r="W79" s="10">
        <f t="shared" si="47"/>
        <v>1.566E-2</v>
      </c>
      <c r="X79" s="20">
        <f>'Chittagong a'!AC73+'Khagrachari a'!AC73+'Patiya a'!AC73+'Bandarban a'!AC73+'Chokoria a'!AC73+'Coxsbazar a'!AC73+'T7'!X79+'T8'!X169+'T9'!X79+'T10'!X79+'T11'!X79+'T12'!X79</f>
        <v>1002</v>
      </c>
      <c r="Y79" s="10">
        <f t="shared" si="48"/>
        <v>3.6072E-2</v>
      </c>
      <c r="Z79" s="20">
        <f>'Chittagong a'!AE73+'Khagrachari a'!AE73+'Patiya a'!AE73+'Bandarban a'!AE73+'Chokoria a'!AE73+'Coxsbazar a'!AE73+'T7'!Z79+'T8'!Z169+'T9'!Z79+'T10'!Z79+'T11'!Z79+'T12'!Z79</f>
        <v>294</v>
      </c>
      <c r="AA79" s="10">
        <f t="shared" si="49"/>
        <v>1.0584E-2</v>
      </c>
      <c r="AB79" s="26">
        <f t="shared" si="8"/>
        <v>1731</v>
      </c>
      <c r="AC79" s="42">
        <f t="shared" si="8"/>
        <v>6.2315999999999996E-2</v>
      </c>
      <c r="AD79" s="27">
        <f>'Chittagong a'!AI73+'Khagrachari a'!AI73+'Patiya a'!AI73+'Bandarban a'!AI73+'Chokoria a'!AI73+'Coxsbazar a'!AI73+'T7'!AD79+'T8'!AD169+'T9'!AD79+'T10'!AD79+'T11'!AD79+'T12'!AD79</f>
        <v>700</v>
      </c>
      <c r="AE79" s="10">
        <f t="shared" si="50"/>
        <v>2.52E-2</v>
      </c>
      <c r="AF79" s="20">
        <f>'Chittagong a'!AK73+'Khagrachari a'!AK73+'Patiya a'!AK73+'Bandarban a'!AK73+'Chokoria a'!AK73+'Coxsbazar a'!AK73+'T7'!AF79+'T8'!AF169+'T9'!AF79+'T10'!AF79+'T11'!AF79+'T12'!AF79</f>
        <v>960</v>
      </c>
      <c r="AG79" s="10">
        <f t="shared" si="51"/>
        <v>3.456E-2</v>
      </c>
      <c r="AH79" s="20">
        <f>'Chittagong a'!AM73+'Khagrachari a'!AM73+'Patiya a'!AM73+'Bandarban a'!AM73+'Chokoria a'!AM73+'Coxsbazar a'!AM73+'T7'!AH79+'T8'!AH169+'T9'!AH79+'T10'!AH79+'T11'!AH79+'T12'!AH79</f>
        <v>720</v>
      </c>
      <c r="AI79" s="10">
        <f t="shared" si="52"/>
        <v>2.5919999999999999E-2</v>
      </c>
      <c r="AJ79" s="26">
        <f t="shared" si="9"/>
        <v>2380</v>
      </c>
      <c r="AK79" s="42">
        <f t="shared" si="9"/>
        <v>8.5680000000000006E-2</v>
      </c>
      <c r="AL79" s="26">
        <f t="shared" si="10"/>
        <v>8305</v>
      </c>
      <c r="AM79" s="42">
        <f t="shared" si="10"/>
        <v>0.29898000000000002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0">
        <f>'Chittagong a'!K74+'Khagrachari a'!K74+'Patiya a'!K74+'Bandarban a'!K74+'Chokoria a'!K74+'Coxsbazar a'!K74+'T7'!F80+'T8'!F170+'T9'!F80+'T10'!F80+'T11'!F80+'T12'!F80</f>
        <v>294</v>
      </c>
      <c r="G80" s="10">
        <f t="shared" si="40"/>
        <v>1.8228000000000001E-2</v>
      </c>
      <c r="H80" s="20">
        <f>'Chittagong a'!M74+'Khagrachari a'!M74+'Patiya a'!M74+'Bandarban a'!M74+'Chokoria a'!M74+'Coxsbazar a'!M74+'T7'!H80+'T8'!H169+'T9'!H80+'T10'!H80+'T11'!H80+'T12'!H80</f>
        <v>350</v>
      </c>
      <c r="I80" s="10">
        <f t="shared" si="41"/>
        <v>2.1700000000000001E-2</v>
      </c>
      <c r="J80" s="20">
        <f>'Chittagong a'!O74+'Khagrachari a'!O74+'Patiya a'!O74+'Bandarban a'!O74+'Chokoria a'!O74+'Coxsbazar a'!O74+'T7'!J80+'T8'!J170+'T9'!J80+'T10'!J80+'T11'!J80+'T12'!J80</f>
        <v>820</v>
      </c>
      <c r="K80" s="10">
        <f t="shared" si="42"/>
        <v>5.0840000000000003E-2</v>
      </c>
      <c r="L80" s="26">
        <f t="shared" si="43"/>
        <v>1464</v>
      </c>
      <c r="M80" s="42">
        <f t="shared" si="43"/>
        <v>9.0768000000000015E-2</v>
      </c>
      <c r="N80" s="27">
        <f>'Chittagong a'!S74+'Khagrachari a'!S74+'Patiya a'!S74+'Bandarban a'!S74+'Chokoria a'!S74+'Coxsbazar a'!S74+'T7'!N80+'T8'!N170+'T9'!N80+'T10'!N80+'T11'!N80+'T12'!N80</f>
        <v>270</v>
      </c>
      <c r="O80" s="10">
        <f t="shared" si="39"/>
        <v>1.6740000000000001E-2</v>
      </c>
      <c r="P80" s="20">
        <f>'Chittagong a'!U74+'Khagrachari a'!U74+'Patiya a'!U74+'Bandarban a'!U74+'Chokoria a'!U74+'Coxsbazar a'!U74+'T7'!P80+'T8'!P169+'T9'!P80+'T10'!P80+'T11'!P80+'T12'!P80</f>
        <v>130</v>
      </c>
      <c r="Q80" s="10">
        <f t="shared" si="44"/>
        <v>8.0599999999999995E-3</v>
      </c>
      <c r="R80" s="20">
        <f>'Chittagong a'!W74+'Khagrachari a'!W74+'Patiya a'!W74+'Bandarban a'!W74+'Chokoria a'!W74+'Coxsbazar a'!W74+'T7'!R80+'T8'!R169+'T9'!R80+'T10'!R80+'T11'!R80+'T12'!R80</f>
        <v>168</v>
      </c>
      <c r="S80" s="10">
        <f t="shared" si="45"/>
        <v>1.0416E-2</v>
      </c>
      <c r="T80" s="26">
        <f t="shared" si="46"/>
        <v>568</v>
      </c>
      <c r="U80" s="42">
        <f t="shared" si="46"/>
        <v>3.5216000000000004E-2</v>
      </c>
      <c r="V80" s="27">
        <f>'Chittagong a'!AA74+'Khagrachari a'!AA74+'Patiya a'!AA74+'Bandarban a'!AA74+'Chokoria a'!AA74+'Coxsbazar a'!AA74+'T7'!V80+'T8'!V170+'T9'!V80+'T10'!V80+'T11'!V80+'T12'!V80</f>
        <v>276</v>
      </c>
      <c r="W80" s="10">
        <f t="shared" si="47"/>
        <v>1.7111999999999999E-2</v>
      </c>
      <c r="X80" s="20">
        <f>'Chittagong a'!AC74+'Khagrachari a'!AC74+'Patiya a'!AC74+'Bandarban a'!AC74+'Chokoria a'!AC74+'Coxsbazar a'!AC74+'T7'!X80+'T8'!X170+'T9'!X80+'T10'!X80+'T11'!X80+'T12'!X80</f>
        <v>474</v>
      </c>
      <c r="Y80" s="10">
        <f t="shared" si="48"/>
        <v>2.9388000000000001E-2</v>
      </c>
      <c r="Z80" s="20">
        <f>'Chittagong a'!AE74+'Khagrachari a'!AE74+'Patiya a'!AE74+'Bandarban a'!AE74+'Chokoria a'!AE74+'Coxsbazar a'!AE74+'T7'!Z80+'T8'!Z170+'T9'!Z80+'T10'!Z80+'T11'!Z80+'T12'!Z80</f>
        <v>230</v>
      </c>
      <c r="AA80" s="10">
        <f t="shared" si="49"/>
        <v>1.426E-2</v>
      </c>
      <c r="AB80" s="26">
        <f t="shared" si="8"/>
        <v>980</v>
      </c>
      <c r="AC80" s="42">
        <f t="shared" si="8"/>
        <v>6.0760000000000002E-2</v>
      </c>
      <c r="AD80" s="27">
        <f>'Chittagong a'!AI74+'Khagrachari a'!AI74+'Patiya a'!AI74+'Bandarban a'!AI74+'Chokoria a'!AI74+'Coxsbazar a'!AI74+'T7'!AD80+'T8'!AD170+'T9'!AD80+'T10'!AD80+'T11'!AD80+'T12'!AD80</f>
        <v>580</v>
      </c>
      <c r="AE80" s="10">
        <f t="shared" si="50"/>
        <v>3.5959999999999999E-2</v>
      </c>
      <c r="AF80" s="20">
        <f>'Chittagong a'!AK74+'Khagrachari a'!AK74+'Patiya a'!AK74+'Bandarban a'!AK74+'Chokoria a'!AK74+'Coxsbazar a'!AK74+'T7'!AF80+'T8'!AF170+'T9'!AF80+'T10'!AF80+'T11'!AF80+'T12'!AF80</f>
        <v>590</v>
      </c>
      <c r="AG80" s="10">
        <f t="shared" si="51"/>
        <v>3.6580000000000001E-2</v>
      </c>
      <c r="AH80" s="20">
        <f>'Chittagong a'!AM74+'Khagrachari a'!AM74+'Patiya a'!AM74+'Bandarban a'!AM74+'Chokoria a'!AM74+'Coxsbazar a'!AM74+'T7'!AH80+'T8'!AH170+'T9'!AH80+'T10'!AH80+'T11'!AH80+'T12'!AH80</f>
        <v>390</v>
      </c>
      <c r="AI80" s="10">
        <f t="shared" si="52"/>
        <v>2.418E-2</v>
      </c>
      <c r="AJ80" s="26">
        <f t="shared" si="9"/>
        <v>1560</v>
      </c>
      <c r="AK80" s="42">
        <f t="shared" si="9"/>
        <v>9.672E-2</v>
      </c>
      <c r="AL80" s="26">
        <f t="shared" si="10"/>
        <v>4572</v>
      </c>
      <c r="AM80" s="42">
        <f t="shared" si="10"/>
        <v>0.28346400000000005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0">
        <f>'Chittagong a'!K75+'Khagrachari a'!K75+'Patiya a'!K75+'Bandarban a'!K75+'Chokoria a'!K75+'Coxsbazar a'!K75+'T7'!F81+'T8'!F171+'T9'!F81+'T10'!F81+'T11'!F81+'T12'!F81</f>
        <v>76</v>
      </c>
      <c r="G81" s="10">
        <f t="shared" si="40"/>
        <v>1.7100000000000001E-2</v>
      </c>
      <c r="H81" s="20">
        <f>'Chittagong a'!M75+'Khagrachari a'!M75+'Patiya a'!M75+'Bandarban a'!M75+'Chokoria a'!M75+'Coxsbazar a'!M75+'T7'!H81+'T8'!H170+'T9'!H81+'T10'!H81+'T11'!H81+'T12'!H81</f>
        <v>20</v>
      </c>
      <c r="I81" s="10">
        <f t="shared" si="41"/>
        <v>4.4999999999999997E-3</v>
      </c>
      <c r="J81" s="20">
        <f>'Chittagong a'!O75+'Khagrachari a'!O75+'Patiya a'!O75+'Bandarban a'!O75+'Chokoria a'!O75+'Coxsbazar a'!O75+'T7'!J81+'T8'!J171+'T9'!J81+'T10'!J81+'T11'!J81+'T12'!J81</f>
        <v>40</v>
      </c>
      <c r="K81" s="10">
        <f t="shared" si="42"/>
        <v>8.9999999999999993E-3</v>
      </c>
      <c r="L81" s="26">
        <f t="shared" si="43"/>
        <v>136</v>
      </c>
      <c r="M81" s="42">
        <f t="shared" si="43"/>
        <v>3.0600000000000002E-2</v>
      </c>
      <c r="N81" s="27">
        <f>'Chittagong a'!S75+'Khagrachari a'!S75+'Patiya a'!S75+'Bandarban a'!S75+'Chokoria a'!S75+'Coxsbazar a'!S75+'T7'!N81+'T8'!N171+'T9'!N81+'T10'!N81+'T11'!N81+'T12'!N81</f>
        <v>0</v>
      </c>
      <c r="O81" s="10">
        <f t="shared" si="39"/>
        <v>0</v>
      </c>
      <c r="P81" s="20">
        <f>'Chittagong a'!U75+'Khagrachari a'!U75+'Patiya a'!U75+'Bandarban a'!U75+'Chokoria a'!U75+'Coxsbazar a'!U75+'T7'!P81+'T8'!P170+'T9'!P81+'T10'!P81+'T11'!P81+'T12'!P81</f>
        <v>0</v>
      </c>
      <c r="Q81" s="10">
        <f t="shared" si="44"/>
        <v>0</v>
      </c>
      <c r="R81" s="20">
        <f>'Chittagong a'!W75+'Khagrachari a'!W75+'Patiya a'!W75+'Bandarban a'!W75+'Chokoria a'!W75+'Coxsbazar a'!W75+'T7'!R81+'T8'!R170+'T9'!R81+'T10'!R81+'T11'!R81+'T12'!R81</f>
        <v>20</v>
      </c>
      <c r="S81" s="10">
        <f t="shared" si="45"/>
        <v>4.4999999999999997E-3</v>
      </c>
      <c r="T81" s="26">
        <f t="shared" si="46"/>
        <v>20</v>
      </c>
      <c r="U81" s="42">
        <f t="shared" si="46"/>
        <v>4.4999999999999997E-3</v>
      </c>
      <c r="V81" s="27">
        <f>'Chittagong a'!AA75+'Khagrachari a'!AA75+'Patiya a'!AA75+'Bandarban a'!AA75+'Chokoria a'!AA75+'Coxsbazar a'!AA75+'T7'!V81+'T8'!V171+'T9'!V81+'T10'!V81+'T11'!V81+'T12'!V81</f>
        <v>0</v>
      </c>
      <c r="W81" s="10">
        <f t="shared" si="47"/>
        <v>0</v>
      </c>
      <c r="X81" s="20">
        <f>'Chittagong a'!AC75+'Khagrachari a'!AC75+'Patiya a'!AC75+'Bandarban a'!AC75+'Chokoria a'!AC75+'Coxsbazar a'!AC75+'T7'!X81+'T8'!X171+'T9'!X81+'T10'!X81+'T11'!X81+'T12'!X81</f>
        <v>256</v>
      </c>
      <c r="Y81" s="10">
        <f t="shared" si="48"/>
        <v>5.7599999999999998E-2</v>
      </c>
      <c r="Z81" s="20">
        <f>'Chittagong a'!AE75+'Khagrachari a'!AE75+'Patiya a'!AE75+'Bandarban a'!AE75+'Chokoria a'!AE75+'Coxsbazar a'!AE75+'T7'!Z81+'T8'!Z171+'T9'!Z81+'T10'!Z81+'T11'!Z81+'T12'!Z81</f>
        <v>122</v>
      </c>
      <c r="AA81" s="10">
        <f t="shared" si="49"/>
        <v>2.7449999999999999E-2</v>
      </c>
      <c r="AB81" s="26">
        <f t="shared" si="8"/>
        <v>378</v>
      </c>
      <c r="AC81" s="42">
        <f t="shared" si="8"/>
        <v>8.5050000000000001E-2</v>
      </c>
      <c r="AD81" s="27">
        <f>'Chittagong a'!AI75+'Khagrachari a'!AI75+'Patiya a'!AI75+'Bandarban a'!AI75+'Chokoria a'!AI75+'Coxsbazar a'!AI75+'T7'!AD81+'T8'!AD171+'T9'!AD81+'T10'!AD81+'T11'!AD81+'T12'!AD81</f>
        <v>92</v>
      </c>
      <c r="AE81" s="10">
        <f t="shared" si="50"/>
        <v>2.07E-2</v>
      </c>
      <c r="AF81" s="20">
        <f>'Chittagong a'!AK75+'Khagrachari a'!AK75+'Patiya a'!AK75+'Bandarban a'!AK75+'Chokoria a'!AK75+'Coxsbazar a'!AK75+'T7'!AF81+'T8'!AF171+'T9'!AF81+'T10'!AF81+'T11'!AF81+'T12'!AF81</f>
        <v>70</v>
      </c>
      <c r="AG81" s="10">
        <f t="shared" si="51"/>
        <v>1.575E-2</v>
      </c>
      <c r="AH81" s="20">
        <f>'Chittagong a'!AM75+'Khagrachari a'!AM75+'Patiya a'!AM75+'Bandarban a'!AM75+'Chokoria a'!AM75+'Coxsbazar a'!AM75+'T7'!AH81+'T8'!AH171+'T9'!AH81+'T10'!AH81+'T11'!AH81+'T12'!AH81</f>
        <v>170</v>
      </c>
      <c r="AI81" s="10">
        <f t="shared" si="52"/>
        <v>3.8249999999999999E-2</v>
      </c>
      <c r="AJ81" s="26">
        <f t="shared" si="9"/>
        <v>332</v>
      </c>
      <c r="AK81" s="42">
        <f t="shared" si="9"/>
        <v>7.4699999999999989E-2</v>
      </c>
      <c r="AL81" s="26">
        <f t="shared" si="10"/>
        <v>866</v>
      </c>
      <c r="AM81" s="42">
        <f t="shared" si="10"/>
        <v>0.19485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0">
        <f>'Chittagong a'!K76+'Khagrachari a'!K76+'Patiya a'!K76+'Bandarban a'!K76+'Chokoria a'!K76+'Coxsbazar a'!K76+'T7'!F82+'T8'!F172+'T9'!F82+'T10'!F82+'T11'!F82+'T12'!F82</f>
        <v>200</v>
      </c>
      <c r="G82" s="10">
        <f t="shared" si="40"/>
        <v>5.5999999999999999E-3</v>
      </c>
      <c r="H82" s="20">
        <f>'Chittagong a'!M76+'Khagrachari a'!M76+'Patiya a'!M76+'Bandarban a'!M76+'Chokoria a'!M76+'Coxsbazar a'!M76+'T7'!H82+'T8'!H171+'T9'!H82+'T10'!H82+'T11'!H82+'T12'!H82</f>
        <v>200</v>
      </c>
      <c r="I82" s="10">
        <f t="shared" si="41"/>
        <v>5.5999999999999999E-3</v>
      </c>
      <c r="J82" s="20">
        <f>'Chittagong a'!O76+'Khagrachari a'!O76+'Patiya a'!O76+'Bandarban a'!O76+'Chokoria a'!O76+'Coxsbazar a'!O76+'T7'!J82+'T8'!J172+'T9'!J82+'T10'!J82+'T11'!J82+'T12'!J82</f>
        <v>360</v>
      </c>
      <c r="K82" s="10">
        <f t="shared" si="42"/>
        <v>1.008E-2</v>
      </c>
      <c r="L82" s="26">
        <f t="shared" si="43"/>
        <v>760</v>
      </c>
      <c r="M82" s="42">
        <f t="shared" si="43"/>
        <v>2.128E-2</v>
      </c>
      <c r="N82" s="27">
        <f>'Chittagong a'!S76+'Khagrachari a'!S76+'Patiya a'!S76+'Bandarban a'!S76+'Chokoria a'!S76+'Coxsbazar a'!S76+'T7'!N82+'T8'!N172+'T9'!N82+'T10'!N82+'T11'!N82+'T12'!N82</f>
        <v>90</v>
      </c>
      <c r="O82" s="10">
        <f t="shared" si="39"/>
        <v>2.5200000000000001E-3</v>
      </c>
      <c r="P82" s="20">
        <f>'Chittagong a'!U76+'Khagrachari a'!U76+'Patiya a'!U76+'Bandarban a'!U76+'Chokoria a'!U76+'Coxsbazar a'!U76+'T7'!P82+'T8'!P171+'T9'!P82+'T10'!P82+'T11'!P82+'T12'!P82</f>
        <v>100</v>
      </c>
      <c r="Q82" s="10">
        <f t="shared" si="44"/>
        <v>2.8E-3</v>
      </c>
      <c r="R82" s="20">
        <f>'Chittagong a'!W76+'Khagrachari a'!W76+'Patiya a'!W76+'Bandarban a'!W76+'Chokoria a'!W76+'Coxsbazar a'!W76+'T7'!R82+'T8'!R171+'T9'!R82+'T10'!R82+'T11'!R82+'T12'!R82</f>
        <v>100</v>
      </c>
      <c r="S82" s="10">
        <f t="shared" si="45"/>
        <v>2.8E-3</v>
      </c>
      <c r="T82" s="26">
        <f t="shared" si="46"/>
        <v>290</v>
      </c>
      <c r="U82" s="42">
        <f t="shared" si="46"/>
        <v>8.1200000000000005E-3</v>
      </c>
      <c r="V82" s="27">
        <f>'Chittagong a'!AA76+'Khagrachari a'!AA76+'Patiya a'!AA76+'Bandarban a'!AA76+'Chokoria a'!AA76+'Coxsbazar a'!AA76+'T7'!V82+'T8'!V172+'T9'!V82+'T10'!V82+'T11'!V82+'T12'!V82</f>
        <v>140</v>
      </c>
      <c r="W82" s="10">
        <f t="shared" si="47"/>
        <v>3.9199999999999999E-3</v>
      </c>
      <c r="X82" s="20">
        <f>'Chittagong a'!AC76+'Khagrachari a'!AC76+'Patiya a'!AC76+'Bandarban a'!AC76+'Chokoria a'!AC76+'Coxsbazar a'!AC76+'T7'!X82+'T8'!X172+'T9'!X82+'T10'!X82+'T11'!X82+'T12'!X82</f>
        <v>600</v>
      </c>
      <c r="Y82" s="10">
        <f t="shared" si="48"/>
        <v>1.6799999999999999E-2</v>
      </c>
      <c r="Z82" s="20">
        <f>'Chittagong a'!AE76+'Khagrachari a'!AE76+'Patiya a'!AE76+'Bandarban a'!AE76+'Chokoria a'!AE76+'Coxsbazar a'!AE76+'T7'!Z82+'T8'!Z172+'T9'!Z82+'T10'!Z82+'T11'!Z82+'T12'!Z82</f>
        <v>380</v>
      </c>
      <c r="AA82" s="10">
        <f t="shared" si="49"/>
        <v>1.064E-2</v>
      </c>
      <c r="AB82" s="26">
        <f t="shared" ref="AB82:AC111" si="53">V82+X82+Z82</f>
        <v>1120</v>
      </c>
      <c r="AC82" s="42">
        <f t="shared" si="53"/>
        <v>3.1359999999999999E-2</v>
      </c>
      <c r="AD82" s="27">
        <f>'Chittagong a'!AI76+'Khagrachari a'!AI76+'Patiya a'!AI76+'Bandarban a'!AI76+'Chokoria a'!AI76+'Coxsbazar a'!AI76+'T7'!AD82+'T8'!AD172+'T9'!AD82+'T10'!AD82+'T11'!AD82+'T12'!AD82</f>
        <v>200</v>
      </c>
      <c r="AE82" s="10">
        <f t="shared" si="50"/>
        <v>5.5999999999999999E-3</v>
      </c>
      <c r="AF82" s="20">
        <f>'Chittagong a'!AK76+'Khagrachari a'!AK76+'Patiya a'!AK76+'Bandarban a'!AK76+'Chokoria a'!AK76+'Coxsbazar a'!AK76+'T7'!AF82+'T8'!AF172+'T9'!AF82+'T10'!AF82+'T11'!AF82+'T12'!AF82</f>
        <v>370</v>
      </c>
      <c r="AG82" s="10">
        <f t="shared" si="51"/>
        <v>1.0359999999999999E-2</v>
      </c>
      <c r="AH82" s="20">
        <f>'Chittagong a'!AM76+'Khagrachari a'!AM76+'Patiya a'!AM76+'Bandarban a'!AM76+'Chokoria a'!AM76+'Coxsbazar a'!AM76+'T7'!AH82+'T8'!AH172+'T9'!AH82+'T10'!AH82+'T11'!AH82+'T12'!AH82</f>
        <v>500</v>
      </c>
      <c r="AI82" s="10">
        <f t="shared" si="52"/>
        <v>1.4E-2</v>
      </c>
      <c r="AJ82" s="26">
        <f t="shared" ref="AJ82:AK111" si="54">AD82+AF82+AH82</f>
        <v>1070</v>
      </c>
      <c r="AK82" s="42">
        <f t="shared" si="54"/>
        <v>2.9960000000000001E-2</v>
      </c>
      <c r="AL82" s="26">
        <f t="shared" ref="AL82:AM111" si="55">L82+T82+AB82+AJ82</f>
        <v>3240</v>
      </c>
      <c r="AM82" s="42">
        <f t="shared" si="55"/>
        <v>9.0719999999999995E-2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0">
        <f>'Chittagong a'!K77+'Khagrachari a'!K77+'Patiya a'!K77+'Bandarban a'!K77+'Chokoria a'!K77+'Coxsbazar a'!K77+'T7'!F83+'T8'!F173+'T9'!F83+'T10'!F83+'T11'!F83+'T12'!F83</f>
        <v>1310</v>
      </c>
      <c r="G83" s="10">
        <f t="shared" si="40"/>
        <v>6.812E-2</v>
      </c>
      <c r="H83" s="20">
        <f>'Chittagong a'!M77+'Khagrachari a'!M77+'Patiya a'!M77+'Bandarban a'!M77+'Chokoria a'!M77+'Coxsbazar a'!M77+'T7'!H83+'T8'!H172+'T9'!H83+'T10'!H83+'T11'!H83+'T12'!H83</f>
        <v>1200</v>
      </c>
      <c r="I83" s="10">
        <f t="shared" si="41"/>
        <v>6.2399999999999997E-2</v>
      </c>
      <c r="J83" s="20">
        <f>'Chittagong a'!O77+'Khagrachari a'!O77+'Patiya a'!O77+'Bandarban a'!O77+'Chokoria a'!O77+'Coxsbazar a'!O77+'T7'!J83+'T8'!J173+'T9'!J83+'T10'!J83+'T11'!J83+'T12'!J83</f>
        <v>1160</v>
      </c>
      <c r="K83" s="10">
        <f t="shared" si="42"/>
        <v>6.0319999999999999E-2</v>
      </c>
      <c r="L83" s="26">
        <f t="shared" si="43"/>
        <v>3670</v>
      </c>
      <c r="M83" s="42">
        <f t="shared" si="43"/>
        <v>0.19084000000000001</v>
      </c>
      <c r="N83" s="27">
        <f>'Chittagong a'!S77+'Khagrachari a'!S77+'Patiya a'!S77+'Bandarban a'!S77+'Chokoria a'!S77+'Coxsbazar a'!S77+'T7'!N83+'T8'!N173+'T9'!N83+'T10'!N83+'T11'!N83+'T12'!N83</f>
        <v>1110</v>
      </c>
      <c r="O83" s="10">
        <f t="shared" si="39"/>
        <v>5.772E-2</v>
      </c>
      <c r="P83" s="20">
        <f>'Chittagong a'!U77+'Khagrachari a'!U77+'Patiya a'!U77+'Bandarban a'!U77+'Chokoria a'!U77+'Coxsbazar a'!U77+'T7'!P83+'T8'!P172+'T9'!P83+'T10'!P83+'T11'!P83+'T12'!P83</f>
        <v>1050</v>
      </c>
      <c r="Q83" s="10">
        <f t="shared" si="44"/>
        <v>5.4600000000000003E-2</v>
      </c>
      <c r="R83" s="20">
        <f>'Chittagong a'!W77+'Khagrachari a'!W77+'Patiya a'!W77+'Bandarban a'!W77+'Chokoria a'!W77+'Coxsbazar a'!W77+'T7'!R83+'T8'!R172+'T9'!R83+'T10'!R83+'T11'!R83+'T12'!R83</f>
        <v>430</v>
      </c>
      <c r="S83" s="10">
        <f t="shared" si="45"/>
        <v>2.2360000000000001E-2</v>
      </c>
      <c r="T83" s="26">
        <f t="shared" si="46"/>
        <v>2590</v>
      </c>
      <c r="U83" s="42">
        <f t="shared" si="46"/>
        <v>0.13467999999999999</v>
      </c>
      <c r="V83" s="27">
        <f>'Chittagong a'!AA77+'Khagrachari a'!AA77+'Patiya a'!AA77+'Bandarban a'!AA77+'Chokoria a'!AA77+'Coxsbazar a'!AA77+'T7'!V83+'T8'!V173+'T9'!V83+'T10'!V83+'T11'!V83+'T12'!V83</f>
        <v>1120</v>
      </c>
      <c r="W83" s="10">
        <f t="shared" si="47"/>
        <v>5.824E-2</v>
      </c>
      <c r="X83" s="20">
        <f>'Chittagong a'!AC77+'Khagrachari a'!AC77+'Patiya a'!AC77+'Bandarban a'!AC77+'Chokoria a'!AC77+'Coxsbazar a'!AC77+'T7'!X83+'T8'!X173+'T9'!X83+'T10'!X83+'T11'!X83+'T12'!X83</f>
        <v>2080</v>
      </c>
      <c r="Y83" s="10">
        <f t="shared" si="48"/>
        <v>0.10816000000000001</v>
      </c>
      <c r="Z83" s="20">
        <f>'Chittagong a'!AE77+'Khagrachari a'!AE77+'Patiya a'!AE77+'Bandarban a'!AE77+'Chokoria a'!AE77+'Coxsbazar a'!AE77+'T7'!Z83+'T8'!Z173+'T9'!Z83+'T10'!Z83+'T11'!Z83+'T12'!Z83</f>
        <v>3100</v>
      </c>
      <c r="AA83" s="10">
        <f t="shared" si="49"/>
        <v>0.16120000000000001</v>
      </c>
      <c r="AB83" s="26">
        <f t="shared" si="53"/>
        <v>6300</v>
      </c>
      <c r="AC83" s="42">
        <f t="shared" si="53"/>
        <v>0.3276</v>
      </c>
      <c r="AD83" s="27">
        <f>'Chittagong a'!AI77+'Khagrachari a'!AI77+'Patiya a'!AI77+'Bandarban a'!AI77+'Chokoria a'!AI77+'Coxsbazar a'!AI77+'T7'!AD83+'T8'!AD173+'T9'!AD83+'T10'!AD83+'T11'!AD83+'T12'!AD83</f>
        <v>2020</v>
      </c>
      <c r="AE83" s="10">
        <f t="shared" si="50"/>
        <v>0.10503999999999999</v>
      </c>
      <c r="AF83" s="20">
        <f>'Chittagong a'!AK77+'Khagrachari a'!AK77+'Patiya a'!AK77+'Bandarban a'!AK77+'Chokoria a'!AK77+'Coxsbazar a'!AK77+'T7'!AF83+'T8'!AF173+'T9'!AF83+'T10'!AF83+'T11'!AF83+'T12'!AF83</f>
        <v>1520</v>
      </c>
      <c r="AG83" s="10">
        <f t="shared" si="51"/>
        <v>7.9039999999999999E-2</v>
      </c>
      <c r="AH83" s="20">
        <f>'Chittagong a'!AM77+'Khagrachari a'!AM77+'Patiya a'!AM77+'Bandarban a'!AM77+'Chokoria a'!AM77+'Coxsbazar a'!AM77+'T7'!AH83+'T8'!AH173+'T9'!AH83+'T10'!AH83+'T11'!AH83+'T12'!AH83</f>
        <v>1340</v>
      </c>
      <c r="AI83" s="10">
        <f t="shared" si="52"/>
        <v>6.9680000000000006E-2</v>
      </c>
      <c r="AJ83" s="26">
        <f t="shared" si="54"/>
        <v>4880</v>
      </c>
      <c r="AK83" s="42">
        <f t="shared" si="54"/>
        <v>0.25375999999999999</v>
      </c>
      <c r="AL83" s="26">
        <f t="shared" si="55"/>
        <v>17440</v>
      </c>
      <c r="AM83" s="42">
        <f t="shared" si="55"/>
        <v>0.90688000000000002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0">
        <f>'Chittagong a'!K78+'Khagrachari a'!K78+'Patiya a'!K78+'Bandarban a'!K78+'Chokoria a'!K78+'Coxsbazar a'!K78+'T7'!F84+'T8'!F174+'T9'!F84+'T10'!F84+'T11'!F84+'T12'!F84</f>
        <v>2110</v>
      </c>
      <c r="G84" s="10">
        <f t="shared" si="40"/>
        <v>0.20044999999999999</v>
      </c>
      <c r="H84" s="20">
        <f>'Chittagong a'!M78+'Khagrachari a'!M78+'Patiya a'!M78+'Bandarban a'!M78+'Chokoria a'!M78+'Coxsbazar a'!M78+'T7'!H84+'T8'!H173+'T9'!H84+'T10'!H84+'T11'!H84+'T12'!H84</f>
        <v>1644</v>
      </c>
      <c r="I84" s="10">
        <f t="shared" si="41"/>
        <v>0.15618000000000001</v>
      </c>
      <c r="J84" s="20">
        <f>'Chittagong a'!O78+'Khagrachari a'!O78+'Patiya a'!O78+'Bandarban a'!O78+'Chokoria a'!O78+'Coxsbazar a'!O78+'T7'!J84+'T8'!J174+'T9'!J84+'T10'!J84+'T11'!J84+'T12'!J84</f>
        <v>3999</v>
      </c>
      <c r="K84" s="10">
        <f t="shared" si="42"/>
        <v>0.37990499999999999</v>
      </c>
      <c r="L84" s="26">
        <f t="shared" si="43"/>
        <v>7753</v>
      </c>
      <c r="M84" s="42">
        <f t="shared" si="43"/>
        <v>0.73653499999999994</v>
      </c>
      <c r="N84" s="27">
        <f>'Chittagong a'!S78+'Khagrachari a'!S78+'Patiya a'!S78+'Bandarban a'!S78+'Chokoria a'!S78+'Coxsbazar a'!S78+'T7'!N84+'T8'!N174+'T9'!N84+'T10'!N84+'T11'!N84+'T12'!N84</f>
        <v>1144</v>
      </c>
      <c r="O84" s="10">
        <f t="shared" si="39"/>
        <v>0.10868</v>
      </c>
      <c r="P84" s="20">
        <f>'Chittagong a'!U78+'Khagrachari a'!U78+'Patiya a'!U78+'Bandarban a'!U78+'Chokoria a'!U78+'Coxsbazar a'!U78+'T7'!P84+'T8'!P173+'T9'!P84+'T10'!P84+'T11'!P84+'T12'!P84</f>
        <v>1460</v>
      </c>
      <c r="Q84" s="10">
        <f t="shared" si="44"/>
        <v>0.13869999999999999</v>
      </c>
      <c r="R84" s="20">
        <f>'Chittagong a'!W78+'Khagrachari a'!W78+'Patiya a'!W78+'Bandarban a'!W78+'Chokoria a'!W78+'Coxsbazar a'!W78+'T7'!R84+'T8'!R173+'T9'!R84+'T10'!R84+'T11'!R84+'T12'!R84</f>
        <v>1181</v>
      </c>
      <c r="S84" s="10">
        <f t="shared" si="45"/>
        <v>0.112195</v>
      </c>
      <c r="T84" s="26">
        <f t="shared" si="46"/>
        <v>3785</v>
      </c>
      <c r="U84" s="42">
        <f t="shared" si="46"/>
        <v>0.35957499999999998</v>
      </c>
      <c r="V84" s="27">
        <f>'Chittagong a'!AA78+'Khagrachari a'!AA78+'Patiya a'!AA78+'Bandarban a'!AA78+'Chokoria a'!AA78+'Coxsbazar a'!AA78+'T7'!V84+'T8'!V174+'T9'!V84+'T10'!V84+'T11'!V84+'T12'!V84</f>
        <v>3601</v>
      </c>
      <c r="W84" s="10">
        <f t="shared" si="47"/>
        <v>0.34209499999999998</v>
      </c>
      <c r="X84" s="20">
        <f>'Chittagong a'!AC78+'Khagrachari a'!AC78+'Patiya a'!AC78+'Bandarban a'!AC78+'Chokoria a'!AC78+'Coxsbazar a'!AC78+'T7'!X84+'T8'!X174+'T9'!X84+'T10'!X84+'T11'!X84+'T12'!X84</f>
        <v>3065</v>
      </c>
      <c r="Y84" s="10">
        <f t="shared" si="48"/>
        <v>0.29117500000000002</v>
      </c>
      <c r="Z84" s="20">
        <f>'Chittagong a'!AE78+'Khagrachari a'!AE78+'Patiya a'!AE78+'Bandarban a'!AE78+'Chokoria a'!AE78+'Coxsbazar a'!AE78+'T7'!Z84+'T8'!Z174+'T9'!Z84+'T10'!Z84+'T11'!Z84+'T12'!Z84</f>
        <v>4725</v>
      </c>
      <c r="AA84" s="10">
        <f t="shared" si="49"/>
        <v>0.44887500000000002</v>
      </c>
      <c r="AB84" s="26">
        <f t="shared" si="53"/>
        <v>11391</v>
      </c>
      <c r="AC84" s="42">
        <f t="shared" si="53"/>
        <v>1.0821450000000001</v>
      </c>
      <c r="AD84" s="27">
        <f>'Chittagong a'!AI78+'Khagrachari a'!AI78+'Patiya a'!AI78+'Bandarban a'!AI78+'Chokoria a'!AI78+'Coxsbazar a'!AI78+'T7'!AD84+'T8'!AD174+'T9'!AD84+'T10'!AD84+'T11'!AD84+'T12'!AD84</f>
        <v>4740</v>
      </c>
      <c r="AE84" s="10">
        <f t="shared" si="50"/>
        <v>0.45029999999999998</v>
      </c>
      <c r="AF84" s="20">
        <f>'Chittagong a'!AK78+'Khagrachari a'!AK78+'Patiya a'!AK78+'Bandarban a'!AK78+'Chokoria a'!AK78+'Coxsbazar a'!AK78+'T7'!AF84+'T8'!AF174+'T9'!AF84+'T10'!AF84+'T11'!AF84+'T12'!AF84</f>
        <v>2581</v>
      </c>
      <c r="AG84" s="10">
        <f t="shared" si="51"/>
        <v>0.245195</v>
      </c>
      <c r="AH84" s="20">
        <f>'Chittagong a'!AM78+'Khagrachari a'!AM78+'Patiya a'!AM78+'Bandarban a'!AM78+'Chokoria a'!AM78+'Coxsbazar a'!AM78+'T7'!AH84+'T8'!AH174+'T9'!AH84+'T10'!AH84+'T11'!AH84+'T12'!AH84</f>
        <v>1720</v>
      </c>
      <c r="AI84" s="10">
        <f t="shared" si="52"/>
        <v>0.16339999999999999</v>
      </c>
      <c r="AJ84" s="26">
        <f t="shared" si="54"/>
        <v>9041</v>
      </c>
      <c r="AK84" s="42">
        <f t="shared" si="54"/>
        <v>0.85889499999999996</v>
      </c>
      <c r="AL84" s="26">
        <f t="shared" si="55"/>
        <v>31970</v>
      </c>
      <c r="AM84" s="42">
        <f t="shared" si="55"/>
        <v>3.03715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0">
        <f>'Chittagong a'!K79+'Khagrachari a'!K79+'Patiya a'!K79+'Bandarban a'!K79+'Chokoria a'!K79+'Coxsbazar a'!K79+'T7'!F85+'T8'!F175+'T9'!F85+'T10'!F85+'T11'!F85+'T12'!F85</f>
        <v>483</v>
      </c>
      <c r="G85" s="10">
        <f t="shared" si="40"/>
        <v>0.18354000000000001</v>
      </c>
      <c r="H85" s="20">
        <f>'Chittagong a'!M79+'Khagrachari a'!M79+'Patiya a'!M79+'Bandarban a'!M79+'Chokoria a'!M79+'Coxsbazar a'!M79+'T7'!H85+'T8'!H174+'T9'!H85+'T10'!H85+'T11'!H85+'T12'!H85</f>
        <v>340</v>
      </c>
      <c r="I85" s="10">
        <f t="shared" si="41"/>
        <v>0.12920000000000001</v>
      </c>
      <c r="J85" s="20">
        <f>'Chittagong a'!O79+'Khagrachari a'!O79+'Patiya a'!O79+'Bandarban a'!O79+'Chokoria a'!O79+'Coxsbazar a'!O79+'T7'!J85+'T8'!J175+'T9'!J85+'T10'!J85+'T11'!J85+'T12'!J85</f>
        <v>380</v>
      </c>
      <c r="K85" s="10">
        <f t="shared" si="42"/>
        <v>0.1444</v>
      </c>
      <c r="L85" s="26">
        <f t="shared" si="43"/>
        <v>1203</v>
      </c>
      <c r="M85" s="42">
        <f t="shared" si="43"/>
        <v>0.45713999999999999</v>
      </c>
      <c r="N85" s="27">
        <f>'Chittagong a'!S79+'Khagrachari a'!S79+'Patiya a'!S79+'Bandarban a'!S79+'Chokoria a'!S79+'Coxsbazar a'!S79+'T7'!N85+'T8'!N175+'T9'!N85+'T10'!N85+'T11'!N85+'T12'!N85</f>
        <v>250</v>
      </c>
      <c r="O85" s="10">
        <f t="shared" si="39"/>
        <v>9.5000000000000001E-2</v>
      </c>
      <c r="P85" s="20">
        <f>'Chittagong a'!U79+'Khagrachari a'!U79+'Patiya a'!U79+'Bandarban a'!U79+'Chokoria a'!U79+'Coxsbazar a'!U79+'T7'!P85+'T8'!P174+'T9'!P85+'T10'!P85+'T11'!P85+'T12'!P85</f>
        <v>100</v>
      </c>
      <c r="Q85" s="10">
        <f t="shared" si="44"/>
        <v>3.7999999999999999E-2</v>
      </c>
      <c r="R85" s="20">
        <f>'Chittagong a'!W79+'Khagrachari a'!W79+'Patiya a'!W79+'Bandarban a'!W79+'Chokoria a'!W79+'Coxsbazar a'!W79+'T7'!R85+'T8'!R174+'T9'!R85+'T10'!R85+'T11'!R85+'T12'!R85</f>
        <v>126</v>
      </c>
      <c r="S85" s="10">
        <f t="shared" si="45"/>
        <v>4.7879999999999999E-2</v>
      </c>
      <c r="T85" s="26">
        <f t="shared" si="46"/>
        <v>476</v>
      </c>
      <c r="U85" s="42">
        <f t="shared" si="46"/>
        <v>0.18088000000000001</v>
      </c>
      <c r="V85" s="27">
        <f>'Chittagong a'!AA79+'Khagrachari a'!AA79+'Patiya a'!AA79+'Bandarban a'!AA79+'Chokoria a'!AA79+'Coxsbazar a'!AA79+'T7'!V85+'T8'!V175+'T9'!V85+'T10'!V85+'T11'!V85+'T12'!V85</f>
        <v>366</v>
      </c>
      <c r="W85" s="10">
        <f t="shared" si="47"/>
        <v>0.13908000000000001</v>
      </c>
      <c r="X85" s="20">
        <f>'Chittagong a'!AC79+'Khagrachari a'!AC79+'Patiya a'!AC79+'Bandarban a'!AC79+'Chokoria a'!AC79+'Coxsbazar a'!AC79+'T7'!X85+'T8'!X175+'T9'!X85+'T10'!X85+'T11'!X85+'T12'!X85</f>
        <v>634</v>
      </c>
      <c r="Y85" s="10">
        <f t="shared" si="48"/>
        <v>0.24092</v>
      </c>
      <c r="Z85" s="20">
        <f>'Chittagong a'!AE79+'Khagrachari a'!AE79+'Patiya a'!AE79+'Bandarban a'!AE79+'Chokoria a'!AE79+'Coxsbazar a'!AE79+'T7'!Z85+'T8'!Z175+'T9'!Z85+'T10'!Z85+'T11'!Z85+'T12'!Z85</f>
        <v>352</v>
      </c>
      <c r="AA85" s="10">
        <f t="shared" si="49"/>
        <v>0.13375999999999999</v>
      </c>
      <c r="AB85" s="26">
        <f t="shared" si="53"/>
        <v>1352</v>
      </c>
      <c r="AC85" s="42">
        <f t="shared" si="53"/>
        <v>0.51375999999999999</v>
      </c>
      <c r="AD85" s="27">
        <f>'Chittagong a'!AI79+'Khagrachari a'!AI79+'Patiya a'!AI79+'Bandarban a'!AI79+'Chokoria a'!AI79+'Coxsbazar a'!AI79+'T7'!AD85+'T8'!AD175+'T9'!AD85+'T10'!AD85+'T11'!AD85+'T12'!AD85</f>
        <v>480</v>
      </c>
      <c r="AE85" s="10">
        <f t="shared" si="50"/>
        <v>0.18240000000000001</v>
      </c>
      <c r="AF85" s="20">
        <f>'Chittagong a'!AK79+'Khagrachari a'!AK79+'Patiya a'!AK79+'Bandarban a'!AK79+'Chokoria a'!AK79+'Coxsbazar a'!AK79+'T7'!AF85+'T8'!AF175+'T9'!AF85+'T10'!AF85+'T11'!AF85+'T12'!AF85</f>
        <v>370</v>
      </c>
      <c r="AG85" s="10">
        <f t="shared" si="51"/>
        <v>0.1406</v>
      </c>
      <c r="AH85" s="20">
        <f>'Chittagong a'!AM79+'Khagrachari a'!AM79+'Patiya a'!AM79+'Bandarban a'!AM79+'Chokoria a'!AM79+'Coxsbazar a'!AM79+'T7'!AH85+'T8'!AH175+'T9'!AH85+'T10'!AH85+'T11'!AH85+'T12'!AH85</f>
        <v>480</v>
      </c>
      <c r="AI85" s="10">
        <f t="shared" si="52"/>
        <v>0.18240000000000001</v>
      </c>
      <c r="AJ85" s="26">
        <f t="shared" si="54"/>
        <v>1330</v>
      </c>
      <c r="AK85" s="42">
        <f t="shared" si="54"/>
        <v>0.50540000000000007</v>
      </c>
      <c r="AL85" s="26">
        <f t="shared" si="55"/>
        <v>4361</v>
      </c>
      <c r="AM85" s="42">
        <f t="shared" si="55"/>
        <v>1.6571800000000001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0">
        <f>'Chittagong a'!K80+'Khagrachari a'!K80+'Patiya a'!K80+'Bandarban a'!K80+'Chokoria a'!K80+'Coxsbazar a'!K80+'T7'!F86+'T8'!F176+'T9'!F86+'T10'!F86+'T11'!F86+'T12'!F86</f>
        <v>1230</v>
      </c>
      <c r="G86" s="10">
        <f t="shared" si="40"/>
        <v>6.1499999999999999E-2</v>
      </c>
      <c r="H86" s="20">
        <f>'Chittagong a'!M80+'Khagrachari a'!M80+'Patiya a'!M80+'Bandarban a'!M80+'Chokoria a'!M80+'Coxsbazar a'!M80+'T7'!H86+'T8'!H175+'T9'!H86+'T10'!H86+'T11'!H86+'T12'!H86</f>
        <v>980</v>
      </c>
      <c r="I86" s="10">
        <f t="shared" si="41"/>
        <v>4.9000000000000002E-2</v>
      </c>
      <c r="J86" s="20">
        <f>'Chittagong a'!O80+'Khagrachari a'!O80+'Patiya a'!O80+'Bandarban a'!O80+'Chokoria a'!O80+'Coxsbazar a'!O80+'T7'!J86+'T8'!J176+'T9'!J86+'T10'!J86+'T11'!J86+'T12'!J86</f>
        <v>1230</v>
      </c>
      <c r="K86" s="10">
        <f t="shared" si="42"/>
        <v>6.1499999999999999E-2</v>
      </c>
      <c r="L86" s="26">
        <f t="shared" si="43"/>
        <v>3440</v>
      </c>
      <c r="M86" s="42">
        <f t="shared" si="43"/>
        <v>0.17199999999999999</v>
      </c>
      <c r="N86" s="27">
        <f>'Chittagong a'!S80+'Khagrachari a'!S80+'Patiya a'!S80+'Bandarban a'!S80+'Chokoria a'!S80+'Coxsbazar a'!S80+'T7'!N86+'T8'!N176+'T9'!N86+'T10'!N86+'T11'!N86+'T12'!N86</f>
        <v>350</v>
      </c>
      <c r="O86" s="10">
        <f t="shared" si="39"/>
        <v>1.7500000000000002E-2</v>
      </c>
      <c r="P86" s="20">
        <f>'Chittagong a'!U80+'Khagrachari a'!U80+'Patiya a'!U80+'Bandarban a'!U80+'Chokoria a'!U80+'Coxsbazar a'!U80+'T7'!P86+'T8'!P175+'T9'!P86+'T10'!P86+'T11'!P86+'T12'!P86</f>
        <v>600</v>
      </c>
      <c r="Q86" s="10">
        <f t="shared" si="44"/>
        <v>0.03</v>
      </c>
      <c r="R86" s="20">
        <f>'Chittagong a'!W80+'Khagrachari a'!W80+'Patiya a'!W80+'Bandarban a'!W80+'Chokoria a'!W80+'Coxsbazar a'!W80+'T7'!R86+'T8'!R175+'T9'!R86+'T10'!R86+'T11'!R86+'T12'!R86</f>
        <v>540</v>
      </c>
      <c r="S86" s="10">
        <f t="shared" si="45"/>
        <v>2.7E-2</v>
      </c>
      <c r="T86" s="26">
        <f t="shared" si="46"/>
        <v>1490</v>
      </c>
      <c r="U86" s="42">
        <f t="shared" si="46"/>
        <v>7.4499999999999997E-2</v>
      </c>
      <c r="V86" s="27">
        <f>'Chittagong a'!AA80+'Khagrachari a'!AA80+'Patiya a'!AA80+'Bandarban a'!AA80+'Chokoria a'!AA80+'Coxsbazar a'!AA80+'T7'!V86+'T8'!V176+'T9'!V86+'T10'!V86+'T11'!V86+'T12'!V86</f>
        <v>510</v>
      </c>
      <c r="W86" s="10">
        <f t="shared" si="47"/>
        <v>2.5499999999999998E-2</v>
      </c>
      <c r="X86" s="20">
        <f>'Chittagong a'!AC80+'Khagrachari a'!AC80+'Patiya a'!AC80+'Bandarban a'!AC80+'Chokoria a'!AC80+'Coxsbazar a'!AC80+'T7'!X86+'T8'!X176+'T9'!X86+'T10'!X86+'T11'!X86+'T12'!X86</f>
        <v>1450</v>
      </c>
      <c r="Y86" s="10">
        <f t="shared" si="48"/>
        <v>7.2499999999999995E-2</v>
      </c>
      <c r="Z86" s="20">
        <f>'Chittagong a'!AE80+'Khagrachari a'!AE80+'Patiya a'!AE80+'Bandarban a'!AE80+'Chokoria a'!AE80+'Coxsbazar a'!AE80+'T7'!Z86+'T8'!Z176+'T9'!Z86+'T10'!Z86+'T11'!Z86+'T12'!Z86</f>
        <v>660</v>
      </c>
      <c r="AA86" s="10">
        <f t="shared" si="49"/>
        <v>3.3000000000000002E-2</v>
      </c>
      <c r="AB86" s="26">
        <f t="shared" si="53"/>
        <v>2620</v>
      </c>
      <c r="AC86" s="42">
        <f t="shared" si="53"/>
        <v>0.13100000000000001</v>
      </c>
      <c r="AD86" s="27">
        <f>'Chittagong a'!AI80+'Khagrachari a'!AI80+'Patiya a'!AI80+'Bandarban a'!AI80+'Chokoria a'!AI80+'Coxsbazar a'!AI80+'T7'!AD86+'T8'!AD176+'T9'!AD86+'T10'!AD86+'T11'!AD86+'T12'!AD86</f>
        <v>1140</v>
      </c>
      <c r="AE86" s="10">
        <f t="shared" si="50"/>
        <v>5.7000000000000002E-2</v>
      </c>
      <c r="AF86" s="20">
        <f>'Chittagong a'!AK80+'Khagrachari a'!AK80+'Patiya a'!AK80+'Bandarban a'!AK80+'Chokoria a'!AK80+'Coxsbazar a'!AK80+'T7'!AF86+'T8'!AF176+'T9'!AF86+'T10'!AF86+'T11'!AF86+'T12'!AF86</f>
        <v>1980</v>
      </c>
      <c r="AG86" s="10">
        <f t="shared" si="51"/>
        <v>9.9000000000000005E-2</v>
      </c>
      <c r="AH86" s="20">
        <f>'Chittagong a'!AM80+'Khagrachari a'!AM80+'Patiya a'!AM80+'Bandarban a'!AM80+'Chokoria a'!AM80+'Coxsbazar a'!AM80+'T7'!AH86+'T8'!AH176+'T9'!AH86+'T10'!AH86+'T11'!AH86+'T12'!AH86</f>
        <v>1420</v>
      </c>
      <c r="AI86" s="10">
        <f t="shared" si="52"/>
        <v>7.0999999999999994E-2</v>
      </c>
      <c r="AJ86" s="26">
        <f t="shared" si="54"/>
        <v>4540</v>
      </c>
      <c r="AK86" s="42">
        <f t="shared" si="54"/>
        <v>0.22699999999999998</v>
      </c>
      <c r="AL86" s="26">
        <f t="shared" si="55"/>
        <v>12090</v>
      </c>
      <c r="AM86" s="42">
        <f t="shared" si="55"/>
        <v>0.60450000000000004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0">
        <f>'Chittagong a'!K81+'Khagrachari a'!K81+'Patiya a'!K81+'Bandarban a'!K81+'Chokoria a'!K81+'Coxsbazar a'!K81+'T7'!F87+'T8'!F177+'T9'!F87+'T10'!F87+'T11'!F87+'T12'!F87</f>
        <v>998</v>
      </c>
      <c r="G87" s="10">
        <f t="shared" si="40"/>
        <v>9.3812000000000006E-2</v>
      </c>
      <c r="H87" s="20">
        <f>'Chittagong a'!M81+'Khagrachari a'!M81+'Patiya a'!M81+'Bandarban a'!M81+'Chokoria a'!M81+'Coxsbazar a'!M81+'T7'!H87+'T8'!H176+'T9'!H87+'T10'!H87+'T11'!H87+'T12'!H87</f>
        <v>900</v>
      </c>
      <c r="I87" s="10">
        <f t="shared" si="41"/>
        <v>8.4599999999999995E-2</v>
      </c>
      <c r="J87" s="20">
        <f>'Chittagong a'!O81+'Khagrachari a'!O81+'Patiya a'!O81+'Bandarban a'!O81+'Chokoria a'!O81+'Coxsbazar a'!O81+'T7'!J87+'T8'!J177+'T9'!J87+'T10'!J87+'T11'!J87+'T12'!J87</f>
        <v>420</v>
      </c>
      <c r="K87" s="10">
        <f t="shared" si="42"/>
        <v>3.9480000000000001E-2</v>
      </c>
      <c r="L87" s="26">
        <f t="shared" si="43"/>
        <v>2318</v>
      </c>
      <c r="M87" s="42">
        <f t="shared" si="43"/>
        <v>0.21789200000000003</v>
      </c>
      <c r="N87" s="27">
        <f>'Chittagong a'!S81+'Khagrachari a'!S81+'Patiya a'!S81+'Bandarban a'!S81+'Chokoria a'!S81+'Coxsbazar a'!S81+'T7'!N87+'T8'!N177+'T9'!N87+'T10'!N87+'T11'!N87+'T12'!N87</f>
        <v>248</v>
      </c>
      <c r="O87" s="10">
        <f t="shared" si="39"/>
        <v>2.3311999999999999E-2</v>
      </c>
      <c r="P87" s="20">
        <f>'Chittagong a'!U81+'Khagrachari a'!U81+'Patiya a'!U81+'Bandarban a'!U81+'Chokoria a'!U81+'Coxsbazar a'!U81+'T7'!P87+'T8'!P176+'T9'!P87+'T10'!P87+'T11'!P87+'T12'!P87</f>
        <v>328</v>
      </c>
      <c r="Q87" s="10">
        <f t="shared" si="44"/>
        <v>3.0831999999999998E-2</v>
      </c>
      <c r="R87" s="20">
        <f>'Chittagong a'!W81+'Khagrachari a'!W81+'Patiya a'!W81+'Bandarban a'!W81+'Chokoria a'!W81+'Coxsbazar a'!W81+'T7'!R87+'T8'!R176+'T9'!R87+'T10'!R87+'T11'!R87+'T12'!R87</f>
        <v>494</v>
      </c>
      <c r="S87" s="10">
        <f t="shared" si="45"/>
        <v>4.6435999999999998E-2</v>
      </c>
      <c r="T87" s="26">
        <f t="shared" si="46"/>
        <v>1070</v>
      </c>
      <c r="U87" s="42">
        <f t="shared" si="46"/>
        <v>0.10058</v>
      </c>
      <c r="V87" s="27">
        <f>'Chittagong a'!AA81+'Khagrachari a'!AA81+'Patiya a'!AA81+'Bandarban a'!AA81+'Chokoria a'!AA81+'Coxsbazar a'!AA81+'T7'!V87+'T8'!V177+'T9'!V87+'T10'!V87+'T11'!V87+'T12'!V87</f>
        <v>410</v>
      </c>
      <c r="W87" s="10">
        <f t="shared" si="47"/>
        <v>3.8539999999999998E-2</v>
      </c>
      <c r="X87" s="20">
        <f>'Chittagong a'!AC81+'Khagrachari a'!AC81+'Patiya a'!AC81+'Bandarban a'!AC81+'Chokoria a'!AC81+'Coxsbazar a'!AC81+'T7'!X87+'T8'!X177+'T9'!X87+'T10'!X87+'T11'!X87+'T12'!X87</f>
        <v>835</v>
      </c>
      <c r="Y87" s="10">
        <f t="shared" si="48"/>
        <v>7.8490000000000004E-2</v>
      </c>
      <c r="Z87" s="20">
        <f>'Chittagong a'!AE81+'Khagrachari a'!AE81+'Patiya a'!AE81+'Bandarban a'!AE81+'Chokoria a'!AE81+'Coxsbazar a'!AE81+'T7'!Z87+'T8'!Z177+'T9'!Z87+'T10'!Z87+'T11'!Z87+'T12'!Z87</f>
        <v>515</v>
      </c>
      <c r="AA87" s="10">
        <f t="shared" si="49"/>
        <v>4.8410000000000002E-2</v>
      </c>
      <c r="AB87" s="26">
        <f t="shared" si="53"/>
        <v>1760</v>
      </c>
      <c r="AC87" s="42">
        <f t="shared" si="53"/>
        <v>0.16544</v>
      </c>
      <c r="AD87" s="27">
        <f>'Chittagong a'!AI81+'Khagrachari a'!AI81+'Patiya a'!AI81+'Bandarban a'!AI81+'Chokoria a'!AI81+'Coxsbazar a'!AI81+'T7'!AD87+'T8'!AD177+'T9'!AD87+'T10'!AD87+'T11'!AD87+'T12'!AD87</f>
        <v>870</v>
      </c>
      <c r="AE87" s="10">
        <f t="shared" si="50"/>
        <v>8.1780000000000005E-2</v>
      </c>
      <c r="AF87" s="20">
        <f>'Chittagong a'!AK81+'Khagrachari a'!AK81+'Patiya a'!AK81+'Bandarban a'!AK81+'Chokoria a'!AK81+'Coxsbazar a'!AK81+'T7'!AF87+'T8'!AF177+'T9'!AF87+'T10'!AF87+'T11'!AF87+'T12'!AF87</f>
        <v>710</v>
      </c>
      <c r="AG87" s="10">
        <f t="shared" si="51"/>
        <v>6.6739999999999994E-2</v>
      </c>
      <c r="AH87" s="20">
        <f>'Chittagong a'!AM81+'Khagrachari a'!AM81+'Patiya a'!AM81+'Bandarban a'!AM81+'Chokoria a'!AM81+'Coxsbazar a'!AM81+'T7'!AH87+'T8'!AH177+'T9'!AH87+'T10'!AH87+'T11'!AH87+'T12'!AH87</f>
        <v>420</v>
      </c>
      <c r="AI87" s="10">
        <f t="shared" si="52"/>
        <v>3.9480000000000001E-2</v>
      </c>
      <c r="AJ87" s="26">
        <f t="shared" si="54"/>
        <v>2000</v>
      </c>
      <c r="AK87" s="42">
        <f t="shared" si="54"/>
        <v>0.188</v>
      </c>
      <c r="AL87" s="26">
        <f t="shared" si="55"/>
        <v>7148</v>
      </c>
      <c r="AM87" s="42">
        <f t="shared" si="55"/>
        <v>0.67191200000000006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0">
        <f>'Chittagong a'!K82+'Khagrachari a'!K82+'Patiya a'!K82+'Bandarban a'!K82+'Chokoria a'!K82+'Coxsbazar a'!K82+'T7'!F88+'T8'!F178+'T9'!F88+'T10'!F88+'T11'!F88+'T12'!F88</f>
        <v>55</v>
      </c>
      <c r="G88" s="10">
        <f t="shared" si="40"/>
        <v>1.8315000000000001E-2</v>
      </c>
      <c r="H88" s="20">
        <f>'Chittagong a'!M82+'Khagrachari a'!M82+'Patiya a'!M82+'Bandarban a'!M82+'Chokoria a'!M82+'Coxsbazar a'!M82+'T7'!H88+'T8'!H177+'T9'!H88+'T10'!H88+'T11'!H88+'T12'!H88</f>
        <v>66</v>
      </c>
      <c r="I88" s="10">
        <f t="shared" si="41"/>
        <v>2.1978000000000001E-2</v>
      </c>
      <c r="J88" s="20">
        <f>'Chittagong a'!O82+'Khagrachari a'!O82+'Patiya a'!O82+'Bandarban a'!O82+'Chokoria a'!O82+'Coxsbazar a'!O82+'T7'!J88+'T8'!J178+'T9'!J88+'T10'!J88+'T11'!J88+'T12'!J88</f>
        <v>42</v>
      </c>
      <c r="K88" s="10">
        <f t="shared" si="42"/>
        <v>1.3986E-2</v>
      </c>
      <c r="L88" s="26">
        <f t="shared" si="43"/>
        <v>163</v>
      </c>
      <c r="M88" s="42">
        <f t="shared" si="43"/>
        <v>5.4279000000000001E-2</v>
      </c>
      <c r="N88" s="27">
        <f>'Chittagong a'!S82+'Khagrachari a'!S82+'Patiya a'!S82+'Bandarban a'!S82+'Chokoria a'!S82+'Coxsbazar a'!S82+'T7'!N88+'T8'!N178+'T9'!N88+'T10'!N88+'T11'!N88+'T12'!N88</f>
        <v>6</v>
      </c>
      <c r="O88" s="10">
        <f t="shared" si="39"/>
        <v>1.9980000000000002E-3</v>
      </c>
      <c r="P88" s="20">
        <f>'Chittagong a'!U82+'Khagrachari a'!U82+'Patiya a'!U82+'Bandarban a'!U82+'Chokoria a'!U82+'Coxsbazar a'!U82+'T7'!P88+'T8'!P177+'T9'!P88+'T10'!P88+'T11'!P88+'T12'!P88</f>
        <v>6</v>
      </c>
      <c r="Q88" s="10">
        <f t="shared" si="44"/>
        <v>1.9980000000000002E-3</v>
      </c>
      <c r="R88" s="20">
        <f>'Chittagong a'!W82+'Khagrachari a'!W82+'Patiya a'!W82+'Bandarban a'!W82+'Chokoria a'!W82+'Coxsbazar a'!W82+'T7'!R88+'T8'!R177+'T9'!R88+'T10'!R88+'T11'!R88+'T12'!R88</f>
        <v>26</v>
      </c>
      <c r="S88" s="10">
        <f t="shared" si="45"/>
        <v>8.6580000000000008E-3</v>
      </c>
      <c r="T88" s="26">
        <f t="shared" si="46"/>
        <v>38</v>
      </c>
      <c r="U88" s="42">
        <f t="shared" si="46"/>
        <v>1.2654000000000002E-2</v>
      </c>
      <c r="V88" s="27">
        <f>'Chittagong a'!AA82+'Khagrachari a'!AA82+'Patiya a'!AA82+'Bandarban a'!AA82+'Chokoria a'!AA82+'Coxsbazar a'!AA82+'T7'!V88+'T8'!V178+'T9'!V88+'T10'!V88+'T11'!V88+'T12'!V88</f>
        <v>40</v>
      </c>
      <c r="W88" s="10">
        <f t="shared" si="47"/>
        <v>1.332E-2</v>
      </c>
      <c r="X88" s="20">
        <f>'Chittagong a'!AC82+'Khagrachari a'!AC82+'Patiya a'!AC82+'Bandarban a'!AC82+'Chokoria a'!AC82+'Coxsbazar a'!AC82+'T7'!X88+'T8'!X178+'T9'!X88+'T10'!X88+'T11'!X88+'T12'!X88</f>
        <v>67</v>
      </c>
      <c r="Y88" s="10">
        <f t="shared" si="48"/>
        <v>2.2311000000000001E-2</v>
      </c>
      <c r="Z88" s="20">
        <f>'Chittagong a'!AE82+'Khagrachari a'!AE82+'Patiya a'!AE82+'Bandarban a'!AE82+'Chokoria a'!AE82+'Coxsbazar a'!AE82+'T7'!Z88+'T8'!Z178+'T9'!Z88+'T10'!Z88+'T11'!Z88+'T12'!Z88</f>
        <v>132</v>
      </c>
      <c r="AA88" s="10">
        <f t="shared" si="49"/>
        <v>4.3956000000000002E-2</v>
      </c>
      <c r="AB88" s="26">
        <f t="shared" si="53"/>
        <v>239</v>
      </c>
      <c r="AC88" s="42">
        <f t="shared" si="53"/>
        <v>7.9587000000000005E-2</v>
      </c>
      <c r="AD88" s="27">
        <f>'Chittagong a'!AI82+'Khagrachari a'!AI82+'Patiya a'!AI82+'Bandarban a'!AI82+'Chokoria a'!AI82+'Coxsbazar a'!AI82+'T7'!AD88+'T8'!AD178+'T9'!AD88+'T10'!AD88+'T11'!AD88+'T12'!AD88</f>
        <v>120</v>
      </c>
      <c r="AE88" s="10">
        <f t="shared" si="50"/>
        <v>3.9960000000000002E-2</v>
      </c>
      <c r="AF88" s="20">
        <f>'Chittagong a'!AK82+'Khagrachari a'!AK82+'Patiya a'!AK82+'Bandarban a'!AK82+'Chokoria a'!AK82+'Coxsbazar a'!AK82+'T7'!AF88+'T8'!AF178+'T9'!AF88+'T10'!AF88+'T11'!AF88+'T12'!AF88</f>
        <v>40</v>
      </c>
      <c r="AG88" s="10">
        <f t="shared" si="51"/>
        <v>1.332E-2</v>
      </c>
      <c r="AH88" s="20">
        <f>'Chittagong a'!AM82+'Khagrachari a'!AM82+'Patiya a'!AM82+'Bandarban a'!AM82+'Chokoria a'!AM82+'Coxsbazar a'!AM82+'T7'!AH88+'T8'!AH178+'T9'!AH88+'T10'!AH88+'T11'!AH88+'T12'!AH88</f>
        <v>20</v>
      </c>
      <c r="AI88" s="10">
        <f t="shared" si="52"/>
        <v>6.6600000000000001E-3</v>
      </c>
      <c r="AJ88" s="26">
        <f t="shared" si="54"/>
        <v>180</v>
      </c>
      <c r="AK88" s="42">
        <f t="shared" si="54"/>
        <v>5.994E-2</v>
      </c>
      <c r="AL88" s="26">
        <f t="shared" si="55"/>
        <v>620</v>
      </c>
      <c r="AM88" s="42">
        <f t="shared" si="55"/>
        <v>0.20646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0">
        <f>'Chittagong a'!K83+'Khagrachari a'!K83+'Patiya a'!K83+'Bandarban a'!K83+'Chokoria a'!K83+'Coxsbazar a'!K83+'T7'!F89+'T8'!F179+'T9'!F89+'T10'!F89+'T11'!F89+'T12'!F89</f>
        <v>8182</v>
      </c>
      <c r="G89" s="10">
        <f t="shared" si="40"/>
        <v>0.61528640000000001</v>
      </c>
      <c r="H89" s="20">
        <f>'Chittagong a'!M83+'Khagrachari a'!M83+'Patiya a'!M83+'Bandarban a'!M83+'Chokoria a'!M83+'Coxsbazar a'!M83+'T7'!H89+'T8'!H178+'T9'!H89+'T10'!H89+'T11'!H89+'T12'!H89</f>
        <v>6002</v>
      </c>
      <c r="I89" s="10">
        <f t="shared" si="41"/>
        <v>0.45135040000000004</v>
      </c>
      <c r="J89" s="20">
        <f>'Chittagong a'!O83+'Khagrachari a'!O83+'Patiya a'!O83+'Bandarban a'!O83+'Chokoria a'!O83+'Coxsbazar a'!O83+'T7'!J89+'T8'!J179+'T9'!J89+'T10'!J89+'T11'!J89+'T12'!J89</f>
        <v>11570</v>
      </c>
      <c r="K89" s="10">
        <f t="shared" si="42"/>
        <v>0.87006399999999995</v>
      </c>
      <c r="L89" s="26">
        <f t="shared" si="43"/>
        <v>25754</v>
      </c>
      <c r="M89" s="42">
        <f t="shared" si="43"/>
        <v>1.9367007999999999</v>
      </c>
      <c r="N89" s="27">
        <f>'Chittagong a'!S83+'Khagrachari a'!S83+'Patiya a'!S83+'Bandarban a'!S83+'Chokoria a'!S83+'Coxsbazar a'!S83+'T7'!N89+'T8'!N179+'T9'!N89+'T10'!N89+'T11'!N89+'T12'!N89</f>
        <v>4067</v>
      </c>
      <c r="O89" s="10">
        <f t="shared" si="39"/>
        <v>0.30583840000000001</v>
      </c>
      <c r="P89" s="20">
        <f>'Chittagong a'!U83+'Khagrachari a'!U83+'Patiya a'!U83+'Bandarban a'!U83+'Chokoria a'!U83+'Coxsbazar a'!U83+'T7'!P89+'T8'!P178+'T9'!P89+'T10'!P89+'T11'!P89+'T12'!P89</f>
        <v>3629</v>
      </c>
      <c r="Q89" s="10">
        <f t="shared" si="44"/>
        <v>0.2729008</v>
      </c>
      <c r="R89" s="20">
        <f>'Chittagong a'!W83+'Khagrachari a'!W83+'Patiya a'!W83+'Bandarban a'!W83+'Chokoria a'!W83+'Coxsbazar a'!W83+'T7'!R89+'T8'!R178+'T9'!R89+'T10'!R89+'T11'!R89+'T12'!R89</f>
        <v>5258</v>
      </c>
      <c r="S89" s="10">
        <f t="shared" si="45"/>
        <v>0.39540160000000002</v>
      </c>
      <c r="T89" s="26">
        <f t="shared" si="46"/>
        <v>12954</v>
      </c>
      <c r="U89" s="42">
        <f t="shared" si="46"/>
        <v>0.97414080000000003</v>
      </c>
      <c r="V89" s="27">
        <f>'Chittagong a'!AA83+'Khagrachari a'!AA83+'Patiya a'!AA83+'Bandarban a'!AA83+'Chokoria a'!AA83+'Coxsbazar a'!AA83+'T7'!V89+'T8'!V179+'T9'!V89+'T10'!V89+'T11'!V89+'T12'!V89</f>
        <v>2700</v>
      </c>
      <c r="W89" s="10">
        <f t="shared" si="47"/>
        <v>0.20304</v>
      </c>
      <c r="X89" s="20">
        <f>'Chittagong a'!AC83+'Khagrachari a'!AC83+'Patiya a'!AC83+'Bandarban a'!AC83+'Chokoria a'!AC83+'Coxsbazar a'!AC83+'T7'!X89+'T8'!X179+'T9'!X89+'T10'!X89+'T11'!X89+'T12'!X89</f>
        <v>2639</v>
      </c>
      <c r="Y89" s="10">
        <f t="shared" si="48"/>
        <v>0.19845280000000001</v>
      </c>
      <c r="Z89" s="20">
        <f>'Chittagong a'!AE83+'Khagrachari a'!AE83+'Patiya a'!AE83+'Bandarban a'!AE83+'Chokoria a'!AE83+'Coxsbazar a'!AE83+'T7'!Z89+'T8'!Z179+'T9'!Z89+'T10'!Z89+'T11'!Z89+'T12'!Z89</f>
        <v>13064</v>
      </c>
      <c r="AA89" s="10">
        <f t="shared" si="49"/>
        <v>0.98241280000000009</v>
      </c>
      <c r="AB89" s="26">
        <f t="shared" si="53"/>
        <v>18403</v>
      </c>
      <c r="AC89" s="42">
        <f t="shared" si="53"/>
        <v>1.3839056000000001</v>
      </c>
      <c r="AD89" s="27">
        <f>'Chittagong a'!AI83+'Khagrachari a'!AI83+'Patiya a'!AI83+'Bandarban a'!AI83+'Chokoria a'!AI83+'Coxsbazar a'!AI83+'T7'!AD89+'T8'!AD179+'T9'!AD89+'T10'!AD89+'T11'!AD89+'T12'!AD89</f>
        <v>10564</v>
      </c>
      <c r="AE89" s="10">
        <f t="shared" si="50"/>
        <v>0.79441280000000003</v>
      </c>
      <c r="AF89" s="20">
        <f>'Chittagong a'!AK83+'Khagrachari a'!AK83+'Patiya a'!AK83+'Bandarban a'!AK83+'Chokoria a'!AK83+'Coxsbazar a'!AK83+'T7'!AF89+'T8'!AF179+'T9'!AF89+'T10'!AF89+'T11'!AF89+'T12'!AF89</f>
        <v>13124</v>
      </c>
      <c r="AG89" s="10">
        <f t="shared" si="51"/>
        <v>0.98692480000000005</v>
      </c>
      <c r="AH89" s="20">
        <f>'Chittagong a'!AM83+'Khagrachari a'!AM83+'Patiya a'!AM83+'Bandarban a'!AM83+'Chokoria a'!AM83+'Coxsbazar a'!AM83+'T7'!AH89+'T8'!AH179+'T9'!AH89+'T10'!AH89+'T11'!AH89+'T12'!AH89</f>
        <v>7884</v>
      </c>
      <c r="AI89" s="10">
        <f t="shared" si="52"/>
        <v>0.59287680000000009</v>
      </c>
      <c r="AJ89" s="26">
        <f t="shared" si="54"/>
        <v>31572</v>
      </c>
      <c r="AK89" s="42">
        <f t="shared" si="54"/>
        <v>2.3742144000000001</v>
      </c>
      <c r="AL89" s="26">
        <f t="shared" si="55"/>
        <v>88683</v>
      </c>
      <c r="AM89" s="42">
        <f t="shared" si="55"/>
        <v>6.6689615999999994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0">
        <f>'Chittagong a'!K84+'Khagrachari a'!K84+'Patiya a'!K84+'Bandarban a'!K84+'Chokoria a'!K84+'Coxsbazar a'!K84+'T7'!F90+'T8'!F180+'T9'!F90+'T10'!F90+'T11'!F90+'T12'!F90</f>
        <v>1350</v>
      </c>
      <c r="G90" s="10">
        <f t="shared" si="40"/>
        <v>0.19520999999999999</v>
      </c>
      <c r="H90" s="20">
        <f>'Chittagong a'!M84+'Khagrachari a'!M84+'Patiya a'!M84+'Bandarban a'!M84+'Chokoria a'!M84+'Coxsbazar a'!M84+'T7'!H90+'T8'!H179+'T9'!H90+'T10'!H90+'T11'!H90+'T12'!H90</f>
        <v>1180</v>
      </c>
      <c r="I90" s="10">
        <f t="shared" si="41"/>
        <v>0.170628</v>
      </c>
      <c r="J90" s="20">
        <f>'Chittagong a'!O84+'Khagrachari a'!O84+'Patiya a'!O84+'Bandarban a'!O84+'Chokoria a'!O84+'Coxsbazar a'!O84+'T7'!J90+'T8'!J180+'T9'!J90+'T10'!J90+'T11'!J90+'T12'!J90</f>
        <v>3181</v>
      </c>
      <c r="K90" s="10">
        <f t="shared" si="42"/>
        <v>0.45997259999999995</v>
      </c>
      <c r="L90" s="26">
        <f t="shared" si="43"/>
        <v>5711</v>
      </c>
      <c r="M90" s="42">
        <f t="shared" si="43"/>
        <v>0.82581059999999995</v>
      </c>
      <c r="N90" s="27">
        <f>'Chittagong a'!S84+'Khagrachari a'!S84+'Patiya a'!S84+'Bandarban a'!S84+'Chokoria a'!S84+'Coxsbazar a'!S84+'T7'!N90+'T8'!N180+'T9'!N90+'T10'!N90+'T11'!N90+'T12'!N90</f>
        <v>1670</v>
      </c>
      <c r="O90" s="10">
        <f t="shared" si="39"/>
        <v>0.241482</v>
      </c>
      <c r="P90" s="20">
        <f>'Chittagong a'!U84+'Khagrachari a'!U84+'Patiya a'!U84+'Bandarban a'!U84+'Chokoria a'!U84+'Coxsbazar a'!U84+'T7'!P90+'T8'!P179+'T9'!P90+'T10'!P90+'T11'!P90+'T12'!P90</f>
        <v>1580</v>
      </c>
      <c r="Q90" s="10">
        <f t="shared" si="44"/>
        <v>0.228468</v>
      </c>
      <c r="R90" s="20">
        <f>'Chittagong a'!W84+'Khagrachari a'!W84+'Patiya a'!W84+'Bandarban a'!W84+'Chokoria a'!W84+'Coxsbazar a'!W84+'T7'!R90+'T8'!R179+'T9'!R90+'T10'!R90+'T11'!R90+'T12'!R90</f>
        <v>610</v>
      </c>
      <c r="S90" s="10">
        <f t="shared" si="45"/>
        <v>8.8206000000000007E-2</v>
      </c>
      <c r="T90" s="26">
        <f t="shared" si="46"/>
        <v>3860</v>
      </c>
      <c r="U90" s="42">
        <f t="shared" si="46"/>
        <v>0.55815599999999999</v>
      </c>
      <c r="V90" s="27">
        <f>'Chittagong a'!AA84+'Khagrachari a'!AA84+'Patiya a'!AA84+'Bandarban a'!AA84+'Chokoria a'!AA84+'Coxsbazar a'!AA84+'T7'!V90+'T8'!V180+'T9'!V90+'T10'!V90+'T11'!V90+'T12'!V90</f>
        <v>520</v>
      </c>
      <c r="W90" s="10">
        <f t="shared" si="47"/>
        <v>7.5191999999999995E-2</v>
      </c>
      <c r="X90" s="20">
        <f>'Chittagong a'!AC84+'Khagrachari a'!AC84+'Patiya a'!AC84+'Bandarban a'!AC84+'Chokoria a'!AC84+'Coxsbazar a'!AC84+'T7'!X90+'T8'!X180+'T9'!X90+'T10'!X90+'T11'!X90+'T12'!X90</f>
        <v>960</v>
      </c>
      <c r="Y90" s="10">
        <f t="shared" si="48"/>
        <v>0.13881599999999999</v>
      </c>
      <c r="Z90" s="20">
        <f>'Chittagong a'!AE84+'Khagrachari a'!AE84+'Patiya a'!AE84+'Bandarban a'!AE84+'Chokoria a'!AE84+'Coxsbazar a'!AE84+'T7'!Z90+'T8'!Z180+'T9'!Z90+'T10'!Z90+'T11'!Z90+'T12'!Z90</f>
        <v>3220</v>
      </c>
      <c r="AA90" s="10">
        <f t="shared" si="49"/>
        <v>0.46561200000000003</v>
      </c>
      <c r="AB90" s="26">
        <f t="shared" si="53"/>
        <v>4700</v>
      </c>
      <c r="AC90" s="42">
        <f t="shared" si="53"/>
        <v>0.67962</v>
      </c>
      <c r="AD90" s="27">
        <f>'Chittagong a'!AI84+'Khagrachari a'!AI84+'Patiya a'!AI84+'Bandarban a'!AI84+'Chokoria a'!AI84+'Coxsbazar a'!AI84+'T7'!AD90+'T8'!AD180+'T9'!AD90+'T10'!AD90+'T11'!AD90+'T12'!AD90</f>
        <v>2443</v>
      </c>
      <c r="AE90" s="10">
        <f t="shared" si="50"/>
        <v>0.35325780000000001</v>
      </c>
      <c r="AF90" s="20">
        <f>'Chittagong a'!AK84+'Khagrachari a'!AK84+'Patiya a'!AK84+'Bandarban a'!AK84+'Chokoria a'!AK84+'Coxsbazar a'!AK84+'T7'!AF90+'T8'!AF180+'T9'!AF90+'T10'!AF90+'T11'!AF90+'T12'!AF90</f>
        <v>2358</v>
      </c>
      <c r="AG90" s="10">
        <f t="shared" si="51"/>
        <v>0.34096680000000001</v>
      </c>
      <c r="AH90" s="20">
        <f>'Chittagong a'!AM84+'Khagrachari a'!AM84+'Patiya a'!AM84+'Bandarban a'!AM84+'Chokoria a'!AM84+'Coxsbazar a'!AM84+'T7'!AH90+'T8'!AH180+'T9'!AH90+'T10'!AH90+'T11'!AH90+'T12'!AH90</f>
        <v>2400</v>
      </c>
      <c r="AI90" s="10">
        <f t="shared" si="52"/>
        <v>0.34704000000000002</v>
      </c>
      <c r="AJ90" s="26">
        <f t="shared" si="54"/>
        <v>7201</v>
      </c>
      <c r="AK90" s="42">
        <f t="shared" si="54"/>
        <v>1.0412646000000001</v>
      </c>
      <c r="AL90" s="26">
        <f t="shared" si="55"/>
        <v>21472</v>
      </c>
      <c r="AM90" s="42">
        <f t="shared" si="55"/>
        <v>3.1048511999999997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0">
        <f>'Chittagong a'!K85+'Khagrachari a'!K85+'Patiya a'!K85+'Bandarban a'!K85+'Chokoria a'!K85+'Coxsbazar a'!K85+'T7'!F91+'T8'!F181+'T9'!F91+'T10'!F91+'T11'!F91+'T12'!F91</f>
        <v>260</v>
      </c>
      <c r="G91" s="10">
        <f t="shared" si="40"/>
        <v>7.2305999999999995E-2</v>
      </c>
      <c r="H91" s="20">
        <f>'Chittagong a'!M85+'Khagrachari a'!M85+'Patiya a'!M85+'Bandarban a'!M85+'Chokoria a'!M85+'Coxsbazar a'!M85+'T7'!H91+'T8'!H180+'T9'!H91+'T10'!H91+'T11'!H91+'T12'!H91</f>
        <v>130</v>
      </c>
      <c r="I91" s="10">
        <f t="shared" si="41"/>
        <v>3.6152999999999998E-2</v>
      </c>
      <c r="J91" s="20">
        <f>'Chittagong a'!O85+'Khagrachari a'!O85+'Patiya a'!O85+'Bandarban a'!O85+'Chokoria a'!O85+'Coxsbazar a'!O85+'T7'!J91+'T8'!J181+'T9'!J91+'T10'!J91+'T11'!J91+'T12'!J91</f>
        <v>244</v>
      </c>
      <c r="K91" s="10">
        <f t="shared" si="42"/>
        <v>6.7856400000000011E-2</v>
      </c>
      <c r="L91" s="26">
        <f t="shared" si="43"/>
        <v>634</v>
      </c>
      <c r="M91" s="42">
        <f t="shared" si="43"/>
        <v>0.17631540000000001</v>
      </c>
      <c r="N91" s="27">
        <f>'Chittagong a'!S85+'Khagrachari a'!S85+'Patiya a'!S85+'Bandarban a'!S85+'Chokoria a'!S85+'Coxsbazar a'!S85+'T7'!N91+'T8'!N181+'T9'!N91+'T10'!N91+'T11'!N91+'T12'!N91</f>
        <v>50</v>
      </c>
      <c r="O91" s="10">
        <f t="shared" si="39"/>
        <v>1.3905000000000002E-2</v>
      </c>
      <c r="P91" s="20">
        <f>'Chittagong a'!U85+'Khagrachari a'!U85+'Patiya a'!U85+'Bandarban a'!U85+'Chokoria a'!U85+'Coxsbazar a'!U85+'T7'!P91+'T8'!P180+'T9'!P91+'T10'!P91+'T11'!P91+'T12'!P91</f>
        <v>150</v>
      </c>
      <c r="Q91" s="10">
        <f t="shared" si="44"/>
        <v>4.1715000000000002E-2</v>
      </c>
      <c r="R91" s="20">
        <f>'Chittagong a'!W85+'Khagrachari a'!W85+'Patiya a'!W85+'Bandarban a'!W85+'Chokoria a'!W85+'Coxsbazar a'!W85+'T7'!R91+'T8'!R180+'T9'!R91+'T10'!R91+'T11'!R91+'T12'!R91</f>
        <v>40</v>
      </c>
      <c r="S91" s="10">
        <f t="shared" si="45"/>
        <v>1.1124E-2</v>
      </c>
      <c r="T91" s="26">
        <f t="shared" si="46"/>
        <v>240</v>
      </c>
      <c r="U91" s="42">
        <f t="shared" si="46"/>
        <v>6.6743999999999998E-2</v>
      </c>
      <c r="V91" s="27">
        <f>'Chittagong a'!AA85+'Khagrachari a'!AA85+'Patiya a'!AA85+'Bandarban a'!AA85+'Chokoria a'!AA85+'Coxsbazar a'!AA85+'T7'!V91+'T8'!V181+'T9'!V91+'T10'!V91+'T11'!V91+'T12'!V91</f>
        <v>20</v>
      </c>
      <c r="W91" s="10">
        <f t="shared" si="47"/>
        <v>5.5620000000000001E-3</v>
      </c>
      <c r="X91" s="20">
        <f>'Chittagong a'!AC85+'Khagrachari a'!AC85+'Patiya a'!AC85+'Bandarban a'!AC85+'Chokoria a'!AC85+'Coxsbazar a'!AC85+'T7'!X91+'T8'!X181+'T9'!X91+'T10'!X91+'T11'!X91+'T12'!X91</f>
        <v>140</v>
      </c>
      <c r="Y91" s="10">
        <f t="shared" si="48"/>
        <v>3.8934000000000003E-2</v>
      </c>
      <c r="Z91" s="20">
        <f>'Chittagong a'!AE85+'Khagrachari a'!AE85+'Patiya a'!AE85+'Bandarban a'!AE85+'Chokoria a'!AE85+'Coxsbazar a'!AE85+'T7'!Z91+'T8'!Z181+'T9'!Z91+'T10'!Z91+'T11'!Z91+'T12'!Z91</f>
        <v>260</v>
      </c>
      <c r="AA91" s="10">
        <f t="shared" si="49"/>
        <v>7.2305999999999995E-2</v>
      </c>
      <c r="AB91" s="26">
        <f t="shared" si="53"/>
        <v>420</v>
      </c>
      <c r="AC91" s="42">
        <f t="shared" si="53"/>
        <v>0.11680199999999999</v>
      </c>
      <c r="AD91" s="27">
        <f>'Chittagong a'!AI85+'Khagrachari a'!AI85+'Patiya a'!AI85+'Bandarban a'!AI85+'Chokoria a'!AI85+'Coxsbazar a'!AI85+'T7'!AD91+'T8'!AD181+'T9'!AD91+'T10'!AD91+'T11'!AD91+'T12'!AD91</f>
        <v>100</v>
      </c>
      <c r="AE91" s="10">
        <f t="shared" si="50"/>
        <v>2.7810000000000005E-2</v>
      </c>
      <c r="AF91" s="20">
        <f>'Chittagong a'!AK85+'Khagrachari a'!AK85+'Patiya a'!AK85+'Bandarban a'!AK85+'Chokoria a'!AK85+'Coxsbazar a'!AK85+'T7'!AF91+'T8'!AF181+'T9'!AF91+'T10'!AF91+'T11'!AF91+'T12'!AF91</f>
        <v>100</v>
      </c>
      <c r="AG91" s="10">
        <f t="shared" si="51"/>
        <v>2.7810000000000005E-2</v>
      </c>
      <c r="AH91" s="20">
        <f>'Chittagong a'!AM85+'Khagrachari a'!AM85+'Patiya a'!AM85+'Bandarban a'!AM85+'Chokoria a'!AM85+'Coxsbazar a'!AM85+'T7'!AH91+'T8'!AH181+'T9'!AH91+'T10'!AH91+'T11'!AH91+'T12'!AH91</f>
        <v>240</v>
      </c>
      <c r="AI91" s="10">
        <f t="shared" si="52"/>
        <v>6.6743999999999998E-2</v>
      </c>
      <c r="AJ91" s="26">
        <f t="shared" si="54"/>
        <v>440</v>
      </c>
      <c r="AK91" s="42">
        <f t="shared" si="54"/>
        <v>0.122364</v>
      </c>
      <c r="AL91" s="26">
        <f t="shared" si="55"/>
        <v>1734</v>
      </c>
      <c r="AM91" s="42">
        <f t="shared" si="55"/>
        <v>0.48222540000000003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0">
        <f>'Chittagong a'!K86+'Khagrachari a'!K86+'Patiya a'!K86+'Bandarban a'!K86+'Chokoria a'!K86+'Coxsbazar a'!K86+'T7'!F92+'T8'!F182+'T9'!F92+'T10'!F92+'T11'!F92+'T12'!F92</f>
        <v>0</v>
      </c>
      <c r="G92" s="10">
        <f t="shared" si="40"/>
        <v>0</v>
      </c>
      <c r="H92" s="20">
        <f>'Chittagong a'!M86+'Khagrachari a'!M86+'Patiya a'!M86+'Bandarban a'!M86+'Chokoria a'!M86+'Coxsbazar a'!M86+'T7'!H92+'T8'!H181+'T9'!H92+'T10'!H92+'T11'!H92+'T12'!H92</f>
        <v>0</v>
      </c>
      <c r="I92" s="10">
        <f t="shared" si="41"/>
        <v>0</v>
      </c>
      <c r="J92" s="20">
        <f>'Chittagong a'!O86+'Khagrachari a'!O86+'Patiya a'!O86+'Bandarban a'!O86+'Chokoria a'!O86+'Coxsbazar a'!O86+'T7'!J92+'T8'!J182+'T9'!J92+'T10'!J92+'T11'!J92+'T12'!J92</f>
        <v>110</v>
      </c>
      <c r="K92" s="10">
        <f t="shared" si="42"/>
        <v>0.12084600000000001</v>
      </c>
      <c r="L92" s="26">
        <f t="shared" si="43"/>
        <v>110</v>
      </c>
      <c r="M92" s="42">
        <f t="shared" si="43"/>
        <v>0.12084600000000001</v>
      </c>
      <c r="N92" s="27">
        <f>'Chittagong a'!S86+'Khagrachari a'!S86+'Patiya a'!S86+'Bandarban a'!S86+'Chokoria a'!S86+'Coxsbazar a'!S86+'T7'!N92+'T8'!N182+'T9'!N92+'T10'!N92+'T11'!N92+'T12'!N92</f>
        <v>0</v>
      </c>
      <c r="O92" s="10">
        <f t="shared" si="39"/>
        <v>0</v>
      </c>
      <c r="P92" s="20">
        <f>'Chittagong a'!U86+'Khagrachari a'!U86+'Patiya a'!U86+'Bandarban a'!U86+'Chokoria a'!U86+'Coxsbazar a'!U86+'T7'!P92+'T8'!P181+'T9'!P92+'T10'!P92+'T11'!P92+'T12'!P92</f>
        <v>0</v>
      </c>
      <c r="Q92" s="10">
        <f t="shared" si="44"/>
        <v>0</v>
      </c>
      <c r="R92" s="20">
        <f>'Chittagong a'!W86+'Khagrachari a'!W86+'Patiya a'!W86+'Bandarban a'!W86+'Chokoria a'!W86+'Coxsbazar a'!W86+'T7'!R92+'T8'!R181+'T9'!R92+'T10'!R92+'T11'!R92+'T12'!R92</f>
        <v>0</v>
      </c>
      <c r="S92" s="10">
        <f t="shared" si="45"/>
        <v>0</v>
      </c>
      <c r="T92" s="26">
        <f t="shared" si="46"/>
        <v>0</v>
      </c>
      <c r="U92" s="42">
        <f t="shared" si="46"/>
        <v>0</v>
      </c>
      <c r="V92" s="27">
        <f>'Chittagong a'!AA86+'Khagrachari a'!AA86+'Patiya a'!AA86+'Bandarban a'!AA86+'Chokoria a'!AA86+'Coxsbazar a'!AA86+'T7'!V92+'T8'!V182+'T9'!V92+'T10'!V92+'T11'!V92+'T12'!V92</f>
        <v>0</v>
      </c>
      <c r="W92" s="10">
        <f t="shared" si="47"/>
        <v>0</v>
      </c>
      <c r="X92" s="20">
        <f>'Chittagong a'!AC86+'Khagrachari a'!AC86+'Patiya a'!AC86+'Bandarban a'!AC86+'Chokoria a'!AC86+'Coxsbazar a'!AC86+'T7'!X92+'T8'!X182+'T9'!X92+'T10'!X92+'T11'!X92+'T12'!X92</f>
        <v>4</v>
      </c>
      <c r="Y92" s="10">
        <f t="shared" si="48"/>
        <v>4.3944000000000006E-3</v>
      </c>
      <c r="Z92" s="20">
        <f>'Chittagong a'!AE86+'Khagrachari a'!AE86+'Patiya a'!AE86+'Bandarban a'!AE86+'Chokoria a'!AE86+'Coxsbazar a'!AE86+'T7'!Z92+'T8'!Z182+'T9'!Z92+'T10'!Z92+'T11'!Z92+'T12'!Z92</f>
        <v>0</v>
      </c>
      <c r="AA92" s="10">
        <f t="shared" si="49"/>
        <v>0</v>
      </c>
      <c r="AB92" s="26">
        <f t="shared" si="53"/>
        <v>4</v>
      </c>
      <c r="AC92" s="42">
        <f t="shared" si="53"/>
        <v>4.3944000000000006E-3</v>
      </c>
      <c r="AD92" s="27">
        <f>'Chittagong a'!AI86+'Khagrachari a'!AI86+'Patiya a'!AI86+'Bandarban a'!AI86+'Chokoria a'!AI86+'Coxsbazar a'!AI86+'T7'!AD92+'T8'!AD182+'T9'!AD92+'T10'!AD92+'T11'!AD92+'T12'!AD92</f>
        <v>0</v>
      </c>
      <c r="AE92" s="10">
        <f t="shared" si="50"/>
        <v>0</v>
      </c>
      <c r="AF92" s="20">
        <f>'Chittagong a'!AK86+'Khagrachari a'!AK86+'Patiya a'!AK86+'Bandarban a'!AK86+'Chokoria a'!AK86+'Coxsbazar a'!AK86+'T7'!AF92+'T8'!AF182+'T9'!AF92+'T10'!AF92+'T11'!AF92+'T12'!AF92</f>
        <v>0</v>
      </c>
      <c r="AG92" s="10">
        <f t="shared" si="51"/>
        <v>0</v>
      </c>
      <c r="AH92" s="20">
        <f>'Chittagong a'!AM86+'Khagrachari a'!AM86+'Patiya a'!AM86+'Bandarban a'!AM86+'Chokoria a'!AM86+'Coxsbazar a'!AM86+'T7'!AH92+'T8'!AH182+'T9'!AH92+'T10'!AH92+'T11'!AH92+'T12'!AH92</f>
        <v>120</v>
      </c>
      <c r="AI92" s="10">
        <f t="shared" si="52"/>
        <v>0.13183200000000003</v>
      </c>
      <c r="AJ92" s="26">
        <f t="shared" si="54"/>
        <v>120</v>
      </c>
      <c r="AK92" s="42">
        <f t="shared" si="54"/>
        <v>0.13183200000000003</v>
      </c>
      <c r="AL92" s="26">
        <f t="shared" si="55"/>
        <v>234</v>
      </c>
      <c r="AM92" s="42">
        <f t="shared" si="55"/>
        <v>0.25707240000000003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20">
        <f>'Chittagong a'!K87+'Khagrachari a'!K87+'Patiya a'!K87+'Bandarban a'!K87+'Chokoria a'!K87+'Coxsbazar a'!K87+'T7'!F93+'T8'!F183+'T9'!F93+'T10'!F93+'T11'!F93+'T12'!F93</f>
        <v>170</v>
      </c>
      <c r="G93" s="10">
        <f t="shared" si="40"/>
        <v>1.2749999999999999E-2</v>
      </c>
      <c r="H93" s="20">
        <f>'Chittagong a'!M87+'Khagrachari a'!M87+'Patiya a'!M87+'Bandarban a'!M87+'Chokoria a'!M87+'Coxsbazar a'!M87+'T7'!H93+'T8'!H182+'T9'!H93+'T10'!H93+'T11'!H93+'T12'!H93</f>
        <v>330</v>
      </c>
      <c r="I93" s="10">
        <f t="shared" si="41"/>
        <v>2.4750000000000001E-2</v>
      </c>
      <c r="J93" s="20">
        <f>'Chittagong a'!O87+'Khagrachari a'!O87+'Patiya a'!O87+'Bandarban a'!O87+'Chokoria a'!O87+'Coxsbazar a'!O87+'T7'!J93+'T8'!J183+'T9'!J93+'T10'!J93+'T11'!J93+'T12'!J93</f>
        <v>420</v>
      </c>
      <c r="K93" s="10">
        <f t="shared" si="42"/>
        <v>3.15E-2</v>
      </c>
      <c r="L93" s="26">
        <f t="shared" si="43"/>
        <v>920</v>
      </c>
      <c r="M93" s="42">
        <f t="shared" si="43"/>
        <v>6.9000000000000006E-2</v>
      </c>
      <c r="N93" s="12">
        <f>'Chittagong a'!S87+'Khagrachari a'!S87+'Patiya a'!S87+'Bandarban a'!S87+'Chokoria a'!S87+'Coxsbazar a'!S87+'T7'!N93+'T8'!N183+'T9'!N93+'T10'!N93+'T11'!N93+'T12'!N93</f>
        <v>170</v>
      </c>
      <c r="O93" s="10">
        <f t="shared" si="39"/>
        <v>1.2749999999999999E-2</v>
      </c>
      <c r="P93" s="20">
        <f>'Chittagong a'!U87+'Khagrachari a'!U87+'Patiya a'!U87+'Bandarban a'!U87+'Chokoria a'!U87+'Coxsbazar a'!U87+'T7'!P93+'T8'!P182+'T9'!P93+'T10'!P93+'T11'!P93+'T12'!P93</f>
        <v>260</v>
      </c>
      <c r="Q93" s="10">
        <f t="shared" si="44"/>
        <v>1.95E-2</v>
      </c>
      <c r="R93" s="20">
        <f>'Chittagong a'!W87+'Khagrachari a'!W87+'Patiya a'!W87+'Bandarban a'!W87+'Chokoria a'!W87+'Coxsbazar a'!W87+'T7'!R93+'T8'!R182+'T9'!R93+'T10'!R93+'T11'!R93+'T12'!R93</f>
        <v>370</v>
      </c>
      <c r="S93" s="10">
        <f t="shared" si="45"/>
        <v>2.775E-2</v>
      </c>
      <c r="T93" s="26">
        <f t="shared" si="46"/>
        <v>800</v>
      </c>
      <c r="U93" s="42">
        <f t="shared" si="46"/>
        <v>0.06</v>
      </c>
      <c r="V93" s="12">
        <f>'Chittagong a'!AA87+'Khagrachari a'!AA87+'Patiya a'!AA87+'Bandarban a'!AA87+'Chokoria a'!AA87+'Coxsbazar a'!AA87+'T7'!V93+'T8'!V183+'T9'!V93+'T10'!V93+'T11'!V93+'T12'!V93</f>
        <v>690</v>
      </c>
      <c r="W93" s="10">
        <f t="shared" si="47"/>
        <v>5.1749999999999997E-2</v>
      </c>
      <c r="X93" s="20">
        <f>'Chittagong a'!AC87+'Khagrachari a'!AC87+'Patiya a'!AC87+'Bandarban a'!AC87+'Chokoria a'!AC87+'Coxsbazar a'!AC87+'T7'!X93+'T8'!X183+'T9'!X93+'T10'!X93+'T11'!X93+'T12'!X93</f>
        <v>530</v>
      </c>
      <c r="Y93" s="10">
        <f t="shared" si="48"/>
        <v>3.9750000000000001E-2</v>
      </c>
      <c r="Z93" s="20">
        <f>'Chittagong a'!AE87+'Khagrachari a'!AE87+'Patiya a'!AE87+'Bandarban a'!AE87+'Chokoria a'!AE87+'Coxsbazar a'!AE87+'T7'!Z93+'T8'!Z183+'T9'!Z93+'T10'!Z93+'T11'!Z93+'T12'!Z93</f>
        <v>190</v>
      </c>
      <c r="AA93" s="10">
        <f t="shared" si="49"/>
        <v>1.4250000000000001E-2</v>
      </c>
      <c r="AB93" s="26">
        <f t="shared" si="53"/>
        <v>1410</v>
      </c>
      <c r="AC93" s="42">
        <f t="shared" si="53"/>
        <v>0.10575</v>
      </c>
      <c r="AD93" s="12">
        <f>'Chittagong a'!AI87+'Khagrachari a'!AI87+'Patiya a'!AI87+'Bandarban a'!AI87+'Chokoria a'!AI87+'Coxsbazar a'!AI87+'T7'!AD93+'T8'!AD183+'T9'!AD93+'T10'!AD93+'T11'!AD93+'T12'!AD93</f>
        <v>480</v>
      </c>
      <c r="AE93" s="10">
        <f t="shared" si="50"/>
        <v>3.5999999999999997E-2</v>
      </c>
      <c r="AF93" s="20">
        <f>'Chittagong a'!AK87+'Khagrachari a'!AK87+'Patiya a'!AK87+'Bandarban a'!AK87+'Chokoria a'!AK87+'Coxsbazar a'!AK87+'T7'!AF93+'T8'!AF183+'T9'!AF93+'T10'!AF93+'T11'!AF93+'T12'!AF93</f>
        <v>270</v>
      </c>
      <c r="AG93" s="10">
        <f t="shared" si="51"/>
        <v>2.0250000000000001E-2</v>
      </c>
      <c r="AH93" s="20">
        <f>'Chittagong a'!AM87+'Khagrachari a'!AM87+'Patiya a'!AM87+'Bandarban a'!AM87+'Chokoria a'!AM87+'Coxsbazar a'!AM87+'T7'!AH93+'T8'!AH183+'T9'!AH93+'T10'!AH93+'T11'!AH93+'T12'!AH93</f>
        <v>550</v>
      </c>
      <c r="AI93" s="10">
        <f t="shared" si="52"/>
        <v>4.1250000000000002E-2</v>
      </c>
      <c r="AJ93" s="26">
        <f t="shared" si="54"/>
        <v>1300</v>
      </c>
      <c r="AK93" s="42">
        <f t="shared" si="54"/>
        <v>9.7500000000000003E-2</v>
      </c>
      <c r="AL93" s="26">
        <f t="shared" si="55"/>
        <v>4430</v>
      </c>
      <c r="AM93" s="42">
        <f t="shared" si="55"/>
        <v>0.33225000000000005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20">
        <f>'Chittagong a'!K88+'Khagrachari a'!K88+'Patiya a'!K88+'Bandarban a'!K88+'Chokoria a'!K88+'Coxsbazar a'!K88+'T7'!F94+'T8'!F184+'T9'!F94+'T10'!F94+'T11'!F94+'T12'!F94</f>
        <v>130</v>
      </c>
      <c r="G94" s="10">
        <f t="shared" si="40"/>
        <v>1.6899999999999998E-2</v>
      </c>
      <c r="H94" s="20">
        <f>'Chittagong a'!M88+'Khagrachari a'!M88+'Patiya a'!M88+'Bandarban a'!M88+'Chokoria a'!M88+'Coxsbazar a'!M88+'T7'!H94+'T8'!H183+'T9'!H94+'T10'!H94+'T11'!H94+'T12'!H94</f>
        <v>380</v>
      </c>
      <c r="I94" s="10">
        <f t="shared" si="41"/>
        <v>4.9399999999999999E-2</v>
      </c>
      <c r="J94" s="20">
        <f>'Chittagong a'!O88+'Khagrachari a'!O88+'Patiya a'!O88+'Bandarban a'!O88+'Chokoria a'!O88+'Coxsbazar a'!O88+'T7'!J94+'T8'!J184+'T9'!J94+'T10'!J94+'T11'!J94+'T12'!J94</f>
        <v>680</v>
      </c>
      <c r="K94" s="10">
        <f t="shared" si="42"/>
        <v>8.8400000000000006E-2</v>
      </c>
      <c r="L94" s="26">
        <f t="shared" si="43"/>
        <v>1190</v>
      </c>
      <c r="M94" s="42">
        <f t="shared" si="43"/>
        <v>0.1547</v>
      </c>
      <c r="N94" s="12">
        <f>'Chittagong a'!S88+'Khagrachari a'!S88+'Patiya a'!S88+'Bandarban a'!S88+'Chokoria a'!S88+'Coxsbazar a'!S88+'T7'!N94+'T8'!N184+'T9'!N94+'T10'!N94+'T11'!N94+'T12'!N94</f>
        <v>300</v>
      </c>
      <c r="O94" s="10">
        <f t="shared" si="39"/>
        <v>3.9E-2</v>
      </c>
      <c r="P94" s="20">
        <f>'Chittagong a'!U88+'Khagrachari a'!U88+'Patiya a'!U88+'Bandarban a'!U88+'Chokoria a'!U88+'Coxsbazar a'!U88+'T7'!P94+'T8'!P183+'T9'!P94+'T10'!P94+'T11'!P94+'T12'!P94</f>
        <v>310</v>
      </c>
      <c r="Q94" s="10">
        <f t="shared" si="44"/>
        <v>4.0300000000000002E-2</v>
      </c>
      <c r="R94" s="20">
        <f>'Chittagong a'!W88+'Khagrachari a'!W88+'Patiya a'!W88+'Bandarban a'!W88+'Chokoria a'!W88+'Coxsbazar a'!W88+'T7'!R94+'T8'!R183+'T9'!R94+'T10'!R94+'T11'!R94+'T12'!R94</f>
        <v>290</v>
      </c>
      <c r="S94" s="10">
        <f t="shared" si="45"/>
        <v>3.7699999999999997E-2</v>
      </c>
      <c r="T94" s="26">
        <f t="shared" si="46"/>
        <v>900</v>
      </c>
      <c r="U94" s="42">
        <f t="shared" si="46"/>
        <v>0.11700000000000001</v>
      </c>
      <c r="V94" s="12">
        <f>'Chittagong a'!AA88+'Khagrachari a'!AA88+'Patiya a'!AA88+'Bandarban a'!AA88+'Chokoria a'!AA88+'Coxsbazar a'!AA88+'T7'!V94+'T8'!V184+'T9'!V94+'T10'!V94+'T11'!V94+'T12'!V94</f>
        <v>110</v>
      </c>
      <c r="W94" s="10">
        <f t="shared" si="47"/>
        <v>1.43E-2</v>
      </c>
      <c r="X94" s="20">
        <f>'Chittagong a'!AC88+'Khagrachari a'!AC88+'Patiya a'!AC88+'Bandarban a'!AC88+'Chokoria a'!AC88+'Coxsbazar a'!AC88+'T7'!X94+'T8'!X184+'T9'!X94+'T10'!X94+'T11'!X94+'T12'!X94</f>
        <v>420</v>
      </c>
      <c r="Y94" s="10">
        <f t="shared" si="48"/>
        <v>5.4600000000000003E-2</v>
      </c>
      <c r="Z94" s="20">
        <f>'Chittagong a'!AE88+'Khagrachari a'!AE88+'Patiya a'!AE88+'Bandarban a'!AE88+'Chokoria a'!AE88+'Coxsbazar a'!AE88+'T7'!Z94+'T8'!Z184+'T9'!Z94+'T10'!Z94+'T11'!Z94+'T12'!Z94</f>
        <v>190</v>
      </c>
      <c r="AA94" s="10">
        <f t="shared" si="49"/>
        <v>2.47E-2</v>
      </c>
      <c r="AB94" s="26">
        <f t="shared" si="53"/>
        <v>720</v>
      </c>
      <c r="AC94" s="42">
        <f t="shared" si="53"/>
        <v>9.3600000000000003E-2</v>
      </c>
      <c r="AD94" s="12">
        <f>'Chittagong a'!AI88+'Khagrachari a'!AI88+'Patiya a'!AI88+'Bandarban a'!AI88+'Chokoria a'!AI88+'Coxsbazar a'!AI88+'T7'!AD94+'T8'!AD184+'T9'!AD94+'T10'!AD94+'T11'!AD94+'T12'!AD94</f>
        <v>400</v>
      </c>
      <c r="AE94" s="10">
        <f t="shared" si="50"/>
        <v>5.1999999999999998E-2</v>
      </c>
      <c r="AF94" s="20">
        <f>'Chittagong a'!AK88+'Khagrachari a'!AK88+'Patiya a'!AK88+'Bandarban a'!AK88+'Chokoria a'!AK88+'Coxsbazar a'!AK88+'T7'!AF94+'T8'!AF184+'T9'!AF94+'T10'!AF94+'T11'!AF94+'T12'!AF94</f>
        <v>390</v>
      </c>
      <c r="AG94" s="10">
        <f t="shared" si="51"/>
        <v>5.0700000000000002E-2</v>
      </c>
      <c r="AH94" s="20">
        <f>'Chittagong a'!AM88+'Khagrachari a'!AM88+'Patiya a'!AM88+'Bandarban a'!AM88+'Chokoria a'!AM88+'Coxsbazar a'!AM88+'T7'!AH94+'T8'!AH184+'T9'!AH94+'T10'!AH94+'T11'!AH94+'T12'!AH94</f>
        <v>300</v>
      </c>
      <c r="AI94" s="10">
        <f t="shared" si="52"/>
        <v>3.9E-2</v>
      </c>
      <c r="AJ94" s="26">
        <f t="shared" si="54"/>
        <v>1090</v>
      </c>
      <c r="AK94" s="42">
        <f t="shared" si="54"/>
        <v>0.14169999999999999</v>
      </c>
      <c r="AL94" s="26">
        <f t="shared" si="55"/>
        <v>3900</v>
      </c>
      <c r="AM94" s="42">
        <f t="shared" si="55"/>
        <v>0.50700000000000001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20">
        <f>'Chittagong a'!K89+'Khagrachari a'!K89+'Patiya a'!K89+'Bandarban a'!K89+'Chokoria a'!K89+'Coxsbazar a'!K89+'T7'!F95+'T8'!F185+'T9'!F95+'T10'!F95+'T11'!F95+'T12'!F95</f>
        <v>70</v>
      </c>
      <c r="G95" s="10">
        <f t="shared" si="40"/>
        <v>1.6799999999999999E-2</v>
      </c>
      <c r="H95" s="20">
        <f>'Chittagong a'!M89+'Khagrachari a'!M89+'Patiya a'!M89+'Bandarban a'!M89+'Chokoria a'!M89+'Coxsbazar a'!M89+'T7'!H95+'T8'!H184+'T9'!H95+'T10'!H95+'T11'!H95+'T12'!H95</f>
        <v>110</v>
      </c>
      <c r="I95" s="10">
        <f t="shared" si="41"/>
        <v>2.64E-2</v>
      </c>
      <c r="J95" s="20">
        <f>'Chittagong a'!O89+'Khagrachari a'!O89+'Patiya a'!O89+'Bandarban a'!O89+'Chokoria a'!O89+'Coxsbazar a'!O89+'T7'!J95+'T8'!J185+'T9'!J95+'T10'!J95+'T11'!J95+'T12'!J95</f>
        <v>160</v>
      </c>
      <c r="K95" s="10">
        <f t="shared" si="42"/>
        <v>3.8399999999999997E-2</v>
      </c>
      <c r="L95" s="26">
        <f t="shared" si="43"/>
        <v>340</v>
      </c>
      <c r="M95" s="42">
        <f t="shared" si="43"/>
        <v>8.1600000000000006E-2</v>
      </c>
      <c r="N95" s="12">
        <f>'Chittagong a'!S89+'Khagrachari a'!S89+'Patiya a'!S89+'Bandarban a'!S89+'Chokoria a'!S89+'Coxsbazar a'!S89+'T7'!N95+'T8'!N185+'T9'!N95+'T10'!N95+'T11'!N95+'T12'!N95</f>
        <v>10</v>
      </c>
      <c r="O95" s="10">
        <f t="shared" si="39"/>
        <v>2.3999999999999998E-3</v>
      </c>
      <c r="P95" s="20">
        <f>'Chittagong a'!U89+'Khagrachari a'!U89+'Patiya a'!U89+'Bandarban a'!U89+'Chokoria a'!U89+'Coxsbazar a'!U89+'T7'!P95+'T8'!P184+'T9'!P95+'T10'!P95+'T11'!P95+'T12'!P95</f>
        <v>60</v>
      </c>
      <c r="Q95" s="10">
        <f t="shared" si="44"/>
        <v>1.44E-2</v>
      </c>
      <c r="R95" s="20">
        <f>'Chittagong a'!W89+'Khagrachari a'!W89+'Patiya a'!W89+'Bandarban a'!W89+'Chokoria a'!W89+'Coxsbazar a'!W89+'T7'!R95+'T8'!R184+'T9'!R95+'T10'!R95+'T11'!R95+'T12'!R95</f>
        <v>80</v>
      </c>
      <c r="S95" s="10">
        <f t="shared" si="45"/>
        <v>1.9199999999999998E-2</v>
      </c>
      <c r="T95" s="26">
        <f t="shared" si="46"/>
        <v>150</v>
      </c>
      <c r="U95" s="42">
        <f t="shared" si="46"/>
        <v>3.5999999999999997E-2</v>
      </c>
      <c r="V95" s="12">
        <f>'Chittagong a'!AA89+'Khagrachari a'!AA89+'Patiya a'!AA89+'Bandarban a'!AA89+'Chokoria a'!AA89+'Coxsbazar a'!AA89+'T7'!V95+'T8'!V185+'T9'!V95+'T10'!V95+'T11'!V95+'T12'!V95</f>
        <v>64</v>
      </c>
      <c r="W95" s="10">
        <f t="shared" si="47"/>
        <v>1.536E-2</v>
      </c>
      <c r="X95" s="20">
        <f>'Chittagong a'!AC89+'Khagrachari a'!AC89+'Patiya a'!AC89+'Bandarban a'!AC89+'Chokoria a'!AC89+'Coxsbazar a'!AC89+'T7'!X95+'T8'!X185+'T9'!X95+'T10'!X95+'T11'!X95+'T12'!X95</f>
        <v>222</v>
      </c>
      <c r="Y95" s="10">
        <f t="shared" si="48"/>
        <v>5.3280000000000001E-2</v>
      </c>
      <c r="Z95" s="20">
        <f>'Chittagong a'!AE89+'Khagrachari a'!AE89+'Patiya a'!AE89+'Bandarban a'!AE89+'Chokoria a'!AE89+'Coxsbazar a'!AE89+'T7'!Z95+'T8'!Z185+'T9'!Z95+'T10'!Z95+'T11'!Z95+'T12'!Z95</f>
        <v>110</v>
      </c>
      <c r="AA95" s="10">
        <f t="shared" si="49"/>
        <v>2.64E-2</v>
      </c>
      <c r="AB95" s="26">
        <f t="shared" si="53"/>
        <v>396</v>
      </c>
      <c r="AC95" s="42">
        <f t="shared" si="53"/>
        <v>9.5040000000000013E-2</v>
      </c>
      <c r="AD95" s="12">
        <f>'Chittagong a'!AI89+'Khagrachari a'!AI89+'Patiya a'!AI89+'Bandarban a'!AI89+'Chokoria a'!AI89+'Coxsbazar a'!AI89+'T7'!AD95+'T8'!AD185+'T9'!AD95+'T10'!AD95+'T11'!AD95+'T12'!AD95</f>
        <v>100</v>
      </c>
      <c r="AE95" s="10">
        <f t="shared" si="50"/>
        <v>2.4E-2</v>
      </c>
      <c r="AF95" s="20">
        <f>'Chittagong a'!AK89+'Khagrachari a'!AK89+'Patiya a'!AK89+'Bandarban a'!AK89+'Chokoria a'!AK89+'Coxsbazar a'!AK89+'T7'!AF95+'T8'!AF185+'T9'!AF95+'T10'!AF95+'T11'!AF95+'T12'!AF95</f>
        <v>140</v>
      </c>
      <c r="AG95" s="10">
        <f t="shared" si="51"/>
        <v>3.3599999999999998E-2</v>
      </c>
      <c r="AH95" s="20">
        <f>'Chittagong a'!AM89+'Khagrachari a'!AM89+'Patiya a'!AM89+'Bandarban a'!AM89+'Chokoria a'!AM89+'Coxsbazar a'!AM89+'T7'!AH95+'T8'!AH185+'T9'!AH95+'T10'!AH95+'T11'!AH95+'T12'!AH95</f>
        <v>725</v>
      </c>
      <c r="AI95" s="10">
        <f t="shared" si="52"/>
        <v>0.17399999999999999</v>
      </c>
      <c r="AJ95" s="26">
        <f t="shared" si="54"/>
        <v>965</v>
      </c>
      <c r="AK95" s="42">
        <f t="shared" si="54"/>
        <v>0.23159999999999997</v>
      </c>
      <c r="AL95" s="26">
        <f t="shared" si="55"/>
        <v>1851</v>
      </c>
      <c r="AM95" s="42">
        <f t="shared" si="55"/>
        <v>0.44423999999999997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0">
        <f>'Chittagong a'!K90+'Khagrachari a'!K90+'Patiya a'!K90+'Bandarban a'!K90+'Chokoria a'!K90+'Coxsbazar a'!K90+'T7'!F96+'T8'!F186+'T9'!F96+'T10'!F96+'T11'!F96+'T12'!F96</f>
        <v>4200</v>
      </c>
      <c r="G96" s="10">
        <f t="shared" si="40"/>
        <v>0.1008</v>
      </c>
      <c r="H96" s="20">
        <f>'Chittagong a'!M90+'Khagrachari a'!M90+'Patiya a'!M90+'Bandarban a'!M90+'Chokoria a'!M90+'Coxsbazar a'!M90+'T7'!H96+'T8'!H185+'T9'!H96+'T10'!H96+'T11'!H96+'T12'!H96</f>
        <v>4950</v>
      </c>
      <c r="I96" s="10">
        <f t="shared" si="41"/>
        <v>0.1188</v>
      </c>
      <c r="J96" s="20">
        <f>'Chittagong a'!O90+'Khagrachari a'!O90+'Patiya a'!O90+'Bandarban a'!O90+'Chokoria a'!O90+'Coxsbazar a'!O90+'T7'!J96+'T8'!J186+'T9'!J96+'T10'!J96+'T11'!J96+'T12'!J96</f>
        <v>3300</v>
      </c>
      <c r="K96" s="10">
        <f t="shared" si="42"/>
        <v>7.9200000000000007E-2</v>
      </c>
      <c r="L96" s="26">
        <f t="shared" si="43"/>
        <v>12450</v>
      </c>
      <c r="M96" s="42">
        <f t="shared" si="43"/>
        <v>0.29880000000000001</v>
      </c>
      <c r="N96" s="27">
        <f>'Chittagong a'!S90+'Khagrachari a'!S90+'Patiya a'!S90+'Bandarban a'!S90+'Chokoria a'!S90+'Coxsbazar a'!S90+'T7'!N96+'T8'!N186+'T9'!N96+'T10'!N96+'T11'!N96+'T12'!N96</f>
        <v>1750</v>
      </c>
      <c r="O96" s="10">
        <f t="shared" si="39"/>
        <v>4.2000000000000003E-2</v>
      </c>
      <c r="P96" s="20">
        <f>'Chittagong a'!U90+'Khagrachari a'!U90+'Patiya a'!U90+'Bandarban a'!U90+'Chokoria a'!U90+'Coxsbazar a'!U90+'T7'!P96+'T8'!P185+'T9'!P96+'T10'!P96+'T11'!P96+'T12'!P96</f>
        <v>3030</v>
      </c>
      <c r="Q96" s="10">
        <f t="shared" si="44"/>
        <v>7.2720000000000007E-2</v>
      </c>
      <c r="R96" s="20">
        <f>'Chittagong a'!W90+'Khagrachari a'!W90+'Patiya a'!W90+'Bandarban a'!W90+'Chokoria a'!W90+'Coxsbazar a'!W90+'T7'!R96+'T8'!R185+'T9'!R96+'T10'!R96+'T11'!R96+'T12'!R96</f>
        <v>1700</v>
      </c>
      <c r="S96" s="10">
        <f t="shared" si="45"/>
        <v>4.0800000000000003E-2</v>
      </c>
      <c r="T96" s="26">
        <f t="shared" si="46"/>
        <v>6480</v>
      </c>
      <c r="U96" s="42">
        <f t="shared" si="46"/>
        <v>0.15552000000000002</v>
      </c>
      <c r="V96" s="27">
        <f>'Chittagong a'!AA90+'Khagrachari a'!AA90+'Patiya a'!AA90+'Bandarban a'!AA90+'Chokoria a'!AA90+'Coxsbazar a'!AA90+'T7'!V96+'T8'!V186+'T9'!V96+'T10'!V96+'T11'!V96+'T12'!V96</f>
        <v>1920</v>
      </c>
      <c r="W96" s="10">
        <f t="shared" si="47"/>
        <v>4.6080000000000003E-2</v>
      </c>
      <c r="X96" s="20">
        <f>'Chittagong a'!AC90+'Khagrachari a'!AC90+'Patiya a'!AC90+'Bandarban a'!AC90+'Chokoria a'!AC90+'Coxsbazar a'!AC90+'T7'!X96+'T8'!X186+'T9'!X96+'T10'!X96+'T11'!X96+'T12'!X96</f>
        <v>1470</v>
      </c>
      <c r="Y96" s="10">
        <f t="shared" si="48"/>
        <v>3.5279999999999999E-2</v>
      </c>
      <c r="Z96" s="20">
        <f>'Chittagong a'!AE90+'Khagrachari a'!AE90+'Patiya a'!AE90+'Bandarban a'!AE90+'Chokoria a'!AE90+'Coxsbazar a'!AE90+'T7'!Z96+'T8'!Z186+'T9'!Z96+'T10'!Z96+'T11'!Z96+'T12'!Z96</f>
        <v>6483</v>
      </c>
      <c r="AA96" s="10">
        <f t="shared" si="49"/>
        <v>0.15559200000000001</v>
      </c>
      <c r="AB96" s="26">
        <f t="shared" si="53"/>
        <v>9873</v>
      </c>
      <c r="AC96" s="42">
        <f t="shared" si="53"/>
        <v>0.236952</v>
      </c>
      <c r="AD96" s="27">
        <f>'Chittagong a'!AI90+'Khagrachari a'!AI90+'Patiya a'!AI90+'Bandarban a'!AI90+'Chokoria a'!AI90+'Coxsbazar a'!AI90+'T7'!AD96+'T8'!AD186+'T9'!AD96+'T10'!AD96+'T11'!AD96+'T12'!AD96</f>
        <v>3600</v>
      </c>
      <c r="AE96" s="10">
        <f t="shared" si="50"/>
        <v>8.6400000000000005E-2</v>
      </c>
      <c r="AF96" s="20">
        <f>'Chittagong a'!AK90+'Khagrachari a'!AK90+'Patiya a'!AK90+'Bandarban a'!AK90+'Chokoria a'!AK90+'Coxsbazar a'!AK90+'T7'!AF96+'T8'!AF186+'T9'!AF96+'T10'!AF96+'T11'!AF96+'T12'!AF96</f>
        <v>6000</v>
      </c>
      <c r="AG96" s="10">
        <f t="shared" si="51"/>
        <v>0.14399999999999999</v>
      </c>
      <c r="AH96" s="20">
        <f>'Chittagong a'!AM90+'Khagrachari a'!AM90+'Patiya a'!AM90+'Bandarban a'!AM90+'Chokoria a'!AM90+'Coxsbazar a'!AM90+'T7'!AH96+'T8'!AH186+'T9'!AH96+'T10'!AH96+'T11'!AH96+'T12'!AH96</f>
        <v>2100</v>
      </c>
      <c r="AI96" s="10">
        <f t="shared" si="52"/>
        <v>5.04E-2</v>
      </c>
      <c r="AJ96" s="26">
        <f t="shared" si="54"/>
        <v>11700</v>
      </c>
      <c r="AK96" s="42">
        <f t="shared" si="54"/>
        <v>0.28079999999999999</v>
      </c>
      <c r="AL96" s="26">
        <f t="shared" si="55"/>
        <v>40503</v>
      </c>
      <c r="AM96" s="42">
        <f t="shared" si="55"/>
        <v>0.97207200000000005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0">
        <f>'Chittagong a'!K91+'Khagrachari a'!K91+'Patiya a'!K91+'Bandarban a'!K91+'Chokoria a'!K91+'Coxsbazar a'!K91+'T7'!F97+'T8'!F187+'T9'!F97+'T10'!F97+'T11'!F97+'T12'!F97</f>
        <v>210</v>
      </c>
      <c r="G97" s="10">
        <f t="shared" si="40"/>
        <v>1.3650000000000001E-2</v>
      </c>
      <c r="H97" s="20">
        <f>'Chittagong a'!M91+'Khagrachari a'!M91+'Patiya a'!M91+'Bandarban a'!M91+'Chokoria a'!M91+'Coxsbazar a'!M91+'T7'!H97+'T8'!H186+'T9'!H97+'T10'!H97+'T11'!H97+'T12'!H97</f>
        <v>250</v>
      </c>
      <c r="I97" s="10">
        <f t="shared" si="41"/>
        <v>1.6250000000000001E-2</v>
      </c>
      <c r="J97" s="20">
        <f>'Chittagong a'!O91+'Khagrachari a'!O91+'Patiya a'!O91+'Bandarban a'!O91+'Chokoria a'!O91+'Coxsbazar a'!O91+'T7'!J97+'T8'!J187+'T9'!J97+'T10'!J97+'T11'!J97+'T12'!J97</f>
        <v>310</v>
      </c>
      <c r="K97" s="10">
        <f t="shared" si="42"/>
        <v>2.0150000000000001E-2</v>
      </c>
      <c r="L97" s="26">
        <f t="shared" si="43"/>
        <v>770</v>
      </c>
      <c r="M97" s="42">
        <f t="shared" si="43"/>
        <v>5.0050000000000004E-2</v>
      </c>
      <c r="N97" s="27">
        <f>'Chittagong a'!S91+'Khagrachari a'!S91+'Patiya a'!S91+'Bandarban a'!S91+'Chokoria a'!S91+'Coxsbazar a'!S91+'T7'!N97+'T8'!N187+'T9'!N97+'T10'!N97+'T11'!N97+'T12'!N97</f>
        <v>370</v>
      </c>
      <c r="O97" s="10">
        <f t="shared" si="39"/>
        <v>2.4049999999999998E-2</v>
      </c>
      <c r="P97" s="20">
        <f>'Chittagong a'!U91+'Khagrachari a'!U91+'Patiya a'!U91+'Bandarban a'!U91+'Chokoria a'!U91+'Coxsbazar a'!U91+'T7'!P97+'T8'!P186+'T9'!P97+'T10'!P97+'T11'!P97+'T12'!P97</f>
        <v>330</v>
      </c>
      <c r="Q97" s="10">
        <f t="shared" si="44"/>
        <v>2.145E-2</v>
      </c>
      <c r="R97" s="20">
        <f>'Chittagong a'!W91+'Khagrachari a'!W91+'Patiya a'!W91+'Bandarban a'!W91+'Chokoria a'!W91+'Coxsbazar a'!W91+'T7'!R97+'T8'!R186+'T9'!R97+'T10'!R97+'T11'!R97+'T12'!R97</f>
        <v>190</v>
      </c>
      <c r="S97" s="10">
        <f t="shared" si="45"/>
        <v>1.235E-2</v>
      </c>
      <c r="T97" s="26">
        <f t="shared" si="46"/>
        <v>890</v>
      </c>
      <c r="U97" s="42">
        <f t="shared" si="46"/>
        <v>5.7849999999999999E-2</v>
      </c>
      <c r="V97" s="27">
        <f>'Chittagong a'!AA91+'Khagrachari a'!AA91+'Patiya a'!AA91+'Bandarban a'!AA91+'Chokoria a'!AA91+'Coxsbazar a'!AA91+'T7'!V97+'T8'!V187+'T9'!V97+'T10'!V97+'T11'!V97+'T12'!V97</f>
        <v>20</v>
      </c>
      <c r="W97" s="10">
        <f t="shared" si="47"/>
        <v>1.2999999999999999E-3</v>
      </c>
      <c r="X97" s="20">
        <f>'Chittagong a'!AC91+'Khagrachari a'!AC91+'Patiya a'!AC91+'Bandarban a'!AC91+'Chokoria a'!AC91+'Coxsbazar a'!AC91+'T7'!X97+'T8'!X187+'T9'!X97+'T10'!X97+'T11'!X97+'T12'!X97</f>
        <v>140</v>
      </c>
      <c r="Y97" s="10">
        <f t="shared" si="48"/>
        <v>9.1000000000000004E-3</v>
      </c>
      <c r="Z97" s="20">
        <f>'Chittagong a'!AE91+'Khagrachari a'!AE91+'Patiya a'!AE91+'Bandarban a'!AE91+'Chokoria a'!AE91+'Coxsbazar a'!AE91+'T7'!Z97+'T8'!Z187+'T9'!Z97+'T10'!Z97+'T11'!Z97+'T12'!Z97</f>
        <v>60</v>
      </c>
      <c r="AA97" s="10">
        <f t="shared" si="49"/>
        <v>3.8999999999999998E-3</v>
      </c>
      <c r="AB97" s="26">
        <f t="shared" si="53"/>
        <v>220</v>
      </c>
      <c r="AC97" s="42">
        <f t="shared" si="53"/>
        <v>1.43E-2</v>
      </c>
      <c r="AD97" s="27">
        <f>'Chittagong a'!AI91+'Khagrachari a'!AI91+'Patiya a'!AI91+'Bandarban a'!AI91+'Chokoria a'!AI91+'Coxsbazar a'!AI91+'T7'!AD97+'T8'!AD187+'T9'!AD97+'T10'!AD97+'T11'!AD97+'T12'!AD97</f>
        <v>110</v>
      </c>
      <c r="AE97" s="10">
        <f t="shared" si="50"/>
        <v>7.1500000000000001E-3</v>
      </c>
      <c r="AF97" s="20">
        <f>'Chittagong a'!AK91+'Khagrachari a'!AK91+'Patiya a'!AK91+'Bandarban a'!AK91+'Chokoria a'!AK91+'Coxsbazar a'!AK91+'T7'!AF97+'T8'!AF187+'T9'!AF97+'T10'!AF97+'T11'!AF97+'T12'!AF97</f>
        <v>120</v>
      </c>
      <c r="AG97" s="10">
        <f t="shared" si="51"/>
        <v>7.7999999999999996E-3</v>
      </c>
      <c r="AH97" s="20">
        <f>'Chittagong a'!AM91+'Khagrachari a'!AM91+'Patiya a'!AM91+'Bandarban a'!AM91+'Chokoria a'!AM91+'Coxsbazar a'!AM91+'T7'!AH97+'T8'!AH187+'T9'!AH97+'T10'!AH97+'T11'!AH97+'T12'!AH97</f>
        <v>700</v>
      </c>
      <c r="AI97" s="10">
        <f t="shared" si="52"/>
        <v>4.5499999999999999E-2</v>
      </c>
      <c r="AJ97" s="26">
        <f t="shared" si="54"/>
        <v>930</v>
      </c>
      <c r="AK97" s="42">
        <f t="shared" si="54"/>
        <v>6.0449999999999997E-2</v>
      </c>
      <c r="AL97" s="26">
        <f t="shared" si="55"/>
        <v>2810</v>
      </c>
      <c r="AM97" s="42">
        <f t="shared" si="55"/>
        <v>0.18265000000000001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0">
        <f>'Chittagong a'!K92+'Khagrachari a'!K92+'Patiya a'!K92+'Bandarban a'!K92+'Chokoria a'!K92+'Coxsbazar a'!K92+'T7'!F98+'T8'!F188+'T9'!F98+'T10'!F98+'T11'!F98+'T12'!F98</f>
        <v>2500</v>
      </c>
      <c r="G98" s="10">
        <f t="shared" si="40"/>
        <v>0.06</v>
      </c>
      <c r="H98" s="20">
        <f>'Chittagong a'!M92+'Khagrachari a'!M92+'Patiya a'!M92+'Bandarban a'!M92+'Chokoria a'!M92+'Coxsbazar a'!M92+'T7'!H98+'T8'!H187+'T9'!H98+'T10'!H98+'T11'!H98+'T12'!H98</f>
        <v>2200</v>
      </c>
      <c r="I98" s="10">
        <f t="shared" si="41"/>
        <v>5.28E-2</v>
      </c>
      <c r="J98" s="20">
        <f>'Chittagong a'!O92+'Khagrachari a'!O92+'Patiya a'!O92+'Bandarban a'!O92+'Chokoria a'!O92+'Coxsbazar a'!O92+'T7'!J98+'T8'!J188+'T9'!J98+'T10'!J98+'T11'!J98+'T12'!J98</f>
        <v>1750</v>
      </c>
      <c r="K98" s="10">
        <f t="shared" si="42"/>
        <v>4.2000000000000003E-2</v>
      </c>
      <c r="L98" s="26">
        <f t="shared" si="43"/>
        <v>6450</v>
      </c>
      <c r="M98" s="42">
        <f t="shared" si="43"/>
        <v>0.15479999999999999</v>
      </c>
      <c r="N98" s="27">
        <f>'Chittagong a'!S92+'Khagrachari a'!S92+'Patiya a'!S92+'Bandarban a'!S92+'Chokoria a'!S92+'Coxsbazar a'!S92+'T7'!N98+'T8'!N188+'T9'!N98+'T10'!N98+'T11'!N98+'T12'!N98</f>
        <v>2200</v>
      </c>
      <c r="O98" s="10">
        <f t="shared" si="39"/>
        <v>5.28E-2</v>
      </c>
      <c r="P98" s="20">
        <f>'Chittagong a'!U92+'Khagrachari a'!U92+'Patiya a'!U92+'Bandarban a'!U92+'Chokoria a'!U92+'Coxsbazar a'!U92+'T7'!P98+'T8'!P187+'T9'!P98+'T10'!P98+'T11'!P98+'T12'!P98</f>
        <v>2255</v>
      </c>
      <c r="Q98" s="10">
        <f t="shared" si="44"/>
        <v>5.4120000000000001E-2</v>
      </c>
      <c r="R98" s="20">
        <f>'Chittagong a'!W92+'Khagrachari a'!W92+'Patiya a'!W92+'Bandarban a'!W92+'Chokoria a'!W92+'Coxsbazar a'!W92+'T7'!R98+'T8'!R187+'T9'!R98+'T10'!R98+'T11'!R98+'T12'!R98</f>
        <v>1450</v>
      </c>
      <c r="S98" s="10">
        <f t="shared" si="45"/>
        <v>3.4799999999999998E-2</v>
      </c>
      <c r="T98" s="26">
        <f t="shared" si="46"/>
        <v>5905</v>
      </c>
      <c r="U98" s="42">
        <f t="shared" si="46"/>
        <v>0.14172000000000001</v>
      </c>
      <c r="V98" s="27">
        <f>'Chittagong a'!AA92+'Khagrachari a'!AA92+'Patiya a'!AA92+'Bandarban a'!AA92+'Chokoria a'!AA92+'Coxsbazar a'!AA92+'T7'!V98+'T8'!V188+'T9'!V98+'T10'!V98+'T11'!V98+'T12'!V98</f>
        <v>850</v>
      </c>
      <c r="W98" s="10">
        <f t="shared" si="47"/>
        <v>2.0400000000000001E-2</v>
      </c>
      <c r="X98" s="20">
        <f>'Chittagong a'!AC92+'Khagrachari a'!AC92+'Patiya a'!AC92+'Bandarban a'!AC92+'Chokoria a'!AC92+'Coxsbazar a'!AC92+'T7'!X98+'T8'!X188+'T9'!X98+'T10'!X98+'T11'!X98+'T12'!X98</f>
        <v>1430</v>
      </c>
      <c r="Y98" s="10">
        <f t="shared" si="48"/>
        <v>3.4320000000000003E-2</v>
      </c>
      <c r="Z98" s="20">
        <f>'Chittagong a'!AE92+'Khagrachari a'!AE92+'Patiya a'!AE92+'Bandarban a'!AE92+'Chokoria a'!AE92+'Coxsbazar a'!AE92+'T7'!Z98+'T8'!Z188+'T9'!Z98+'T10'!Z98+'T11'!Z98+'T12'!Z98</f>
        <v>1490</v>
      </c>
      <c r="AA98" s="10">
        <f t="shared" si="49"/>
        <v>3.576E-2</v>
      </c>
      <c r="AB98" s="26">
        <f t="shared" si="53"/>
        <v>3770</v>
      </c>
      <c r="AC98" s="42">
        <f t="shared" si="53"/>
        <v>9.0480000000000005E-2</v>
      </c>
      <c r="AD98" s="27">
        <f>'Chittagong a'!AI92+'Khagrachari a'!AI92+'Patiya a'!AI92+'Bandarban a'!AI92+'Chokoria a'!AI92+'Coxsbazar a'!AI92+'T7'!AD98+'T8'!AD188+'T9'!AD98+'T10'!AD98+'T11'!AD98+'T12'!AD98</f>
        <v>4850</v>
      </c>
      <c r="AE98" s="10">
        <f t="shared" si="50"/>
        <v>0.1164</v>
      </c>
      <c r="AF98" s="20">
        <f>'Chittagong a'!AK92+'Khagrachari a'!AK92+'Patiya a'!AK92+'Bandarban a'!AK92+'Chokoria a'!AK92+'Coxsbazar a'!AK92+'T7'!AF98+'T8'!AF188+'T9'!AF98+'T10'!AF98+'T11'!AF98+'T12'!AF98</f>
        <v>4600</v>
      </c>
      <c r="AG98" s="10">
        <f t="shared" si="51"/>
        <v>0.1104</v>
      </c>
      <c r="AH98" s="20">
        <f>'Chittagong a'!AM92+'Khagrachari a'!AM92+'Patiya a'!AM92+'Bandarban a'!AM92+'Chokoria a'!AM92+'Coxsbazar a'!AM92+'T7'!AH98+'T8'!AH188+'T9'!AH98+'T10'!AH98+'T11'!AH98+'T12'!AH98</f>
        <v>1733</v>
      </c>
      <c r="AI98" s="10">
        <f t="shared" si="52"/>
        <v>4.1591999999999997E-2</v>
      </c>
      <c r="AJ98" s="26">
        <f t="shared" si="54"/>
        <v>11183</v>
      </c>
      <c r="AK98" s="42">
        <f t="shared" si="54"/>
        <v>0.26839200000000002</v>
      </c>
      <c r="AL98" s="26">
        <f t="shared" si="55"/>
        <v>27308</v>
      </c>
      <c r="AM98" s="42">
        <f t="shared" si="55"/>
        <v>0.65539199999999997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0">
        <f>'Chittagong a'!K93+'Khagrachari a'!K93+'Patiya a'!K93+'Bandarban a'!K93+'Chokoria a'!K93+'Coxsbazar a'!K93+'T7'!F99+'T8'!F189+'T9'!F99+'T10'!F99+'T11'!F99+'T12'!F99</f>
        <v>10</v>
      </c>
      <c r="G99" s="10">
        <f t="shared" si="40"/>
        <v>5.8500000000000002E-3</v>
      </c>
      <c r="H99" s="20">
        <f>'Chittagong a'!M93+'Khagrachari a'!M93+'Patiya a'!M93+'Bandarban a'!M93+'Chokoria a'!M93+'Coxsbazar a'!M93+'T7'!H99+'T8'!H188+'T9'!H99+'T10'!H99+'T11'!H99+'T12'!H99</f>
        <v>20</v>
      </c>
      <c r="I99" s="10">
        <f t="shared" si="41"/>
        <v>1.17E-2</v>
      </c>
      <c r="J99" s="20">
        <f>'Chittagong a'!O93+'Khagrachari a'!O93+'Patiya a'!O93+'Bandarban a'!O93+'Chokoria a'!O93+'Coxsbazar a'!O93+'T7'!J99+'T8'!J189+'T9'!J99+'T10'!J99+'T11'!J99+'T12'!J99</f>
        <v>0</v>
      </c>
      <c r="K99" s="10">
        <f t="shared" si="42"/>
        <v>0</v>
      </c>
      <c r="L99" s="26">
        <f t="shared" si="43"/>
        <v>30</v>
      </c>
      <c r="M99" s="42">
        <f t="shared" si="43"/>
        <v>1.755E-2</v>
      </c>
      <c r="N99" s="27">
        <f>'Chittagong a'!S93+'Khagrachari a'!S93+'Patiya a'!S93+'Bandarban a'!S93+'Chokoria a'!S93+'Coxsbazar a'!S93+'T7'!N99+'T8'!N189+'T9'!N99+'T10'!N99+'T11'!N99+'T12'!N99</f>
        <v>10</v>
      </c>
      <c r="O99" s="10">
        <f t="shared" si="39"/>
        <v>5.8500000000000002E-3</v>
      </c>
      <c r="P99" s="20">
        <f>'Chittagong a'!U93+'Khagrachari a'!U93+'Patiya a'!U93+'Bandarban a'!U93+'Chokoria a'!U93+'Coxsbazar a'!U93+'T7'!P99+'T8'!P188+'T9'!P99+'T10'!P99+'T11'!P99+'T12'!P99</f>
        <v>10</v>
      </c>
      <c r="Q99" s="10">
        <f t="shared" si="44"/>
        <v>5.8500000000000002E-3</v>
      </c>
      <c r="R99" s="20">
        <f>'Chittagong a'!W93+'Khagrachari a'!W93+'Patiya a'!W93+'Bandarban a'!W93+'Chokoria a'!W93+'Coxsbazar a'!W93+'T7'!R99+'T8'!R188+'T9'!R99+'T10'!R99+'T11'!R99+'T12'!R99</f>
        <v>0</v>
      </c>
      <c r="S99" s="10">
        <f t="shared" si="45"/>
        <v>0</v>
      </c>
      <c r="T99" s="26">
        <f t="shared" si="46"/>
        <v>20</v>
      </c>
      <c r="U99" s="42">
        <f t="shared" si="46"/>
        <v>1.17E-2</v>
      </c>
      <c r="V99" s="27">
        <f>'Chittagong a'!AA93+'Khagrachari a'!AA93+'Patiya a'!AA93+'Bandarban a'!AA93+'Chokoria a'!AA93+'Coxsbazar a'!AA93+'T7'!V99+'T8'!V189+'T9'!V99+'T10'!V99+'T11'!V99+'T12'!V99</f>
        <v>0</v>
      </c>
      <c r="W99" s="10">
        <f t="shared" si="47"/>
        <v>0</v>
      </c>
      <c r="X99" s="20">
        <f>'Chittagong a'!AC93+'Khagrachari a'!AC93+'Patiya a'!AC93+'Bandarban a'!AC93+'Chokoria a'!AC93+'Coxsbazar a'!AC93+'T7'!X99+'T8'!X189+'T9'!X99+'T10'!X99+'T11'!X99+'T12'!X99</f>
        <v>0</v>
      </c>
      <c r="Y99" s="10">
        <f t="shared" si="48"/>
        <v>0</v>
      </c>
      <c r="Z99" s="20">
        <f>'Chittagong a'!AE93+'Khagrachari a'!AE93+'Patiya a'!AE93+'Bandarban a'!AE93+'Chokoria a'!AE93+'Coxsbazar a'!AE93+'T7'!Z99+'T8'!Z189+'T9'!Z99+'T10'!Z99+'T11'!Z99+'T12'!Z99</f>
        <v>0</v>
      </c>
      <c r="AA99" s="10">
        <f t="shared" si="49"/>
        <v>0</v>
      </c>
      <c r="AB99" s="26">
        <f t="shared" si="53"/>
        <v>0</v>
      </c>
      <c r="AC99" s="42">
        <f t="shared" si="53"/>
        <v>0</v>
      </c>
      <c r="AD99" s="27">
        <f>'Chittagong a'!AI93+'Khagrachari a'!AI93+'Patiya a'!AI93+'Bandarban a'!AI93+'Chokoria a'!AI93+'Coxsbazar a'!AI93+'T7'!AD99+'T8'!AD189+'T9'!AD99+'T10'!AD99+'T11'!AD99+'T12'!AD99</f>
        <v>40</v>
      </c>
      <c r="AE99" s="10">
        <f t="shared" si="50"/>
        <v>2.3400000000000001E-2</v>
      </c>
      <c r="AF99" s="20">
        <f>'Chittagong a'!AK93+'Khagrachari a'!AK93+'Patiya a'!AK93+'Bandarban a'!AK93+'Chokoria a'!AK93+'Coxsbazar a'!AK93+'T7'!AF99+'T8'!AF189+'T9'!AF99+'T10'!AF99+'T11'!AF99+'T12'!AF99</f>
        <v>0</v>
      </c>
      <c r="AG99" s="10">
        <f t="shared" si="51"/>
        <v>0</v>
      </c>
      <c r="AH99" s="20">
        <f>'Chittagong a'!AM93+'Khagrachari a'!AM93+'Patiya a'!AM93+'Bandarban a'!AM93+'Chokoria a'!AM93+'Coxsbazar a'!AM93+'T7'!AH99+'T8'!AH189+'T9'!AH99+'T10'!AH99+'T11'!AH99+'T12'!AH99</f>
        <v>100</v>
      </c>
      <c r="AI99" s="10">
        <f t="shared" si="52"/>
        <v>5.8500000000000003E-2</v>
      </c>
      <c r="AJ99" s="26">
        <f t="shared" si="54"/>
        <v>140</v>
      </c>
      <c r="AK99" s="42">
        <f t="shared" si="54"/>
        <v>8.1900000000000001E-2</v>
      </c>
      <c r="AL99" s="26">
        <f t="shared" si="55"/>
        <v>190</v>
      </c>
      <c r="AM99" s="42">
        <f t="shared" si="55"/>
        <v>0.11115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0">
        <f>'Chittagong a'!K94+'Khagrachari a'!K94+'Patiya a'!K94+'Bandarban a'!K94+'Chokoria a'!K94+'Coxsbazar a'!K94+'T7'!F100+'T8'!F190+'T9'!F100+'T10'!F100+'T11'!F100+'T12'!F100</f>
        <v>390</v>
      </c>
      <c r="G100" s="10">
        <f t="shared" si="40"/>
        <v>2.1839999999999998E-2</v>
      </c>
      <c r="H100" s="20">
        <f>'Chittagong a'!M94+'Khagrachari a'!M94+'Patiya a'!M94+'Bandarban a'!M94+'Chokoria a'!M94+'Coxsbazar a'!M94+'T7'!H100+'T8'!H189+'T9'!H100+'T10'!H100+'T11'!H100+'T12'!H100</f>
        <v>1025</v>
      </c>
      <c r="I100" s="10">
        <f t="shared" si="41"/>
        <v>5.74E-2</v>
      </c>
      <c r="J100" s="20">
        <f>'Chittagong a'!O94+'Khagrachari a'!O94+'Patiya a'!O94+'Bandarban a'!O94+'Chokoria a'!O94+'Coxsbazar a'!O94+'T7'!J100+'T8'!J190+'T9'!J100+'T10'!J100+'T11'!J100+'T12'!J100</f>
        <v>580</v>
      </c>
      <c r="K100" s="10">
        <f t="shared" si="42"/>
        <v>3.2480000000000002E-2</v>
      </c>
      <c r="L100" s="26">
        <f t="shared" si="43"/>
        <v>1995</v>
      </c>
      <c r="M100" s="42">
        <f t="shared" si="43"/>
        <v>0.11172000000000001</v>
      </c>
      <c r="N100" s="27">
        <f>'Chittagong a'!S94+'Khagrachari a'!S94+'Patiya a'!S94+'Bandarban a'!S94+'Chokoria a'!S94+'Coxsbazar a'!S94+'T7'!N100+'T8'!N190+'T9'!N100+'T10'!N100+'T11'!N100+'T12'!N100</f>
        <v>700</v>
      </c>
      <c r="O100" s="10">
        <f t="shared" si="39"/>
        <v>3.9199999999999999E-2</v>
      </c>
      <c r="P100" s="20">
        <f>'Chittagong a'!U94+'Khagrachari a'!U94+'Patiya a'!U94+'Bandarban a'!U94+'Chokoria a'!U94+'Coxsbazar a'!U94+'T7'!P100+'T8'!P189+'T9'!P100+'T10'!P100+'T11'!P100+'T12'!P100</f>
        <v>660</v>
      </c>
      <c r="Q100" s="10">
        <f t="shared" si="44"/>
        <v>3.696E-2</v>
      </c>
      <c r="R100" s="20">
        <f>'Chittagong a'!W94+'Khagrachari a'!W94+'Patiya a'!W94+'Bandarban a'!W94+'Chokoria a'!W94+'Coxsbazar a'!W94+'T7'!R100+'T8'!R189+'T9'!R100+'T10'!R100+'T11'!R100+'T12'!R100</f>
        <v>200</v>
      </c>
      <c r="S100" s="10">
        <f t="shared" si="45"/>
        <v>1.12E-2</v>
      </c>
      <c r="T100" s="26">
        <f t="shared" si="46"/>
        <v>1560</v>
      </c>
      <c r="U100" s="42">
        <f t="shared" si="46"/>
        <v>8.7360000000000007E-2</v>
      </c>
      <c r="V100" s="27">
        <f>'Chittagong a'!AA94+'Khagrachari a'!AA94+'Patiya a'!AA94+'Bandarban a'!AA94+'Chokoria a'!AA94+'Coxsbazar a'!AA94+'T7'!V100+'T8'!V190+'T9'!V100+'T10'!V100+'T11'!V100+'T12'!V100</f>
        <v>250</v>
      </c>
      <c r="W100" s="10">
        <f t="shared" si="47"/>
        <v>1.4E-2</v>
      </c>
      <c r="X100" s="20">
        <f>'Chittagong a'!AC94+'Khagrachari a'!AC94+'Patiya a'!AC94+'Bandarban a'!AC94+'Chokoria a'!AC94+'Coxsbazar a'!AC94+'T7'!X100+'T8'!X190+'T9'!X100+'T10'!X100+'T11'!X100+'T12'!X100</f>
        <v>220</v>
      </c>
      <c r="Y100" s="10">
        <f t="shared" si="48"/>
        <v>1.2319999999999999E-2</v>
      </c>
      <c r="Z100" s="20">
        <f>'Chittagong a'!AE94+'Khagrachari a'!AE94+'Patiya a'!AE94+'Bandarban a'!AE94+'Chokoria a'!AE94+'Coxsbazar a'!AE94+'T7'!Z100+'T8'!Z190+'T9'!Z100+'T10'!Z100+'T11'!Z100+'T12'!Z100</f>
        <v>2700</v>
      </c>
      <c r="AA100" s="10">
        <f t="shared" si="49"/>
        <v>0.1512</v>
      </c>
      <c r="AB100" s="26">
        <f t="shared" si="53"/>
        <v>3170</v>
      </c>
      <c r="AC100" s="42">
        <f t="shared" si="53"/>
        <v>0.17752000000000001</v>
      </c>
      <c r="AD100" s="27">
        <f>'Chittagong a'!AI94+'Khagrachari a'!AI94+'Patiya a'!AI94+'Bandarban a'!AI94+'Chokoria a'!AI94+'Coxsbazar a'!AI94+'T7'!AD100+'T8'!AD190+'T9'!AD100+'T10'!AD100+'T11'!AD100+'T12'!AD100</f>
        <v>1320</v>
      </c>
      <c r="AE100" s="10">
        <f t="shared" si="50"/>
        <v>7.392E-2</v>
      </c>
      <c r="AF100" s="20">
        <f>'Chittagong a'!AK94+'Khagrachari a'!AK94+'Patiya a'!AK94+'Bandarban a'!AK94+'Chokoria a'!AK94+'Coxsbazar a'!AK94+'T7'!AF100+'T8'!AF190+'T9'!AF100+'T10'!AF100+'T11'!AF100+'T12'!AF100</f>
        <v>540</v>
      </c>
      <c r="AG100" s="10">
        <f t="shared" si="51"/>
        <v>3.024E-2</v>
      </c>
      <c r="AH100" s="20">
        <f>'Chittagong a'!AM94+'Khagrachari a'!AM94+'Patiya a'!AM94+'Bandarban a'!AM94+'Chokoria a'!AM94+'Coxsbazar a'!AM94+'T7'!AH100+'T8'!AH190+'T9'!AH100+'T10'!AH100+'T11'!AH100+'T12'!AH100</f>
        <v>585</v>
      </c>
      <c r="AI100" s="10">
        <f t="shared" si="52"/>
        <v>3.2759999999999997E-2</v>
      </c>
      <c r="AJ100" s="26">
        <f t="shared" si="54"/>
        <v>2445</v>
      </c>
      <c r="AK100" s="42">
        <f t="shared" si="54"/>
        <v>0.13691999999999999</v>
      </c>
      <c r="AL100" s="26">
        <f t="shared" si="55"/>
        <v>9170</v>
      </c>
      <c r="AM100" s="42">
        <f t="shared" si="55"/>
        <v>0.51351999999999998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0">
        <f>'Chittagong a'!K95+'Khagrachari a'!K95+'Patiya a'!K95+'Bandarban a'!K95+'Chokoria a'!K95+'Coxsbazar a'!K95+'T7'!F101+'T8'!F191+'T9'!F101+'T10'!F101+'T11'!F101+'T12'!F101</f>
        <v>350</v>
      </c>
      <c r="G101" s="10">
        <f t="shared" si="40"/>
        <v>3.6749999999999998E-2</v>
      </c>
      <c r="H101" s="20">
        <f>'Chittagong a'!M95+'Khagrachari a'!M95+'Patiya a'!M95+'Bandarban a'!M95+'Chokoria a'!M95+'Coxsbazar a'!M95+'T7'!H101+'T8'!H190+'T9'!H101+'T10'!H101+'T11'!H101+'T12'!H101</f>
        <v>620</v>
      </c>
      <c r="I101" s="10">
        <f t="shared" si="41"/>
        <v>6.5100000000000005E-2</v>
      </c>
      <c r="J101" s="20">
        <f>'Chittagong a'!O95+'Khagrachari a'!O95+'Patiya a'!O95+'Bandarban a'!O95+'Chokoria a'!O95+'Coxsbazar a'!O95+'T7'!J101+'T8'!J191+'T9'!J101+'T10'!J101+'T11'!J101+'T12'!J101</f>
        <v>618</v>
      </c>
      <c r="K101" s="10">
        <f t="shared" si="42"/>
        <v>6.4890000000000003E-2</v>
      </c>
      <c r="L101" s="26">
        <f t="shared" si="43"/>
        <v>1588</v>
      </c>
      <c r="M101" s="42">
        <f t="shared" si="43"/>
        <v>0.16674</v>
      </c>
      <c r="N101" s="27">
        <f>'Chittagong a'!S95+'Khagrachari a'!S95+'Patiya a'!S95+'Bandarban a'!S95+'Chokoria a'!S95+'Coxsbazar a'!S95+'T7'!N101+'T8'!N191+'T9'!N101+'T10'!N101+'T11'!N101+'T12'!N101</f>
        <v>520</v>
      </c>
      <c r="O101" s="10">
        <f t="shared" si="39"/>
        <v>5.4600000000000003E-2</v>
      </c>
      <c r="P101" s="20">
        <f>'Chittagong a'!U95+'Khagrachari a'!U95+'Patiya a'!U95+'Bandarban a'!U95+'Chokoria a'!U95+'Coxsbazar a'!U95+'T7'!P101+'T8'!P190+'T9'!P101+'T10'!P101+'T11'!P101+'T12'!P101</f>
        <v>600</v>
      </c>
      <c r="Q101" s="10">
        <f t="shared" si="44"/>
        <v>6.3E-2</v>
      </c>
      <c r="R101" s="20">
        <f>'Chittagong a'!W95+'Khagrachari a'!W95+'Patiya a'!W95+'Bandarban a'!W95+'Chokoria a'!W95+'Coxsbazar a'!W95+'T7'!R101+'T8'!R190+'T9'!R101+'T10'!R101+'T11'!R101+'T12'!R101</f>
        <v>160</v>
      </c>
      <c r="S101" s="10">
        <f t="shared" si="45"/>
        <v>1.6799999999999999E-2</v>
      </c>
      <c r="T101" s="26">
        <f t="shared" si="46"/>
        <v>1280</v>
      </c>
      <c r="U101" s="42">
        <f t="shared" si="46"/>
        <v>0.13440000000000002</v>
      </c>
      <c r="V101" s="27">
        <f>'Chittagong a'!AA95+'Khagrachari a'!AA95+'Patiya a'!AA95+'Bandarban a'!AA95+'Chokoria a'!AA95+'Coxsbazar a'!AA95+'T7'!V101+'T8'!V191+'T9'!V101+'T10'!V101+'T11'!V101+'T12'!V101</f>
        <v>250</v>
      </c>
      <c r="W101" s="10">
        <f t="shared" si="47"/>
        <v>2.6249999999999999E-2</v>
      </c>
      <c r="X101" s="20">
        <f>'Chittagong a'!AC95+'Khagrachari a'!AC95+'Patiya a'!AC95+'Bandarban a'!AC95+'Chokoria a'!AC95+'Coxsbazar a'!AC95+'T7'!X101+'T8'!X191+'T9'!X101+'T10'!X101+'T11'!X101+'T12'!X101</f>
        <v>460</v>
      </c>
      <c r="Y101" s="10">
        <f t="shared" si="48"/>
        <v>4.8300000000000003E-2</v>
      </c>
      <c r="Z101" s="20">
        <f>'Chittagong a'!AE95+'Khagrachari a'!AE95+'Patiya a'!AE95+'Bandarban a'!AE95+'Chokoria a'!AE95+'Coxsbazar a'!AE95+'T7'!Z101+'T8'!Z191+'T9'!Z101+'T10'!Z101+'T11'!Z101+'T12'!Z101</f>
        <v>2360</v>
      </c>
      <c r="AA101" s="10">
        <f t="shared" si="49"/>
        <v>0.24779999999999999</v>
      </c>
      <c r="AB101" s="26">
        <f t="shared" si="53"/>
        <v>3070</v>
      </c>
      <c r="AC101" s="42">
        <f t="shared" si="53"/>
        <v>0.32235000000000003</v>
      </c>
      <c r="AD101" s="27">
        <f>'Chittagong a'!AI95+'Khagrachari a'!AI95+'Patiya a'!AI95+'Bandarban a'!AI95+'Chokoria a'!AI95+'Coxsbazar a'!AI95+'T7'!AD101+'T8'!AD191+'T9'!AD101+'T10'!AD101+'T11'!AD101+'T12'!AD101</f>
        <v>1250</v>
      </c>
      <c r="AE101" s="10">
        <f t="shared" si="50"/>
        <v>0.13125000000000001</v>
      </c>
      <c r="AF101" s="20">
        <f>'Chittagong a'!AK95+'Khagrachari a'!AK95+'Patiya a'!AK95+'Bandarban a'!AK95+'Chokoria a'!AK95+'Coxsbazar a'!AK95+'T7'!AF101+'T8'!AF191+'T9'!AF101+'T10'!AF101+'T11'!AF101+'T12'!AF101</f>
        <v>560</v>
      </c>
      <c r="AG101" s="10">
        <f t="shared" si="51"/>
        <v>5.8799999999999998E-2</v>
      </c>
      <c r="AH101" s="20">
        <f>'Chittagong a'!AM95+'Khagrachari a'!AM95+'Patiya a'!AM95+'Bandarban a'!AM95+'Chokoria a'!AM95+'Coxsbazar a'!AM95+'T7'!AH101+'T8'!AH191+'T9'!AH101+'T10'!AH101+'T11'!AH101+'T12'!AH101</f>
        <v>600</v>
      </c>
      <c r="AI101" s="10">
        <f t="shared" si="52"/>
        <v>6.3E-2</v>
      </c>
      <c r="AJ101" s="26">
        <f t="shared" si="54"/>
        <v>2410</v>
      </c>
      <c r="AK101" s="42">
        <f t="shared" si="54"/>
        <v>0.25305</v>
      </c>
      <c r="AL101" s="26">
        <f t="shared" si="55"/>
        <v>8348</v>
      </c>
      <c r="AM101" s="42">
        <f t="shared" si="55"/>
        <v>0.8765400000000001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0">
        <f>'Chittagong a'!K96+'Khagrachari a'!K96+'Patiya a'!K96+'Bandarban a'!K96+'Chokoria a'!K96+'Coxsbazar a'!K96+'T7'!F102+'T8'!F192+'T9'!F102+'T10'!F102+'T11'!F102+'T12'!F102</f>
        <v>5</v>
      </c>
      <c r="G102" s="10">
        <f t="shared" si="40"/>
        <v>1.1999999999999999E-3</v>
      </c>
      <c r="H102" s="20">
        <f>'Chittagong a'!M96+'Khagrachari a'!M96+'Patiya a'!M96+'Bandarban a'!M96+'Chokoria a'!M96+'Coxsbazar a'!M96+'T7'!H102+'T8'!H191+'T9'!H102+'T10'!H102+'T11'!H102+'T12'!H102</f>
        <v>20</v>
      </c>
      <c r="I102" s="10">
        <f t="shared" si="41"/>
        <v>4.7999999999999996E-3</v>
      </c>
      <c r="J102" s="20">
        <f>'Chittagong a'!O96+'Khagrachari a'!O96+'Patiya a'!O96+'Bandarban a'!O96+'Chokoria a'!O96+'Coxsbazar a'!O96+'T7'!J102+'T8'!J192+'T9'!J102+'T10'!J102+'T11'!J102+'T12'!J102</f>
        <v>12</v>
      </c>
      <c r="K102" s="10">
        <f t="shared" si="42"/>
        <v>2.8800000000000002E-3</v>
      </c>
      <c r="L102" s="26">
        <f t="shared" si="43"/>
        <v>37</v>
      </c>
      <c r="M102" s="42">
        <f t="shared" si="43"/>
        <v>8.879999999999999E-3</v>
      </c>
      <c r="N102" s="27">
        <f>'Chittagong a'!S96+'Khagrachari a'!S96+'Patiya a'!S96+'Bandarban a'!S96+'Chokoria a'!S96+'Coxsbazar a'!S96+'T7'!N102+'T8'!N192+'T9'!N102+'T10'!N102+'T11'!N102+'T12'!N102</f>
        <v>0</v>
      </c>
      <c r="O102" s="10">
        <f t="shared" si="39"/>
        <v>0</v>
      </c>
      <c r="P102" s="20">
        <f>'Chittagong a'!U96+'Khagrachari a'!U96+'Patiya a'!U96+'Bandarban a'!U96+'Chokoria a'!U96+'Coxsbazar a'!U96+'T7'!P102+'T8'!P191+'T9'!P102+'T10'!P102+'T11'!P102+'T12'!P102</f>
        <v>0</v>
      </c>
      <c r="Q102" s="10">
        <f t="shared" si="44"/>
        <v>0</v>
      </c>
      <c r="R102" s="20">
        <f>'Chittagong a'!W96+'Khagrachari a'!W96+'Patiya a'!W96+'Bandarban a'!W96+'Chokoria a'!W96+'Coxsbazar a'!W96+'T7'!R102+'T8'!R191+'T9'!R102+'T10'!R102+'T11'!R102+'T12'!R102</f>
        <v>0</v>
      </c>
      <c r="S102" s="10">
        <f t="shared" si="45"/>
        <v>0</v>
      </c>
      <c r="T102" s="26">
        <f t="shared" si="46"/>
        <v>0</v>
      </c>
      <c r="U102" s="42">
        <f t="shared" si="46"/>
        <v>0</v>
      </c>
      <c r="V102" s="27">
        <f>'Chittagong a'!AA96+'Khagrachari a'!AA96+'Patiya a'!AA96+'Bandarban a'!AA96+'Chokoria a'!AA96+'Coxsbazar a'!AA96+'T7'!V102+'T8'!V192+'T9'!V102+'T10'!V102+'T11'!V102+'T12'!V102</f>
        <v>0</v>
      </c>
      <c r="W102" s="10">
        <f t="shared" si="47"/>
        <v>0</v>
      </c>
      <c r="X102" s="20">
        <f>'Chittagong a'!AC96+'Khagrachari a'!AC96+'Patiya a'!AC96+'Bandarban a'!AC96+'Chokoria a'!AC96+'Coxsbazar a'!AC96+'T7'!X102+'T8'!X192+'T9'!X102+'T10'!X102+'T11'!X102+'T12'!X102</f>
        <v>0</v>
      </c>
      <c r="Y102" s="10">
        <f t="shared" si="48"/>
        <v>0</v>
      </c>
      <c r="Z102" s="20">
        <f>'Chittagong a'!AE96+'Khagrachari a'!AE96+'Patiya a'!AE96+'Bandarban a'!AE96+'Chokoria a'!AE96+'Coxsbazar a'!AE96+'T7'!Z102+'T8'!Z192+'T9'!Z102+'T10'!Z102+'T11'!Z102+'T12'!Z102</f>
        <v>50</v>
      </c>
      <c r="AA102" s="10">
        <f t="shared" si="49"/>
        <v>1.2E-2</v>
      </c>
      <c r="AB102" s="26">
        <f t="shared" si="53"/>
        <v>50</v>
      </c>
      <c r="AC102" s="42">
        <f t="shared" si="53"/>
        <v>1.2E-2</v>
      </c>
      <c r="AD102" s="27">
        <f>'Chittagong a'!AI96+'Khagrachari a'!AI96+'Patiya a'!AI96+'Bandarban a'!AI96+'Chokoria a'!AI96+'Coxsbazar a'!AI96+'T7'!AD102+'T8'!AD192+'T9'!AD102+'T10'!AD102+'T11'!AD102+'T12'!AD102</f>
        <v>100</v>
      </c>
      <c r="AE102" s="10">
        <f t="shared" si="50"/>
        <v>2.4E-2</v>
      </c>
      <c r="AF102" s="20">
        <f>'Chittagong a'!AK96+'Khagrachari a'!AK96+'Patiya a'!AK96+'Bandarban a'!AK96+'Chokoria a'!AK96+'Coxsbazar a'!AK96+'T7'!AF102+'T8'!AF192+'T9'!AF102+'T10'!AF102+'T11'!AF102+'T12'!AF102</f>
        <v>50</v>
      </c>
      <c r="AG102" s="10">
        <f t="shared" si="51"/>
        <v>1.2E-2</v>
      </c>
      <c r="AH102" s="20">
        <f>'Chittagong a'!AM96+'Khagrachari a'!AM96+'Patiya a'!AM96+'Bandarban a'!AM96+'Chokoria a'!AM96+'Coxsbazar a'!AM96+'T7'!AH102+'T8'!AH192+'T9'!AH102+'T10'!AH102+'T11'!AH102+'T12'!AH102</f>
        <v>0</v>
      </c>
      <c r="AI102" s="10">
        <f t="shared" si="52"/>
        <v>0</v>
      </c>
      <c r="AJ102" s="26">
        <f t="shared" si="54"/>
        <v>150</v>
      </c>
      <c r="AK102" s="42">
        <f t="shared" si="54"/>
        <v>3.6000000000000004E-2</v>
      </c>
      <c r="AL102" s="26">
        <f t="shared" si="55"/>
        <v>237</v>
      </c>
      <c r="AM102" s="42">
        <f t="shared" si="55"/>
        <v>5.688E-2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0">
        <f>'Chittagong a'!K97+'Khagrachari a'!K97+'Patiya a'!K97+'Bandarban a'!K97+'Chokoria a'!K97+'Coxsbazar a'!K97+'T7'!F103+'T8'!F193+'T9'!F103+'T10'!F103+'T11'!F103+'T12'!F103</f>
        <v>750</v>
      </c>
      <c r="G103" s="10">
        <f t="shared" si="40"/>
        <v>7.1249999999999994E-2</v>
      </c>
      <c r="H103" s="20">
        <f>'Chittagong a'!M97+'Khagrachari a'!M97+'Patiya a'!M97+'Bandarban a'!M97+'Chokoria a'!M97+'Coxsbazar a'!M97+'T7'!H103+'T8'!H192+'T9'!H103+'T10'!H103+'T11'!H103+'T12'!H103</f>
        <v>1900</v>
      </c>
      <c r="I103" s="10">
        <f t="shared" si="41"/>
        <v>0.18049999999999999</v>
      </c>
      <c r="J103" s="20">
        <f>'Chittagong a'!O97+'Khagrachari a'!O97+'Patiya a'!O97+'Bandarban a'!O97+'Chokoria a'!O97+'Coxsbazar a'!O97+'T7'!J103+'T8'!J193+'T9'!J103+'T10'!J103+'T11'!J103+'T12'!J103</f>
        <v>2280</v>
      </c>
      <c r="K103" s="10">
        <f t="shared" si="42"/>
        <v>0.21659999999999999</v>
      </c>
      <c r="L103" s="26">
        <f t="shared" si="43"/>
        <v>4930</v>
      </c>
      <c r="M103" s="42">
        <f t="shared" si="43"/>
        <v>0.46834999999999993</v>
      </c>
      <c r="N103" s="27">
        <f>'Chittagong a'!S97+'Khagrachari a'!S97+'Patiya a'!S97+'Bandarban a'!S97+'Chokoria a'!S97+'Coxsbazar a'!S97+'T7'!N103+'T8'!N193+'T9'!N103+'T10'!N103+'T11'!N103+'T12'!N103</f>
        <v>1450</v>
      </c>
      <c r="O103" s="10">
        <f t="shared" si="39"/>
        <v>0.13775000000000001</v>
      </c>
      <c r="P103" s="20">
        <f>'Chittagong a'!U97+'Khagrachari a'!U97+'Patiya a'!U97+'Bandarban a'!U97+'Chokoria a'!U97+'Coxsbazar a'!U97+'T7'!P103+'T8'!P192+'T9'!P103+'T10'!P103+'T11'!P103+'T12'!P103</f>
        <v>800</v>
      </c>
      <c r="Q103" s="10">
        <f t="shared" si="44"/>
        <v>7.5999999999999998E-2</v>
      </c>
      <c r="R103" s="20">
        <f>'Chittagong a'!W97+'Khagrachari a'!W97+'Patiya a'!W97+'Bandarban a'!W97+'Chokoria a'!W97+'Coxsbazar a'!W97+'T7'!R103+'T8'!R192+'T9'!R103+'T10'!R103+'T11'!R103+'T12'!R103</f>
        <v>600</v>
      </c>
      <c r="S103" s="10">
        <f t="shared" si="45"/>
        <v>5.7000000000000002E-2</v>
      </c>
      <c r="T103" s="26">
        <f t="shared" si="46"/>
        <v>2850</v>
      </c>
      <c r="U103" s="42">
        <f t="shared" si="46"/>
        <v>0.27074999999999999</v>
      </c>
      <c r="V103" s="27">
        <f>'Chittagong a'!AA97+'Khagrachari a'!AA97+'Patiya a'!AA97+'Bandarban a'!AA97+'Chokoria a'!AA97+'Coxsbazar a'!AA97+'T7'!V103+'T8'!V193+'T9'!V103+'T10'!V103+'T11'!V103+'T12'!V103</f>
        <v>820</v>
      </c>
      <c r="W103" s="10">
        <f t="shared" si="47"/>
        <v>7.7899999999999997E-2</v>
      </c>
      <c r="X103" s="20">
        <f>'Chittagong a'!AC97+'Khagrachari a'!AC97+'Patiya a'!AC97+'Bandarban a'!AC97+'Chokoria a'!AC97+'Coxsbazar a'!AC97+'T7'!X103+'T8'!X193+'T9'!X103+'T10'!X103+'T11'!X103+'T12'!X103</f>
        <v>1395</v>
      </c>
      <c r="Y103" s="10">
        <f t="shared" si="48"/>
        <v>0.132525</v>
      </c>
      <c r="Z103" s="20">
        <f>'Chittagong a'!AE97+'Khagrachari a'!AE97+'Patiya a'!AE97+'Bandarban a'!AE97+'Chokoria a'!AE97+'Coxsbazar a'!AE97+'T7'!Z103+'T8'!Z193+'T9'!Z103+'T10'!Z103+'T11'!Z103+'T12'!Z103</f>
        <v>1230</v>
      </c>
      <c r="AA103" s="10">
        <f t="shared" si="49"/>
        <v>0.11685</v>
      </c>
      <c r="AB103" s="26">
        <f t="shared" si="53"/>
        <v>3445</v>
      </c>
      <c r="AC103" s="42">
        <f t="shared" si="53"/>
        <v>0.32727499999999998</v>
      </c>
      <c r="AD103" s="27">
        <f>'Chittagong a'!AI97+'Khagrachari a'!AI97+'Patiya a'!AI97+'Bandarban a'!AI97+'Chokoria a'!AI97+'Coxsbazar a'!AI97+'T7'!AD103+'T8'!AD193+'T9'!AD103+'T10'!AD103+'T11'!AD103+'T12'!AD103</f>
        <v>1692</v>
      </c>
      <c r="AE103" s="10">
        <f t="shared" si="50"/>
        <v>0.16073999999999999</v>
      </c>
      <c r="AF103" s="20">
        <f>'Chittagong a'!AK97+'Khagrachari a'!AK97+'Patiya a'!AK97+'Bandarban a'!AK97+'Chokoria a'!AK97+'Coxsbazar a'!AK97+'T7'!AF103+'T8'!AF193+'T9'!AF103+'T10'!AF103+'T11'!AF103+'T12'!AF103</f>
        <v>2020</v>
      </c>
      <c r="AG103" s="10">
        <f t="shared" si="51"/>
        <v>0.19189999999999999</v>
      </c>
      <c r="AH103" s="20">
        <f>'Chittagong a'!AM97+'Khagrachari a'!AM97+'Patiya a'!AM97+'Bandarban a'!AM97+'Chokoria a'!AM97+'Coxsbazar a'!AM97+'T7'!AH103+'T8'!AH193+'T9'!AH103+'T10'!AH103+'T11'!AH103+'T12'!AH103</f>
        <v>1300</v>
      </c>
      <c r="AI103" s="10">
        <f t="shared" si="52"/>
        <v>0.1235</v>
      </c>
      <c r="AJ103" s="26">
        <f t="shared" si="54"/>
        <v>5012</v>
      </c>
      <c r="AK103" s="42">
        <f t="shared" si="54"/>
        <v>0.47613999999999995</v>
      </c>
      <c r="AL103" s="26">
        <f t="shared" si="55"/>
        <v>16237</v>
      </c>
      <c r="AM103" s="42">
        <f t="shared" si="55"/>
        <v>1.5425149999999999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0">
        <f>'Chittagong a'!K98+'Khagrachari a'!K98+'Patiya a'!K98+'Bandarban a'!K98+'Chokoria a'!K98+'Coxsbazar a'!K98+'T7'!F104+'T8'!F194+'T9'!F104+'T10'!F104+'T11'!F104+'T12'!F104</f>
        <v>40</v>
      </c>
      <c r="G104" s="10">
        <f t="shared" si="40"/>
        <v>1.0999999999999999E-2</v>
      </c>
      <c r="H104" s="20">
        <f>'Chittagong a'!M98+'Khagrachari a'!M98+'Patiya a'!M98+'Bandarban a'!M98+'Chokoria a'!M98+'Coxsbazar a'!M98+'T7'!H104+'T8'!H193+'T9'!H104+'T10'!H104+'T11'!H104+'T12'!H104</f>
        <v>50</v>
      </c>
      <c r="I104" s="10">
        <f t="shared" si="41"/>
        <v>1.375E-2</v>
      </c>
      <c r="J104" s="20">
        <f>'Chittagong a'!O98+'Khagrachari a'!O98+'Patiya a'!O98+'Bandarban a'!O98+'Chokoria a'!O98+'Coxsbazar a'!O98+'T7'!J104+'T8'!J194+'T9'!J104+'T10'!J104+'T11'!J104+'T12'!J104</f>
        <v>0</v>
      </c>
      <c r="K104" s="10">
        <f t="shared" si="42"/>
        <v>0</v>
      </c>
      <c r="L104" s="26">
        <f t="shared" si="43"/>
        <v>90</v>
      </c>
      <c r="M104" s="42">
        <f t="shared" si="43"/>
        <v>2.4750000000000001E-2</v>
      </c>
      <c r="N104" s="27">
        <f>'Chittagong a'!S98+'Khagrachari a'!S98+'Patiya a'!S98+'Bandarban a'!S98+'Chokoria a'!S98+'Coxsbazar a'!S98+'T7'!N104+'T8'!N194+'T9'!N104+'T10'!N104+'T11'!N104+'T12'!N104</f>
        <v>0</v>
      </c>
      <c r="O104" s="10">
        <f t="shared" si="39"/>
        <v>0</v>
      </c>
      <c r="P104" s="20">
        <f>'Chittagong a'!U98+'Khagrachari a'!U98+'Patiya a'!U98+'Bandarban a'!U98+'Chokoria a'!U98+'Coxsbazar a'!U98+'T7'!P104+'T8'!P193+'T9'!P104+'T10'!P104+'T11'!P104+'T12'!P104</f>
        <v>0</v>
      </c>
      <c r="Q104" s="10">
        <f t="shared" si="44"/>
        <v>0</v>
      </c>
      <c r="R104" s="20">
        <f>'Chittagong a'!W98+'Khagrachari a'!W98+'Patiya a'!W98+'Bandarban a'!W98+'Chokoria a'!W98+'Coxsbazar a'!W98+'T7'!R104+'T8'!R193+'T9'!R104+'T10'!R104+'T11'!R104+'T12'!R104</f>
        <v>0</v>
      </c>
      <c r="S104" s="10">
        <f t="shared" si="45"/>
        <v>0</v>
      </c>
      <c r="T104" s="26">
        <f t="shared" si="46"/>
        <v>0</v>
      </c>
      <c r="U104" s="42">
        <f t="shared" si="46"/>
        <v>0</v>
      </c>
      <c r="V104" s="27">
        <f>'Chittagong a'!AA98+'Khagrachari a'!AA98+'Patiya a'!AA98+'Bandarban a'!AA98+'Chokoria a'!AA98+'Coxsbazar a'!AA98+'T7'!V104+'T8'!V194+'T9'!V104+'T10'!V104+'T11'!V104+'T12'!V104</f>
        <v>0</v>
      </c>
      <c r="W104" s="10">
        <f t="shared" si="47"/>
        <v>0</v>
      </c>
      <c r="X104" s="20">
        <f>'Chittagong a'!AC98+'Khagrachari a'!AC98+'Patiya a'!AC98+'Bandarban a'!AC98+'Chokoria a'!AC98+'Coxsbazar a'!AC98+'T7'!X104+'T8'!X194+'T9'!X104+'T10'!X104+'T11'!X104+'T12'!X104</f>
        <v>0</v>
      </c>
      <c r="Y104" s="10">
        <f t="shared" si="48"/>
        <v>0</v>
      </c>
      <c r="Z104" s="20">
        <f>'Chittagong a'!AE98+'Khagrachari a'!AE98+'Patiya a'!AE98+'Bandarban a'!AE98+'Chokoria a'!AE98+'Coxsbazar a'!AE98+'T7'!Z104+'T8'!Z194+'T9'!Z104+'T10'!Z104+'T11'!Z104+'T12'!Z104</f>
        <v>0</v>
      </c>
      <c r="AA104" s="10">
        <f t="shared" si="49"/>
        <v>0</v>
      </c>
      <c r="AB104" s="26">
        <f t="shared" si="53"/>
        <v>0</v>
      </c>
      <c r="AC104" s="42">
        <f t="shared" si="53"/>
        <v>0</v>
      </c>
      <c r="AD104" s="27">
        <f>'Chittagong a'!AI98+'Khagrachari a'!AI98+'Patiya a'!AI98+'Bandarban a'!AI98+'Chokoria a'!AI98+'Coxsbazar a'!AI98+'T7'!AD104+'T8'!AD194+'T9'!AD104+'T10'!AD104+'T11'!AD104+'T12'!AD104</f>
        <v>50</v>
      </c>
      <c r="AE104" s="10">
        <f t="shared" si="50"/>
        <v>1.375E-2</v>
      </c>
      <c r="AF104" s="20">
        <f>'Chittagong a'!AK98+'Khagrachari a'!AK98+'Patiya a'!AK98+'Bandarban a'!AK98+'Chokoria a'!AK98+'Coxsbazar a'!AK98+'T7'!AF104+'T8'!AF194+'T9'!AF104+'T10'!AF104+'T11'!AF104+'T12'!AF104</f>
        <v>0</v>
      </c>
      <c r="AG104" s="10">
        <f t="shared" si="51"/>
        <v>0</v>
      </c>
      <c r="AH104" s="20">
        <f>'Chittagong a'!AM98+'Khagrachari a'!AM98+'Patiya a'!AM98+'Bandarban a'!AM98+'Chokoria a'!AM98+'Coxsbazar a'!AM98+'T7'!AH104+'T8'!AH194+'T9'!AH104+'T10'!AH104+'T11'!AH104+'T12'!AH104</f>
        <v>0</v>
      </c>
      <c r="AI104" s="10">
        <f t="shared" si="52"/>
        <v>0</v>
      </c>
      <c r="AJ104" s="26">
        <f t="shared" si="54"/>
        <v>50</v>
      </c>
      <c r="AK104" s="42">
        <f t="shared" si="54"/>
        <v>1.375E-2</v>
      </c>
      <c r="AL104" s="26">
        <f t="shared" si="55"/>
        <v>140</v>
      </c>
      <c r="AM104" s="42">
        <f t="shared" si="55"/>
        <v>3.85E-2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0">
        <f>'Chittagong a'!K99+'Khagrachari a'!K99+'Patiya a'!K99+'Bandarban a'!K99+'Chokoria a'!K99+'Coxsbazar a'!K99+'T7'!F105+'T8'!F195+'T9'!F105+'T10'!F105+'T11'!F105+'T12'!F105</f>
        <v>550</v>
      </c>
      <c r="G105" s="10">
        <f t="shared" si="40"/>
        <v>1.925E-2</v>
      </c>
      <c r="H105" s="20">
        <f>'Chittagong a'!M99+'Khagrachari a'!M99+'Patiya a'!M99+'Bandarban a'!M99+'Chokoria a'!M99+'Coxsbazar a'!M99+'T7'!H105+'T8'!H194+'T9'!H105+'T10'!H105+'T11'!H105+'T12'!H105</f>
        <v>800</v>
      </c>
      <c r="I105" s="10">
        <f t="shared" si="41"/>
        <v>2.8000000000000001E-2</v>
      </c>
      <c r="J105" s="20">
        <f>'Chittagong a'!O99+'Khagrachari a'!O99+'Patiya a'!O99+'Bandarban a'!O99+'Chokoria a'!O99+'Coxsbazar a'!O99+'T7'!J105+'T8'!J195+'T9'!J105+'T10'!J105+'T11'!J105+'T12'!J105</f>
        <v>1240</v>
      </c>
      <c r="K105" s="10">
        <f t="shared" si="42"/>
        <v>4.3400000000000001E-2</v>
      </c>
      <c r="L105" s="26">
        <f t="shared" si="43"/>
        <v>2590</v>
      </c>
      <c r="M105" s="42">
        <f t="shared" si="43"/>
        <v>9.0650000000000008E-2</v>
      </c>
      <c r="N105" s="27">
        <f>'Chittagong a'!S99+'Khagrachari a'!S99+'Patiya a'!S99+'Bandarban a'!S99+'Chokoria a'!S99+'Coxsbazar a'!S99+'T7'!N105+'T8'!N195+'T9'!N105+'T10'!N105+'T11'!N105+'T12'!N105</f>
        <v>620</v>
      </c>
      <c r="O105" s="10">
        <f t="shared" si="39"/>
        <v>2.1700000000000001E-2</v>
      </c>
      <c r="P105" s="20">
        <f>'Chittagong a'!U99+'Khagrachari a'!U99+'Patiya a'!U99+'Bandarban a'!U99+'Chokoria a'!U99+'Coxsbazar a'!U99+'T7'!P105+'T8'!P194+'T9'!P105+'T10'!P105+'T11'!P105+'T12'!P105</f>
        <v>550</v>
      </c>
      <c r="Q105" s="10">
        <f t="shared" si="44"/>
        <v>1.925E-2</v>
      </c>
      <c r="R105" s="20">
        <f>'Chittagong a'!W99+'Khagrachari a'!W99+'Patiya a'!W99+'Bandarban a'!W99+'Chokoria a'!W99+'Coxsbazar a'!W99+'T7'!R105+'T8'!R194+'T9'!R105+'T10'!R105+'T11'!R105+'T12'!R105</f>
        <v>620</v>
      </c>
      <c r="S105" s="10">
        <f t="shared" si="45"/>
        <v>2.1700000000000001E-2</v>
      </c>
      <c r="T105" s="26">
        <f t="shared" si="46"/>
        <v>1790</v>
      </c>
      <c r="U105" s="42">
        <f t="shared" si="46"/>
        <v>6.2649999999999997E-2</v>
      </c>
      <c r="V105" s="27">
        <f>'Chittagong a'!AA99+'Khagrachari a'!AA99+'Patiya a'!AA99+'Bandarban a'!AA99+'Chokoria a'!AA99+'Coxsbazar a'!AA99+'T7'!V105+'T8'!V195+'T9'!V105+'T10'!V105+'T11'!V105+'T12'!V105</f>
        <v>350</v>
      </c>
      <c r="W105" s="10">
        <f t="shared" si="47"/>
        <v>1.225E-2</v>
      </c>
      <c r="X105" s="20">
        <f>'Chittagong a'!AC99+'Khagrachari a'!AC99+'Patiya a'!AC99+'Bandarban a'!AC99+'Chokoria a'!AC99+'Coxsbazar a'!AC99+'T7'!X105+'T8'!X195+'T9'!X105+'T10'!X105+'T11'!X105+'T12'!X105</f>
        <v>1120</v>
      </c>
      <c r="Y105" s="10">
        <f t="shared" si="48"/>
        <v>3.9199999999999999E-2</v>
      </c>
      <c r="Z105" s="20">
        <f>'Chittagong a'!AE99+'Khagrachari a'!AE99+'Patiya a'!AE99+'Bandarban a'!AE99+'Chokoria a'!AE99+'Coxsbazar a'!AE99+'T7'!Z105+'T8'!Z195+'T9'!Z105+'T10'!Z105+'T11'!Z105+'T12'!Z105</f>
        <v>1030</v>
      </c>
      <c r="AA105" s="10">
        <f t="shared" si="49"/>
        <v>3.6049999999999999E-2</v>
      </c>
      <c r="AB105" s="26">
        <f t="shared" si="53"/>
        <v>2500</v>
      </c>
      <c r="AC105" s="42">
        <f t="shared" si="53"/>
        <v>8.7499999999999994E-2</v>
      </c>
      <c r="AD105" s="27">
        <f>'Chittagong a'!AI99+'Khagrachari a'!AI99+'Patiya a'!AI99+'Bandarban a'!AI99+'Chokoria a'!AI99+'Coxsbazar a'!AI99+'T7'!AD105+'T8'!AD195+'T9'!AD105+'T10'!AD105+'T11'!AD105+'T12'!AD105</f>
        <v>1586</v>
      </c>
      <c r="AE105" s="10">
        <f t="shared" si="50"/>
        <v>5.5509999999999997E-2</v>
      </c>
      <c r="AF105" s="20">
        <f>'Chittagong a'!AK99+'Khagrachari a'!AK99+'Patiya a'!AK99+'Bandarban a'!AK99+'Chokoria a'!AK99+'Coxsbazar a'!AK99+'T7'!AF105+'T8'!AF195+'T9'!AF105+'T10'!AF105+'T11'!AF105+'T12'!AF105</f>
        <v>1180</v>
      </c>
      <c r="AG105" s="10">
        <f t="shared" si="51"/>
        <v>4.1300000000000003E-2</v>
      </c>
      <c r="AH105" s="20">
        <f>'Chittagong a'!AM99+'Khagrachari a'!AM99+'Patiya a'!AM99+'Bandarban a'!AM99+'Chokoria a'!AM99+'Coxsbazar a'!AM99+'T7'!AH105+'T8'!AH195+'T9'!AH105+'T10'!AH105+'T11'!AH105+'T12'!AH105</f>
        <v>1420</v>
      </c>
      <c r="AI105" s="10">
        <f t="shared" si="52"/>
        <v>4.9700000000000001E-2</v>
      </c>
      <c r="AJ105" s="26">
        <f t="shared" si="54"/>
        <v>4186</v>
      </c>
      <c r="AK105" s="42">
        <f t="shared" si="54"/>
        <v>0.14651</v>
      </c>
      <c r="AL105" s="26">
        <f t="shared" si="55"/>
        <v>11066</v>
      </c>
      <c r="AM105" s="42">
        <f t="shared" si="55"/>
        <v>0.38730999999999999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0">
        <f>'Chittagong a'!K100+'Khagrachari a'!K100+'Patiya a'!K100+'Bandarban a'!K100+'Chokoria a'!K100+'Coxsbazar a'!K100+'T7'!F106+'T8'!F196+'T9'!F106+'T10'!F106+'T11'!F106+'T12'!F106</f>
        <v>1300</v>
      </c>
      <c r="G106" s="10">
        <f t="shared" si="40"/>
        <v>7.5399999999999995E-2</v>
      </c>
      <c r="H106" s="20">
        <f>'Chittagong a'!M100+'Khagrachari a'!M100+'Patiya a'!M100+'Bandarban a'!M100+'Chokoria a'!M100+'Coxsbazar a'!M100+'T7'!H106+'T8'!H195+'T9'!H106+'T10'!H106+'T11'!H106+'T12'!H106</f>
        <v>1850</v>
      </c>
      <c r="I106" s="10">
        <f t="shared" si="41"/>
        <v>0.10730000000000001</v>
      </c>
      <c r="J106" s="20">
        <f>'Chittagong a'!O100+'Khagrachari a'!O100+'Patiya a'!O100+'Bandarban a'!O100+'Chokoria a'!O100+'Coxsbazar a'!O100+'T7'!J106+'T8'!J196+'T9'!J106+'T10'!J106+'T11'!J106+'T12'!J106</f>
        <v>1976</v>
      </c>
      <c r="K106" s="10">
        <f t="shared" si="42"/>
        <v>0.114608</v>
      </c>
      <c r="L106" s="26">
        <f t="shared" si="43"/>
        <v>5126</v>
      </c>
      <c r="M106" s="42">
        <f t="shared" si="43"/>
        <v>0.29730800000000002</v>
      </c>
      <c r="N106" s="27">
        <f>'Chittagong a'!S100+'Khagrachari a'!S100+'Patiya a'!S100+'Bandarban a'!S100+'Chokoria a'!S100+'Coxsbazar a'!S100+'T7'!N106+'T8'!N196+'T9'!N106+'T10'!N106+'T11'!N106+'T12'!N106</f>
        <v>800</v>
      </c>
      <c r="O106" s="10">
        <f t="shared" si="39"/>
        <v>4.6399999999999997E-2</v>
      </c>
      <c r="P106" s="20">
        <f>'Chittagong a'!U100+'Khagrachari a'!U100+'Patiya a'!U100+'Bandarban a'!U100+'Chokoria a'!U100+'Coxsbazar a'!U100+'T7'!P106+'T8'!P195+'T9'!P106+'T10'!P106+'T11'!P106+'T12'!P106</f>
        <v>2400</v>
      </c>
      <c r="Q106" s="10">
        <f t="shared" si="44"/>
        <v>0.13919999999999999</v>
      </c>
      <c r="R106" s="20">
        <f>'Chittagong a'!W100+'Khagrachari a'!W100+'Patiya a'!W100+'Bandarban a'!W100+'Chokoria a'!W100+'Coxsbazar a'!W100+'T7'!R106+'T8'!R195+'T9'!R106+'T10'!R106+'T11'!R106+'T12'!R106</f>
        <v>2000</v>
      </c>
      <c r="S106" s="10">
        <f t="shared" si="45"/>
        <v>0.11600000000000001</v>
      </c>
      <c r="T106" s="26">
        <f t="shared" si="46"/>
        <v>5200</v>
      </c>
      <c r="U106" s="42">
        <f t="shared" si="46"/>
        <v>0.30159999999999998</v>
      </c>
      <c r="V106" s="27">
        <f>'Chittagong a'!AA100+'Khagrachari a'!AA100+'Patiya a'!AA100+'Bandarban a'!AA100+'Chokoria a'!AA100+'Coxsbazar a'!AA100+'T7'!V106+'T8'!V196+'T9'!V106+'T10'!V106+'T11'!V106+'T12'!V106</f>
        <v>2950</v>
      </c>
      <c r="W106" s="10">
        <f t="shared" si="47"/>
        <v>0.1711</v>
      </c>
      <c r="X106" s="20">
        <f>'Chittagong a'!AC100+'Khagrachari a'!AC100+'Patiya a'!AC100+'Bandarban a'!AC100+'Chokoria a'!AC100+'Coxsbazar a'!AC100+'T7'!X106+'T8'!X196+'T9'!X106+'T10'!X106+'T11'!X106+'T12'!X106</f>
        <v>1650</v>
      </c>
      <c r="Y106" s="10">
        <f t="shared" si="48"/>
        <v>9.5699999999999993E-2</v>
      </c>
      <c r="Z106" s="20">
        <f>'Chittagong a'!AE100+'Khagrachari a'!AE100+'Patiya a'!AE100+'Bandarban a'!AE100+'Chokoria a'!AE100+'Coxsbazar a'!AE100+'T7'!Z106+'T8'!Z196+'T9'!Z106+'T10'!Z106+'T11'!Z106+'T12'!Z106</f>
        <v>7260</v>
      </c>
      <c r="AA106" s="10">
        <f t="shared" si="49"/>
        <v>0.42108000000000001</v>
      </c>
      <c r="AB106" s="26">
        <f t="shared" si="53"/>
        <v>11860</v>
      </c>
      <c r="AC106" s="42">
        <f t="shared" si="53"/>
        <v>0.68788000000000005</v>
      </c>
      <c r="AD106" s="27">
        <f>'Chittagong a'!AI100+'Khagrachari a'!AI100+'Patiya a'!AI100+'Bandarban a'!AI100+'Chokoria a'!AI100+'Coxsbazar a'!AI100+'T7'!AD106+'T8'!AD196+'T9'!AD106+'T10'!AD106+'T11'!AD106+'T12'!AD106</f>
        <v>4200</v>
      </c>
      <c r="AE106" s="10">
        <f t="shared" si="50"/>
        <v>0.24360000000000001</v>
      </c>
      <c r="AF106" s="20">
        <f>'Chittagong a'!AK100+'Khagrachari a'!AK100+'Patiya a'!AK100+'Bandarban a'!AK100+'Chokoria a'!AK100+'Coxsbazar a'!AK100+'T7'!AF106+'T8'!AF196+'T9'!AF106+'T10'!AF106+'T11'!AF106+'T12'!AF106</f>
        <v>2800</v>
      </c>
      <c r="AG106" s="10">
        <f t="shared" si="51"/>
        <v>0.16239999999999999</v>
      </c>
      <c r="AH106" s="20">
        <f>'Chittagong a'!AM100+'Khagrachari a'!AM100+'Patiya a'!AM100+'Bandarban a'!AM100+'Chokoria a'!AM100+'Coxsbazar a'!AM100+'T7'!AH106+'T8'!AH196+'T9'!AH106+'T10'!AH106+'T11'!AH106+'T12'!AH106</f>
        <v>3420</v>
      </c>
      <c r="AI106" s="10">
        <f t="shared" si="52"/>
        <v>0.19836000000000001</v>
      </c>
      <c r="AJ106" s="26">
        <f t="shared" si="54"/>
        <v>10420</v>
      </c>
      <c r="AK106" s="42">
        <f t="shared" si="54"/>
        <v>0.60436000000000001</v>
      </c>
      <c r="AL106" s="26">
        <f t="shared" si="55"/>
        <v>32606</v>
      </c>
      <c r="AM106" s="42">
        <f t="shared" si="55"/>
        <v>1.8911480000000001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0">
        <f>'Chittagong a'!K101+'Khagrachari a'!K101+'Patiya a'!K101+'Bandarban a'!K101+'Chokoria a'!K101+'Coxsbazar a'!K101+'T7'!F107+'T8'!F197+'T9'!F107+'T10'!F107+'T11'!F107+'T12'!F107</f>
        <v>200</v>
      </c>
      <c r="G107" s="10">
        <f t="shared" si="40"/>
        <v>2.8000000000000001E-2</v>
      </c>
      <c r="H107" s="20">
        <f>'Chittagong a'!M101+'Khagrachari a'!M101+'Patiya a'!M101+'Bandarban a'!M101+'Chokoria a'!M101+'Coxsbazar a'!M101+'T7'!H107+'T8'!H196+'T9'!H107+'T10'!H107+'T11'!H107+'T12'!H107</f>
        <v>350</v>
      </c>
      <c r="I107" s="10">
        <f t="shared" si="41"/>
        <v>4.9000000000000002E-2</v>
      </c>
      <c r="J107" s="20">
        <f>'Chittagong a'!O101+'Khagrachari a'!O101+'Patiya a'!O101+'Bandarban a'!O101+'Chokoria a'!O101+'Coxsbazar a'!O101+'T7'!J107+'T8'!J197+'T9'!J107+'T10'!J107+'T11'!J107+'T12'!J107</f>
        <v>100</v>
      </c>
      <c r="K107" s="10">
        <f t="shared" si="42"/>
        <v>1.4E-2</v>
      </c>
      <c r="L107" s="26">
        <f t="shared" si="43"/>
        <v>650</v>
      </c>
      <c r="M107" s="42">
        <f t="shared" si="43"/>
        <v>9.0999999999999998E-2</v>
      </c>
      <c r="N107" s="27">
        <f>'Chittagong a'!S101+'Khagrachari a'!S101+'Patiya a'!S101+'Bandarban a'!S101+'Chokoria a'!S101+'Coxsbazar a'!S101+'T7'!N107+'T8'!N197+'T9'!N107+'T10'!N107+'T11'!N107+'T12'!N107</f>
        <v>300</v>
      </c>
      <c r="O107" s="10">
        <f t="shared" si="39"/>
        <v>4.2000000000000003E-2</v>
      </c>
      <c r="P107" s="20">
        <f>'Chittagong a'!U101+'Khagrachari a'!U101+'Patiya a'!U101+'Bandarban a'!U101+'Chokoria a'!U101+'Coxsbazar a'!U101+'T7'!P107+'T8'!P196+'T9'!P107+'T10'!P107+'T11'!P107+'T12'!P107</f>
        <v>160</v>
      </c>
      <c r="Q107" s="10">
        <f t="shared" si="44"/>
        <v>2.24E-2</v>
      </c>
      <c r="R107" s="20">
        <f>'Chittagong a'!W101+'Khagrachari a'!W101+'Patiya a'!W101+'Bandarban a'!W101+'Chokoria a'!W101+'Coxsbazar a'!W101+'T7'!R107+'T8'!R196+'T9'!R107+'T10'!R107+'T11'!R107+'T12'!R107</f>
        <v>200</v>
      </c>
      <c r="S107" s="10">
        <f t="shared" si="45"/>
        <v>2.8000000000000001E-2</v>
      </c>
      <c r="T107" s="26">
        <f t="shared" si="46"/>
        <v>660</v>
      </c>
      <c r="U107" s="42">
        <f t="shared" si="46"/>
        <v>9.2399999999999996E-2</v>
      </c>
      <c r="V107" s="27">
        <f>'Chittagong a'!AA101+'Khagrachari a'!AA101+'Patiya a'!AA101+'Bandarban a'!AA101+'Chokoria a'!AA101+'Coxsbazar a'!AA101+'T7'!V107+'T8'!V197+'T9'!V107+'T10'!V107+'T11'!V107+'T12'!V107</f>
        <v>320</v>
      </c>
      <c r="W107" s="10">
        <f t="shared" si="47"/>
        <v>4.48E-2</v>
      </c>
      <c r="X107" s="20">
        <f>'Chittagong a'!AC101+'Khagrachari a'!AC101+'Patiya a'!AC101+'Bandarban a'!AC101+'Chokoria a'!AC101+'Coxsbazar a'!AC101+'T7'!X107+'T8'!X197+'T9'!X107+'T10'!X107+'T11'!X107+'T12'!X107</f>
        <v>100</v>
      </c>
      <c r="Y107" s="10">
        <f t="shared" si="48"/>
        <v>1.4E-2</v>
      </c>
      <c r="Z107" s="20">
        <f>'Chittagong a'!AE101+'Khagrachari a'!AE101+'Patiya a'!AE101+'Bandarban a'!AE101+'Chokoria a'!AE101+'Coxsbazar a'!AE101+'T7'!Z107+'T8'!Z197+'T9'!Z107+'T10'!Z107+'T11'!Z107+'T12'!Z107</f>
        <v>520</v>
      </c>
      <c r="AA107" s="10">
        <f t="shared" si="49"/>
        <v>7.2800000000000004E-2</v>
      </c>
      <c r="AB107" s="26">
        <f t="shared" si="53"/>
        <v>940</v>
      </c>
      <c r="AC107" s="42">
        <f t="shared" si="53"/>
        <v>0.13159999999999999</v>
      </c>
      <c r="AD107" s="27">
        <f>'Chittagong a'!AI101+'Khagrachari a'!AI101+'Patiya a'!AI101+'Bandarban a'!AI101+'Chokoria a'!AI101+'Coxsbazar a'!AI101+'T7'!AD107+'T8'!AD197+'T9'!AD107+'T10'!AD107+'T11'!AD107+'T12'!AD107</f>
        <v>120</v>
      </c>
      <c r="AE107" s="10">
        <f t="shared" si="50"/>
        <v>1.6799999999999999E-2</v>
      </c>
      <c r="AF107" s="20">
        <f>'Chittagong a'!AK101+'Khagrachari a'!AK101+'Patiya a'!AK101+'Bandarban a'!AK101+'Chokoria a'!AK101+'Coxsbazar a'!AK101+'T7'!AF107+'T8'!AF197+'T9'!AF107+'T10'!AF107+'T11'!AF107+'T12'!AF107</f>
        <v>250</v>
      </c>
      <c r="AG107" s="10">
        <f t="shared" si="51"/>
        <v>3.5000000000000003E-2</v>
      </c>
      <c r="AH107" s="20">
        <f>'Chittagong a'!AM101+'Khagrachari a'!AM101+'Patiya a'!AM101+'Bandarban a'!AM101+'Chokoria a'!AM101+'Coxsbazar a'!AM101+'T7'!AH107+'T8'!AH197+'T9'!AH107+'T10'!AH107+'T11'!AH107+'T12'!AH107</f>
        <v>100</v>
      </c>
      <c r="AI107" s="10">
        <f t="shared" si="52"/>
        <v>1.4E-2</v>
      </c>
      <c r="AJ107" s="26">
        <f t="shared" si="54"/>
        <v>470</v>
      </c>
      <c r="AK107" s="42">
        <f t="shared" si="54"/>
        <v>6.5799999999999997E-2</v>
      </c>
      <c r="AL107" s="26">
        <f t="shared" si="55"/>
        <v>2720</v>
      </c>
      <c r="AM107" s="42">
        <f t="shared" si="55"/>
        <v>0.38080000000000003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0">
        <f>'Chittagong a'!K102+'Khagrachari a'!K102+'Patiya a'!K102+'Bandarban a'!K102+'Chokoria a'!K102+'Coxsbazar a'!K102+'T7'!F108+'T8'!F198+'T9'!F108+'T10'!F108+'T11'!F108+'T12'!F108</f>
        <v>0</v>
      </c>
      <c r="G108" s="10">
        <f t="shared" si="40"/>
        <v>0</v>
      </c>
      <c r="H108" s="20">
        <f>'Chittagong a'!M102+'Khagrachari a'!M102+'Patiya a'!M102+'Bandarban a'!M102+'Chokoria a'!M102+'Coxsbazar a'!M102+'T7'!H108+'T8'!H197+'T9'!H108+'T10'!H108+'T11'!H108+'T12'!H108</f>
        <v>50</v>
      </c>
      <c r="I108" s="10">
        <f t="shared" si="41"/>
        <v>1.175E-2</v>
      </c>
      <c r="J108" s="20">
        <f>'Chittagong a'!O102+'Khagrachari a'!O102+'Patiya a'!O102+'Bandarban a'!O102+'Chokoria a'!O102+'Coxsbazar a'!O102+'T7'!J108+'T8'!J198+'T9'!J108+'T10'!J108+'T11'!J108+'T12'!J108</f>
        <v>10</v>
      </c>
      <c r="K108" s="10">
        <f t="shared" si="42"/>
        <v>2.3500000000000001E-3</v>
      </c>
      <c r="L108" s="26">
        <f t="shared" si="43"/>
        <v>60</v>
      </c>
      <c r="M108" s="42">
        <f t="shared" si="43"/>
        <v>1.41E-2</v>
      </c>
      <c r="N108" s="27">
        <f>'Chittagong a'!S102+'Khagrachari a'!S102+'Patiya a'!S102+'Bandarban a'!S102+'Chokoria a'!S102+'Coxsbazar a'!S102+'T7'!N108+'T8'!N198+'T9'!N108+'T10'!N108+'T11'!N108+'T12'!N108</f>
        <v>0</v>
      </c>
      <c r="O108" s="10">
        <f t="shared" si="39"/>
        <v>0</v>
      </c>
      <c r="P108" s="20">
        <f>'Chittagong a'!U102+'Khagrachari a'!U102+'Patiya a'!U102+'Bandarban a'!U102+'Chokoria a'!U102+'Coxsbazar a'!U102+'T7'!P108+'T8'!P197+'T9'!P108+'T10'!P108+'T11'!P108+'T12'!P108</f>
        <v>0</v>
      </c>
      <c r="Q108" s="10">
        <f t="shared" si="44"/>
        <v>0</v>
      </c>
      <c r="R108" s="20">
        <f>'Chittagong a'!W102+'Khagrachari a'!W102+'Patiya a'!W102+'Bandarban a'!W102+'Chokoria a'!W102+'Coxsbazar a'!W102+'T7'!R108+'T8'!R197+'T9'!R108+'T10'!R108+'T11'!R108+'T12'!R108</f>
        <v>0</v>
      </c>
      <c r="S108" s="10">
        <f t="shared" si="45"/>
        <v>0</v>
      </c>
      <c r="T108" s="26">
        <f t="shared" si="46"/>
        <v>0</v>
      </c>
      <c r="U108" s="42">
        <f t="shared" si="46"/>
        <v>0</v>
      </c>
      <c r="V108" s="27">
        <f>'Chittagong a'!AA102+'Khagrachari a'!AA102+'Patiya a'!AA102+'Bandarban a'!AA102+'Chokoria a'!AA102+'Coxsbazar a'!AA102+'T7'!V108+'T8'!V198+'T9'!V108+'T10'!V108+'T11'!V108+'T12'!V108</f>
        <v>0</v>
      </c>
      <c r="W108" s="10">
        <f t="shared" si="47"/>
        <v>0</v>
      </c>
      <c r="X108" s="20">
        <f>'Chittagong a'!AC102+'Khagrachari a'!AC102+'Patiya a'!AC102+'Bandarban a'!AC102+'Chokoria a'!AC102+'Coxsbazar a'!AC102+'T7'!X108+'T8'!X198+'T9'!X108+'T10'!X108+'T11'!X108+'T12'!X108</f>
        <v>0</v>
      </c>
      <c r="Y108" s="10">
        <f t="shared" si="48"/>
        <v>0</v>
      </c>
      <c r="Z108" s="20">
        <f>'Chittagong a'!AE102+'Khagrachari a'!AE102+'Patiya a'!AE102+'Bandarban a'!AE102+'Chokoria a'!AE102+'Coxsbazar a'!AE102+'T7'!Z108+'T8'!Z198+'T9'!Z108+'T10'!Z108+'T11'!Z108+'T12'!Z108</f>
        <v>0</v>
      </c>
      <c r="AA108" s="10">
        <f t="shared" si="49"/>
        <v>0</v>
      </c>
      <c r="AB108" s="26">
        <f t="shared" si="53"/>
        <v>0</v>
      </c>
      <c r="AC108" s="42">
        <f t="shared" si="53"/>
        <v>0</v>
      </c>
      <c r="AD108" s="27">
        <f>'Chittagong a'!AI102+'Khagrachari a'!AI102+'Patiya a'!AI102+'Bandarban a'!AI102+'Chokoria a'!AI102+'Coxsbazar a'!AI102+'T7'!AD108+'T8'!AD198+'T9'!AD108+'T10'!AD108+'T11'!AD108+'T12'!AD108</f>
        <v>50</v>
      </c>
      <c r="AE108" s="10">
        <f t="shared" si="50"/>
        <v>1.175E-2</v>
      </c>
      <c r="AF108" s="20">
        <f>'Chittagong a'!AK102+'Khagrachari a'!AK102+'Patiya a'!AK102+'Bandarban a'!AK102+'Chokoria a'!AK102+'Coxsbazar a'!AK102+'T7'!AF108+'T8'!AF198+'T9'!AF108+'T10'!AF108+'T11'!AF108+'T12'!AF108</f>
        <v>0</v>
      </c>
      <c r="AG108" s="10">
        <f t="shared" si="51"/>
        <v>0</v>
      </c>
      <c r="AH108" s="20">
        <f>'Chittagong a'!AM102+'Khagrachari a'!AM102+'Patiya a'!AM102+'Bandarban a'!AM102+'Chokoria a'!AM102+'Coxsbazar a'!AM102+'T7'!AH108+'T8'!AH198+'T9'!AH108+'T10'!AH108+'T11'!AH108+'T12'!AH108</f>
        <v>0</v>
      </c>
      <c r="AI108" s="10">
        <f t="shared" si="52"/>
        <v>0</v>
      </c>
      <c r="AJ108" s="26">
        <f t="shared" si="54"/>
        <v>50</v>
      </c>
      <c r="AK108" s="42">
        <f t="shared" si="54"/>
        <v>1.175E-2</v>
      </c>
      <c r="AL108" s="26">
        <f t="shared" si="55"/>
        <v>110</v>
      </c>
      <c r="AM108" s="42">
        <f t="shared" si="55"/>
        <v>2.5849999999999998E-2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>
        <f>'Chittagong a'!K103+'Khagrachari a'!K103+'Patiya a'!K103+'Bandarban a'!K103+'Chokoria a'!K103+'Coxsbazar a'!K103+'T7'!F109+'T8'!F199+'T9'!F109+'T10'!F109+'T11'!F109+'T12'!F109</f>
        <v>800</v>
      </c>
      <c r="G109" s="10">
        <f t="shared" si="40"/>
        <v>0.11600000000000001</v>
      </c>
      <c r="H109" s="20">
        <f>'Chittagong a'!M103+'Khagrachari a'!M103+'Patiya a'!M103+'Bandarban a'!M103+'Chokoria a'!M103+'Coxsbazar a'!M103+'T7'!H109+'T8'!H198+'T9'!H109+'T10'!H109+'T11'!H109+'T12'!H109</f>
        <v>2019</v>
      </c>
      <c r="I109" s="10">
        <f t="shared" si="41"/>
        <v>0.29275499999999999</v>
      </c>
      <c r="J109" s="20">
        <f>'Chittagong a'!O103+'Khagrachari a'!O103+'Patiya a'!O103+'Bandarban a'!O103+'Chokoria a'!O103+'Coxsbazar a'!O103+'T7'!J109+'T8'!J199+'T9'!J109+'T10'!J109+'T11'!J109+'T12'!J109</f>
        <v>500</v>
      </c>
      <c r="K109" s="10">
        <f t="shared" si="42"/>
        <v>7.2499999999999995E-2</v>
      </c>
      <c r="L109" s="26">
        <f t="shared" si="43"/>
        <v>3319</v>
      </c>
      <c r="M109" s="42">
        <f t="shared" si="43"/>
        <v>0.48125499999999999</v>
      </c>
      <c r="N109" s="20">
        <f>'Chittagong a'!S103+'Khagrachari a'!S103+'Patiya a'!S103+'Bandarban a'!S103+'Chokoria a'!S103+'Coxsbazar a'!S103+'T7'!N109+'T8'!N199+'T9'!N109+'T10'!N109+'T11'!N109+'T12'!N109</f>
        <v>120</v>
      </c>
      <c r="O109" s="10">
        <f t="shared" si="39"/>
        <v>1.7399999999999999E-2</v>
      </c>
      <c r="P109" s="20">
        <f>'Chittagong a'!U103+'Khagrachari a'!U103+'Patiya a'!U103+'Bandarban a'!U103+'Chokoria a'!U103+'Coxsbazar a'!U103+'T7'!P109+'T8'!P198+'T9'!P109+'T10'!P109+'T11'!P109+'T12'!P109</f>
        <v>610</v>
      </c>
      <c r="Q109" s="10">
        <f t="shared" si="44"/>
        <v>8.8450000000000001E-2</v>
      </c>
      <c r="R109" s="20">
        <f>'Chittagong a'!W103+'Khagrachari a'!W103+'Patiya a'!W103+'Bandarban a'!W103+'Chokoria a'!W103+'Coxsbazar a'!W103+'T7'!R109+'T8'!R198+'T9'!R109+'T10'!R109+'T11'!R109+'T12'!R109</f>
        <v>2031</v>
      </c>
      <c r="S109" s="10">
        <f t="shared" si="45"/>
        <v>0.29449500000000001</v>
      </c>
      <c r="T109" s="26">
        <f t="shared" si="46"/>
        <v>2761</v>
      </c>
      <c r="U109" s="42">
        <f t="shared" si="46"/>
        <v>0.40034500000000001</v>
      </c>
      <c r="V109" s="20">
        <f>'Chittagong a'!AA103+'Khagrachari a'!AA103+'Patiya a'!AA103+'Bandarban a'!AA103+'Chokoria a'!AA103+'Coxsbazar a'!AA103+'T7'!V109+'T8'!V199+'T9'!V109+'T10'!V109+'T11'!V109+'T12'!V109</f>
        <v>2632</v>
      </c>
      <c r="W109" s="10">
        <f t="shared" si="47"/>
        <v>0.38163999999999998</v>
      </c>
      <c r="X109" s="20">
        <f>'Chittagong a'!AC103+'Khagrachari a'!AC103+'Patiya a'!AC103+'Bandarban a'!AC103+'Chokoria a'!AC103+'Coxsbazar a'!AC103+'T7'!X109+'T8'!X199+'T9'!X109+'T10'!X109+'T11'!X109+'T12'!X109</f>
        <v>1633</v>
      </c>
      <c r="Y109" s="10">
        <f t="shared" si="48"/>
        <v>0.236785</v>
      </c>
      <c r="Z109" s="20">
        <f>'Chittagong a'!AE103+'Khagrachari a'!AE103+'Patiya a'!AE103+'Bandarban a'!AE103+'Chokoria a'!AE103+'Coxsbazar a'!AE103+'T7'!Z109+'T8'!Z199+'T9'!Z109+'T10'!Z109+'T11'!Z109+'T12'!Z109</f>
        <v>2700</v>
      </c>
      <c r="AA109" s="10">
        <f t="shared" si="49"/>
        <v>0.39150000000000001</v>
      </c>
      <c r="AB109" s="26">
        <f t="shared" si="53"/>
        <v>6965</v>
      </c>
      <c r="AC109" s="42">
        <f t="shared" si="53"/>
        <v>1.009925</v>
      </c>
      <c r="AD109" s="20">
        <f>'Chittagong a'!AI103+'Khagrachari a'!AI103+'Patiya a'!AI103+'Bandarban a'!AI103+'Chokoria a'!AI103+'Coxsbazar a'!AI103+'T7'!AD109+'T8'!AD199+'T9'!AD109+'T10'!AD109+'T11'!AD109+'T12'!AD109</f>
        <v>2100</v>
      </c>
      <c r="AE109" s="10">
        <f t="shared" si="50"/>
        <v>0.30449999999999999</v>
      </c>
      <c r="AF109" s="20">
        <f>'Chittagong a'!AK103+'Khagrachari a'!AK103+'Patiya a'!AK103+'Bandarban a'!AK103+'Chokoria a'!AK103+'Coxsbazar a'!AK103+'T7'!AF109+'T8'!AF199+'T9'!AF109+'T10'!AF109+'T11'!AF109+'T12'!AF109</f>
        <v>1800</v>
      </c>
      <c r="AG109" s="10">
        <f t="shared" si="51"/>
        <v>0.26100000000000001</v>
      </c>
      <c r="AH109" s="20">
        <f>'Chittagong a'!AM103+'Khagrachari a'!AM103+'Patiya a'!AM103+'Bandarban a'!AM103+'Chokoria a'!AM103+'Coxsbazar a'!AM103+'T7'!AH109+'T8'!AH199+'T9'!AH109+'T10'!AH109+'T11'!AH109+'T12'!AH109</f>
        <v>2538</v>
      </c>
      <c r="AI109" s="10">
        <f t="shared" si="52"/>
        <v>0.36801</v>
      </c>
      <c r="AJ109" s="26">
        <f t="shared" si="54"/>
        <v>6438</v>
      </c>
      <c r="AK109" s="42">
        <f t="shared" si="54"/>
        <v>0.93351000000000006</v>
      </c>
      <c r="AL109" s="26">
        <f t="shared" si="55"/>
        <v>19483</v>
      </c>
      <c r="AM109" s="42">
        <f t="shared" si="55"/>
        <v>2.8250349999999997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>
        <f>'Chittagong a'!K104+'Khagrachari a'!K104+'Patiya a'!K104+'Bandarban a'!K104+'Chokoria a'!K104+'Coxsbazar a'!K104+'T7'!F110+'T8'!F200+'T9'!F110+'T10'!F110+'T11'!F110+'T12'!F110</f>
        <v>100</v>
      </c>
      <c r="G110" s="10">
        <f t="shared" si="40"/>
        <v>2.8000000000000001E-2</v>
      </c>
      <c r="H110" s="20">
        <f>'Chittagong a'!M104+'Khagrachari a'!M104+'Patiya a'!M104+'Bandarban a'!M104+'Chokoria a'!M104+'Coxsbazar a'!M104+'T7'!H110+'T8'!H199+'T9'!H110+'T10'!H110+'T11'!H110+'T12'!H110</f>
        <v>55</v>
      </c>
      <c r="I110" s="10">
        <f t="shared" si="41"/>
        <v>1.54E-2</v>
      </c>
      <c r="J110" s="20">
        <f>'Chittagong a'!O104+'Khagrachari a'!O104+'Patiya a'!O104+'Bandarban a'!O104+'Chokoria a'!O104+'Coxsbazar a'!O104+'T7'!J110+'T8'!J200+'T9'!J110+'T10'!J110+'T11'!J110+'T12'!J110</f>
        <v>5</v>
      </c>
      <c r="K110" s="10">
        <f t="shared" si="42"/>
        <v>1.4E-3</v>
      </c>
      <c r="L110" s="26">
        <f t="shared" si="43"/>
        <v>160</v>
      </c>
      <c r="M110" s="42">
        <f t="shared" si="43"/>
        <v>4.48E-2</v>
      </c>
      <c r="N110" s="20">
        <f>'Chittagong a'!S104+'Khagrachari a'!S104+'Patiya a'!S104+'Bandarban a'!S104+'Chokoria a'!S104+'Coxsbazar a'!S104+'T7'!N110+'T8'!N200+'T9'!N110+'T10'!N110+'T11'!N110+'T12'!N110</f>
        <v>0</v>
      </c>
      <c r="O110" s="10">
        <f t="shared" si="39"/>
        <v>0</v>
      </c>
      <c r="P110" s="20">
        <f>'Chittagong a'!U104+'Khagrachari a'!U104+'Patiya a'!U104+'Bandarban a'!U104+'Chokoria a'!U104+'Coxsbazar a'!U104+'T7'!P110+'T8'!P199+'T9'!P110+'T10'!P110+'T11'!P110+'T12'!P110</f>
        <v>0</v>
      </c>
      <c r="Q110" s="10">
        <f t="shared" si="44"/>
        <v>0</v>
      </c>
      <c r="R110" s="20">
        <f>'Chittagong a'!W104+'Khagrachari a'!W104+'Patiya a'!W104+'Bandarban a'!W104+'Chokoria a'!W104+'Coxsbazar a'!W104+'T7'!R110+'T8'!R199+'T9'!R110+'T10'!R110+'T11'!R110+'T12'!R110</f>
        <v>0</v>
      </c>
      <c r="S110" s="10">
        <f t="shared" si="45"/>
        <v>0</v>
      </c>
      <c r="T110" s="26">
        <f t="shared" si="46"/>
        <v>0</v>
      </c>
      <c r="U110" s="42">
        <f t="shared" si="46"/>
        <v>0</v>
      </c>
      <c r="V110" s="20">
        <f>'Chittagong a'!AA104+'Khagrachari a'!AA104+'Patiya a'!AA104+'Bandarban a'!AA104+'Chokoria a'!AA104+'Coxsbazar a'!AA104+'T7'!V110+'T8'!V200+'T9'!V110+'T10'!V110+'T11'!V110+'T12'!V110</f>
        <v>0</v>
      </c>
      <c r="W110" s="10">
        <f t="shared" si="47"/>
        <v>0</v>
      </c>
      <c r="X110" s="20">
        <f>'Chittagong a'!AC104+'Khagrachari a'!AC104+'Patiya a'!AC104+'Bandarban a'!AC104+'Chokoria a'!AC104+'Coxsbazar a'!AC104+'T7'!X110+'T8'!X200+'T9'!X110+'T10'!X110+'T11'!X110+'T12'!X110</f>
        <v>0</v>
      </c>
      <c r="Y110" s="10">
        <f t="shared" si="48"/>
        <v>0</v>
      </c>
      <c r="Z110" s="20">
        <f>'Chittagong a'!AE104+'Khagrachari a'!AE104+'Patiya a'!AE104+'Bandarban a'!AE104+'Chokoria a'!AE104+'Coxsbazar a'!AE104+'T7'!Z110+'T8'!Z200+'T9'!Z110+'T10'!Z110+'T11'!Z110+'T12'!Z110</f>
        <v>0</v>
      </c>
      <c r="AA110" s="10">
        <f t="shared" si="49"/>
        <v>0</v>
      </c>
      <c r="AB110" s="26">
        <f t="shared" si="53"/>
        <v>0</v>
      </c>
      <c r="AC110" s="42">
        <f t="shared" si="53"/>
        <v>0</v>
      </c>
      <c r="AD110" s="20">
        <f>'Chittagong a'!AI104+'Khagrachari a'!AI104+'Patiya a'!AI104+'Bandarban a'!AI104+'Chokoria a'!AI104+'Coxsbazar a'!AI104+'T7'!AD110+'T8'!AD200+'T9'!AD110+'T10'!AD110+'T11'!AD110+'T12'!AD110</f>
        <v>0</v>
      </c>
      <c r="AE110" s="10">
        <f t="shared" si="50"/>
        <v>0</v>
      </c>
      <c r="AF110" s="20">
        <f>'Chittagong a'!AK104+'Khagrachari a'!AK104+'Patiya a'!AK104+'Bandarban a'!AK104+'Chokoria a'!AK104+'Coxsbazar a'!AK104+'T7'!AF110+'T8'!AF200+'T9'!AF110+'T10'!AF110+'T11'!AF110+'T12'!AF110</f>
        <v>250</v>
      </c>
      <c r="AG110" s="10">
        <f t="shared" si="51"/>
        <v>7.0000000000000007E-2</v>
      </c>
      <c r="AH110" s="20">
        <f>'Chittagong a'!AM104+'Khagrachari a'!AM104+'Patiya a'!AM104+'Bandarban a'!AM104+'Chokoria a'!AM104+'Coxsbazar a'!AM104+'T7'!AH110+'T8'!AH200+'T9'!AH110+'T10'!AH110+'T11'!AH110+'T12'!AH110</f>
        <v>0</v>
      </c>
      <c r="AI110" s="10">
        <f t="shared" si="52"/>
        <v>0</v>
      </c>
      <c r="AJ110" s="26">
        <f t="shared" si="54"/>
        <v>250</v>
      </c>
      <c r="AK110" s="42">
        <f t="shared" si="54"/>
        <v>7.0000000000000007E-2</v>
      </c>
      <c r="AL110" s="26">
        <f t="shared" si="55"/>
        <v>410</v>
      </c>
      <c r="AM110" s="42">
        <f t="shared" si="55"/>
        <v>0.11480000000000001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>
        <f>'Chittagong a'!K105+'Khagrachari a'!K105+'Patiya a'!K105+'Bandarban a'!K105+'Chokoria a'!K105+'Coxsbazar a'!K105+'T7'!F111+'T8'!F201+'T9'!F111+'T10'!F111+'T11'!F111+'T12'!F111</f>
        <v>0</v>
      </c>
      <c r="G111" s="10">
        <f t="shared" si="40"/>
        <v>0</v>
      </c>
      <c r="H111" s="20">
        <f>'Chittagong a'!M105+'Khagrachari a'!M105+'Patiya a'!M105+'Bandarban a'!M105+'Chokoria a'!M105+'Coxsbazar a'!M105+'T7'!H111+'T8'!H200+'T9'!H111+'T10'!H111+'T11'!H111+'T12'!H111</f>
        <v>0</v>
      </c>
      <c r="I111" s="10">
        <f t="shared" si="41"/>
        <v>0</v>
      </c>
      <c r="J111" s="20">
        <f>'Chittagong a'!O105+'Khagrachari a'!O105+'Patiya a'!O105+'Bandarban a'!O105+'Chokoria a'!O105+'Coxsbazar a'!O105+'T7'!J111+'T8'!J201+'T9'!J111+'T10'!J111+'T11'!J111+'T12'!J111</f>
        <v>0</v>
      </c>
      <c r="K111" s="10">
        <f t="shared" si="42"/>
        <v>0</v>
      </c>
      <c r="L111" s="26">
        <f t="shared" si="43"/>
        <v>0</v>
      </c>
      <c r="M111" s="42">
        <f t="shared" si="43"/>
        <v>0</v>
      </c>
      <c r="N111" s="20">
        <f>'Chittagong a'!S105+'Khagrachari a'!S105+'Patiya a'!S105+'Bandarban a'!S105+'Chokoria a'!S105+'Coxsbazar a'!S105+'T7'!N111+'T8'!N201+'T9'!N111+'T10'!N111+'T11'!N111+'T12'!N111</f>
        <v>0</v>
      </c>
      <c r="O111" s="10">
        <f t="shared" si="39"/>
        <v>0</v>
      </c>
      <c r="P111" s="20">
        <f>'Chittagong a'!U105+'Khagrachari a'!U105+'Patiya a'!U105+'Bandarban a'!U105+'Chokoria a'!U105+'Coxsbazar a'!U105+'T7'!P111+'T8'!P200+'T9'!P111+'T10'!P111+'T11'!P111+'T12'!P111</f>
        <v>0</v>
      </c>
      <c r="Q111" s="10">
        <f t="shared" si="44"/>
        <v>0</v>
      </c>
      <c r="R111" s="20">
        <f>'Chittagong a'!W105+'Khagrachari a'!W105+'Patiya a'!W105+'Bandarban a'!W105+'Chokoria a'!W105+'Coxsbazar a'!W105+'T7'!R111+'T8'!R200+'T9'!R111+'T10'!R111+'T11'!R111+'T12'!R111</f>
        <v>0</v>
      </c>
      <c r="S111" s="10">
        <f t="shared" si="45"/>
        <v>0</v>
      </c>
      <c r="T111" s="26">
        <f t="shared" si="46"/>
        <v>0</v>
      </c>
      <c r="U111" s="42">
        <f t="shared" si="46"/>
        <v>0</v>
      </c>
      <c r="V111" s="20">
        <f>'Chittagong a'!AA105+'Khagrachari a'!AA105+'Patiya a'!AA105+'Bandarban a'!AA105+'Chokoria a'!AA105+'Coxsbazar a'!AA105+'T7'!V111+'T8'!V201+'T9'!V111+'T10'!V111+'T11'!V111+'T12'!V111</f>
        <v>0</v>
      </c>
      <c r="W111" s="10">
        <f t="shared" si="47"/>
        <v>0</v>
      </c>
      <c r="X111" s="20">
        <f>'Chittagong a'!AC105+'Khagrachari a'!AC105+'Patiya a'!AC105+'Bandarban a'!AC105+'Chokoria a'!AC105+'Coxsbazar a'!AC105+'T7'!X111+'T8'!X201+'T9'!X111+'T10'!X111+'T11'!X111+'T12'!X111</f>
        <v>0</v>
      </c>
      <c r="Y111" s="10">
        <f t="shared" si="48"/>
        <v>0</v>
      </c>
      <c r="Z111" s="20">
        <f>'Chittagong a'!AE105+'Khagrachari a'!AE105+'Patiya a'!AE105+'Bandarban a'!AE105+'Chokoria a'!AE105+'Coxsbazar a'!AE105+'T7'!Z111+'T8'!Z201+'T9'!Z111+'T10'!Z111+'T11'!Z111+'T12'!Z111</f>
        <v>0</v>
      </c>
      <c r="AA111" s="10">
        <f t="shared" si="49"/>
        <v>0</v>
      </c>
      <c r="AB111" s="26">
        <f t="shared" si="53"/>
        <v>0</v>
      </c>
      <c r="AC111" s="42">
        <f t="shared" si="53"/>
        <v>0</v>
      </c>
      <c r="AD111" s="20">
        <f>'Chittagong a'!AI105+'Khagrachari a'!AI105+'Patiya a'!AI105+'Bandarban a'!AI105+'Chokoria a'!AI105+'Coxsbazar a'!AI105+'T7'!AD111+'T8'!AD201+'T9'!AD111+'T10'!AD111+'T11'!AD111+'T12'!AD111</f>
        <v>0</v>
      </c>
      <c r="AE111" s="10">
        <f t="shared" si="50"/>
        <v>0</v>
      </c>
      <c r="AF111" s="20">
        <f>'Chittagong a'!AK105+'Khagrachari a'!AK105+'Patiya a'!AK105+'Bandarban a'!AK105+'Chokoria a'!AK105+'Coxsbazar a'!AK105+'T7'!AF111+'T8'!AF201+'T9'!AF111+'T10'!AF111+'T11'!AF111+'T12'!AF111</f>
        <v>0</v>
      </c>
      <c r="AG111" s="10">
        <f t="shared" si="51"/>
        <v>0</v>
      </c>
      <c r="AH111" s="20">
        <f>'Chittagong a'!AM105+'Khagrachari a'!AM105+'Patiya a'!AM105+'Bandarban a'!AM105+'Chokoria a'!AM105+'Coxsbazar a'!AM105+'T7'!AH111+'T8'!AH201+'T9'!AH111+'T10'!AH111+'T11'!AH111+'T12'!AH111</f>
        <v>0</v>
      </c>
      <c r="AI111" s="10">
        <f t="shared" si="52"/>
        <v>0</v>
      </c>
      <c r="AJ111" s="26">
        <f t="shared" si="54"/>
        <v>0</v>
      </c>
      <c r="AK111" s="42">
        <f t="shared" si="54"/>
        <v>0</v>
      </c>
      <c r="AL111" s="26">
        <f t="shared" si="55"/>
        <v>0</v>
      </c>
      <c r="AM111" s="42">
        <f t="shared" si="55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>
        <f>'Chittagong a'!K106+'Khagrachari a'!K106+'Patiya a'!K106+'Bandarban a'!K106+'Chokoria a'!K106+'Coxsbazar a'!K106+'T7'!F112+'T8'!F202+'T9'!F112+'T10'!F112+'T11'!F112+'T12'!F112</f>
        <v>0</v>
      </c>
      <c r="G112" s="10">
        <f t="shared" ref="G112:G113" si="56">$E112*F112/1000000</f>
        <v>0</v>
      </c>
      <c r="H112" s="20">
        <f>'Chittagong a'!M106+'Khagrachari a'!M106+'Patiya a'!M106+'Bandarban a'!M106+'Chokoria a'!M106+'Coxsbazar a'!M106+'T7'!H112+'T8'!H201+'T9'!H112+'T10'!H112+'T11'!H112+'T12'!H112</f>
        <v>0</v>
      </c>
      <c r="I112" s="10">
        <f t="shared" ref="I112:I113" si="57">$E112*H112/1000000</f>
        <v>0</v>
      </c>
      <c r="J112" s="20">
        <f>'Chittagong a'!O106+'Khagrachari a'!O106+'Patiya a'!O106+'Bandarban a'!O106+'Chokoria a'!O106+'Coxsbazar a'!O106+'T7'!J112+'T8'!J202+'T9'!J112+'T10'!J112+'T11'!J112+'T12'!J112</f>
        <v>0</v>
      </c>
      <c r="K112" s="10">
        <f t="shared" ref="K112:K113" si="58">$E112*J112/1000000</f>
        <v>0</v>
      </c>
      <c r="L112" s="26">
        <f t="shared" ref="L112:L113" si="59">F112+H112+J112</f>
        <v>0</v>
      </c>
      <c r="M112" s="42">
        <f t="shared" ref="M112:M113" si="60">G112+I112+K112</f>
        <v>0</v>
      </c>
      <c r="N112" s="20">
        <f>'Chittagong a'!S106+'Khagrachari a'!S106+'Patiya a'!S106+'Bandarban a'!S106+'Chokoria a'!S106+'Coxsbazar a'!S106+'T7'!N112+'T8'!N202+'T9'!N112+'T10'!N112+'T11'!N112+'T12'!N112</f>
        <v>0</v>
      </c>
      <c r="O112" s="10">
        <f t="shared" ref="O112:O113" si="61">$E112*N112/1000000</f>
        <v>0</v>
      </c>
      <c r="P112" s="20">
        <f>'Chittagong a'!U106+'Khagrachari a'!U106+'Patiya a'!U106+'Bandarban a'!U106+'Chokoria a'!U106+'Coxsbazar a'!U106+'T7'!P112+'T8'!P201+'T9'!P112+'T10'!P112+'T11'!P112+'T12'!P112</f>
        <v>0</v>
      </c>
      <c r="Q112" s="10">
        <f t="shared" ref="Q112:Q113" si="62">$E112*P112/1000000</f>
        <v>0</v>
      </c>
      <c r="R112" s="20">
        <f>'Chittagong a'!W106+'Khagrachari a'!W106+'Patiya a'!W106+'Bandarban a'!W106+'Chokoria a'!W106+'Coxsbazar a'!W106+'T7'!R112+'T8'!R201+'T9'!R112+'T10'!R112+'T11'!R112+'T12'!R112</f>
        <v>0</v>
      </c>
      <c r="S112" s="10">
        <f t="shared" ref="S112:S113" si="63">$E112*R112/1000000</f>
        <v>0</v>
      </c>
      <c r="T112" s="26">
        <f t="shared" ref="T112:T113" si="64">N112+P112+R112</f>
        <v>0</v>
      </c>
      <c r="U112" s="42">
        <f t="shared" ref="U112:U113" si="65">O112+Q112+S112</f>
        <v>0</v>
      </c>
      <c r="V112" s="20">
        <f>'Chittagong a'!AA106+'Khagrachari a'!AA106+'Patiya a'!AA106+'Bandarban a'!AA106+'Chokoria a'!AA106+'Coxsbazar a'!AA106+'T7'!V112+'T8'!V202+'T9'!V112+'T10'!V112+'T11'!V112+'T12'!V112</f>
        <v>0</v>
      </c>
      <c r="W112" s="10">
        <f t="shared" ref="W112:W113" si="66">$E112*V112/1000000</f>
        <v>0</v>
      </c>
      <c r="X112" s="20">
        <f>'Chittagong a'!AC106+'Khagrachari a'!AC106+'Patiya a'!AC106+'Bandarban a'!AC106+'Chokoria a'!AC106+'Coxsbazar a'!AC106+'T7'!X112+'T8'!X202+'T9'!X112+'T10'!X112+'T11'!X112+'T12'!X112</f>
        <v>0</v>
      </c>
      <c r="Y112" s="10">
        <f t="shared" ref="Y112:Y113" si="67">$E112*X112/1000000</f>
        <v>0</v>
      </c>
      <c r="Z112" s="20">
        <f>'Chittagong a'!AE106+'Khagrachari a'!AE106+'Patiya a'!AE106+'Bandarban a'!AE106+'Chokoria a'!AE106+'Coxsbazar a'!AE106+'T7'!Z112+'T8'!Z202+'T9'!Z112+'T10'!Z112+'T11'!Z112+'T12'!Z112</f>
        <v>0</v>
      </c>
      <c r="AA112" s="10">
        <f t="shared" ref="AA112:AA113" si="68">$E112*Z112/1000000</f>
        <v>0</v>
      </c>
      <c r="AB112" s="26">
        <f t="shared" ref="AB112:AB113" si="69">V112+X112+Z112</f>
        <v>0</v>
      </c>
      <c r="AC112" s="42">
        <f t="shared" ref="AC112:AC113" si="70">W112+Y112+AA112</f>
        <v>0</v>
      </c>
      <c r="AD112" s="20">
        <f>'Chittagong a'!AI106+'Khagrachari a'!AI106+'Patiya a'!AI106+'Bandarban a'!AI106+'Chokoria a'!AI106+'Coxsbazar a'!AI106+'T7'!AD112+'T8'!AD202+'T9'!AD112+'T10'!AD112+'T11'!AD112+'T12'!AD112</f>
        <v>0</v>
      </c>
      <c r="AE112" s="10">
        <f t="shared" ref="AE112:AE113" si="71">$E112*AD112/1000000</f>
        <v>0</v>
      </c>
      <c r="AF112" s="20">
        <f>'Chittagong a'!AK106+'Khagrachari a'!AK106+'Patiya a'!AK106+'Bandarban a'!AK106+'Chokoria a'!AK106+'Coxsbazar a'!AK106+'T7'!AF112+'T8'!AF202+'T9'!AF112+'T10'!AF112+'T11'!AF112+'T12'!AF112</f>
        <v>0</v>
      </c>
      <c r="AG112" s="10">
        <f t="shared" ref="AG112:AG113" si="72">$E112*AF112/1000000</f>
        <v>0</v>
      </c>
      <c r="AH112" s="20">
        <f>'Chittagong a'!AM106+'Khagrachari a'!AM106+'Patiya a'!AM106+'Bandarban a'!AM106+'Chokoria a'!AM106+'Coxsbazar a'!AM106+'T7'!AH112+'T8'!AH202+'T9'!AH112+'T10'!AH112+'T11'!AH112+'T12'!AH112</f>
        <v>0</v>
      </c>
      <c r="AI112" s="10">
        <f t="shared" ref="AI112:AI113" si="73">$E112*AH112/1000000</f>
        <v>0</v>
      </c>
      <c r="AJ112" s="26">
        <f t="shared" ref="AJ112:AJ113" si="74">AD112+AF112+AH112</f>
        <v>0</v>
      </c>
      <c r="AK112" s="42">
        <f t="shared" ref="AK112:AK113" si="75">AE112+AG112+AI112</f>
        <v>0</v>
      </c>
      <c r="AL112" s="26">
        <f t="shared" ref="AL112:AL113" si="76">L112+T112+AB112+AJ112</f>
        <v>0</v>
      </c>
      <c r="AM112" s="42">
        <f t="shared" ref="AM112:AM113" si="77">M112+U112+AC112+AK112</f>
        <v>0</v>
      </c>
    </row>
    <row r="113" spans="1:45" s="15" customFormat="1" ht="19.5" customHeight="1">
      <c r="A113" s="13">
        <v>103</v>
      </c>
      <c r="B113" s="9" t="s">
        <v>241</v>
      </c>
      <c r="C113" s="13" t="s">
        <v>246</v>
      </c>
      <c r="D113" s="37">
        <v>1000</v>
      </c>
      <c r="E113" s="11">
        <v>580</v>
      </c>
      <c r="F113" s="20">
        <f>'Chittagong a'!K107+'Khagrachari a'!K107+'Patiya a'!K107+'Bandarban a'!K107+'Chokoria a'!K107+'Coxsbazar a'!K107+'T7'!F113+'T8'!F203+'T9'!F113+'T10'!F113+'T11'!F113+'T12'!F113</f>
        <v>70</v>
      </c>
      <c r="G113" s="10">
        <f t="shared" si="56"/>
        <v>4.0599999999999997E-2</v>
      </c>
      <c r="H113" s="20">
        <f>'Chittagong a'!M107+'Khagrachari a'!M107+'Patiya a'!M107+'Bandarban a'!M107+'Chokoria a'!M107+'Coxsbazar a'!M107+'T7'!H113+'T8'!H202+'T9'!H113+'T10'!H113+'T11'!H113+'T12'!H113</f>
        <v>30</v>
      </c>
      <c r="I113" s="10">
        <f t="shared" si="57"/>
        <v>1.7399999999999999E-2</v>
      </c>
      <c r="J113" s="20">
        <f>'Chittagong a'!O107+'Khagrachari a'!O107+'Patiya a'!O107+'Bandarban a'!O107+'Chokoria a'!O107+'Coxsbazar a'!O107+'T7'!J113+'T8'!J203+'T9'!J113+'T10'!J113+'T11'!J113+'T12'!J113</f>
        <v>90</v>
      </c>
      <c r="K113" s="10">
        <f t="shared" si="58"/>
        <v>5.2200000000000003E-2</v>
      </c>
      <c r="L113" s="26">
        <f t="shared" si="59"/>
        <v>190</v>
      </c>
      <c r="M113" s="42">
        <f t="shared" si="60"/>
        <v>0.11019999999999999</v>
      </c>
      <c r="N113" s="20">
        <f>'Chittagong a'!S107+'Khagrachari a'!S107+'Patiya a'!S107+'Bandarban a'!S107+'Chokoria a'!S107+'Coxsbazar a'!S107+'T7'!N113+'T8'!N203+'T9'!N113+'T10'!N113+'T11'!N113+'T12'!N113</f>
        <v>55</v>
      </c>
      <c r="O113" s="10">
        <f t="shared" si="61"/>
        <v>3.1899999999999998E-2</v>
      </c>
      <c r="P113" s="20">
        <f>'Chittagong a'!U107+'Khagrachari a'!U107+'Patiya a'!U107+'Bandarban a'!U107+'Chokoria a'!U107+'Coxsbazar a'!U107+'T7'!P113+'T8'!P202+'T9'!P113+'T10'!P113+'T11'!P113+'T12'!P113</f>
        <v>30</v>
      </c>
      <c r="Q113" s="10">
        <f t="shared" si="62"/>
        <v>1.7399999999999999E-2</v>
      </c>
      <c r="R113" s="20">
        <f>'Chittagong a'!W107+'Khagrachari a'!W107+'Patiya a'!W107+'Bandarban a'!W107+'Chokoria a'!W107+'Coxsbazar a'!W107+'T7'!R113+'T8'!R202+'T9'!R113+'T10'!R113+'T11'!R113+'T12'!R113</f>
        <v>15</v>
      </c>
      <c r="S113" s="10">
        <f t="shared" si="63"/>
        <v>8.6999999999999994E-3</v>
      </c>
      <c r="T113" s="26">
        <f t="shared" si="64"/>
        <v>100</v>
      </c>
      <c r="U113" s="42">
        <f t="shared" si="65"/>
        <v>5.7999999999999996E-2</v>
      </c>
      <c r="V113" s="20">
        <f>'Chittagong a'!AA107+'Khagrachari a'!AA107+'Patiya a'!AA107+'Bandarban a'!AA107+'Chokoria a'!AA107+'Coxsbazar a'!AA107+'T7'!V113+'T8'!V203+'T9'!V113+'T10'!V113+'T11'!V113+'T12'!V113</f>
        <v>20</v>
      </c>
      <c r="W113" s="10">
        <f t="shared" si="66"/>
        <v>1.1599999999999999E-2</v>
      </c>
      <c r="X113" s="20">
        <f>'Chittagong a'!AC107+'Khagrachari a'!AC107+'Patiya a'!AC107+'Bandarban a'!AC107+'Chokoria a'!AC107+'Coxsbazar a'!AC107+'T7'!X113+'T8'!X203+'T9'!X113+'T10'!X113+'T11'!X113+'T12'!X113</f>
        <v>30</v>
      </c>
      <c r="Y113" s="10">
        <f t="shared" si="67"/>
        <v>1.7399999999999999E-2</v>
      </c>
      <c r="Z113" s="20">
        <f>'Chittagong a'!AE107+'Khagrachari a'!AE107+'Patiya a'!AE107+'Bandarban a'!AE107+'Chokoria a'!AE107+'Coxsbazar a'!AE107+'T7'!Z113+'T8'!Z203+'T9'!Z113+'T10'!Z113+'T11'!Z113+'T12'!Z113</f>
        <v>69</v>
      </c>
      <c r="AA113" s="10">
        <f t="shared" si="68"/>
        <v>4.002E-2</v>
      </c>
      <c r="AB113" s="26">
        <f t="shared" si="69"/>
        <v>119</v>
      </c>
      <c r="AC113" s="42">
        <f t="shared" si="70"/>
        <v>6.9019999999999998E-2</v>
      </c>
      <c r="AD113" s="20">
        <f>'Chittagong a'!AI107+'Khagrachari a'!AI107+'Patiya a'!AI107+'Bandarban a'!AI107+'Chokoria a'!AI107+'Coxsbazar a'!AI107+'T7'!AD113+'T8'!AD203+'T9'!AD113+'T10'!AD113+'T11'!AD113+'T12'!AD113</f>
        <v>25</v>
      </c>
      <c r="AE113" s="10">
        <f t="shared" si="71"/>
        <v>1.4500000000000001E-2</v>
      </c>
      <c r="AF113" s="20">
        <f>'Chittagong a'!AK107+'Khagrachari a'!AK107+'Patiya a'!AK107+'Bandarban a'!AK107+'Chokoria a'!AK107+'Coxsbazar a'!AK107+'T7'!AF113+'T8'!AF203+'T9'!AF113+'T10'!AF113+'T11'!AF113+'T12'!AF113</f>
        <v>10</v>
      </c>
      <c r="AG113" s="10">
        <f t="shared" si="72"/>
        <v>5.7999999999999996E-3</v>
      </c>
      <c r="AH113" s="20">
        <f>'Chittagong a'!AM107+'Khagrachari a'!AM107+'Patiya a'!AM107+'Bandarban a'!AM107+'Chokoria a'!AM107+'Coxsbazar a'!AM107+'T7'!AH113+'T8'!AH203+'T9'!AH113+'T10'!AH113+'T11'!AH113+'T12'!AH113</f>
        <v>35</v>
      </c>
      <c r="AI113" s="10">
        <f t="shared" si="73"/>
        <v>2.0299999999999999E-2</v>
      </c>
      <c r="AJ113" s="26">
        <f t="shared" si="74"/>
        <v>70</v>
      </c>
      <c r="AK113" s="42">
        <f t="shared" si="75"/>
        <v>4.0599999999999997E-2</v>
      </c>
      <c r="AL113" s="26">
        <f t="shared" si="76"/>
        <v>479</v>
      </c>
      <c r="AM113" s="42">
        <f t="shared" si="77"/>
        <v>0.27781999999999996</v>
      </c>
    </row>
    <row r="114" spans="1:45" s="14" customFormat="1" ht="19.5" customHeight="1">
      <c r="A114" s="117" t="s">
        <v>153</v>
      </c>
      <c r="B114" s="117"/>
      <c r="C114" s="117"/>
      <c r="D114" s="117"/>
      <c r="E114" s="117"/>
      <c r="F114" s="77"/>
      <c r="G114" s="29">
        <f>SUM(G11:G113)</f>
        <v>6.4095433999999987</v>
      </c>
      <c r="H114" s="29"/>
      <c r="I114" s="29">
        <f>SUM(I11:I113)</f>
        <v>6.7975564000000039</v>
      </c>
      <c r="J114" s="29"/>
      <c r="K114" s="29">
        <f>SUM(K11:K113)</f>
        <v>7.0041479999999998</v>
      </c>
      <c r="L114" s="29"/>
      <c r="M114" s="29">
        <f>SUM(M11:M113)</f>
        <v>20.211247800000002</v>
      </c>
      <c r="N114" s="29"/>
      <c r="O114" s="29">
        <f>SUM(O11:O113)</f>
        <v>6.6006123999999993</v>
      </c>
      <c r="P114" s="29"/>
      <c r="Q114" s="29">
        <f>SUM(Q11:Q113)</f>
        <v>7.1997358000000009</v>
      </c>
      <c r="R114" s="29"/>
      <c r="S114" s="29">
        <f>SUM(S11:S113)</f>
        <v>7.5954055999999941</v>
      </c>
      <c r="T114" s="29"/>
      <c r="U114" s="29">
        <f>SUM(U11:U113)</f>
        <v>21.395753800000008</v>
      </c>
      <c r="V114" s="29"/>
      <c r="W114" s="29">
        <f>SUM(W11:W113)</f>
        <v>6.7147580000000016</v>
      </c>
      <c r="X114" s="29"/>
      <c r="Y114" s="29">
        <f>SUM(Y11:Y113)</f>
        <v>8.2027152000000001</v>
      </c>
      <c r="Z114" s="29"/>
      <c r="AA114" s="29">
        <f>SUM(AA11:AA113)</f>
        <v>9.1921438000000002</v>
      </c>
      <c r="AB114" s="29"/>
      <c r="AC114" s="29">
        <f>SUM(AC11:AC113)</f>
        <v>24.109616999999993</v>
      </c>
      <c r="AD114" s="29"/>
      <c r="AE114" s="29">
        <f>SUM(AE11:AE113)</f>
        <v>8.5966395999999978</v>
      </c>
      <c r="AF114" s="29"/>
      <c r="AG114" s="29">
        <f>SUM(AG11:AG113)</f>
        <v>8.1931515999999984</v>
      </c>
      <c r="AH114" s="29"/>
      <c r="AI114" s="29">
        <f>SUM(AI11:AI113)</f>
        <v>9.4971117999999972</v>
      </c>
      <c r="AJ114" s="29"/>
      <c r="AK114" s="29">
        <f>SUM(AK11:AK113)</f>
        <v>26.286902999999999</v>
      </c>
      <c r="AL114" s="29"/>
      <c r="AM114" s="29">
        <f>SUM(AM11:AM113)</f>
        <v>92.003521600000028</v>
      </c>
      <c r="AS114" s="14">
        <v>18</v>
      </c>
    </row>
    <row r="116" spans="1:45" ht="22.5" customHeight="1">
      <c r="A116" s="121" t="s">
        <v>249</v>
      </c>
      <c r="B116" s="122"/>
      <c r="C116" s="122"/>
      <c r="D116" s="122"/>
      <c r="E116" s="123"/>
      <c r="F116" s="105"/>
      <c r="G116" s="105">
        <f>G114/$AM$114</f>
        <v>6.9666283295834158E-2</v>
      </c>
      <c r="H116" s="105"/>
      <c r="I116" s="105">
        <f>I114/$AM$114</f>
        <v>7.3883654470895843E-2</v>
      </c>
      <c r="J116" s="105"/>
      <c r="K116" s="105">
        <f>K114/$AM$114</f>
        <v>7.6129129387586369E-2</v>
      </c>
      <c r="L116" s="105"/>
      <c r="M116" s="105">
        <f>M114/$AM$114</f>
        <v>0.21967906715431637</v>
      </c>
      <c r="N116" s="105"/>
      <c r="O116" s="105">
        <f>O114/$AM$114</f>
        <v>7.1743040757692014E-2</v>
      </c>
      <c r="P116" s="105"/>
      <c r="Q116" s="105">
        <f>Q114/$AM$114</f>
        <v>7.825500236069223E-2</v>
      </c>
      <c r="R116" s="105"/>
      <c r="S116" s="105">
        <f>S114/$AM$114</f>
        <v>8.2555596437082379E-2</v>
      </c>
      <c r="T116" s="105"/>
      <c r="U116" s="105">
        <f>U114/$AM$114</f>
        <v>0.23255363955546679</v>
      </c>
      <c r="V116" s="105"/>
      <c r="W116" s="105">
        <f>W114/$AM$114</f>
        <v>7.2983706310650612E-2</v>
      </c>
      <c r="X116" s="105"/>
      <c r="Y116" s="105">
        <f>Y114/$AM$114</f>
        <v>8.9156535068979331E-2</v>
      </c>
      <c r="Z116" s="105"/>
      <c r="AA116" s="105">
        <f>AA114/$AM$114</f>
        <v>9.9910782110757781E-2</v>
      </c>
      <c r="AB116" s="105"/>
      <c r="AC116" s="105">
        <f>AC114/$AM$114</f>
        <v>0.26205102349038761</v>
      </c>
      <c r="AD116" s="105"/>
      <c r="AE116" s="105">
        <f>AE114/$AM$114</f>
        <v>9.3438158132416474E-2</v>
      </c>
      <c r="AF116" s="105"/>
      <c r="AG116" s="105">
        <f>AG114/$AM$114</f>
        <v>8.9052586874022399E-2</v>
      </c>
      <c r="AH116" s="105"/>
      <c r="AI116" s="105">
        <f>AI114/$AM$114</f>
        <v>0.10322552479339002</v>
      </c>
      <c r="AJ116" s="105"/>
      <c r="AK116" s="105">
        <f>AK114/$AM$114</f>
        <v>0.28571626979982895</v>
      </c>
      <c r="AL116" s="105"/>
      <c r="AM116" s="105">
        <f>AM114/$AM$114</f>
        <v>1</v>
      </c>
    </row>
    <row r="117" spans="1:45" s="106" customFormat="1" ht="21.75" customHeight="1">
      <c r="A117" s="121" t="s">
        <v>250</v>
      </c>
      <c r="B117" s="122"/>
      <c r="C117" s="122"/>
      <c r="D117" s="122"/>
      <c r="E117" s="123"/>
      <c r="F117" s="105"/>
      <c r="G117" s="105">
        <v>0.11507122121293688</v>
      </c>
      <c r="H117" s="105"/>
      <c r="I117" s="105">
        <v>0.10672292733136696</v>
      </c>
      <c r="J117" s="105"/>
      <c r="K117" s="105">
        <v>9.493236921264471E-2</v>
      </c>
      <c r="L117" s="105"/>
      <c r="M117" s="105">
        <v>0.31672651775694849</v>
      </c>
      <c r="N117" s="105"/>
      <c r="O117" s="105">
        <v>3.6711468499421133E-2</v>
      </c>
      <c r="P117" s="105"/>
      <c r="Q117" s="105">
        <v>3.5881398403873908E-2</v>
      </c>
      <c r="R117" s="105"/>
      <c r="S117" s="105">
        <v>8.3175447992044974E-2</v>
      </c>
      <c r="T117" s="105"/>
      <c r="U117" s="105">
        <v>0.15576831489534004</v>
      </c>
      <c r="V117" s="105"/>
      <c r="W117" s="105">
        <v>6.3345229575608508E-2</v>
      </c>
      <c r="X117" s="105"/>
      <c r="Y117" s="105">
        <v>7.2544719710896405E-2</v>
      </c>
      <c r="Z117" s="105"/>
      <c r="AA117" s="105">
        <v>8.1139562725922279E-2</v>
      </c>
      <c r="AB117" s="105"/>
      <c r="AC117" s="105">
        <v>0.21702951201242726</v>
      </c>
      <c r="AD117" s="105"/>
      <c r="AE117" s="105">
        <v>7.0399968593637272E-2</v>
      </c>
      <c r="AF117" s="105"/>
      <c r="AG117" s="105">
        <v>8.1277535838727905E-2</v>
      </c>
      <c r="AH117" s="105"/>
      <c r="AI117" s="105">
        <v>0.15879815090291891</v>
      </c>
      <c r="AJ117" s="105"/>
      <c r="AK117" s="105">
        <v>0.31047565533528421</v>
      </c>
      <c r="AL117" s="105"/>
      <c r="AM117" s="105">
        <v>1</v>
      </c>
    </row>
  </sheetData>
  <protectedRanges>
    <protectedRange sqref="S4:V6 X4:AA6 AI4:AL6" name="Range1"/>
  </protectedRanges>
  <mergeCells count="50">
    <mergeCell ref="A116:E116"/>
    <mergeCell ref="A117:E117"/>
    <mergeCell ref="A114:E114"/>
    <mergeCell ref="AB9:AC9"/>
    <mergeCell ref="AD9:AE9"/>
    <mergeCell ref="N9:O9"/>
    <mergeCell ref="A9:E9"/>
    <mergeCell ref="F9:G9"/>
    <mergeCell ref="H9:I9"/>
    <mergeCell ref="J9:K9"/>
    <mergeCell ref="L9:M9"/>
    <mergeCell ref="AJ9:AK9"/>
    <mergeCell ref="AL9:AM9"/>
    <mergeCell ref="P9:Q9"/>
    <mergeCell ref="R9:S9"/>
    <mergeCell ref="T9:U9"/>
    <mergeCell ref="V9:W9"/>
    <mergeCell ref="X9:Y9"/>
    <mergeCell ref="Z9:AA9"/>
    <mergeCell ref="AF9:AG9"/>
    <mergeCell ref="AH9:AI9"/>
    <mergeCell ref="AG6:AH6"/>
    <mergeCell ref="AN6:AO6"/>
    <mergeCell ref="AP6:AS6"/>
    <mergeCell ref="S8:U8"/>
    <mergeCell ref="AB8:AD8"/>
    <mergeCell ref="AF8:AJ8"/>
    <mergeCell ref="AK8:AM8"/>
    <mergeCell ref="D6:E6"/>
    <mergeCell ref="K6:L6"/>
    <mergeCell ref="M6:P6"/>
    <mergeCell ref="Q6:R6"/>
    <mergeCell ref="AB6:AE6"/>
    <mergeCell ref="AG4:AH4"/>
    <mergeCell ref="AN4:AO4"/>
    <mergeCell ref="AP4:AS4"/>
    <mergeCell ref="D5:E5"/>
    <mergeCell ref="K5:L5"/>
    <mergeCell ref="M5:P5"/>
    <mergeCell ref="Q5:R5"/>
    <mergeCell ref="AB5:AE5"/>
    <mergeCell ref="AG5:AH5"/>
    <mergeCell ref="AN5:AO5"/>
    <mergeCell ref="AP5:AS5"/>
    <mergeCell ref="AB2:AD2"/>
    <mergeCell ref="D4:E4"/>
    <mergeCell ref="K4:L4"/>
    <mergeCell ref="M4:P4"/>
    <mergeCell ref="Q4:R4"/>
    <mergeCell ref="AB4:AE4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  <ignoredErrors>
    <ignoredError sqref="J11:J22 AH11:AH22 AF11 AF12:AF22 Z11:Z111 X11:X22 J24:J111 AH24:AH111 AF24:AF111 X24:X111 H11:H113 P11:P113 R11:R11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1:AX109"/>
  <sheetViews>
    <sheetView showGridLines="0" zoomScaleSheetLayoutView="100" workbookViewId="0">
      <pane xSplit="10" ySplit="4" topLeftCell="AO98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AR110" sqref="AR110"/>
    </sheetView>
  </sheetViews>
  <sheetFormatPr defaultRowHeight="12.75"/>
  <cols>
    <col min="1" max="1" width="4.85546875" style="4" bestFit="1" customWidth="1"/>
    <col min="2" max="6" width="3.85546875" style="4" customWidth="1"/>
    <col min="7" max="7" width="7" style="4" customWidth="1"/>
    <col min="8" max="8" width="17.140625" style="3" customWidth="1"/>
    <col min="9" max="9" width="6.85546875" style="8" customWidth="1"/>
    <col min="10" max="10" width="8.28515625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0" style="25" bestFit="1" customWidth="1"/>
    <col min="46" max="16384" width="9.140625" style="2"/>
  </cols>
  <sheetData>
    <row r="1" spans="1:44" ht="14.25" customHeight="1">
      <c r="A1" s="4" t="s">
        <v>251</v>
      </c>
    </row>
    <row r="2" spans="1:44">
      <c r="A2" s="40"/>
      <c r="B2" s="40"/>
      <c r="C2" s="40"/>
      <c r="D2" s="40"/>
      <c r="E2" s="40"/>
      <c r="F2" s="40"/>
      <c r="I2" s="5"/>
      <c r="J2" s="6"/>
      <c r="R2" s="79" t="s">
        <v>156</v>
      </c>
      <c r="S2" s="79"/>
      <c r="T2" s="79"/>
      <c r="U2" s="79"/>
      <c r="V2" s="79"/>
      <c r="X2" s="109" t="s">
        <v>145</v>
      </c>
      <c r="Y2" s="109"/>
      <c r="Z2" s="109"/>
      <c r="AG2" s="109"/>
      <c r="AH2" s="109"/>
      <c r="AI2" s="109"/>
      <c r="AK2" s="115" t="s">
        <v>156</v>
      </c>
      <c r="AL2" s="115"/>
      <c r="AM2" s="115"/>
      <c r="AN2" s="115"/>
      <c r="AO2" s="115"/>
      <c r="AP2" s="109" t="s">
        <v>145</v>
      </c>
      <c r="AQ2" s="109"/>
      <c r="AR2" s="109"/>
    </row>
    <row r="3" spans="1:44" s="7" customFormat="1" ht="12.75" customHeight="1">
      <c r="A3" s="118" t="s">
        <v>131</v>
      </c>
      <c r="B3" s="119"/>
      <c r="C3" s="119"/>
      <c r="D3" s="119"/>
      <c r="E3" s="119"/>
      <c r="F3" s="119"/>
      <c r="G3" s="119"/>
      <c r="H3" s="119"/>
      <c r="I3" s="119"/>
      <c r="J3" s="120"/>
      <c r="K3" s="116" t="s">
        <v>3</v>
      </c>
      <c r="L3" s="116"/>
      <c r="M3" s="116" t="s">
        <v>4</v>
      </c>
      <c r="N3" s="116"/>
      <c r="O3" s="116" t="s">
        <v>5</v>
      </c>
      <c r="P3" s="116"/>
      <c r="Q3" s="116" t="s">
        <v>158</v>
      </c>
      <c r="R3" s="116"/>
      <c r="S3" s="116" t="s">
        <v>6</v>
      </c>
      <c r="T3" s="116"/>
      <c r="U3" s="116" t="s">
        <v>1</v>
      </c>
      <c r="V3" s="116"/>
      <c r="W3" s="116" t="s">
        <v>7</v>
      </c>
      <c r="X3" s="116"/>
      <c r="Y3" s="116" t="s">
        <v>159</v>
      </c>
      <c r="Z3" s="116"/>
      <c r="AA3" s="116" t="s">
        <v>8</v>
      </c>
      <c r="AB3" s="116"/>
      <c r="AC3" s="116" t="s">
        <v>9</v>
      </c>
      <c r="AD3" s="116"/>
      <c r="AE3" s="116" t="s">
        <v>13</v>
      </c>
      <c r="AF3" s="116"/>
      <c r="AG3" s="116" t="s">
        <v>160</v>
      </c>
      <c r="AH3" s="116"/>
      <c r="AI3" s="116" t="s">
        <v>10</v>
      </c>
      <c r="AJ3" s="116"/>
      <c r="AK3" s="116" t="s">
        <v>11</v>
      </c>
      <c r="AL3" s="116"/>
      <c r="AM3" s="116" t="s">
        <v>12</v>
      </c>
      <c r="AN3" s="116"/>
      <c r="AO3" s="116" t="s">
        <v>161</v>
      </c>
      <c r="AP3" s="116"/>
      <c r="AQ3" s="116" t="s">
        <v>0</v>
      </c>
      <c r="AR3" s="116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257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700</v>
      </c>
      <c r="L5" s="10">
        <f>$J5*K5/1000000</f>
        <v>3.2899999999999999E-2</v>
      </c>
      <c r="M5" s="20">
        <v>10</v>
      </c>
      <c r="N5" s="10">
        <f>$J5*M5/1000000</f>
        <v>4.6999999999999999E-4</v>
      </c>
      <c r="O5" s="20">
        <v>0</v>
      </c>
      <c r="P5" s="10">
        <f>$J5*O5/1000000</f>
        <v>0</v>
      </c>
      <c r="Q5" s="26">
        <f>K5+M5+O5</f>
        <v>710</v>
      </c>
      <c r="R5" s="42">
        <f>L5+N5+P5</f>
        <v>3.3369999999999997E-2</v>
      </c>
      <c r="S5" s="20">
        <v>0</v>
      </c>
      <c r="T5" s="10">
        <f t="shared" ref="T5" si="0">$J5*S5/1000000</f>
        <v>0</v>
      </c>
      <c r="U5" s="20">
        <v>0</v>
      </c>
      <c r="V5" s="10">
        <f>$J5*U5/1000000</f>
        <v>0</v>
      </c>
      <c r="W5" s="20">
        <v>0</v>
      </c>
      <c r="X5" s="10">
        <f>$J5*W5/1000000</f>
        <v>0</v>
      </c>
      <c r="Y5" s="26">
        <f>S5+U5+W5</f>
        <v>0</v>
      </c>
      <c r="Z5" s="42">
        <f>T5+V5+X5</f>
        <v>0</v>
      </c>
      <c r="AA5" s="20">
        <v>700</v>
      </c>
      <c r="AB5" s="10">
        <f>$J5*AA5/1000000</f>
        <v>3.2899999999999999E-2</v>
      </c>
      <c r="AC5" s="20">
        <v>20</v>
      </c>
      <c r="AD5" s="10">
        <f>$J5*AC5/1000000</f>
        <v>9.3999999999999997E-4</v>
      </c>
      <c r="AE5" s="20">
        <v>0</v>
      </c>
      <c r="AF5" s="10">
        <f>$J5*AE5/1000000</f>
        <v>0</v>
      </c>
      <c r="AG5" s="26">
        <f>AA5+AC5+AE5</f>
        <v>720</v>
      </c>
      <c r="AH5" s="42">
        <f>AB5+AD5+AF5</f>
        <v>3.3840000000000002E-2</v>
      </c>
      <c r="AI5" s="20">
        <v>0</v>
      </c>
      <c r="AJ5" s="10">
        <f>$J5*AI5/1000000</f>
        <v>0</v>
      </c>
      <c r="AK5" s="20">
        <v>100</v>
      </c>
      <c r="AL5" s="10">
        <f>$J5*AK5/1000000</f>
        <v>4.7000000000000002E-3</v>
      </c>
      <c r="AM5" s="20">
        <v>100</v>
      </c>
      <c r="AN5" s="10">
        <f>$J5*AM5/1000000</f>
        <v>4.7000000000000002E-3</v>
      </c>
      <c r="AO5" s="26">
        <f>AI5+AK5+AM5</f>
        <v>200</v>
      </c>
      <c r="AP5" s="42">
        <f>AJ5+AL5+AN5</f>
        <v>9.4000000000000004E-3</v>
      </c>
      <c r="AQ5" s="26">
        <f>Q5+Y5+AG5+AO5</f>
        <v>1630</v>
      </c>
      <c r="AR5" s="42">
        <f>R5+Z5+AH5+AP5</f>
        <v>7.6609999999999998E-2</v>
      </c>
    </row>
    <row r="6" spans="1:44" s="15" customFormat="1" ht="19.5" customHeight="1">
      <c r="A6" s="13" t="s">
        <v>257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20">
        <v>0</v>
      </c>
      <c r="L6" s="10">
        <f t="shared" ref="L6:L69" si="1">$J6*K6/1000000</f>
        <v>0</v>
      </c>
      <c r="M6" s="20">
        <v>0</v>
      </c>
      <c r="N6" s="10">
        <f t="shared" ref="N6:N69" si="2">$J6*M6/1000000</f>
        <v>0</v>
      </c>
      <c r="O6" s="20">
        <v>0</v>
      </c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>
        <v>0</v>
      </c>
      <c r="T6" s="10">
        <f t="shared" ref="T6:T69" si="6">$J6*S6/1000000</f>
        <v>0</v>
      </c>
      <c r="U6" s="20">
        <v>0</v>
      </c>
      <c r="V6" s="10">
        <f t="shared" ref="V6:V69" si="7">$J6*U6/1000000</f>
        <v>0</v>
      </c>
      <c r="W6" s="20">
        <v>0</v>
      </c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>
        <v>0</v>
      </c>
      <c r="AB6" s="10">
        <f>$J6*AA6/1000000</f>
        <v>0</v>
      </c>
      <c r="AC6" s="20">
        <v>0</v>
      </c>
      <c r="AD6" s="10">
        <f>$J6*AC6/1000000</f>
        <v>0</v>
      </c>
      <c r="AE6" s="20">
        <v>0</v>
      </c>
      <c r="AF6" s="10">
        <f>$J6*AE6/1000000</f>
        <v>0</v>
      </c>
      <c r="AG6" s="26">
        <f t="shared" ref="AG6:AH7" si="11">AA6+AC6+AE6</f>
        <v>0</v>
      </c>
      <c r="AH6" s="42">
        <f t="shared" si="11"/>
        <v>0</v>
      </c>
      <c r="AI6" s="20">
        <v>0</v>
      </c>
      <c r="AJ6" s="10">
        <f>$J6*AI6/1000000</f>
        <v>0</v>
      </c>
      <c r="AK6" s="20">
        <v>0</v>
      </c>
      <c r="AL6" s="10">
        <f>$J6*AK6/1000000</f>
        <v>0</v>
      </c>
      <c r="AM6" s="20">
        <v>0</v>
      </c>
      <c r="AN6" s="10">
        <f>$J6*AM6/1000000</f>
        <v>0</v>
      </c>
      <c r="AO6" s="26">
        <f t="shared" ref="AO6:AP7" si="12">AI6+AK6+AM6</f>
        <v>0</v>
      </c>
      <c r="AP6" s="42">
        <f t="shared" si="12"/>
        <v>0</v>
      </c>
      <c r="AQ6" s="26">
        <f t="shared" ref="AQ6:AR7" si="13">Q6+Y6+AG6+AO6</f>
        <v>0</v>
      </c>
      <c r="AR6" s="42">
        <f t="shared" si="13"/>
        <v>0</v>
      </c>
    </row>
    <row r="7" spans="1:44" s="15" customFormat="1" ht="19.5" customHeight="1">
      <c r="A7" s="13" t="s">
        <v>257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20">
        <v>2500</v>
      </c>
      <c r="L7" s="10">
        <f t="shared" si="1"/>
        <v>0.19</v>
      </c>
      <c r="M7" s="20">
        <v>400</v>
      </c>
      <c r="N7" s="10">
        <f t="shared" si="2"/>
        <v>3.04E-2</v>
      </c>
      <c r="O7" s="20">
        <v>100</v>
      </c>
      <c r="P7" s="10">
        <f t="shared" si="3"/>
        <v>7.6E-3</v>
      </c>
      <c r="Q7" s="26">
        <f t="shared" si="4"/>
        <v>3000</v>
      </c>
      <c r="R7" s="42">
        <f t="shared" si="5"/>
        <v>0.22800000000000001</v>
      </c>
      <c r="S7" s="20">
        <v>0</v>
      </c>
      <c r="T7" s="10">
        <f t="shared" si="6"/>
        <v>0</v>
      </c>
      <c r="U7" s="20">
        <v>50</v>
      </c>
      <c r="V7" s="10">
        <f t="shared" si="7"/>
        <v>3.8E-3</v>
      </c>
      <c r="W7" s="20">
        <v>360</v>
      </c>
      <c r="X7" s="10">
        <f t="shared" si="8"/>
        <v>2.7359999999999999E-2</v>
      </c>
      <c r="Y7" s="26">
        <f t="shared" si="9"/>
        <v>410</v>
      </c>
      <c r="Z7" s="42">
        <f t="shared" si="10"/>
        <v>3.116E-2</v>
      </c>
      <c r="AA7" s="20">
        <v>1076</v>
      </c>
      <c r="AB7" s="10">
        <f t="shared" ref="AB7:AB70" si="14">$J7*AA7/1000000</f>
        <v>8.1776000000000001E-2</v>
      </c>
      <c r="AC7" s="20">
        <v>250</v>
      </c>
      <c r="AD7" s="10">
        <f t="shared" ref="AD7:AD70" si="15">$J7*AC7/1000000</f>
        <v>1.9E-2</v>
      </c>
      <c r="AE7" s="20">
        <v>0</v>
      </c>
      <c r="AF7" s="10">
        <f t="shared" ref="AF7:AF70" si="16">$J7*AE7/1000000</f>
        <v>0</v>
      </c>
      <c r="AG7" s="26">
        <f t="shared" si="11"/>
        <v>1326</v>
      </c>
      <c r="AH7" s="42">
        <f t="shared" si="11"/>
        <v>0.100776</v>
      </c>
      <c r="AI7" s="20">
        <v>0</v>
      </c>
      <c r="AJ7" s="10">
        <f t="shared" ref="AJ7:AJ70" si="17">$J7*AI7/1000000</f>
        <v>0</v>
      </c>
      <c r="AK7" s="20">
        <v>1200</v>
      </c>
      <c r="AL7" s="10">
        <f t="shared" ref="AL7:AL70" si="18">$J7*AK7/1000000</f>
        <v>9.1200000000000003E-2</v>
      </c>
      <c r="AM7" s="20">
        <v>1200</v>
      </c>
      <c r="AN7" s="10">
        <f t="shared" ref="AN7:AN70" si="19">$J7*AM7/1000000</f>
        <v>9.1200000000000003E-2</v>
      </c>
      <c r="AO7" s="26">
        <f t="shared" si="12"/>
        <v>2400</v>
      </c>
      <c r="AP7" s="42">
        <f t="shared" si="12"/>
        <v>0.18240000000000001</v>
      </c>
      <c r="AQ7" s="26">
        <f t="shared" si="13"/>
        <v>7136</v>
      </c>
      <c r="AR7" s="42">
        <f t="shared" si="13"/>
        <v>0.54233600000000004</v>
      </c>
    </row>
    <row r="8" spans="1:44" s="15" customFormat="1" ht="19.5" customHeight="1">
      <c r="A8" s="31" t="s">
        <v>257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20">
        <v>0</v>
      </c>
      <c r="L8" s="10">
        <f t="shared" si="1"/>
        <v>0</v>
      </c>
      <c r="M8" s="20">
        <v>0</v>
      </c>
      <c r="N8" s="10">
        <f t="shared" si="2"/>
        <v>0</v>
      </c>
      <c r="O8" s="20">
        <v>0</v>
      </c>
      <c r="P8" s="10">
        <f t="shared" si="3"/>
        <v>0</v>
      </c>
      <c r="Q8" s="26">
        <f t="shared" si="4"/>
        <v>0</v>
      </c>
      <c r="R8" s="42">
        <f t="shared" si="5"/>
        <v>0</v>
      </c>
      <c r="S8" s="20">
        <v>0</v>
      </c>
      <c r="T8" s="10">
        <f t="shared" si="6"/>
        <v>0</v>
      </c>
      <c r="U8" s="20">
        <v>0</v>
      </c>
      <c r="V8" s="10">
        <f t="shared" si="7"/>
        <v>0</v>
      </c>
      <c r="W8" s="20">
        <v>0</v>
      </c>
      <c r="X8" s="10">
        <f t="shared" si="8"/>
        <v>0</v>
      </c>
      <c r="Y8" s="26">
        <f t="shared" si="9"/>
        <v>0</v>
      </c>
      <c r="Z8" s="42">
        <f t="shared" si="10"/>
        <v>0</v>
      </c>
      <c r="AA8" s="20">
        <v>0</v>
      </c>
      <c r="AB8" s="10">
        <f t="shared" si="14"/>
        <v>0</v>
      </c>
      <c r="AC8" s="20">
        <v>0</v>
      </c>
      <c r="AD8" s="10">
        <f t="shared" si="15"/>
        <v>0</v>
      </c>
      <c r="AE8" s="20">
        <v>0</v>
      </c>
      <c r="AF8" s="10">
        <f t="shared" si="16"/>
        <v>0</v>
      </c>
      <c r="AG8" s="26">
        <f t="shared" ref="AG8:AG71" si="20">AA8+AC8+AE8</f>
        <v>0</v>
      </c>
      <c r="AH8" s="42">
        <f t="shared" ref="AH8:AH71" si="21">AB8+AD8+AF8</f>
        <v>0</v>
      </c>
      <c r="AI8" s="20">
        <v>0</v>
      </c>
      <c r="AJ8" s="10">
        <f t="shared" si="17"/>
        <v>0</v>
      </c>
      <c r="AK8" s="20">
        <v>24</v>
      </c>
      <c r="AL8" s="10">
        <f t="shared" si="18"/>
        <v>7.92E-3</v>
      </c>
      <c r="AM8" s="20">
        <v>24</v>
      </c>
      <c r="AN8" s="10">
        <f t="shared" si="19"/>
        <v>7.92E-3</v>
      </c>
      <c r="AO8" s="26">
        <f t="shared" ref="AO8:AO71" si="22">AI8+AK8+AM8</f>
        <v>48</v>
      </c>
      <c r="AP8" s="42">
        <f t="shared" ref="AP8:AP71" si="23">AJ8+AL8+AN8</f>
        <v>1.584E-2</v>
      </c>
      <c r="AQ8" s="26">
        <f t="shared" ref="AQ8:AQ71" si="24">Q8+Y8+AG8+AO8</f>
        <v>48</v>
      </c>
      <c r="AR8" s="42">
        <f t="shared" ref="AR8:AR71" si="25">R8+Z8+AH8+AP8</f>
        <v>1.584E-2</v>
      </c>
    </row>
    <row r="9" spans="1:44" s="15" customFormat="1" ht="27" customHeight="1">
      <c r="A9" s="13" t="s">
        <v>257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20">
        <v>1500</v>
      </c>
      <c r="L9" s="10">
        <f t="shared" si="1"/>
        <v>4.2000000000000003E-2</v>
      </c>
      <c r="M9" s="20">
        <v>600</v>
      </c>
      <c r="N9" s="10">
        <f t="shared" si="2"/>
        <v>1.6799999999999999E-2</v>
      </c>
      <c r="O9" s="20">
        <v>0</v>
      </c>
      <c r="P9" s="10">
        <f t="shared" si="3"/>
        <v>0</v>
      </c>
      <c r="Q9" s="26">
        <f t="shared" si="4"/>
        <v>2100</v>
      </c>
      <c r="R9" s="42">
        <f t="shared" si="5"/>
        <v>5.8800000000000005E-2</v>
      </c>
      <c r="S9" s="20">
        <v>300</v>
      </c>
      <c r="T9" s="10">
        <f t="shared" si="6"/>
        <v>8.3999999999999995E-3</v>
      </c>
      <c r="U9" s="20">
        <v>600</v>
      </c>
      <c r="V9" s="10">
        <f t="shared" si="7"/>
        <v>1.6799999999999999E-2</v>
      </c>
      <c r="W9" s="20">
        <v>890</v>
      </c>
      <c r="X9" s="10">
        <f t="shared" si="8"/>
        <v>2.4920000000000001E-2</v>
      </c>
      <c r="Y9" s="26">
        <f t="shared" si="9"/>
        <v>1790</v>
      </c>
      <c r="Z9" s="42">
        <f t="shared" si="10"/>
        <v>5.0119999999999998E-2</v>
      </c>
      <c r="AA9" s="20">
        <v>2800</v>
      </c>
      <c r="AB9" s="10">
        <f t="shared" si="14"/>
        <v>7.8399999999999997E-2</v>
      </c>
      <c r="AC9" s="20">
        <v>2500</v>
      </c>
      <c r="AD9" s="10">
        <f t="shared" si="15"/>
        <v>7.0000000000000007E-2</v>
      </c>
      <c r="AE9" s="20">
        <v>1000</v>
      </c>
      <c r="AF9" s="10">
        <f t="shared" si="16"/>
        <v>2.8000000000000001E-2</v>
      </c>
      <c r="AG9" s="26">
        <f t="shared" si="20"/>
        <v>6300</v>
      </c>
      <c r="AH9" s="42">
        <f t="shared" si="21"/>
        <v>0.1764</v>
      </c>
      <c r="AI9" s="20">
        <v>0</v>
      </c>
      <c r="AJ9" s="10">
        <f t="shared" si="17"/>
        <v>0</v>
      </c>
      <c r="AK9" s="20">
        <v>1300</v>
      </c>
      <c r="AL9" s="10">
        <f t="shared" si="18"/>
        <v>3.6400000000000002E-2</v>
      </c>
      <c r="AM9" s="20">
        <v>1300</v>
      </c>
      <c r="AN9" s="10">
        <f t="shared" si="19"/>
        <v>3.6400000000000002E-2</v>
      </c>
      <c r="AO9" s="26">
        <f t="shared" si="22"/>
        <v>2600</v>
      </c>
      <c r="AP9" s="42">
        <f t="shared" si="23"/>
        <v>7.2800000000000004E-2</v>
      </c>
      <c r="AQ9" s="26">
        <f t="shared" si="24"/>
        <v>12790</v>
      </c>
      <c r="AR9" s="42">
        <f t="shared" si="25"/>
        <v>0.35811999999999999</v>
      </c>
    </row>
    <row r="10" spans="1:44" s="15" customFormat="1" ht="19.5" customHeight="1">
      <c r="A10" s="13" t="s">
        <v>257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20">
        <v>0</v>
      </c>
      <c r="L10" s="10">
        <f t="shared" si="1"/>
        <v>0</v>
      </c>
      <c r="M10" s="20">
        <v>0</v>
      </c>
      <c r="N10" s="10">
        <f t="shared" si="2"/>
        <v>0</v>
      </c>
      <c r="O10" s="20">
        <v>0</v>
      </c>
      <c r="P10" s="10">
        <f t="shared" si="3"/>
        <v>0</v>
      </c>
      <c r="Q10" s="26">
        <f t="shared" si="4"/>
        <v>0</v>
      </c>
      <c r="R10" s="42">
        <f t="shared" si="5"/>
        <v>0</v>
      </c>
      <c r="S10" s="20">
        <v>0</v>
      </c>
      <c r="T10" s="10">
        <f t="shared" si="6"/>
        <v>0</v>
      </c>
      <c r="U10" s="20">
        <v>0</v>
      </c>
      <c r="V10" s="10">
        <f t="shared" si="7"/>
        <v>0</v>
      </c>
      <c r="W10" s="20">
        <v>0</v>
      </c>
      <c r="X10" s="10">
        <f t="shared" si="8"/>
        <v>0</v>
      </c>
      <c r="Y10" s="26">
        <f t="shared" si="9"/>
        <v>0</v>
      </c>
      <c r="Z10" s="42">
        <f t="shared" si="10"/>
        <v>0</v>
      </c>
      <c r="AA10" s="20">
        <v>0</v>
      </c>
      <c r="AB10" s="10">
        <f t="shared" si="14"/>
        <v>0</v>
      </c>
      <c r="AC10" s="20">
        <v>0</v>
      </c>
      <c r="AD10" s="10">
        <f t="shared" si="15"/>
        <v>0</v>
      </c>
      <c r="AE10" s="20">
        <v>0</v>
      </c>
      <c r="AF10" s="10">
        <f t="shared" si="16"/>
        <v>0</v>
      </c>
      <c r="AG10" s="26">
        <f t="shared" si="20"/>
        <v>0</v>
      </c>
      <c r="AH10" s="42">
        <f t="shared" si="21"/>
        <v>0</v>
      </c>
      <c r="AI10" s="20">
        <v>0</v>
      </c>
      <c r="AJ10" s="10">
        <f t="shared" si="17"/>
        <v>0</v>
      </c>
      <c r="AK10" s="20">
        <v>0</v>
      </c>
      <c r="AL10" s="10">
        <f t="shared" si="18"/>
        <v>0</v>
      </c>
      <c r="AM10" s="20">
        <v>0</v>
      </c>
      <c r="AN10" s="10">
        <f t="shared" si="19"/>
        <v>0</v>
      </c>
      <c r="AO10" s="26">
        <f t="shared" si="22"/>
        <v>0</v>
      </c>
      <c r="AP10" s="42">
        <f t="shared" si="23"/>
        <v>0</v>
      </c>
      <c r="AQ10" s="26">
        <f t="shared" si="24"/>
        <v>0</v>
      </c>
      <c r="AR10" s="42">
        <f t="shared" si="25"/>
        <v>0</v>
      </c>
    </row>
    <row r="11" spans="1:44" s="15" customFormat="1" ht="19.5" customHeight="1">
      <c r="A11" s="31" t="s">
        <v>257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20">
        <v>0</v>
      </c>
      <c r="L11" s="10">
        <f t="shared" si="1"/>
        <v>0</v>
      </c>
      <c r="M11" s="20">
        <v>0</v>
      </c>
      <c r="N11" s="10">
        <f t="shared" si="2"/>
        <v>0</v>
      </c>
      <c r="O11" s="20">
        <v>0</v>
      </c>
      <c r="P11" s="10">
        <f t="shared" si="3"/>
        <v>0</v>
      </c>
      <c r="Q11" s="26">
        <f t="shared" si="4"/>
        <v>0</v>
      </c>
      <c r="R11" s="42">
        <f t="shared" si="5"/>
        <v>0</v>
      </c>
      <c r="S11" s="20">
        <v>0</v>
      </c>
      <c r="T11" s="10">
        <f t="shared" si="6"/>
        <v>0</v>
      </c>
      <c r="U11" s="20">
        <v>0</v>
      </c>
      <c r="V11" s="10">
        <f t="shared" si="7"/>
        <v>0</v>
      </c>
      <c r="W11" s="20">
        <v>0</v>
      </c>
      <c r="X11" s="10">
        <f t="shared" si="8"/>
        <v>0</v>
      </c>
      <c r="Y11" s="26">
        <f t="shared" si="9"/>
        <v>0</v>
      </c>
      <c r="Z11" s="42">
        <f t="shared" si="10"/>
        <v>0</v>
      </c>
      <c r="AA11" s="20">
        <v>0</v>
      </c>
      <c r="AB11" s="10">
        <f t="shared" si="14"/>
        <v>0</v>
      </c>
      <c r="AC11" s="20">
        <v>0</v>
      </c>
      <c r="AD11" s="10">
        <f t="shared" si="15"/>
        <v>0</v>
      </c>
      <c r="AE11" s="20">
        <v>0</v>
      </c>
      <c r="AF11" s="10">
        <f t="shared" si="16"/>
        <v>0</v>
      </c>
      <c r="AG11" s="26">
        <f t="shared" si="20"/>
        <v>0</v>
      </c>
      <c r="AH11" s="42">
        <f t="shared" si="21"/>
        <v>0</v>
      </c>
      <c r="AI11" s="20">
        <v>0</v>
      </c>
      <c r="AJ11" s="10">
        <f t="shared" si="17"/>
        <v>0</v>
      </c>
      <c r="AK11" s="20">
        <v>0</v>
      </c>
      <c r="AL11" s="10">
        <f t="shared" si="18"/>
        <v>0</v>
      </c>
      <c r="AM11" s="20">
        <v>0</v>
      </c>
      <c r="AN11" s="10">
        <f t="shared" si="19"/>
        <v>0</v>
      </c>
      <c r="AO11" s="26">
        <f t="shared" si="22"/>
        <v>0</v>
      </c>
      <c r="AP11" s="42">
        <f t="shared" si="23"/>
        <v>0</v>
      </c>
      <c r="AQ11" s="26">
        <f t="shared" si="24"/>
        <v>0</v>
      </c>
      <c r="AR11" s="42">
        <f t="shared" si="25"/>
        <v>0</v>
      </c>
    </row>
    <row r="12" spans="1:44" s="15" customFormat="1" ht="19.5" customHeight="1">
      <c r="A12" s="13" t="s">
        <v>257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20">
        <v>0</v>
      </c>
      <c r="L12" s="10">
        <f t="shared" si="1"/>
        <v>0</v>
      </c>
      <c r="M12" s="20">
        <v>0</v>
      </c>
      <c r="N12" s="10">
        <f t="shared" si="2"/>
        <v>0</v>
      </c>
      <c r="O12" s="20">
        <v>0</v>
      </c>
      <c r="P12" s="10">
        <f t="shared" si="3"/>
        <v>0</v>
      </c>
      <c r="Q12" s="26">
        <f t="shared" si="4"/>
        <v>0</v>
      </c>
      <c r="R12" s="42">
        <f t="shared" si="5"/>
        <v>0</v>
      </c>
      <c r="S12" s="20">
        <v>0</v>
      </c>
      <c r="T12" s="10">
        <f t="shared" si="6"/>
        <v>0</v>
      </c>
      <c r="U12" s="20">
        <v>0</v>
      </c>
      <c r="V12" s="10">
        <f t="shared" si="7"/>
        <v>0</v>
      </c>
      <c r="W12" s="20">
        <v>0</v>
      </c>
      <c r="X12" s="10">
        <f t="shared" si="8"/>
        <v>0</v>
      </c>
      <c r="Y12" s="26">
        <f t="shared" si="9"/>
        <v>0</v>
      </c>
      <c r="Z12" s="42">
        <f t="shared" si="10"/>
        <v>0</v>
      </c>
      <c r="AA12" s="20">
        <v>0</v>
      </c>
      <c r="AB12" s="10">
        <f t="shared" si="14"/>
        <v>0</v>
      </c>
      <c r="AC12" s="20">
        <v>0</v>
      </c>
      <c r="AD12" s="10">
        <f t="shared" si="15"/>
        <v>0</v>
      </c>
      <c r="AE12" s="20">
        <v>0</v>
      </c>
      <c r="AF12" s="10">
        <f t="shared" si="16"/>
        <v>0</v>
      </c>
      <c r="AG12" s="26">
        <f t="shared" si="20"/>
        <v>0</v>
      </c>
      <c r="AH12" s="42">
        <f t="shared" si="21"/>
        <v>0</v>
      </c>
      <c r="AI12" s="20">
        <v>0</v>
      </c>
      <c r="AJ12" s="10">
        <f t="shared" si="17"/>
        <v>0</v>
      </c>
      <c r="AK12" s="20">
        <v>0</v>
      </c>
      <c r="AL12" s="10">
        <f t="shared" si="18"/>
        <v>0</v>
      </c>
      <c r="AM12" s="20">
        <v>0</v>
      </c>
      <c r="AN12" s="10">
        <f t="shared" si="19"/>
        <v>0</v>
      </c>
      <c r="AO12" s="26">
        <f t="shared" si="22"/>
        <v>0</v>
      </c>
      <c r="AP12" s="42">
        <f t="shared" si="23"/>
        <v>0</v>
      </c>
      <c r="AQ12" s="26">
        <f t="shared" si="24"/>
        <v>0</v>
      </c>
      <c r="AR12" s="42">
        <f t="shared" si="25"/>
        <v>0</v>
      </c>
    </row>
    <row r="13" spans="1:44" s="15" customFormat="1" ht="19.5" customHeight="1">
      <c r="A13" s="13" t="s">
        <v>257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20">
        <v>0</v>
      </c>
      <c r="L13" s="10">
        <f t="shared" si="1"/>
        <v>0</v>
      </c>
      <c r="M13" s="20">
        <v>0</v>
      </c>
      <c r="N13" s="10">
        <f t="shared" si="2"/>
        <v>0</v>
      </c>
      <c r="O13" s="20">
        <v>0</v>
      </c>
      <c r="P13" s="10">
        <f t="shared" si="3"/>
        <v>0</v>
      </c>
      <c r="Q13" s="26">
        <f t="shared" si="4"/>
        <v>0</v>
      </c>
      <c r="R13" s="42">
        <f t="shared" si="5"/>
        <v>0</v>
      </c>
      <c r="S13" s="20">
        <v>0</v>
      </c>
      <c r="T13" s="10">
        <f t="shared" si="6"/>
        <v>0</v>
      </c>
      <c r="U13" s="20">
        <v>0</v>
      </c>
      <c r="V13" s="10">
        <f t="shared" si="7"/>
        <v>0</v>
      </c>
      <c r="W13" s="20">
        <v>0</v>
      </c>
      <c r="X13" s="10">
        <f t="shared" si="8"/>
        <v>0</v>
      </c>
      <c r="Y13" s="26">
        <f t="shared" si="9"/>
        <v>0</v>
      </c>
      <c r="Z13" s="42">
        <f t="shared" si="10"/>
        <v>0</v>
      </c>
      <c r="AA13" s="20">
        <v>0</v>
      </c>
      <c r="AB13" s="10">
        <f t="shared" si="14"/>
        <v>0</v>
      </c>
      <c r="AC13" s="20">
        <v>0</v>
      </c>
      <c r="AD13" s="10">
        <f t="shared" si="15"/>
        <v>0</v>
      </c>
      <c r="AE13" s="20">
        <v>0</v>
      </c>
      <c r="AF13" s="10">
        <f t="shared" si="16"/>
        <v>0</v>
      </c>
      <c r="AG13" s="26">
        <f t="shared" si="20"/>
        <v>0</v>
      </c>
      <c r="AH13" s="42">
        <f t="shared" si="21"/>
        <v>0</v>
      </c>
      <c r="AI13" s="20">
        <v>0</v>
      </c>
      <c r="AJ13" s="10">
        <f t="shared" si="17"/>
        <v>0</v>
      </c>
      <c r="AK13" s="20">
        <v>0</v>
      </c>
      <c r="AL13" s="10">
        <f t="shared" si="18"/>
        <v>0</v>
      </c>
      <c r="AM13" s="20">
        <v>0</v>
      </c>
      <c r="AN13" s="10">
        <f t="shared" si="19"/>
        <v>0</v>
      </c>
      <c r="AO13" s="26">
        <f t="shared" si="22"/>
        <v>0</v>
      </c>
      <c r="AP13" s="42">
        <f t="shared" si="23"/>
        <v>0</v>
      </c>
      <c r="AQ13" s="26">
        <f t="shared" si="24"/>
        <v>0</v>
      </c>
      <c r="AR13" s="42">
        <f t="shared" si="25"/>
        <v>0</v>
      </c>
    </row>
    <row r="14" spans="1:44" s="15" customFormat="1" ht="19.5" customHeight="1">
      <c r="A14" s="31" t="s">
        <v>257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20">
        <v>240</v>
      </c>
      <c r="L14" s="10">
        <f t="shared" si="1"/>
        <v>1.44E-2</v>
      </c>
      <c r="M14" s="20">
        <v>0</v>
      </c>
      <c r="N14" s="10">
        <f t="shared" si="2"/>
        <v>0</v>
      </c>
      <c r="O14" s="20">
        <v>600</v>
      </c>
      <c r="P14" s="10">
        <f t="shared" si="3"/>
        <v>3.5999999999999997E-2</v>
      </c>
      <c r="Q14" s="26">
        <f t="shared" si="4"/>
        <v>840</v>
      </c>
      <c r="R14" s="42">
        <f t="shared" si="5"/>
        <v>5.04E-2</v>
      </c>
      <c r="S14" s="20">
        <v>0</v>
      </c>
      <c r="T14" s="10">
        <f t="shared" si="6"/>
        <v>0</v>
      </c>
      <c r="U14" s="20">
        <v>600</v>
      </c>
      <c r="V14" s="10">
        <f t="shared" si="7"/>
        <v>3.5999999999999997E-2</v>
      </c>
      <c r="W14" s="20">
        <v>225</v>
      </c>
      <c r="X14" s="10">
        <f t="shared" si="8"/>
        <v>1.35E-2</v>
      </c>
      <c r="Y14" s="26">
        <f t="shared" si="9"/>
        <v>825</v>
      </c>
      <c r="Z14" s="42">
        <f t="shared" si="10"/>
        <v>4.9499999999999995E-2</v>
      </c>
      <c r="AA14" s="20">
        <v>1080</v>
      </c>
      <c r="AB14" s="10">
        <f t="shared" si="14"/>
        <v>6.4799999999999996E-2</v>
      </c>
      <c r="AC14" s="20">
        <v>1200</v>
      </c>
      <c r="AD14" s="10">
        <f t="shared" si="15"/>
        <v>7.1999999999999995E-2</v>
      </c>
      <c r="AE14" s="20">
        <v>1200</v>
      </c>
      <c r="AF14" s="10">
        <f t="shared" si="16"/>
        <v>7.1999999999999995E-2</v>
      </c>
      <c r="AG14" s="26">
        <f t="shared" si="20"/>
        <v>3480</v>
      </c>
      <c r="AH14" s="42">
        <f t="shared" si="21"/>
        <v>0.20879999999999999</v>
      </c>
      <c r="AI14" s="20">
        <v>400</v>
      </c>
      <c r="AJ14" s="10">
        <f t="shared" si="17"/>
        <v>2.4E-2</v>
      </c>
      <c r="AK14" s="20">
        <v>0</v>
      </c>
      <c r="AL14" s="10">
        <f t="shared" si="18"/>
        <v>0</v>
      </c>
      <c r="AM14" s="20">
        <v>0</v>
      </c>
      <c r="AN14" s="10">
        <f t="shared" si="19"/>
        <v>0</v>
      </c>
      <c r="AO14" s="26">
        <f t="shared" si="22"/>
        <v>400</v>
      </c>
      <c r="AP14" s="42">
        <f t="shared" si="23"/>
        <v>2.4E-2</v>
      </c>
      <c r="AQ14" s="26">
        <f t="shared" si="24"/>
        <v>5545</v>
      </c>
      <c r="AR14" s="42">
        <f t="shared" si="25"/>
        <v>0.3327</v>
      </c>
    </row>
    <row r="15" spans="1:44" s="15" customFormat="1" ht="19.5" customHeight="1">
      <c r="A15" s="13" t="s">
        <v>257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20">
        <v>0</v>
      </c>
      <c r="L15" s="10">
        <f t="shared" si="1"/>
        <v>0</v>
      </c>
      <c r="M15" s="20">
        <v>0</v>
      </c>
      <c r="N15" s="10">
        <f t="shared" si="2"/>
        <v>0</v>
      </c>
      <c r="O15" s="20">
        <v>0</v>
      </c>
      <c r="P15" s="10">
        <f t="shared" si="3"/>
        <v>0</v>
      </c>
      <c r="Q15" s="26">
        <f t="shared" si="4"/>
        <v>0</v>
      </c>
      <c r="R15" s="42">
        <f t="shared" si="5"/>
        <v>0</v>
      </c>
      <c r="S15" s="20">
        <v>0</v>
      </c>
      <c r="T15" s="10">
        <f t="shared" si="6"/>
        <v>0</v>
      </c>
      <c r="U15" s="20">
        <v>120</v>
      </c>
      <c r="V15" s="10">
        <f t="shared" si="7"/>
        <v>2.52E-2</v>
      </c>
      <c r="W15" s="20">
        <v>140</v>
      </c>
      <c r="X15" s="10">
        <f t="shared" si="8"/>
        <v>2.9399999999999999E-2</v>
      </c>
      <c r="Y15" s="26">
        <f t="shared" si="9"/>
        <v>260</v>
      </c>
      <c r="Z15" s="42">
        <f t="shared" si="10"/>
        <v>5.4599999999999996E-2</v>
      </c>
      <c r="AA15" s="20">
        <v>120</v>
      </c>
      <c r="AB15" s="10">
        <f t="shared" si="14"/>
        <v>2.52E-2</v>
      </c>
      <c r="AC15" s="20">
        <v>870</v>
      </c>
      <c r="AD15" s="10">
        <f t="shared" si="15"/>
        <v>0.1827</v>
      </c>
      <c r="AE15" s="20">
        <v>10</v>
      </c>
      <c r="AF15" s="10">
        <f t="shared" si="16"/>
        <v>2.0999999999999999E-3</v>
      </c>
      <c r="AG15" s="26">
        <f t="shared" si="20"/>
        <v>1000</v>
      </c>
      <c r="AH15" s="42">
        <f t="shared" si="21"/>
        <v>0.21</v>
      </c>
      <c r="AI15" s="20">
        <v>0</v>
      </c>
      <c r="AJ15" s="10">
        <f t="shared" si="17"/>
        <v>0</v>
      </c>
      <c r="AK15" s="20">
        <v>0</v>
      </c>
      <c r="AL15" s="10">
        <f t="shared" si="18"/>
        <v>0</v>
      </c>
      <c r="AM15" s="20">
        <v>0</v>
      </c>
      <c r="AN15" s="10">
        <f t="shared" si="19"/>
        <v>0</v>
      </c>
      <c r="AO15" s="26">
        <f t="shared" si="22"/>
        <v>0</v>
      </c>
      <c r="AP15" s="42">
        <f t="shared" si="23"/>
        <v>0</v>
      </c>
      <c r="AQ15" s="26">
        <f t="shared" si="24"/>
        <v>1260</v>
      </c>
      <c r="AR15" s="42">
        <f t="shared" si="25"/>
        <v>0.2646</v>
      </c>
    </row>
    <row r="16" spans="1:44" s="15" customFormat="1" ht="19.5" customHeight="1">
      <c r="A16" s="13" t="s">
        <v>257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20">
        <v>0</v>
      </c>
      <c r="L16" s="10">
        <f t="shared" si="1"/>
        <v>0</v>
      </c>
      <c r="M16" s="20">
        <v>100</v>
      </c>
      <c r="N16" s="10">
        <f t="shared" si="2"/>
        <v>2.7E-2</v>
      </c>
      <c r="O16" s="20">
        <v>300</v>
      </c>
      <c r="P16" s="10">
        <f t="shared" si="3"/>
        <v>8.1000000000000003E-2</v>
      </c>
      <c r="Q16" s="26">
        <f t="shared" si="4"/>
        <v>400</v>
      </c>
      <c r="R16" s="42">
        <f t="shared" si="5"/>
        <v>0.108</v>
      </c>
      <c r="S16" s="20">
        <v>300</v>
      </c>
      <c r="T16" s="10">
        <f t="shared" si="6"/>
        <v>8.1000000000000003E-2</v>
      </c>
      <c r="U16" s="20">
        <v>500</v>
      </c>
      <c r="V16" s="10">
        <f t="shared" si="7"/>
        <v>0.13500000000000001</v>
      </c>
      <c r="W16" s="20">
        <v>500</v>
      </c>
      <c r="X16" s="10">
        <f t="shared" si="8"/>
        <v>0.13500000000000001</v>
      </c>
      <c r="Y16" s="26">
        <f t="shared" si="9"/>
        <v>1300</v>
      </c>
      <c r="Z16" s="42">
        <f t="shared" si="10"/>
        <v>0.35100000000000003</v>
      </c>
      <c r="AA16" s="20">
        <v>16</v>
      </c>
      <c r="AB16" s="10">
        <f t="shared" si="14"/>
        <v>4.3200000000000001E-3</v>
      </c>
      <c r="AC16" s="20">
        <v>92</v>
      </c>
      <c r="AD16" s="10">
        <f t="shared" si="15"/>
        <v>2.4840000000000001E-2</v>
      </c>
      <c r="AE16" s="20">
        <v>60</v>
      </c>
      <c r="AF16" s="10">
        <f t="shared" si="16"/>
        <v>1.6199999999999999E-2</v>
      </c>
      <c r="AG16" s="26">
        <f t="shared" si="20"/>
        <v>168</v>
      </c>
      <c r="AH16" s="42">
        <f t="shared" si="21"/>
        <v>4.5359999999999998E-2</v>
      </c>
      <c r="AI16" s="20">
        <v>150</v>
      </c>
      <c r="AJ16" s="10">
        <f t="shared" si="17"/>
        <v>4.0500000000000001E-2</v>
      </c>
      <c r="AK16" s="20">
        <v>300</v>
      </c>
      <c r="AL16" s="10">
        <f t="shared" si="18"/>
        <v>8.1000000000000003E-2</v>
      </c>
      <c r="AM16" s="20">
        <v>25</v>
      </c>
      <c r="AN16" s="10">
        <f t="shared" si="19"/>
        <v>6.7499999999999999E-3</v>
      </c>
      <c r="AO16" s="26">
        <f t="shared" si="22"/>
        <v>475</v>
      </c>
      <c r="AP16" s="42">
        <f t="shared" si="23"/>
        <v>0.12825</v>
      </c>
      <c r="AQ16" s="26">
        <f t="shared" si="24"/>
        <v>2343</v>
      </c>
      <c r="AR16" s="42">
        <f t="shared" si="25"/>
        <v>0.63261000000000001</v>
      </c>
    </row>
    <row r="17" spans="1:44" s="15" customFormat="1" ht="19.5" customHeight="1">
      <c r="A17" s="31" t="s">
        <v>257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20">
        <v>0</v>
      </c>
      <c r="L17" s="10">
        <f t="shared" si="1"/>
        <v>0</v>
      </c>
      <c r="M17" s="20">
        <v>60</v>
      </c>
      <c r="N17" s="10">
        <f t="shared" si="2"/>
        <v>3.15E-2</v>
      </c>
      <c r="O17" s="20">
        <v>347</v>
      </c>
      <c r="P17" s="10">
        <f t="shared" si="3"/>
        <v>0.182175</v>
      </c>
      <c r="Q17" s="26">
        <f t="shared" si="4"/>
        <v>407</v>
      </c>
      <c r="R17" s="42">
        <f t="shared" si="5"/>
        <v>0.213675</v>
      </c>
      <c r="S17" s="20">
        <v>814</v>
      </c>
      <c r="T17" s="10">
        <f t="shared" si="6"/>
        <v>0.42735000000000001</v>
      </c>
      <c r="U17" s="20">
        <v>934</v>
      </c>
      <c r="V17" s="10">
        <f t="shared" si="7"/>
        <v>0.49035000000000001</v>
      </c>
      <c r="W17" s="20">
        <v>1015</v>
      </c>
      <c r="X17" s="10">
        <f t="shared" si="8"/>
        <v>0.53287499999999999</v>
      </c>
      <c r="Y17" s="26">
        <f t="shared" si="9"/>
        <v>2763</v>
      </c>
      <c r="Z17" s="42">
        <f t="shared" si="10"/>
        <v>1.4505749999999999</v>
      </c>
      <c r="AA17" s="20">
        <v>72</v>
      </c>
      <c r="AB17" s="10">
        <f t="shared" si="14"/>
        <v>3.78E-2</v>
      </c>
      <c r="AC17" s="20">
        <v>12</v>
      </c>
      <c r="AD17" s="10">
        <f t="shared" si="15"/>
        <v>6.3E-3</v>
      </c>
      <c r="AE17" s="20">
        <v>24</v>
      </c>
      <c r="AF17" s="10">
        <f t="shared" si="16"/>
        <v>1.26E-2</v>
      </c>
      <c r="AG17" s="26">
        <f t="shared" si="20"/>
        <v>108</v>
      </c>
      <c r="AH17" s="42">
        <f t="shared" si="21"/>
        <v>5.67E-2</v>
      </c>
      <c r="AI17" s="20">
        <v>120</v>
      </c>
      <c r="AJ17" s="10">
        <f t="shared" si="17"/>
        <v>6.3E-2</v>
      </c>
      <c r="AK17" s="20">
        <v>624</v>
      </c>
      <c r="AL17" s="10">
        <f t="shared" si="18"/>
        <v>0.3276</v>
      </c>
      <c r="AM17" s="20">
        <v>42</v>
      </c>
      <c r="AN17" s="10">
        <f t="shared" si="19"/>
        <v>2.205E-2</v>
      </c>
      <c r="AO17" s="26">
        <f t="shared" si="22"/>
        <v>786</v>
      </c>
      <c r="AP17" s="42">
        <f t="shared" si="23"/>
        <v>0.41265000000000002</v>
      </c>
      <c r="AQ17" s="26">
        <f t="shared" si="24"/>
        <v>4064</v>
      </c>
      <c r="AR17" s="42">
        <f t="shared" si="25"/>
        <v>2.1335999999999999</v>
      </c>
    </row>
    <row r="18" spans="1:44" s="15" customFormat="1" ht="19.5" customHeight="1">
      <c r="A18" s="13" t="s">
        <v>257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20">
        <v>0</v>
      </c>
      <c r="L18" s="10">
        <f t="shared" si="1"/>
        <v>0</v>
      </c>
      <c r="M18" s="20">
        <v>0</v>
      </c>
      <c r="N18" s="10">
        <f t="shared" si="2"/>
        <v>0</v>
      </c>
      <c r="O18" s="20">
        <v>10</v>
      </c>
      <c r="P18" s="10">
        <f t="shared" si="3"/>
        <v>2.5250000000000002E-2</v>
      </c>
      <c r="Q18" s="26">
        <f t="shared" si="4"/>
        <v>10</v>
      </c>
      <c r="R18" s="42">
        <f t="shared" si="5"/>
        <v>2.5250000000000002E-2</v>
      </c>
      <c r="S18" s="20">
        <v>16</v>
      </c>
      <c r="T18" s="10">
        <f t="shared" si="6"/>
        <v>4.0399999999999998E-2</v>
      </c>
      <c r="U18" s="20">
        <v>14</v>
      </c>
      <c r="V18" s="10">
        <f t="shared" si="7"/>
        <v>3.5349999999999999E-2</v>
      </c>
      <c r="W18" s="20">
        <v>20</v>
      </c>
      <c r="X18" s="10">
        <f t="shared" si="8"/>
        <v>5.0500000000000003E-2</v>
      </c>
      <c r="Y18" s="26">
        <f t="shared" si="9"/>
        <v>50</v>
      </c>
      <c r="Z18" s="42">
        <f t="shared" si="10"/>
        <v>0.12625</v>
      </c>
      <c r="AA18" s="20">
        <v>0</v>
      </c>
      <c r="AB18" s="10">
        <f t="shared" si="14"/>
        <v>0</v>
      </c>
      <c r="AC18" s="20">
        <v>4</v>
      </c>
      <c r="AD18" s="10">
        <f t="shared" si="15"/>
        <v>1.01E-2</v>
      </c>
      <c r="AE18" s="20">
        <v>8</v>
      </c>
      <c r="AF18" s="10">
        <f t="shared" si="16"/>
        <v>2.0199999999999999E-2</v>
      </c>
      <c r="AG18" s="26">
        <f t="shared" si="20"/>
        <v>12</v>
      </c>
      <c r="AH18" s="42">
        <f t="shared" si="21"/>
        <v>3.0300000000000001E-2</v>
      </c>
      <c r="AI18" s="20">
        <v>4</v>
      </c>
      <c r="AJ18" s="10">
        <f t="shared" si="17"/>
        <v>1.01E-2</v>
      </c>
      <c r="AK18" s="20">
        <v>0</v>
      </c>
      <c r="AL18" s="10">
        <f t="shared" si="18"/>
        <v>0</v>
      </c>
      <c r="AM18" s="20">
        <v>0</v>
      </c>
      <c r="AN18" s="10">
        <f t="shared" si="19"/>
        <v>0</v>
      </c>
      <c r="AO18" s="26">
        <f t="shared" si="22"/>
        <v>4</v>
      </c>
      <c r="AP18" s="42">
        <f t="shared" si="23"/>
        <v>1.01E-2</v>
      </c>
      <c r="AQ18" s="26">
        <f t="shared" si="24"/>
        <v>76</v>
      </c>
      <c r="AR18" s="42">
        <f t="shared" si="25"/>
        <v>0.19189999999999999</v>
      </c>
    </row>
    <row r="19" spans="1:44" s="15" customFormat="1" ht="19.5" customHeight="1">
      <c r="A19" s="13" t="s">
        <v>257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20">
        <v>0</v>
      </c>
      <c r="L19" s="10">
        <f t="shared" si="1"/>
        <v>0</v>
      </c>
      <c r="M19" s="20">
        <v>0</v>
      </c>
      <c r="N19" s="10">
        <f t="shared" si="2"/>
        <v>0</v>
      </c>
      <c r="O19" s="20">
        <v>0</v>
      </c>
      <c r="P19" s="10">
        <f t="shared" si="3"/>
        <v>0</v>
      </c>
      <c r="Q19" s="26">
        <f t="shared" si="4"/>
        <v>0</v>
      </c>
      <c r="R19" s="42">
        <f t="shared" si="5"/>
        <v>0</v>
      </c>
      <c r="S19" s="20">
        <v>5</v>
      </c>
      <c r="T19" s="10">
        <f t="shared" si="6"/>
        <v>3.78E-2</v>
      </c>
      <c r="U19" s="20">
        <v>0</v>
      </c>
      <c r="V19" s="10">
        <f t="shared" si="7"/>
        <v>0</v>
      </c>
      <c r="W19" s="20">
        <v>2</v>
      </c>
      <c r="X19" s="10">
        <f t="shared" si="8"/>
        <v>1.512E-2</v>
      </c>
      <c r="Y19" s="26">
        <f t="shared" si="9"/>
        <v>7</v>
      </c>
      <c r="Z19" s="42">
        <f t="shared" si="10"/>
        <v>5.2920000000000002E-2</v>
      </c>
      <c r="AA19" s="20">
        <v>0</v>
      </c>
      <c r="AB19" s="10">
        <f t="shared" si="14"/>
        <v>0</v>
      </c>
      <c r="AC19" s="20">
        <v>4</v>
      </c>
      <c r="AD19" s="10">
        <f t="shared" si="15"/>
        <v>3.024E-2</v>
      </c>
      <c r="AE19" s="20">
        <v>2</v>
      </c>
      <c r="AF19" s="10">
        <f t="shared" si="16"/>
        <v>1.512E-2</v>
      </c>
      <c r="AG19" s="26">
        <f t="shared" si="20"/>
        <v>6</v>
      </c>
      <c r="AH19" s="42">
        <f t="shared" si="21"/>
        <v>4.5359999999999998E-2</v>
      </c>
      <c r="AI19" s="20">
        <v>0</v>
      </c>
      <c r="AJ19" s="10">
        <f t="shared" si="17"/>
        <v>0</v>
      </c>
      <c r="AK19" s="20">
        <v>0</v>
      </c>
      <c r="AL19" s="10">
        <f t="shared" si="18"/>
        <v>0</v>
      </c>
      <c r="AM19" s="20">
        <v>0</v>
      </c>
      <c r="AN19" s="10">
        <f t="shared" si="19"/>
        <v>0</v>
      </c>
      <c r="AO19" s="26">
        <f t="shared" si="22"/>
        <v>0</v>
      </c>
      <c r="AP19" s="42">
        <f t="shared" si="23"/>
        <v>0</v>
      </c>
      <c r="AQ19" s="26">
        <f t="shared" si="24"/>
        <v>13</v>
      </c>
      <c r="AR19" s="42">
        <f t="shared" si="25"/>
        <v>9.8280000000000006E-2</v>
      </c>
    </row>
    <row r="20" spans="1:44" s="15" customFormat="1" ht="19.5" customHeight="1">
      <c r="A20" s="31" t="s">
        <v>257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20">
        <v>0</v>
      </c>
      <c r="L20" s="10">
        <f t="shared" si="1"/>
        <v>0</v>
      </c>
      <c r="M20" s="20">
        <v>0</v>
      </c>
      <c r="N20" s="10">
        <f t="shared" si="2"/>
        <v>0</v>
      </c>
      <c r="O20" s="20">
        <v>12</v>
      </c>
      <c r="P20" s="10">
        <f t="shared" si="3"/>
        <v>2.82E-3</v>
      </c>
      <c r="Q20" s="26">
        <f t="shared" si="4"/>
        <v>12</v>
      </c>
      <c r="R20" s="42">
        <f t="shared" si="5"/>
        <v>2.82E-3</v>
      </c>
      <c r="S20" s="20">
        <v>30</v>
      </c>
      <c r="T20" s="10">
        <f t="shared" si="6"/>
        <v>7.0499999999999998E-3</v>
      </c>
      <c r="U20" s="20">
        <v>80</v>
      </c>
      <c r="V20" s="10">
        <f t="shared" si="7"/>
        <v>1.8800000000000001E-2</v>
      </c>
      <c r="W20" s="20">
        <v>0</v>
      </c>
      <c r="X20" s="10">
        <f t="shared" si="8"/>
        <v>0</v>
      </c>
      <c r="Y20" s="26">
        <f t="shared" si="9"/>
        <v>110</v>
      </c>
      <c r="Z20" s="42">
        <f t="shared" si="10"/>
        <v>2.5850000000000001E-2</v>
      </c>
      <c r="AA20" s="20">
        <v>0</v>
      </c>
      <c r="AB20" s="10">
        <f t="shared" si="14"/>
        <v>0</v>
      </c>
      <c r="AC20" s="20">
        <v>4</v>
      </c>
      <c r="AD20" s="10">
        <f t="shared" si="15"/>
        <v>9.3999999999999997E-4</v>
      </c>
      <c r="AE20" s="20">
        <v>0</v>
      </c>
      <c r="AF20" s="10">
        <f t="shared" si="16"/>
        <v>0</v>
      </c>
      <c r="AG20" s="26">
        <f t="shared" si="20"/>
        <v>4</v>
      </c>
      <c r="AH20" s="42">
        <f t="shared" si="21"/>
        <v>9.3999999999999997E-4</v>
      </c>
      <c r="AI20" s="20">
        <v>0</v>
      </c>
      <c r="AJ20" s="10">
        <f t="shared" si="17"/>
        <v>0</v>
      </c>
      <c r="AK20" s="20">
        <v>0</v>
      </c>
      <c r="AL20" s="10">
        <f t="shared" si="18"/>
        <v>0</v>
      </c>
      <c r="AM20" s="20">
        <v>0</v>
      </c>
      <c r="AN20" s="10">
        <f t="shared" si="19"/>
        <v>0</v>
      </c>
      <c r="AO20" s="26">
        <f t="shared" si="22"/>
        <v>0</v>
      </c>
      <c r="AP20" s="42">
        <f t="shared" si="23"/>
        <v>0</v>
      </c>
      <c r="AQ20" s="26">
        <f t="shared" si="24"/>
        <v>126</v>
      </c>
      <c r="AR20" s="42">
        <f t="shared" si="25"/>
        <v>2.9610000000000001E-2</v>
      </c>
    </row>
    <row r="21" spans="1:44" s="15" customFormat="1" ht="19.5" customHeight="1">
      <c r="A21" s="13" t="s">
        <v>257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20">
        <v>0</v>
      </c>
      <c r="L21" s="10">
        <f t="shared" si="1"/>
        <v>0</v>
      </c>
      <c r="M21" s="20">
        <v>0</v>
      </c>
      <c r="N21" s="10">
        <f t="shared" si="2"/>
        <v>0</v>
      </c>
      <c r="O21" s="20">
        <v>60</v>
      </c>
      <c r="P21" s="10">
        <f t="shared" si="3"/>
        <v>3.1199999999999999E-2</v>
      </c>
      <c r="Q21" s="26">
        <f t="shared" si="4"/>
        <v>60</v>
      </c>
      <c r="R21" s="42">
        <f t="shared" si="5"/>
        <v>3.1199999999999999E-2</v>
      </c>
      <c r="S21" s="20">
        <v>570</v>
      </c>
      <c r="T21" s="10">
        <f t="shared" si="6"/>
        <v>0.2964</v>
      </c>
      <c r="U21" s="20">
        <v>320</v>
      </c>
      <c r="V21" s="10">
        <f t="shared" si="7"/>
        <v>0.16639999999999999</v>
      </c>
      <c r="W21" s="20">
        <v>0</v>
      </c>
      <c r="X21" s="10">
        <f t="shared" si="8"/>
        <v>0</v>
      </c>
      <c r="Y21" s="26">
        <f t="shared" si="9"/>
        <v>890</v>
      </c>
      <c r="Z21" s="42">
        <f t="shared" si="10"/>
        <v>0.46279999999999999</v>
      </c>
      <c r="AA21" s="20">
        <v>0</v>
      </c>
      <c r="AB21" s="10">
        <f t="shared" si="14"/>
        <v>0</v>
      </c>
      <c r="AC21" s="20">
        <v>4</v>
      </c>
      <c r="AD21" s="10">
        <f t="shared" si="15"/>
        <v>2.0799999999999998E-3</v>
      </c>
      <c r="AE21" s="20">
        <v>0</v>
      </c>
      <c r="AF21" s="10">
        <f t="shared" si="16"/>
        <v>0</v>
      </c>
      <c r="AG21" s="26">
        <f t="shared" si="20"/>
        <v>4</v>
      </c>
      <c r="AH21" s="42">
        <f t="shared" si="21"/>
        <v>2.0799999999999998E-3</v>
      </c>
      <c r="AI21" s="20">
        <v>0</v>
      </c>
      <c r="AJ21" s="10">
        <f t="shared" si="17"/>
        <v>0</v>
      </c>
      <c r="AK21" s="20">
        <v>0</v>
      </c>
      <c r="AL21" s="10">
        <f t="shared" si="18"/>
        <v>0</v>
      </c>
      <c r="AM21" s="20">
        <v>0</v>
      </c>
      <c r="AN21" s="10">
        <f t="shared" si="19"/>
        <v>0</v>
      </c>
      <c r="AO21" s="26">
        <f t="shared" si="22"/>
        <v>0</v>
      </c>
      <c r="AP21" s="42">
        <f t="shared" si="23"/>
        <v>0</v>
      </c>
      <c r="AQ21" s="26">
        <f t="shared" si="24"/>
        <v>954</v>
      </c>
      <c r="AR21" s="42">
        <f t="shared" si="25"/>
        <v>0.49608000000000002</v>
      </c>
    </row>
    <row r="22" spans="1:44" s="15" customFormat="1" ht="19.5" customHeight="1">
      <c r="A22" s="13" t="s">
        <v>257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20">
        <v>1</v>
      </c>
      <c r="L22" s="10">
        <f t="shared" si="1"/>
        <v>2.4750000000000002E-3</v>
      </c>
      <c r="M22" s="20">
        <v>5</v>
      </c>
      <c r="N22" s="10">
        <f t="shared" si="2"/>
        <v>1.2375000000000001E-2</v>
      </c>
      <c r="O22" s="20">
        <v>10</v>
      </c>
      <c r="P22" s="10">
        <f t="shared" si="3"/>
        <v>2.4750000000000001E-2</v>
      </c>
      <c r="Q22" s="26">
        <f t="shared" si="4"/>
        <v>16</v>
      </c>
      <c r="R22" s="42">
        <f t="shared" si="5"/>
        <v>3.9600000000000003E-2</v>
      </c>
      <c r="S22" s="20">
        <v>35</v>
      </c>
      <c r="T22" s="10">
        <f t="shared" si="6"/>
        <v>8.6624999999999994E-2</v>
      </c>
      <c r="U22" s="20">
        <v>25</v>
      </c>
      <c r="V22" s="10">
        <f t="shared" si="7"/>
        <v>6.1874999999999999E-2</v>
      </c>
      <c r="W22" s="20">
        <v>0</v>
      </c>
      <c r="X22" s="10">
        <f t="shared" si="8"/>
        <v>0</v>
      </c>
      <c r="Y22" s="26">
        <f t="shared" si="9"/>
        <v>60</v>
      </c>
      <c r="Z22" s="42">
        <f t="shared" si="10"/>
        <v>0.14849999999999999</v>
      </c>
      <c r="AA22" s="20">
        <v>5</v>
      </c>
      <c r="AB22" s="10">
        <f t="shared" si="14"/>
        <v>1.2375000000000001E-2</v>
      </c>
      <c r="AC22" s="20">
        <v>5</v>
      </c>
      <c r="AD22" s="10">
        <f t="shared" si="15"/>
        <v>1.2375000000000001E-2</v>
      </c>
      <c r="AE22" s="20">
        <v>5</v>
      </c>
      <c r="AF22" s="10">
        <f t="shared" si="16"/>
        <v>1.2375000000000001E-2</v>
      </c>
      <c r="AG22" s="26">
        <f t="shared" si="20"/>
        <v>15</v>
      </c>
      <c r="AH22" s="42">
        <f t="shared" si="21"/>
        <v>3.7125000000000005E-2</v>
      </c>
      <c r="AI22" s="20">
        <v>20</v>
      </c>
      <c r="AJ22" s="10">
        <f t="shared" si="17"/>
        <v>4.9500000000000002E-2</v>
      </c>
      <c r="AK22" s="20">
        <v>0</v>
      </c>
      <c r="AL22" s="10">
        <f t="shared" si="18"/>
        <v>0</v>
      </c>
      <c r="AM22" s="20">
        <v>0</v>
      </c>
      <c r="AN22" s="10">
        <f t="shared" si="19"/>
        <v>0</v>
      </c>
      <c r="AO22" s="26">
        <f t="shared" si="22"/>
        <v>20</v>
      </c>
      <c r="AP22" s="42">
        <f t="shared" si="23"/>
        <v>4.9500000000000002E-2</v>
      </c>
      <c r="AQ22" s="26">
        <f t="shared" si="24"/>
        <v>111</v>
      </c>
      <c r="AR22" s="42">
        <f t="shared" si="25"/>
        <v>0.274725</v>
      </c>
    </row>
    <row r="23" spans="1:44" s="15" customFormat="1" ht="19.5" customHeight="1">
      <c r="A23" s="31" t="s">
        <v>257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20">
        <v>0</v>
      </c>
      <c r="L23" s="10">
        <f t="shared" si="1"/>
        <v>0</v>
      </c>
      <c r="M23" s="20">
        <v>0</v>
      </c>
      <c r="N23" s="10">
        <f t="shared" si="2"/>
        <v>0</v>
      </c>
      <c r="O23" s="20">
        <v>0</v>
      </c>
      <c r="P23" s="10">
        <f t="shared" si="3"/>
        <v>0</v>
      </c>
      <c r="Q23" s="26">
        <f t="shared" si="4"/>
        <v>0</v>
      </c>
      <c r="R23" s="42">
        <f t="shared" si="5"/>
        <v>0</v>
      </c>
      <c r="S23" s="20">
        <v>0</v>
      </c>
      <c r="T23" s="10">
        <f t="shared" si="6"/>
        <v>0</v>
      </c>
      <c r="U23" s="20">
        <v>3</v>
      </c>
      <c r="V23" s="10">
        <f t="shared" si="7"/>
        <v>2.2800000000000001E-2</v>
      </c>
      <c r="W23" s="20">
        <v>4</v>
      </c>
      <c r="X23" s="10">
        <f t="shared" si="8"/>
        <v>3.04E-2</v>
      </c>
      <c r="Y23" s="26">
        <f t="shared" si="9"/>
        <v>7</v>
      </c>
      <c r="Z23" s="42">
        <f t="shared" si="10"/>
        <v>5.3199999999999997E-2</v>
      </c>
      <c r="AA23" s="20">
        <v>0</v>
      </c>
      <c r="AB23" s="10">
        <f t="shared" si="14"/>
        <v>0</v>
      </c>
      <c r="AC23" s="20">
        <v>0</v>
      </c>
      <c r="AD23" s="10">
        <f t="shared" si="15"/>
        <v>0</v>
      </c>
      <c r="AE23" s="20">
        <v>1</v>
      </c>
      <c r="AF23" s="10">
        <f t="shared" si="16"/>
        <v>7.6E-3</v>
      </c>
      <c r="AG23" s="26">
        <f t="shared" si="20"/>
        <v>1</v>
      </c>
      <c r="AH23" s="42">
        <f t="shared" si="21"/>
        <v>7.6E-3</v>
      </c>
      <c r="AI23" s="20">
        <v>0</v>
      </c>
      <c r="AJ23" s="10">
        <f t="shared" si="17"/>
        <v>0</v>
      </c>
      <c r="AK23" s="20">
        <v>0</v>
      </c>
      <c r="AL23" s="10">
        <f t="shared" si="18"/>
        <v>0</v>
      </c>
      <c r="AM23" s="20">
        <v>0</v>
      </c>
      <c r="AN23" s="10">
        <f t="shared" si="19"/>
        <v>0</v>
      </c>
      <c r="AO23" s="26">
        <f t="shared" si="22"/>
        <v>0</v>
      </c>
      <c r="AP23" s="42">
        <f t="shared" si="23"/>
        <v>0</v>
      </c>
      <c r="AQ23" s="26">
        <f t="shared" si="24"/>
        <v>8</v>
      </c>
      <c r="AR23" s="42">
        <f t="shared" si="25"/>
        <v>6.08E-2</v>
      </c>
    </row>
    <row r="24" spans="1:44" s="15" customFormat="1" ht="19.5" customHeight="1">
      <c r="A24" s="13" t="s">
        <v>257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20">
        <v>0</v>
      </c>
      <c r="L24" s="10">
        <f t="shared" si="1"/>
        <v>0</v>
      </c>
      <c r="M24" s="20">
        <v>0</v>
      </c>
      <c r="N24" s="10">
        <f t="shared" si="2"/>
        <v>0</v>
      </c>
      <c r="O24" s="20">
        <v>0</v>
      </c>
      <c r="P24" s="10">
        <f t="shared" si="3"/>
        <v>0</v>
      </c>
      <c r="Q24" s="26">
        <f t="shared" si="4"/>
        <v>0</v>
      </c>
      <c r="R24" s="42">
        <f t="shared" si="5"/>
        <v>0</v>
      </c>
      <c r="S24" s="20">
        <v>0</v>
      </c>
      <c r="T24" s="10">
        <f t="shared" si="6"/>
        <v>0</v>
      </c>
      <c r="U24" s="20">
        <v>0</v>
      </c>
      <c r="V24" s="10">
        <f t="shared" si="7"/>
        <v>0</v>
      </c>
      <c r="W24" s="20">
        <v>0</v>
      </c>
      <c r="X24" s="10">
        <f t="shared" si="8"/>
        <v>0</v>
      </c>
      <c r="Y24" s="26">
        <f t="shared" si="9"/>
        <v>0</v>
      </c>
      <c r="Z24" s="42">
        <f t="shared" si="10"/>
        <v>0</v>
      </c>
      <c r="AA24" s="20">
        <v>0</v>
      </c>
      <c r="AB24" s="10">
        <f t="shared" si="14"/>
        <v>0</v>
      </c>
      <c r="AC24" s="20">
        <v>0</v>
      </c>
      <c r="AD24" s="10">
        <f t="shared" si="15"/>
        <v>0</v>
      </c>
      <c r="AE24" s="20">
        <v>0</v>
      </c>
      <c r="AF24" s="10">
        <f t="shared" si="16"/>
        <v>0</v>
      </c>
      <c r="AG24" s="26">
        <f t="shared" si="20"/>
        <v>0</v>
      </c>
      <c r="AH24" s="42">
        <f t="shared" si="21"/>
        <v>0</v>
      </c>
      <c r="AI24" s="20">
        <v>0</v>
      </c>
      <c r="AJ24" s="10">
        <f t="shared" si="17"/>
        <v>0</v>
      </c>
      <c r="AK24" s="20">
        <v>0</v>
      </c>
      <c r="AL24" s="10">
        <f t="shared" si="18"/>
        <v>0</v>
      </c>
      <c r="AM24" s="20">
        <v>0</v>
      </c>
      <c r="AN24" s="10">
        <f t="shared" si="19"/>
        <v>0</v>
      </c>
      <c r="AO24" s="26">
        <f t="shared" si="22"/>
        <v>0</v>
      </c>
      <c r="AP24" s="42">
        <f t="shared" si="23"/>
        <v>0</v>
      </c>
      <c r="AQ24" s="26">
        <f t="shared" si="24"/>
        <v>0</v>
      </c>
      <c r="AR24" s="42">
        <f t="shared" si="25"/>
        <v>0</v>
      </c>
    </row>
    <row r="25" spans="1:44" s="15" customFormat="1" ht="19.5" customHeight="1">
      <c r="A25" s="13" t="s">
        <v>257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20">
        <v>0</v>
      </c>
      <c r="L25" s="10">
        <f t="shared" si="1"/>
        <v>0</v>
      </c>
      <c r="M25" s="20">
        <v>0</v>
      </c>
      <c r="N25" s="10">
        <f t="shared" si="2"/>
        <v>0</v>
      </c>
      <c r="O25" s="20">
        <v>0</v>
      </c>
      <c r="P25" s="10">
        <f t="shared" si="3"/>
        <v>0</v>
      </c>
      <c r="Q25" s="26">
        <f t="shared" si="4"/>
        <v>0</v>
      </c>
      <c r="R25" s="42">
        <f t="shared" si="5"/>
        <v>0</v>
      </c>
      <c r="S25" s="20">
        <v>100</v>
      </c>
      <c r="T25" s="10">
        <f t="shared" si="6"/>
        <v>4.7999999999999996E-3</v>
      </c>
      <c r="U25" s="20">
        <v>0</v>
      </c>
      <c r="V25" s="10">
        <f t="shared" si="7"/>
        <v>0</v>
      </c>
      <c r="W25" s="20">
        <v>0</v>
      </c>
      <c r="X25" s="10">
        <f t="shared" si="8"/>
        <v>0</v>
      </c>
      <c r="Y25" s="26">
        <f t="shared" si="9"/>
        <v>100</v>
      </c>
      <c r="Z25" s="42">
        <f t="shared" si="10"/>
        <v>4.7999999999999996E-3</v>
      </c>
      <c r="AA25" s="20">
        <v>0</v>
      </c>
      <c r="AB25" s="10">
        <f t="shared" si="14"/>
        <v>0</v>
      </c>
      <c r="AC25" s="20">
        <v>0</v>
      </c>
      <c r="AD25" s="10">
        <f t="shared" si="15"/>
        <v>0</v>
      </c>
      <c r="AE25" s="20">
        <v>0</v>
      </c>
      <c r="AF25" s="10">
        <f t="shared" si="16"/>
        <v>0</v>
      </c>
      <c r="AG25" s="26">
        <f t="shared" si="20"/>
        <v>0</v>
      </c>
      <c r="AH25" s="42">
        <f t="shared" si="21"/>
        <v>0</v>
      </c>
      <c r="AI25" s="20">
        <v>0</v>
      </c>
      <c r="AJ25" s="10">
        <f t="shared" si="17"/>
        <v>0</v>
      </c>
      <c r="AK25" s="20">
        <v>100</v>
      </c>
      <c r="AL25" s="10">
        <f t="shared" si="18"/>
        <v>4.7999999999999996E-3</v>
      </c>
      <c r="AM25" s="20">
        <v>200</v>
      </c>
      <c r="AN25" s="10">
        <f t="shared" si="19"/>
        <v>9.5999999999999992E-3</v>
      </c>
      <c r="AO25" s="26">
        <f t="shared" si="22"/>
        <v>300</v>
      </c>
      <c r="AP25" s="42">
        <f t="shared" si="23"/>
        <v>1.44E-2</v>
      </c>
      <c r="AQ25" s="26">
        <f t="shared" si="24"/>
        <v>400</v>
      </c>
      <c r="AR25" s="42">
        <f t="shared" si="25"/>
        <v>1.9199999999999998E-2</v>
      </c>
    </row>
    <row r="26" spans="1:44" s="15" customFormat="1" ht="19.5" customHeight="1">
      <c r="A26" s="31" t="s">
        <v>257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20">
        <v>0</v>
      </c>
      <c r="L26" s="10">
        <f t="shared" si="1"/>
        <v>0</v>
      </c>
      <c r="M26" s="20">
        <v>0</v>
      </c>
      <c r="N26" s="10">
        <f t="shared" si="2"/>
        <v>0</v>
      </c>
      <c r="O26" s="20">
        <v>0</v>
      </c>
      <c r="P26" s="10">
        <f t="shared" si="3"/>
        <v>0</v>
      </c>
      <c r="Q26" s="26">
        <f t="shared" si="4"/>
        <v>0</v>
      </c>
      <c r="R26" s="42">
        <f t="shared" si="5"/>
        <v>0</v>
      </c>
      <c r="S26" s="20">
        <v>0</v>
      </c>
      <c r="T26" s="10">
        <f t="shared" si="6"/>
        <v>0</v>
      </c>
      <c r="U26" s="20">
        <v>0</v>
      </c>
      <c r="V26" s="10">
        <f t="shared" si="7"/>
        <v>0</v>
      </c>
      <c r="W26" s="20">
        <v>0</v>
      </c>
      <c r="X26" s="10">
        <f t="shared" si="8"/>
        <v>0</v>
      </c>
      <c r="Y26" s="26">
        <f t="shared" si="9"/>
        <v>0</v>
      </c>
      <c r="Z26" s="42">
        <f t="shared" si="10"/>
        <v>0</v>
      </c>
      <c r="AA26" s="20">
        <v>0</v>
      </c>
      <c r="AB26" s="10">
        <f t="shared" si="14"/>
        <v>0</v>
      </c>
      <c r="AC26" s="20">
        <v>0</v>
      </c>
      <c r="AD26" s="10">
        <f t="shared" si="15"/>
        <v>0</v>
      </c>
      <c r="AE26" s="20">
        <v>0</v>
      </c>
      <c r="AF26" s="10">
        <f t="shared" si="16"/>
        <v>0</v>
      </c>
      <c r="AG26" s="26">
        <f t="shared" si="20"/>
        <v>0</v>
      </c>
      <c r="AH26" s="42">
        <f t="shared" si="21"/>
        <v>0</v>
      </c>
      <c r="AI26" s="20">
        <v>0</v>
      </c>
      <c r="AJ26" s="10">
        <f t="shared" si="17"/>
        <v>0</v>
      </c>
      <c r="AK26" s="20">
        <v>0</v>
      </c>
      <c r="AL26" s="10">
        <f t="shared" si="18"/>
        <v>0</v>
      </c>
      <c r="AM26" s="20">
        <v>0</v>
      </c>
      <c r="AN26" s="10">
        <f t="shared" si="19"/>
        <v>0</v>
      </c>
      <c r="AO26" s="26">
        <f t="shared" si="22"/>
        <v>0</v>
      </c>
      <c r="AP26" s="42">
        <f t="shared" si="23"/>
        <v>0</v>
      </c>
      <c r="AQ26" s="26">
        <f t="shared" si="24"/>
        <v>0</v>
      </c>
      <c r="AR26" s="42">
        <f t="shared" si="25"/>
        <v>0</v>
      </c>
    </row>
    <row r="27" spans="1:44" s="15" customFormat="1" ht="19.5" customHeight="1">
      <c r="A27" s="13" t="s">
        <v>257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20">
        <v>100</v>
      </c>
      <c r="L27" s="10">
        <f t="shared" si="1"/>
        <v>3.7000000000000002E-3</v>
      </c>
      <c r="M27" s="20">
        <v>100</v>
      </c>
      <c r="N27" s="10">
        <f t="shared" si="2"/>
        <v>3.7000000000000002E-3</v>
      </c>
      <c r="O27" s="19">
        <v>130</v>
      </c>
      <c r="P27" s="10">
        <f t="shared" si="3"/>
        <v>4.81E-3</v>
      </c>
      <c r="Q27" s="26">
        <f t="shared" si="4"/>
        <v>330</v>
      </c>
      <c r="R27" s="42">
        <f t="shared" si="5"/>
        <v>1.221E-2</v>
      </c>
      <c r="S27" s="19">
        <v>80</v>
      </c>
      <c r="T27" s="10">
        <f t="shared" si="6"/>
        <v>2.96E-3</v>
      </c>
      <c r="U27" s="20">
        <v>40</v>
      </c>
      <c r="V27" s="10">
        <f t="shared" si="7"/>
        <v>1.48E-3</v>
      </c>
      <c r="W27" s="19">
        <v>80</v>
      </c>
      <c r="X27" s="10">
        <f t="shared" si="8"/>
        <v>2.96E-3</v>
      </c>
      <c r="Y27" s="26">
        <f t="shared" si="9"/>
        <v>200</v>
      </c>
      <c r="Z27" s="42">
        <f t="shared" si="10"/>
        <v>7.3999999999999995E-3</v>
      </c>
      <c r="AA27" s="19">
        <v>0</v>
      </c>
      <c r="AB27" s="10">
        <f t="shared" si="14"/>
        <v>0</v>
      </c>
      <c r="AC27" s="20">
        <v>0</v>
      </c>
      <c r="AD27" s="10">
        <f t="shared" si="15"/>
        <v>0</v>
      </c>
      <c r="AE27" s="20">
        <v>330</v>
      </c>
      <c r="AF27" s="10">
        <f t="shared" si="16"/>
        <v>1.221E-2</v>
      </c>
      <c r="AG27" s="26">
        <f t="shared" si="20"/>
        <v>330</v>
      </c>
      <c r="AH27" s="42">
        <f t="shared" si="21"/>
        <v>1.221E-2</v>
      </c>
      <c r="AI27" s="19">
        <v>80</v>
      </c>
      <c r="AJ27" s="10">
        <f t="shared" si="17"/>
        <v>2.96E-3</v>
      </c>
      <c r="AK27" s="20">
        <v>150</v>
      </c>
      <c r="AL27" s="10">
        <f t="shared" si="18"/>
        <v>5.5500000000000002E-3</v>
      </c>
      <c r="AM27" s="20">
        <v>150</v>
      </c>
      <c r="AN27" s="10">
        <f t="shared" si="19"/>
        <v>5.5500000000000002E-3</v>
      </c>
      <c r="AO27" s="26">
        <f t="shared" si="22"/>
        <v>380</v>
      </c>
      <c r="AP27" s="42">
        <f t="shared" si="23"/>
        <v>1.406E-2</v>
      </c>
      <c r="AQ27" s="26">
        <f t="shared" si="24"/>
        <v>1240</v>
      </c>
      <c r="AR27" s="42">
        <f t="shared" si="25"/>
        <v>4.5880000000000004E-2</v>
      </c>
    </row>
    <row r="28" spans="1:44" s="15" customFormat="1" ht="19.5" customHeight="1">
      <c r="A28" s="13" t="s">
        <v>257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20">
        <v>100</v>
      </c>
      <c r="L28" s="10">
        <f t="shared" si="1"/>
        <v>6.7999999999999996E-3</v>
      </c>
      <c r="M28" s="20">
        <v>90</v>
      </c>
      <c r="N28" s="10">
        <f t="shared" si="2"/>
        <v>6.1199999999999996E-3</v>
      </c>
      <c r="O28" s="19">
        <v>150</v>
      </c>
      <c r="P28" s="10">
        <f t="shared" si="3"/>
        <v>1.0200000000000001E-2</v>
      </c>
      <c r="Q28" s="26">
        <f t="shared" si="4"/>
        <v>340</v>
      </c>
      <c r="R28" s="42">
        <f t="shared" si="5"/>
        <v>2.3120000000000002E-2</v>
      </c>
      <c r="S28" s="19">
        <v>70</v>
      </c>
      <c r="T28" s="10">
        <f t="shared" si="6"/>
        <v>4.7600000000000003E-3</v>
      </c>
      <c r="U28" s="20">
        <v>50</v>
      </c>
      <c r="V28" s="10">
        <f t="shared" si="7"/>
        <v>3.3999999999999998E-3</v>
      </c>
      <c r="W28" s="19">
        <v>30</v>
      </c>
      <c r="X28" s="10">
        <f t="shared" si="8"/>
        <v>2.0400000000000001E-3</v>
      </c>
      <c r="Y28" s="26">
        <f t="shared" si="9"/>
        <v>150</v>
      </c>
      <c r="Z28" s="42">
        <f t="shared" si="10"/>
        <v>1.0200000000000001E-2</v>
      </c>
      <c r="AA28" s="19">
        <v>0</v>
      </c>
      <c r="AB28" s="10">
        <f t="shared" si="14"/>
        <v>0</v>
      </c>
      <c r="AC28" s="20">
        <v>80</v>
      </c>
      <c r="AD28" s="10">
        <f t="shared" si="15"/>
        <v>5.4400000000000004E-3</v>
      </c>
      <c r="AE28" s="20">
        <v>280</v>
      </c>
      <c r="AF28" s="10">
        <f t="shared" si="16"/>
        <v>1.9040000000000001E-2</v>
      </c>
      <c r="AG28" s="26">
        <f t="shared" si="20"/>
        <v>360</v>
      </c>
      <c r="AH28" s="42">
        <f t="shared" si="21"/>
        <v>2.4480000000000002E-2</v>
      </c>
      <c r="AI28" s="19">
        <v>60</v>
      </c>
      <c r="AJ28" s="10">
        <f t="shared" si="17"/>
        <v>4.0800000000000003E-3</v>
      </c>
      <c r="AK28" s="20">
        <v>80</v>
      </c>
      <c r="AL28" s="10">
        <f t="shared" si="18"/>
        <v>5.4400000000000004E-3</v>
      </c>
      <c r="AM28" s="20">
        <v>80</v>
      </c>
      <c r="AN28" s="10">
        <f t="shared" si="19"/>
        <v>5.4400000000000004E-3</v>
      </c>
      <c r="AO28" s="26">
        <f t="shared" si="22"/>
        <v>220</v>
      </c>
      <c r="AP28" s="42">
        <f t="shared" si="23"/>
        <v>1.4960000000000001E-2</v>
      </c>
      <c r="AQ28" s="26">
        <f t="shared" si="24"/>
        <v>1070</v>
      </c>
      <c r="AR28" s="42">
        <f t="shared" si="25"/>
        <v>7.2760000000000005E-2</v>
      </c>
    </row>
    <row r="29" spans="1:44" s="15" customFormat="1" ht="19.5" customHeight="1">
      <c r="A29" s="31" t="s">
        <v>257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20">
        <v>100</v>
      </c>
      <c r="L29" s="10">
        <f t="shared" si="1"/>
        <v>1.2200000000000001E-2</v>
      </c>
      <c r="M29" s="20">
        <v>50</v>
      </c>
      <c r="N29" s="10">
        <f t="shared" si="2"/>
        <v>6.1000000000000004E-3</v>
      </c>
      <c r="O29" s="19">
        <v>130</v>
      </c>
      <c r="P29" s="10">
        <f t="shared" si="3"/>
        <v>1.5859999999999999E-2</v>
      </c>
      <c r="Q29" s="26">
        <f t="shared" si="4"/>
        <v>280</v>
      </c>
      <c r="R29" s="42">
        <f t="shared" si="5"/>
        <v>3.4159999999999996E-2</v>
      </c>
      <c r="S29" s="19">
        <v>30</v>
      </c>
      <c r="T29" s="10">
        <f t="shared" si="6"/>
        <v>3.6600000000000001E-3</v>
      </c>
      <c r="U29" s="20">
        <v>180</v>
      </c>
      <c r="V29" s="10">
        <f t="shared" si="7"/>
        <v>2.196E-2</v>
      </c>
      <c r="W29" s="19">
        <v>0</v>
      </c>
      <c r="X29" s="10">
        <f t="shared" si="8"/>
        <v>0</v>
      </c>
      <c r="Y29" s="26">
        <f t="shared" si="9"/>
        <v>210</v>
      </c>
      <c r="Z29" s="42">
        <f t="shared" si="10"/>
        <v>2.562E-2</v>
      </c>
      <c r="AA29" s="19">
        <v>0</v>
      </c>
      <c r="AB29" s="10">
        <f t="shared" si="14"/>
        <v>0</v>
      </c>
      <c r="AC29" s="20">
        <v>60</v>
      </c>
      <c r="AD29" s="10">
        <f t="shared" si="15"/>
        <v>7.3200000000000001E-3</v>
      </c>
      <c r="AE29" s="20">
        <v>150</v>
      </c>
      <c r="AF29" s="10">
        <f t="shared" si="16"/>
        <v>1.83E-2</v>
      </c>
      <c r="AG29" s="26">
        <f t="shared" si="20"/>
        <v>210</v>
      </c>
      <c r="AH29" s="42">
        <f t="shared" si="21"/>
        <v>2.562E-2</v>
      </c>
      <c r="AI29" s="19">
        <v>0</v>
      </c>
      <c r="AJ29" s="10">
        <f t="shared" si="17"/>
        <v>0</v>
      </c>
      <c r="AK29" s="20">
        <v>70</v>
      </c>
      <c r="AL29" s="10">
        <f t="shared" si="18"/>
        <v>8.5400000000000007E-3</v>
      </c>
      <c r="AM29" s="20">
        <v>70</v>
      </c>
      <c r="AN29" s="10">
        <f t="shared" si="19"/>
        <v>8.5400000000000007E-3</v>
      </c>
      <c r="AO29" s="26">
        <f t="shared" si="22"/>
        <v>140</v>
      </c>
      <c r="AP29" s="42">
        <f t="shared" si="23"/>
        <v>1.7080000000000001E-2</v>
      </c>
      <c r="AQ29" s="26">
        <f t="shared" si="24"/>
        <v>840</v>
      </c>
      <c r="AR29" s="42">
        <f t="shared" si="25"/>
        <v>0.10248</v>
      </c>
    </row>
    <row r="30" spans="1:44" s="15" customFormat="1" ht="19.5" customHeight="1">
      <c r="A30" s="13" t="s">
        <v>257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20">
        <v>5</v>
      </c>
      <c r="L30" s="10">
        <f t="shared" si="1"/>
        <v>2.5850000000000001E-3</v>
      </c>
      <c r="M30" s="20">
        <v>0</v>
      </c>
      <c r="N30" s="10">
        <f t="shared" si="2"/>
        <v>0</v>
      </c>
      <c r="O30" s="19">
        <v>0</v>
      </c>
      <c r="P30" s="10">
        <f t="shared" si="3"/>
        <v>0</v>
      </c>
      <c r="Q30" s="26">
        <f t="shared" si="4"/>
        <v>5</v>
      </c>
      <c r="R30" s="42">
        <f t="shared" si="5"/>
        <v>2.5850000000000001E-3</v>
      </c>
      <c r="S30" s="19">
        <v>0</v>
      </c>
      <c r="T30" s="10">
        <f t="shared" si="6"/>
        <v>0</v>
      </c>
      <c r="U30" s="20">
        <v>5</v>
      </c>
      <c r="V30" s="10">
        <f t="shared" si="7"/>
        <v>2.5850000000000001E-3</v>
      </c>
      <c r="W30" s="19">
        <v>5</v>
      </c>
      <c r="X30" s="10">
        <f t="shared" si="8"/>
        <v>2.5850000000000001E-3</v>
      </c>
      <c r="Y30" s="26">
        <f t="shared" si="9"/>
        <v>10</v>
      </c>
      <c r="Z30" s="42">
        <f t="shared" si="10"/>
        <v>5.1700000000000001E-3</v>
      </c>
      <c r="AA30" s="19">
        <v>0</v>
      </c>
      <c r="AB30" s="10">
        <f t="shared" si="14"/>
        <v>0</v>
      </c>
      <c r="AC30" s="20">
        <v>0</v>
      </c>
      <c r="AD30" s="10">
        <f t="shared" si="15"/>
        <v>0</v>
      </c>
      <c r="AE30" s="20">
        <v>0</v>
      </c>
      <c r="AF30" s="10">
        <f t="shared" si="16"/>
        <v>0</v>
      </c>
      <c r="AG30" s="26">
        <f t="shared" si="20"/>
        <v>0</v>
      </c>
      <c r="AH30" s="42">
        <f t="shared" si="21"/>
        <v>0</v>
      </c>
      <c r="AI30" s="19">
        <v>0</v>
      </c>
      <c r="AJ30" s="10">
        <f t="shared" si="17"/>
        <v>0</v>
      </c>
      <c r="AK30" s="20">
        <v>0</v>
      </c>
      <c r="AL30" s="10">
        <f t="shared" si="18"/>
        <v>0</v>
      </c>
      <c r="AM30" s="20">
        <v>0</v>
      </c>
      <c r="AN30" s="10">
        <f t="shared" si="19"/>
        <v>0</v>
      </c>
      <c r="AO30" s="26">
        <f t="shared" si="22"/>
        <v>0</v>
      </c>
      <c r="AP30" s="42">
        <f t="shared" si="23"/>
        <v>0</v>
      </c>
      <c r="AQ30" s="26">
        <f t="shared" si="24"/>
        <v>15</v>
      </c>
      <c r="AR30" s="42">
        <f t="shared" si="25"/>
        <v>7.7549999999999997E-3</v>
      </c>
    </row>
    <row r="31" spans="1:44" s="15" customFormat="1" ht="19.5" customHeight="1">
      <c r="A31" s="13" t="s">
        <v>257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20">
        <v>0</v>
      </c>
      <c r="L31" s="10">
        <f t="shared" si="1"/>
        <v>0</v>
      </c>
      <c r="M31" s="20">
        <v>0</v>
      </c>
      <c r="N31" s="10">
        <f t="shared" si="2"/>
        <v>0</v>
      </c>
      <c r="O31" s="19">
        <v>0</v>
      </c>
      <c r="P31" s="10">
        <f t="shared" si="3"/>
        <v>0</v>
      </c>
      <c r="Q31" s="26">
        <f t="shared" si="4"/>
        <v>0</v>
      </c>
      <c r="R31" s="42">
        <f t="shared" si="5"/>
        <v>0</v>
      </c>
      <c r="S31" s="19">
        <v>0</v>
      </c>
      <c r="T31" s="10">
        <f t="shared" si="6"/>
        <v>0</v>
      </c>
      <c r="U31" s="20">
        <v>0</v>
      </c>
      <c r="V31" s="10">
        <f t="shared" si="7"/>
        <v>0</v>
      </c>
      <c r="W31" s="19">
        <v>0</v>
      </c>
      <c r="X31" s="10">
        <f t="shared" si="8"/>
        <v>0</v>
      </c>
      <c r="Y31" s="26">
        <f t="shared" si="9"/>
        <v>0</v>
      </c>
      <c r="Z31" s="42">
        <f t="shared" si="10"/>
        <v>0</v>
      </c>
      <c r="AA31" s="19">
        <v>0</v>
      </c>
      <c r="AB31" s="10">
        <f t="shared" si="14"/>
        <v>0</v>
      </c>
      <c r="AC31" s="20">
        <v>0</v>
      </c>
      <c r="AD31" s="10">
        <f t="shared" si="15"/>
        <v>0</v>
      </c>
      <c r="AE31" s="20">
        <v>0</v>
      </c>
      <c r="AF31" s="10">
        <f t="shared" si="16"/>
        <v>0</v>
      </c>
      <c r="AG31" s="26">
        <f t="shared" si="20"/>
        <v>0</v>
      </c>
      <c r="AH31" s="42">
        <f t="shared" si="21"/>
        <v>0</v>
      </c>
      <c r="AI31" s="19">
        <v>0</v>
      </c>
      <c r="AJ31" s="10">
        <f t="shared" si="17"/>
        <v>0</v>
      </c>
      <c r="AK31" s="20">
        <v>0</v>
      </c>
      <c r="AL31" s="10">
        <f t="shared" si="18"/>
        <v>0</v>
      </c>
      <c r="AM31" s="20">
        <v>0</v>
      </c>
      <c r="AN31" s="10">
        <f t="shared" si="19"/>
        <v>0</v>
      </c>
      <c r="AO31" s="26">
        <f t="shared" si="22"/>
        <v>0</v>
      </c>
      <c r="AP31" s="42">
        <f t="shared" si="23"/>
        <v>0</v>
      </c>
      <c r="AQ31" s="26">
        <f t="shared" si="24"/>
        <v>0</v>
      </c>
      <c r="AR31" s="42">
        <f t="shared" si="25"/>
        <v>0</v>
      </c>
    </row>
    <row r="32" spans="1:44" s="15" customFormat="1" ht="19.5" customHeight="1">
      <c r="A32" s="31" t="s">
        <v>257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20">
        <v>0</v>
      </c>
      <c r="L32" s="10">
        <f t="shared" si="1"/>
        <v>0</v>
      </c>
      <c r="M32" s="20">
        <v>170</v>
      </c>
      <c r="N32" s="10">
        <f t="shared" si="2"/>
        <v>1.2579999999999999E-2</v>
      </c>
      <c r="O32" s="20">
        <v>50</v>
      </c>
      <c r="P32" s="10">
        <f t="shared" si="3"/>
        <v>3.7000000000000002E-3</v>
      </c>
      <c r="Q32" s="26">
        <f t="shared" si="4"/>
        <v>220</v>
      </c>
      <c r="R32" s="42">
        <f t="shared" si="5"/>
        <v>1.6279999999999999E-2</v>
      </c>
      <c r="S32" s="20">
        <v>150</v>
      </c>
      <c r="T32" s="10">
        <f t="shared" si="6"/>
        <v>1.11E-2</v>
      </c>
      <c r="U32" s="20">
        <v>150</v>
      </c>
      <c r="V32" s="10">
        <f t="shared" si="7"/>
        <v>1.11E-2</v>
      </c>
      <c r="W32" s="20">
        <v>0</v>
      </c>
      <c r="X32" s="10">
        <f t="shared" si="8"/>
        <v>0</v>
      </c>
      <c r="Y32" s="26">
        <f t="shared" si="9"/>
        <v>300</v>
      </c>
      <c r="Z32" s="42">
        <f t="shared" si="10"/>
        <v>2.2200000000000001E-2</v>
      </c>
      <c r="AA32" s="20">
        <v>96</v>
      </c>
      <c r="AB32" s="10">
        <f t="shared" si="14"/>
        <v>7.1040000000000001E-3</v>
      </c>
      <c r="AC32" s="20">
        <v>336</v>
      </c>
      <c r="AD32" s="10">
        <f t="shared" si="15"/>
        <v>2.4864000000000001E-2</v>
      </c>
      <c r="AE32" s="20">
        <v>200</v>
      </c>
      <c r="AF32" s="10">
        <f t="shared" si="16"/>
        <v>1.4800000000000001E-2</v>
      </c>
      <c r="AG32" s="26">
        <f t="shared" si="20"/>
        <v>632</v>
      </c>
      <c r="AH32" s="42">
        <f t="shared" si="21"/>
        <v>4.6768000000000004E-2</v>
      </c>
      <c r="AI32" s="20">
        <v>264</v>
      </c>
      <c r="AJ32" s="10">
        <f t="shared" si="17"/>
        <v>1.9536000000000001E-2</v>
      </c>
      <c r="AK32" s="20">
        <v>0</v>
      </c>
      <c r="AL32" s="10">
        <f t="shared" si="18"/>
        <v>0</v>
      </c>
      <c r="AM32" s="20">
        <v>50</v>
      </c>
      <c r="AN32" s="10">
        <f t="shared" si="19"/>
        <v>3.7000000000000002E-3</v>
      </c>
      <c r="AO32" s="26">
        <f t="shared" si="22"/>
        <v>314</v>
      </c>
      <c r="AP32" s="42">
        <f t="shared" si="23"/>
        <v>2.3236E-2</v>
      </c>
      <c r="AQ32" s="26">
        <f t="shared" si="24"/>
        <v>1466</v>
      </c>
      <c r="AR32" s="42">
        <f t="shared" si="25"/>
        <v>0.108484</v>
      </c>
    </row>
    <row r="33" spans="1:44" s="15" customFormat="1" ht="19.5" customHeight="1">
      <c r="A33" s="13" t="s">
        <v>257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20">
        <v>6</v>
      </c>
      <c r="L33" s="10">
        <f t="shared" si="1"/>
        <v>2.16E-3</v>
      </c>
      <c r="M33" s="20">
        <v>0</v>
      </c>
      <c r="N33" s="10">
        <f t="shared" si="2"/>
        <v>0</v>
      </c>
      <c r="O33" s="20">
        <v>0</v>
      </c>
      <c r="P33" s="10">
        <f t="shared" si="3"/>
        <v>0</v>
      </c>
      <c r="Q33" s="26">
        <f t="shared" si="4"/>
        <v>6</v>
      </c>
      <c r="R33" s="42">
        <f t="shared" si="5"/>
        <v>2.16E-3</v>
      </c>
      <c r="S33" s="20">
        <v>0</v>
      </c>
      <c r="T33" s="10">
        <f t="shared" si="6"/>
        <v>0</v>
      </c>
      <c r="U33" s="20">
        <v>0</v>
      </c>
      <c r="V33" s="10">
        <f t="shared" si="7"/>
        <v>0</v>
      </c>
      <c r="W33" s="20">
        <v>0</v>
      </c>
      <c r="X33" s="10">
        <f t="shared" si="8"/>
        <v>0</v>
      </c>
      <c r="Y33" s="26">
        <f t="shared" si="9"/>
        <v>0</v>
      </c>
      <c r="Z33" s="42">
        <f t="shared" si="10"/>
        <v>0</v>
      </c>
      <c r="AA33" s="20">
        <v>0</v>
      </c>
      <c r="AB33" s="10">
        <f t="shared" si="14"/>
        <v>0</v>
      </c>
      <c r="AC33" s="20">
        <v>0</v>
      </c>
      <c r="AD33" s="10">
        <f t="shared" si="15"/>
        <v>0</v>
      </c>
      <c r="AE33" s="20">
        <v>0</v>
      </c>
      <c r="AF33" s="10">
        <f t="shared" si="16"/>
        <v>0</v>
      </c>
      <c r="AG33" s="26">
        <f t="shared" si="20"/>
        <v>0</v>
      </c>
      <c r="AH33" s="42">
        <f t="shared" si="21"/>
        <v>0</v>
      </c>
      <c r="AI33" s="20">
        <v>60</v>
      </c>
      <c r="AJ33" s="10">
        <f t="shared" si="17"/>
        <v>2.1600000000000001E-2</v>
      </c>
      <c r="AK33" s="20">
        <v>30</v>
      </c>
      <c r="AL33" s="10">
        <f t="shared" si="18"/>
        <v>1.0800000000000001E-2</v>
      </c>
      <c r="AM33" s="20">
        <v>0</v>
      </c>
      <c r="AN33" s="10">
        <f t="shared" si="19"/>
        <v>0</v>
      </c>
      <c r="AO33" s="26">
        <f t="shared" si="22"/>
        <v>90</v>
      </c>
      <c r="AP33" s="42">
        <f t="shared" si="23"/>
        <v>3.2399999999999998E-2</v>
      </c>
      <c r="AQ33" s="26">
        <f t="shared" si="24"/>
        <v>96</v>
      </c>
      <c r="AR33" s="42">
        <f t="shared" si="25"/>
        <v>3.456E-2</v>
      </c>
    </row>
    <row r="34" spans="1:44" s="15" customFormat="1" ht="19.5" customHeight="1">
      <c r="A34" s="13" t="s">
        <v>257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20">
        <v>10</v>
      </c>
      <c r="L34" s="10">
        <f t="shared" si="1"/>
        <v>7.5000000000000002E-4</v>
      </c>
      <c r="M34" s="20">
        <v>100</v>
      </c>
      <c r="N34" s="10">
        <f t="shared" si="2"/>
        <v>7.4999999999999997E-3</v>
      </c>
      <c r="O34" s="20">
        <v>0</v>
      </c>
      <c r="P34" s="10">
        <f t="shared" si="3"/>
        <v>0</v>
      </c>
      <c r="Q34" s="26">
        <f t="shared" si="4"/>
        <v>110</v>
      </c>
      <c r="R34" s="42">
        <f t="shared" si="5"/>
        <v>8.2500000000000004E-3</v>
      </c>
      <c r="S34" s="20">
        <v>0</v>
      </c>
      <c r="T34" s="10">
        <f t="shared" si="6"/>
        <v>0</v>
      </c>
      <c r="U34" s="20">
        <v>0</v>
      </c>
      <c r="V34" s="10">
        <f t="shared" si="7"/>
        <v>0</v>
      </c>
      <c r="W34" s="20">
        <v>30</v>
      </c>
      <c r="X34" s="10">
        <f t="shared" si="8"/>
        <v>2.2499999999999998E-3</v>
      </c>
      <c r="Y34" s="26">
        <f t="shared" si="9"/>
        <v>30</v>
      </c>
      <c r="Z34" s="42">
        <f t="shared" si="10"/>
        <v>2.2499999999999998E-3</v>
      </c>
      <c r="AA34" s="20">
        <v>0</v>
      </c>
      <c r="AB34" s="10">
        <f t="shared" si="14"/>
        <v>0</v>
      </c>
      <c r="AC34" s="20">
        <v>20</v>
      </c>
      <c r="AD34" s="10">
        <f t="shared" si="15"/>
        <v>1.5E-3</v>
      </c>
      <c r="AE34" s="20">
        <v>50</v>
      </c>
      <c r="AF34" s="10">
        <f t="shared" si="16"/>
        <v>3.7499999999999999E-3</v>
      </c>
      <c r="AG34" s="26">
        <f t="shared" si="20"/>
        <v>70</v>
      </c>
      <c r="AH34" s="42">
        <f t="shared" si="21"/>
        <v>5.2499999999999995E-3</v>
      </c>
      <c r="AI34" s="20">
        <v>0</v>
      </c>
      <c r="AJ34" s="10">
        <f t="shared" si="17"/>
        <v>0</v>
      </c>
      <c r="AK34" s="20">
        <v>0</v>
      </c>
      <c r="AL34" s="10">
        <f t="shared" si="18"/>
        <v>0</v>
      </c>
      <c r="AM34" s="20">
        <v>100</v>
      </c>
      <c r="AN34" s="10">
        <f t="shared" si="19"/>
        <v>7.4999999999999997E-3</v>
      </c>
      <c r="AO34" s="26">
        <f t="shared" si="22"/>
        <v>100</v>
      </c>
      <c r="AP34" s="42">
        <f t="shared" si="23"/>
        <v>7.4999999999999997E-3</v>
      </c>
      <c r="AQ34" s="26">
        <f t="shared" si="24"/>
        <v>310</v>
      </c>
      <c r="AR34" s="42">
        <f t="shared" si="25"/>
        <v>2.325E-2</v>
      </c>
    </row>
    <row r="35" spans="1:44" s="15" customFormat="1" ht="19.5" customHeight="1">
      <c r="A35" s="31" t="s">
        <v>257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20">
        <v>0</v>
      </c>
      <c r="L35" s="10">
        <f t="shared" si="1"/>
        <v>0</v>
      </c>
      <c r="M35" s="20">
        <v>0</v>
      </c>
      <c r="N35" s="10">
        <f t="shared" si="2"/>
        <v>0</v>
      </c>
      <c r="O35" s="20">
        <v>0</v>
      </c>
      <c r="P35" s="10">
        <f t="shared" si="3"/>
        <v>0</v>
      </c>
      <c r="Q35" s="26">
        <f t="shared" si="4"/>
        <v>0</v>
      </c>
      <c r="R35" s="42">
        <f t="shared" si="5"/>
        <v>0</v>
      </c>
      <c r="S35" s="20">
        <v>0</v>
      </c>
      <c r="T35" s="10">
        <f t="shared" si="6"/>
        <v>0</v>
      </c>
      <c r="U35" s="20">
        <v>0</v>
      </c>
      <c r="V35" s="10">
        <f t="shared" si="7"/>
        <v>0</v>
      </c>
      <c r="W35" s="20">
        <v>0</v>
      </c>
      <c r="X35" s="10">
        <f t="shared" si="8"/>
        <v>0</v>
      </c>
      <c r="Y35" s="26">
        <f t="shared" si="9"/>
        <v>0</v>
      </c>
      <c r="Z35" s="42">
        <f t="shared" si="10"/>
        <v>0</v>
      </c>
      <c r="AA35" s="20">
        <v>0</v>
      </c>
      <c r="AB35" s="10">
        <f t="shared" si="14"/>
        <v>0</v>
      </c>
      <c r="AC35" s="20">
        <v>6</v>
      </c>
      <c r="AD35" s="10">
        <f t="shared" si="15"/>
        <v>1.92E-3</v>
      </c>
      <c r="AE35" s="20">
        <v>0</v>
      </c>
      <c r="AF35" s="10">
        <f t="shared" si="16"/>
        <v>0</v>
      </c>
      <c r="AG35" s="26">
        <f t="shared" si="20"/>
        <v>6</v>
      </c>
      <c r="AH35" s="42">
        <f t="shared" si="21"/>
        <v>1.92E-3</v>
      </c>
      <c r="AI35" s="20">
        <v>0</v>
      </c>
      <c r="AJ35" s="10">
        <f t="shared" si="17"/>
        <v>0</v>
      </c>
      <c r="AK35" s="20">
        <v>0</v>
      </c>
      <c r="AL35" s="10">
        <f t="shared" si="18"/>
        <v>0</v>
      </c>
      <c r="AM35" s="20">
        <v>0</v>
      </c>
      <c r="AN35" s="10">
        <f t="shared" si="19"/>
        <v>0</v>
      </c>
      <c r="AO35" s="26">
        <f t="shared" si="22"/>
        <v>0</v>
      </c>
      <c r="AP35" s="42">
        <f t="shared" si="23"/>
        <v>0</v>
      </c>
      <c r="AQ35" s="26">
        <f t="shared" si="24"/>
        <v>6</v>
      </c>
      <c r="AR35" s="42">
        <f t="shared" si="25"/>
        <v>1.92E-3</v>
      </c>
    </row>
    <row r="36" spans="1:44" s="15" customFormat="1" ht="19.5" customHeight="1">
      <c r="A36" s="13" t="s">
        <v>257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20">
        <v>0</v>
      </c>
      <c r="L36" s="10">
        <f t="shared" si="1"/>
        <v>0</v>
      </c>
      <c r="M36" s="20">
        <v>0</v>
      </c>
      <c r="N36" s="10">
        <f t="shared" si="2"/>
        <v>0</v>
      </c>
      <c r="O36" s="20">
        <v>0</v>
      </c>
      <c r="P36" s="10">
        <f t="shared" si="3"/>
        <v>0</v>
      </c>
      <c r="Q36" s="26">
        <f t="shared" si="4"/>
        <v>0</v>
      </c>
      <c r="R36" s="42">
        <f t="shared" si="5"/>
        <v>0</v>
      </c>
      <c r="S36" s="20">
        <v>0</v>
      </c>
      <c r="T36" s="10">
        <f t="shared" si="6"/>
        <v>0</v>
      </c>
      <c r="U36" s="20">
        <v>0</v>
      </c>
      <c r="V36" s="10">
        <f t="shared" si="7"/>
        <v>0</v>
      </c>
      <c r="W36" s="20">
        <v>0</v>
      </c>
      <c r="X36" s="10">
        <f t="shared" si="8"/>
        <v>0</v>
      </c>
      <c r="Y36" s="26">
        <f t="shared" si="9"/>
        <v>0</v>
      </c>
      <c r="Z36" s="42">
        <f t="shared" si="10"/>
        <v>0</v>
      </c>
      <c r="AA36" s="20">
        <v>0</v>
      </c>
      <c r="AB36" s="10">
        <f t="shared" si="14"/>
        <v>0</v>
      </c>
      <c r="AC36" s="20">
        <v>0</v>
      </c>
      <c r="AD36" s="10">
        <f t="shared" si="15"/>
        <v>0</v>
      </c>
      <c r="AE36" s="20">
        <v>0</v>
      </c>
      <c r="AF36" s="10">
        <f t="shared" si="16"/>
        <v>0</v>
      </c>
      <c r="AG36" s="26">
        <f t="shared" si="20"/>
        <v>0</v>
      </c>
      <c r="AH36" s="42">
        <f t="shared" si="21"/>
        <v>0</v>
      </c>
      <c r="AI36" s="20">
        <v>0</v>
      </c>
      <c r="AJ36" s="10">
        <f t="shared" si="17"/>
        <v>0</v>
      </c>
      <c r="AK36" s="20">
        <v>0</v>
      </c>
      <c r="AL36" s="10">
        <f t="shared" si="18"/>
        <v>0</v>
      </c>
      <c r="AM36" s="20">
        <v>0</v>
      </c>
      <c r="AN36" s="10">
        <f t="shared" si="19"/>
        <v>0</v>
      </c>
      <c r="AO36" s="26">
        <f t="shared" si="22"/>
        <v>0</v>
      </c>
      <c r="AP36" s="42">
        <f t="shared" si="23"/>
        <v>0</v>
      </c>
      <c r="AQ36" s="26">
        <f t="shared" si="24"/>
        <v>0</v>
      </c>
      <c r="AR36" s="42">
        <f t="shared" si="25"/>
        <v>0</v>
      </c>
    </row>
    <row r="37" spans="1:44" s="15" customFormat="1" ht="19.5" customHeight="1">
      <c r="A37" s="13" t="s">
        <v>257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20">
        <v>90</v>
      </c>
      <c r="L37" s="10">
        <f t="shared" si="1"/>
        <v>8.9999999999999993E-3</v>
      </c>
      <c r="M37" s="20">
        <v>100</v>
      </c>
      <c r="N37" s="10">
        <f t="shared" si="2"/>
        <v>0.01</v>
      </c>
      <c r="O37" s="20">
        <v>50</v>
      </c>
      <c r="P37" s="10">
        <f t="shared" si="3"/>
        <v>5.0000000000000001E-3</v>
      </c>
      <c r="Q37" s="26">
        <f t="shared" si="4"/>
        <v>240</v>
      </c>
      <c r="R37" s="42">
        <f t="shared" si="5"/>
        <v>2.4E-2</v>
      </c>
      <c r="S37" s="20">
        <v>300</v>
      </c>
      <c r="T37" s="10">
        <f t="shared" si="6"/>
        <v>0.03</v>
      </c>
      <c r="U37" s="20">
        <v>60</v>
      </c>
      <c r="V37" s="10">
        <f t="shared" si="7"/>
        <v>6.0000000000000001E-3</v>
      </c>
      <c r="W37" s="20">
        <v>300</v>
      </c>
      <c r="X37" s="10">
        <f t="shared" si="8"/>
        <v>0.03</v>
      </c>
      <c r="Y37" s="26">
        <f t="shared" si="9"/>
        <v>660</v>
      </c>
      <c r="Z37" s="42">
        <f t="shared" si="10"/>
        <v>6.6000000000000003E-2</v>
      </c>
      <c r="AA37" s="20">
        <v>684</v>
      </c>
      <c r="AB37" s="10">
        <f t="shared" si="14"/>
        <v>6.8400000000000002E-2</v>
      </c>
      <c r="AC37" s="20">
        <v>0</v>
      </c>
      <c r="AD37" s="10">
        <f t="shared" si="15"/>
        <v>0</v>
      </c>
      <c r="AE37" s="20">
        <v>30</v>
      </c>
      <c r="AF37" s="10">
        <f t="shared" si="16"/>
        <v>3.0000000000000001E-3</v>
      </c>
      <c r="AG37" s="26">
        <f t="shared" si="20"/>
        <v>714</v>
      </c>
      <c r="AH37" s="42">
        <f t="shared" si="21"/>
        <v>7.1400000000000005E-2</v>
      </c>
      <c r="AI37" s="20">
        <v>1900</v>
      </c>
      <c r="AJ37" s="10">
        <f t="shared" si="17"/>
        <v>0.19</v>
      </c>
      <c r="AK37" s="20">
        <v>150</v>
      </c>
      <c r="AL37" s="10">
        <f t="shared" si="18"/>
        <v>1.4999999999999999E-2</v>
      </c>
      <c r="AM37" s="20">
        <v>220</v>
      </c>
      <c r="AN37" s="10">
        <f t="shared" si="19"/>
        <v>2.1999999999999999E-2</v>
      </c>
      <c r="AO37" s="26">
        <f t="shared" si="22"/>
        <v>2270</v>
      </c>
      <c r="AP37" s="42">
        <f t="shared" si="23"/>
        <v>0.22700000000000001</v>
      </c>
      <c r="AQ37" s="26">
        <f t="shared" si="24"/>
        <v>3884</v>
      </c>
      <c r="AR37" s="42">
        <f t="shared" si="25"/>
        <v>0.38839999999999997</v>
      </c>
    </row>
    <row r="38" spans="1:44" s="15" customFormat="1" ht="19.5" customHeight="1">
      <c r="A38" s="31" t="s">
        <v>257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20">
        <v>0</v>
      </c>
      <c r="L38" s="10">
        <f t="shared" si="1"/>
        <v>0</v>
      </c>
      <c r="M38" s="20">
        <v>0</v>
      </c>
      <c r="N38" s="10">
        <f t="shared" si="2"/>
        <v>0</v>
      </c>
      <c r="O38" s="20">
        <v>0</v>
      </c>
      <c r="P38" s="10">
        <f t="shared" si="3"/>
        <v>0</v>
      </c>
      <c r="Q38" s="26">
        <f t="shared" si="4"/>
        <v>0</v>
      </c>
      <c r="R38" s="42">
        <f t="shared" si="5"/>
        <v>0</v>
      </c>
      <c r="S38" s="20">
        <v>0</v>
      </c>
      <c r="T38" s="10">
        <f t="shared" si="6"/>
        <v>0</v>
      </c>
      <c r="U38" s="20">
        <v>0</v>
      </c>
      <c r="V38" s="10">
        <f t="shared" si="7"/>
        <v>0</v>
      </c>
      <c r="W38" s="20">
        <v>0</v>
      </c>
      <c r="X38" s="10">
        <f t="shared" si="8"/>
        <v>0</v>
      </c>
      <c r="Y38" s="26">
        <f t="shared" si="9"/>
        <v>0</v>
      </c>
      <c r="Z38" s="42">
        <f t="shared" si="10"/>
        <v>0</v>
      </c>
      <c r="AA38" s="20">
        <v>0</v>
      </c>
      <c r="AB38" s="10">
        <f t="shared" si="14"/>
        <v>0</v>
      </c>
      <c r="AC38" s="20">
        <v>0</v>
      </c>
      <c r="AD38" s="10">
        <f t="shared" si="15"/>
        <v>0</v>
      </c>
      <c r="AE38" s="20">
        <v>0</v>
      </c>
      <c r="AF38" s="10">
        <f t="shared" si="16"/>
        <v>0</v>
      </c>
      <c r="AG38" s="26">
        <f t="shared" si="20"/>
        <v>0</v>
      </c>
      <c r="AH38" s="42">
        <f t="shared" si="21"/>
        <v>0</v>
      </c>
      <c r="AI38" s="20">
        <v>0</v>
      </c>
      <c r="AJ38" s="10">
        <f t="shared" si="17"/>
        <v>0</v>
      </c>
      <c r="AK38" s="20">
        <v>0</v>
      </c>
      <c r="AL38" s="10">
        <f t="shared" si="18"/>
        <v>0</v>
      </c>
      <c r="AM38" s="20">
        <v>0</v>
      </c>
      <c r="AN38" s="10">
        <f t="shared" si="19"/>
        <v>0</v>
      </c>
      <c r="AO38" s="26">
        <f t="shared" si="22"/>
        <v>0</v>
      </c>
      <c r="AP38" s="42">
        <f t="shared" si="23"/>
        <v>0</v>
      </c>
      <c r="AQ38" s="26">
        <f t="shared" si="24"/>
        <v>0</v>
      </c>
      <c r="AR38" s="42">
        <f t="shared" si="25"/>
        <v>0</v>
      </c>
    </row>
    <row r="39" spans="1:44" s="15" customFormat="1" ht="19.5" customHeight="1">
      <c r="A39" s="13" t="s">
        <v>257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20">
        <v>0</v>
      </c>
      <c r="L39" s="10">
        <f t="shared" si="1"/>
        <v>0</v>
      </c>
      <c r="M39" s="20">
        <v>120</v>
      </c>
      <c r="N39" s="10">
        <f t="shared" si="2"/>
        <v>9.5999999999999992E-3</v>
      </c>
      <c r="O39" s="20">
        <v>0</v>
      </c>
      <c r="P39" s="10">
        <f t="shared" si="3"/>
        <v>0</v>
      </c>
      <c r="Q39" s="26">
        <f t="shared" si="4"/>
        <v>120</v>
      </c>
      <c r="R39" s="42">
        <f t="shared" si="5"/>
        <v>9.5999999999999992E-3</v>
      </c>
      <c r="S39" s="20">
        <v>60</v>
      </c>
      <c r="T39" s="10">
        <f t="shared" si="6"/>
        <v>4.7999999999999996E-3</v>
      </c>
      <c r="U39" s="20">
        <v>0</v>
      </c>
      <c r="V39" s="10">
        <f t="shared" si="7"/>
        <v>0</v>
      </c>
      <c r="W39" s="20">
        <v>0</v>
      </c>
      <c r="X39" s="10">
        <f t="shared" si="8"/>
        <v>0</v>
      </c>
      <c r="Y39" s="26">
        <f t="shared" si="9"/>
        <v>60</v>
      </c>
      <c r="Z39" s="42">
        <f t="shared" si="10"/>
        <v>4.7999999999999996E-3</v>
      </c>
      <c r="AA39" s="20">
        <v>0</v>
      </c>
      <c r="AB39" s="10">
        <f t="shared" si="14"/>
        <v>0</v>
      </c>
      <c r="AC39" s="20">
        <v>0</v>
      </c>
      <c r="AD39" s="10">
        <f t="shared" si="15"/>
        <v>0</v>
      </c>
      <c r="AE39" s="20">
        <v>30</v>
      </c>
      <c r="AF39" s="10">
        <f t="shared" si="16"/>
        <v>2.3999999999999998E-3</v>
      </c>
      <c r="AG39" s="26">
        <f t="shared" si="20"/>
        <v>30</v>
      </c>
      <c r="AH39" s="42">
        <f t="shared" si="21"/>
        <v>2.3999999999999998E-3</v>
      </c>
      <c r="AI39" s="20">
        <v>0</v>
      </c>
      <c r="AJ39" s="10">
        <f t="shared" si="17"/>
        <v>0</v>
      </c>
      <c r="AK39" s="20">
        <v>30</v>
      </c>
      <c r="AL39" s="10">
        <f t="shared" si="18"/>
        <v>2.3999999999999998E-3</v>
      </c>
      <c r="AM39" s="20">
        <v>0</v>
      </c>
      <c r="AN39" s="10">
        <f t="shared" si="19"/>
        <v>0</v>
      </c>
      <c r="AO39" s="26">
        <f t="shared" si="22"/>
        <v>30</v>
      </c>
      <c r="AP39" s="42">
        <f t="shared" si="23"/>
        <v>2.3999999999999998E-3</v>
      </c>
      <c r="AQ39" s="26">
        <f t="shared" si="24"/>
        <v>240</v>
      </c>
      <c r="AR39" s="42">
        <f t="shared" si="25"/>
        <v>1.9199999999999998E-2</v>
      </c>
    </row>
    <row r="40" spans="1:44" s="15" customFormat="1" ht="19.5" customHeight="1">
      <c r="A40" s="13" t="s">
        <v>257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20">
        <v>0</v>
      </c>
      <c r="L40" s="10">
        <f t="shared" si="1"/>
        <v>0</v>
      </c>
      <c r="M40" s="20">
        <v>50</v>
      </c>
      <c r="N40" s="10">
        <f t="shared" si="2"/>
        <v>7.4000000000000003E-3</v>
      </c>
      <c r="O40" s="20">
        <v>0</v>
      </c>
      <c r="P40" s="10">
        <f t="shared" si="3"/>
        <v>0</v>
      </c>
      <c r="Q40" s="26">
        <f t="shared" si="4"/>
        <v>50</v>
      </c>
      <c r="R40" s="42">
        <f t="shared" si="5"/>
        <v>7.4000000000000003E-3</v>
      </c>
      <c r="S40" s="20">
        <v>0</v>
      </c>
      <c r="T40" s="10">
        <f t="shared" si="6"/>
        <v>0</v>
      </c>
      <c r="U40" s="20">
        <v>0</v>
      </c>
      <c r="V40" s="10">
        <f t="shared" si="7"/>
        <v>0</v>
      </c>
      <c r="W40" s="20">
        <v>0</v>
      </c>
      <c r="X40" s="10">
        <f t="shared" si="8"/>
        <v>0</v>
      </c>
      <c r="Y40" s="26">
        <f t="shared" si="9"/>
        <v>0</v>
      </c>
      <c r="Z40" s="42">
        <f t="shared" si="10"/>
        <v>0</v>
      </c>
      <c r="AA40" s="20">
        <v>0</v>
      </c>
      <c r="AB40" s="10">
        <f t="shared" si="14"/>
        <v>0</v>
      </c>
      <c r="AC40" s="20">
        <v>50</v>
      </c>
      <c r="AD40" s="10">
        <f t="shared" si="15"/>
        <v>7.4000000000000003E-3</v>
      </c>
      <c r="AE40" s="20">
        <v>0</v>
      </c>
      <c r="AF40" s="10">
        <f t="shared" si="16"/>
        <v>0</v>
      </c>
      <c r="AG40" s="26">
        <f t="shared" si="20"/>
        <v>50</v>
      </c>
      <c r="AH40" s="42">
        <f t="shared" si="21"/>
        <v>7.4000000000000003E-3</v>
      </c>
      <c r="AI40" s="20">
        <v>0</v>
      </c>
      <c r="AJ40" s="10">
        <f t="shared" si="17"/>
        <v>0</v>
      </c>
      <c r="AK40" s="20">
        <v>0</v>
      </c>
      <c r="AL40" s="10">
        <f t="shared" si="18"/>
        <v>0</v>
      </c>
      <c r="AM40" s="20">
        <v>0</v>
      </c>
      <c r="AN40" s="10">
        <f t="shared" si="19"/>
        <v>0</v>
      </c>
      <c r="AO40" s="26">
        <f t="shared" si="22"/>
        <v>0</v>
      </c>
      <c r="AP40" s="42">
        <f t="shared" si="23"/>
        <v>0</v>
      </c>
      <c r="AQ40" s="26">
        <f t="shared" si="24"/>
        <v>100</v>
      </c>
      <c r="AR40" s="42">
        <f t="shared" si="25"/>
        <v>1.4800000000000001E-2</v>
      </c>
    </row>
    <row r="41" spans="1:44" s="15" customFormat="1" ht="19.5" customHeight="1">
      <c r="A41" s="31" t="s">
        <v>257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20">
        <v>5</v>
      </c>
      <c r="L41" s="10">
        <f t="shared" si="1"/>
        <v>3.2000000000000002E-3</v>
      </c>
      <c r="M41" s="20">
        <v>0</v>
      </c>
      <c r="N41" s="10">
        <f t="shared" si="2"/>
        <v>0</v>
      </c>
      <c r="O41" s="20">
        <v>0</v>
      </c>
      <c r="P41" s="10">
        <f t="shared" si="3"/>
        <v>0</v>
      </c>
      <c r="Q41" s="26">
        <f t="shared" si="4"/>
        <v>5</v>
      </c>
      <c r="R41" s="42">
        <f t="shared" si="5"/>
        <v>3.2000000000000002E-3</v>
      </c>
      <c r="S41" s="20">
        <v>0</v>
      </c>
      <c r="T41" s="10">
        <f t="shared" si="6"/>
        <v>0</v>
      </c>
      <c r="U41" s="20">
        <v>0</v>
      </c>
      <c r="V41" s="10">
        <f t="shared" si="7"/>
        <v>0</v>
      </c>
      <c r="W41" s="20">
        <v>15</v>
      </c>
      <c r="X41" s="10">
        <f t="shared" si="8"/>
        <v>9.5999999999999992E-3</v>
      </c>
      <c r="Y41" s="26">
        <f t="shared" si="9"/>
        <v>15</v>
      </c>
      <c r="Z41" s="42">
        <f t="shared" si="10"/>
        <v>9.5999999999999992E-3</v>
      </c>
      <c r="AA41" s="20">
        <v>0</v>
      </c>
      <c r="AB41" s="10">
        <f t="shared" si="14"/>
        <v>0</v>
      </c>
      <c r="AC41" s="20">
        <v>0</v>
      </c>
      <c r="AD41" s="10">
        <f t="shared" si="15"/>
        <v>0</v>
      </c>
      <c r="AE41" s="20">
        <v>30</v>
      </c>
      <c r="AF41" s="10">
        <f t="shared" si="16"/>
        <v>1.9199999999999998E-2</v>
      </c>
      <c r="AG41" s="26">
        <f t="shared" si="20"/>
        <v>30</v>
      </c>
      <c r="AH41" s="42">
        <f t="shared" si="21"/>
        <v>1.9199999999999998E-2</v>
      </c>
      <c r="AI41" s="20">
        <v>0</v>
      </c>
      <c r="AJ41" s="10">
        <f t="shared" si="17"/>
        <v>0</v>
      </c>
      <c r="AK41" s="20">
        <v>0</v>
      </c>
      <c r="AL41" s="10">
        <f t="shared" si="18"/>
        <v>0</v>
      </c>
      <c r="AM41" s="20">
        <v>0</v>
      </c>
      <c r="AN41" s="10">
        <f t="shared" si="19"/>
        <v>0</v>
      </c>
      <c r="AO41" s="26">
        <f t="shared" si="22"/>
        <v>0</v>
      </c>
      <c r="AP41" s="42">
        <f t="shared" si="23"/>
        <v>0</v>
      </c>
      <c r="AQ41" s="26">
        <f t="shared" si="24"/>
        <v>50</v>
      </c>
      <c r="AR41" s="42">
        <f t="shared" si="25"/>
        <v>3.2000000000000001E-2</v>
      </c>
    </row>
    <row r="42" spans="1:44" s="15" customFormat="1" ht="19.5" customHeight="1">
      <c r="A42" s="13" t="s">
        <v>257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20">
        <v>80</v>
      </c>
      <c r="L42" s="10">
        <f t="shared" si="1"/>
        <v>1.008E-2</v>
      </c>
      <c r="M42" s="20">
        <v>40</v>
      </c>
      <c r="N42" s="10">
        <f t="shared" si="2"/>
        <v>5.0400000000000002E-3</v>
      </c>
      <c r="O42" s="20">
        <v>100</v>
      </c>
      <c r="P42" s="10">
        <f t="shared" si="3"/>
        <v>1.26E-2</v>
      </c>
      <c r="Q42" s="26">
        <f t="shared" si="4"/>
        <v>220</v>
      </c>
      <c r="R42" s="42">
        <f t="shared" si="5"/>
        <v>2.7720000000000002E-2</v>
      </c>
      <c r="S42" s="20">
        <v>80</v>
      </c>
      <c r="T42" s="10">
        <f t="shared" si="6"/>
        <v>1.008E-2</v>
      </c>
      <c r="U42" s="20">
        <v>120</v>
      </c>
      <c r="V42" s="10">
        <f t="shared" si="7"/>
        <v>1.512E-2</v>
      </c>
      <c r="W42" s="20">
        <v>120</v>
      </c>
      <c r="X42" s="10">
        <f t="shared" si="8"/>
        <v>1.512E-2</v>
      </c>
      <c r="Y42" s="26">
        <f t="shared" si="9"/>
        <v>320</v>
      </c>
      <c r="Z42" s="42">
        <f t="shared" si="10"/>
        <v>4.0320000000000002E-2</v>
      </c>
      <c r="AA42" s="20">
        <v>0</v>
      </c>
      <c r="AB42" s="10">
        <f t="shared" si="14"/>
        <v>0</v>
      </c>
      <c r="AC42" s="20">
        <v>80</v>
      </c>
      <c r="AD42" s="10">
        <f t="shared" si="15"/>
        <v>1.008E-2</v>
      </c>
      <c r="AE42" s="20">
        <v>52</v>
      </c>
      <c r="AF42" s="10">
        <f t="shared" si="16"/>
        <v>6.5519999999999997E-3</v>
      </c>
      <c r="AG42" s="26">
        <f t="shared" si="20"/>
        <v>132</v>
      </c>
      <c r="AH42" s="42">
        <f t="shared" si="21"/>
        <v>1.6632000000000001E-2</v>
      </c>
      <c r="AI42" s="20">
        <v>80</v>
      </c>
      <c r="AJ42" s="10">
        <f t="shared" si="17"/>
        <v>1.008E-2</v>
      </c>
      <c r="AK42" s="20">
        <v>120</v>
      </c>
      <c r="AL42" s="10">
        <f t="shared" si="18"/>
        <v>1.512E-2</v>
      </c>
      <c r="AM42" s="20">
        <v>40</v>
      </c>
      <c r="AN42" s="10">
        <f t="shared" si="19"/>
        <v>5.0400000000000002E-3</v>
      </c>
      <c r="AO42" s="26">
        <f t="shared" si="22"/>
        <v>240</v>
      </c>
      <c r="AP42" s="42">
        <f t="shared" si="23"/>
        <v>3.024E-2</v>
      </c>
      <c r="AQ42" s="26">
        <f t="shared" si="24"/>
        <v>912</v>
      </c>
      <c r="AR42" s="42">
        <f t="shared" si="25"/>
        <v>0.114912</v>
      </c>
    </row>
    <row r="43" spans="1:44" s="15" customFormat="1" ht="19.5" customHeight="1">
      <c r="A43" s="13" t="s">
        <v>257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20">
        <v>0</v>
      </c>
      <c r="L43" s="10">
        <f t="shared" si="1"/>
        <v>0</v>
      </c>
      <c r="M43" s="20">
        <v>0</v>
      </c>
      <c r="N43" s="10">
        <f t="shared" si="2"/>
        <v>0</v>
      </c>
      <c r="O43" s="20">
        <v>0</v>
      </c>
      <c r="P43" s="10">
        <f t="shared" si="3"/>
        <v>0</v>
      </c>
      <c r="Q43" s="26">
        <f t="shared" si="4"/>
        <v>0</v>
      </c>
      <c r="R43" s="42">
        <f t="shared" si="5"/>
        <v>0</v>
      </c>
      <c r="S43" s="20">
        <v>0</v>
      </c>
      <c r="T43" s="10">
        <f t="shared" si="6"/>
        <v>0</v>
      </c>
      <c r="U43" s="20">
        <v>0</v>
      </c>
      <c r="V43" s="10">
        <f t="shared" si="7"/>
        <v>0</v>
      </c>
      <c r="W43" s="20">
        <v>0</v>
      </c>
      <c r="X43" s="10">
        <f t="shared" si="8"/>
        <v>0</v>
      </c>
      <c r="Y43" s="26">
        <f t="shared" si="9"/>
        <v>0</v>
      </c>
      <c r="Z43" s="42">
        <f t="shared" si="10"/>
        <v>0</v>
      </c>
      <c r="AA43" s="20">
        <v>0</v>
      </c>
      <c r="AB43" s="10">
        <f t="shared" si="14"/>
        <v>0</v>
      </c>
      <c r="AC43" s="20">
        <v>0</v>
      </c>
      <c r="AD43" s="10">
        <f t="shared" si="15"/>
        <v>0</v>
      </c>
      <c r="AE43" s="20">
        <v>0</v>
      </c>
      <c r="AF43" s="10">
        <f t="shared" si="16"/>
        <v>0</v>
      </c>
      <c r="AG43" s="26">
        <f t="shared" si="20"/>
        <v>0</v>
      </c>
      <c r="AH43" s="42">
        <f t="shared" si="21"/>
        <v>0</v>
      </c>
      <c r="AI43" s="20">
        <v>30</v>
      </c>
      <c r="AJ43" s="10">
        <f t="shared" si="17"/>
        <v>7.1999999999999998E-3</v>
      </c>
      <c r="AK43" s="20">
        <v>0</v>
      </c>
      <c r="AL43" s="10">
        <f t="shared" si="18"/>
        <v>0</v>
      </c>
      <c r="AM43" s="20">
        <v>0</v>
      </c>
      <c r="AN43" s="10">
        <f t="shared" si="19"/>
        <v>0</v>
      </c>
      <c r="AO43" s="26">
        <f t="shared" si="22"/>
        <v>30</v>
      </c>
      <c r="AP43" s="42">
        <f t="shared" si="23"/>
        <v>7.1999999999999998E-3</v>
      </c>
      <c r="AQ43" s="26">
        <f t="shared" si="24"/>
        <v>30</v>
      </c>
      <c r="AR43" s="42">
        <f t="shared" si="25"/>
        <v>7.1999999999999998E-3</v>
      </c>
    </row>
    <row r="44" spans="1:44" s="15" customFormat="1" ht="19.5" customHeight="1">
      <c r="A44" s="31" t="s">
        <v>257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20">
        <v>90</v>
      </c>
      <c r="L44" s="10">
        <f t="shared" si="1"/>
        <v>8.9999999999999993E-3</v>
      </c>
      <c r="M44" s="20">
        <v>0</v>
      </c>
      <c r="N44" s="10">
        <f t="shared" si="2"/>
        <v>0</v>
      </c>
      <c r="O44" s="20">
        <v>0</v>
      </c>
      <c r="P44" s="10">
        <f t="shared" si="3"/>
        <v>0</v>
      </c>
      <c r="Q44" s="26">
        <f t="shared" si="4"/>
        <v>90</v>
      </c>
      <c r="R44" s="42">
        <f t="shared" si="5"/>
        <v>8.9999999999999993E-3</v>
      </c>
      <c r="S44" s="20">
        <v>0</v>
      </c>
      <c r="T44" s="10">
        <f t="shared" si="6"/>
        <v>0</v>
      </c>
      <c r="U44" s="20">
        <v>0</v>
      </c>
      <c r="V44" s="10">
        <f t="shared" si="7"/>
        <v>0</v>
      </c>
      <c r="W44" s="20">
        <v>30</v>
      </c>
      <c r="X44" s="10">
        <f t="shared" si="8"/>
        <v>3.0000000000000001E-3</v>
      </c>
      <c r="Y44" s="26">
        <f t="shared" si="9"/>
        <v>30</v>
      </c>
      <c r="Z44" s="42">
        <f t="shared" si="10"/>
        <v>3.0000000000000001E-3</v>
      </c>
      <c r="AA44" s="20">
        <v>0</v>
      </c>
      <c r="AB44" s="10">
        <f t="shared" si="14"/>
        <v>0</v>
      </c>
      <c r="AC44" s="20">
        <v>0</v>
      </c>
      <c r="AD44" s="10">
        <f t="shared" si="15"/>
        <v>0</v>
      </c>
      <c r="AE44" s="20">
        <v>0</v>
      </c>
      <c r="AF44" s="10">
        <f t="shared" si="16"/>
        <v>0</v>
      </c>
      <c r="AG44" s="26">
        <f t="shared" si="20"/>
        <v>0</v>
      </c>
      <c r="AH44" s="42">
        <f t="shared" si="21"/>
        <v>0</v>
      </c>
      <c r="AI44" s="20">
        <v>0</v>
      </c>
      <c r="AJ44" s="10">
        <f t="shared" si="17"/>
        <v>0</v>
      </c>
      <c r="AK44" s="20">
        <v>30</v>
      </c>
      <c r="AL44" s="10">
        <f t="shared" si="18"/>
        <v>3.0000000000000001E-3</v>
      </c>
      <c r="AM44" s="20">
        <v>50</v>
      </c>
      <c r="AN44" s="10">
        <f t="shared" si="19"/>
        <v>5.0000000000000001E-3</v>
      </c>
      <c r="AO44" s="26">
        <f t="shared" si="22"/>
        <v>80</v>
      </c>
      <c r="AP44" s="42">
        <f t="shared" si="23"/>
        <v>8.0000000000000002E-3</v>
      </c>
      <c r="AQ44" s="26">
        <f t="shared" si="24"/>
        <v>200</v>
      </c>
      <c r="AR44" s="42">
        <f t="shared" si="25"/>
        <v>0.02</v>
      </c>
    </row>
    <row r="45" spans="1:44" s="15" customFormat="1" ht="19.5" customHeight="1">
      <c r="A45" s="13" t="s">
        <v>257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20">
        <v>0</v>
      </c>
      <c r="L45" s="10">
        <f t="shared" si="1"/>
        <v>0</v>
      </c>
      <c r="M45" s="20">
        <v>0</v>
      </c>
      <c r="N45" s="10">
        <f t="shared" si="2"/>
        <v>0</v>
      </c>
      <c r="O45" s="20">
        <v>0</v>
      </c>
      <c r="P45" s="10">
        <f t="shared" si="3"/>
        <v>0</v>
      </c>
      <c r="Q45" s="26">
        <f t="shared" si="4"/>
        <v>0</v>
      </c>
      <c r="R45" s="42">
        <f t="shared" si="5"/>
        <v>0</v>
      </c>
      <c r="S45" s="20">
        <v>0</v>
      </c>
      <c r="T45" s="10">
        <f t="shared" si="6"/>
        <v>0</v>
      </c>
      <c r="U45" s="20">
        <v>0</v>
      </c>
      <c r="V45" s="10">
        <f t="shared" si="7"/>
        <v>0</v>
      </c>
      <c r="W45" s="20">
        <v>0</v>
      </c>
      <c r="X45" s="10">
        <f t="shared" si="8"/>
        <v>0</v>
      </c>
      <c r="Y45" s="26">
        <f t="shared" si="9"/>
        <v>0</v>
      </c>
      <c r="Z45" s="42">
        <f t="shared" si="10"/>
        <v>0</v>
      </c>
      <c r="AA45" s="20">
        <v>0</v>
      </c>
      <c r="AB45" s="10">
        <f t="shared" si="14"/>
        <v>0</v>
      </c>
      <c r="AC45" s="20">
        <v>0</v>
      </c>
      <c r="AD45" s="10">
        <f t="shared" si="15"/>
        <v>0</v>
      </c>
      <c r="AE45" s="20">
        <v>0</v>
      </c>
      <c r="AF45" s="10">
        <f t="shared" si="16"/>
        <v>0</v>
      </c>
      <c r="AG45" s="26">
        <f t="shared" si="20"/>
        <v>0</v>
      </c>
      <c r="AH45" s="42">
        <f t="shared" si="21"/>
        <v>0</v>
      </c>
      <c r="AI45" s="20">
        <v>0</v>
      </c>
      <c r="AJ45" s="10">
        <f t="shared" si="17"/>
        <v>0</v>
      </c>
      <c r="AK45" s="20">
        <v>0</v>
      </c>
      <c r="AL45" s="10">
        <f t="shared" si="18"/>
        <v>0</v>
      </c>
      <c r="AM45" s="20">
        <v>0</v>
      </c>
      <c r="AN45" s="10">
        <f t="shared" si="19"/>
        <v>0</v>
      </c>
      <c r="AO45" s="26">
        <f t="shared" si="22"/>
        <v>0</v>
      </c>
      <c r="AP45" s="42">
        <f t="shared" si="23"/>
        <v>0</v>
      </c>
      <c r="AQ45" s="26">
        <f t="shared" si="24"/>
        <v>0</v>
      </c>
      <c r="AR45" s="42">
        <f t="shared" si="25"/>
        <v>0</v>
      </c>
    </row>
    <row r="46" spans="1:44" s="15" customFormat="1" ht="19.5" customHeight="1">
      <c r="A46" s="13" t="s">
        <v>257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20">
        <v>0</v>
      </c>
      <c r="L46" s="10">
        <f t="shared" si="1"/>
        <v>0</v>
      </c>
      <c r="M46" s="20">
        <v>20</v>
      </c>
      <c r="N46" s="10">
        <f t="shared" si="2"/>
        <v>1.4E-3</v>
      </c>
      <c r="O46" s="20">
        <v>50</v>
      </c>
      <c r="P46" s="10">
        <f t="shared" si="3"/>
        <v>3.5000000000000001E-3</v>
      </c>
      <c r="Q46" s="26">
        <f t="shared" si="4"/>
        <v>70</v>
      </c>
      <c r="R46" s="42">
        <f t="shared" si="5"/>
        <v>4.8999999999999998E-3</v>
      </c>
      <c r="S46" s="20">
        <v>100</v>
      </c>
      <c r="T46" s="10">
        <f t="shared" si="6"/>
        <v>7.0000000000000001E-3</v>
      </c>
      <c r="U46" s="20">
        <v>0</v>
      </c>
      <c r="V46" s="10">
        <f t="shared" si="7"/>
        <v>0</v>
      </c>
      <c r="W46" s="20">
        <v>0</v>
      </c>
      <c r="X46" s="10">
        <f t="shared" si="8"/>
        <v>0</v>
      </c>
      <c r="Y46" s="26">
        <f t="shared" si="9"/>
        <v>100</v>
      </c>
      <c r="Z46" s="42">
        <f t="shared" si="10"/>
        <v>7.0000000000000001E-3</v>
      </c>
      <c r="AA46" s="20">
        <v>0</v>
      </c>
      <c r="AB46" s="10">
        <f t="shared" si="14"/>
        <v>0</v>
      </c>
      <c r="AC46" s="20">
        <v>0</v>
      </c>
      <c r="AD46" s="10">
        <f t="shared" si="15"/>
        <v>0</v>
      </c>
      <c r="AE46" s="20">
        <v>0</v>
      </c>
      <c r="AF46" s="10">
        <f t="shared" si="16"/>
        <v>0</v>
      </c>
      <c r="AG46" s="26">
        <f t="shared" si="20"/>
        <v>0</v>
      </c>
      <c r="AH46" s="42">
        <f t="shared" si="21"/>
        <v>0</v>
      </c>
      <c r="AI46" s="20">
        <v>0</v>
      </c>
      <c r="AJ46" s="10">
        <f t="shared" si="17"/>
        <v>0</v>
      </c>
      <c r="AK46" s="20">
        <v>0</v>
      </c>
      <c r="AL46" s="10">
        <f t="shared" si="18"/>
        <v>0</v>
      </c>
      <c r="AM46" s="20">
        <v>80</v>
      </c>
      <c r="AN46" s="10">
        <f t="shared" si="19"/>
        <v>5.5999999999999999E-3</v>
      </c>
      <c r="AO46" s="26">
        <f t="shared" si="22"/>
        <v>80</v>
      </c>
      <c r="AP46" s="42">
        <f t="shared" si="23"/>
        <v>5.5999999999999999E-3</v>
      </c>
      <c r="AQ46" s="26">
        <f t="shared" si="24"/>
        <v>250</v>
      </c>
      <c r="AR46" s="42">
        <f t="shared" si="25"/>
        <v>1.7500000000000002E-2</v>
      </c>
    </row>
    <row r="47" spans="1:44" s="15" customFormat="1" ht="19.5" customHeight="1">
      <c r="A47" s="31" t="s">
        <v>257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20">
        <v>0</v>
      </c>
      <c r="L47" s="10">
        <f t="shared" si="1"/>
        <v>0</v>
      </c>
      <c r="M47" s="20">
        <v>30</v>
      </c>
      <c r="N47" s="10">
        <f t="shared" si="2"/>
        <v>4.1099999999999999E-3</v>
      </c>
      <c r="O47" s="20">
        <v>100</v>
      </c>
      <c r="P47" s="10">
        <f t="shared" si="3"/>
        <v>1.37E-2</v>
      </c>
      <c r="Q47" s="26">
        <f t="shared" si="4"/>
        <v>130</v>
      </c>
      <c r="R47" s="42">
        <f t="shared" si="5"/>
        <v>1.7809999999999999E-2</v>
      </c>
      <c r="S47" s="20">
        <v>70</v>
      </c>
      <c r="T47" s="10">
        <f t="shared" si="6"/>
        <v>9.5899999999999996E-3</v>
      </c>
      <c r="U47" s="20">
        <v>0</v>
      </c>
      <c r="V47" s="10">
        <f t="shared" si="7"/>
        <v>0</v>
      </c>
      <c r="W47" s="20">
        <v>0</v>
      </c>
      <c r="X47" s="10">
        <f t="shared" si="8"/>
        <v>0</v>
      </c>
      <c r="Y47" s="26">
        <f t="shared" si="9"/>
        <v>70</v>
      </c>
      <c r="Z47" s="42">
        <f t="shared" si="10"/>
        <v>9.5899999999999996E-3</v>
      </c>
      <c r="AA47" s="20">
        <v>0</v>
      </c>
      <c r="AB47" s="10">
        <f t="shared" si="14"/>
        <v>0</v>
      </c>
      <c r="AC47" s="20">
        <v>30</v>
      </c>
      <c r="AD47" s="10">
        <f t="shared" si="15"/>
        <v>4.1099999999999999E-3</v>
      </c>
      <c r="AE47" s="20">
        <v>30</v>
      </c>
      <c r="AF47" s="10">
        <f t="shared" si="16"/>
        <v>4.1099999999999999E-3</v>
      </c>
      <c r="AG47" s="26">
        <f t="shared" si="20"/>
        <v>60</v>
      </c>
      <c r="AH47" s="42">
        <f t="shared" si="21"/>
        <v>8.2199999999999999E-3</v>
      </c>
      <c r="AI47" s="20">
        <v>30</v>
      </c>
      <c r="AJ47" s="10">
        <f t="shared" si="17"/>
        <v>4.1099999999999999E-3</v>
      </c>
      <c r="AK47" s="20">
        <v>0</v>
      </c>
      <c r="AL47" s="10">
        <f t="shared" si="18"/>
        <v>0</v>
      </c>
      <c r="AM47" s="20">
        <v>40</v>
      </c>
      <c r="AN47" s="10">
        <f t="shared" si="19"/>
        <v>5.4799999999999996E-3</v>
      </c>
      <c r="AO47" s="26">
        <f t="shared" si="22"/>
        <v>70</v>
      </c>
      <c r="AP47" s="42">
        <f t="shared" si="23"/>
        <v>9.5899999999999996E-3</v>
      </c>
      <c r="AQ47" s="26">
        <f t="shared" si="24"/>
        <v>330</v>
      </c>
      <c r="AR47" s="42">
        <f t="shared" si="25"/>
        <v>4.521E-2</v>
      </c>
    </row>
    <row r="48" spans="1:44" s="15" customFormat="1" ht="19.5" customHeight="1">
      <c r="A48" s="13" t="s">
        <v>257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20">
        <v>0</v>
      </c>
      <c r="L48" s="10">
        <f t="shared" si="1"/>
        <v>0</v>
      </c>
      <c r="M48" s="20">
        <v>20</v>
      </c>
      <c r="N48" s="10">
        <f t="shared" si="2"/>
        <v>5.4000000000000003E-3</v>
      </c>
      <c r="O48" s="20">
        <v>40</v>
      </c>
      <c r="P48" s="10">
        <f t="shared" si="3"/>
        <v>1.0800000000000001E-2</v>
      </c>
      <c r="Q48" s="26">
        <f t="shared" si="4"/>
        <v>60</v>
      </c>
      <c r="R48" s="42">
        <f t="shared" si="5"/>
        <v>1.6199999999999999E-2</v>
      </c>
      <c r="S48" s="20">
        <v>60</v>
      </c>
      <c r="T48" s="10">
        <f t="shared" si="6"/>
        <v>1.6199999999999999E-2</v>
      </c>
      <c r="U48" s="20">
        <v>0</v>
      </c>
      <c r="V48" s="10">
        <f t="shared" si="7"/>
        <v>0</v>
      </c>
      <c r="W48" s="20">
        <v>50</v>
      </c>
      <c r="X48" s="10">
        <f t="shared" si="8"/>
        <v>1.35E-2</v>
      </c>
      <c r="Y48" s="26">
        <f t="shared" si="9"/>
        <v>110</v>
      </c>
      <c r="Z48" s="42">
        <f t="shared" si="10"/>
        <v>2.9699999999999997E-2</v>
      </c>
      <c r="AA48" s="20">
        <v>0</v>
      </c>
      <c r="AB48" s="10">
        <f t="shared" si="14"/>
        <v>0</v>
      </c>
      <c r="AC48" s="20">
        <v>40</v>
      </c>
      <c r="AD48" s="10">
        <f t="shared" si="15"/>
        <v>1.0800000000000001E-2</v>
      </c>
      <c r="AE48" s="20">
        <v>20</v>
      </c>
      <c r="AF48" s="10">
        <f t="shared" si="16"/>
        <v>5.4000000000000003E-3</v>
      </c>
      <c r="AG48" s="26">
        <f t="shared" si="20"/>
        <v>60</v>
      </c>
      <c r="AH48" s="42">
        <f t="shared" si="21"/>
        <v>1.6199999999999999E-2</v>
      </c>
      <c r="AI48" s="20">
        <v>0</v>
      </c>
      <c r="AJ48" s="10">
        <f t="shared" si="17"/>
        <v>0</v>
      </c>
      <c r="AK48" s="20">
        <v>30</v>
      </c>
      <c r="AL48" s="10">
        <f t="shared" si="18"/>
        <v>8.0999999999999996E-3</v>
      </c>
      <c r="AM48" s="20">
        <v>30</v>
      </c>
      <c r="AN48" s="10">
        <f t="shared" si="19"/>
        <v>8.0999999999999996E-3</v>
      </c>
      <c r="AO48" s="26">
        <f t="shared" si="22"/>
        <v>60</v>
      </c>
      <c r="AP48" s="42">
        <f t="shared" si="23"/>
        <v>1.6199999999999999E-2</v>
      </c>
      <c r="AQ48" s="26">
        <f t="shared" si="24"/>
        <v>290</v>
      </c>
      <c r="AR48" s="42">
        <f t="shared" si="25"/>
        <v>7.8299999999999995E-2</v>
      </c>
    </row>
    <row r="49" spans="1:44" s="15" customFormat="1" ht="19.5" customHeight="1">
      <c r="A49" s="13" t="s">
        <v>257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20">
        <v>0</v>
      </c>
      <c r="L49" s="10">
        <f t="shared" si="1"/>
        <v>0</v>
      </c>
      <c r="M49" s="20">
        <v>0</v>
      </c>
      <c r="N49" s="10">
        <f t="shared" si="2"/>
        <v>0</v>
      </c>
      <c r="O49" s="20">
        <v>0</v>
      </c>
      <c r="P49" s="10">
        <f t="shared" si="3"/>
        <v>0</v>
      </c>
      <c r="Q49" s="26">
        <f t="shared" si="4"/>
        <v>0</v>
      </c>
      <c r="R49" s="42">
        <f t="shared" si="5"/>
        <v>0</v>
      </c>
      <c r="S49" s="20">
        <v>0</v>
      </c>
      <c r="T49" s="10">
        <f t="shared" si="6"/>
        <v>0</v>
      </c>
      <c r="U49" s="20">
        <v>0</v>
      </c>
      <c r="V49" s="10">
        <f t="shared" si="7"/>
        <v>0</v>
      </c>
      <c r="W49" s="20">
        <v>0</v>
      </c>
      <c r="X49" s="10">
        <f t="shared" si="8"/>
        <v>0</v>
      </c>
      <c r="Y49" s="26">
        <f t="shared" si="9"/>
        <v>0</v>
      </c>
      <c r="Z49" s="42">
        <f t="shared" si="10"/>
        <v>0</v>
      </c>
      <c r="AA49" s="20">
        <v>0</v>
      </c>
      <c r="AB49" s="10">
        <f t="shared" si="14"/>
        <v>0</v>
      </c>
      <c r="AC49" s="20">
        <v>0</v>
      </c>
      <c r="AD49" s="10">
        <f t="shared" si="15"/>
        <v>0</v>
      </c>
      <c r="AE49" s="20">
        <v>0</v>
      </c>
      <c r="AF49" s="10">
        <f t="shared" si="16"/>
        <v>0</v>
      </c>
      <c r="AG49" s="26">
        <f t="shared" si="20"/>
        <v>0</v>
      </c>
      <c r="AH49" s="42">
        <f t="shared" si="21"/>
        <v>0</v>
      </c>
      <c r="AI49" s="20">
        <v>0</v>
      </c>
      <c r="AJ49" s="10">
        <f t="shared" si="17"/>
        <v>0</v>
      </c>
      <c r="AK49" s="20">
        <v>0</v>
      </c>
      <c r="AL49" s="10">
        <f t="shared" si="18"/>
        <v>0</v>
      </c>
      <c r="AM49" s="20">
        <v>0</v>
      </c>
      <c r="AN49" s="10">
        <f t="shared" si="19"/>
        <v>0</v>
      </c>
      <c r="AO49" s="26">
        <f t="shared" si="22"/>
        <v>0</v>
      </c>
      <c r="AP49" s="42">
        <f t="shared" si="23"/>
        <v>0</v>
      </c>
      <c r="AQ49" s="26">
        <f t="shared" si="24"/>
        <v>0</v>
      </c>
      <c r="AR49" s="42">
        <f t="shared" si="25"/>
        <v>0</v>
      </c>
    </row>
    <row r="50" spans="1:44" s="15" customFormat="1" ht="19.5" customHeight="1">
      <c r="A50" s="31" t="s">
        <v>257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20">
        <v>300</v>
      </c>
      <c r="L50" s="10">
        <f t="shared" si="1"/>
        <v>1.9199999999999998E-2</v>
      </c>
      <c r="M50" s="20">
        <v>200</v>
      </c>
      <c r="N50" s="10">
        <f t="shared" si="2"/>
        <v>1.2800000000000001E-2</v>
      </c>
      <c r="O50" s="20">
        <v>0</v>
      </c>
      <c r="P50" s="10">
        <f t="shared" si="3"/>
        <v>0</v>
      </c>
      <c r="Q50" s="26">
        <f t="shared" si="4"/>
        <v>500</v>
      </c>
      <c r="R50" s="42">
        <f t="shared" si="5"/>
        <v>3.2000000000000001E-2</v>
      </c>
      <c r="S50" s="20">
        <v>0</v>
      </c>
      <c r="T50" s="10">
        <f t="shared" si="6"/>
        <v>0</v>
      </c>
      <c r="U50" s="20">
        <v>120</v>
      </c>
      <c r="V50" s="10">
        <f t="shared" si="7"/>
        <v>7.6800000000000002E-3</v>
      </c>
      <c r="W50" s="20">
        <v>150</v>
      </c>
      <c r="X50" s="10">
        <f t="shared" si="8"/>
        <v>9.5999999999999992E-3</v>
      </c>
      <c r="Y50" s="26">
        <f t="shared" si="9"/>
        <v>270</v>
      </c>
      <c r="Z50" s="42">
        <f t="shared" si="10"/>
        <v>1.728E-2</v>
      </c>
      <c r="AA50" s="20">
        <v>0</v>
      </c>
      <c r="AB50" s="10">
        <f t="shared" si="14"/>
        <v>0</v>
      </c>
      <c r="AC50" s="20">
        <v>170</v>
      </c>
      <c r="AD50" s="10">
        <f t="shared" si="15"/>
        <v>1.0880000000000001E-2</v>
      </c>
      <c r="AE50" s="20">
        <v>0</v>
      </c>
      <c r="AF50" s="10">
        <f t="shared" si="16"/>
        <v>0</v>
      </c>
      <c r="AG50" s="26">
        <f t="shared" si="20"/>
        <v>170</v>
      </c>
      <c r="AH50" s="42">
        <f t="shared" si="21"/>
        <v>1.0880000000000001E-2</v>
      </c>
      <c r="AI50" s="20">
        <v>100</v>
      </c>
      <c r="AJ50" s="10">
        <f t="shared" si="17"/>
        <v>6.4000000000000003E-3</v>
      </c>
      <c r="AK50" s="20">
        <v>100</v>
      </c>
      <c r="AL50" s="10">
        <f t="shared" si="18"/>
        <v>6.4000000000000003E-3</v>
      </c>
      <c r="AM50" s="20">
        <v>100</v>
      </c>
      <c r="AN50" s="10">
        <f t="shared" si="19"/>
        <v>6.4000000000000003E-3</v>
      </c>
      <c r="AO50" s="26">
        <f t="shared" si="22"/>
        <v>300</v>
      </c>
      <c r="AP50" s="42">
        <f t="shared" si="23"/>
        <v>1.9200000000000002E-2</v>
      </c>
      <c r="AQ50" s="26">
        <f t="shared" si="24"/>
        <v>1240</v>
      </c>
      <c r="AR50" s="42">
        <f t="shared" si="25"/>
        <v>7.9360000000000014E-2</v>
      </c>
    </row>
    <row r="51" spans="1:44" s="15" customFormat="1" ht="19.5" customHeight="1">
      <c r="A51" s="13" t="s">
        <v>257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20">
        <v>300</v>
      </c>
      <c r="L51" s="10">
        <f t="shared" si="1"/>
        <v>3.7199999999999997E-2</v>
      </c>
      <c r="M51" s="20">
        <v>50</v>
      </c>
      <c r="N51" s="10">
        <f t="shared" si="2"/>
        <v>6.1999999999999998E-3</v>
      </c>
      <c r="O51" s="20">
        <v>100</v>
      </c>
      <c r="P51" s="10">
        <f t="shared" si="3"/>
        <v>1.24E-2</v>
      </c>
      <c r="Q51" s="26">
        <f t="shared" si="4"/>
        <v>450</v>
      </c>
      <c r="R51" s="42">
        <f t="shared" si="5"/>
        <v>5.5799999999999995E-2</v>
      </c>
      <c r="S51" s="20">
        <v>0</v>
      </c>
      <c r="T51" s="10">
        <f t="shared" si="6"/>
        <v>0</v>
      </c>
      <c r="U51" s="20">
        <v>50</v>
      </c>
      <c r="V51" s="10">
        <f t="shared" si="7"/>
        <v>6.1999999999999998E-3</v>
      </c>
      <c r="W51" s="20">
        <v>200</v>
      </c>
      <c r="X51" s="10">
        <f t="shared" si="8"/>
        <v>2.4799999999999999E-2</v>
      </c>
      <c r="Y51" s="26">
        <f t="shared" si="9"/>
        <v>250</v>
      </c>
      <c r="Z51" s="42">
        <f t="shared" si="10"/>
        <v>3.1E-2</v>
      </c>
      <c r="AA51" s="20">
        <v>150</v>
      </c>
      <c r="AB51" s="10">
        <f t="shared" si="14"/>
        <v>1.8599999999999998E-2</v>
      </c>
      <c r="AC51" s="20">
        <v>160</v>
      </c>
      <c r="AD51" s="10">
        <f t="shared" si="15"/>
        <v>1.984E-2</v>
      </c>
      <c r="AE51" s="20">
        <v>60</v>
      </c>
      <c r="AF51" s="10">
        <f t="shared" si="16"/>
        <v>7.4400000000000004E-3</v>
      </c>
      <c r="AG51" s="26">
        <f t="shared" si="20"/>
        <v>370</v>
      </c>
      <c r="AH51" s="42">
        <f t="shared" si="21"/>
        <v>4.5880000000000004E-2</v>
      </c>
      <c r="AI51" s="20">
        <v>100</v>
      </c>
      <c r="AJ51" s="10">
        <f t="shared" si="17"/>
        <v>1.24E-2</v>
      </c>
      <c r="AK51" s="20">
        <v>200</v>
      </c>
      <c r="AL51" s="10">
        <f t="shared" si="18"/>
        <v>2.4799999999999999E-2</v>
      </c>
      <c r="AM51" s="20">
        <v>50</v>
      </c>
      <c r="AN51" s="10">
        <f t="shared" si="19"/>
        <v>6.1999999999999998E-3</v>
      </c>
      <c r="AO51" s="26">
        <f t="shared" si="22"/>
        <v>350</v>
      </c>
      <c r="AP51" s="42">
        <f t="shared" si="23"/>
        <v>4.3399999999999994E-2</v>
      </c>
      <c r="AQ51" s="26">
        <f t="shared" si="24"/>
        <v>1420</v>
      </c>
      <c r="AR51" s="42">
        <f t="shared" si="25"/>
        <v>0.17607999999999999</v>
      </c>
    </row>
    <row r="52" spans="1:44" s="15" customFormat="1" ht="19.5" customHeight="1">
      <c r="A52" s="13" t="s">
        <v>257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20">
        <v>0</v>
      </c>
      <c r="L52" s="10">
        <f t="shared" si="1"/>
        <v>0</v>
      </c>
      <c r="M52" s="20">
        <v>0</v>
      </c>
      <c r="N52" s="10">
        <f t="shared" si="2"/>
        <v>0</v>
      </c>
      <c r="O52" s="20">
        <v>0</v>
      </c>
      <c r="P52" s="10">
        <f t="shared" si="3"/>
        <v>0</v>
      </c>
      <c r="Q52" s="26">
        <f t="shared" si="4"/>
        <v>0</v>
      </c>
      <c r="R52" s="42">
        <f t="shared" si="5"/>
        <v>0</v>
      </c>
      <c r="S52" s="20">
        <v>0</v>
      </c>
      <c r="T52" s="10">
        <f t="shared" si="6"/>
        <v>0</v>
      </c>
      <c r="U52" s="20">
        <v>0</v>
      </c>
      <c r="V52" s="10">
        <f t="shared" si="7"/>
        <v>0</v>
      </c>
      <c r="W52" s="20">
        <v>0</v>
      </c>
      <c r="X52" s="10">
        <f t="shared" si="8"/>
        <v>0</v>
      </c>
      <c r="Y52" s="26">
        <f t="shared" si="9"/>
        <v>0</v>
      </c>
      <c r="Z52" s="42">
        <f t="shared" si="10"/>
        <v>0</v>
      </c>
      <c r="AA52" s="20">
        <v>0</v>
      </c>
      <c r="AB52" s="10">
        <f t="shared" si="14"/>
        <v>0</v>
      </c>
      <c r="AC52" s="20">
        <v>25</v>
      </c>
      <c r="AD52" s="10">
        <f t="shared" si="15"/>
        <v>6.0499999999999998E-3</v>
      </c>
      <c r="AE52" s="20">
        <v>0</v>
      </c>
      <c r="AF52" s="10">
        <f t="shared" si="16"/>
        <v>0</v>
      </c>
      <c r="AG52" s="26">
        <f t="shared" si="20"/>
        <v>25</v>
      </c>
      <c r="AH52" s="42">
        <f t="shared" si="21"/>
        <v>6.0499999999999998E-3</v>
      </c>
      <c r="AI52" s="20">
        <v>0</v>
      </c>
      <c r="AJ52" s="10">
        <f t="shared" si="17"/>
        <v>0</v>
      </c>
      <c r="AK52" s="20">
        <v>0</v>
      </c>
      <c r="AL52" s="10">
        <f t="shared" si="18"/>
        <v>0</v>
      </c>
      <c r="AM52" s="20">
        <v>0</v>
      </c>
      <c r="AN52" s="10">
        <f t="shared" si="19"/>
        <v>0</v>
      </c>
      <c r="AO52" s="26">
        <f t="shared" si="22"/>
        <v>0</v>
      </c>
      <c r="AP52" s="42">
        <f t="shared" si="23"/>
        <v>0</v>
      </c>
      <c r="AQ52" s="26">
        <f t="shared" si="24"/>
        <v>25</v>
      </c>
      <c r="AR52" s="42">
        <f t="shared" si="25"/>
        <v>6.0499999999999998E-3</v>
      </c>
    </row>
    <row r="53" spans="1:44" s="15" customFormat="1" ht="19.5" customHeight="1">
      <c r="A53" s="31" t="s">
        <v>257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20">
        <v>0</v>
      </c>
      <c r="L53" s="10">
        <f t="shared" si="1"/>
        <v>0</v>
      </c>
      <c r="M53" s="20">
        <v>0</v>
      </c>
      <c r="N53" s="10">
        <f t="shared" si="2"/>
        <v>0</v>
      </c>
      <c r="O53" s="20">
        <v>0</v>
      </c>
      <c r="P53" s="10">
        <f t="shared" si="3"/>
        <v>0</v>
      </c>
      <c r="Q53" s="26">
        <f t="shared" si="4"/>
        <v>0</v>
      </c>
      <c r="R53" s="42">
        <f t="shared" si="5"/>
        <v>0</v>
      </c>
      <c r="S53" s="20">
        <v>0</v>
      </c>
      <c r="T53" s="10">
        <f t="shared" si="6"/>
        <v>0</v>
      </c>
      <c r="U53" s="20">
        <v>0</v>
      </c>
      <c r="V53" s="10">
        <f t="shared" si="7"/>
        <v>0</v>
      </c>
      <c r="W53" s="20">
        <v>0</v>
      </c>
      <c r="X53" s="10">
        <f t="shared" si="8"/>
        <v>0</v>
      </c>
      <c r="Y53" s="26">
        <f t="shared" si="9"/>
        <v>0</v>
      </c>
      <c r="Z53" s="42">
        <f t="shared" si="10"/>
        <v>0</v>
      </c>
      <c r="AA53" s="20">
        <v>0</v>
      </c>
      <c r="AB53" s="10">
        <f t="shared" si="14"/>
        <v>0</v>
      </c>
      <c r="AC53" s="20">
        <v>0</v>
      </c>
      <c r="AD53" s="10">
        <f t="shared" si="15"/>
        <v>0</v>
      </c>
      <c r="AE53" s="20">
        <v>0</v>
      </c>
      <c r="AF53" s="10">
        <f t="shared" si="16"/>
        <v>0</v>
      </c>
      <c r="AG53" s="26">
        <f t="shared" si="20"/>
        <v>0</v>
      </c>
      <c r="AH53" s="42">
        <f t="shared" si="21"/>
        <v>0</v>
      </c>
      <c r="AI53" s="20">
        <v>0</v>
      </c>
      <c r="AJ53" s="10">
        <f t="shared" si="17"/>
        <v>0</v>
      </c>
      <c r="AK53" s="20">
        <v>0</v>
      </c>
      <c r="AL53" s="10">
        <f t="shared" si="18"/>
        <v>0</v>
      </c>
      <c r="AM53" s="20">
        <v>0</v>
      </c>
      <c r="AN53" s="10">
        <f t="shared" si="19"/>
        <v>0</v>
      </c>
      <c r="AO53" s="26">
        <f t="shared" si="22"/>
        <v>0</v>
      </c>
      <c r="AP53" s="42">
        <f t="shared" si="23"/>
        <v>0</v>
      </c>
      <c r="AQ53" s="26">
        <f t="shared" si="24"/>
        <v>0</v>
      </c>
      <c r="AR53" s="42">
        <f t="shared" si="25"/>
        <v>0</v>
      </c>
    </row>
    <row r="54" spans="1:44" s="15" customFormat="1" ht="19.5" customHeight="1">
      <c r="A54" s="13" t="s">
        <v>257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20">
        <v>0</v>
      </c>
      <c r="L54" s="10">
        <f t="shared" si="1"/>
        <v>0</v>
      </c>
      <c r="M54" s="20">
        <v>0</v>
      </c>
      <c r="N54" s="10">
        <f t="shared" si="2"/>
        <v>0</v>
      </c>
      <c r="O54" s="20">
        <v>0</v>
      </c>
      <c r="P54" s="10">
        <f t="shared" si="3"/>
        <v>0</v>
      </c>
      <c r="Q54" s="26">
        <f t="shared" si="4"/>
        <v>0</v>
      </c>
      <c r="R54" s="42">
        <f t="shared" si="5"/>
        <v>0</v>
      </c>
      <c r="S54" s="20">
        <v>0</v>
      </c>
      <c r="T54" s="10">
        <f t="shared" si="6"/>
        <v>0</v>
      </c>
      <c r="U54" s="20">
        <v>0</v>
      </c>
      <c r="V54" s="10">
        <f t="shared" si="7"/>
        <v>0</v>
      </c>
      <c r="W54" s="20">
        <v>0</v>
      </c>
      <c r="X54" s="10">
        <f t="shared" si="8"/>
        <v>0</v>
      </c>
      <c r="Y54" s="26">
        <f t="shared" si="9"/>
        <v>0</v>
      </c>
      <c r="Z54" s="42">
        <f t="shared" si="10"/>
        <v>0</v>
      </c>
      <c r="AA54" s="20">
        <v>0</v>
      </c>
      <c r="AB54" s="10">
        <f t="shared" si="14"/>
        <v>0</v>
      </c>
      <c r="AC54" s="20">
        <v>0</v>
      </c>
      <c r="AD54" s="10">
        <f t="shared" si="15"/>
        <v>0</v>
      </c>
      <c r="AE54" s="20">
        <v>0</v>
      </c>
      <c r="AF54" s="10">
        <f t="shared" si="16"/>
        <v>0</v>
      </c>
      <c r="AG54" s="26">
        <f t="shared" si="20"/>
        <v>0</v>
      </c>
      <c r="AH54" s="42">
        <f t="shared" si="21"/>
        <v>0</v>
      </c>
      <c r="AI54" s="20">
        <v>0</v>
      </c>
      <c r="AJ54" s="10">
        <f t="shared" si="17"/>
        <v>0</v>
      </c>
      <c r="AK54" s="20">
        <v>0</v>
      </c>
      <c r="AL54" s="10">
        <f t="shared" si="18"/>
        <v>0</v>
      </c>
      <c r="AM54" s="20">
        <v>0</v>
      </c>
      <c r="AN54" s="10">
        <f t="shared" si="19"/>
        <v>0</v>
      </c>
      <c r="AO54" s="26">
        <f t="shared" si="22"/>
        <v>0</v>
      </c>
      <c r="AP54" s="42">
        <f t="shared" si="23"/>
        <v>0</v>
      </c>
      <c r="AQ54" s="26">
        <f t="shared" si="24"/>
        <v>0</v>
      </c>
      <c r="AR54" s="42">
        <f t="shared" si="25"/>
        <v>0</v>
      </c>
    </row>
    <row r="55" spans="1:44" s="15" customFormat="1" ht="19.5" customHeight="1">
      <c r="A55" s="13" t="s">
        <v>257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20">
        <v>50</v>
      </c>
      <c r="L55" s="10">
        <f t="shared" si="1"/>
        <v>4.2500000000000003E-3</v>
      </c>
      <c r="M55" s="20">
        <v>150</v>
      </c>
      <c r="N55" s="10">
        <f t="shared" si="2"/>
        <v>1.2749999999999999E-2</v>
      </c>
      <c r="O55" s="20">
        <v>50</v>
      </c>
      <c r="P55" s="10">
        <f t="shared" si="3"/>
        <v>4.2500000000000003E-3</v>
      </c>
      <c r="Q55" s="26">
        <f t="shared" si="4"/>
        <v>250</v>
      </c>
      <c r="R55" s="42">
        <f t="shared" si="5"/>
        <v>2.1250000000000002E-2</v>
      </c>
      <c r="S55" s="20">
        <v>0</v>
      </c>
      <c r="T55" s="10">
        <f t="shared" si="6"/>
        <v>0</v>
      </c>
      <c r="U55" s="20">
        <v>0</v>
      </c>
      <c r="V55" s="10">
        <f t="shared" si="7"/>
        <v>0</v>
      </c>
      <c r="W55" s="20">
        <v>50</v>
      </c>
      <c r="X55" s="10">
        <f t="shared" si="8"/>
        <v>4.2500000000000003E-3</v>
      </c>
      <c r="Y55" s="26">
        <f t="shared" si="9"/>
        <v>50</v>
      </c>
      <c r="Z55" s="42">
        <f t="shared" si="10"/>
        <v>4.2500000000000003E-3</v>
      </c>
      <c r="AA55" s="20">
        <v>50</v>
      </c>
      <c r="AB55" s="10">
        <f t="shared" si="14"/>
        <v>4.2500000000000003E-3</v>
      </c>
      <c r="AC55" s="20">
        <v>100</v>
      </c>
      <c r="AD55" s="10">
        <f t="shared" si="15"/>
        <v>8.5000000000000006E-3</v>
      </c>
      <c r="AE55" s="20">
        <v>0</v>
      </c>
      <c r="AF55" s="10">
        <f t="shared" si="16"/>
        <v>0</v>
      </c>
      <c r="AG55" s="26">
        <f t="shared" si="20"/>
        <v>150</v>
      </c>
      <c r="AH55" s="42">
        <f t="shared" si="21"/>
        <v>1.2750000000000001E-2</v>
      </c>
      <c r="AI55" s="20">
        <v>0</v>
      </c>
      <c r="AJ55" s="10">
        <f t="shared" si="17"/>
        <v>0</v>
      </c>
      <c r="AK55" s="20">
        <v>50</v>
      </c>
      <c r="AL55" s="10">
        <f t="shared" si="18"/>
        <v>4.2500000000000003E-3</v>
      </c>
      <c r="AM55" s="20">
        <v>0</v>
      </c>
      <c r="AN55" s="10">
        <f t="shared" si="19"/>
        <v>0</v>
      </c>
      <c r="AO55" s="26">
        <f t="shared" si="22"/>
        <v>50</v>
      </c>
      <c r="AP55" s="42">
        <f t="shared" si="23"/>
        <v>4.2500000000000003E-3</v>
      </c>
      <c r="AQ55" s="26">
        <f t="shared" si="24"/>
        <v>500</v>
      </c>
      <c r="AR55" s="42">
        <f t="shared" si="25"/>
        <v>4.250000000000001E-2</v>
      </c>
    </row>
    <row r="56" spans="1:44" s="15" customFormat="1" ht="19.5" customHeight="1">
      <c r="A56" s="31" t="s">
        <v>257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20">
        <v>0</v>
      </c>
      <c r="L56" s="10">
        <f t="shared" si="1"/>
        <v>0</v>
      </c>
      <c r="M56" s="20">
        <v>75</v>
      </c>
      <c r="N56" s="10">
        <f t="shared" si="2"/>
        <v>1.2225E-2</v>
      </c>
      <c r="O56" s="20">
        <v>25</v>
      </c>
      <c r="P56" s="10">
        <f t="shared" si="3"/>
        <v>4.0749999999999996E-3</v>
      </c>
      <c r="Q56" s="26">
        <f t="shared" si="4"/>
        <v>100</v>
      </c>
      <c r="R56" s="42">
        <f t="shared" si="5"/>
        <v>1.6299999999999999E-2</v>
      </c>
      <c r="S56" s="20">
        <v>0</v>
      </c>
      <c r="T56" s="10">
        <f t="shared" si="6"/>
        <v>0</v>
      </c>
      <c r="U56" s="20">
        <v>0</v>
      </c>
      <c r="V56" s="10">
        <f t="shared" si="7"/>
        <v>0</v>
      </c>
      <c r="W56" s="20">
        <v>0</v>
      </c>
      <c r="X56" s="10">
        <f t="shared" si="8"/>
        <v>0</v>
      </c>
      <c r="Y56" s="26">
        <f t="shared" si="9"/>
        <v>0</v>
      </c>
      <c r="Z56" s="42">
        <f t="shared" si="10"/>
        <v>0</v>
      </c>
      <c r="AA56" s="20">
        <v>0</v>
      </c>
      <c r="AB56" s="10">
        <f t="shared" si="14"/>
        <v>0</v>
      </c>
      <c r="AC56" s="20">
        <v>0</v>
      </c>
      <c r="AD56" s="10">
        <f t="shared" si="15"/>
        <v>0</v>
      </c>
      <c r="AE56" s="20">
        <v>0</v>
      </c>
      <c r="AF56" s="10">
        <f t="shared" si="16"/>
        <v>0</v>
      </c>
      <c r="AG56" s="26">
        <f t="shared" si="20"/>
        <v>0</v>
      </c>
      <c r="AH56" s="42">
        <f t="shared" si="21"/>
        <v>0</v>
      </c>
      <c r="AI56" s="20">
        <v>0</v>
      </c>
      <c r="AJ56" s="10">
        <f t="shared" si="17"/>
        <v>0</v>
      </c>
      <c r="AK56" s="20">
        <v>0</v>
      </c>
      <c r="AL56" s="10">
        <f t="shared" si="18"/>
        <v>0</v>
      </c>
      <c r="AM56" s="20">
        <v>0</v>
      </c>
      <c r="AN56" s="10">
        <f t="shared" si="19"/>
        <v>0</v>
      </c>
      <c r="AO56" s="26">
        <f t="shared" si="22"/>
        <v>0</v>
      </c>
      <c r="AP56" s="42">
        <f t="shared" si="23"/>
        <v>0</v>
      </c>
      <c r="AQ56" s="26">
        <f t="shared" si="24"/>
        <v>100</v>
      </c>
      <c r="AR56" s="42">
        <f t="shared" si="25"/>
        <v>1.6299999999999999E-2</v>
      </c>
    </row>
    <row r="57" spans="1:44" s="15" customFormat="1" ht="19.5" customHeight="1">
      <c r="A57" s="13" t="s">
        <v>257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20">
        <v>420</v>
      </c>
      <c r="L57" s="10">
        <f t="shared" si="1"/>
        <v>6.3839999999999994E-2</v>
      </c>
      <c r="M57" s="20">
        <v>750</v>
      </c>
      <c r="N57" s="10">
        <f t="shared" si="2"/>
        <v>0.114</v>
      </c>
      <c r="O57" s="20">
        <v>50</v>
      </c>
      <c r="P57" s="10">
        <f t="shared" si="3"/>
        <v>7.6E-3</v>
      </c>
      <c r="Q57" s="26">
        <f t="shared" si="4"/>
        <v>1220</v>
      </c>
      <c r="R57" s="42">
        <f t="shared" si="5"/>
        <v>0.18543999999999999</v>
      </c>
      <c r="S57" s="20">
        <v>0</v>
      </c>
      <c r="T57" s="10">
        <f t="shared" si="6"/>
        <v>0</v>
      </c>
      <c r="U57" s="20">
        <v>80</v>
      </c>
      <c r="V57" s="10">
        <f t="shared" si="7"/>
        <v>1.2160000000000001E-2</v>
      </c>
      <c r="W57" s="20">
        <v>400</v>
      </c>
      <c r="X57" s="10">
        <f t="shared" si="8"/>
        <v>6.08E-2</v>
      </c>
      <c r="Y57" s="26">
        <f t="shared" si="9"/>
        <v>480</v>
      </c>
      <c r="Z57" s="42">
        <f t="shared" si="10"/>
        <v>7.2959999999999997E-2</v>
      </c>
      <c r="AA57" s="20">
        <v>680</v>
      </c>
      <c r="AB57" s="10">
        <f t="shared" si="14"/>
        <v>0.10335999999999999</v>
      </c>
      <c r="AC57" s="20">
        <v>600</v>
      </c>
      <c r="AD57" s="10">
        <f t="shared" si="15"/>
        <v>9.1200000000000003E-2</v>
      </c>
      <c r="AE57" s="20">
        <v>600</v>
      </c>
      <c r="AF57" s="10">
        <f t="shared" si="16"/>
        <v>9.1200000000000003E-2</v>
      </c>
      <c r="AG57" s="26">
        <f t="shared" si="20"/>
        <v>1880</v>
      </c>
      <c r="AH57" s="42">
        <f t="shared" si="21"/>
        <v>0.28576000000000001</v>
      </c>
      <c r="AI57" s="20">
        <v>200</v>
      </c>
      <c r="AJ57" s="10">
        <f t="shared" si="17"/>
        <v>3.04E-2</v>
      </c>
      <c r="AK57" s="20">
        <v>200</v>
      </c>
      <c r="AL57" s="10">
        <f t="shared" si="18"/>
        <v>3.04E-2</v>
      </c>
      <c r="AM57" s="20">
        <v>3106</v>
      </c>
      <c r="AN57" s="10">
        <f t="shared" si="19"/>
        <v>0.47211199999999998</v>
      </c>
      <c r="AO57" s="26">
        <f t="shared" si="22"/>
        <v>3506</v>
      </c>
      <c r="AP57" s="42">
        <f t="shared" si="23"/>
        <v>0.53291199999999994</v>
      </c>
      <c r="AQ57" s="26">
        <f t="shared" si="24"/>
        <v>7086</v>
      </c>
      <c r="AR57" s="42">
        <f t="shared" si="25"/>
        <v>1.0770719999999998</v>
      </c>
    </row>
    <row r="58" spans="1:44" s="15" customFormat="1" ht="19.5" customHeight="1">
      <c r="A58" s="13" t="s">
        <v>257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20">
        <v>40</v>
      </c>
      <c r="L58" s="10">
        <f t="shared" si="1"/>
        <v>1.1520000000000001E-2</v>
      </c>
      <c r="M58" s="20">
        <v>20</v>
      </c>
      <c r="N58" s="10">
        <f t="shared" si="2"/>
        <v>5.7600000000000004E-3</v>
      </c>
      <c r="O58" s="20">
        <v>0</v>
      </c>
      <c r="P58" s="10">
        <f t="shared" si="3"/>
        <v>0</v>
      </c>
      <c r="Q58" s="26">
        <f t="shared" si="4"/>
        <v>60</v>
      </c>
      <c r="R58" s="42">
        <f t="shared" si="5"/>
        <v>1.728E-2</v>
      </c>
      <c r="S58" s="20">
        <v>0</v>
      </c>
      <c r="T58" s="10">
        <f t="shared" si="6"/>
        <v>0</v>
      </c>
      <c r="U58" s="20">
        <v>0</v>
      </c>
      <c r="V58" s="10">
        <f t="shared" si="7"/>
        <v>0</v>
      </c>
      <c r="W58" s="20">
        <v>0</v>
      </c>
      <c r="X58" s="10">
        <f t="shared" si="8"/>
        <v>0</v>
      </c>
      <c r="Y58" s="26">
        <f t="shared" si="9"/>
        <v>0</v>
      </c>
      <c r="Z58" s="42">
        <f t="shared" si="10"/>
        <v>0</v>
      </c>
      <c r="AA58" s="20">
        <v>20</v>
      </c>
      <c r="AB58" s="10">
        <f t="shared" si="14"/>
        <v>5.7600000000000004E-3</v>
      </c>
      <c r="AC58" s="20">
        <v>60</v>
      </c>
      <c r="AD58" s="10">
        <f t="shared" si="15"/>
        <v>1.728E-2</v>
      </c>
      <c r="AE58" s="20">
        <v>20</v>
      </c>
      <c r="AF58" s="10">
        <f t="shared" si="16"/>
        <v>5.7600000000000004E-3</v>
      </c>
      <c r="AG58" s="26">
        <f t="shared" si="20"/>
        <v>100</v>
      </c>
      <c r="AH58" s="42">
        <f t="shared" si="21"/>
        <v>2.8800000000000003E-2</v>
      </c>
      <c r="AI58" s="20">
        <v>0</v>
      </c>
      <c r="AJ58" s="10">
        <f t="shared" si="17"/>
        <v>0</v>
      </c>
      <c r="AK58" s="20">
        <v>0</v>
      </c>
      <c r="AL58" s="10">
        <f t="shared" si="18"/>
        <v>0</v>
      </c>
      <c r="AM58" s="20">
        <v>0</v>
      </c>
      <c r="AN58" s="10">
        <f t="shared" si="19"/>
        <v>0</v>
      </c>
      <c r="AO58" s="26">
        <f t="shared" si="22"/>
        <v>0</v>
      </c>
      <c r="AP58" s="42">
        <f t="shared" si="23"/>
        <v>0</v>
      </c>
      <c r="AQ58" s="26">
        <f t="shared" si="24"/>
        <v>160</v>
      </c>
      <c r="AR58" s="42">
        <f t="shared" si="25"/>
        <v>4.6080000000000003E-2</v>
      </c>
    </row>
    <row r="59" spans="1:44" s="15" customFormat="1" ht="19.5" customHeight="1">
      <c r="A59" s="31" t="s">
        <v>257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20">
        <v>1100</v>
      </c>
      <c r="L59" s="10">
        <f t="shared" si="1"/>
        <v>6.6000000000000003E-2</v>
      </c>
      <c r="M59" s="20">
        <v>1600</v>
      </c>
      <c r="N59" s="10">
        <f t="shared" si="2"/>
        <v>9.6000000000000002E-2</v>
      </c>
      <c r="O59" s="20">
        <v>100</v>
      </c>
      <c r="P59" s="10">
        <f t="shared" si="3"/>
        <v>6.0000000000000001E-3</v>
      </c>
      <c r="Q59" s="26">
        <f t="shared" si="4"/>
        <v>2800</v>
      </c>
      <c r="R59" s="42">
        <f t="shared" si="5"/>
        <v>0.16800000000000001</v>
      </c>
      <c r="S59" s="20">
        <v>0</v>
      </c>
      <c r="T59" s="10">
        <f t="shared" si="6"/>
        <v>0</v>
      </c>
      <c r="U59" s="20">
        <v>100</v>
      </c>
      <c r="V59" s="10">
        <f t="shared" si="7"/>
        <v>6.0000000000000001E-3</v>
      </c>
      <c r="W59" s="20">
        <v>100</v>
      </c>
      <c r="X59" s="10">
        <f t="shared" si="8"/>
        <v>6.0000000000000001E-3</v>
      </c>
      <c r="Y59" s="26">
        <f t="shared" si="9"/>
        <v>200</v>
      </c>
      <c r="Z59" s="42">
        <f t="shared" si="10"/>
        <v>1.2E-2</v>
      </c>
      <c r="AA59" s="20">
        <v>400</v>
      </c>
      <c r="AB59" s="10">
        <f t="shared" si="14"/>
        <v>2.4E-2</v>
      </c>
      <c r="AC59" s="20">
        <v>740</v>
      </c>
      <c r="AD59" s="10">
        <f t="shared" si="15"/>
        <v>4.4400000000000002E-2</v>
      </c>
      <c r="AE59" s="20">
        <v>540</v>
      </c>
      <c r="AF59" s="10">
        <f t="shared" si="16"/>
        <v>3.2399999999999998E-2</v>
      </c>
      <c r="AG59" s="26">
        <f t="shared" si="20"/>
        <v>1680</v>
      </c>
      <c r="AH59" s="42">
        <f t="shared" si="21"/>
        <v>0.1008</v>
      </c>
      <c r="AI59" s="20">
        <v>300</v>
      </c>
      <c r="AJ59" s="10">
        <f t="shared" si="17"/>
        <v>1.7999999999999999E-2</v>
      </c>
      <c r="AK59" s="20">
        <v>100</v>
      </c>
      <c r="AL59" s="10">
        <f t="shared" si="18"/>
        <v>6.0000000000000001E-3</v>
      </c>
      <c r="AM59" s="20">
        <v>2000</v>
      </c>
      <c r="AN59" s="10">
        <f t="shared" si="19"/>
        <v>0.12</v>
      </c>
      <c r="AO59" s="26">
        <f t="shared" si="22"/>
        <v>2400</v>
      </c>
      <c r="AP59" s="42">
        <f t="shared" si="23"/>
        <v>0.14399999999999999</v>
      </c>
      <c r="AQ59" s="26">
        <f t="shared" si="24"/>
        <v>7080</v>
      </c>
      <c r="AR59" s="42">
        <f t="shared" si="25"/>
        <v>0.42480000000000007</v>
      </c>
    </row>
    <row r="60" spans="1:44" s="15" customFormat="1" ht="19.5" customHeight="1">
      <c r="A60" s="13" t="s">
        <v>257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20">
        <v>1300</v>
      </c>
      <c r="L60" s="10">
        <f t="shared" si="1"/>
        <v>0.15079999999999999</v>
      </c>
      <c r="M60" s="20">
        <v>1000</v>
      </c>
      <c r="N60" s="10">
        <f t="shared" si="2"/>
        <v>0.11600000000000001</v>
      </c>
      <c r="O60" s="20">
        <v>50</v>
      </c>
      <c r="P60" s="10">
        <f t="shared" si="3"/>
        <v>5.7999999999999996E-3</v>
      </c>
      <c r="Q60" s="26">
        <f t="shared" si="4"/>
        <v>2350</v>
      </c>
      <c r="R60" s="42">
        <f t="shared" si="5"/>
        <v>0.27259999999999995</v>
      </c>
      <c r="S60" s="20">
        <v>0</v>
      </c>
      <c r="T60" s="10">
        <f t="shared" si="6"/>
        <v>0</v>
      </c>
      <c r="U60" s="20">
        <v>100</v>
      </c>
      <c r="V60" s="10">
        <f t="shared" si="7"/>
        <v>1.1599999999999999E-2</v>
      </c>
      <c r="W60" s="20">
        <v>100</v>
      </c>
      <c r="X60" s="10">
        <f t="shared" si="8"/>
        <v>1.1599999999999999E-2</v>
      </c>
      <c r="Y60" s="26">
        <f t="shared" si="9"/>
        <v>200</v>
      </c>
      <c r="Z60" s="42">
        <f t="shared" si="10"/>
        <v>2.3199999999999998E-2</v>
      </c>
      <c r="AA60" s="20">
        <v>300</v>
      </c>
      <c r="AB60" s="10">
        <f t="shared" si="14"/>
        <v>3.4799999999999998E-2</v>
      </c>
      <c r="AC60" s="20">
        <v>670</v>
      </c>
      <c r="AD60" s="10">
        <f t="shared" si="15"/>
        <v>7.7719999999999997E-2</v>
      </c>
      <c r="AE60" s="20">
        <v>800</v>
      </c>
      <c r="AF60" s="10">
        <f t="shared" si="16"/>
        <v>9.2799999999999994E-2</v>
      </c>
      <c r="AG60" s="26">
        <f t="shared" si="20"/>
        <v>1770</v>
      </c>
      <c r="AH60" s="42">
        <f t="shared" si="21"/>
        <v>0.20532</v>
      </c>
      <c r="AI60" s="20">
        <v>700</v>
      </c>
      <c r="AJ60" s="10">
        <f t="shared" si="17"/>
        <v>8.1199999999999994E-2</v>
      </c>
      <c r="AK60" s="20">
        <v>300</v>
      </c>
      <c r="AL60" s="10">
        <f t="shared" si="18"/>
        <v>3.4799999999999998E-2</v>
      </c>
      <c r="AM60" s="20">
        <v>3000</v>
      </c>
      <c r="AN60" s="10">
        <f t="shared" si="19"/>
        <v>0.34799999999999998</v>
      </c>
      <c r="AO60" s="26">
        <f t="shared" si="22"/>
        <v>4000</v>
      </c>
      <c r="AP60" s="42">
        <f t="shared" si="23"/>
        <v>0.46399999999999997</v>
      </c>
      <c r="AQ60" s="26">
        <f t="shared" si="24"/>
        <v>8320</v>
      </c>
      <c r="AR60" s="42">
        <f t="shared" si="25"/>
        <v>0.96511999999999998</v>
      </c>
    </row>
    <row r="61" spans="1:44" s="15" customFormat="1" ht="19.5" customHeight="1">
      <c r="A61" s="13" t="s">
        <v>257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20">
        <v>120</v>
      </c>
      <c r="L61" s="10">
        <f t="shared" si="1"/>
        <v>1.5900000000000001E-2</v>
      </c>
      <c r="M61" s="20">
        <v>200</v>
      </c>
      <c r="N61" s="10">
        <f t="shared" si="2"/>
        <v>2.6499999999999999E-2</v>
      </c>
      <c r="O61" s="20">
        <v>50</v>
      </c>
      <c r="P61" s="10">
        <f t="shared" si="3"/>
        <v>6.6249999999999998E-3</v>
      </c>
      <c r="Q61" s="26">
        <f t="shared" si="4"/>
        <v>370</v>
      </c>
      <c r="R61" s="42">
        <f t="shared" si="5"/>
        <v>4.9024999999999999E-2</v>
      </c>
      <c r="S61" s="20">
        <v>300</v>
      </c>
      <c r="T61" s="10">
        <f t="shared" si="6"/>
        <v>3.9750000000000001E-2</v>
      </c>
      <c r="U61" s="20">
        <v>120</v>
      </c>
      <c r="V61" s="10">
        <f t="shared" si="7"/>
        <v>1.5900000000000001E-2</v>
      </c>
      <c r="W61" s="20">
        <v>100</v>
      </c>
      <c r="X61" s="10">
        <f t="shared" si="8"/>
        <v>1.325E-2</v>
      </c>
      <c r="Y61" s="26">
        <f t="shared" si="9"/>
        <v>520</v>
      </c>
      <c r="Z61" s="42">
        <f t="shared" si="10"/>
        <v>6.8900000000000003E-2</v>
      </c>
      <c r="AA61" s="20">
        <v>800</v>
      </c>
      <c r="AB61" s="10">
        <f t="shared" si="14"/>
        <v>0.106</v>
      </c>
      <c r="AC61" s="20">
        <v>200</v>
      </c>
      <c r="AD61" s="10">
        <f t="shared" si="15"/>
        <v>2.6499999999999999E-2</v>
      </c>
      <c r="AE61" s="20">
        <v>150</v>
      </c>
      <c r="AF61" s="10">
        <f t="shared" si="16"/>
        <v>1.9875E-2</v>
      </c>
      <c r="AG61" s="26">
        <f t="shared" si="20"/>
        <v>1150</v>
      </c>
      <c r="AH61" s="42">
        <f t="shared" si="21"/>
        <v>0.15237500000000001</v>
      </c>
      <c r="AI61" s="20">
        <v>100</v>
      </c>
      <c r="AJ61" s="10">
        <f t="shared" si="17"/>
        <v>1.325E-2</v>
      </c>
      <c r="AK61" s="20">
        <v>0</v>
      </c>
      <c r="AL61" s="10">
        <f t="shared" si="18"/>
        <v>0</v>
      </c>
      <c r="AM61" s="20">
        <v>100</v>
      </c>
      <c r="AN61" s="10">
        <f t="shared" si="19"/>
        <v>1.325E-2</v>
      </c>
      <c r="AO61" s="26">
        <f t="shared" si="22"/>
        <v>200</v>
      </c>
      <c r="AP61" s="42">
        <f t="shared" si="23"/>
        <v>2.6499999999999999E-2</v>
      </c>
      <c r="AQ61" s="26">
        <f t="shared" si="24"/>
        <v>2240</v>
      </c>
      <c r="AR61" s="42">
        <f t="shared" si="25"/>
        <v>0.29680000000000001</v>
      </c>
    </row>
    <row r="62" spans="1:44" s="15" customFormat="1" ht="19.5" customHeight="1">
      <c r="A62" s="31" t="s">
        <v>257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20">
        <v>0</v>
      </c>
      <c r="L62" s="10">
        <f t="shared" si="1"/>
        <v>0</v>
      </c>
      <c r="M62" s="20">
        <v>0</v>
      </c>
      <c r="N62" s="10">
        <f t="shared" si="2"/>
        <v>0</v>
      </c>
      <c r="O62" s="20">
        <v>120</v>
      </c>
      <c r="P62" s="10">
        <f t="shared" si="3"/>
        <v>3.1199999999999999E-2</v>
      </c>
      <c r="Q62" s="26">
        <f t="shared" si="4"/>
        <v>120</v>
      </c>
      <c r="R62" s="42">
        <f t="shared" si="5"/>
        <v>3.1199999999999999E-2</v>
      </c>
      <c r="S62" s="20">
        <v>0</v>
      </c>
      <c r="T62" s="10">
        <f t="shared" si="6"/>
        <v>0</v>
      </c>
      <c r="U62" s="20">
        <v>0</v>
      </c>
      <c r="V62" s="10">
        <f t="shared" si="7"/>
        <v>0</v>
      </c>
      <c r="W62" s="20">
        <v>0</v>
      </c>
      <c r="X62" s="10">
        <f t="shared" si="8"/>
        <v>0</v>
      </c>
      <c r="Y62" s="26">
        <f t="shared" si="9"/>
        <v>0</v>
      </c>
      <c r="Z62" s="42">
        <f t="shared" si="10"/>
        <v>0</v>
      </c>
      <c r="AA62" s="20">
        <v>0</v>
      </c>
      <c r="AB62" s="10">
        <f t="shared" si="14"/>
        <v>0</v>
      </c>
      <c r="AC62" s="20">
        <v>0</v>
      </c>
      <c r="AD62" s="10">
        <f t="shared" si="15"/>
        <v>0</v>
      </c>
      <c r="AE62" s="20">
        <v>0</v>
      </c>
      <c r="AF62" s="10">
        <f t="shared" si="16"/>
        <v>0</v>
      </c>
      <c r="AG62" s="26">
        <f t="shared" si="20"/>
        <v>0</v>
      </c>
      <c r="AH62" s="42">
        <f t="shared" si="21"/>
        <v>0</v>
      </c>
      <c r="AI62" s="20">
        <v>0</v>
      </c>
      <c r="AJ62" s="10">
        <f t="shared" si="17"/>
        <v>0</v>
      </c>
      <c r="AK62" s="20">
        <v>30</v>
      </c>
      <c r="AL62" s="10">
        <f t="shared" si="18"/>
        <v>7.7999999999999996E-3</v>
      </c>
      <c r="AM62" s="20">
        <v>0</v>
      </c>
      <c r="AN62" s="10">
        <f t="shared" si="19"/>
        <v>0</v>
      </c>
      <c r="AO62" s="26">
        <f t="shared" si="22"/>
        <v>30</v>
      </c>
      <c r="AP62" s="42">
        <f t="shared" si="23"/>
        <v>7.7999999999999996E-3</v>
      </c>
      <c r="AQ62" s="26">
        <f t="shared" si="24"/>
        <v>150</v>
      </c>
      <c r="AR62" s="42">
        <f t="shared" si="25"/>
        <v>3.9E-2</v>
      </c>
    </row>
    <row r="63" spans="1:44" s="15" customFormat="1" ht="19.5" customHeight="1">
      <c r="A63" s="13" t="s">
        <v>257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20">
        <v>120</v>
      </c>
      <c r="L63" s="10">
        <f t="shared" si="1"/>
        <v>8.3999999999999995E-3</v>
      </c>
      <c r="M63" s="20">
        <v>240</v>
      </c>
      <c r="N63" s="10">
        <f t="shared" si="2"/>
        <v>1.6799999999999999E-2</v>
      </c>
      <c r="O63" s="27">
        <v>350</v>
      </c>
      <c r="P63" s="10">
        <f t="shared" si="3"/>
        <v>2.4500000000000001E-2</v>
      </c>
      <c r="Q63" s="26">
        <f t="shared" si="4"/>
        <v>710</v>
      </c>
      <c r="R63" s="42">
        <f t="shared" si="5"/>
        <v>4.9700000000000001E-2</v>
      </c>
      <c r="S63" s="27">
        <v>120</v>
      </c>
      <c r="T63" s="10">
        <f t="shared" si="6"/>
        <v>8.3999999999999995E-3</v>
      </c>
      <c r="U63" s="20">
        <v>180</v>
      </c>
      <c r="V63" s="10">
        <f t="shared" si="7"/>
        <v>1.26E-2</v>
      </c>
      <c r="W63" s="27">
        <v>60</v>
      </c>
      <c r="X63" s="10">
        <f t="shared" si="8"/>
        <v>4.1999999999999997E-3</v>
      </c>
      <c r="Y63" s="26">
        <f t="shared" si="9"/>
        <v>360</v>
      </c>
      <c r="Z63" s="42">
        <f t="shared" si="10"/>
        <v>2.5199999999999997E-2</v>
      </c>
      <c r="AA63" s="27">
        <v>30</v>
      </c>
      <c r="AB63" s="10">
        <f t="shared" si="14"/>
        <v>2.0999999999999999E-3</v>
      </c>
      <c r="AC63" s="20">
        <v>300</v>
      </c>
      <c r="AD63" s="10">
        <f t="shared" si="15"/>
        <v>2.1000000000000001E-2</v>
      </c>
      <c r="AE63" s="20">
        <v>266</v>
      </c>
      <c r="AF63" s="10">
        <f t="shared" si="16"/>
        <v>1.8620000000000001E-2</v>
      </c>
      <c r="AG63" s="26">
        <f t="shared" si="20"/>
        <v>596</v>
      </c>
      <c r="AH63" s="42">
        <f t="shared" si="21"/>
        <v>4.1720000000000007E-2</v>
      </c>
      <c r="AI63" s="27">
        <v>200</v>
      </c>
      <c r="AJ63" s="10">
        <f t="shared" si="17"/>
        <v>1.4E-2</v>
      </c>
      <c r="AK63" s="20">
        <v>60</v>
      </c>
      <c r="AL63" s="10">
        <f t="shared" si="18"/>
        <v>4.1999999999999997E-3</v>
      </c>
      <c r="AM63" s="20">
        <v>80</v>
      </c>
      <c r="AN63" s="10">
        <f t="shared" si="19"/>
        <v>5.5999999999999999E-3</v>
      </c>
      <c r="AO63" s="26">
        <f t="shared" si="22"/>
        <v>340</v>
      </c>
      <c r="AP63" s="42">
        <f t="shared" si="23"/>
        <v>2.3800000000000002E-2</v>
      </c>
      <c r="AQ63" s="26">
        <f t="shared" si="24"/>
        <v>2006</v>
      </c>
      <c r="AR63" s="42">
        <f t="shared" si="25"/>
        <v>0.14041999999999999</v>
      </c>
    </row>
    <row r="64" spans="1:44" s="15" customFormat="1" ht="19.5" customHeight="1">
      <c r="A64" s="13" t="s">
        <v>257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20">
        <v>288</v>
      </c>
      <c r="L64" s="10">
        <f t="shared" si="1"/>
        <v>3.7440000000000001E-2</v>
      </c>
      <c r="M64" s="20">
        <v>330</v>
      </c>
      <c r="N64" s="10">
        <f t="shared" si="2"/>
        <v>4.2900000000000001E-2</v>
      </c>
      <c r="O64" s="27">
        <v>500</v>
      </c>
      <c r="P64" s="10">
        <f t="shared" si="3"/>
        <v>6.5000000000000002E-2</v>
      </c>
      <c r="Q64" s="26">
        <f t="shared" si="4"/>
        <v>1118</v>
      </c>
      <c r="R64" s="42">
        <f t="shared" si="5"/>
        <v>0.14534</v>
      </c>
      <c r="S64" s="27">
        <v>100</v>
      </c>
      <c r="T64" s="10">
        <f t="shared" si="6"/>
        <v>1.2999999999999999E-2</v>
      </c>
      <c r="U64" s="20">
        <v>216</v>
      </c>
      <c r="V64" s="10">
        <f t="shared" si="7"/>
        <v>2.8080000000000001E-2</v>
      </c>
      <c r="W64" s="27">
        <v>100</v>
      </c>
      <c r="X64" s="10">
        <f t="shared" si="8"/>
        <v>1.2999999999999999E-2</v>
      </c>
      <c r="Y64" s="26">
        <f t="shared" si="9"/>
        <v>416</v>
      </c>
      <c r="Z64" s="42">
        <f t="shared" si="10"/>
        <v>5.4079999999999996E-2</v>
      </c>
      <c r="AA64" s="27">
        <v>240</v>
      </c>
      <c r="AB64" s="10">
        <f t="shared" si="14"/>
        <v>3.1199999999999999E-2</v>
      </c>
      <c r="AC64" s="20">
        <v>335</v>
      </c>
      <c r="AD64" s="10">
        <f t="shared" si="15"/>
        <v>4.3549999999999998E-2</v>
      </c>
      <c r="AE64" s="20">
        <v>840</v>
      </c>
      <c r="AF64" s="10">
        <f t="shared" si="16"/>
        <v>0.10920000000000001</v>
      </c>
      <c r="AG64" s="26">
        <f t="shared" si="20"/>
        <v>1415</v>
      </c>
      <c r="AH64" s="42">
        <f t="shared" si="21"/>
        <v>0.18395</v>
      </c>
      <c r="AI64" s="27">
        <v>500</v>
      </c>
      <c r="AJ64" s="10">
        <f t="shared" si="17"/>
        <v>6.5000000000000002E-2</v>
      </c>
      <c r="AK64" s="20">
        <v>210</v>
      </c>
      <c r="AL64" s="10">
        <f t="shared" si="18"/>
        <v>2.7300000000000001E-2</v>
      </c>
      <c r="AM64" s="20">
        <v>50</v>
      </c>
      <c r="AN64" s="10">
        <f t="shared" si="19"/>
        <v>6.4999999999999997E-3</v>
      </c>
      <c r="AO64" s="26">
        <f t="shared" si="22"/>
        <v>760</v>
      </c>
      <c r="AP64" s="42">
        <f t="shared" si="23"/>
        <v>9.8800000000000013E-2</v>
      </c>
      <c r="AQ64" s="26">
        <f t="shared" si="24"/>
        <v>3709</v>
      </c>
      <c r="AR64" s="42">
        <f t="shared" si="25"/>
        <v>0.48216999999999999</v>
      </c>
    </row>
    <row r="65" spans="1:44" s="15" customFormat="1" ht="19.5" customHeight="1">
      <c r="A65" s="31" t="s">
        <v>257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20">
        <v>24</v>
      </c>
      <c r="L65" s="10">
        <f t="shared" si="1"/>
        <v>1.4880000000000001E-2</v>
      </c>
      <c r="M65" s="20">
        <v>24</v>
      </c>
      <c r="N65" s="10">
        <f t="shared" si="2"/>
        <v>1.4880000000000001E-2</v>
      </c>
      <c r="O65" s="27">
        <v>100</v>
      </c>
      <c r="P65" s="10">
        <f t="shared" si="3"/>
        <v>6.2E-2</v>
      </c>
      <c r="Q65" s="26">
        <f t="shared" si="4"/>
        <v>148</v>
      </c>
      <c r="R65" s="42">
        <f t="shared" si="5"/>
        <v>9.1760000000000008E-2</v>
      </c>
      <c r="S65" s="27">
        <v>35</v>
      </c>
      <c r="T65" s="10">
        <f t="shared" si="6"/>
        <v>2.1700000000000001E-2</v>
      </c>
      <c r="U65" s="20">
        <v>24</v>
      </c>
      <c r="V65" s="10">
        <f t="shared" si="7"/>
        <v>1.4880000000000001E-2</v>
      </c>
      <c r="W65" s="27">
        <v>0</v>
      </c>
      <c r="X65" s="10">
        <f t="shared" si="8"/>
        <v>0</v>
      </c>
      <c r="Y65" s="26">
        <f t="shared" si="9"/>
        <v>59</v>
      </c>
      <c r="Z65" s="42">
        <f t="shared" si="10"/>
        <v>3.6580000000000001E-2</v>
      </c>
      <c r="AA65" s="27">
        <v>0</v>
      </c>
      <c r="AB65" s="10">
        <f t="shared" si="14"/>
        <v>0</v>
      </c>
      <c r="AC65" s="20">
        <v>42</v>
      </c>
      <c r="AD65" s="10">
        <f t="shared" si="15"/>
        <v>2.6040000000000001E-2</v>
      </c>
      <c r="AE65" s="20">
        <v>350</v>
      </c>
      <c r="AF65" s="10">
        <f t="shared" si="16"/>
        <v>0.217</v>
      </c>
      <c r="AG65" s="26">
        <f t="shared" si="20"/>
        <v>392</v>
      </c>
      <c r="AH65" s="42">
        <f t="shared" si="21"/>
        <v>0.24304000000000001</v>
      </c>
      <c r="AI65" s="27">
        <v>0</v>
      </c>
      <c r="AJ65" s="10">
        <f t="shared" si="17"/>
        <v>0</v>
      </c>
      <c r="AK65" s="20">
        <v>10</v>
      </c>
      <c r="AL65" s="10">
        <f t="shared" si="18"/>
        <v>6.1999999999999998E-3</v>
      </c>
      <c r="AM65" s="20">
        <v>30</v>
      </c>
      <c r="AN65" s="10">
        <f t="shared" si="19"/>
        <v>1.8599999999999998E-2</v>
      </c>
      <c r="AO65" s="26">
        <f t="shared" si="22"/>
        <v>40</v>
      </c>
      <c r="AP65" s="42">
        <f t="shared" si="23"/>
        <v>2.4799999999999999E-2</v>
      </c>
      <c r="AQ65" s="26">
        <f t="shared" si="24"/>
        <v>639</v>
      </c>
      <c r="AR65" s="42">
        <f t="shared" si="25"/>
        <v>0.39618000000000003</v>
      </c>
    </row>
    <row r="66" spans="1:44" s="15" customFormat="1" ht="19.5" customHeight="1">
      <c r="A66" s="13" t="s">
        <v>257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20">
        <v>95</v>
      </c>
      <c r="L66" s="10">
        <f t="shared" si="1"/>
        <v>5.7000000000000002E-3</v>
      </c>
      <c r="M66" s="20">
        <v>210</v>
      </c>
      <c r="N66" s="10">
        <f t="shared" si="2"/>
        <v>1.26E-2</v>
      </c>
      <c r="O66" s="27">
        <v>170</v>
      </c>
      <c r="P66" s="10">
        <f t="shared" si="3"/>
        <v>1.0200000000000001E-2</v>
      </c>
      <c r="Q66" s="26">
        <f t="shared" si="4"/>
        <v>475</v>
      </c>
      <c r="R66" s="42">
        <f t="shared" si="5"/>
        <v>2.8500000000000001E-2</v>
      </c>
      <c r="S66" s="27">
        <v>60</v>
      </c>
      <c r="T66" s="10">
        <f t="shared" si="6"/>
        <v>3.5999999999999999E-3</v>
      </c>
      <c r="U66" s="20">
        <v>120</v>
      </c>
      <c r="V66" s="10">
        <f t="shared" si="7"/>
        <v>7.1999999999999998E-3</v>
      </c>
      <c r="W66" s="27">
        <v>60</v>
      </c>
      <c r="X66" s="10">
        <f t="shared" si="8"/>
        <v>3.5999999999999999E-3</v>
      </c>
      <c r="Y66" s="26">
        <f t="shared" si="9"/>
        <v>240</v>
      </c>
      <c r="Z66" s="42">
        <f t="shared" si="10"/>
        <v>1.44E-2</v>
      </c>
      <c r="AA66" s="27">
        <v>200</v>
      </c>
      <c r="AB66" s="10">
        <f t="shared" si="14"/>
        <v>1.2E-2</v>
      </c>
      <c r="AC66" s="20">
        <v>120</v>
      </c>
      <c r="AD66" s="10">
        <f t="shared" si="15"/>
        <v>7.1999999999999998E-3</v>
      </c>
      <c r="AE66" s="20">
        <v>180</v>
      </c>
      <c r="AF66" s="10">
        <f t="shared" si="16"/>
        <v>1.0800000000000001E-2</v>
      </c>
      <c r="AG66" s="26">
        <f t="shared" si="20"/>
        <v>500</v>
      </c>
      <c r="AH66" s="42">
        <f t="shared" si="21"/>
        <v>3.0000000000000002E-2</v>
      </c>
      <c r="AI66" s="27">
        <v>0</v>
      </c>
      <c r="AJ66" s="10">
        <f t="shared" si="17"/>
        <v>0</v>
      </c>
      <c r="AK66" s="20">
        <v>150</v>
      </c>
      <c r="AL66" s="10">
        <f t="shared" si="18"/>
        <v>8.9999999999999993E-3</v>
      </c>
      <c r="AM66" s="20">
        <v>60</v>
      </c>
      <c r="AN66" s="10">
        <f t="shared" si="19"/>
        <v>3.5999999999999999E-3</v>
      </c>
      <c r="AO66" s="26">
        <f t="shared" si="22"/>
        <v>210</v>
      </c>
      <c r="AP66" s="42">
        <f t="shared" si="23"/>
        <v>1.26E-2</v>
      </c>
      <c r="AQ66" s="26">
        <f t="shared" si="24"/>
        <v>1425</v>
      </c>
      <c r="AR66" s="42">
        <f t="shared" si="25"/>
        <v>8.5500000000000007E-2</v>
      </c>
    </row>
    <row r="67" spans="1:44" s="15" customFormat="1" ht="19.5" customHeight="1">
      <c r="A67" s="13" t="s">
        <v>257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20">
        <v>350</v>
      </c>
      <c r="L67" s="10">
        <f t="shared" si="1"/>
        <v>3.85E-2</v>
      </c>
      <c r="M67" s="20">
        <v>195</v>
      </c>
      <c r="N67" s="10">
        <f t="shared" si="2"/>
        <v>2.145E-2</v>
      </c>
      <c r="O67" s="27">
        <v>150</v>
      </c>
      <c r="P67" s="10">
        <f t="shared" si="3"/>
        <v>1.6500000000000001E-2</v>
      </c>
      <c r="Q67" s="26">
        <f t="shared" si="4"/>
        <v>695</v>
      </c>
      <c r="R67" s="42">
        <f t="shared" si="5"/>
        <v>7.6450000000000004E-2</v>
      </c>
      <c r="S67" s="27">
        <v>24</v>
      </c>
      <c r="T67" s="10">
        <f t="shared" si="6"/>
        <v>2.64E-3</v>
      </c>
      <c r="U67" s="20">
        <v>25</v>
      </c>
      <c r="V67" s="10">
        <f t="shared" si="7"/>
        <v>2.7499999999999998E-3</v>
      </c>
      <c r="W67" s="27">
        <v>180</v>
      </c>
      <c r="X67" s="10">
        <f t="shared" si="8"/>
        <v>1.9800000000000002E-2</v>
      </c>
      <c r="Y67" s="26">
        <f t="shared" si="9"/>
        <v>229</v>
      </c>
      <c r="Z67" s="42">
        <f t="shared" si="10"/>
        <v>2.5190000000000001E-2</v>
      </c>
      <c r="AA67" s="27">
        <v>0</v>
      </c>
      <c r="AB67" s="10">
        <f t="shared" si="14"/>
        <v>0</v>
      </c>
      <c r="AC67" s="20">
        <v>50</v>
      </c>
      <c r="AD67" s="10">
        <f t="shared" si="15"/>
        <v>5.4999999999999997E-3</v>
      </c>
      <c r="AE67" s="20">
        <v>215</v>
      </c>
      <c r="AF67" s="10">
        <f t="shared" si="16"/>
        <v>2.3650000000000001E-2</v>
      </c>
      <c r="AG67" s="26">
        <f t="shared" si="20"/>
        <v>265</v>
      </c>
      <c r="AH67" s="42">
        <f t="shared" si="21"/>
        <v>2.9150000000000002E-2</v>
      </c>
      <c r="AI67" s="27">
        <v>60</v>
      </c>
      <c r="AJ67" s="10">
        <f t="shared" si="17"/>
        <v>6.6E-3</v>
      </c>
      <c r="AK67" s="20">
        <v>180</v>
      </c>
      <c r="AL67" s="10">
        <f t="shared" si="18"/>
        <v>1.9800000000000002E-2</v>
      </c>
      <c r="AM67" s="20">
        <v>170</v>
      </c>
      <c r="AN67" s="10">
        <f t="shared" si="19"/>
        <v>1.8700000000000001E-2</v>
      </c>
      <c r="AO67" s="26">
        <f t="shared" si="22"/>
        <v>410</v>
      </c>
      <c r="AP67" s="42">
        <f t="shared" si="23"/>
        <v>4.5100000000000001E-2</v>
      </c>
      <c r="AQ67" s="26">
        <f t="shared" si="24"/>
        <v>1599</v>
      </c>
      <c r="AR67" s="42">
        <f t="shared" si="25"/>
        <v>0.17589000000000002</v>
      </c>
    </row>
    <row r="68" spans="1:44" s="15" customFormat="1" ht="19.5" customHeight="1">
      <c r="A68" s="31" t="s">
        <v>257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20">
        <v>5</v>
      </c>
      <c r="L68" s="10">
        <f t="shared" si="1"/>
        <v>2E-3</v>
      </c>
      <c r="M68" s="20">
        <v>0</v>
      </c>
      <c r="N68" s="10">
        <f t="shared" si="2"/>
        <v>0</v>
      </c>
      <c r="O68" s="27">
        <v>30</v>
      </c>
      <c r="P68" s="10">
        <f t="shared" si="3"/>
        <v>1.2E-2</v>
      </c>
      <c r="Q68" s="26">
        <f t="shared" si="4"/>
        <v>35</v>
      </c>
      <c r="R68" s="42">
        <f t="shared" si="5"/>
        <v>1.4E-2</v>
      </c>
      <c r="S68" s="27">
        <v>6</v>
      </c>
      <c r="T68" s="10">
        <f t="shared" si="6"/>
        <v>2.3999999999999998E-3</v>
      </c>
      <c r="U68" s="20">
        <v>0</v>
      </c>
      <c r="V68" s="10">
        <f t="shared" si="7"/>
        <v>0</v>
      </c>
      <c r="W68" s="27">
        <v>0</v>
      </c>
      <c r="X68" s="10">
        <f t="shared" si="8"/>
        <v>0</v>
      </c>
      <c r="Y68" s="26">
        <f t="shared" si="9"/>
        <v>6</v>
      </c>
      <c r="Z68" s="42">
        <f t="shared" si="10"/>
        <v>2.3999999999999998E-3</v>
      </c>
      <c r="AA68" s="27">
        <v>30</v>
      </c>
      <c r="AB68" s="10">
        <f t="shared" si="14"/>
        <v>1.2E-2</v>
      </c>
      <c r="AC68" s="20">
        <v>0</v>
      </c>
      <c r="AD68" s="10">
        <f t="shared" si="15"/>
        <v>0</v>
      </c>
      <c r="AE68" s="20">
        <v>20</v>
      </c>
      <c r="AF68" s="10">
        <f t="shared" si="16"/>
        <v>8.0000000000000002E-3</v>
      </c>
      <c r="AG68" s="26">
        <f t="shared" si="20"/>
        <v>50</v>
      </c>
      <c r="AH68" s="42">
        <f t="shared" si="21"/>
        <v>0.02</v>
      </c>
      <c r="AI68" s="27">
        <v>20</v>
      </c>
      <c r="AJ68" s="10">
        <f t="shared" si="17"/>
        <v>8.0000000000000002E-3</v>
      </c>
      <c r="AK68" s="20">
        <v>0</v>
      </c>
      <c r="AL68" s="10">
        <f t="shared" si="18"/>
        <v>0</v>
      </c>
      <c r="AM68" s="20">
        <v>0</v>
      </c>
      <c r="AN68" s="10">
        <f t="shared" si="19"/>
        <v>0</v>
      </c>
      <c r="AO68" s="26">
        <f t="shared" si="22"/>
        <v>20</v>
      </c>
      <c r="AP68" s="42">
        <f t="shared" si="23"/>
        <v>8.0000000000000002E-3</v>
      </c>
      <c r="AQ68" s="26">
        <f t="shared" si="24"/>
        <v>111</v>
      </c>
      <c r="AR68" s="42">
        <f t="shared" si="25"/>
        <v>4.4400000000000002E-2</v>
      </c>
    </row>
    <row r="69" spans="1:44" s="15" customFormat="1" ht="19.5" customHeight="1">
      <c r="A69" s="13" t="s">
        <v>257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20">
        <v>0</v>
      </c>
      <c r="L69" s="10">
        <f t="shared" si="1"/>
        <v>0</v>
      </c>
      <c r="M69" s="20">
        <v>200</v>
      </c>
      <c r="N69" s="10">
        <f t="shared" si="2"/>
        <v>5.1000000000000004E-3</v>
      </c>
      <c r="O69" s="27">
        <v>100</v>
      </c>
      <c r="P69" s="10">
        <f t="shared" si="3"/>
        <v>2.5500000000000002E-3</v>
      </c>
      <c r="Q69" s="26">
        <f t="shared" si="4"/>
        <v>300</v>
      </c>
      <c r="R69" s="42">
        <f t="shared" si="5"/>
        <v>7.6500000000000005E-3</v>
      </c>
      <c r="S69" s="27">
        <v>0</v>
      </c>
      <c r="T69" s="10">
        <f t="shared" si="6"/>
        <v>0</v>
      </c>
      <c r="U69" s="20">
        <v>0</v>
      </c>
      <c r="V69" s="10">
        <f t="shared" si="7"/>
        <v>0</v>
      </c>
      <c r="W69" s="27">
        <v>0</v>
      </c>
      <c r="X69" s="10">
        <f t="shared" si="8"/>
        <v>0</v>
      </c>
      <c r="Y69" s="26">
        <f t="shared" si="9"/>
        <v>0</v>
      </c>
      <c r="Z69" s="42">
        <f t="shared" si="10"/>
        <v>0</v>
      </c>
      <c r="AA69" s="27">
        <v>0</v>
      </c>
      <c r="AB69" s="10">
        <f t="shared" si="14"/>
        <v>0</v>
      </c>
      <c r="AC69" s="20">
        <v>80</v>
      </c>
      <c r="AD69" s="10">
        <f t="shared" si="15"/>
        <v>2.0400000000000001E-3</v>
      </c>
      <c r="AE69" s="20">
        <v>0</v>
      </c>
      <c r="AF69" s="10">
        <f t="shared" si="16"/>
        <v>0</v>
      </c>
      <c r="AG69" s="26">
        <f t="shared" si="20"/>
        <v>80</v>
      </c>
      <c r="AH69" s="42">
        <f t="shared" si="21"/>
        <v>2.0400000000000001E-3</v>
      </c>
      <c r="AI69" s="27">
        <v>0</v>
      </c>
      <c r="AJ69" s="10">
        <f t="shared" si="17"/>
        <v>0</v>
      </c>
      <c r="AK69" s="20">
        <v>0</v>
      </c>
      <c r="AL69" s="10">
        <f t="shared" si="18"/>
        <v>0</v>
      </c>
      <c r="AM69" s="20">
        <v>0</v>
      </c>
      <c r="AN69" s="10">
        <f t="shared" si="19"/>
        <v>0</v>
      </c>
      <c r="AO69" s="26">
        <f t="shared" si="22"/>
        <v>0</v>
      </c>
      <c r="AP69" s="42">
        <f t="shared" si="23"/>
        <v>0</v>
      </c>
      <c r="AQ69" s="26">
        <f t="shared" si="24"/>
        <v>380</v>
      </c>
      <c r="AR69" s="42">
        <f t="shared" si="25"/>
        <v>9.6900000000000007E-3</v>
      </c>
    </row>
    <row r="70" spans="1:44" s="15" customFormat="1" ht="19.5" customHeight="1">
      <c r="A70" s="13" t="s">
        <v>257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20">
        <v>300</v>
      </c>
      <c r="L70" s="10">
        <f t="shared" ref="L70:L105" si="26">$J70*K70/1000000</f>
        <v>1.32E-2</v>
      </c>
      <c r="M70" s="20">
        <v>200</v>
      </c>
      <c r="N70" s="10">
        <f t="shared" ref="N70:N105" si="27">$J70*M70/1000000</f>
        <v>8.8000000000000005E-3</v>
      </c>
      <c r="O70" s="27">
        <v>250</v>
      </c>
      <c r="P70" s="10">
        <f t="shared" ref="P70:P105" si="28">$J70*O70/1000000</f>
        <v>1.0999999999999999E-2</v>
      </c>
      <c r="Q70" s="26">
        <f t="shared" ref="Q70:Q105" si="29">K70+M70+O70</f>
        <v>750</v>
      </c>
      <c r="R70" s="42">
        <f t="shared" ref="R70:R105" si="30">L70+N70+P70</f>
        <v>3.3000000000000002E-2</v>
      </c>
      <c r="S70" s="27">
        <v>300</v>
      </c>
      <c r="T70" s="10">
        <f t="shared" ref="T70:T105" si="31">$J70*S70/1000000</f>
        <v>1.32E-2</v>
      </c>
      <c r="U70" s="20">
        <v>290</v>
      </c>
      <c r="V70" s="10">
        <f t="shared" ref="V70:V105" si="32">$J70*U70/1000000</f>
        <v>1.2760000000000001E-2</v>
      </c>
      <c r="W70" s="27">
        <v>120</v>
      </c>
      <c r="X70" s="10">
        <f t="shared" ref="X70:X105" si="33">$J70*W70/1000000</f>
        <v>5.28E-3</v>
      </c>
      <c r="Y70" s="26">
        <f t="shared" ref="Y70:Y105" si="34">S70+U70+W70</f>
        <v>710</v>
      </c>
      <c r="Z70" s="42">
        <f t="shared" ref="Z70:Z105" si="35">T70+V70+X70</f>
        <v>3.124E-2</v>
      </c>
      <c r="AA70" s="27">
        <v>210</v>
      </c>
      <c r="AB70" s="10">
        <f t="shared" si="14"/>
        <v>9.2399999999999999E-3</v>
      </c>
      <c r="AC70" s="20">
        <v>915</v>
      </c>
      <c r="AD70" s="10">
        <f t="shared" si="15"/>
        <v>4.0259999999999997E-2</v>
      </c>
      <c r="AE70" s="20">
        <v>100</v>
      </c>
      <c r="AF70" s="10">
        <f t="shared" si="16"/>
        <v>4.4000000000000003E-3</v>
      </c>
      <c r="AG70" s="26">
        <f t="shared" si="20"/>
        <v>1225</v>
      </c>
      <c r="AH70" s="42">
        <f t="shared" si="21"/>
        <v>5.3899999999999997E-2</v>
      </c>
      <c r="AI70" s="27">
        <v>300</v>
      </c>
      <c r="AJ70" s="10">
        <f t="shared" si="17"/>
        <v>1.32E-2</v>
      </c>
      <c r="AK70" s="20">
        <v>120</v>
      </c>
      <c r="AL70" s="10">
        <f t="shared" si="18"/>
        <v>5.28E-3</v>
      </c>
      <c r="AM70" s="20">
        <v>120</v>
      </c>
      <c r="AN70" s="10">
        <f t="shared" si="19"/>
        <v>5.28E-3</v>
      </c>
      <c r="AO70" s="26">
        <f t="shared" si="22"/>
        <v>540</v>
      </c>
      <c r="AP70" s="42">
        <f t="shared" si="23"/>
        <v>2.376E-2</v>
      </c>
      <c r="AQ70" s="26">
        <f t="shared" si="24"/>
        <v>3225</v>
      </c>
      <c r="AR70" s="42">
        <f t="shared" si="25"/>
        <v>0.1419</v>
      </c>
    </row>
    <row r="71" spans="1:44" s="15" customFormat="1" ht="19.5" customHeight="1">
      <c r="A71" s="31" t="s">
        <v>257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20">
        <v>500</v>
      </c>
      <c r="L71" s="10">
        <f t="shared" si="26"/>
        <v>0.04</v>
      </c>
      <c r="M71" s="20">
        <v>120</v>
      </c>
      <c r="N71" s="10">
        <f t="shared" si="27"/>
        <v>9.5999999999999992E-3</v>
      </c>
      <c r="O71" s="27">
        <v>350</v>
      </c>
      <c r="P71" s="10">
        <f t="shared" si="28"/>
        <v>2.8000000000000001E-2</v>
      </c>
      <c r="Q71" s="26">
        <f t="shared" si="29"/>
        <v>970</v>
      </c>
      <c r="R71" s="42">
        <f t="shared" si="30"/>
        <v>7.7600000000000002E-2</v>
      </c>
      <c r="S71" s="27">
        <v>790</v>
      </c>
      <c r="T71" s="10">
        <f t="shared" si="31"/>
        <v>6.3200000000000006E-2</v>
      </c>
      <c r="U71" s="20">
        <v>225</v>
      </c>
      <c r="V71" s="10">
        <f t="shared" si="32"/>
        <v>1.7999999999999999E-2</v>
      </c>
      <c r="W71" s="27">
        <v>80</v>
      </c>
      <c r="X71" s="10">
        <f t="shared" si="33"/>
        <v>6.4000000000000003E-3</v>
      </c>
      <c r="Y71" s="26">
        <f t="shared" si="34"/>
        <v>1095</v>
      </c>
      <c r="Z71" s="42">
        <f t="shared" si="35"/>
        <v>8.7600000000000011E-2</v>
      </c>
      <c r="AA71" s="27">
        <v>240</v>
      </c>
      <c r="AB71" s="10">
        <f t="shared" ref="AB71:AB105" si="36">$J71*AA71/1000000</f>
        <v>1.9199999999999998E-2</v>
      </c>
      <c r="AC71" s="20">
        <v>875</v>
      </c>
      <c r="AD71" s="10">
        <f t="shared" ref="AD71:AD105" si="37">$J71*AC71/1000000</f>
        <v>7.0000000000000007E-2</v>
      </c>
      <c r="AE71" s="20">
        <v>600</v>
      </c>
      <c r="AF71" s="10">
        <f t="shared" ref="AF71:AF105" si="38">$J71*AE71/1000000</f>
        <v>4.8000000000000001E-2</v>
      </c>
      <c r="AG71" s="26">
        <f t="shared" si="20"/>
        <v>1715</v>
      </c>
      <c r="AH71" s="42">
        <f t="shared" si="21"/>
        <v>0.13719999999999999</v>
      </c>
      <c r="AI71" s="27">
        <v>980</v>
      </c>
      <c r="AJ71" s="10">
        <f t="shared" ref="AJ71:AJ105" si="39">$J71*AI71/1000000</f>
        <v>7.8399999999999997E-2</v>
      </c>
      <c r="AK71" s="20">
        <v>150</v>
      </c>
      <c r="AL71" s="10">
        <f t="shared" ref="AL71:AL105" si="40">$J71*AK71/1000000</f>
        <v>1.2E-2</v>
      </c>
      <c r="AM71" s="20">
        <v>80</v>
      </c>
      <c r="AN71" s="10">
        <f t="shared" ref="AN71:AN105" si="41">$J71*AM71/1000000</f>
        <v>6.4000000000000003E-3</v>
      </c>
      <c r="AO71" s="26">
        <f t="shared" si="22"/>
        <v>1210</v>
      </c>
      <c r="AP71" s="42">
        <f t="shared" si="23"/>
        <v>9.6799999999999997E-2</v>
      </c>
      <c r="AQ71" s="26">
        <f t="shared" si="24"/>
        <v>4990</v>
      </c>
      <c r="AR71" s="42">
        <f t="shared" si="25"/>
        <v>0.3992</v>
      </c>
    </row>
    <row r="72" spans="1:44" s="15" customFormat="1" ht="19.5" customHeight="1">
      <c r="A72" s="13" t="s">
        <v>257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20">
        <v>30</v>
      </c>
      <c r="L72" s="10">
        <f t="shared" si="26"/>
        <v>1.0919999999999999E-2</v>
      </c>
      <c r="M72" s="20">
        <v>300</v>
      </c>
      <c r="N72" s="10">
        <f t="shared" si="27"/>
        <v>0.10920000000000001</v>
      </c>
      <c r="O72" s="27">
        <v>50</v>
      </c>
      <c r="P72" s="10">
        <f t="shared" si="28"/>
        <v>1.8200000000000001E-2</v>
      </c>
      <c r="Q72" s="26">
        <f t="shared" si="29"/>
        <v>380</v>
      </c>
      <c r="R72" s="42">
        <f t="shared" si="30"/>
        <v>0.13832</v>
      </c>
      <c r="S72" s="27">
        <v>30</v>
      </c>
      <c r="T72" s="10">
        <f t="shared" si="31"/>
        <v>1.0919999999999999E-2</v>
      </c>
      <c r="U72" s="20">
        <v>55</v>
      </c>
      <c r="V72" s="10">
        <f t="shared" si="32"/>
        <v>2.002E-2</v>
      </c>
      <c r="W72" s="27">
        <v>70</v>
      </c>
      <c r="X72" s="10">
        <f t="shared" si="33"/>
        <v>2.5479999999999999E-2</v>
      </c>
      <c r="Y72" s="26">
        <f t="shared" si="34"/>
        <v>155</v>
      </c>
      <c r="Z72" s="42">
        <f t="shared" si="35"/>
        <v>5.6419999999999998E-2</v>
      </c>
      <c r="AA72" s="27">
        <v>35</v>
      </c>
      <c r="AB72" s="10">
        <f t="shared" si="36"/>
        <v>1.274E-2</v>
      </c>
      <c r="AC72" s="20">
        <v>125</v>
      </c>
      <c r="AD72" s="10">
        <f t="shared" si="37"/>
        <v>4.5499999999999999E-2</v>
      </c>
      <c r="AE72" s="20">
        <v>15</v>
      </c>
      <c r="AF72" s="10">
        <f t="shared" si="38"/>
        <v>5.4599999999999996E-3</v>
      </c>
      <c r="AG72" s="26">
        <f t="shared" ref="AG72:AG105" si="42">AA72+AC72+AE72</f>
        <v>175</v>
      </c>
      <c r="AH72" s="42">
        <f t="shared" ref="AH72:AH105" si="43">AB72+AD72+AF72</f>
        <v>6.3700000000000007E-2</v>
      </c>
      <c r="AI72" s="27">
        <v>50</v>
      </c>
      <c r="AJ72" s="10">
        <f t="shared" si="39"/>
        <v>1.8200000000000001E-2</v>
      </c>
      <c r="AK72" s="20">
        <v>30</v>
      </c>
      <c r="AL72" s="10">
        <f t="shared" si="40"/>
        <v>1.0919999999999999E-2</v>
      </c>
      <c r="AM72" s="20">
        <v>90</v>
      </c>
      <c r="AN72" s="10">
        <f t="shared" si="41"/>
        <v>3.2759999999999997E-2</v>
      </c>
      <c r="AO72" s="26">
        <f t="shared" ref="AO72:AO105" si="44">AI72+AK72+AM72</f>
        <v>170</v>
      </c>
      <c r="AP72" s="42">
        <f t="shared" ref="AP72:AP105" si="45">AJ72+AL72+AN72</f>
        <v>6.1879999999999998E-2</v>
      </c>
      <c r="AQ72" s="26">
        <f t="shared" ref="AQ72:AQ105" si="46">Q72+Y72+AG72+AO72</f>
        <v>880</v>
      </c>
      <c r="AR72" s="42">
        <f t="shared" ref="AR72:AR105" si="47">R72+Z72+AH72+AP72</f>
        <v>0.32031999999999999</v>
      </c>
    </row>
    <row r="73" spans="1:44" s="15" customFormat="1" ht="19.5" customHeight="1">
      <c r="A73" s="13" t="s">
        <v>257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20">
        <v>128</v>
      </c>
      <c r="L73" s="10">
        <f t="shared" si="26"/>
        <v>4.6080000000000001E-3</v>
      </c>
      <c r="M73" s="20">
        <v>50</v>
      </c>
      <c r="N73" s="10">
        <f t="shared" si="27"/>
        <v>1.8E-3</v>
      </c>
      <c r="O73" s="27">
        <v>100</v>
      </c>
      <c r="P73" s="10">
        <f t="shared" si="28"/>
        <v>3.5999999999999999E-3</v>
      </c>
      <c r="Q73" s="26">
        <f t="shared" si="29"/>
        <v>278</v>
      </c>
      <c r="R73" s="42">
        <f t="shared" si="30"/>
        <v>1.0008E-2</v>
      </c>
      <c r="S73" s="27">
        <v>120</v>
      </c>
      <c r="T73" s="10">
        <f t="shared" si="31"/>
        <v>4.3200000000000001E-3</v>
      </c>
      <c r="U73" s="20">
        <v>80</v>
      </c>
      <c r="V73" s="10">
        <f t="shared" si="32"/>
        <v>2.8800000000000002E-3</v>
      </c>
      <c r="W73" s="27">
        <v>96</v>
      </c>
      <c r="X73" s="10">
        <f t="shared" si="33"/>
        <v>3.4559999999999999E-3</v>
      </c>
      <c r="Y73" s="26">
        <f t="shared" si="34"/>
        <v>296</v>
      </c>
      <c r="Z73" s="42">
        <f t="shared" si="35"/>
        <v>1.0655999999999999E-2</v>
      </c>
      <c r="AA73" s="27">
        <v>65</v>
      </c>
      <c r="AB73" s="10">
        <f t="shared" si="36"/>
        <v>2.3400000000000001E-3</v>
      </c>
      <c r="AC73" s="20">
        <v>202</v>
      </c>
      <c r="AD73" s="10">
        <f t="shared" si="37"/>
        <v>7.2719999999999998E-3</v>
      </c>
      <c r="AE73" s="20">
        <v>54</v>
      </c>
      <c r="AF73" s="10">
        <f t="shared" si="38"/>
        <v>1.944E-3</v>
      </c>
      <c r="AG73" s="26">
        <f t="shared" si="42"/>
        <v>321</v>
      </c>
      <c r="AH73" s="42">
        <f t="shared" si="43"/>
        <v>1.1555999999999999E-2</v>
      </c>
      <c r="AI73" s="27">
        <v>0</v>
      </c>
      <c r="AJ73" s="10">
        <f t="shared" si="39"/>
        <v>0</v>
      </c>
      <c r="AK73" s="20">
        <v>60</v>
      </c>
      <c r="AL73" s="10">
        <f t="shared" si="40"/>
        <v>2.16E-3</v>
      </c>
      <c r="AM73" s="20">
        <v>120</v>
      </c>
      <c r="AN73" s="10">
        <f t="shared" si="41"/>
        <v>4.3200000000000001E-3</v>
      </c>
      <c r="AO73" s="26">
        <f t="shared" si="44"/>
        <v>180</v>
      </c>
      <c r="AP73" s="42">
        <f t="shared" si="45"/>
        <v>6.4799999999999996E-3</v>
      </c>
      <c r="AQ73" s="26">
        <f t="shared" si="46"/>
        <v>1075</v>
      </c>
      <c r="AR73" s="42">
        <f t="shared" si="47"/>
        <v>3.8699999999999998E-2</v>
      </c>
    </row>
    <row r="74" spans="1:44" s="15" customFormat="1" ht="19.5" customHeight="1">
      <c r="A74" s="31" t="s">
        <v>257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20">
        <v>96</v>
      </c>
      <c r="L74" s="10">
        <f t="shared" si="26"/>
        <v>5.9519999999999998E-3</v>
      </c>
      <c r="M74" s="20">
        <v>50</v>
      </c>
      <c r="N74" s="10">
        <f t="shared" si="27"/>
        <v>3.0999999999999999E-3</v>
      </c>
      <c r="O74" s="27">
        <v>200</v>
      </c>
      <c r="P74" s="10">
        <f t="shared" si="28"/>
        <v>1.24E-2</v>
      </c>
      <c r="Q74" s="26">
        <f t="shared" si="29"/>
        <v>346</v>
      </c>
      <c r="R74" s="42">
        <f t="shared" si="30"/>
        <v>2.1451999999999999E-2</v>
      </c>
      <c r="S74" s="27">
        <v>50</v>
      </c>
      <c r="T74" s="10">
        <f t="shared" si="31"/>
        <v>3.0999999999999999E-3</v>
      </c>
      <c r="U74" s="20">
        <v>50</v>
      </c>
      <c r="V74" s="10">
        <f t="shared" si="32"/>
        <v>3.0999999999999999E-3</v>
      </c>
      <c r="W74" s="27">
        <v>24</v>
      </c>
      <c r="X74" s="10">
        <f t="shared" si="33"/>
        <v>1.488E-3</v>
      </c>
      <c r="Y74" s="26">
        <f t="shared" si="34"/>
        <v>124</v>
      </c>
      <c r="Z74" s="42">
        <f t="shared" si="35"/>
        <v>7.6879999999999995E-3</v>
      </c>
      <c r="AA74" s="27">
        <v>96</v>
      </c>
      <c r="AB74" s="10">
        <f t="shared" si="36"/>
        <v>5.9519999999999998E-3</v>
      </c>
      <c r="AC74" s="20">
        <v>144</v>
      </c>
      <c r="AD74" s="10">
        <f t="shared" si="37"/>
        <v>8.9280000000000002E-3</v>
      </c>
      <c r="AE74" s="20">
        <v>120</v>
      </c>
      <c r="AF74" s="10">
        <f t="shared" si="38"/>
        <v>7.4400000000000004E-3</v>
      </c>
      <c r="AG74" s="26">
        <f t="shared" si="42"/>
        <v>360</v>
      </c>
      <c r="AH74" s="42">
        <f t="shared" si="43"/>
        <v>2.232E-2</v>
      </c>
      <c r="AI74" s="27">
        <v>100</v>
      </c>
      <c r="AJ74" s="10">
        <f t="shared" si="39"/>
        <v>6.1999999999999998E-3</v>
      </c>
      <c r="AK74" s="20">
        <v>50</v>
      </c>
      <c r="AL74" s="10">
        <f t="shared" si="40"/>
        <v>3.0999999999999999E-3</v>
      </c>
      <c r="AM74" s="20">
        <v>0</v>
      </c>
      <c r="AN74" s="10">
        <f t="shared" si="41"/>
        <v>0</v>
      </c>
      <c r="AO74" s="26">
        <f t="shared" si="44"/>
        <v>150</v>
      </c>
      <c r="AP74" s="42">
        <f t="shared" si="45"/>
        <v>9.2999999999999992E-3</v>
      </c>
      <c r="AQ74" s="26">
        <f t="shared" si="46"/>
        <v>980</v>
      </c>
      <c r="AR74" s="42">
        <f t="shared" si="47"/>
        <v>6.0759999999999995E-2</v>
      </c>
    </row>
    <row r="75" spans="1:44" s="15" customFormat="1" ht="19.5" customHeight="1">
      <c r="A75" s="13" t="s">
        <v>257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20">
        <v>16</v>
      </c>
      <c r="L75" s="10">
        <f t="shared" si="26"/>
        <v>3.5999999999999999E-3</v>
      </c>
      <c r="M75" s="20">
        <v>0</v>
      </c>
      <c r="N75" s="10">
        <f t="shared" si="27"/>
        <v>0</v>
      </c>
      <c r="O75" s="27">
        <v>20</v>
      </c>
      <c r="P75" s="10">
        <f t="shared" si="28"/>
        <v>4.4999999999999997E-3</v>
      </c>
      <c r="Q75" s="26">
        <f t="shared" si="29"/>
        <v>36</v>
      </c>
      <c r="R75" s="42">
        <f t="shared" si="30"/>
        <v>8.0999999999999996E-3</v>
      </c>
      <c r="S75" s="27">
        <v>0</v>
      </c>
      <c r="T75" s="10">
        <f t="shared" si="31"/>
        <v>0</v>
      </c>
      <c r="U75" s="20">
        <v>0</v>
      </c>
      <c r="V75" s="10">
        <f t="shared" si="32"/>
        <v>0</v>
      </c>
      <c r="W75" s="27">
        <v>10</v>
      </c>
      <c r="X75" s="10">
        <f t="shared" si="33"/>
        <v>2.2499999999999998E-3</v>
      </c>
      <c r="Y75" s="26">
        <f t="shared" si="34"/>
        <v>10</v>
      </c>
      <c r="Z75" s="42">
        <f t="shared" si="35"/>
        <v>2.2499999999999998E-3</v>
      </c>
      <c r="AA75" s="27">
        <v>0</v>
      </c>
      <c r="AB75" s="10">
        <f t="shared" si="36"/>
        <v>0</v>
      </c>
      <c r="AC75" s="20">
        <v>256</v>
      </c>
      <c r="AD75" s="10">
        <f t="shared" si="37"/>
        <v>5.7599999999999998E-2</v>
      </c>
      <c r="AE75" s="20">
        <v>92</v>
      </c>
      <c r="AF75" s="10">
        <f t="shared" si="38"/>
        <v>2.07E-2</v>
      </c>
      <c r="AG75" s="26">
        <f t="shared" si="42"/>
        <v>348</v>
      </c>
      <c r="AH75" s="42">
        <f t="shared" si="43"/>
        <v>7.8299999999999995E-2</v>
      </c>
      <c r="AI75" s="27">
        <v>60</v>
      </c>
      <c r="AJ75" s="10">
        <f t="shared" si="39"/>
        <v>1.35E-2</v>
      </c>
      <c r="AK75" s="20">
        <v>10</v>
      </c>
      <c r="AL75" s="10">
        <f t="shared" si="40"/>
        <v>2.2499999999999998E-3</v>
      </c>
      <c r="AM75" s="20">
        <v>0</v>
      </c>
      <c r="AN75" s="10">
        <f t="shared" si="41"/>
        <v>0</v>
      </c>
      <c r="AO75" s="26">
        <f t="shared" si="44"/>
        <v>70</v>
      </c>
      <c r="AP75" s="42">
        <f t="shared" si="45"/>
        <v>1.575E-2</v>
      </c>
      <c r="AQ75" s="26">
        <f t="shared" si="46"/>
        <v>464</v>
      </c>
      <c r="AR75" s="42">
        <f t="shared" si="47"/>
        <v>0.10439999999999999</v>
      </c>
    </row>
    <row r="76" spans="1:44" s="15" customFormat="1" ht="19.5" customHeight="1">
      <c r="A76" s="13" t="s">
        <v>257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20">
        <v>0</v>
      </c>
      <c r="L76" s="10">
        <f t="shared" si="26"/>
        <v>0</v>
      </c>
      <c r="M76" s="20">
        <v>100</v>
      </c>
      <c r="N76" s="10">
        <f t="shared" si="27"/>
        <v>2.8E-3</v>
      </c>
      <c r="O76" s="27">
        <v>0</v>
      </c>
      <c r="P76" s="10">
        <f t="shared" si="28"/>
        <v>0</v>
      </c>
      <c r="Q76" s="26">
        <f t="shared" si="29"/>
        <v>100</v>
      </c>
      <c r="R76" s="42">
        <f t="shared" si="30"/>
        <v>2.8E-3</v>
      </c>
      <c r="S76" s="27">
        <v>0</v>
      </c>
      <c r="T76" s="10">
        <f t="shared" si="31"/>
        <v>0</v>
      </c>
      <c r="U76" s="20">
        <v>0</v>
      </c>
      <c r="V76" s="10">
        <f t="shared" si="32"/>
        <v>0</v>
      </c>
      <c r="W76" s="27">
        <v>0</v>
      </c>
      <c r="X76" s="10">
        <f t="shared" si="33"/>
        <v>0</v>
      </c>
      <c r="Y76" s="26">
        <f t="shared" si="34"/>
        <v>0</v>
      </c>
      <c r="Z76" s="42">
        <f t="shared" si="35"/>
        <v>0</v>
      </c>
      <c r="AA76" s="27">
        <v>0</v>
      </c>
      <c r="AB76" s="10">
        <f t="shared" si="36"/>
        <v>0</v>
      </c>
      <c r="AC76" s="20">
        <v>0</v>
      </c>
      <c r="AD76" s="10">
        <f t="shared" si="37"/>
        <v>0</v>
      </c>
      <c r="AE76" s="20">
        <v>0</v>
      </c>
      <c r="AF76" s="10">
        <f t="shared" si="38"/>
        <v>0</v>
      </c>
      <c r="AG76" s="26">
        <f t="shared" si="42"/>
        <v>0</v>
      </c>
      <c r="AH76" s="42">
        <f t="shared" si="43"/>
        <v>0</v>
      </c>
      <c r="AI76" s="27">
        <v>0</v>
      </c>
      <c r="AJ76" s="10">
        <f t="shared" si="39"/>
        <v>0</v>
      </c>
      <c r="AK76" s="20">
        <v>0</v>
      </c>
      <c r="AL76" s="10">
        <f t="shared" si="40"/>
        <v>0</v>
      </c>
      <c r="AM76" s="20">
        <v>0</v>
      </c>
      <c r="AN76" s="10">
        <f t="shared" si="41"/>
        <v>0</v>
      </c>
      <c r="AO76" s="26">
        <f t="shared" si="44"/>
        <v>0</v>
      </c>
      <c r="AP76" s="42">
        <f t="shared" si="45"/>
        <v>0</v>
      </c>
      <c r="AQ76" s="26">
        <f t="shared" si="46"/>
        <v>100</v>
      </c>
      <c r="AR76" s="42">
        <f t="shared" si="47"/>
        <v>2.8E-3</v>
      </c>
    </row>
    <row r="77" spans="1:44" s="15" customFormat="1" ht="19.5" customHeight="1">
      <c r="A77" s="31" t="s">
        <v>257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20">
        <v>450</v>
      </c>
      <c r="L77" s="10">
        <f t="shared" si="26"/>
        <v>2.3400000000000001E-2</v>
      </c>
      <c r="M77" s="20">
        <v>250</v>
      </c>
      <c r="N77" s="10">
        <f t="shared" si="27"/>
        <v>1.2999999999999999E-2</v>
      </c>
      <c r="O77" s="27">
        <v>150</v>
      </c>
      <c r="P77" s="10">
        <f t="shared" si="28"/>
        <v>7.7999999999999996E-3</v>
      </c>
      <c r="Q77" s="26">
        <f t="shared" si="29"/>
        <v>850</v>
      </c>
      <c r="R77" s="42">
        <f t="shared" si="30"/>
        <v>4.4200000000000003E-2</v>
      </c>
      <c r="S77" s="27">
        <v>300</v>
      </c>
      <c r="T77" s="10">
        <f t="shared" si="31"/>
        <v>1.5599999999999999E-2</v>
      </c>
      <c r="U77" s="20">
        <v>510</v>
      </c>
      <c r="V77" s="10">
        <f t="shared" si="32"/>
        <v>2.6519999999999998E-2</v>
      </c>
      <c r="W77" s="27">
        <v>90</v>
      </c>
      <c r="X77" s="10">
        <f t="shared" si="33"/>
        <v>4.6800000000000001E-3</v>
      </c>
      <c r="Y77" s="26">
        <f t="shared" si="34"/>
        <v>900</v>
      </c>
      <c r="Z77" s="42">
        <f t="shared" si="35"/>
        <v>4.6799999999999994E-2</v>
      </c>
      <c r="AA77" s="27">
        <v>240</v>
      </c>
      <c r="AB77" s="10">
        <f t="shared" si="36"/>
        <v>1.248E-2</v>
      </c>
      <c r="AC77" s="20">
        <v>460</v>
      </c>
      <c r="AD77" s="10">
        <f t="shared" si="37"/>
        <v>2.392E-2</v>
      </c>
      <c r="AE77" s="20">
        <v>600</v>
      </c>
      <c r="AF77" s="10">
        <f t="shared" si="38"/>
        <v>3.1199999999999999E-2</v>
      </c>
      <c r="AG77" s="26">
        <f t="shared" si="42"/>
        <v>1300</v>
      </c>
      <c r="AH77" s="42">
        <f t="shared" si="43"/>
        <v>6.7599999999999993E-2</v>
      </c>
      <c r="AI77" s="27">
        <v>300</v>
      </c>
      <c r="AJ77" s="10">
        <f t="shared" si="39"/>
        <v>1.5599999999999999E-2</v>
      </c>
      <c r="AK77" s="20">
        <v>370</v>
      </c>
      <c r="AL77" s="10">
        <f t="shared" si="40"/>
        <v>1.924E-2</v>
      </c>
      <c r="AM77" s="20">
        <v>40</v>
      </c>
      <c r="AN77" s="10">
        <f t="shared" si="41"/>
        <v>2.0799999999999998E-3</v>
      </c>
      <c r="AO77" s="26">
        <f t="shared" si="44"/>
        <v>710</v>
      </c>
      <c r="AP77" s="42">
        <f t="shared" si="45"/>
        <v>3.6919999999999994E-2</v>
      </c>
      <c r="AQ77" s="26">
        <f t="shared" si="46"/>
        <v>3760</v>
      </c>
      <c r="AR77" s="42">
        <f t="shared" si="47"/>
        <v>0.19551999999999997</v>
      </c>
    </row>
    <row r="78" spans="1:44" s="15" customFormat="1" ht="19.5" customHeight="1">
      <c r="A78" s="13" t="s">
        <v>257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20">
        <v>1000</v>
      </c>
      <c r="L78" s="10">
        <f t="shared" si="26"/>
        <v>9.5000000000000001E-2</v>
      </c>
      <c r="M78" s="20">
        <v>474</v>
      </c>
      <c r="N78" s="10">
        <f t="shared" si="27"/>
        <v>4.5030000000000001E-2</v>
      </c>
      <c r="O78" s="27">
        <v>700</v>
      </c>
      <c r="P78" s="10">
        <f t="shared" si="28"/>
        <v>6.6500000000000004E-2</v>
      </c>
      <c r="Q78" s="26">
        <f t="shared" si="29"/>
        <v>2174</v>
      </c>
      <c r="R78" s="42">
        <f t="shared" si="30"/>
        <v>0.20652999999999999</v>
      </c>
      <c r="S78" s="27">
        <v>290</v>
      </c>
      <c r="T78" s="10">
        <f t="shared" si="31"/>
        <v>2.7550000000000002E-2</v>
      </c>
      <c r="U78" s="20">
        <v>550</v>
      </c>
      <c r="V78" s="10">
        <f t="shared" si="32"/>
        <v>5.2249999999999998E-2</v>
      </c>
      <c r="W78" s="27">
        <v>225</v>
      </c>
      <c r="X78" s="10">
        <f t="shared" si="33"/>
        <v>2.1375000000000002E-2</v>
      </c>
      <c r="Y78" s="26">
        <f t="shared" si="34"/>
        <v>1065</v>
      </c>
      <c r="Z78" s="42">
        <f t="shared" si="35"/>
        <v>0.101175</v>
      </c>
      <c r="AA78" s="27">
        <v>1331</v>
      </c>
      <c r="AB78" s="10">
        <f t="shared" si="36"/>
        <v>0.126445</v>
      </c>
      <c r="AC78" s="20">
        <v>1480</v>
      </c>
      <c r="AD78" s="10">
        <f t="shared" si="37"/>
        <v>0.1406</v>
      </c>
      <c r="AE78" s="20">
        <v>1315</v>
      </c>
      <c r="AF78" s="10">
        <f t="shared" si="38"/>
        <v>0.12492499999999999</v>
      </c>
      <c r="AG78" s="26">
        <f t="shared" si="42"/>
        <v>4126</v>
      </c>
      <c r="AH78" s="42">
        <f t="shared" si="43"/>
        <v>0.39196999999999999</v>
      </c>
      <c r="AI78" s="27">
        <v>1300</v>
      </c>
      <c r="AJ78" s="10">
        <f t="shared" si="39"/>
        <v>0.1235</v>
      </c>
      <c r="AK78" s="20">
        <v>901</v>
      </c>
      <c r="AL78" s="10">
        <f t="shared" si="40"/>
        <v>8.5595000000000004E-2</v>
      </c>
      <c r="AM78" s="20">
        <v>220</v>
      </c>
      <c r="AN78" s="10">
        <f t="shared" si="41"/>
        <v>2.0899999999999998E-2</v>
      </c>
      <c r="AO78" s="26">
        <f t="shared" si="44"/>
        <v>2421</v>
      </c>
      <c r="AP78" s="42">
        <f t="shared" si="45"/>
        <v>0.229995</v>
      </c>
      <c r="AQ78" s="26">
        <f t="shared" si="46"/>
        <v>9786</v>
      </c>
      <c r="AR78" s="42">
        <f t="shared" si="47"/>
        <v>0.92967</v>
      </c>
    </row>
    <row r="79" spans="1:44" s="15" customFormat="1" ht="19.5" customHeight="1">
      <c r="A79" s="13" t="s">
        <v>257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20">
        <v>250</v>
      </c>
      <c r="L79" s="10">
        <f t="shared" si="26"/>
        <v>9.5000000000000001E-2</v>
      </c>
      <c r="M79" s="20">
        <v>200</v>
      </c>
      <c r="N79" s="10">
        <f t="shared" si="27"/>
        <v>7.5999999999999998E-2</v>
      </c>
      <c r="O79" s="27">
        <v>200</v>
      </c>
      <c r="P79" s="10">
        <f t="shared" si="28"/>
        <v>7.5999999999999998E-2</v>
      </c>
      <c r="Q79" s="26">
        <f t="shared" si="29"/>
        <v>650</v>
      </c>
      <c r="R79" s="42">
        <f t="shared" si="30"/>
        <v>0.247</v>
      </c>
      <c r="S79" s="27">
        <v>90</v>
      </c>
      <c r="T79" s="10">
        <f t="shared" si="31"/>
        <v>3.4200000000000001E-2</v>
      </c>
      <c r="U79" s="20">
        <v>30</v>
      </c>
      <c r="V79" s="10">
        <f t="shared" si="32"/>
        <v>1.14E-2</v>
      </c>
      <c r="W79" s="27">
        <v>110</v>
      </c>
      <c r="X79" s="10">
        <f t="shared" si="33"/>
        <v>4.1799999999999997E-2</v>
      </c>
      <c r="Y79" s="26">
        <f t="shared" si="34"/>
        <v>230</v>
      </c>
      <c r="Z79" s="42">
        <f t="shared" si="35"/>
        <v>8.7400000000000005E-2</v>
      </c>
      <c r="AA79" s="27">
        <v>150</v>
      </c>
      <c r="AB79" s="10">
        <f t="shared" si="36"/>
        <v>5.7000000000000002E-2</v>
      </c>
      <c r="AC79" s="20">
        <v>400</v>
      </c>
      <c r="AD79" s="10">
        <f t="shared" si="37"/>
        <v>0.152</v>
      </c>
      <c r="AE79" s="20">
        <v>180</v>
      </c>
      <c r="AF79" s="10">
        <f t="shared" si="38"/>
        <v>6.8400000000000002E-2</v>
      </c>
      <c r="AG79" s="26">
        <f t="shared" si="42"/>
        <v>730</v>
      </c>
      <c r="AH79" s="42">
        <f t="shared" si="43"/>
        <v>0.27739999999999998</v>
      </c>
      <c r="AI79" s="27">
        <v>150</v>
      </c>
      <c r="AJ79" s="10">
        <f t="shared" si="39"/>
        <v>5.7000000000000002E-2</v>
      </c>
      <c r="AK79" s="20">
        <v>190</v>
      </c>
      <c r="AL79" s="10">
        <f t="shared" si="40"/>
        <v>7.22E-2</v>
      </c>
      <c r="AM79" s="20">
        <v>120</v>
      </c>
      <c r="AN79" s="10">
        <f t="shared" si="41"/>
        <v>4.5600000000000002E-2</v>
      </c>
      <c r="AO79" s="26">
        <f t="shared" si="44"/>
        <v>460</v>
      </c>
      <c r="AP79" s="42">
        <f t="shared" si="45"/>
        <v>0.17480000000000001</v>
      </c>
      <c r="AQ79" s="26">
        <f t="shared" si="46"/>
        <v>2070</v>
      </c>
      <c r="AR79" s="42">
        <f t="shared" si="47"/>
        <v>0.78659999999999997</v>
      </c>
    </row>
    <row r="80" spans="1:44" s="15" customFormat="1" ht="19.5" customHeight="1">
      <c r="A80" s="31" t="s">
        <v>257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20">
        <v>30</v>
      </c>
      <c r="L80" s="10">
        <f t="shared" si="26"/>
        <v>1.5E-3</v>
      </c>
      <c r="M80" s="20">
        <v>0</v>
      </c>
      <c r="N80" s="10">
        <f t="shared" si="27"/>
        <v>0</v>
      </c>
      <c r="O80" s="27">
        <v>120</v>
      </c>
      <c r="P80" s="10">
        <f t="shared" si="28"/>
        <v>6.0000000000000001E-3</v>
      </c>
      <c r="Q80" s="26">
        <f t="shared" si="29"/>
        <v>150</v>
      </c>
      <c r="R80" s="42">
        <f t="shared" si="30"/>
        <v>7.4999999999999997E-3</v>
      </c>
      <c r="S80" s="27">
        <v>50</v>
      </c>
      <c r="T80" s="10">
        <f t="shared" si="31"/>
        <v>2.5000000000000001E-3</v>
      </c>
      <c r="U80" s="20">
        <v>300</v>
      </c>
      <c r="V80" s="10">
        <f t="shared" si="32"/>
        <v>1.4999999999999999E-2</v>
      </c>
      <c r="W80" s="27">
        <v>30</v>
      </c>
      <c r="X80" s="10">
        <f t="shared" si="33"/>
        <v>1.5E-3</v>
      </c>
      <c r="Y80" s="26">
        <f t="shared" si="34"/>
        <v>380</v>
      </c>
      <c r="Z80" s="42">
        <f t="shared" si="35"/>
        <v>1.9E-2</v>
      </c>
      <c r="AA80" s="27">
        <v>300</v>
      </c>
      <c r="AB80" s="10">
        <f t="shared" si="36"/>
        <v>1.4999999999999999E-2</v>
      </c>
      <c r="AC80" s="20">
        <v>60</v>
      </c>
      <c r="AD80" s="10">
        <f t="shared" si="37"/>
        <v>3.0000000000000001E-3</v>
      </c>
      <c r="AE80" s="20">
        <v>30</v>
      </c>
      <c r="AF80" s="10">
        <f t="shared" si="38"/>
        <v>1.5E-3</v>
      </c>
      <c r="AG80" s="26">
        <f t="shared" si="42"/>
        <v>390</v>
      </c>
      <c r="AH80" s="42">
        <f t="shared" si="43"/>
        <v>1.95E-2</v>
      </c>
      <c r="AI80" s="27">
        <v>60</v>
      </c>
      <c r="AJ80" s="10">
        <f t="shared" si="39"/>
        <v>3.0000000000000001E-3</v>
      </c>
      <c r="AK80" s="20">
        <v>500</v>
      </c>
      <c r="AL80" s="10">
        <f t="shared" si="40"/>
        <v>2.5000000000000001E-2</v>
      </c>
      <c r="AM80" s="20">
        <v>60</v>
      </c>
      <c r="AN80" s="10">
        <f t="shared" si="41"/>
        <v>3.0000000000000001E-3</v>
      </c>
      <c r="AO80" s="26">
        <f t="shared" si="44"/>
        <v>620</v>
      </c>
      <c r="AP80" s="42">
        <f t="shared" si="45"/>
        <v>3.1E-2</v>
      </c>
      <c r="AQ80" s="26">
        <f t="shared" si="46"/>
        <v>1540</v>
      </c>
      <c r="AR80" s="42">
        <f t="shared" si="47"/>
        <v>7.6999999999999999E-2</v>
      </c>
    </row>
    <row r="81" spans="1:44" s="15" customFormat="1" ht="19.5" customHeight="1">
      <c r="A81" s="13" t="s">
        <v>257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20">
        <v>300</v>
      </c>
      <c r="L81" s="10">
        <f t="shared" si="26"/>
        <v>2.8199999999999999E-2</v>
      </c>
      <c r="M81" s="20">
        <v>100</v>
      </c>
      <c r="N81" s="10">
        <f t="shared" si="27"/>
        <v>9.4000000000000004E-3</v>
      </c>
      <c r="O81" s="27">
        <v>100</v>
      </c>
      <c r="P81" s="10">
        <f t="shared" si="28"/>
        <v>9.4000000000000004E-3</v>
      </c>
      <c r="Q81" s="26">
        <f t="shared" si="29"/>
        <v>500</v>
      </c>
      <c r="R81" s="42">
        <f t="shared" si="30"/>
        <v>4.7E-2</v>
      </c>
      <c r="S81" s="27">
        <v>150</v>
      </c>
      <c r="T81" s="10">
        <f t="shared" si="31"/>
        <v>1.41E-2</v>
      </c>
      <c r="U81" s="20">
        <v>120</v>
      </c>
      <c r="V81" s="10">
        <f t="shared" si="32"/>
        <v>1.128E-2</v>
      </c>
      <c r="W81" s="27">
        <v>120</v>
      </c>
      <c r="X81" s="10">
        <f t="shared" si="33"/>
        <v>1.128E-2</v>
      </c>
      <c r="Y81" s="26">
        <f t="shared" si="34"/>
        <v>390</v>
      </c>
      <c r="Z81" s="42">
        <f t="shared" si="35"/>
        <v>3.6659999999999998E-2</v>
      </c>
      <c r="AA81" s="27">
        <v>170</v>
      </c>
      <c r="AB81" s="10">
        <f t="shared" si="36"/>
        <v>1.5980000000000001E-2</v>
      </c>
      <c r="AC81" s="20">
        <v>175</v>
      </c>
      <c r="AD81" s="10">
        <f t="shared" si="37"/>
        <v>1.6449999999999999E-2</v>
      </c>
      <c r="AE81" s="20">
        <v>125</v>
      </c>
      <c r="AF81" s="10">
        <f t="shared" si="38"/>
        <v>1.175E-2</v>
      </c>
      <c r="AG81" s="26">
        <f t="shared" si="42"/>
        <v>470</v>
      </c>
      <c r="AH81" s="42">
        <f t="shared" si="43"/>
        <v>4.4179999999999997E-2</v>
      </c>
      <c r="AI81" s="27">
        <v>200</v>
      </c>
      <c r="AJ81" s="10">
        <f t="shared" si="39"/>
        <v>1.8800000000000001E-2</v>
      </c>
      <c r="AK81" s="20">
        <v>120</v>
      </c>
      <c r="AL81" s="10">
        <f t="shared" si="40"/>
        <v>1.128E-2</v>
      </c>
      <c r="AM81" s="20">
        <v>50</v>
      </c>
      <c r="AN81" s="10">
        <f t="shared" si="41"/>
        <v>4.7000000000000002E-3</v>
      </c>
      <c r="AO81" s="26">
        <f t="shared" si="44"/>
        <v>370</v>
      </c>
      <c r="AP81" s="42">
        <f t="shared" si="45"/>
        <v>3.4780000000000005E-2</v>
      </c>
      <c r="AQ81" s="26">
        <f t="shared" si="46"/>
        <v>1730</v>
      </c>
      <c r="AR81" s="42">
        <f t="shared" si="47"/>
        <v>0.16262000000000001</v>
      </c>
    </row>
    <row r="82" spans="1:44" s="15" customFormat="1" ht="19.5" customHeight="1">
      <c r="A82" s="13" t="s">
        <v>257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20">
        <v>15</v>
      </c>
      <c r="L82" s="10">
        <f t="shared" si="26"/>
        <v>4.9950000000000003E-3</v>
      </c>
      <c r="M82" s="20">
        <v>30</v>
      </c>
      <c r="N82" s="10">
        <f t="shared" si="27"/>
        <v>9.9900000000000006E-3</v>
      </c>
      <c r="O82" s="27">
        <v>20</v>
      </c>
      <c r="P82" s="10">
        <f t="shared" si="28"/>
        <v>6.6600000000000001E-3</v>
      </c>
      <c r="Q82" s="26">
        <f t="shared" si="29"/>
        <v>65</v>
      </c>
      <c r="R82" s="42">
        <f t="shared" si="30"/>
        <v>2.1645000000000001E-2</v>
      </c>
      <c r="S82" s="27">
        <v>0</v>
      </c>
      <c r="T82" s="10">
        <f t="shared" si="31"/>
        <v>0</v>
      </c>
      <c r="U82" s="20">
        <v>0</v>
      </c>
      <c r="V82" s="10">
        <f t="shared" si="32"/>
        <v>0</v>
      </c>
      <c r="W82" s="27">
        <v>10</v>
      </c>
      <c r="X82" s="10">
        <f t="shared" si="33"/>
        <v>3.3300000000000001E-3</v>
      </c>
      <c r="Y82" s="26">
        <f t="shared" si="34"/>
        <v>10</v>
      </c>
      <c r="Z82" s="42">
        <f t="shared" si="35"/>
        <v>3.3300000000000001E-3</v>
      </c>
      <c r="AA82" s="27">
        <v>40</v>
      </c>
      <c r="AB82" s="10">
        <f t="shared" si="36"/>
        <v>1.332E-2</v>
      </c>
      <c r="AC82" s="20">
        <v>35</v>
      </c>
      <c r="AD82" s="10">
        <f t="shared" si="37"/>
        <v>1.1655E-2</v>
      </c>
      <c r="AE82" s="20">
        <v>70</v>
      </c>
      <c r="AF82" s="10">
        <f t="shared" si="38"/>
        <v>2.3310000000000001E-2</v>
      </c>
      <c r="AG82" s="26">
        <f t="shared" si="42"/>
        <v>145</v>
      </c>
      <c r="AH82" s="42">
        <f t="shared" si="43"/>
        <v>4.8285000000000002E-2</v>
      </c>
      <c r="AI82" s="27">
        <v>50</v>
      </c>
      <c r="AJ82" s="10">
        <f t="shared" si="39"/>
        <v>1.6650000000000002E-2</v>
      </c>
      <c r="AK82" s="20">
        <v>30</v>
      </c>
      <c r="AL82" s="10">
        <f t="shared" si="40"/>
        <v>9.9900000000000006E-3</v>
      </c>
      <c r="AM82" s="20">
        <v>0</v>
      </c>
      <c r="AN82" s="10">
        <f t="shared" si="41"/>
        <v>0</v>
      </c>
      <c r="AO82" s="26">
        <f t="shared" si="44"/>
        <v>80</v>
      </c>
      <c r="AP82" s="42">
        <f t="shared" si="45"/>
        <v>2.6640000000000004E-2</v>
      </c>
      <c r="AQ82" s="26">
        <f t="shared" si="46"/>
        <v>300</v>
      </c>
      <c r="AR82" s="42">
        <f t="shared" si="47"/>
        <v>9.9900000000000017E-2</v>
      </c>
    </row>
    <row r="83" spans="1:44" s="15" customFormat="1" ht="19.5" customHeight="1">
      <c r="A83" s="31" t="s">
        <v>257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20">
        <v>867</v>
      </c>
      <c r="L83" s="10">
        <f t="shared" si="26"/>
        <v>6.5198400000000004E-2</v>
      </c>
      <c r="M83" s="20">
        <v>1000</v>
      </c>
      <c r="N83" s="10">
        <f t="shared" si="27"/>
        <v>7.5200000000000003E-2</v>
      </c>
      <c r="O83" s="27">
        <v>1200</v>
      </c>
      <c r="P83" s="10">
        <f t="shared" si="28"/>
        <v>9.0240000000000001E-2</v>
      </c>
      <c r="Q83" s="26">
        <f t="shared" si="29"/>
        <v>3067</v>
      </c>
      <c r="R83" s="42">
        <f t="shared" si="30"/>
        <v>0.23063840000000002</v>
      </c>
      <c r="S83" s="27">
        <v>300</v>
      </c>
      <c r="T83" s="10">
        <f t="shared" si="31"/>
        <v>2.256E-2</v>
      </c>
      <c r="U83" s="20">
        <v>240</v>
      </c>
      <c r="V83" s="10">
        <f t="shared" si="32"/>
        <v>1.8048000000000002E-2</v>
      </c>
      <c r="W83" s="27">
        <v>600</v>
      </c>
      <c r="X83" s="10">
        <f t="shared" si="33"/>
        <v>4.512E-2</v>
      </c>
      <c r="Y83" s="26">
        <f t="shared" si="34"/>
        <v>1140</v>
      </c>
      <c r="Z83" s="42">
        <f t="shared" si="35"/>
        <v>8.5727999999999999E-2</v>
      </c>
      <c r="AA83" s="27">
        <v>200</v>
      </c>
      <c r="AB83" s="10">
        <f t="shared" si="36"/>
        <v>1.504E-2</v>
      </c>
      <c r="AC83" s="20">
        <v>240</v>
      </c>
      <c r="AD83" s="10">
        <f t="shared" si="37"/>
        <v>1.8048000000000002E-2</v>
      </c>
      <c r="AE83" s="20">
        <v>700</v>
      </c>
      <c r="AF83" s="10">
        <f t="shared" si="38"/>
        <v>5.2639999999999999E-2</v>
      </c>
      <c r="AG83" s="26">
        <f t="shared" si="42"/>
        <v>1140</v>
      </c>
      <c r="AH83" s="42">
        <f t="shared" si="43"/>
        <v>8.5727999999999999E-2</v>
      </c>
      <c r="AI83" s="27">
        <v>1399</v>
      </c>
      <c r="AJ83" s="10">
        <f t="shared" si="39"/>
        <v>0.1052048</v>
      </c>
      <c r="AK83" s="20">
        <v>1700</v>
      </c>
      <c r="AL83" s="10">
        <f t="shared" si="40"/>
        <v>0.12784000000000001</v>
      </c>
      <c r="AM83" s="20">
        <v>980</v>
      </c>
      <c r="AN83" s="10">
        <f t="shared" si="41"/>
        <v>7.3695999999999998E-2</v>
      </c>
      <c r="AO83" s="26">
        <f t="shared" si="44"/>
        <v>4079</v>
      </c>
      <c r="AP83" s="42">
        <f t="shared" si="45"/>
        <v>0.30674079999999998</v>
      </c>
      <c r="AQ83" s="26">
        <f t="shared" si="46"/>
        <v>9426</v>
      </c>
      <c r="AR83" s="42">
        <f t="shared" si="47"/>
        <v>0.7088352</v>
      </c>
    </row>
    <row r="84" spans="1:44" s="15" customFormat="1" ht="19.5" customHeight="1">
      <c r="A84" s="13" t="s">
        <v>257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20">
        <v>300</v>
      </c>
      <c r="L84" s="10">
        <f t="shared" si="26"/>
        <v>4.3380000000000002E-2</v>
      </c>
      <c r="M84" s="20">
        <v>380</v>
      </c>
      <c r="N84" s="10">
        <f t="shared" si="27"/>
        <v>5.4947999999999997E-2</v>
      </c>
      <c r="O84" s="27">
        <v>531</v>
      </c>
      <c r="P84" s="10">
        <f t="shared" si="28"/>
        <v>7.6782599999999993E-2</v>
      </c>
      <c r="Q84" s="26">
        <f t="shared" si="29"/>
        <v>1211</v>
      </c>
      <c r="R84" s="42">
        <f t="shared" si="30"/>
        <v>0.17511060000000001</v>
      </c>
      <c r="S84" s="27">
        <v>270</v>
      </c>
      <c r="T84" s="10">
        <f t="shared" si="31"/>
        <v>3.9042E-2</v>
      </c>
      <c r="U84" s="20">
        <v>180</v>
      </c>
      <c r="V84" s="10">
        <f t="shared" si="32"/>
        <v>2.6027999999999999E-2</v>
      </c>
      <c r="W84" s="27">
        <v>300</v>
      </c>
      <c r="X84" s="10">
        <f t="shared" si="33"/>
        <v>4.3380000000000002E-2</v>
      </c>
      <c r="Y84" s="26">
        <f t="shared" si="34"/>
        <v>750</v>
      </c>
      <c r="Z84" s="42">
        <f t="shared" si="35"/>
        <v>0.10845</v>
      </c>
      <c r="AA84" s="27">
        <v>0</v>
      </c>
      <c r="AB84" s="10">
        <f t="shared" si="36"/>
        <v>0</v>
      </c>
      <c r="AC84" s="20">
        <v>110</v>
      </c>
      <c r="AD84" s="10">
        <f t="shared" si="37"/>
        <v>1.5906E-2</v>
      </c>
      <c r="AE84" s="20">
        <v>420</v>
      </c>
      <c r="AF84" s="10">
        <f t="shared" si="38"/>
        <v>6.0732000000000001E-2</v>
      </c>
      <c r="AG84" s="26">
        <f t="shared" si="42"/>
        <v>530</v>
      </c>
      <c r="AH84" s="42">
        <f t="shared" si="43"/>
        <v>7.6637999999999998E-2</v>
      </c>
      <c r="AI84" s="27">
        <v>300</v>
      </c>
      <c r="AJ84" s="10">
        <f t="shared" si="39"/>
        <v>4.3380000000000002E-2</v>
      </c>
      <c r="AK84" s="20">
        <v>220</v>
      </c>
      <c r="AL84" s="10">
        <f t="shared" si="40"/>
        <v>3.1812E-2</v>
      </c>
      <c r="AM84" s="20">
        <v>150</v>
      </c>
      <c r="AN84" s="10">
        <f t="shared" si="41"/>
        <v>2.1690000000000001E-2</v>
      </c>
      <c r="AO84" s="26">
        <f t="shared" si="44"/>
        <v>670</v>
      </c>
      <c r="AP84" s="42">
        <f t="shared" si="45"/>
        <v>9.688200000000001E-2</v>
      </c>
      <c r="AQ84" s="26">
        <f t="shared" si="46"/>
        <v>3161</v>
      </c>
      <c r="AR84" s="42">
        <f t="shared" si="47"/>
        <v>0.4570806</v>
      </c>
    </row>
    <row r="85" spans="1:44" s="15" customFormat="1" ht="19.5" customHeight="1">
      <c r="A85" s="13" t="s">
        <v>257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20">
        <v>10</v>
      </c>
      <c r="L85" s="10">
        <f t="shared" si="26"/>
        <v>2.7810000000000001E-3</v>
      </c>
      <c r="M85" s="20">
        <v>20</v>
      </c>
      <c r="N85" s="10">
        <f t="shared" si="27"/>
        <v>5.5620000000000001E-3</v>
      </c>
      <c r="O85" s="27">
        <v>20</v>
      </c>
      <c r="P85" s="10">
        <f t="shared" si="28"/>
        <v>5.5620000000000001E-3</v>
      </c>
      <c r="Q85" s="26">
        <f t="shared" si="29"/>
        <v>50</v>
      </c>
      <c r="R85" s="42">
        <f t="shared" si="30"/>
        <v>1.3905000000000001E-2</v>
      </c>
      <c r="S85" s="27">
        <v>0</v>
      </c>
      <c r="T85" s="10">
        <f t="shared" si="31"/>
        <v>0</v>
      </c>
      <c r="U85" s="20">
        <v>0</v>
      </c>
      <c r="V85" s="10">
        <f t="shared" si="32"/>
        <v>0</v>
      </c>
      <c r="W85" s="27">
        <v>0</v>
      </c>
      <c r="X85" s="10">
        <f t="shared" si="33"/>
        <v>0</v>
      </c>
      <c r="Y85" s="26">
        <f t="shared" si="34"/>
        <v>0</v>
      </c>
      <c r="Z85" s="42">
        <f t="shared" si="35"/>
        <v>0</v>
      </c>
      <c r="AA85" s="27">
        <v>0</v>
      </c>
      <c r="AB85" s="10">
        <f t="shared" si="36"/>
        <v>0</v>
      </c>
      <c r="AC85" s="20">
        <v>0</v>
      </c>
      <c r="AD85" s="10">
        <f t="shared" si="37"/>
        <v>0</v>
      </c>
      <c r="AE85" s="20">
        <v>0</v>
      </c>
      <c r="AF85" s="10">
        <f t="shared" si="38"/>
        <v>0</v>
      </c>
      <c r="AG85" s="26">
        <f t="shared" si="42"/>
        <v>0</v>
      </c>
      <c r="AH85" s="42">
        <f t="shared" si="43"/>
        <v>0</v>
      </c>
      <c r="AI85" s="27">
        <v>0</v>
      </c>
      <c r="AJ85" s="10">
        <f t="shared" si="39"/>
        <v>0</v>
      </c>
      <c r="AK85" s="20">
        <v>0</v>
      </c>
      <c r="AL85" s="10">
        <f t="shared" si="40"/>
        <v>0</v>
      </c>
      <c r="AM85" s="20">
        <v>0</v>
      </c>
      <c r="AN85" s="10">
        <f t="shared" si="41"/>
        <v>0</v>
      </c>
      <c r="AO85" s="26">
        <f t="shared" si="44"/>
        <v>0</v>
      </c>
      <c r="AP85" s="42">
        <f t="shared" si="45"/>
        <v>0</v>
      </c>
      <c r="AQ85" s="26">
        <f t="shared" si="46"/>
        <v>50</v>
      </c>
      <c r="AR85" s="42">
        <f t="shared" si="47"/>
        <v>1.3905000000000001E-2</v>
      </c>
    </row>
    <row r="86" spans="1:44" s="15" customFormat="1" ht="19.5" customHeight="1">
      <c r="A86" s="31" t="s">
        <v>257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20">
        <v>0</v>
      </c>
      <c r="L86" s="10">
        <f t="shared" si="26"/>
        <v>0</v>
      </c>
      <c r="M86" s="20">
        <v>0</v>
      </c>
      <c r="N86" s="10">
        <f t="shared" si="27"/>
        <v>0</v>
      </c>
      <c r="O86" s="27">
        <v>0</v>
      </c>
      <c r="P86" s="10">
        <f t="shared" si="28"/>
        <v>0</v>
      </c>
      <c r="Q86" s="26">
        <f t="shared" si="29"/>
        <v>0</v>
      </c>
      <c r="R86" s="42">
        <f t="shared" si="30"/>
        <v>0</v>
      </c>
      <c r="S86" s="27">
        <v>0</v>
      </c>
      <c r="T86" s="10">
        <f t="shared" si="31"/>
        <v>0</v>
      </c>
      <c r="U86" s="20">
        <v>0</v>
      </c>
      <c r="V86" s="10">
        <f t="shared" si="32"/>
        <v>0</v>
      </c>
      <c r="W86" s="27">
        <v>0</v>
      </c>
      <c r="X86" s="10">
        <f t="shared" si="33"/>
        <v>0</v>
      </c>
      <c r="Y86" s="26">
        <f t="shared" si="34"/>
        <v>0</v>
      </c>
      <c r="Z86" s="42">
        <f t="shared" si="35"/>
        <v>0</v>
      </c>
      <c r="AA86" s="27">
        <v>0</v>
      </c>
      <c r="AB86" s="10">
        <f t="shared" si="36"/>
        <v>0</v>
      </c>
      <c r="AC86" s="20">
        <v>4</v>
      </c>
      <c r="AD86" s="10">
        <f t="shared" si="37"/>
        <v>4.3944000000000006E-3</v>
      </c>
      <c r="AE86" s="20">
        <v>0</v>
      </c>
      <c r="AF86" s="10">
        <f t="shared" si="38"/>
        <v>0</v>
      </c>
      <c r="AG86" s="26">
        <f t="shared" si="42"/>
        <v>4</v>
      </c>
      <c r="AH86" s="42">
        <f t="shared" si="43"/>
        <v>4.3944000000000006E-3</v>
      </c>
      <c r="AI86" s="27">
        <v>0</v>
      </c>
      <c r="AJ86" s="10">
        <f t="shared" si="39"/>
        <v>0</v>
      </c>
      <c r="AK86" s="20">
        <v>0</v>
      </c>
      <c r="AL86" s="10">
        <f t="shared" si="40"/>
        <v>0</v>
      </c>
      <c r="AM86" s="20">
        <v>0</v>
      </c>
      <c r="AN86" s="10">
        <f t="shared" si="41"/>
        <v>0</v>
      </c>
      <c r="AO86" s="26">
        <f t="shared" si="44"/>
        <v>0</v>
      </c>
      <c r="AP86" s="42">
        <f t="shared" si="45"/>
        <v>0</v>
      </c>
      <c r="AQ86" s="26">
        <f t="shared" si="46"/>
        <v>4</v>
      </c>
      <c r="AR86" s="42">
        <f t="shared" si="47"/>
        <v>4.3944000000000006E-3</v>
      </c>
    </row>
    <row r="87" spans="1:44" s="15" customFormat="1" ht="19.5" customHeight="1">
      <c r="A87" s="13" t="s">
        <v>257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20">
        <v>0</v>
      </c>
      <c r="L87" s="10">
        <f t="shared" si="26"/>
        <v>0</v>
      </c>
      <c r="M87" s="20">
        <v>80</v>
      </c>
      <c r="N87" s="10">
        <f t="shared" si="27"/>
        <v>6.0000000000000001E-3</v>
      </c>
      <c r="O87" s="12">
        <v>50</v>
      </c>
      <c r="P87" s="10">
        <f t="shared" si="28"/>
        <v>3.7499999999999999E-3</v>
      </c>
      <c r="Q87" s="26">
        <f t="shared" si="29"/>
        <v>130</v>
      </c>
      <c r="R87" s="42">
        <f t="shared" si="30"/>
        <v>9.75E-3</v>
      </c>
      <c r="S87" s="12">
        <v>0</v>
      </c>
      <c r="T87" s="10">
        <f t="shared" si="31"/>
        <v>0</v>
      </c>
      <c r="U87" s="20">
        <v>0</v>
      </c>
      <c r="V87" s="10">
        <f t="shared" si="32"/>
        <v>0</v>
      </c>
      <c r="W87" s="12">
        <v>50</v>
      </c>
      <c r="X87" s="10">
        <f t="shared" si="33"/>
        <v>3.7499999999999999E-3</v>
      </c>
      <c r="Y87" s="26">
        <f t="shared" si="34"/>
        <v>50</v>
      </c>
      <c r="Z87" s="42">
        <f t="shared" si="35"/>
        <v>3.7499999999999999E-3</v>
      </c>
      <c r="AA87" s="12">
        <v>0</v>
      </c>
      <c r="AB87" s="10">
        <f t="shared" si="36"/>
        <v>0</v>
      </c>
      <c r="AC87" s="20">
        <v>40</v>
      </c>
      <c r="AD87" s="10">
        <f t="shared" si="37"/>
        <v>3.0000000000000001E-3</v>
      </c>
      <c r="AE87" s="20">
        <v>40</v>
      </c>
      <c r="AF87" s="10">
        <f t="shared" si="38"/>
        <v>3.0000000000000001E-3</v>
      </c>
      <c r="AG87" s="26">
        <f t="shared" si="42"/>
        <v>80</v>
      </c>
      <c r="AH87" s="42">
        <f t="shared" si="43"/>
        <v>6.0000000000000001E-3</v>
      </c>
      <c r="AI87" s="12">
        <v>50</v>
      </c>
      <c r="AJ87" s="10">
        <f t="shared" si="39"/>
        <v>3.7499999999999999E-3</v>
      </c>
      <c r="AK87" s="20">
        <v>30</v>
      </c>
      <c r="AL87" s="10">
        <f t="shared" si="40"/>
        <v>2.2499999999999998E-3</v>
      </c>
      <c r="AM87" s="20">
        <v>0</v>
      </c>
      <c r="AN87" s="10">
        <f t="shared" si="41"/>
        <v>0</v>
      </c>
      <c r="AO87" s="26">
        <f t="shared" si="44"/>
        <v>80</v>
      </c>
      <c r="AP87" s="42">
        <f t="shared" si="45"/>
        <v>6.0000000000000001E-3</v>
      </c>
      <c r="AQ87" s="26">
        <f t="shared" si="46"/>
        <v>340</v>
      </c>
      <c r="AR87" s="42">
        <f t="shared" si="47"/>
        <v>2.5500000000000002E-2</v>
      </c>
    </row>
    <row r="88" spans="1:44" s="15" customFormat="1" ht="19.5" customHeight="1">
      <c r="A88" s="13" t="s">
        <v>257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20">
        <v>0</v>
      </c>
      <c r="L88" s="10">
        <f t="shared" si="26"/>
        <v>0</v>
      </c>
      <c r="M88" s="20">
        <v>50</v>
      </c>
      <c r="N88" s="10">
        <f t="shared" si="27"/>
        <v>6.4999999999999997E-3</v>
      </c>
      <c r="O88" s="12">
        <v>150</v>
      </c>
      <c r="P88" s="10">
        <f t="shared" si="28"/>
        <v>1.95E-2</v>
      </c>
      <c r="Q88" s="26">
        <f t="shared" si="29"/>
        <v>200</v>
      </c>
      <c r="R88" s="42">
        <f t="shared" si="30"/>
        <v>2.5999999999999999E-2</v>
      </c>
      <c r="S88" s="12">
        <v>0</v>
      </c>
      <c r="T88" s="10">
        <f t="shared" si="31"/>
        <v>0</v>
      </c>
      <c r="U88" s="20">
        <v>60</v>
      </c>
      <c r="V88" s="10">
        <f t="shared" si="32"/>
        <v>7.7999999999999996E-3</v>
      </c>
      <c r="W88" s="12">
        <v>80</v>
      </c>
      <c r="X88" s="10">
        <f t="shared" si="33"/>
        <v>1.04E-2</v>
      </c>
      <c r="Y88" s="26">
        <f t="shared" si="34"/>
        <v>140</v>
      </c>
      <c r="Z88" s="42">
        <f t="shared" si="35"/>
        <v>1.8200000000000001E-2</v>
      </c>
      <c r="AA88" s="12">
        <v>0</v>
      </c>
      <c r="AB88" s="10">
        <f t="shared" si="36"/>
        <v>0</v>
      </c>
      <c r="AC88" s="20">
        <v>60</v>
      </c>
      <c r="AD88" s="10">
        <f t="shared" si="37"/>
        <v>7.7999999999999996E-3</v>
      </c>
      <c r="AE88" s="20">
        <v>80</v>
      </c>
      <c r="AF88" s="10">
        <f t="shared" si="38"/>
        <v>1.04E-2</v>
      </c>
      <c r="AG88" s="26">
        <f t="shared" si="42"/>
        <v>140</v>
      </c>
      <c r="AH88" s="42">
        <f t="shared" si="43"/>
        <v>1.8200000000000001E-2</v>
      </c>
      <c r="AI88" s="12">
        <v>70</v>
      </c>
      <c r="AJ88" s="10">
        <f t="shared" si="39"/>
        <v>9.1000000000000004E-3</v>
      </c>
      <c r="AK88" s="20">
        <v>80</v>
      </c>
      <c r="AL88" s="10">
        <f t="shared" si="40"/>
        <v>1.04E-2</v>
      </c>
      <c r="AM88" s="20">
        <v>50</v>
      </c>
      <c r="AN88" s="10">
        <f t="shared" si="41"/>
        <v>6.4999999999999997E-3</v>
      </c>
      <c r="AO88" s="26">
        <f t="shared" si="44"/>
        <v>200</v>
      </c>
      <c r="AP88" s="42">
        <f t="shared" si="45"/>
        <v>2.5999999999999999E-2</v>
      </c>
      <c r="AQ88" s="26">
        <f t="shared" si="46"/>
        <v>680</v>
      </c>
      <c r="AR88" s="42">
        <f t="shared" si="47"/>
        <v>8.8400000000000006E-2</v>
      </c>
    </row>
    <row r="89" spans="1:44" s="15" customFormat="1" ht="19.5" customHeight="1">
      <c r="A89" s="31" t="s">
        <v>257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20">
        <v>0</v>
      </c>
      <c r="L89" s="10">
        <f t="shared" si="26"/>
        <v>0</v>
      </c>
      <c r="M89" s="20">
        <v>50</v>
      </c>
      <c r="N89" s="10">
        <f t="shared" si="27"/>
        <v>1.2E-2</v>
      </c>
      <c r="O89" s="12">
        <v>80</v>
      </c>
      <c r="P89" s="10">
        <f t="shared" si="28"/>
        <v>1.9199999999999998E-2</v>
      </c>
      <c r="Q89" s="26">
        <f t="shared" si="29"/>
        <v>130</v>
      </c>
      <c r="R89" s="42">
        <f t="shared" si="30"/>
        <v>3.1199999999999999E-2</v>
      </c>
      <c r="S89" s="12">
        <v>0</v>
      </c>
      <c r="T89" s="10">
        <f t="shared" si="31"/>
        <v>0</v>
      </c>
      <c r="U89" s="20">
        <v>50</v>
      </c>
      <c r="V89" s="10">
        <f t="shared" si="32"/>
        <v>1.2E-2</v>
      </c>
      <c r="W89" s="12">
        <v>30</v>
      </c>
      <c r="X89" s="10">
        <f t="shared" si="33"/>
        <v>7.1999999999999998E-3</v>
      </c>
      <c r="Y89" s="26">
        <f t="shared" si="34"/>
        <v>80</v>
      </c>
      <c r="Z89" s="42">
        <f t="shared" si="35"/>
        <v>1.9200000000000002E-2</v>
      </c>
      <c r="AA89" s="12">
        <v>0</v>
      </c>
      <c r="AB89" s="10">
        <f t="shared" si="36"/>
        <v>0</v>
      </c>
      <c r="AC89" s="20">
        <v>30</v>
      </c>
      <c r="AD89" s="10">
        <f t="shared" si="37"/>
        <v>7.1999999999999998E-3</v>
      </c>
      <c r="AE89" s="20">
        <v>30</v>
      </c>
      <c r="AF89" s="10">
        <f t="shared" si="38"/>
        <v>7.1999999999999998E-3</v>
      </c>
      <c r="AG89" s="26">
        <f t="shared" si="42"/>
        <v>60</v>
      </c>
      <c r="AH89" s="42">
        <f t="shared" si="43"/>
        <v>1.44E-2</v>
      </c>
      <c r="AI89" s="12">
        <v>30</v>
      </c>
      <c r="AJ89" s="10">
        <f t="shared" si="39"/>
        <v>7.1999999999999998E-3</v>
      </c>
      <c r="AK89" s="20">
        <v>40</v>
      </c>
      <c r="AL89" s="10">
        <f t="shared" si="40"/>
        <v>9.5999999999999992E-3</v>
      </c>
      <c r="AM89" s="20">
        <v>30</v>
      </c>
      <c r="AN89" s="10">
        <f t="shared" si="41"/>
        <v>7.1999999999999998E-3</v>
      </c>
      <c r="AO89" s="26">
        <f t="shared" si="44"/>
        <v>100</v>
      </c>
      <c r="AP89" s="42">
        <f t="shared" si="45"/>
        <v>2.4E-2</v>
      </c>
      <c r="AQ89" s="26">
        <f t="shared" si="46"/>
        <v>370</v>
      </c>
      <c r="AR89" s="42">
        <f t="shared" si="47"/>
        <v>8.879999999999999E-2</v>
      </c>
    </row>
    <row r="90" spans="1:44" s="15" customFormat="1" ht="19.5" customHeight="1">
      <c r="A90" s="13" t="s">
        <v>257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20">
        <v>0</v>
      </c>
      <c r="L90" s="10">
        <f t="shared" si="26"/>
        <v>0</v>
      </c>
      <c r="M90" s="20">
        <v>550</v>
      </c>
      <c r="N90" s="10">
        <f t="shared" si="27"/>
        <v>1.32E-2</v>
      </c>
      <c r="O90" s="27">
        <v>1000</v>
      </c>
      <c r="P90" s="10">
        <f t="shared" si="28"/>
        <v>2.4E-2</v>
      </c>
      <c r="Q90" s="26">
        <f t="shared" si="29"/>
        <v>1550</v>
      </c>
      <c r="R90" s="42">
        <f t="shared" si="30"/>
        <v>3.7199999999999997E-2</v>
      </c>
      <c r="S90" s="27">
        <v>350</v>
      </c>
      <c r="T90" s="10">
        <f t="shared" si="31"/>
        <v>8.3999999999999995E-3</v>
      </c>
      <c r="U90" s="20">
        <v>980</v>
      </c>
      <c r="V90" s="10">
        <f t="shared" si="32"/>
        <v>2.3519999999999999E-2</v>
      </c>
      <c r="W90" s="27">
        <v>200</v>
      </c>
      <c r="X90" s="10">
        <f t="shared" si="33"/>
        <v>4.7999999999999996E-3</v>
      </c>
      <c r="Y90" s="26">
        <f t="shared" si="34"/>
        <v>1530</v>
      </c>
      <c r="Z90" s="42">
        <f t="shared" si="35"/>
        <v>3.6719999999999996E-2</v>
      </c>
      <c r="AA90" s="27">
        <v>120</v>
      </c>
      <c r="AB90" s="10">
        <f t="shared" si="36"/>
        <v>2.8800000000000002E-3</v>
      </c>
      <c r="AC90" s="20">
        <v>240</v>
      </c>
      <c r="AD90" s="10">
        <f t="shared" si="37"/>
        <v>5.7600000000000004E-3</v>
      </c>
      <c r="AE90" s="20">
        <v>3083</v>
      </c>
      <c r="AF90" s="10">
        <f t="shared" si="38"/>
        <v>7.3992000000000002E-2</v>
      </c>
      <c r="AG90" s="26">
        <f t="shared" si="42"/>
        <v>3443</v>
      </c>
      <c r="AH90" s="42">
        <f t="shared" si="43"/>
        <v>8.2631999999999997E-2</v>
      </c>
      <c r="AI90" s="27">
        <v>1200</v>
      </c>
      <c r="AJ90" s="10">
        <f t="shared" si="39"/>
        <v>2.8799999999999999E-2</v>
      </c>
      <c r="AK90" s="20">
        <v>2000</v>
      </c>
      <c r="AL90" s="10">
        <f t="shared" si="40"/>
        <v>4.8000000000000001E-2</v>
      </c>
      <c r="AM90" s="20">
        <v>900</v>
      </c>
      <c r="AN90" s="10">
        <f t="shared" si="41"/>
        <v>2.1600000000000001E-2</v>
      </c>
      <c r="AO90" s="26">
        <f t="shared" si="44"/>
        <v>4100</v>
      </c>
      <c r="AP90" s="42">
        <f t="shared" si="45"/>
        <v>9.8400000000000015E-2</v>
      </c>
      <c r="AQ90" s="26">
        <f t="shared" si="46"/>
        <v>10623</v>
      </c>
      <c r="AR90" s="42">
        <f t="shared" si="47"/>
        <v>0.25495199999999996</v>
      </c>
    </row>
    <row r="91" spans="1:44" s="15" customFormat="1" ht="19.5" customHeight="1">
      <c r="A91" s="13" t="s">
        <v>257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20">
        <v>0</v>
      </c>
      <c r="L91" s="10">
        <f t="shared" si="26"/>
        <v>0</v>
      </c>
      <c r="M91" s="20">
        <v>0</v>
      </c>
      <c r="N91" s="10">
        <f t="shared" si="27"/>
        <v>0</v>
      </c>
      <c r="O91" s="27">
        <v>0</v>
      </c>
      <c r="P91" s="10">
        <f t="shared" si="28"/>
        <v>0</v>
      </c>
      <c r="Q91" s="26">
        <f t="shared" si="29"/>
        <v>0</v>
      </c>
      <c r="R91" s="42">
        <f t="shared" si="30"/>
        <v>0</v>
      </c>
      <c r="S91" s="27">
        <v>20</v>
      </c>
      <c r="T91" s="10">
        <f t="shared" si="31"/>
        <v>1.2999999999999999E-3</v>
      </c>
      <c r="U91" s="20">
        <v>0</v>
      </c>
      <c r="V91" s="10">
        <f t="shared" si="32"/>
        <v>0</v>
      </c>
      <c r="W91" s="27">
        <v>30</v>
      </c>
      <c r="X91" s="10">
        <f t="shared" si="33"/>
        <v>1.9499999999999999E-3</v>
      </c>
      <c r="Y91" s="26">
        <f t="shared" si="34"/>
        <v>50</v>
      </c>
      <c r="Z91" s="42">
        <f t="shared" si="35"/>
        <v>3.2499999999999999E-3</v>
      </c>
      <c r="AA91" s="27">
        <v>0</v>
      </c>
      <c r="AB91" s="10">
        <f t="shared" si="36"/>
        <v>0</v>
      </c>
      <c r="AC91" s="20">
        <v>40</v>
      </c>
      <c r="AD91" s="10">
        <f t="shared" si="37"/>
        <v>2.5999999999999999E-3</v>
      </c>
      <c r="AE91" s="20">
        <v>0</v>
      </c>
      <c r="AF91" s="10">
        <f t="shared" si="38"/>
        <v>0</v>
      </c>
      <c r="AG91" s="26">
        <f t="shared" si="42"/>
        <v>40</v>
      </c>
      <c r="AH91" s="42">
        <f t="shared" si="43"/>
        <v>2.5999999999999999E-3</v>
      </c>
      <c r="AI91" s="27">
        <v>50</v>
      </c>
      <c r="AJ91" s="10">
        <f t="shared" si="39"/>
        <v>3.2499999999999999E-3</v>
      </c>
      <c r="AK91" s="20">
        <v>20</v>
      </c>
      <c r="AL91" s="10">
        <f t="shared" si="40"/>
        <v>1.2999999999999999E-3</v>
      </c>
      <c r="AM91" s="20">
        <v>0</v>
      </c>
      <c r="AN91" s="10">
        <f t="shared" si="41"/>
        <v>0</v>
      </c>
      <c r="AO91" s="26">
        <f t="shared" si="44"/>
        <v>70</v>
      </c>
      <c r="AP91" s="42">
        <f t="shared" si="45"/>
        <v>4.5500000000000002E-3</v>
      </c>
      <c r="AQ91" s="26">
        <f t="shared" si="46"/>
        <v>160</v>
      </c>
      <c r="AR91" s="42">
        <f t="shared" si="47"/>
        <v>1.04E-2</v>
      </c>
    </row>
    <row r="92" spans="1:44" s="15" customFormat="1" ht="19.5" customHeight="1">
      <c r="A92" s="31" t="s">
        <v>257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20">
        <v>0</v>
      </c>
      <c r="L92" s="10">
        <f t="shared" si="26"/>
        <v>0</v>
      </c>
      <c r="M92" s="20">
        <v>250</v>
      </c>
      <c r="N92" s="10">
        <f t="shared" si="27"/>
        <v>6.0000000000000001E-3</v>
      </c>
      <c r="O92" s="27">
        <v>400</v>
      </c>
      <c r="P92" s="10">
        <f t="shared" si="28"/>
        <v>9.5999999999999992E-3</v>
      </c>
      <c r="Q92" s="26">
        <f t="shared" si="29"/>
        <v>650</v>
      </c>
      <c r="R92" s="42">
        <f t="shared" si="30"/>
        <v>1.5599999999999999E-2</v>
      </c>
      <c r="S92" s="27">
        <v>800</v>
      </c>
      <c r="T92" s="10">
        <f t="shared" si="31"/>
        <v>1.9199999999999998E-2</v>
      </c>
      <c r="U92" s="20">
        <v>855</v>
      </c>
      <c r="V92" s="10">
        <f t="shared" si="32"/>
        <v>2.052E-2</v>
      </c>
      <c r="W92" s="27">
        <v>200</v>
      </c>
      <c r="X92" s="10">
        <f t="shared" si="33"/>
        <v>4.7999999999999996E-3</v>
      </c>
      <c r="Y92" s="26">
        <f t="shared" si="34"/>
        <v>1855</v>
      </c>
      <c r="Z92" s="42">
        <f t="shared" si="35"/>
        <v>4.4519999999999997E-2</v>
      </c>
      <c r="AA92" s="27">
        <v>0</v>
      </c>
      <c r="AB92" s="10">
        <f t="shared" si="36"/>
        <v>0</v>
      </c>
      <c r="AC92" s="20">
        <v>180</v>
      </c>
      <c r="AD92" s="10">
        <f t="shared" si="37"/>
        <v>4.3200000000000001E-3</v>
      </c>
      <c r="AE92" s="20">
        <v>720</v>
      </c>
      <c r="AF92" s="10">
        <f t="shared" si="38"/>
        <v>1.728E-2</v>
      </c>
      <c r="AG92" s="26">
        <f t="shared" si="42"/>
        <v>900</v>
      </c>
      <c r="AH92" s="42">
        <f t="shared" si="43"/>
        <v>2.1600000000000001E-2</v>
      </c>
      <c r="AI92" s="27">
        <v>300</v>
      </c>
      <c r="AJ92" s="10">
        <f t="shared" si="39"/>
        <v>7.1999999999999998E-3</v>
      </c>
      <c r="AK92" s="20">
        <v>1200</v>
      </c>
      <c r="AL92" s="10">
        <f t="shared" si="40"/>
        <v>2.8799999999999999E-2</v>
      </c>
      <c r="AM92" s="20">
        <v>600</v>
      </c>
      <c r="AN92" s="10">
        <f t="shared" si="41"/>
        <v>1.44E-2</v>
      </c>
      <c r="AO92" s="26">
        <f t="shared" si="44"/>
        <v>2100</v>
      </c>
      <c r="AP92" s="42">
        <f t="shared" si="45"/>
        <v>5.04E-2</v>
      </c>
      <c r="AQ92" s="26">
        <f t="shared" si="46"/>
        <v>5505</v>
      </c>
      <c r="AR92" s="42">
        <f t="shared" si="47"/>
        <v>0.13211999999999999</v>
      </c>
    </row>
    <row r="93" spans="1:44" s="15" customFormat="1" ht="19.5" customHeight="1">
      <c r="A93" s="13" t="s">
        <v>257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20">
        <v>0</v>
      </c>
      <c r="L93" s="10">
        <f t="shared" si="26"/>
        <v>0</v>
      </c>
      <c r="M93" s="20">
        <v>20</v>
      </c>
      <c r="N93" s="10">
        <f t="shared" si="27"/>
        <v>1.17E-2</v>
      </c>
      <c r="O93" s="27">
        <v>0</v>
      </c>
      <c r="P93" s="10">
        <f t="shared" si="28"/>
        <v>0</v>
      </c>
      <c r="Q93" s="26">
        <f t="shared" si="29"/>
        <v>20</v>
      </c>
      <c r="R93" s="42">
        <f t="shared" si="30"/>
        <v>1.17E-2</v>
      </c>
      <c r="S93" s="27">
        <v>0</v>
      </c>
      <c r="T93" s="10">
        <f t="shared" si="31"/>
        <v>0</v>
      </c>
      <c r="U93" s="20">
        <v>0</v>
      </c>
      <c r="V93" s="10">
        <f t="shared" si="32"/>
        <v>0</v>
      </c>
      <c r="W93" s="27">
        <v>0</v>
      </c>
      <c r="X93" s="10">
        <f t="shared" si="33"/>
        <v>0</v>
      </c>
      <c r="Y93" s="26">
        <f t="shared" si="34"/>
        <v>0</v>
      </c>
      <c r="Z93" s="42">
        <f t="shared" si="35"/>
        <v>0</v>
      </c>
      <c r="AA93" s="27">
        <v>0</v>
      </c>
      <c r="AB93" s="10">
        <f t="shared" si="36"/>
        <v>0</v>
      </c>
      <c r="AC93" s="20">
        <v>0</v>
      </c>
      <c r="AD93" s="10">
        <f t="shared" si="37"/>
        <v>0</v>
      </c>
      <c r="AE93" s="20">
        <v>0</v>
      </c>
      <c r="AF93" s="10">
        <f t="shared" si="38"/>
        <v>0</v>
      </c>
      <c r="AG93" s="26">
        <f t="shared" si="42"/>
        <v>0</v>
      </c>
      <c r="AH93" s="42">
        <f t="shared" si="43"/>
        <v>0</v>
      </c>
      <c r="AI93" s="27">
        <v>10</v>
      </c>
      <c r="AJ93" s="10">
        <f t="shared" si="39"/>
        <v>5.8500000000000002E-3</v>
      </c>
      <c r="AK93" s="20">
        <v>0</v>
      </c>
      <c r="AL93" s="10">
        <f t="shared" si="40"/>
        <v>0</v>
      </c>
      <c r="AM93" s="20">
        <v>0</v>
      </c>
      <c r="AN93" s="10">
        <f t="shared" si="41"/>
        <v>0</v>
      </c>
      <c r="AO93" s="26">
        <f t="shared" si="44"/>
        <v>10</v>
      </c>
      <c r="AP93" s="42">
        <f t="shared" si="45"/>
        <v>5.8500000000000002E-3</v>
      </c>
      <c r="AQ93" s="26">
        <f t="shared" si="46"/>
        <v>30</v>
      </c>
      <c r="AR93" s="42">
        <f t="shared" si="47"/>
        <v>1.755E-2</v>
      </c>
    </row>
    <row r="94" spans="1:44" s="15" customFormat="1" ht="19.5" customHeight="1">
      <c r="A94" s="13" t="s">
        <v>257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20">
        <v>0</v>
      </c>
      <c r="L94" s="10">
        <f t="shared" si="26"/>
        <v>0</v>
      </c>
      <c r="M94" s="20">
        <v>245</v>
      </c>
      <c r="N94" s="10">
        <f t="shared" si="27"/>
        <v>1.372E-2</v>
      </c>
      <c r="O94" s="27">
        <v>80</v>
      </c>
      <c r="P94" s="10">
        <f t="shared" si="28"/>
        <v>4.4799999999999996E-3</v>
      </c>
      <c r="Q94" s="26">
        <f t="shared" si="29"/>
        <v>325</v>
      </c>
      <c r="R94" s="42">
        <f t="shared" si="30"/>
        <v>1.8200000000000001E-2</v>
      </c>
      <c r="S94" s="27">
        <v>0</v>
      </c>
      <c r="T94" s="10">
        <f t="shared" si="31"/>
        <v>0</v>
      </c>
      <c r="U94" s="20">
        <v>60</v>
      </c>
      <c r="V94" s="10">
        <f t="shared" si="32"/>
        <v>3.3600000000000001E-3</v>
      </c>
      <c r="W94" s="27">
        <v>0</v>
      </c>
      <c r="X94" s="10">
        <f t="shared" si="33"/>
        <v>0</v>
      </c>
      <c r="Y94" s="26">
        <f t="shared" si="34"/>
        <v>60</v>
      </c>
      <c r="Z94" s="42">
        <f t="shared" si="35"/>
        <v>3.3600000000000001E-3</v>
      </c>
      <c r="AA94" s="27">
        <v>0</v>
      </c>
      <c r="AB94" s="10">
        <f t="shared" si="36"/>
        <v>0</v>
      </c>
      <c r="AC94" s="20">
        <v>0</v>
      </c>
      <c r="AD94" s="10">
        <f t="shared" si="37"/>
        <v>0</v>
      </c>
      <c r="AE94" s="20">
        <v>400</v>
      </c>
      <c r="AF94" s="10">
        <f t="shared" si="38"/>
        <v>2.24E-2</v>
      </c>
      <c r="AG94" s="26">
        <f t="shared" si="42"/>
        <v>400</v>
      </c>
      <c r="AH94" s="42">
        <f t="shared" si="43"/>
        <v>2.24E-2</v>
      </c>
      <c r="AI94" s="27">
        <v>300</v>
      </c>
      <c r="AJ94" s="10">
        <f t="shared" si="39"/>
        <v>1.6799999999999999E-2</v>
      </c>
      <c r="AK94" s="20">
        <v>40</v>
      </c>
      <c r="AL94" s="10">
        <f t="shared" si="40"/>
        <v>2.2399999999999998E-3</v>
      </c>
      <c r="AM94" s="20">
        <v>85</v>
      </c>
      <c r="AN94" s="10">
        <f t="shared" si="41"/>
        <v>4.7600000000000003E-3</v>
      </c>
      <c r="AO94" s="26">
        <f t="shared" si="44"/>
        <v>425</v>
      </c>
      <c r="AP94" s="42">
        <f t="shared" si="45"/>
        <v>2.3799999999999998E-2</v>
      </c>
      <c r="AQ94" s="26">
        <f t="shared" si="46"/>
        <v>1210</v>
      </c>
      <c r="AR94" s="42">
        <f t="shared" si="47"/>
        <v>6.7760000000000001E-2</v>
      </c>
    </row>
    <row r="95" spans="1:44" s="15" customFormat="1" ht="19.5" customHeight="1">
      <c r="A95" s="31" t="s">
        <v>257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20">
        <v>0</v>
      </c>
      <c r="L95" s="10">
        <f t="shared" si="26"/>
        <v>0</v>
      </c>
      <c r="M95" s="20">
        <v>100</v>
      </c>
      <c r="N95" s="10">
        <f t="shared" si="27"/>
        <v>1.0500000000000001E-2</v>
      </c>
      <c r="O95" s="27">
        <v>120</v>
      </c>
      <c r="P95" s="10">
        <f t="shared" si="28"/>
        <v>1.26E-2</v>
      </c>
      <c r="Q95" s="26">
        <f t="shared" si="29"/>
        <v>220</v>
      </c>
      <c r="R95" s="42">
        <f t="shared" si="30"/>
        <v>2.3100000000000002E-2</v>
      </c>
      <c r="S95" s="27">
        <v>0</v>
      </c>
      <c r="T95" s="10">
        <f t="shared" si="31"/>
        <v>0</v>
      </c>
      <c r="U95" s="20">
        <v>40</v>
      </c>
      <c r="V95" s="10">
        <f t="shared" si="32"/>
        <v>4.1999999999999997E-3</v>
      </c>
      <c r="W95" s="27">
        <v>0</v>
      </c>
      <c r="X95" s="10">
        <f t="shared" si="33"/>
        <v>0</v>
      </c>
      <c r="Y95" s="26">
        <f t="shared" si="34"/>
        <v>40</v>
      </c>
      <c r="Z95" s="42">
        <f t="shared" si="35"/>
        <v>4.1999999999999997E-3</v>
      </c>
      <c r="AA95" s="27">
        <v>0</v>
      </c>
      <c r="AB95" s="10">
        <f t="shared" si="36"/>
        <v>0</v>
      </c>
      <c r="AC95" s="20">
        <v>170</v>
      </c>
      <c r="AD95" s="10">
        <f t="shared" si="37"/>
        <v>1.7850000000000001E-2</v>
      </c>
      <c r="AE95" s="20">
        <v>210</v>
      </c>
      <c r="AF95" s="10">
        <f t="shared" si="38"/>
        <v>2.205E-2</v>
      </c>
      <c r="AG95" s="26">
        <f t="shared" si="42"/>
        <v>380</v>
      </c>
      <c r="AH95" s="42">
        <f t="shared" si="43"/>
        <v>3.9900000000000005E-2</v>
      </c>
      <c r="AI95" s="27">
        <v>280</v>
      </c>
      <c r="AJ95" s="10">
        <f t="shared" si="39"/>
        <v>2.9399999999999999E-2</v>
      </c>
      <c r="AK95" s="20">
        <v>120</v>
      </c>
      <c r="AL95" s="10">
        <f t="shared" si="40"/>
        <v>1.26E-2</v>
      </c>
      <c r="AM95" s="20">
        <v>100</v>
      </c>
      <c r="AN95" s="10">
        <f t="shared" si="41"/>
        <v>1.0500000000000001E-2</v>
      </c>
      <c r="AO95" s="26">
        <f t="shared" si="44"/>
        <v>500</v>
      </c>
      <c r="AP95" s="42">
        <f t="shared" si="45"/>
        <v>5.2499999999999998E-2</v>
      </c>
      <c r="AQ95" s="26">
        <f t="shared" si="46"/>
        <v>1140</v>
      </c>
      <c r="AR95" s="42">
        <f t="shared" si="47"/>
        <v>0.1197</v>
      </c>
    </row>
    <row r="96" spans="1:44" s="15" customFormat="1" ht="19.5" customHeight="1">
      <c r="A96" s="13" t="s">
        <v>257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20">
        <v>0</v>
      </c>
      <c r="L96" s="10">
        <f t="shared" si="26"/>
        <v>0</v>
      </c>
      <c r="M96" s="20">
        <v>20</v>
      </c>
      <c r="N96" s="10">
        <f t="shared" si="27"/>
        <v>4.7999999999999996E-3</v>
      </c>
      <c r="O96" s="27">
        <v>0</v>
      </c>
      <c r="P96" s="10">
        <f t="shared" si="28"/>
        <v>0</v>
      </c>
      <c r="Q96" s="26">
        <f t="shared" si="29"/>
        <v>20</v>
      </c>
      <c r="R96" s="42">
        <f t="shared" si="30"/>
        <v>4.7999999999999996E-3</v>
      </c>
      <c r="S96" s="27">
        <v>0</v>
      </c>
      <c r="T96" s="10">
        <f t="shared" si="31"/>
        <v>0</v>
      </c>
      <c r="U96" s="20">
        <v>0</v>
      </c>
      <c r="V96" s="10">
        <f t="shared" si="32"/>
        <v>0</v>
      </c>
      <c r="W96" s="27">
        <v>0</v>
      </c>
      <c r="X96" s="10">
        <f t="shared" si="33"/>
        <v>0</v>
      </c>
      <c r="Y96" s="26">
        <f t="shared" si="34"/>
        <v>0</v>
      </c>
      <c r="Z96" s="42">
        <f t="shared" si="35"/>
        <v>0</v>
      </c>
      <c r="AA96" s="27">
        <v>0</v>
      </c>
      <c r="AB96" s="10">
        <f t="shared" si="36"/>
        <v>0</v>
      </c>
      <c r="AC96" s="20">
        <v>0</v>
      </c>
      <c r="AD96" s="10">
        <f t="shared" si="37"/>
        <v>0</v>
      </c>
      <c r="AE96" s="20">
        <v>50</v>
      </c>
      <c r="AF96" s="10">
        <f t="shared" si="38"/>
        <v>1.2E-2</v>
      </c>
      <c r="AG96" s="26">
        <f t="shared" si="42"/>
        <v>50</v>
      </c>
      <c r="AH96" s="42">
        <f t="shared" si="43"/>
        <v>1.2E-2</v>
      </c>
      <c r="AI96" s="27">
        <v>0</v>
      </c>
      <c r="AJ96" s="10">
        <f t="shared" si="39"/>
        <v>0</v>
      </c>
      <c r="AK96" s="20">
        <v>0</v>
      </c>
      <c r="AL96" s="10">
        <f t="shared" si="40"/>
        <v>0</v>
      </c>
      <c r="AM96" s="20">
        <v>0</v>
      </c>
      <c r="AN96" s="10">
        <f t="shared" si="41"/>
        <v>0</v>
      </c>
      <c r="AO96" s="26">
        <f t="shared" si="44"/>
        <v>0</v>
      </c>
      <c r="AP96" s="42">
        <f t="shared" si="45"/>
        <v>0</v>
      </c>
      <c r="AQ96" s="26">
        <f t="shared" si="46"/>
        <v>70</v>
      </c>
      <c r="AR96" s="42">
        <f t="shared" si="47"/>
        <v>1.6799999999999999E-2</v>
      </c>
    </row>
    <row r="97" spans="1:50" s="15" customFormat="1" ht="19.5" customHeight="1">
      <c r="A97" s="13" t="s">
        <v>257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20">
        <v>0</v>
      </c>
      <c r="L97" s="10">
        <f t="shared" si="26"/>
        <v>0</v>
      </c>
      <c r="M97" s="20">
        <v>300</v>
      </c>
      <c r="N97" s="10">
        <f t="shared" si="27"/>
        <v>2.8500000000000001E-2</v>
      </c>
      <c r="O97" s="27">
        <v>180</v>
      </c>
      <c r="P97" s="10">
        <f t="shared" si="28"/>
        <v>1.7100000000000001E-2</v>
      </c>
      <c r="Q97" s="26">
        <f t="shared" si="29"/>
        <v>480</v>
      </c>
      <c r="R97" s="42">
        <f t="shared" si="30"/>
        <v>4.5600000000000002E-2</v>
      </c>
      <c r="S97" s="27">
        <v>300</v>
      </c>
      <c r="T97" s="10">
        <f t="shared" si="31"/>
        <v>2.8500000000000001E-2</v>
      </c>
      <c r="U97" s="20">
        <v>0</v>
      </c>
      <c r="V97" s="10">
        <f t="shared" si="32"/>
        <v>0</v>
      </c>
      <c r="W97" s="27">
        <v>200</v>
      </c>
      <c r="X97" s="10">
        <f t="shared" si="33"/>
        <v>1.9E-2</v>
      </c>
      <c r="Y97" s="26">
        <f t="shared" si="34"/>
        <v>500</v>
      </c>
      <c r="Z97" s="42">
        <f t="shared" si="35"/>
        <v>4.7500000000000001E-2</v>
      </c>
      <c r="AA97" s="27">
        <v>0</v>
      </c>
      <c r="AB97" s="10">
        <f t="shared" si="36"/>
        <v>0</v>
      </c>
      <c r="AC97" s="20">
        <v>200</v>
      </c>
      <c r="AD97" s="10">
        <f t="shared" si="37"/>
        <v>1.9E-2</v>
      </c>
      <c r="AE97" s="20">
        <v>270</v>
      </c>
      <c r="AF97" s="10">
        <f t="shared" si="38"/>
        <v>2.5649999999999999E-2</v>
      </c>
      <c r="AG97" s="26">
        <f t="shared" si="42"/>
        <v>470</v>
      </c>
      <c r="AH97" s="42">
        <f t="shared" si="43"/>
        <v>4.4649999999999995E-2</v>
      </c>
      <c r="AI97" s="27">
        <v>250</v>
      </c>
      <c r="AJ97" s="10">
        <f t="shared" si="39"/>
        <v>2.375E-2</v>
      </c>
      <c r="AK97" s="20">
        <v>220</v>
      </c>
      <c r="AL97" s="10">
        <f t="shared" si="40"/>
        <v>2.0899999999999998E-2</v>
      </c>
      <c r="AM97" s="20">
        <v>0</v>
      </c>
      <c r="AN97" s="10">
        <f t="shared" si="41"/>
        <v>0</v>
      </c>
      <c r="AO97" s="26">
        <f t="shared" si="44"/>
        <v>470</v>
      </c>
      <c r="AP97" s="42">
        <f t="shared" si="45"/>
        <v>4.4649999999999995E-2</v>
      </c>
      <c r="AQ97" s="26">
        <f t="shared" si="46"/>
        <v>1920</v>
      </c>
      <c r="AR97" s="42">
        <f t="shared" si="47"/>
        <v>0.18239999999999998</v>
      </c>
    </row>
    <row r="98" spans="1:50" s="15" customFormat="1" ht="19.5" customHeight="1">
      <c r="A98" s="31" t="s">
        <v>257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20">
        <v>0</v>
      </c>
      <c r="L98" s="10">
        <f t="shared" si="26"/>
        <v>0</v>
      </c>
      <c r="M98" s="20">
        <v>0</v>
      </c>
      <c r="N98" s="10">
        <f t="shared" si="27"/>
        <v>0</v>
      </c>
      <c r="O98" s="27">
        <v>0</v>
      </c>
      <c r="P98" s="10">
        <f t="shared" si="28"/>
        <v>0</v>
      </c>
      <c r="Q98" s="26">
        <f t="shared" si="29"/>
        <v>0</v>
      </c>
      <c r="R98" s="42">
        <f t="shared" si="30"/>
        <v>0</v>
      </c>
      <c r="S98" s="27">
        <v>0</v>
      </c>
      <c r="T98" s="10">
        <f t="shared" si="31"/>
        <v>0</v>
      </c>
      <c r="U98" s="20">
        <v>0</v>
      </c>
      <c r="V98" s="10">
        <f t="shared" si="32"/>
        <v>0</v>
      </c>
      <c r="W98" s="27">
        <v>0</v>
      </c>
      <c r="X98" s="10">
        <f t="shared" si="33"/>
        <v>0</v>
      </c>
      <c r="Y98" s="26">
        <f t="shared" si="34"/>
        <v>0</v>
      </c>
      <c r="Z98" s="42">
        <f t="shared" si="35"/>
        <v>0</v>
      </c>
      <c r="AA98" s="27">
        <v>0</v>
      </c>
      <c r="AB98" s="10">
        <f t="shared" si="36"/>
        <v>0</v>
      </c>
      <c r="AC98" s="20">
        <v>0</v>
      </c>
      <c r="AD98" s="10">
        <f t="shared" si="37"/>
        <v>0</v>
      </c>
      <c r="AE98" s="20">
        <v>0</v>
      </c>
      <c r="AF98" s="10">
        <f t="shared" si="38"/>
        <v>0</v>
      </c>
      <c r="AG98" s="26">
        <f t="shared" si="42"/>
        <v>0</v>
      </c>
      <c r="AH98" s="42">
        <f t="shared" si="43"/>
        <v>0</v>
      </c>
      <c r="AI98" s="27">
        <v>0</v>
      </c>
      <c r="AJ98" s="10">
        <f t="shared" si="39"/>
        <v>0</v>
      </c>
      <c r="AK98" s="20">
        <v>0</v>
      </c>
      <c r="AL98" s="10">
        <f t="shared" si="40"/>
        <v>0</v>
      </c>
      <c r="AM98" s="20">
        <v>0</v>
      </c>
      <c r="AN98" s="10">
        <f t="shared" si="41"/>
        <v>0</v>
      </c>
      <c r="AO98" s="26">
        <f t="shared" si="44"/>
        <v>0</v>
      </c>
      <c r="AP98" s="42">
        <f t="shared" si="45"/>
        <v>0</v>
      </c>
      <c r="AQ98" s="26">
        <f t="shared" si="46"/>
        <v>0</v>
      </c>
      <c r="AR98" s="42">
        <f t="shared" si="47"/>
        <v>0</v>
      </c>
    </row>
    <row r="99" spans="1:50" s="15" customFormat="1" ht="19.5" customHeight="1">
      <c r="A99" s="13" t="s">
        <v>257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20">
        <v>0</v>
      </c>
      <c r="L99" s="10">
        <f t="shared" si="26"/>
        <v>0</v>
      </c>
      <c r="M99" s="20">
        <v>200</v>
      </c>
      <c r="N99" s="10">
        <f t="shared" si="27"/>
        <v>7.0000000000000001E-3</v>
      </c>
      <c r="O99" s="27">
        <v>140</v>
      </c>
      <c r="P99" s="10">
        <f t="shared" si="28"/>
        <v>4.8999999999999998E-3</v>
      </c>
      <c r="Q99" s="26">
        <f t="shared" si="29"/>
        <v>340</v>
      </c>
      <c r="R99" s="42">
        <f t="shared" si="30"/>
        <v>1.1900000000000001E-2</v>
      </c>
      <c r="S99" s="27">
        <v>250</v>
      </c>
      <c r="T99" s="10">
        <f t="shared" si="31"/>
        <v>8.7500000000000008E-3</v>
      </c>
      <c r="U99" s="20">
        <v>150</v>
      </c>
      <c r="V99" s="10">
        <f t="shared" si="32"/>
        <v>5.2500000000000003E-3</v>
      </c>
      <c r="W99" s="27">
        <v>300</v>
      </c>
      <c r="X99" s="10">
        <f t="shared" si="33"/>
        <v>1.0500000000000001E-2</v>
      </c>
      <c r="Y99" s="26">
        <f t="shared" si="34"/>
        <v>700</v>
      </c>
      <c r="Z99" s="42">
        <f t="shared" si="35"/>
        <v>2.4500000000000001E-2</v>
      </c>
      <c r="AA99" s="27">
        <v>0</v>
      </c>
      <c r="AB99" s="10">
        <f t="shared" si="36"/>
        <v>0</v>
      </c>
      <c r="AC99" s="20">
        <v>220</v>
      </c>
      <c r="AD99" s="10">
        <f t="shared" si="37"/>
        <v>7.7000000000000002E-3</v>
      </c>
      <c r="AE99" s="20">
        <v>130</v>
      </c>
      <c r="AF99" s="10">
        <f t="shared" si="38"/>
        <v>4.5500000000000002E-3</v>
      </c>
      <c r="AG99" s="26">
        <f t="shared" si="42"/>
        <v>350</v>
      </c>
      <c r="AH99" s="42">
        <f t="shared" si="43"/>
        <v>1.225E-2</v>
      </c>
      <c r="AI99" s="27">
        <v>250</v>
      </c>
      <c r="AJ99" s="10">
        <f t="shared" si="39"/>
        <v>8.7500000000000008E-3</v>
      </c>
      <c r="AK99" s="20">
        <v>180</v>
      </c>
      <c r="AL99" s="10">
        <f t="shared" si="40"/>
        <v>6.3E-3</v>
      </c>
      <c r="AM99" s="20">
        <v>120</v>
      </c>
      <c r="AN99" s="10">
        <f t="shared" si="41"/>
        <v>4.1999999999999997E-3</v>
      </c>
      <c r="AO99" s="26">
        <f t="shared" si="44"/>
        <v>550</v>
      </c>
      <c r="AP99" s="42">
        <f t="shared" si="45"/>
        <v>1.925E-2</v>
      </c>
      <c r="AQ99" s="26">
        <f t="shared" si="46"/>
        <v>1940</v>
      </c>
      <c r="AR99" s="42">
        <f t="shared" si="47"/>
        <v>6.7900000000000002E-2</v>
      </c>
    </row>
    <row r="100" spans="1:50" s="15" customFormat="1" ht="19.5" customHeight="1">
      <c r="A100" s="13" t="s">
        <v>257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20">
        <v>0</v>
      </c>
      <c r="L100" s="10">
        <f t="shared" si="26"/>
        <v>0</v>
      </c>
      <c r="M100" s="20">
        <v>400</v>
      </c>
      <c r="N100" s="10">
        <f t="shared" si="27"/>
        <v>2.3199999999999998E-2</v>
      </c>
      <c r="O100" s="27">
        <v>420</v>
      </c>
      <c r="P100" s="10">
        <f t="shared" si="28"/>
        <v>2.436E-2</v>
      </c>
      <c r="Q100" s="26">
        <f t="shared" si="29"/>
        <v>820</v>
      </c>
      <c r="R100" s="42">
        <f t="shared" si="30"/>
        <v>4.7559999999999998E-2</v>
      </c>
      <c r="S100" s="27">
        <v>0</v>
      </c>
      <c r="T100" s="10">
        <f t="shared" si="31"/>
        <v>0</v>
      </c>
      <c r="U100" s="20">
        <v>200</v>
      </c>
      <c r="V100" s="10">
        <f t="shared" si="32"/>
        <v>1.1599999999999999E-2</v>
      </c>
      <c r="W100" s="27">
        <v>500</v>
      </c>
      <c r="X100" s="10">
        <f t="shared" si="33"/>
        <v>2.9000000000000001E-2</v>
      </c>
      <c r="Y100" s="26">
        <f t="shared" si="34"/>
        <v>700</v>
      </c>
      <c r="Z100" s="42">
        <f t="shared" si="35"/>
        <v>4.0599999999999997E-2</v>
      </c>
      <c r="AA100" s="27">
        <v>350</v>
      </c>
      <c r="AB100" s="10">
        <f t="shared" si="36"/>
        <v>2.0299999999999999E-2</v>
      </c>
      <c r="AC100" s="20">
        <v>200</v>
      </c>
      <c r="AD100" s="10">
        <f t="shared" si="37"/>
        <v>1.1599999999999999E-2</v>
      </c>
      <c r="AE100" s="20">
        <v>760</v>
      </c>
      <c r="AF100" s="10">
        <f t="shared" si="38"/>
        <v>4.4080000000000001E-2</v>
      </c>
      <c r="AG100" s="26">
        <f t="shared" si="42"/>
        <v>1310</v>
      </c>
      <c r="AH100" s="42">
        <f t="shared" si="43"/>
        <v>7.5979999999999992E-2</v>
      </c>
      <c r="AI100" s="27">
        <v>600</v>
      </c>
      <c r="AJ100" s="10">
        <f t="shared" si="39"/>
        <v>3.4799999999999998E-2</v>
      </c>
      <c r="AK100" s="20">
        <v>600</v>
      </c>
      <c r="AL100" s="10">
        <f t="shared" si="40"/>
        <v>3.4799999999999998E-2</v>
      </c>
      <c r="AM100" s="20">
        <v>120</v>
      </c>
      <c r="AN100" s="10">
        <f t="shared" si="41"/>
        <v>6.96E-3</v>
      </c>
      <c r="AO100" s="26">
        <f t="shared" si="44"/>
        <v>1320</v>
      </c>
      <c r="AP100" s="42">
        <f t="shared" si="45"/>
        <v>7.6559999999999989E-2</v>
      </c>
      <c r="AQ100" s="26">
        <f t="shared" si="46"/>
        <v>4150</v>
      </c>
      <c r="AR100" s="42">
        <f t="shared" si="47"/>
        <v>0.24069999999999997</v>
      </c>
    </row>
    <row r="101" spans="1:50" s="15" customFormat="1" ht="19.5" customHeight="1">
      <c r="A101" s="31" t="s">
        <v>257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20">
        <v>0</v>
      </c>
      <c r="L101" s="10">
        <f t="shared" si="26"/>
        <v>0</v>
      </c>
      <c r="M101" s="20">
        <v>0</v>
      </c>
      <c r="N101" s="10">
        <f t="shared" si="27"/>
        <v>0</v>
      </c>
      <c r="O101" s="27">
        <v>0</v>
      </c>
      <c r="P101" s="10">
        <f t="shared" si="28"/>
        <v>0</v>
      </c>
      <c r="Q101" s="26">
        <f t="shared" si="29"/>
        <v>0</v>
      </c>
      <c r="R101" s="42">
        <f t="shared" si="30"/>
        <v>0</v>
      </c>
      <c r="S101" s="27">
        <v>0</v>
      </c>
      <c r="T101" s="10">
        <f t="shared" si="31"/>
        <v>0</v>
      </c>
      <c r="U101" s="20">
        <v>0</v>
      </c>
      <c r="V101" s="10">
        <f t="shared" si="32"/>
        <v>0</v>
      </c>
      <c r="W101" s="27">
        <v>0</v>
      </c>
      <c r="X101" s="10">
        <f t="shared" si="33"/>
        <v>0</v>
      </c>
      <c r="Y101" s="26">
        <f t="shared" si="34"/>
        <v>0</v>
      </c>
      <c r="Z101" s="42">
        <f t="shared" si="35"/>
        <v>0</v>
      </c>
      <c r="AA101" s="27">
        <v>0</v>
      </c>
      <c r="AB101" s="10">
        <f t="shared" si="36"/>
        <v>0</v>
      </c>
      <c r="AC101" s="20">
        <v>0</v>
      </c>
      <c r="AD101" s="10">
        <f t="shared" si="37"/>
        <v>0</v>
      </c>
      <c r="AE101" s="20">
        <v>0</v>
      </c>
      <c r="AF101" s="10">
        <f t="shared" si="38"/>
        <v>0</v>
      </c>
      <c r="AG101" s="26">
        <f t="shared" si="42"/>
        <v>0</v>
      </c>
      <c r="AH101" s="42">
        <f t="shared" si="43"/>
        <v>0</v>
      </c>
      <c r="AI101" s="27">
        <v>0</v>
      </c>
      <c r="AJ101" s="10">
        <f t="shared" si="39"/>
        <v>0</v>
      </c>
      <c r="AK101" s="20">
        <v>0</v>
      </c>
      <c r="AL101" s="10">
        <f t="shared" si="40"/>
        <v>0</v>
      </c>
      <c r="AM101" s="20">
        <v>0</v>
      </c>
      <c r="AN101" s="10">
        <f t="shared" si="41"/>
        <v>0</v>
      </c>
      <c r="AO101" s="26">
        <f t="shared" si="44"/>
        <v>0</v>
      </c>
      <c r="AP101" s="42">
        <f t="shared" si="45"/>
        <v>0</v>
      </c>
      <c r="AQ101" s="26">
        <f t="shared" si="46"/>
        <v>0</v>
      </c>
      <c r="AR101" s="42">
        <f t="shared" si="47"/>
        <v>0</v>
      </c>
    </row>
    <row r="102" spans="1:50" s="15" customFormat="1" ht="19.5" customHeight="1">
      <c r="A102" s="13" t="s">
        <v>257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20">
        <v>0</v>
      </c>
      <c r="L102" s="10">
        <f t="shared" si="26"/>
        <v>0</v>
      </c>
      <c r="M102" s="20">
        <v>0</v>
      </c>
      <c r="N102" s="10">
        <f t="shared" si="27"/>
        <v>0</v>
      </c>
      <c r="O102" s="27">
        <v>0</v>
      </c>
      <c r="P102" s="10">
        <f t="shared" si="28"/>
        <v>0</v>
      </c>
      <c r="Q102" s="26">
        <f t="shared" si="29"/>
        <v>0</v>
      </c>
      <c r="R102" s="42">
        <f t="shared" si="30"/>
        <v>0</v>
      </c>
      <c r="S102" s="27">
        <v>0</v>
      </c>
      <c r="T102" s="10">
        <f t="shared" si="31"/>
        <v>0</v>
      </c>
      <c r="U102" s="20">
        <v>0</v>
      </c>
      <c r="V102" s="10">
        <f t="shared" si="32"/>
        <v>0</v>
      </c>
      <c r="W102" s="27">
        <v>0</v>
      </c>
      <c r="X102" s="10">
        <f t="shared" si="33"/>
        <v>0</v>
      </c>
      <c r="Y102" s="26">
        <f t="shared" si="34"/>
        <v>0</v>
      </c>
      <c r="Z102" s="42">
        <f t="shared" si="35"/>
        <v>0</v>
      </c>
      <c r="AA102" s="27">
        <v>0</v>
      </c>
      <c r="AB102" s="10">
        <f t="shared" si="36"/>
        <v>0</v>
      </c>
      <c r="AC102" s="20">
        <v>0</v>
      </c>
      <c r="AD102" s="10">
        <f t="shared" si="37"/>
        <v>0</v>
      </c>
      <c r="AE102" s="20">
        <v>0</v>
      </c>
      <c r="AF102" s="10">
        <f t="shared" si="38"/>
        <v>0</v>
      </c>
      <c r="AG102" s="26">
        <f t="shared" si="42"/>
        <v>0</v>
      </c>
      <c r="AH102" s="42">
        <f t="shared" si="43"/>
        <v>0</v>
      </c>
      <c r="AI102" s="27">
        <v>0</v>
      </c>
      <c r="AJ102" s="10">
        <f t="shared" si="39"/>
        <v>0</v>
      </c>
      <c r="AK102" s="20">
        <v>0</v>
      </c>
      <c r="AL102" s="10">
        <f t="shared" si="40"/>
        <v>0</v>
      </c>
      <c r="AM102" s="20">
        <v>0</v>
      </c>
      <c r="AN102" s="10">
        <f t="shared" si="41"/>
        <v>0</v>
      </c>
      <c r="AO102" s="26">
        <f t="shared" si="44"/>
        <v>0</v>
      </c>
      <c r="AP102" s="42">
        <f t="shared" si="45"/>
        <v>0</v>
      </c>
      <c r="AQ102" s="26">
        <f t="shared" si="46"/>
        <v>0</v>
      </c>
      <c r="AR102" s="42">
        <f t="shared" si="47"/>
        <v>0</v>
      </c>
    </row>
    <row r="103" spans="1:50" s="16" customFormat="1" ht="19.5" customHeight="1">
      <c r="A103" s="13" t="s">
        <v>257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20">
        <v>0</v>
      </c>
      <c r="L103" s="10">
        <f t="shared" si="26"/>
        <v>0</v>
      </c>
      <c r="M103" s="20">
        <v>800</v>
      </c>
      <c r="N103" s="10">
        <f t="shared" si="27"/>
        <v>0.11600000000000001</v>
      </c>
      <c r="O103" s="20">
        <v>0</v>
      </c>
      <c r="P103" s="10">
        <f t="shared" si="28"/>
        <v>0</v>
      </c>
      <c r="Q103" s="26">
        <f t="shared" si="29"/>
        <v>800</v>
      </c>
      <c r="R103" s="42">
        <f t="shared" si="30"/>
        <v>0.11600000000000001</v>
      </c>
      <c r="S103" s="20">
        <v>0</v>
      </c>
      <c r="T103" s="10">
        <f t="shared" si="31"/>
        <v>0</v>
      </c>
      <c r="U103" s="20">
        <v>0</v>
      </c>
      <c r="V103" s="10">
        <f t="shared" si="32"/>
        <v>0</v>
      </c>
      <c r="W103" s="20">
        <v>200</v>
      </c>
      <c r="X103" s="10">
        <f t="shared" si="33"/>
        <v>2.9000000000000001E-2</v>
      </c>
      <c r="Y103" s="26">
        <f t="shared" si="34"/>
        <v>200</v>
      </c>
      <c r="Z103" s="42">
        <f t="shared" si="35"/>
        <v>2.9000000000000001E-2</v>
      </c>
      <c r="AA103" s="20">
        <v>725</v>
      </c>
      <c r="AB103" s="10">
        <f t="shared" si="36"/>
        <v>0.105125</v>
      </c>
      <c r="AC103" s="20">
        <v>220</v>
      </c>
      <c r="AD103" s="10">
        <f t="shared" si="37"/>
        <v>3.1899999999999998E-2</v>
      </c>
      <c r="AE103" s="20">
        <v>400</v>
      </c>
      <c r="AF103" s="10">
        <f t="shared" si="38"/>
        <v>5.8000000000000003E-2</v>
      </c>
      <c r="AG103" s="26">
        <f t="shared" si="42"/>
        <v>1345</v>
      </c>
      <c r="AH103" s="42">
        <f t="shared" si="43"/>
        <v>0.195025</v>
      </c>
      <c r="AI103" s="20">
        <v>400</v>
      </c>
      <c r="AJ103" s="10">
        <f t="shared" si="39"/>
        <v>5.8000000000000003E-2</v>
      </c>
      <c r="AK103" s="20">
        <v>931</v>
      </c>
      <c r="AL103" s="10">
        <f t="shared" si="40"/>
        <v>0.134995</v>
      </c>
      <c r="AM103" s="20">
        <v>500</v>
      </c>
      <c r="AN103" s="10">
        <f t="shared" si="41"/>
        <v>7.2499999999999995E-2</v>
      </c>
      <c r="AO103" s="26">
        <f t="shared" si="44"/>
        <v>1831</v>
      </c>
      <c r="AP103" s="42">
        <f t="shared" si="45"/>
        <v>0.26549499999999998</v>
      </c>
      <c r="AQ103" s="26">
        <f t="shared" si="46"/>
        <v>4176</v>
      </c>
      <c r="AR103" s="42">
        <f t="shared" si="47"/>
        <v>0.60552000000000006</v>
      </c>
    </row>
    <row r="104" spans="1:50" s="15" customFormat="1" ht="19.5" customHeight="1">
      <c r="A104" s="31" t="s">
        <v>257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20">
        <v>0</v>
      </c>
      <c r="L104" s="10">
        <f t="shared" si="26"/>
        <v>0</v>
      </c>
      <c r="M104" s="20">
        <v>0</v>
      </c>
      <c r="N104" s="10">
        <f t="shared" si="27"/>
        <v>0</v>
      </c>
      <c r="O104" s="20">
        <v>0</v>
      </c>
      <c r="P104" s="10">
        <f t="shared" si="28"/>
        <v>0</v>
      </c>
      <c r="Q104" s="26">
        <f t="shared" si="29"/>
        <v>0</v>
      </c>
      <c r="R104" s="42">
        <f t="shared" si="30"/>
        <v>0</v>
      </c>
      <c r="S104" s="20">
        <v>0</v>
      </c>
      <c r="T104" s="10">
        <f t="shared" si="31"/>
        <v>0</v>
      </c>
      <c r="U104" s="20">
        <v>0</v>
      </c>
      <c r="V104" s="10">
        <f t="shared" si="32"/>
        <v>0</v>
      </c>
      <c r="W104" s="20">
        <v>0</v>
      </c>
      <c r="X104" s="10">
        <f t="shared" si="33"/>
        <v>0</v>
      </c>
      <c r="Y104" s="26">
        <f t="shared" si="34"/>
        <v>0</v>
      </c>
      <c r="Z104" s="42">
        <f t="shared" si="35"/>
        <v>0</v>
      </c>
      <c r="AA104" s="20">
        <v>0</v>
      </c>
      <c r="AB104" s="10">
        <f t="shared" si="36"/>
        <v>0</v>
      </c>
      <c r="AC104" s="20">
        <v>0</v>
      </c>
      <c r="AD104" s="10">
        <f t="shared" si="37"/>
        <v>0</v>
      </c>
      <c r="AE104" s="20">
        <v>0</v>
      </c>
      <c r="AF104" s="10">
        <f t="shared" si="38"/>
        <v>0</v>
      </c>
      <c r="AG104" s="26">
        <f t="shared" si="42"/>
        <v>0</v>
      </c>
      <c r="AH104" s="42">
        <f t="shared" si="43"/>
        <v>0</v>
      </c>
      <c r="AI104" s="20">
        <v>0</v>
      </c>
      <c r="AJ104" s="10">
        <f t="shared" si="39"/>
        <v>0</v>
      </c>
      <c r="AK104" s="20">
        <v>0</v>
      </c>
      <c r="AL104" s="10">
        <f t="shared" si="40"/>
        <v>0</v>
      </c>
      <c r="AM104" s="20">
        <v>0</v>
      </c>
      <c r="AN104" s="10">
        <f t="shared" si="41"/>
        <v>0</v>
      </c>
      <c r="AO104" s="26">
        <f t="shared" si="44"/>
        <v>0</v>
      </c>
      <c r="AP104" s="42">
        <f t="shared" si="45"/>
        <v>0</v>
      </c>
      <c r="AQ104" s="26">
        <f t="shared" si="46"/>
        <v>0</v>
      </c>
      <c r="AR104" s="42">
        <f t="shared" si="47"/>
        <v>0</v>
      </c>
    </row>
    <row r="105" spans="1:50" s="15" customFormat="1" ht="19.5" customHeight="1">
      <c r="A105" s="13" t="s">
        <v>257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20">
        <v>0</v>
      </c>
      <c r="L105" s="10">
        <f t="shared" si="26"/>
        <v>0</v>
      </c>
      <c r="M105" s="20">
        <v>0</v>
      </c>
      <c r="N105" s="10">
        <f t="shared" si="27"/>
        <v>0</v>
      </c>
      <c r="O105" s="20">
        <v>0</v>
      </c>
      <c r="P105" s="10">
        <f t="shared" si="28"/>
        <v>0</v>
      </c>
      <c r="Q105" s="26">
        <f t="shared" si="29"/>
        <v>0</v>
      </c>
      <c r="R105" s="42">
        <f t="shared" si="30"/>
        <v>0</v>
      </c>
      <c r="S105" s="20">
        <v>0</v>
      </c>
      <c r="T105" s="10">
        <f t="shared" si="31"/>
        <v>0</v>
      </c>
      <c r="U105" s="20">
        <v>0</v>
      </c>
      <c r="V105" s="10">
        <f t="shared" si="32"/>
        <v>0</v>
      </c>
      <c r="W105" s="20">
        <v>0</v>
      </c>
      <c r="X105" s="10">
        <f t="shared" si="33"/>
        <v>0</v>
      </c>
      <c r="Y105" s="26">
        <f t="shared" si="34"/>
        <v>0</v>
      </c>
      <c r="Z105" s="42">
        <f t="shared" si="35"/>
        <v>0</v>
      </c>
      <c r="AA105" s="20">
        <v>0</v>
      </c>
      <c r="AB105" s="10">
        <f t="shared" si="36"/>
        <v>0</v>
      </c>
      <c r="AC105" s="20">
        <v>0</v>
      </c>
      <c r="AD105" s="10">
        <f t="shared" si="37"/>
        <v>0</v>
      </c>
      <c r="AE105" s="20">
        <v>0</v>
      </c>
      <c r="AF105" s="10">
        <f t="shared" si="38"/>
        <v>0</v>
      </c>
      <c r="AG105" s="26">
        <f t="shared" si="42"/>
        <v>0</v>
      </c>
      <c r="AH105" s="42">
        <f t="shared" si="43"/>
        <v>0</v>
      </c>
      <c r="AI105" s="20">
        <v>0</v>
      </c>
      <c r="AJ105" s="10">
        <f t="shared" si="39"/>
        <v>0</v>
      </c>
      <c r="AK105" s="20">
        <v>0</v>
      </c>
      <c r="AL105" s="10">
        <f t="shared" si="40"/>
        <v>0</v>
      </c>
      <c r="AM105" s="20">
        <v>0</v>
      </c>
      <c r="AN105" s="10">
        <f t="shared" si="41"/>
        <v>0</v>
      </c>
      <c r="AO105" s="26">
        <f t="shared" si="44"/>
        <v>0</v>
      </c>
      <c r="AP105" s="42">
        <f t="shared" si="45"/>
        <v>0</v>
      </c>
      <c r="AQ105" s="26">
        <f t="shared" si="46"/>
        <v>0</v>
      </c>
      <c r="AR105" s="42">
        <f t="shared" si="47"/>
        <v>0</v>
      </c>
    </row>
    <row r="106" spans="1:50" s="15" customFormat="1" ht="19.5" customHeight="1">
      <c r="A106" s="31" t="s">
        <v>257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20">
        <v>0</v>
      </c>
      <c r="L106" s="10">
        <f t="shared" ref="L106:L107" si="48">$J106*K106/1000000</f>
        <v>0</v>
      </c>
      <c r="M106" s="20">
        <v>0</v>
      </c>
      <c r="N106" s="10">
        <f t="shared" ref="N106:N107" si="49">$J106*M106/1000000</f>
        <v>0</v>
      </c>
      <c r="O106" s="20">
        <v>0</v>
      </c>
      <c r="P106" s="10">
        <f t="shared" ref="P106:P107" si="50">$J106*O106/1000000</f>
        <v>0</v>
      </c>
      <c r="Q106" s="26">
        <f t="shared" ref="Q106:Q107" si="51">K106+M106+O106</f>
        <v>0</v>
      </c>
      <c r="R106" s="42">
        <f t="shared" ref="R106:R107" si="52">L106+N106+P106</f>
        <v>0</v>
      </c>
      <c r="S106" s="20">
        <v>0</v>
      </c>
      <c r="T106" s="10">
        <f t="shared" ref="T106:T107" si="53">$J106*S106/1000000</f>
        <v>0</v>
      </c>
      <c r="U106" s="20">
        <v>0</v>
      </c>
      <c r="V106" s="10">
        <f t="shared" ref="V106:V107" si="54">$J106*U106/1000000</f>
        <v>0</v>
      </c>
      <c r="W106" s="20">
        <v>0</v>
      </c>
      <c r="X106" s="10">
        <f t="shared" ref="X106:X107" si="55">$J106*W106/1000000</f>
        <v>0</v>
      </c>
      <c r="Y106" s="26">
        <f t="shared" ref="Y106:Y107" si="56">S106+U106+W106</f>
        <v>0</v>
      </c>
      <c r="Z106" s="42">
        <f t="shared" ref="Z106:Z107" si="57">T106+V106+X106</f>
        <v>0</v>
      </c>
      <c r="AA106" s="20">
        <v>0</v>
      </c>
      <c r="AB106" s="10">
        <f t="shared" ref="AB106:AB107" si="58">$J106*AA106/1000000</f>
        <v>0</v>
      </c>
      <c r="AC106" s="20">
        <v>0</v>
      </c>
      <c r="AD106" s="10">
        <f t="shared" ref="AD106:AD107" si="59">$J106*AC106/1000000</f>
        <v>0</v>
      </c>
      <c r="AE106" s="20">
        <v>0</v>
      </c>
      <c r="AF106" s="10">
        <f t="shared" ref="AF106:AF107" si="60">$J106*AE106/1000000</f>
        <v>0</v>
      </c>
      <c r="AG106" s="26">
        <f t="shared" ref="AG106:AG107" si="61">AA106+AC106+AE106</f>
        <v>0</v>
      </c>
      <c r="AH106" s="42">
        <f t="shared" ref="AH106:AH107" si="62">AB106+AD106+AF106</f>
        <v>0</v>
      </c>
      <c r="AI106" s="20">
        <v>0</v>
      </c>
      <c r="AJ106" s="10">
        <f t="shared" ref="AJ106:AJ107" si="63">$J106*AI106/1000000</f>
        <v>0</v>
      </c>
      <c r="AK106" s="20">
        <v>0</v>
      </c>
      <c r="AL106" s="10">
        <f t="shared" ref="AL106:AL107" si="64">$J106*AK106/1000000</f>
        <v>0</v>
      </c>
      <c r="AM106" s="20">
        <v>0</v>
      </c>
      <c r="AN106" s="10">
        <f t="shared" ref="AN106:AN107" si="65">$J106*AM106/1000000</f>
        <v>0</v>
      </c>
      <c r="AO106" s="26">
        <f t="shared" ref="AO106:AO107" si="66">AI106+AK106+AM106</f>
        <v>0</v>
      </c>
      <c r="AP106" s="42">
        <f t="shared" ref="AP106:AP107" si="67">AJ106+AL106+AN106</f>
        <v>0</v>
      </c>
      <c r="AQ106" s="26">
        <f t="shared" ref="AQ106:AQ107" si="68">Q106+Y106+AG106+AO106</f>
        <v>0</v>
      </c>
      <c r="AR106" s="42">
        <f t="shared" ref="AR106:AR107" si="69">R106+Z106+AH106+AP106</f>
        <v>0</v>
      </c>
    </row>
    <row r="107" spans="1:50" s="15" customFormat="1" ht="19.5" customHeight="1">
      <c r="A107" s="13" t="s">
        <v>257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20">
        <v>0</v>
      </c>
      <c r="L107" s="10">
        <f t="shared" si="48"/>
        <v>0</v>
      </c>
      <c r="M107" s="20">
        <v>0</v>
      </c>
      <c r="N107" s="10">
        <f t="shared" si="49"/>
        <v>0</v>
      </c>
      <c r="O107" s="20">
        <v>0</v>
      </c>
      <c r="P107" s="10">
        <f t="shared" si="50"/>
        <v>0</v>
      </c>
      <c r="Q107" s="26">
        <f t="shared" si="51"/>
        <v>0</v>
      </c>
      <c r="R107" s="42">
        <f t="shared" si="52"/>
        <v>0</v>
      </c>
      <c r="S107" s="20">
        <v>5</v>
      </c>
      <c r="T107" s="10">
        <f t="shared" si="53"/>
        <v>2.8999999999999998E-3</v>
      </c>
      <c r="U107" s="20">
        <v>0</v>
      </c>
      <c r="V107" s="10">
        <f t="shared" si="54"/>
        <v>0</v>
      </c>
      <c r="W107" s="20">
        <v>0</v>
      </c>
      <c r="X107" s="10">
        <f t="shared" si="55"/>
        <v>0</v>
      </c>
      <c r="Y107" s="26">
        <f t="shared" si="56"/>
        <v>5</v>
      </c>
      <c r="Z107" s="42">
        <f t="shared" si="57"/>
        <v>2.8999999999999998E-3</v>
      </c>
      <c r="AA107" s="20">
        <v>0</v>
      </c>
      <c r="AB107" s="10">
        <f t="shared" si="58"/>
        <v>0</v>
      </c>
      <c r="AC107" s="20">
        <v>5</v>
      </c>
      <c r="AD107" s="10">
        <f t="shared" si="59"/>
        <v>2.8999999999999998E-3</v>
      </c>
      <c r="AE107" s="20">
        <v>5</v>
      </c>
      <c r="AF107" s="10">
        <f t="shared" si="60"/>
        <v>2.8999999999999998E-3</v>
      </c>
      <c r="AG107" s="26">
        <f t="shared" si="61"/>
        <v>10</v>
      </c>
      <c r="AH107" s="42">
        <f t="shared" si="62"/>
        <v>5.7999999999999996E-3</v>
      </c>
      <c r="AI107" s="20">
        <v>0</v>
      </c>
      <c r="AJ107" s="10">
        <f t="shared" si="63"/>
        <v>0</v>
      </c>
      <c r="AK107" s="20"/>
      <c r="AL107" s="10">
        <f t="shared" si="64"/>
        <v>0</v>
      </c>
      <c r="AM107" s="20">
        <v>0</v>
      </c>
      <c r="AN107" s="10">
        <f t="shared" si="65"/>
        <v>0</v>
      </c>
      <c r="AO107" s="26">
        <f t="shared" si="66"/>
        <v>0</v>
      </c>
      <c r="AP107" s="42">
        <f t="shared" si="67"/>
        <v>0</v>
      </c>
      <c r="AQ107" s="26">
        <f t="shared" si="68"/>
        <v>15</v>
      </c>
      <c r="AR107" s="42">
        <f t="shared" si="69"/>
        <v>8.6999999999999994E-3</v>
      </c>
    </row>
    <row r="108" spans="1:50" s="14" customFormat="1" ht="19.5" customHeight="1">
      <c r="A108" s="117" t="s">
        <v>153</v>
      </c>
      <c r="B108" s="117"/>
      <c r="C108" s="117"/>
      <c r="D108" s="117"/>
      <c r="E108" s="117"/>
      <c r="F108" s="117"/>
      <c r="G108" s="117"/>
      <c r="H108" s="117"/>
      <c r="I108" s="117"/>
      <c r="J108" s="117"/>
      <c r="K108" s="99"/>
      <c r="L108" s="29">
        <f>SUM(L5:L107)</f>
        <v>1.2546144000000001</v>
      </c>
      <c r="M108" s="29"/>
      <c r="N108" s="29">
        <f>SUM(N5:N107)</f>
        <v>1.3970099999999999</v>
      </c>
      <c r="O108" s="29"/>
      <c r="P108" s="29">
        <f>SUM(P5:P107)</f>
        <v>1.3037996000000001</v>
      </c>
      <c r="Q108" s="29"/>
      <c r="R108" s="29">
        <f>SUM(R5:R107)</f>
        <v>3.9554239999999985</v>
      </c>
      <c r="S108" s="29"/>
      <c r="T108" s="29">
        <f>SUM(T5:T107)</f>
        <v>1.5008070000000002</v>
      </c>
      <c r="U108" s="29"/>
      <c r="V108" s="29">
        <f>SUM(V5:V107)</f>
        <v>1.5046060000000006</v>
      </c>
      <c r="W108" s="29"/>
      <c r="X108" s="29">
        <f>SUM(X5:X107)</f>
        <v>1.4482489999999995</v>
      </c>
      <c r="Y108" s="29"/>
      <c r="Z108" s="29">
        <f>SUM(Z5:Z107)</f>
        <v>4.4536620000000031</v>
      </c>
      <c r="AA108" s="29"/>
      <c r="AB108" s="29">
        <f>SUM(AB5:AB107)</f>
        <v>1.2001869999999999</v>
      </c>
      <c r="AC108" s="29"/>
      <c r="AD108" s="29">
        <f>SUM(AD5:AD107)</f>
        <v>1.6498123999999998</v>
      </c>
      <c r="AE108" s="29"/>
      <c r="AF108" s="29">
        <f>SUM(AF5:AF107)</f>
        <v>1.6976049999999994</v>
      </c>
      <c r="AG108" s="29"/>
      <c r="AH108" s="29">
        <f>SUM(AH5:AH107)</f>
        <v>4.5476044000000009</v>
      </c>
      <c r="AI108" s="29"/>
      <c r="AJ108" s="29">
        <f>SUM(AJ5:AJ107)</f>
        <v>1.4512007999999996</v>
      </c>
      <c r="AK108" s="29"/>
      <c r="AL108" s="29">
        <f>SUM(AL5:AL107)</f>
        <v>1.5393719999999997</v>
      </c>
      <c r="AM108" s="29"/>
      <c r="AN108" s="29">
        <f>SUM(AN5:AN107)</f>
        <v>1.6485779999999999</v>
      </c>
      <c r="AO108" s="29"/>
      <c r="AP108" s="29">
        <f>SUM(AP5:AP107)</f>
        <v>4.6391507999999986</v>
      </c>
      <c r="AQ108" s="29"/>
      <c r="AR108" s="29">
        <f>SUM(AR5:AR107)</f>
        <v>17.595841200000006</v>
      </c>
      <c r="AX108" s="14">
        <v>18</v>
      </c>
    </row>
    <row r="109" spans="1:50">
      <c r="AR109" s="25">
        <f>AR108*1000000</f>
        <v>17595841.200000007</v>
      </c>
    </row>
  </sheetData>
  <protectedRanges>
    <protectedRange sqref="K5:K107" name="Range1_1"/>
    <protectedRange sqref="M5:M107" name="Range1_2"/>
    <protectedRange sqref="O5:O107" name="Range1_3"/>
    <protectedRange sqref="S5:S107" name="Range1_4"/>
    <protectedRange sqref="U5:U107" name="Range1_5"/>
    <protectedRange sqref="W5:W107" name="Range1_6"/>
    <protectedRange sqref="AA5:AA107" name="Range1_7"/>
    <protectedRange sqref="AC5:AC107" name="Range1_8"/>
    <protectedRange sqref="AE5:AE107" name="Range1_9"/>
    <protectedRange sqref="AI5:AI107" name="Range1_10"/>
    <protectedRange sqref="AK5:AK107" name="Range1_11"/>
    <protectedRange sqref="AM5:AM107" name="Range1_12"/>
  </protectedRanges>
  <mergeCells count="23">
    <mergeCell ref="X2:Z2"/>
    <mergeCell ref="AQ3:AR3"/>
    <mergeCell ref="AM3:AN3"/>
    <mergeCell ref="AO3:AP3"/>
    <mergeCell ref="AG2:AI2"/>
    <mergeCell ref="AK2:AO2"/>
    <mergeCell ref="AP2:AR2"/>
    <mergeCell ref="A108:J108"/>
    <mergeCell ref="AE3:AF3"/>
    <mergeCell ref="AG3:AH3"/>
    <mergeCell ref="AI3:AJ3"/>
    <mergeCell ref="AK3:AL3"/>
    <mergeCell ref="A3:J3"/>
    <mergeCell ref="K3:L3"/>
    <mergeCell ref="M3:N3"/>
    <mergeCell ref="O3:P3"/>
    <mergeCell ref="S3:T3"/>
    <mergeCell ref="U3:V3"/>
    <mergeCell ref="AA3:AB3"/>
    <mergeCell ref="AC3:AD3"/>
    <mergeCell ref="Q3:R3"/>
    <mergeCell ref="W3:X3"/>
    <mergeCell ref="Y3:Z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9"/>
  <sheetViews>
    <sheetView showGridLines="0" zoomScale="112" zoomScaleNormal="112" zoomScaleSheetLayoutView="100" workbookViewId="0">
      <pane xSplit="10" ySplit="4" topLeftCell="AG102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AM117" sqref="AM117"/>
    </sheetView>
  </sheetViews>
  <sheetFormatPr defaultRowHeight="12.75"/>
  <cols>
    <col min="1" max="1" width="5.42578125" style="4" bestFit="1" customWidth="1"/>
    <col min="2" max="6" width="3.85546875" style="4" customWidth="1"/>
    <col min="7" max="7" width="7" style="4" customWidth="1"/>
    <col min="8" max="8" width="16.14062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0.28515625" style="25" bestFit="1" customWidth="1"/>
    <col min="46" max="16384" width="9.140625" style="2"/>
  </cols>
  <sheetData>
    <row r="1" spans="1:44" ht="14.25" customHeight="1">
      <c r="A1" s="4" t="s">
        <v>251</v>
      </c>
    </row>
    <row r="2" spans="1:44">
      <c r="A2" s="40"/>
      <c r="B2" s="40"/>
      <c r="C2" s="40"/>
      <c r="D2" s="40"/>
      <c r="E2" s="40"/>
      <c r="F2" s="40"/>
      <c r="I2" s="5"/>
      <c r="J2" s="6"/>
      <c r="S2" s="115" t="s">
        <v>156</v>
      </c>
      <c r="T2" s="115"/>
      <c r="U2" s="115"/>
      <c r="V2" s="115"/>
      <c r="W2" s="115"/>
      <c r="X2" s="109" t="s">
        <v>145</v>
      </c>
      <c r="Y2" s="109"/>
      <c r="Z2" s="109"/>
      <c r="AG2" s="109"/>
      <c r="AH2" s="109"/>
      <c r="AI2" s="109"/>
      <c r="AK2" s="115" t="s">
        <v>156</v>
      </c>
      <c r="AL2" s="115"/>
      <c r="AM2" s="115"/>
      <c r="AN2" s="115"/>
      <c r="AO2" s="115"/>
      <c r="AP2" s="109" t="s">
        <v>145</v>
      </c>
      <c r="AQ2" s="109"/>
      <c r="AR2" s="109"/>
    </row>
    <row r="3" spans="1:44" s="7" customFormat="1" ht="12.75" customHeight="1">
      <c r="A3" s="118" t="s">
        <v>131</v>
      </c>
      <c r="B3" s="119"/>
      <c r="C3" s="119"/>
      <c r="D3" s="119"/>
      <c r="E3" s="119"/>
      <c r="F3" s="119"/>
      <c r="G3" s="119"/>
      <c r="H3" s="119"/>
      <c r="I3" s="119"/>
      <c r="J3" s="120"/>
      <c r="K3" s="116" t="s">
        <v>3</v>
      </c>
      <c r="L3" s="116"/>
      <c r="M3" s="116" t="s">
        <v>4</v>
      </c>
      <c r="N3" s="116"/>
      <c r="O3" s="116" t="s">
        <v>5</v>
      </c>
      <c r="P3" s="116"/>
      <c r="Q3" s="116" t="s">
        <v>158</v>
      </c>
      <c r="R3" s="116"/>
      <c r="S3" s="116" t="s">
        <v>6</v>
      </c>
      <c r="T3" s="116"/>
      <c r="U3" s="116" t="s">
        <v>1</v>
      </c>
      <c r="V3" s="116"/>
      <c r="W3" s="116" t="s">
        <v>7</v>
      </c>
      <c r="X3" s="116"/>
      <c r="Y3" s="116" t="s">
        <v>159</v>
      </c>
      <c r="Z3" s="116"/>
      <c r="AA3" s="116" t="s">
        <v>8</v>
      </c>
      <c r="AB3" s="116"/>
      <c r="AC3" s="116" t="s">
        <v>9</v>
      </c>
      <c r="AD3" s="116"/>
      <c r="AE3" s="116" t="s">
        <v>13</v>
      </c>
      <c r="AF3" s="116"/>
      <c r="AG3" s="116" t="s">
        <v>160</v>
      </c>
      <c r="AH3" s="116"/>
      <c r="AI3" s="116" t="s">
        <v>10</v>
      </c>
      <c r="AJ3" s="116"/>
      <c r="AK3" s="116" t="s">
        <v>11</v>
      </c>
      <c r="AL3" s="116"/>
      <c r="AM3" s="116" t="s">
        <v>12</v>
      </c>
      <c r="AN3" s="116"/>
      <c r="AO3" s="116" t="s">
        <v>161</v>
      </c>
      <c r="AP3" s="116"/>
      <c r="AQ3" s="116" t="s">
        <v>0</v>
      </c>
      <c r="AR3" s="116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252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500</v>
      </c>
      <c r="L5" s="10">
        <f>$J5*K5/1000000</f>
        <v>2.35E-2</v>
      </c>
      <c r="M5" s="20">
        <v>0</v>
      </c>
      <c r="N5" s="10">
        <f t="shared" ref="N5" si="0">$J5*M5/1000000</f>
        <v>0</v>
      </c>
      <c r="O5" s="20">
        <v>0</v>
      </c>
      <c r="P5" s="10">
        <f t="shared" ref="P5" si="1">$J5*O5/1000000</f>
        <v>0</v>
      </c>
      <c r="Q5" s="26">
        <f t="shared" ref="Q5:R5" si="2">K5+M5+O5</f>
        <v>500</v>
      </c>
      <c r="R5" s="42">
        <f t="shared" si="2"/>
        <v>2.35E-2</v>
      </c>
      <c r="S5" s="20">
        <v>0</v>
      </c>
      <c r="T5" s="10">
        <f t="shared" ref="T5" si="3">$J5*S5/1000000</f>
        <v>0</v>
      </c>
      <c r="U5" s="20">
        <v>0</v>
      </c>
      <c r="V5" s="10">
        <f t="shared" ref="V5" si="4">$J5*U5/1000000</f>
        <v>0</v>
      </c>
      <c r="W5" s="20">
        <v>500</v>
      </c>
      <c r="X5" s="10">
        <f>$J5*W5/1000000</f>
        <v>2.35E-2</v>
      </c>
      <c r="Y5" s="26">
        <f>S5+U5+W5</f>
        <v>500</v>
      </c>
      <c r="Z5" s="42">
        <f>T5+V5+X5</f>
        <v>2.35E-2</v>
      </c>
      <c r="AA5" s="20">
        <v>500</v>
      </c>
      <c r="AB5" s="10">
        <f t="shared" ref="AB5" si="5">$J5*AA5/1000000</f>
        <v>2.35E-2</v>
      </c>
      <c r="AC5" s="20">
        <v>0</v>
      </c>
      <c r="AD5" s="10">
        <f t="shared" ref="AD5" si="6">$J5*AC5/1000000</f>
        <v>0</v>
      </c>
      <c r="AE5" s="20">
        <v>0</v>
      </c>
      <c r="AF5" s="10">
        <f t="shared" ref="AF5" si="7">$J5*AE5/1000000</f>
        <v>0</v>
      </c>
      <c r="AG5" s="26">
        <f>AA5+AC5+AE5</f>
        <v>500</v>
      </c>
      <c r="AH5" s="42">
        <f>AB5+AD5+AF5</f>
        <v>2.35E-2</v>
      </c>
      <c r="AI5" s="20">
        <v>0</v>
      </c>
      <c r="AJ5" s="10">
        <f>$J5*AI5/1000000</f>
        <v>0</v>
      </c>
      <c r="AK5" s="20">
        <v>0</v>
      </c>
      <c r="AL5" s="10">
        <f>$J5*AK5/1000000</f>
        <v>0</v>
      </c>
      <c r="AM5" s="20">
        <v>500</v>
      </c>
      <c r="AN5" s="10">
        <f>$J5*AM5/1000000</f>
        <v>2.35E-2</v>
      </c>
      <c r="AO5" s="26">
        <f>AI5+AK5+AM5</f>
        <v>500</v>
      </c>
      <c r="AP5" s="42">
        <f>AJ5+AL5+AN5</f>
        <v>2.35E-2</v>
      </c>
      <c r="AQ5" s="26">
        <f>Q5+Y5+AG5+AO5</f>
        <v>2000</v>
      </c>
      <c r="AR5" s="42">
        <f>R5+Z5+AH5+AP5</f>
        <v>9.4E-2</v>
      </c>
    </row>
    <row r="6" spans="1:44" s="15" customFormat="1" ht="19.5" customHeight="1">
      <c r="A6" s="13" t="s">
        <v>252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20">
        <v>0</v>
      </c>
      <c r="L6" s="10">
        <f t="shared" ref="L6:L69" si="8">$J6*K6/1000000</f>
        <v>0</v>
      </c>
      <c r="M6" s="20">
        <v>0</v>
      </c>
      <c r="N6" s="10">
        <f t="shared" ref="N6:N69" si="9">$J6*M6/1000000</f>
        <v>0</v>
      </c>
      <c r="O6" s="20">
        <v>0</v>
      </c>
      <c r="P6" s="10">
        <f t="shared" ref="P6:P69" si="10">$J6*O6/1000000</f>
        <v>0</v>
      </c>
      <c r="Q6" s="26">
        <f t="shared" ref="Q6:Q69" si="11">K6+M6+O6</f>
        <v>0</v>
      </c>
      <c r="R6" s="42">
        <f t="shared" ref="R6:R69" si="12">L6+N6+P6</f>
        <v>0</v>
      </c>
      <c r="S6" s="20">
        <v>0</v>
      </c>
      <c r="T6" s="10">
        <f t="shared" ref="T6:T69" si="13">$J6*S6/1000000</f>
        <v>0</v>
      </c>
      <c r="U6" s="20">
        <v>0</v>
      </c>
      <c r="V6" s="10">
        <f t="shared" ref="V6:V69" si="14">$J6*U6/1000000</f>
        <v>0</v>
      </c>
      <c r="W6" s="20">
        <v>0</v>
      </c>
      <c r="X6" s="10">
        <f t="shared" ref="X6:X69" si="15">$J6*W6/1000000</f>
        <v>0</v>
      </c>
      <c r="Y6" s="26">
        <f t="shared" ref="Y6:Y69" si="16">S6+U6+W6</f>
        <v>0</v>
      </c>
      <c r="Z6" s="42">
        <f t="shared" ref="Z6:Z69" si="17">T6+V6+X6</f>
        <v>0</v>
      </c>
      <c r="AA6" s="20">
        <v>0</v>
      </c>
      <c r="AB6" s="10">
        <f t="shared" ref="AB6:AB69" si="18">$J6*AA6/1000000</f>
        <v>0</v>
      </c>
      <c r="AC6" s="20">
        <v>0</v>
      </c>
      <c r="AD6" s="10">
        <f t="shared" ref="AD6:AD69" si="19">$J6*AC6/1000000</f>
        <v>0</v>
      </c>
      <c r="AE6" s="20">
        <v>0</v>
      </c>
      <c r="AF6" s="10">
        <f t="shared" ref="AF6:AF69" si="20">$J6*AE6/1000000</f>
        <v>0</v>
      </c>
      <c r="AG6" s="26">
        <f t="shared" ref="AG6:AG69" si="21">AA6+AC6+AE6</f>
        <v>0</v>
      </c>
      <c r="AH6" s="42">
        <f t="shared" ref="AH6:AH69" si="22">AB6+AD6+AF6</f>
        <v>0</v>
      </c>
      <c r="AI6" s="20">
        <v>0</v>
      </c>
      <c r="AJ6" s="10">
        <f t="shared" ref="AJ6:AJ69" si="23">$J6*AI6/1000000</f>
        <v>0</v>
      </c>
      <c r="AK6" s="20">
        <v>0</v>
      </c>
      <c r="AL6" s="10">
        <f t="shared" ref="AL6:AL69" si="24">$J6*AK6/1000000</f>
        <v>0</v>
      </c>
      <c r="AM6" s="20">
        <v>0</v>
      </c>
      <c r="AN6" s="10">
        <f t="shared" ref="AN6:AN69" si="25">$J6*AM6/1000000</f>
        <v>0</v>
      </c>
      <c r="AO6" s="26">
        <f t="shared" ref="AO6:AO69" si="26">AI6+AK6+AM6</f>
        <v>0</v>
      </c>
      <c r="AP6" s="42">
        <f t="shared" ref="AP6:AP69" si="27">AJ6+AL6+AN6</f>
        <v>0</v>
      </c>
      <c r="AQ6" s="26">
        <f t="shared" ref="AQ6:AQ69" si="28">Q6+Y6+AG6+AO6</f>
        <v>0</v>
      </c>
      <c r="AR6" s="42">
        <f t="shared" ref="AR6:AR69" si="29">R6+Z6+AH6+AP6</f>
        <v>0</v>
      </c>
    </row>
    <row r="7" spans="1:44" s="15" customFormat="1" ht="19.5" customHeight="1">
      <c r="A7" s="13" t="s">
        <v>252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20">
        <v>900</v>
      </c>
      <c r="L7" s="10">
        <f t="shared" si="8"/>
        <v>6.8400000000000002E-2</v>
      </c>
      <c r="M7" s="20">
        <v>0</v>
      </c>
      <c r="N7" s="10">
        <f t="shared" si="9"/>
        <v>0</v>
      </c>
      <c r="O7" s="20">
        <v>0</v>
      </c>
      <c r="P7" s="10">
        <f t="shared" si="10"/>
        <v>0</v>
      </c>
      <c r="Q7" s="26">
        <f t="shared" si="11"/>
        <v>900</v>
      </c>
      <c r="R7" s="42">
        <f t="shared" si="12"/>
        <v>6.8400000000000002E-2</v>
      </c>
      <c r="S7" s="20">
        <v>100</v>
      </c>
      <c r="T7" s="10">
        <f t="shared" si="13"/>
        <v>7.6E-3</v>
      </c>
      <c r="U7" s="20">
        <v>200</v>
      </c>
      <c r="V7" s="10">
        <f t="shared" si="14"/>
        <v>1.52E-2</v>
      </c>
      <c r="W7" s="20">
        <v>1000</v>
      </c>
      <c r="X7" s="10">
        <f t="shared" si="15"/>
        <v>7.5999999999999998E-2</v>
      </c>
      <c r="Y7" s="26">
        <f t="shared" si="16"/>
        <v>1300</v>
      </c>
      <c r="Z7" s="42">
        <f t="shared" si="17"/>
        <v>9.8799999999999999E-2</v>
      </c>
      <c r="AA7" s="20">
        <v>500</v>
      </c>
      <c r="AB7" s="10">
        <f t="shared" si="18"/>
        <v>3.7999999999999999E-2</v>
      </c>
      <c r="AC7" s="20">
        <v>0</v>
      </c>
      <c r="AD7" s="10">
        <f t="shared" si="19"/>
        <v>0</v>
      </c>
      <c r="AE7" s="20">
        <v>0</v>
      </c>
      <c r="AF7" s="10">
        <f t="shared" si="20"/>
        <v>0</v>
      </c>
      <c r="AG7" s="26">
        <f t="shared" si="21"/>
        <v>500</v>
      </c>
      <c r="AH7" s="42">
        <f t="shared" si="22"/>
        <v>3.7999999999999999E-2</v>
      </c>
      <c r="AI7" s="20">
        <v>0</v>
      </c>
      <c r="AJ7" s="10">
        <f t="shared" si="23"/>
        <v>0</v>
      </c>
      <c r="AK7" s="20">
        <v>0</v>
      </c>
      <c r="AL7" s="10">
        <f t="shared" si="24"/>
        <v>0</v>
      </c>
      <c r="AM7" s="20">
        <v>500</v>
      </c>
      <c r="AN7" s="10">
        <f t="shared" si="25"/>
        <v>3.7999999999999999E-2</v>
      </c>
      <c r="AO7" s="26">
        <f t="shared" si="26"/>
        <v>500</v>
      </c>
      <c r="AP7" s="42">
        <f t="shared" si="27"/>
        <v>3.7999999999999999E-2</v>
      </c>
      <c r="AQ7" s="26">
        <f t="shared" si="28"/>
        <v>3200</v>
      </c>
      <c r="AR7" s="42">
        <f t="shared" si="29"/>
        <v>0.24320000000000003</v>
      </c>
    </row>
    <row r="8" spans="1:44" s="15" customFormat="1" ht="19.5" customHeight="1">
      <c r="A8" s="31" t="s">
        <v>252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20">
        <v>100</v>
      </c>
      <c r="L8" s="10">
        <f t="shared" si="8"/>
        <v>3.3000000000000002E-2</v>
      </c>
      <c r="M8" s="20">
        <v>0</v>
      </c>
      <c r="N8" s="10">
        <f t="shared" si="9"/>
        <v>0</v>
      </c>
      <c r="O8" s="20">
        <v>0</v>
      </c>
      <c r="P8" s="10">
        <f t="shared" si="10"/>
        <v>0</v>
      </c>
      <c r="Q8" s="26">
        <f t="shared" si="11"/>
        <v>100</v>
      </c>
      <c r="R8" s="42">
        <f t="shared" si="12"/>
        <v>3.3000000000000002E-2</v>
      </c>
      <c r="S8" s="20">
        <v>0</v>
      </c>
      <c r="T8" s="10">
        <f t="shared" si="13"/>
        <v>0</v>
      </c>
      <c r="U8" s="20">
        <v>0</v>
      </c>
      <c r="V8" s="10">
        <f t="shared" si="14"/>
        <v>0</v>
      </c>
      <c r="W8" s="20">
        <v>60</v>
      </c>
      <c r="X8" s="10">
        <f t="shared" si="15"/>
        <v>1.9800000000000002E-2</v>
      </c>
      <c r="Y8" s="26">
        <f t="shared" si="16"/>
        <v>60</v>
      </c>
      <c r="Z8" s="42">
        <f t="shared" si="17"/>
        <v>1.9800000000000002E-2</v>
      </c>
      <c r="AA8" s="20">
        <v>0</v>
      </c>
      <c r="AB8" s="10">
        <f t="shared" si="18"/>
        <v>0</v>
      </c>
      <c r="AC8" s="20">
        <v>0</v>
      </c>
      <c r="AD8" s="10">
        <f t="shared" si="19"/>
        <v>0</v>
      </c>
      <c r="AE8" s="20">
        <v>0</v>
      </c>
      <c r="AF8" s="10">
        <f t="shared" si="20"/>
        <v>0</v>
      </c>
      <c r="AG8" s="26">
        <f t="shared" si="21"/>
        <v>0</v>
      </c>
      <c r="AH8" s="42">
        <f t="shared" si="22"/>
        <v>0</v>
      </c>
      <c r="AI8" s="20">
        <v>0</v>
      </c>
      <c r="AJ8" s="10">
        <f t="shared" si="23"/>
        <v>0</v>
      </c>
      <c r="AK8" s="20">
        <v>0</v>
      </c>
      <c r="AL8" s="10">
        <f t="shared" si="24"/>
        <v>0</v>
      </c>
      <c r="AM8" s="20">
        <v>30</v>
      </c>
      <c r="AN8" s="10">
        <f t="shared" si="25"/>
        <v>9.9000000000000008E-3</v>
      </c>
      <c r="AO8" s="26">
        <f t="shared" si="26"/>
        <v>30</v>
      </c>
      <c r="AP8" s="42">
        <f t="shared" si="27"/>
        <v>9.9000000000000008E-3</v>
      </c>
      <c r="AQ8" s="26">
        <f t="shared" si="28"/>
        <v>190</v>
      </c>
      <c r="AR8" s="42">
        <f t="shared" si="29"/>
        <v>6.2700000000000006E-2</v>
      </c>
    </row>
    <row r="9" spans="1:44" s="15" customFormat="1" ht="19.5" customHeight="1">
      <c r="A9" s="13" t="s">
        <v>252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20">
        <v>1000</v>
      </c>
      <c r="L9" s="10">
        <f t="shared" si="8"/>
        <v>2.8000000000000001E-2</v>
      </c>
      <c r="M9" s="20">
        <v>0</v>
      </c>
      <c r="N9" s="10">
        <f t="shared" si="9"/>
        <v>0</v>
      </c>
      <c r="O9" s="20">
        <v>0</v>
      </c>
      <c r="P9" s="10">
        <f t="shared" si="10"/>
        <v>0</v>
      </c>
      <c r="Q9" s="26">
        <f t="shared" si="11"/>
        <v>1000</v>
      </c>
      <c r="R9" s="42">
        <f t="shared" si="12"/>
        <v>2.8000000000000001E-2</v>
      </c>
      <c r="S9" s="20">
        <v>500</v>
      </c>
      <c r="T9" s="10">
        <f t="shared" si="13"/>
        <v>1.4E-2</v>
      </c>
      <c r="U9" s="20">
        <v>300</v>
      </c>
      <c r="V9" s="10">
        <f t="shared" si="14"/>
        <v>8.3999999999999995E-3</v>
      </c>
      <c r="W9" s="20">
        <v>1000</v>
      </c>
      <c r="X9" s="10">
        <f t="shared" si="15"/>
        <v>2.8000000000000001E-2</v>
      </c>
      <c r="Y9" s="26">
        <f t="shared" si="16"/>
        <v>1800</v>
      </c>
      <c r="Z9" s="42">
        <f t="shared" si="17"/>
        <v>5.04E-2</v>
      </c>
      <c r="AA9" s="20">
        <v>1643</v>
      </c>
      <c r="AB9" s="10">
        <f t="shared" si="18"/>
        <v>4.6004000000000003E-2</v>
      </c>
      <c r="AC9" s="20">
        <v>1000</v>
      </c>
      <c r="AD9" s="10">
        <f t="shared" si="19"/>
        <v>2.8000000000000001E-2</v>
      </c>
      <c r="AE9" s="20">
        <v>0</v>
      </c>
      <c r="AF9" s="10">
        <f t="shared" si="20"/>
        <v>0</v>
      </c>
      <c r="AG9" s="26">
        <f t="shared" si="21"/>
        <v>2643</v>
      </c>
      <c r="AH9" s="42">
        <f t="shared" si="22"/>
        <v>7.4004E-2</v>
      </c>
      <c r="AI9" s="20">
        <v>0</v>
      </c>
      <c r="AJ9" s="10">
        <f t="shared" si="23"/>
        <v>0</v>
      </c>
      <c r="AK9" s="20">
        <v>0</v>
      </c>
      <c r="AL9" s="10">
        <f t="shared" si="24"/>
        <v>0</v>
      </c>
      <c r="AM9" s="20">
        <v>500</v>
      </c>
      <c r="AN9" s="10">
        <f t="shared" si="25"/>
        <v>1.4E-2</v>
      </c>
      <c r="AO9" s="26">
        <f t="shared" si="26"/>
        <v>500</v>
      </c>
      <c r="AP9" s="42">
        <f t="shared" si="27"/>
        <v>1.4E-2</v>
      </c>
      <c r="AQ9" s="26">
        <f t="shared" si="28"/>
        <v>5943</v>
      </c>
      <c r="AR9" s="42">
        <f t="shared" si="29"/>
        <v>0.166404</v>
      </c>
    </row>
    <row r="10" spans="1:44" s="15" customFormat="1" ht="19.5" customHeight="1">
      <c r="A10" s="13" t="s">
        <v>252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20">
        <v>0</v>
      </c>
      <c r="L10" s="10">
        <f t="shared" si="8"/>
        <v>0</v>
      </c>
      <c r="M10" s="20">
        <v>0</v>
      </c>
      <c r="N10" s="10">
        <f t="shared" si="9"/>
        <v>0</v>
      </c>
      <c r="O10" s="20">
        <v>0</v>
      </c>
      <c r="P10" s="10">
        <f t="shared" si="10"/>
        <v>0</v>
      </c>
      <c r="Q10" s="26">
        <f t="shared" si="11"/>
        <v>0</v>
      </c>
      <c r="R10" s="42">
        <f t="shared" si="12"/>
        <v>0</v>
      </c>
      <c r="S10" s="20">
        <v>0</v>
      </c>
      <c r="T10" s="10">
        <f t="shared" si="13"/>
        <v>0</v>
      </c>
      <c r="U10" s="20">
        <v>0</v>
      </c>
      <c r="V10" s="10">
        <f t="shared" si="14"/>
        <v>0</v>
      </c>
      <c r="W10" s="20">
        <v>0</v>
      </c>
      <c r="X10" s="10">
        <f t="shared" si="15"/>
        <v>0</v>
      </c>
      <c r="Y10" s="26">
        <f t="shared" si="16"/>
        <v>0</v>
      </c>
      <c r="Z10" s="42">
        <f t="shared" si="17"/>
        <v>0</v>
      </c>
      <c r="AA10" s="20">
        <v>0</v>
      </c>
      <c r="AB10" s="10">
        <f t="shared" si="18"/>
        <v>0</v>
      </c>
      <c r="AC10" s="20">
        <v>0</v>
      </c>
      <c r="AD10" s="10">
        <f t="shared" si="19"/>
        <v>0</v>
      </c>
      <c r="AE10" s="20">
        <v>0</v>
      </c>
      <c r="AF10" s="10">
        <f t="shared" si="20"/>
        <v>0</v>
      </c>
      <c r="AG10" s="26">
        <f t="shared" si="21"/>
        <v>0</v>
      </c>
      <c r="AH10" s="42">
        <f t="shared" si="22"/>
        <v>0</v>
      </c>
      <c r="AI10" s="20">
        <v>0</v>
      </c>
      <c r="AJ10" s="10">
        <f t="shared" si="23"/>
        <v>0</v>
      </c>
      <c r="AK10" s="20">
        <v>0</v>
      </c>
      <c r="AL10" s="10">
        <f t="shared" si="24"/>
        <v>0</v>
      </c>
      <c r="AM10" s="20">
        <v>0</v>
      </c>
      <c r="AN10" s="10">
        <f t="shared" si="25"/>
        <v>0</v>
      </c>
      <c r="AO10" s="26">
        <f t="shared" si="26"/>
        <v>0</v>
      </c>
      <c r="AP10" s="42">
        <f t="shared" si="27"/>
        <v>0</v>
      </c>
      <c r="AQ10" s="26">
        <f t="shared" si="28"/>
        <v>0</v>
      </c>
      <c r="AR10" s="42">
        <f t="shared" si="29"/>
        <v>0</v>
      </c>
    </row>
    <row r="11" spans="1:44" s="15" customFormat="1" ht="19.5" customHeight="1">
      <c r="A11" s="31" t="s">
        <v>252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20">
        <v>0</v>
      </c>
      <c r="L11" s="10">
        <f t="shared" si="8"/>
        <v>0</v>
      </c>
      <c r="M11" s="20">
        <v>0</v>
      </c>
      <c r="N11" s="10">
        <f t="shared" si="9"/>
        <v>0</v>
      </c>
      <c r="O11" s="20">
        <v>0</v>
      </c>
      <c r="P11" s="10">
        <f t="shared" si="10"/>
        <v>0</v>
      </c>
      <c r="Q11" s="26">
        <f t="shared" si="11"/>
        <v>0</v>
      </c>
      <c r="R11" s="42">
        <f t="shared" si="12"/>
        <v>0</v>
      </c>
      <c r="S11" s="20">
        <v>0</v>
      </c>
      <c r="T11" s="10">
        <f t="shared" si="13"/>
        <v>0</v>
      </c>
      <c r="U11" s="20">
        <v>0</v>
      </c>
      <c r="V11" s="10">
        <f t="shared" si="14"/>
        <v>0</v>
      </c>
      <c r="W11" s="20">
        <v>0</v>
      </c>
      <c r="X11" s="10">
        <f t="shared" si="15"/>
        <v>0</v>
      </c>
      <c r="Y11" s="26">
        <f t="shared" si="16"/>
        <v>0</v>
      </c>
      <c r="Z11" s="42">
        <f t="shared" si="17"/>
        <v>0</v>
      </c>
      <c r="AA11" s="20">
        <v>0</v>
      </c>
      <c r="AB11" s="10">
        <f t="shared" si="18"/>
        <v>0</v>
      </c>
      <c r="AC11" s="20">
        <v>0</v>
      </c>
      <c r="AD11" s="10">
        <f t="shared" si="19"/>
        <v>0</v>
      </c>
      <c r="AE11" s="20">
        <v>0</v>
      </c>
      <c r="AF11" s="10">
        <f t="shared" si="20"/>
        <v>0</v>
      </c>
      <c r="AG11" s="26">
        <f t="shared" si="21"/>
        <v>0</v>
      </c>
      <c r="AH11" s="42">
        <f t="shared" si="22"/>
        <v>0</v>
      </c>
      <c r="AI11" s="20">
        <v>0</v>
      </c>
      <c r="AJ11" s="10">
        <f t="shared" si="23"/>
        <v>0</v>
      </c>
      <c r="AK11" s="20">
        <v>0</v>
      </c>
      <c r="AL11" s="10">
        <f t="shared" si="24"/>
        <v>0</v>
      </c>
      <c r="AM11" s="20">
        <v>0</v>
      </c>
      <c r="AN11" s="10">
        <f t="shared" si="25"/>
        <v>0</v>
      </c>
      <c r="AO11" s="26">
        <f t="shared" si="26"/>
        <v>0</v>
      </c>
      <c r="AP11" s="42">
        <f t="shared" si="27"/>
        <v>0</v>
      </c>
      <c r="AQ11" s="26">
        <f t="shared" si="28"/>
        <v>0</v>
      </c>
      <c r="AR11" s="42">
        <f t="shared" si="29"/>
        <v>0</v>
      </c>
    </row>
    <row r="12" spans="1:44" s="15" customFormat="1" ht="19.5" customHeight="1">
      <c r="A12" s="13" t="s">
        <v>252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20">
        <v>0</v>
      </c>
      <c r="L12" s="10">
        <f t="shared" si="8"/>
        <v>0</v>
      </c>
      <c r="M12" s="20">
        <v>0</v>
      </c>
      <c r="N12" s="10">
        <f t="shared" si="9"/>
        <v>0</v>
      </c>
      <c r="O12" s="20">
        <v>0</v>
      </c>
      <c r="P12" s="10">
        <f t="shared" si="10"/>
        <v>0</v>
      </c>
      <c r="Q12" s="26">
        <f t="shared" si="11"/>
        <v>0</v>
      </c>
      <c r="R12" s="42">
        <f t="shared" si="12"/>
        <v>0</v>
      </c>
      <c r="S12" s="20">
        <v>0</v>
      </c>
      <c r="T12" s="10">
        <f t="shared" si="13"/>
        <v>0</v>
      </c>
      <c r="U12" s="20">
        <v>0</v>
      </c>
      <c r="V12" s="10">
        <f t="shared" si="14"/>
        <v>0</v>
      </c>
      <c r="W12" s="20">
        <v>0</v>
      </c>
      <c r="X12" s="10">
        <f t="shared" si="15"/>
        <v>0</v>
      </c>
      <c r="Y12" s="26">
        <f t="shared" si="16"/>
        <v>0</v>
      </c>
      <c r="Z12" s="42">
        <f t="shared" si="17"/>
        <v>0</v>
      </c>
      <c r="AA12" s="20">
        <v>0</v>
      </c>
      <c r="AB12" s="10">
        <f t="shared" si="18"/>
        <v>0</v>
      </c>
      <c r="AC12" s="20">
        <v>0</v>
      </c>
      <c r="AD12" s="10">
        <f t="shared" si="19"/>
        <v>0</v>
      </c>
      <c r="AE12" s="20">
        <v>0</v>
      </c>
      <c r="AF12" s="10">
        <f t="shared" si="20"/>
        <v>0</v>
      </c>
      <c r="AG12" s="26">
        <f t="shared" si="21"/>
        <v>0</v>
      </c>
      <c r="AH12" s="42">
        <f t="shared" si="22"/>
        <v>0</v>
      </c>
      <c r="AI12" s="20">
        <v>0</v>
      </c>
      <c r="AJ12" s="10">
        <f t="shared" si="23"/>
        <v>0</v>
      </c>
      <c r="AK12" s="20">
        <v>0</v>
      </c>
      <c r="AL12" s="10">
        <f t="shared" si="24"/>
        <v>0</v>
      </c>
      <c r="AM12" s="20">
        <v>0</v>
      </c>
      <c r="AN12" s="10">
        <f t="shared" si="25"/>
        <v>0</v>
      </c>
      <c r="AO12" s="26">
        <f t="shared" si="26"/>
        <v>0</v>
      </c>
      <c r="AP12" s="42">
        <f t="shared" si="27"/>
        <v>0</v>
      </c>
      <c r="AQ12" s="26">
        <f t="shared" si="28"/>
        <v>0</v>
      </c>
      <c r="AR12" s="42">
        <f t="shared" si="29"/>
        <v>0</v>
      </c>
    </row>
    <row r="13" spans="1:44" s="15" customFormat="1" ht="19.5" customHeight="1">
      <c r="A13" s="13" t="s">
        <v>252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20">
        <v>0</v>
      </c>
      <c r="L13" s="10">
        <f t="shared" si="8"/>
        <v>0</v>
      </c>
      <c r="M13" s="20">
        <v>0</v>
      </c>
      <c r="N13" s="10">
        <f t="shared" si="9"/>
        <v>0</v>
      </c>
      <c r="O13" s="20">
        <v>0</v>
      </c>
      <c r="P13" s="10">
        <f t="shared" si="10"/>
        <v>0</v>
      </c>
      <c r="Q13" s="26">
        <f t="shared" si="11"/>
        <v>0</v>
      </c>
      <c r="R13" s="42">
        <f t="shared" si="12"/>
        <v>0</v>
      </c>
      <c r="S13" s="20">
        <v>0</v>
      </c>
      <c r="T13" s="10">
        <f t="shared" si="13"/>
        <v>0</v>
      </c>
      <c r="U13" s="20">
        <v>0</v>
      </c>
      <c r="V13" s="10">
        <f t="shared" si="14"/>
        <v>0</v>
      </c>
      <c r="W13" s="20">
        <v>0</v>
      </c>
      <c r="X13" s="10">
        <f t="shared" si="15"/>
        <v>0</v>
      </c>
      <c r="Y13" s="26">
        <f t="shared" si="16"/>
        <v>0</v>
      </c>
      <c r="Z13" s="42">
        <f t="shared" si="17"/>
        <v>0</v>
      </c>
      <c r="AA13" s="20">
        <v>0</v>
      </c>
      <c r="AB13" s="10">
        <f t="shared" si="18"/>
        <v>0</v>
      </c>
      <c r="AC13" s="20">
        <v>0</v>
      </c>
      <c r="AD13" s="10">
        <f t="shared" si="19"/>
        <v>0</v>
      </c>
      <c r="AE13" s="20">
        <v>0</v>
      </c>
      <c r="AF13" s="10">
        <f t="shared" si="20"/>
        <v>0</v>
      </c>
      <c r="AG13" s="26">
        <f t="shared" si="21"/>
        <v>0</v>
      </c>
      <c r="AH13" s="42">
        <f t="shared" si="22"/>
        <v>0</v>
      </c>
      <c r="AI13" s="20">
        <v>0</v>
      </c>
      <c r="AJ13" s="10">
        <f t="shared" si="23"/>
        <v>0</v>
      </c>
      <c r="AK13" s="20">
        <v>0</v>
      </c>
      <c r="AL13" s="10">
        <f t="shared" si="24"/>
        <v>0</v>
      </c>
      <c r="AM13" s="20">
        <v>0</v>
      </c>
      <c r="AN13" s="10">
        <f t="shared" si="25"/>
        <v>0</v>
      </c>
      <c r="AO13" s="26">
        <f t="shared" si="26"/>
        <v>0</v>
      </c>
      <c r="AP13" s="42">
        <f t="shared" si="27"/>
        <v>0</v>
      </c>
      <c r="AQ13" s="26">
        <f t="shared" si="28"/>
        <v>0</v>
      </c>
      <c r="AR13" s="42">
        <f t="shared" si="29"/>
        <v>0</v>
      </c>
    </row>
    <row r="14" spans="1:44" s="15" customFormat="1" ht="19.5" customHeight="1">
      <c r="A14" s="31" t="s">
        <v>252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20">
        <v>500</v>
      </c>
      <c r="L14" s="10">
        <f t="shared" si="8"/>
        <v>0.03</v>
      </c>
      <c r="M14" s="20">
        <v>0</v>
      </c>
      <c r="N14" s="10">
        <f t="shared" si="9"/>
        <v>0</v>
      </c>
      <c r="O14" s="20">
        <v>100</v>
      </c>
      <c r="P14" s="10">
        <f t="shared" si="10"/>
        <v>6.0000000000000001E-3</v>
      </c>
      <c r="Q14" s="26">
        <f t="shared" si="11"/>
        <v>600</v>
      </c>
      <c r="R14" s="42">
        <f t="shared" si="12"/>
        <v>3.5999999999999997E-2</v>
      </c>
      <c r="S14" s="20">
        <v>300</v>
      </c>
      <c r="T14" s="10">
        <f t="shared" si="13"/>
        <v>1.7999999999999999E-2</v>
      </c>
      <c r="U14" s="20">
        <v>0</v>
      </c>
      <c r="V14" s="10">
        <f t="shared" si="14"/>
        <v>0</v>
      </c>
      <c r="W14" s="20">
        <v>500</v>
      </c>
      <c r="X14" s="10">
        <f t="shared" si="15"/>
        <v>0.03</v>
      </c>
      <c r="Y14" s="26">
        <f t="shared" si="16"/>
        <v>800</v>
      </c>
      <c r="Z14" s="42">
        <f t="shared" si="17"/>
        <v>4.8000000000000001E-2</v>
      </c>
      <c r="AA14" s="20">
        <v>200</v>
      </c>
      <c r="AB14" s="10">
        <f t="shared" si="18"/>
        <v>1.2E-2</v>
      </c>
      <c r="AC14" s="20">
        <v>500</v>
      </c>
      <c r="AD14" s="10">
        <f t="shared" si="19"/>
        <v>0.03</v>
      </c>
      <c r="AE14" s="20">
        <v>500</v>
      </c>
      <c r="AF14" s="10">
        <f t="shared" si="20"/>
        <v>0.03</v>
      </c>
      <c r="AG14" s="26">
        <f t="shared" si="21"/>
        <v>1200</v>
      </c>
      <c r="AH14" s="42">
        <f t="shared" si="22"/>
        <v>7.1999999999999995E-2</v>
      </c>
      <c r="AI14" s="20">
        <v>0</v>
      </c>
      <c r="AJ14" s="10">
        <f t="shared" si="23"/>
        <v>0</v>
      </c>
      <c r="AK14" s="20">
        <v>0</v>
      </c>
      <c r="AL14" s="10">
        <f t="shared" si="24"/>
        <v>0</v>
      </c>
      <c r="AM14" s="20">
        <v>100</v>
      </c>
      <c r="AN14" s="10">
        <f t="shared" si="25"/>
        <v>6.0000000000000001E-3</v>
      </c>
      <c r="AO14" s="26">
        <f t="shared" si="26"/>
        <v>100</v>
      </c>
      <c r="AP14" s="42">
        <f t="shared" si="27"/>
        <v>6.0000000000000001E-3</v>
      </c>
      <c r="AQ14" s="26">
        <f t="shared" si="28"/>
        <v>2700</v>
      </c>
      <c r="AR14" s="42">
        <f t="shared" si="29"/>
        <v>0.16199999999999998</v>
      </c>
    </row>
    <row r="15" spans="1:44" s="15" customFormat="1" ht="19.5" customHeight="1">
      <c r="A15" s="13" t="s">
        <v>252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20">
        <v>0</v>
      </c>
      <c r="L15" s="10">
        <f t="shared" si="8"/>
        <v>0</v>
      </c>
      <c r="M15" s="20">
        <v>0</v>
      </c>
      <c r="N15" s="10">
        <f t="shared" si="9"/>
        <v>0</v>
      </c>
      <c r="O15" s="20">
        <v>0</v>
      </c>
      <c r="P15" s="10">
        <f t="shared" si="10"/>
        <v>0</v>
      </c>
      <c r="Q15" s="26">
        <f t="shared" si="11"/>
        <v>0</v>
      </c>
      <c r="R15" s="42">
        <f t="shared" si="12"/>
        <v>0</v>
      </c>
      <c r="S15" s="20">
        <v>0</v>
      </c>
      <c r="T15" s="10">
        <f t="shared" si="13"/>
        <v>0</v>
      </c>
      <c r="U15" s="20">
        <v>0</v>
      </c>
      <c r="V15" s="10">
        <f t="shared" si="14"/>
        <v>0</v>
      </c>
      <c r="W15" s="20">
        <v>0</v>
      </c>
      <c r="X15" s="10">
        <f t="shared" si="15"/>
        <v>0</v>
      </c>
      <c r="Y15" s="26">
        <f t="shared" si="16"/>
        <v>0</v>
      </c>
      <c r="Z15" s="42">
        <f t="shared" si="17"/>
        <v>0</v>
      </c>
      <c r="AA15" s="20">
        <v>10</v>
      </c>
      <c r="AB15" s="10">
        <f t="shared" si="18"/>
        <v>2.0999999999999999E-3</v>
      </c>
      <c r="AC15" s="20">
        <v>0</v>
      </c>
      <c r="AD15" s="10">
        <f t="shared" si="19"/>
        <v>0</v>
      </c>
      <c r="AE15" s="20">
        <v>0</v>
      </c>
      <c r="AF15" s="10">
        <f t="shared" si="20"/>
        <v>0</v>
      </c>
      <c r="AG15" s="26">
        <f t="shared" si="21"/>
        <v>10</v>
      </c>
      <c r="AH15" s="42">
        <f t="shared" si="22"/>
        <v>2.0999999999999999E-3</v>
      </c>
      <c r="AI15" s="20">
        <v>0</v>
      </c>
      <c r="AJ15" s="10">
        <f t="shared" si="23"/>
        <v>0</v>
      </c>
      <c r="AK15" s="20">
        <v>0</v>
      </c>
      <c r="AL15" s="10">
        <f t="shared" si="24"/>
        <v>0</v>
      </c>
      <c r="AM15" s="20">
        <v>0</v>
      </c>
      <c r="AN15" s="10">
        <f t="shared" si="25"/>
        <v>0</v>
      </c>
      <c r="AO15" s="26">
        <f t="shared" si="26"/>
        <v>0</v>
      </c>
      <c r="AP15" s="42">
        <f t="shared" si="27"/>
        <v>0</v>
      </c>
      <c r="AQ15" s="26">
        <f t="shared" si="28"/>
        <v>10</v>
      </c>
      <c r="AR15" s="42">
        <f t="shared" si="29"/>
        <v>2.0999999999999999E-3</v>
      </c>
    </row>
    <row r="16" spans="1:44" s="15" customFormat="1" ht="19.5" customHeight="1">
      <c r="A16" s="13" t="s">
        <v>252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20">
        <v>0</v>
      </c>
      <c r="L16" s="10">
        <f t="shared" si="8"/>
        <v>0</v>
      </c>
      <c r="M16" s="20">
        <v>100</v>
      </c>
      <c r="N16" s="10">
        <f t="shared" si="9"/>
        <v>2.7E-2</v>
      </c>
      <c r="O16" s="20">
        <v>50</v>
      </c>
      <c r="P16" s="10">
        <f t="shared" si="10"/>
        <v>1.35E-2</v>
      </c>
      <c r="Q16" s="26">
        <f t="shared" si="11"/>
        <v>150</v>
      </c>
      <c r="R16" s="42">
        <f t="shared" si="12"/>
        <v>4.0500000000000001E-2</v>
      </c>
      <c r="S16" s="20">
        <v>200</v>
      </c>
      <c r="T16" s="10">
        <f t="shared" si="13"/>
        <v>5.3999999999999999E-2</v>
      </c>
      <c r="U16" s="20">
        <v>0</v>
      </c>
      <c r="V16" s="10">
        <f t="shared" si="14"/>
        <v>0</v>
      </c>
      <c r="W16" s="20">
        <v>100</v>
      </c>
      <c r="X16" s="10">
        <f t="shared" si="15"/>
        <v>2.7E-2</v>
      </c>
      <c r="Y16" s="26">
        <f t="shared" si="16"/>
        <v>300</v>
      </c>
      <c r="Z16" s="42">
        <f t="shared" si="17"/>
        <v>8.1000000000000003E-2</v>
      </c>
      <c r="AA16" s="20">
        <v>0</v>
      </c>
      <c r="AB16" s="10">
        <f t="shared" si="18"/>
        <v>0</v>
      </c>
      <c r="AC16" s="20">
        <v>0</v>
      </c>
      <c r="AD16" s="10">
        <f t="shared" si="19"/>
        <v>0</v>
      </c>
      <c r="AE16" s="20">
        <v>0</v>
      </c>
      <c r="AF16" s="10">
        <f t="shared" si="20"/>
        <v>0</v>
      </c>
      <c r="AG16" s="26">
        <f t="shared" si="21"/>
        <v>0</v>
      </c>
      <c r="AH16" s="42">
        <f t="shared" si="22"/>
        <v>0</v>
      </c>
      <c r="AI16" s="20">
        <v>0</v>
      </c>
      <c r="AJ16" s="10">
        <f t="shared" si="23"/>
        <v>0</v>
      </c>
      <c r="AK16" s="20">
        <v>0</v>
      </c>
      <c r="AL16" s="10">
        <f t="shared" si="24"/>
        <v>0</v>
      </c>
      <c r="AM16" s="20">
        <v>0</v>
      </c>
      <c r="AN16" s="10">
        <f t="shared" si="25"/>
        <v>0</v>
      </c>
      <c r="AO16" s="26">
        <f t="shared" si="26"/>
        <v>0</v>
      </c>
      <c r="AP16" s="42">
        <f t="shared" si="27"/>
        <v>0</v>
      </c>
      <c r="AQ16" s="26">
        <f t="shared" si="28"/>
        <v>450</v>
      </c>
      <c r="AR16" s="42">
        <f t="shared" si="29"/>
        <v>0.1215</v>
      </c>
    </row>
    <row r="17" spans="1:44" s="15" customFormat="1" ht="19.5" customHeight="1">
      <c r="A17" s="31" t="s">
        <v>252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20">
        <v>0</v>
      </c>
      <c r="L17" s="10">
        <f t="shared" si="8"/>
        <v>0</v>
      </c>
      <c r="M17" s="20">
        <v>233</v>
      </c>
      <c r="N17" s="10">
        <f t="shared" si="9"/>
        <v>0.122325</v>
      </c>
      <c r="O17" s="20">
        <v>100</v>
      </c>
      <c r="P17" s="10">
        <f t="shared" si="10"/>
        <v>5.2499999999999998E-2</v>
      </c>
      <c r="Q17" s="26">
        <f t="shared" si="11"/>
        <v>333</v>
      </c>
      <c r="R17" s="42">
        <f t="shared" si="12"/>
        <v>0.17482500000000001</v>
      </c>
      <c r="S17" s="20">
        <v>500</v>
      </c>
      <c r="T17" s="10">
        <f t="shared" si="13"/>
        <v>0.26250000000000001</v>
      </c>
      <c r="U17" s="20">
        <v>772</v>
      </c>
      <c r="V17" s="10">
        <f t="shared" si="14"/>
        <v>0.40529999999999999</v>
      </c>
      <c r="W17" s="20">
        <v>576</v>
      </c>
      <c r="X17" s="10">
        <f t="shared" si="15"/>
        <v>0.3024</v>
      </c>
      <c r="Y17" s="26">
        <f t="shared" si="16"/>
        <v>1848</v>
      </c>
      <c r="Z17" s="42">
        <f t="shared" si="17"/>
        <v>0.97019999999999995</v>
      </c>
      <c r="AA17" s="20">
        <v>200</v>
      </c>
      <c r="AB17" s="10">
        <f t="shared" si="18"/>
        <v>0.105</v>
      </c>
      <c r="AC17" s="20">
        <v>695</v>
      </c>
      <c r="AD17" s="10">
        <f t="shared" si="19"/>
        <v>0.364875</v>
      </c>
      <c r="AE17" s="20">
        <v>0</v>
      </c>
      <c r="AF17" s="10">
        <f t="shared" si="20"/>
        <v>0</v>
      </c>
      <c r="AG17" s="26">
        <f t="shared" si="21"/>
        <v>895</v>
      </c>
      <c r="AH17" s="42">
        <f t="shared" si="22"/>
        <v>0.46987499999999999</v>
      </c>
      <c r="AI17" s="20">
        <v>0</v>
      </c>
      <c r="AJ17" s="10">
        <f t="shared" si="23"/>
        <v>0</v>
      </c>
      <c r="AK17" s="20">
        <v>200</v>
      </c>
      <c r="AL17" s="10">
        <f t="shared" si="24"/>
        <v>0.105</v>
      </c>
      <c r="AM17" s="20">
        <v>376</v>
      </c>
      <c r="AN17" s="10">
        <f t="shared" si="25"/>
        <v>0.19739999999999999</v>
      </c>
      <c r="AO17" s="26">
        <f t="shared" si="26"/>
        <v>576</v>
      </c>
      <c r="AP17" s="42">
        <f t="shared" si="27"/>
        <v>0.3024</v>
      </c>
      <c r="AQ17" s="26">
        <f t="shared" si="28"/>
        <v>3652</v>
      </c>
      <c r="AR17" s="42">
        <f t="shared" si="29"/>
        <v>1.9173</v>
      </c>
    </row>
    <row r="18" spans="1:44" s="15" customFormat="1" ht="19.5" customHeight="1">
      <c r="A18" s="13" t="s">
        <v>252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20">
        <v>0</v>
      </c>
      <c r="L18" s="10">
        <f t="shared" si="8"/>
        <v>0</v>
      </c>
      <c r="M18" s="20">
        <v>20</v>
      </c>
      <c r="N18" s="10">
        <f t="shared" si="9"/>
        <v>5.0500000000000003E-2</v>
      </c>
      <c r="O18" s="20">
        <v>22</v>
      </c>
      <c r="P18" s="10">
        <f t="shared" si="10"/>
        <v>5.5550000000000002E-2</v>
      </c>
      <c r="Q18" s="26">
        <f t="shared" si="11"/>
        <v>42</v>
      </c>
      <c r="R18" s="42">
        <f t="shared" si="12"/>
        <v>0.10605000000000001</v>
      </c>
      <c r="S18" s="20">
        <v>20</v>
      </c>
      <c r="T18" s="10">
        <f t="shared" si="13"/>
        <v>5.0500000000000003E-2</v>
      </c>
      <c r="U18" s="20">
        <v>50</v>
      </c>
      <c r="V18" s="10">
        <f t="shared" si="14"/>
        <v>0.12625</v>
      </c>
      <c r="W18" s="20">
        <v>50</v>
      </c>
      <c r="X18" s="10">
        <f t="shared" si="15"/>
        <v>0.12625</v>
      </c>
      <c r="Y18" s="26">
        <f t="shared" si="16"/>
        <v>120</v>
      </c>
      <c r="Z18" s="42">
        <f t="shared" si="17"/>
        <v>0.30300000000000005</v>
      </c>
      <c r="AA18" s="20">
        <v>30</v>
      </c>
      <c r="AB18" s="10">
        <f t="shared" si="18"/>
        <v>7.5749999999999998E-2</v>
      </c>
      <c r="AC18" s="20">
        <v>10</v>
      </c>
      <c r="AD18" s="10">
        <f t="shared" si="19"/>
        <v>2.5250000000000002E-2</v>
      </c>
      <c r="AE18" s="20">
        <v>0</v>
      </c>
      <c r="AF18" s="10">
        <f t="shared" si="20"/>
        <v>0</v>
      </c>
      <c r="AG18" s="26">
        <f t="shared" si="21"/>
        <v>40</v>
      </c>
      <c r="AH18" s="42">
        <f t="shared" si="22"/>
        <v>0.10100000000000001</v>
      </c>
      <c r="AI18" s="20">
        <v>20</v>
      </c>
      <c r="AJ18" s="10">
        <f t="shared" si="23"/>
        <v>5.0500000000000003E-2</v>
      </c>
      <c r="AK18" s="20">
        <v>20</v>
      </c>
      <c r="AL18" s="10">
        <f t="shared" si="24"/>
        <v>5.0500000000000003E-2</v>
      </c>
      <c r="AM18" s="20">
        <v>100</v>
      </c>
      <c r="AN18" s="10">
        <f t="shared" si="25"/>
        <v>0.2525</v>
      </c>
      <c r="AO18" s="26">
        <f t="shared" si="26"/>
        <v>140</v>
      </c>
      <c r="AP18" s="42">
        <f t="shared" si="27"/>
        <v>0.35350000000000004</v>
      </c>
      <c r="AQ18" s="26">
        <f t="shared" si="28"/>
        <v>342</v>
      </c>
      <c r="AR18" s="42">
        <f t="shared" si="29"/>
        <v>0.86355000000000004</v>
      </c>
    </row>
    <row r="19" spans="1:44" s="15" customFormat="1" ht="19.5" customHeight="1">
      <c r="A19" s="13" t="s">
        <v>252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20">
        <v>0</v>
      </c>
      <c r="L19" s="10">
        <f t="shared" si="8"/>
        <v>0</v>
      </c>
      <c r="M19" s="20">
        <v>0</v>
      </c>
      <c r="N19" s="10">
        <f t="shared" si="9"/>
        <v>0</v>
      </c>
      <c r="O19" s="20">
        <v>10</v>
      </c>
      <c r="P19" s="10">
        <f t="shared" si="10"/>
        <v>7.5600000000000001E-2</v>
      </c>
      <c r="Q19" s="26">
        <f t="shared" si="11"/>
        <v>10</v>
      </c>
      <c r="R19" s="42">
        <f t="shared" si="12"/>
        <v>7.5600000000000001E-2</v>
      </c>
      <c r="S19" s="20">
        <v>10</v>
      </c>
      <c r="T19" s="10">
        <f t="shared" si="13"/>
        <v>7.5600000000000001E-2</v>
      </c>
      <c r="U19" s="20">
        <v>10</v>
      </c>
      <c r="V19" s="10">
        <f t="shared" si="14"/>
        <v>7.5600000000000001E-2</v>
      </c>
      <c r="W19" s="20">
        <v>10</v>
      </c>
      <c r="X19" s="10">
        <f t="shared" si="15"/>
        <v>7.5600000000000001E-2</v>
      </c>
      <c r="Y19" s="26">
        <f t="shared" si="16"/>
        <v>30</v>
      </c>
      <c r="Z19" s="42">
        <f t="shared" si="17"/>
        <v>0.2268</v>
      </c>
      <c r="AA19" s="20">
        <v>20</v>
      </c>
      <c r="AB19" s="10">
        <f t="shared" si="18"/>
        <v>0.1512</v>
      </c>
      <c r="AC19" s="20">
        <v>20</v>
      </c>
      <c r="AD19" s="10">
        <f t="shared" si="19"/>
        <v>0.1512</v>
      </c>
      <c r="AE19" s="20">
        <v>20</v>
      </c>
      <c r="AF19" s="10">
        <f t="shared" si="20"/>
        <v>0.1512</v>
      </c>
      <c r="AG19" s="26">
        <f t="shared" si="21"/>
        <v>60</v>
      </c>
      <c r="AH19" s="42">
        <f t="shared" si="22"/>
        <v>0.4536</v>
      </c>
      <c r="AI19" s="20">
        <v>10</v>
      </c>
      <c r="AJ19" s="10">
        <f t="shared" si="23"/>
        <v>7.5600000000000001E-2</v>
      </c>
      <c r="AK19" s="20">
        <v>10</v>
      </c>
      <c r="AL19" s="10">
        <f t="shared" si="24"/>
        <v>7.5600000000000001E-2</v>
      </c>
      <c r="AM19" s="20">
        <v>10</v>
      </c>
      <c r="AN19" s="10">
        <f t="shared" si="25"/>
        <v>7.5600000000000001E-2</v>
      </c>
      <c r="AO19" s="26">
        <f t="shared" si="26"/>
        <v>30</v>
      </c>
      <c r="AP19" s="42">
        <f t="shared" si="27"/>
        <v>0.2268</v>
      </c>
      <c r="AQ19" s="26">
        <f t="shared" si="28"/>
        <v>130</v>
      </c>
      <c r="AR19" s="42">
        <f t="shared" si="29"/>
        <v>0.98280000000000001</v>
      </c>
    </row>
    <row r="20" spans="1:44" s="15" customFormat="1" ht="19.5" customHeight="1">
      <c r="A20" s="31" t="s">
        <v>252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20">
        <v>0</v>
      </c>
      <c r="L20" s="10">
        <f t="shared" si="8"/>
        <v>0</v>
      </c>
      <c r="M20" s="20">
        <v>0</v>
      </c>
      <c r="N20" s="10">
        <f t="shared" si="9"/>
        <v>0</v>
      </c>
      <c r="O20" s="20">
        <v>50</v>
      </c>
      <c r="P20" s="10">
        <f t="shared" si="10"/>
        <v>1.175E-2</v>
      </c>
      <c r="Q20" s="26">
        <f t="shared" si="11"/>
        <v>50</v>
      </c>
      <c r="R20" s="42">
        <f t="shared" si="12"/>
        <v>1.175E-2</v>
      </c>
      <c r="S20" s="20">
        <v>200</v>
      </c>
      <c r="T20" s="10">
        <f t="shared" si="13"/>
        <v>4.7E-2</v>
      </c>
      <c r="U20" s="20">
        <v>0</v>
      </c>
      <c r="V20" s="10">
        <f t="shared" si="14"/>
        <v>0</v>
      </c>
      <c r="W20" s="20">
        <v>0</v>
      </c>
      <c r="X20" s="10">
        <f t="shared" si="15"/>
        <v>0</v>
      </c>
      <c r="Y20" s="26">
        <f t="shared" si="16"/>
        <v>200</v>
      </c>
      <c r="Z20" s="42">
        <f t="shared" si="17"/>
        <v>4.7E-2</v>
      </c>
      <c r="AA20" s="20">
        <v>0</v>
      </c>
      <c r="AB20" s="10">
        <f t="shared" si="18"/>
        <v>0</v>
      </c>
      <c r="AC20" s="20">
        <v>0</v>
      </c>
      <c r="AD20" s="10">
        <f t="shared" si="19"/>
        <v>0</v>
      </c>
      <c r="AE20" s="20">
        <v>0</v>
      </c>
      <c r="AF20" s="10">
        <f t="shared" si="20"/>
        <v>0</v>
      </c>
      <c r="AG20" s="26">
        <f t="shared" si="21"/>
        <v>0</v>
      </c>
      <c r="AH20" s="42">
        <f t="shared" si="22"/>
        <v>0</v>
      </c>
      <c r="AI20" s="20">
        <v>0</v>
      </c>
      <c r="AJ20" s="10">
        <f t="shared" si="23"/>
        <v>0</v>
      </c>
      <c r="AK20" s="20">
        <v>50</v>
      </c>
      <c r="AL20" s="10">
        <f t="shared" si="24"/>
        <v>1.175E-2</v>
      </c>
      <c r="AM20" s="20">
        <v>100</v>
      </c>
      <c r="AN20" s="10">
        <f t="shared" si="25"/>
        <v>2.35E-2</v>
      </c>
      <c r="AO20" s="26">
        <f t="shared" si="26"/>
        <v>150</v>
      </c>
      <c r="AP20" s="42">
        <f t="shared" si="27"/>
        <v>3.5250000000000004E-2</v>
      </c>
      <c r="AQ20" s="26">
        <f t="shared" si="28"/>
        <v>400</v>
      </c>
      <c r="AR20" s="42">
        <f t="shared" si="29"/>
        <v>9.4E-2</v>
      </c>
    </row>
    <row r="21" spans="1:44" s="15" customFormat="1" ht="19.5" customHeight="1">
      <c r="A21" s="13" t="s">
        <v>252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20">
        <v>0</v>
      </c>
      <c r="L21" s="10">
        <f t="shared" si="8"/>
        <v>0</v>
      </c>
      <c r="M21" s="20">
        <v>30</v>
      </c>
      <c r="N21" s="10">
        <f t="shared" si="9"/>
        <v>1.5599999999999999E-2</v>
      </c>
      <c r="O21" s="20">
        <v>200</v>
      </c>
      <c r="P21" s="10">
        <f t="shared" si="10"/>
        <v>0.104</v>
      </c>
      <c r="Q21" s="26">
        <f t="shared" si="11"/>
        <v>230</v>
      </c>
      <c r="R21" s="42">
        <f t="shared" si="12"/>
        <v>0.1196</v>
      </c>
      <c r="S21" s="20">
        <v>300</v>
      </c>
      <c r="T21" s="10">
        <f t="shared" si="13"/>
        <v>0.156</v>
      </c>
      <c r="U21" s="20">
        <v>250</v>
      </c>
      <c r="V21" s="10">
        <f t="shared" si="14"/>
        <v>0.13</v>
      </c>
      <c r="W21" s="20">
        <v>500</v>
      </c>
      <c r="X21" s="10">
        <f t="shared" si="15"/>
        <v>0.26</v>
      </c>
      <c r="Y21" s="26">
        <f t="shared" si="16"/>
        <v>1050</v>
      </c>
      <c r="Z21" s="42">
        <f t="shared" si="17"/>
        <v>0.54600000000000004</v>
      </c>
      <c r="AA21" s="20">
        <v>500</v>
      </c>
      <c r="AB21" s="10">
        <f t="shared" si="18"/>
        <v>0.26</v>
      </c>
      <c r="AC21" s="20">
        <v>200</v>
      </c>
      <c r="AD21" s="10">
        <f t="shared" si="19"/>
        <v>0.104</v>
      </c>
      <c r="AE21" s="20">
        <v>0</v>
      </c>
      <c r="AF21" s="10">
        <f t="shared" si="20"/>
        <v>0</v>
      </c>
      <c r="AG21" s="26">
        <f t="shared" si="21"/>
        <v>700</v>
      </c>
      <c r="AH21" s="42">
        <f t="shared" si="22"/>
        <v>0.36399999999999999</v>
      </c>
      <c r="AI21" s="20">
        <v>200</v>
      </c>
      <c r="AJ21" s="10">
        <f t="shared" si="23"/>
        <v>0.104</v>
      </c>
      <c r="AK21" s="20">
        <v>100</v>
      </c>
      <c r="AL21" s="10">
        <f t="shared" si="24"/>
        <v>5.1999999999999998E-2</v>
      </c>
      <c r="AM21" s="20">
        <v>0</v>
      </c>
      <c r="AN21" s="10">
        <f t="shared" si="25"/>
        <v>0</v>
      </c>
      <c r="AO21" s="26">
        <f t="shared" si="26"/>
        <v>300</v>
      </c>
      <c r="AP21" s="42">
        <f t="shared" si="27"/>
        <v>0.156</v>
      </c>
      <c r="AQ21" s="26">
        <f t="shared" si="28"/>
        <v>2280</v>
      </c>
      <c r="AR21" s="42">
        <f t="shared" si="29"/>
        <v>1.1856</v>
      </c>
    </row>
    <row r="22" spans="1:44" s="15" customFormat="1" ht="19.5" customHeight="1">
      <c r="A22" s="13" t="s">
        <v>252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20">
        <v>20</v>
      </c>
      <c r="L22" s="10">
        <f t="shared" si="8"/>
        <v>4.9500000000000002E-2</v>
      </c>
      <c r="M22" s="20">
        <v>20</v>
      </c>
      <c r="N22" s="10">
        <f t="shared" si="9"/>
        <v>4.9500000000000002E-2</v>
      </c>
      <c r="O22" s="20">
        <v>30</v>
      </c>
      <c r="P22" s="10">
        <f t="shared" si="10"/>
        <v>7.4249999999999997E-2</v>
      </c>
      <c r="Q22" s="26">
        <f t="shared" si="11"/>
        <v>70</v>
      </c>
      <c r="R22" s="42">
        <f t="shared" si="12"/>
        <v>0.17325000000000002</v>
      </c>
      <c r="S22" s="20">
        <v>10</v>
      </c>
      <c r="T22" s="10">
        <f t="shared" si="13"/>
        <v>2.4750000000000001E-2</v>
      </c>
      <c r="U22" s="20">
        <v>30</v>
      </c>
      <c r="V22" s="10">
        <f t="shared" si="14"/>
        <v>7.4249999999999997E-2</v>
      </c>
      <c r="W22" s="20">
        <v>34</v>
      </c>
      <c r="X22" s="10">
        <f t="shared" si="15"/>
        <v>8.4150000000000003E-2</v>
      </c>
      <c r="Y22" s="26">
        <f t="shared" si="16"/>
        <v>74</v>
      </c>
      <c r="Z22" s="42">
        <f t="shared" si="17"/>
        <v>0.18315000000000001</v>
      </c>
      <c r="AA22" s="20">
        <v>30</v>
      </c>
      <c r="AB22" s="10">
        <f t="shared" si="18"/>
        <v>7.4249999999999997E-2</v>
      </c>
      <c r="AC22" s="20">
        <v>50</v>
      </c>
      <c r="AD22" s="10">
        <f t="shared" si="19"/>
        <v>0.12375</v>
      </c>
      <c r="AE22" s="20">
        <v>15</v>
      </c>
      <c r="AF22" s="10">
        <f t="shared" si="20"/>
        <v>3.7124999999999998E-2</v>
      </c>
      <c r="AG22" s="26">
        <f t="shared" si="21"/>
        <v>95</v>
      </c>
      <c r="AH22" s="42">
        <f t="shared" si="22"/>
        <v>0.235125</v>
      </c>
      <c r="AI22" s="20">
        <v>60</v>
      </c>
      <c r="AJ22" s="10">
        <f t="shared" si="23"/>
        <v>0.14849999999999999</v>
      </c>
      <c r="AK22" s="20">
        <v>30</v>
      </c>
      <c r="AL22" s="10">
        <f t="shared" si="24"/>
        <v>7.4249999999999997E-2</v>
      </c>
      <c r="AM22" s="20">
        <v>30</v>
      </c>
      <c r="AN22" s="10">
        <f t="shared" si="25"/>
        <v>7.4249999999999997E-2</v>
      </c>
      <c r="AO22" s="26">
        <f t="shared" si="26"/>
        <v>120</v>
      </c>
      <c r="AP22" s="42">
        <f t="shared" si="27"/>
        <v>0.29699999999999999</v>
      </c>
      <c r="AQ22" s="26">
        <f t="shared" si="28"/>
        <v>359</v>
      </c>
      <c r="AR22" s="42">
        <f t="shared" si="29"/>
        <v>0.88852500000000001</v>
      </c>
    </row>
    <row r="23" spans="1:44" s="15" customFormat="1" ht="19.5" customHeight="1">
      <c r="A23" s="31" t="s">
        <v>252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20">
        <v>0</v>
      </c>
      <c r="L23" s="10">
        <f t="shared" si="8"/>
        <v>0</v>
      </c>
      <c r="M23" s="20">
        <v>5</v>
      </c>
      <c r="N23" s="10">
        <f t="shared" si="9"/>
        <v>3.7999999999999999E-2</v>
      </c>
      <c r="O23" s="20">
        <v>10</v>
      </c>
      <c r="P23" s="10">
        <f t="shared" si="10"/>
        <v>7.5999999999999998E-2</v>
      </c>
      <c r="Q23" s="26">
        <f t="shared" si="11"/>
        <v>15</v>
      </c>
      <c r="R23" s="42">
        <f t="shared" si="12"/>
        <v>0.11399999999999999</v>
      </c>
      <c r="S23" s="20">
        <v>10</v>
      </c>
      <c r="T23" s="10">
        <f t="shared" si="13"/>
        <v>7.5999999999999998E-2</v>
      </c>
      <c r="U23" s="20">
        <v>10</v>
      </c>
      <c r="V23" s="10">
        <f t="shared" si="14"/>
        <v>7.5999999999999998E-2</v>
      </c>
      <c r="W23" s="20">
        <v>20</v>
      </c>
      <c r="X23" s="10">
        <f t="shared" si="15"/>
        <v>0.152</v>
      </c>
      <c r="Y23" s="26">
        <f t="shared" si="16"/>
        <v>40</v>
      </c>
      <c r="Z23" s="42">
        <f t="shared" si="17"/>
        <v>0.30399999999999999</v>
      </c>
      <c r="AA23" s="20">
        <v>20</v>
      </c>
      <c r="AB23" s="10">
        <f t="shared" si="18"/>
        <v>0.152</v>
      </c>
      <c r="AC23" s="20">
        <v>20</v>
      </c>
      <c r="AD23" s="10">
        <f t="shared" si="19"/>
        <v>0.152</v>
      </c>
      <c r="AE23" s="20">
        <v>10</v>
      </c>
      <c r="AF23" s="10">
        <f t="shared" si="20"/>
        <v>7.5999999999999998E-2</v>
      </c>
      <c r="AG23" s="26">
        <f t="shared" si="21"/>
        <v>50</v>
      </c>
      <c r="AH23" s="42">
        <f t="shared" si="22"/>
        <v>0.38</v>
      </c>
      <c r="AI23" s="20">
        <v>10</v>
      </c>
      <c r="AJ23" s="10">
        <f t="shared" si="23"/>
        <v>7.5999999999999998E-2</v>
      </c>
      <c r="AK23" s="20">
        <v>10</v>
      </c>
      <c r="AL23" s="10">
        <f t="shared" si="24"/>
        <v>7.5999999999999998E-2</v>
      </c>
      <c r="AM23" s="20">
        <v>20</v>
      </c>
      <c r="AN23" s="10">
        <f t="shared" si="25"/>
        <v>0.152</v>
      </c>
      <c r="AO23" s="26">
        <f t="shared" si="26"/>
        <v>40</v>
      </c>
      <c r="AP23" s="42">
        <f t="shared" si="27"/>
        <v>0.30399999999999999</v>
      </c>
      <c r="AQ23" s="26">
        <f t="shared" si="28"/>
        <v>145</v>
      </c>
      <c r="AR23" s="42">
        <f t="shared" si="29"/>
        <v>1.1020000000000001</v>
      </c>
    </row>
    <row r="24" spans="1:44" s="15" customFormat="1" ht="19.5" customHeight="1">
      <c r="A24" s="13" t="s">
        <v>252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20">
        <v>0</v>
      </c>
      <c r="L24" s="10">
        <f t="shared" si="8"/>
        <v>0</v>
      </c>
      <c r="M24" s="20">
        <v>0</v>
      </c>
      <c r="N24" s="10">
        <f t="shared" si="9"/>
        <v>0</v>
      </c>
      <c r="O24" s="20">
        <v>0</v>
      </c>
      <c r="P24" s="10">
        <f t="shared" si="10"/>
        <v>0</v>
      </c>
      <c r="Q24" s="26">
        <f t="shared" si="11"/>
        <v>0</v>
      </c>
      <c r="R24" s="42">
        <f t="shared" si="12"/>
        <v>0</v>
      </c>
      <c r="S24" s="20">
        <v>0</v>
      </c>
      <c r="T24" s="10">
        <f t="shared" si="13"/>
        <v>0</v>
      </c>
      <c r="U24" s="20">
        <v>0</v>
      </c>
      <c r="V24" s="10">
        <f t="shared" si="14"/>
        <v>0</v>
      </c>
      <c r="W24" s="20">
        <v>0</v>
      </c>
      <c r="X24" s="10">
        <f t="shared" si="15"/>
        <v>0</v>
      </c>
      <c r="Y24" s="26">
        <f t="shared" si="16"/>
        <v>0</v>
      </c>
      <c r="Z24" s="42">
        <f t="shared" si="17"/>
        <v>0</v>
      </c>
      <c r="AA24" s="20">
        <v>0</v>
      </c>
      <c r="AB24" s="10">
        <f t="shared" si="18"/>
        <v>0</v>
      </c>
      <c r="AC24" s="20">
        <v>0</v>
      </c>
      <c r="AD24" s="10">
        <f t="shared" si="19"/>
        <v>0</v>
      </c>
      <c r="AE24" s="20">
        <v>0</v>
      </c>
      <c r="AF24" s="10">
        <f t="shared" si="20"/>
        <v>0</v>
      </c>
      <c r="AG24" s="26">
        <f t="shared" si="21"/>
        <v>0</v>
      </c>
      <c r="AH24" s="42">
        <f t="shared" si="22"/>
        <v>0</v>
      </c>
      <c r="AI24" s="20">
        <v>0</v>
      </c>
      <c r="AJ24" s="10">
        <f t="shared" si="23"/>
        <v>0</v>
      </c>
      <c r="AK24" s="20">
        <v>0</v>
      </c>
      <c r="AL24" s="10">
        <f t="shared" si="24"/>
        <v>0</v>
      </c>
      <c r="AM24" s="20">
        <v>0</v>
      </c>
      <c r="AN24" s="10">
        <f t="shared" si="25"/>
        <v>0</v>
      </c>
      <c r="AO24" s="26">
        <f t="shared" si="26"/>
        <v>0</v>
      </c>
      <c r="AP24" s="42">
        <f t="shared" si="27"/>
        <v>0</v>
      </c>
      <c r="AQ24" s="26">
        <f t="shared" si="28"/>
        <v>0</v>
      </c>
      <c r="AR24" s="42">
        <f t="shared" si="29"/>
        <v>0</v>
      </c>
    </row>
    <row r="25" spans="1:44" s="15" customFormat="1" ht="19.5" customHeight="1">
      <c r="A25" s="13" t="s">
        <v>252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20">
        <v>0</v>
      </c>
      <c r="L25" s="10">
        <f t="shared" si="8"/>
        <v>0</v>
      </c>
      <c r="M25" s="20">
        <v>0</v>
      </c>
      <c r="N25" s="10">
        <f t="shared" si="9"/>
        <v>0</v>
      </c>
      <c r="O25" s="20">
        <v>0</v>
      </c>
      <c r="P25" s="10">
        <f t="shared" si="10"/>
        <v>0</v>
      </c>
      <c r="Q25" s="26">
        <f t="shared" si="11"/>
        <v>0</v>
      </c>
      <c r="R25" s="42">
        <f t="shared" si="12"/>
        <v>0</v>
      </c>
      <c r="S25" s="20">
        <v>0</v>
      </c>
      <c r="T25" s="10">
        <f t="shared" si="13"/>
        <v>0</v>
      </c>
      <c r="U25" s="20">
        <v>0</v>
      </c>
      <c r="V25" s="10">
        <f t="shared" si="14"/>
        <v>0</v>
      </c>
      <c r="W25" s="20">
        <v>0</v>
      </c>
      <c r="X25" s="10">
        <f t="shared" si="15"/>
        <v>0</v>
      </c>
      <c r="Y25" s="26">
        <f t="shared" si="16"/>
        <v>0</v>
      </c>
      <c r="Z25" s="42">
        <f t="shared" si="17"/>
        <v>0</v>
      </c>
      <c r="AA25" s="20">
        <v>0</v>
      </c>
      <c r="AB25" s="10">
        <f t="shared" si="18"/>
        <v>0</v>
      </c>
      <c r="AC25" s="20">
        <v>0</v>
      </c>
      <c r="AD25" s="10">
        <f t="shared" si="19"/>
        <v>0</v>
      </c>
      <c r="AE25" s="20">
        <v>0</v>
      </c>
      <c r="AF25" s="10">
        <f t="shared" si="20"/>
        <v>0</v>
      </c>
      <c r="AG25" s="26">
        <f t="shared" si="21"/>
        <v>0</v>
      </c>
      <c r="AH25" s="42">
        <f t="shared" si="22"/>
        <v>0</v>
      </c>
      <c r="AI25" s="20">
        <v>0</v>
      </c>
      <c r="AJ25" s="10">
        <f t="shared" si="23"/>
        <v>0</v>
      </c>
      <c r="AK25" s="20">
        <v>0</v>
      </c>
      <c r="AL25" s="10">
        <f t="shared" si="24"/>
        <v>0</v>
      </c>
      <c r="AM25" s="20">
        <v>300</v>
      </c>
      <c r="AN25" s="10">
        <f t="shared" si="25"/>
        <v>1.44E-2</v>
      </c>
      <c r="AO25" s="26">
        <f t="shared" si="26"/>
        <v>300</v>
      </c>
      <c r="AP25" s="42">
        <f t="shared" si="27"/>
        <v>1.44E-2</v>
      </c>
      <c r="AQ25" s="26">
        <f t="shared" si="28"/>
        <v>300</v>
      </c>
      <c r="AR25" s="42">
        <f t="shared" si="29"/>
        <v>1.44E-2</v>
      </c>
    </row>
    <row r="26" spans="1:44" s="15" customFormat="1" ht="19.5" customHeight="1">
      <c r="A26" s="31" t="s">
        <v>252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20">
        <v>0</v>
      </c>
      <c r="L26" s="10">
        <f t="shared" si="8"/>
        <v>0</v>
      </c>
      <c r="M26" s="20">
        <v>0</v>
      </c>
      <c r="N26" s="10">
        <f t="shared" si="9"/>
        <v>0</v>
      </c>
      <c r="O26" s="20">
        <v>0</v>
      </c>
      <c r="P26" s="10">
        <f t="shared" si="10"/>
        <v>0</v>
      </c>
      <c r="Q26" s="26">
        <f t="shared" si="11"/>
        <v>0</v>
      </c>
      <c r="R26" s="42">
        <f t="shared" si="12"/>
        <v>0</v>
      </c>
      <c r="S26" s="20">
        <v>0</v>
      </c>
      <c r="T26" s="10">
        <f t="shared" si="13"/>
        <v>0</v>
      </c>
      <c r="U26" s="20">
        <v>0</v>
      </c>
      <c r="V26" s="10">
        <f t="shared" si="14"/>
        <v>0</v>
      </c>
      <c r="W26" s="20">
        <v>0</v>
      </c>
      <c r="X26" s="10">
        <f t="shared" si="15"/>
        <v>0</v>
      </c>
      <c r="Y26" s="26">
        <f t="shared" si="16"/>
        <v>0</v>
      </c>
      <c r="Z26" s="42">
        <f t="shared" si="17"/>
        <v>0</v>
      </c>
      <c r="AA26" s="20">
        <v>0</v>
      </c>
      <c r="AB26" s="10">
        <f t="shared" si="18"/>
        <v>0</v>
      </c>
      <c r="AC26" s="20">
        <v>0</v>
      </c>
      <c r="AD26" s="10">
        <f t="shared" si="19"/>
        <v>0</v>
      </c>
      <c r="AE26" s="20">
        <v>0</v>
      </c>
      <c r="AF26" s="10">
        <f t="shared" si="20"/>
        <v>0</v>
      </c>
      <c r="AG26" s="26">
        <f t="shared" si="21"/>
        <v>0</v>
      </c>
      <c r="AH26" s="42">
        <f t="shared" si="22"/>
        <v>0</v>
      </c>
      <c r="AI26" s="20">
        <v>0</v>
      </c>
      <c r="AJ26" s="10">
        <f t="shared" si="23"/>
        <v>0</v>
      </c>
      <c r="AK26" s="20">
        <v>0</v>
      </c>
      <c r="AL26" s="10">
        <f t="shared" si="24"/>
        <v>0</v>
      </c>
      <c r="AM26" s="20">
        <v>0</v>
      </c>
      <c r="AN26" s="10">
        <f t="shared" si="25"/>
        <v>0</v>
      </c>
      <c r="AO26" s="26">
        <f t="shared" si="26"/>
        <v>0</v>
      </c>
      <c r="AP26" s="42">
        <f t="shared" si="27"/>
        <v>0</v>
      </c>
      <c r="AQ26" s="26">
        <f t="shared" si="28"/>
        <v>0</v>
      </c>
      <c r="AR26" s="42">
        <f t="shared" si="29"/>
        <v>0</v>
      </c>
    </row>
    <row r="27" spans="1:44" s="15" customFormat="1" ht="19.5" customHeight="1">
      <c r="A27" s="13" t="s">
        <v>252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19">
        <v>0</v>
      </c>
      <c r="L27" s="10">
        <f t="shared" si="8"/>
        <v>0</v>
      </c>
      <c r="M27" s="20">
        <v>0</v>
      </c>
      <c r="N27" s="10">
        <f t="shared" si="9"/>
        <v>0</v>
      </c>
      <c r="O27" s="20">
        <v>0</v>
      </c>
      <c r="P27" s="10">
        <f t="shared" si="10"/>
        <v>0</v>
      </c>
      <c r="Q27" s="26">
        <f t="shared" si="11"/>
        <v>0</v>
      </c>
      <c r="R27" s="42">
        <f t="shared" si="12"/>
        <v>0</v>
      </c>
      <c r="S27" s="20">
        <v>0</v>
      </c>
      <c r="T27" s="10">
        <f t="shared" si="13"/>
        <v>0</v>
      </c>
      <c r="U27" s="20">
        <v>0</v>
      </c>
      <c r="V27" s="10">
        <f t="shared" si="14"/>
        <v>0</v>
      </c>
      <c r="W27" s="20">
        <v>0</v>
      </c>
      <c r="X27" s="10">
        <f t="shared" si="15"/>
        <v>0</v>
      </c>
      <c r="Y27" s="26">
        <f t="shared" si="16"/>
        <v>0</v>
      </c>
      <c r="Z27" s="42">
        <f t="shared" si="17"/>
        <v>0</v>
      </c>
      <c r="AA27" s="20">
        <v>100</v>
      </c>
      <c r="AB27" s="10">
        <f t="shared" si="18"/>
        <v>3.7000000000000002E-3</v>
      </c>
      <c r="AC27" s="20">
        <v>0</v>
      </c>
      <c r="AD27" s="10">
        <f t="shared" si="19"/>
        <v>0</v>
      </c>
      <c r="AE27" s="20">
        <v>0</v>
      </c>
      <c r="AF27" s="10">
        <f t="shared" si="20"/>
        <v>0</v>
      </c>
      <c r="AG27" s="26">
        <f t="shared" si="21"/>
        <v>100</v>
      </c>
      <c r="AH27" s="42">
        <f t="shared" si="22"/>
        <v>3.7000000000000002E-3</v>
      </c>
      <c r="AI27" s="20">
        <v>300</v>
      </c>
      <c r="AJ27" s="10">
        <f t="shared" si="23"/>
        <v>1.11E-2</v>
      </c>
      <c r="AK27" s="20">
        <v>100</v>
      </c>
      <c r="AL27" s="10">
        <f t="shared" si="24"/>
        <v>3.7000000000000002E-3</v>
      </c>
      <c r="AM27" s="20">
        <v>120</v>
      </c>
      <c r="AN27" s="10">
        <f t="shared" si="25"/>
        <v>4.4400000000000004E-3</v>
      </c>
      <c r="AO27" s="26">
        <f t="shared" si="26"/>
        <v>520</v>
      </c>
      <c r="AP27" s="42">
        <f t="shared" si="27"/>
        <v>1.924E-2</v>
      </c>
      <c r="AQ27" s="26">
        <f t="shared" si="28"/>
        <v>620</v>
      </c>
      <c r="AR27" s="42">
        <f t="shared" si="29"/>
        <v>2.2940000000000002E-2</v>
      </c>
    </row>
    <row r="28" spans="1:44" s="15" customFormat="1" ht="19.5" customHeight="1">
      <c r="A28" s="13" t="s">
        <v>252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19">
        <v>100</v>
      </c>
      <c r="L28" s="10">
        <f t="shared" si="8"/>
        <v>6.7999999999999996E-3</v>
      </c>
      <c r="M28" s="20">
        <v>100</v>
      </c>
      <c r="N28" s="10">
        <f t="shared" si="9"/>
        <v>6.7999999999999996E-3</v>
      </c>
      <c r="O28" s="20">
        <v>100</v>
      </c>
      <c r="P28" s="10">
        <f t="shared" si="10"/>
        <v>6.7999999999999996E-3</v>
      </c>
      <c r="Q28" s="26">
        <f t="shared" si="11"/>
        <v>300</v>
      </c>
      <c r="R28" s="42">
        <f t="shared" si="12"/>
        <v>2.0399999999999998E-2</v>
      </c>
      <c r="S28" s="20">
        <v>0</v>
      </c>
      <c r="T28" s="10">
        <f t="shared" si="13"/>
        <v>0</v>
      </c>
      <c r="U28" s="20">
        <v>0</v>
      </c>
      <c r="V28" s="10">
        <f t="shared" si="14"/>
        <v>0</v>
      </c>
      <c r="W28" s="20">
        <v>0</v>
      </c>
      <c r="X28" s="10">
        <f t="shared" si="15"/>
        <v>0</v>
      </c>
      <c r="Y28" s="26">
        <f t="shared" si="16"/>
        <v>0</v>
      </c>
      <c r="Z28" s="42">
        <f t="shared" si="17"/>
        <v>0</v>
      </c>
      <c r="AA28" s="20">
        <v>100</v>
      </c>
      <c r="AB28" s="10">
        <f t="shared" si="18"/>
        <v>6.7999999999999996E-3</v>
      </c>
      <c r="AC28" s="20">
        <v>0</v>
      </c>
      <c r="AD28" s="10">
        <f t="shared" si="19"/>
        <v>0</v>
      </c>
      <c r="AE28" s="20">
        <v>0</v>
      </c>
      <c r="AF28" s="10">
        <f t="shared" si="20"/>
        <v>0</v>
      </c>
      <c r="AG28" s="26">
        <f t="shared" si="21"/>
        <v>100</v>
      </c>
      <c r="AH28" s="42">
        <f t="shared" si="22"/>
        <v>6.7999999999999996E-3</v>
      </c>
      <c r="AI28" s="20">
        <v>300</v>
      </c>
      <c r="AJ28" s="10">
        <f t="shared" si="23"/>
        <v>2.0400000000000001E-2</v>
      </c>
      <c r="AK28" s="20">
        <v>200</v>
      </c>
      <c r="AL28" s="10">
        <f t="shared" si="24"/>
        <v>1.3599999999999999E-2</v>
      </c>
      <c r="AM28" s="20">
        <v>100</v>
      </c>
      <c r="AN28" s="10">
        <f t="shared" si="25"/>
        <v>6.7999999999999996E-3</v>
      </c>
      <c r="AO28" s="26">
        <f t="shared" si="26"/>
        <v>600</v>
      </c>
      <c r="AP28" s="42">
        <f t="shared" si="27"/>
        <v>4.0800000000000003E-2</v>
      </c>
      <c r="AQ28" s="26">
        <f t="shared" si="28"/>
        <v>1000</v>
      </c>
      <c r="AR28" s="42">
        <f t="shared" si="29"/>
        <v>6.8000000000000005E-2</v>
      </c>
    </row>
    <row r="29" spans="1:44" s="15" customFormat="1" ht="19.5" customHeight="1">
      <c r="A29" s="31" t="s">
        <v>252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19">
        <v>100</v>
      </c>
      <c r="L29" s="10">
        <f t="shared" si="8"/>
        <v>1.2200000000000001E-2</v>
      </c>
      <c r="M29" s="20">
        <v>50</v>
      </c>
      <c r="N29" s="10">
        <f t="shared" si="9"/>
        <v>6.1000000000000004E-3</v>
      </c>
      <c r="O29" s="20">
        <v>100</v>
      </c>
      <c r="P29" s="10">
        <f t="shared" si="10"/>
        <v>1.2200000000000001E-2</v>
      </c>
      <c r="Q29" s="26">
        <f t="shared" si="11"/>
        <v>250</v>
      </c>
      <c r="R29" s="42">
        <f t="shared" si="12"/>
        <v>3.0499999999999999E-2</v>
      </c>
      <c r="S29" s="20">
        <v>0</v>
      </c>
      <c r="T29" s="10">
        <f t="shared" si="13"/>
        <v>0</v>
      </c>
      <c r="U29" s="20">
        <v>0</v>
      </c>
      <c r="V29" s="10">
        <f t="shared" si="14"/>
        <v>0</v>
      </c>
      <c r="W29" s="20">
        <v>0</v>
      </c>
      <c r="X29" s="10">
        <f t="shared" si="15"/>
        <v>0</v>
      </c>
      <c r="Y29" s="26">
        <f t="shared" si="16"/>
        <v>0</v>
      </c>
      <c r="Z29" s="42">
        <f t="shared" si="17"/>
        <v>0</v>
      </c>
      <c r="AA29" s="20">
        <v>100</v>
      </c>
      <c r="AB29" s="10">
        <f t="shared" si="18"/>
        <v>1.2200000000000001E-2</v>
      </c>
      <c r="AC29" s="20">
        <v>0</v>
      </c>
      <c r="AD29" s="10">
        <f t="shared" si="19"/>
        <v>0</v>
      </c>
      <c r="AE29" s="20">
        <v>0</v>
      </c>
      <c r="AF29" s="10">
        <f t="shared" si="20"/>
        <v>0</v>
      </c>
      <c r="AG29" s="26">
        <f t="shared" si="21"/>
        <v>100</v>
      </c>
      <c r="AH29" s="42">
        <f t="shared" si="22"/>
        <v>1.2200000000000001E-2</v>
      </c>
      <c r="AI29" s="20">
        <v>300</v>
      </c>
      <c r="AJ29" s="10">
        <f t="shared" si="23"/>
        <v>3.6600000000000001E-2</v>
      </c>
      <c r="AK29" s="20">
        <v>200</v>
      </c>
      <c r="AL29" s="10">
        <f t="shared" si="24"/>
        <v>2.4400000000000002E-2</v>
      </c>
      <c r="AM29" s="20">
        <v>100</v>
      </c>
      <c r="AN29" s="10">
        <f t="shared" si="25"/>
        <v>1.2200000000000001E-2</v>
      </c>
      <c r="AO29" s="26">
        <f t="shared" si="26"/>
        <v>600</v>
      </c>
      <c r="AP29" s="42">
        <f t="shared" si="27"/>
        <v>7.3200000000000001E-2</v>
      </c>
      <c r="AQ29" s="26">
        <f t="shared" si="28"/>
        <v>950</v>
      </c>
      <c r="AR29" s="42">
        <f t="shared" si="29"/>
        <v>0.1159</v>
      </c>
    </row>
    <row r="30" spans="1:44" s="15" customFormat="1" ht="19.5" customHeight="1">
      <c r="A30" s="13" t="s">
        <v>252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19">
        <v>0</v>
      </c>
      <c r="L30" s="10">
        <f t="shared" si="8"/>
        <v>0</v>
      </c>
      <c r="M30" s="20">
        <v>0</v>
      </c>
      <c r="N30" s="10">
        <f t="shared" si="9"/>
        <v>0</v>
      </c>
      <c r="O30" s="20">
        <v>0</v>
      </c>
      <c r="P30" s="10">
        <f t="shared" si="10"/>
        <v>0</v>
      </c>
      <c r="Q30" s="26">
        <f t="shared" si="11"/>
        <v>0</v>
      </c>
      <c r="R30" s="42">
        <f t="shared" si="12"/>
        <v>0</v>
      </c>
      <c r="S30" s="20">
        <v>0</v>
      </c>
      <c r="T30" s="10">
        <f t="shared" si="13"/>
        <v>0</v>
      </c>
      <c r="U30" s="20">
        <v>0</v>
      </c>
      <c r="V30" s="10">
        <f t="shared" si="14"/>
        <v>0</v>
      </c>
      <c r="W30" s="20">
        <v>0</v>
      </c>
      <c r="X30" s="10">
        <f t="shared" si="15"/>
        <v>0</v>
      </c>
      <c r="Y30" s="26">
        <f t="shared" si="16"/>
        <v>0</v>
      </c>
      <c r="Z30" s="42">
        <f t="shared" si="17"/>
        <v>0</v>
      </c>
      <c r="AA30" s="20">
        <v>0</v>
      </c>
      <c r="AB30" s="10">
        <f t="shared" si="18"/>
        <v>0</v>
      </c>
      <c r="AC30" s="20">
        <v>0</v>
      </c>
      <c r="AD30" s="10">
        <f t="shared" si="19"/>
        <v>0</v>
      </c>
      <c r="AE30" s="20">
        <v>0</v>
      </c>
      <c r="AF30" s="10">
        <f t="shared" si="20"/>
        <v>0</v>
      </c>
      <c r="AG30" s="26">
        <f t="shared" si="21"/>
        <v>0</v>
      </c>
      <c r="AH30" s="42">
        <f t="shared" si="22"/>
        <v>0</v>
      </c>
      <c r="AI30" s="20">
        <v>0</v>
      </c>
      <c r="AJ30" s="10">
        <f t="shared" si="23"/>
        <v>0</v>
      </c>
      <c r="AK30" s="20">
        <v>0</v>
      </c>
      <c r="AL30" s="10">
        <f t="shared" si="24"/>
        <v>0</v>
      </c>
      <c r="AM30" s="20">
        <v>0</v>
      </c>
      <c r="AN30" s="10">
        <f t="shared" si="25"/>
        <v>0</v>
      </c>
      <c r="AO30" s="26">
        <f t="shared" si="26"/>
        <v>0</v>
      </c>
      <c r="AP30" s="42">
        <f t="shared" si="27"/>
        <v>0</v>
      </c>
      <c r="AQ30" s="26">
        <f t="shared" si="28"/>
        <v>0</v>
      </c>
      <c r="AR30" s="42">
        <f t="shared" si="29"/>
        <v>0</v>
      </c>
    </row>
    <row r="31" spans="1:44" s="15" customFormat="1" ht="19.5" customHeight="1">
      <c r="A31" s="13" t="s">
        <v>252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19">
        <v>0</v>
      </c>
      <c r="L31" s="10">
        <f t="shared" si="8"/>
        <v>0</v>
      </c>
      <c r="M31" s="20">
        <v>0</v>
      </c>
      <c r="N31" s="10">
        <f t="shared" si="9"/>
        <v>0</v>
      </c>
      <c r="O31" s="20">
        <v>0</v>
      </c>
      <c r="P31" s="10">
        <f t="shared" si="10"/>
        <v>0</v>
      </c>
      <c r="Q31" s="26">
        <f t="shared" si="11"/>
        <v>0</v>
      </c>
      <c r="R31" s="42">
        <f t="shared" si="12"/>
        <v>0</v>
      </c>
      <c r="S31" s="20">
        <v>0</v>
      </c>
      <c r="T31" s="10">
        <f t="shared" si="13"/>
        <v>0</v>
      </c>
      <c r="U31" s="20">
        <v>0</v>
      </c>
      <c r="V31" s="10">
        <f t="shared" si="14"/>
        <v>0</v>
      </c>
      <c r="W31" s="20">
        <v>0</v>
      </c>
      <c r="X31" s="10">
        <f t="shared" si="15"/>
        <v>0</v>
      </c>
      <c r="Y31" s="26">
        <f t="shared" si="16"/>
        <v>0</v>
      </c>
      <c r="Z31" s="42">
        <f t="shared" si="17"/>
        <v>0</v>
      </c>
      <c r="AA31" s="20">
        <v>0</v>
      </c>
      <c r="AB31" s="10">
        <f t="shared" si="18"/>
        <v>0</v>
      </c>
      <c r="AC31" s="20">
        <v>0</v>
      </c>
      <c r="AD31" s="10">
        <f t="shared" si="19"/>
        <v>0</v>
      </c>
      <c r="AE31" s="20">
        <v>0</v>
      </c>
      <c r="AF31" s="10">
        <f t="shared" si="20"/>
        <v>0</v>
      </c>
      <c r="AG31" s="26">
        <f t="shared" si="21"/>
        <v>0</v>
      </c>
      <c r="AH31" s="42">
        <f t="shared" si="22"/>
        <v>0</v>
      </c>
      <c r="AI31" s="20">
        <v>0</v>
      </c>
      <c r="AJ31" s="10">
        <f t="shared" si="23"/>
        <v>0</v>
      </c>
      <c r="AK31" s="20">
        <v>0</v>
      </c>
      <c r="AL31" s="10">
        <f t="shared" si="24"/>
        <v>0</v>
      </c>
      <c r="AM31" s="20">
        <v>0</v>
      </c>
      <c r="AN31" s="10">
        <f t="shared" si="25"/>
        <v>0</v>
      </c>
      <c r="AO31" s="26">
        <f t="shared" si="26"/>
        <v>0</v>
      </c>
      <c r="AP31" s="42">
        <f t="shared" si="27"/>
        <v>0</v>
      </c>
      <c r="AQ31" s="26">
        <f t="shared" si="28"/>
        <v>0</v>
      </c>
      <c r="AR31" s="42">
        <f t="shared" si="29"/>
        <v>0</v>
      </c>
    </row>
    <row r="32" spans="1:44" s="15" customFormat="1" ht="19.5" customHeight="1">
      <c r="A32" s="31" t="s">
        <v>252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20">
        <v>100</v>
      </c>
      <c r="L32" s="10">
        <f t="shared" si="8"/>
        <v>7.4000000000000003E-3</v>
      </c>
      <c r="M32" s="20">
        <v>0</v>
      </c>
      <c r="N32" s="10">
        <f t="shared" si="9"/>
        <v>0</v>
      </c>
      <c r="O32" s="20">
        <v>200</v>
      </c>
      <c r="P32" s="10">
        <f t="shared" si="10"/>
        <v>1.4800000000000001E-2</v>
      </c>
      <c r="Q32" s="26">
        <f t="shared" si="11"/>
        <v>300</v>
      </c>
      <c r="R32" s="42">
        <f t="shared" si="12"/>
        <v>2.2200000000000001E-2</v>
      </c>
      <c r="S32" s="20">
        <v>200</v>
      </c>
      <c r="T32" s="10">
        <f t="shared" si="13"/>
        <v>1.4800000000000001E-2</v>
      </c>
      <c r="U32" s="20">
        <v>0</v>
      </c>
      <c r="V32" s="10">
        <f t="shared" si="14"/>
        <v>0</v>
      </c>
      <c r="W32" s="20">
        <v>100</v>
      </c>
      <c r="X32" s="10">
        <f t="shared" si="15"/>
        <v>7.4000000000000003E-3</v>
      </c>
      <c r="Y32" s="26">
        <f t="shared" si="16"/>
        <v>300</v>
      </c>
      <c r="Z32" s="42">
        <f t="shared" si="17"/>
        <v>2.2200000000000001E-2</v>
      </c>
      <c r="AA32" s="20">
        <v>200</v>
      </c>
      <c r="AB32" s="10">
        <f t="shared" si="18"/>
        <v>1.4800000000000001E-2</v>
      </c>
      <c r="AC32" s="20">
        <v>0</v>
      </c>
      <c r="AD32" s="10">
        <f t="shared" si="19"/>
        <v>0</v>
      </c>
      <c r="AE32" s="20">
        <v>0</v>
      </c>
      <c r="AF32" s="10">
        <f t="shared" si="20"/>
        <v>0</v>
      </c>
      <c r="AG32" s="26">
        <f t="shared" si="21"/>
        <v>200</v>
      </c>
      <c r="AH32" s="42">
        <f t="shared" si="22"/>
        <v>1.4800000000000001E-2</v>
      </c>
      <c r="AI32" s="20">
        <v>200</v>
      </c>
      <c r="AJ32" s="10">
        <f t="shared" si="23"/>
        <v>1.4800000000000001E-2</v>
      </c>
      <c r="AK32" s="20">
        <v>0</v>
      </c>
      <c r="AL32" s="10">
        <f t="shared" si="24"/>
        <v>0</v>
      </c>
      <c r="AM32" s="20">
        <v>0</v>
      </c>
      <c r="AN32" s="10">
        <f t="shared" si="25"/>
        <v>0</v>
      </c>
      <c r="AO32" s="26">
        <f t="shared" si="26"/>
        <v>200</v>
      </c>
      <c r="AP32" s="42">
        <f t="shared" si="27"/>
        <v>1.4800000000000001E-2</v>
      </c>
      <c r="AQ32" s="26">
        <f t="shared" si="28"/>
        <v>1000</v>
      </c>
      <c r="AR32" s="42">
        <f t="shared" si="29"/>
        <v>7.400000000000001E-2</v>
      </c>
    </row>
    <row r="33" spans="1:44" s="15" customFormat="1" ht="19.5" customHeight="1">
      <c r="A33" s="13" t="s">
        <v>252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20">
        <v>0</v>
      </c>
      <c r="L33" s="10">
        <f t="shared" si="8"/>
        <v>0</v>
      </c>
      <c r="M33" s="20">
        <v>0</v>
      </c>
      <c r="N33" s="10">
        <f t="shared" si="9"/>
        <v>0</v>
      </c>
      <c r="O33" s="20">
        <v>0</v>
      </c>
      <c r="P33" s="10">
        <f t="shared" si="10"/>
        <v>0</v>
      </c>
      <c r="Q33" s="26">
        <f t="shared" si="11"/>
        <v>0</v>
      </c>
      <c r="R33" s="42">
        <f t="shared" si="12"/>
        <v>0</v>
      </c>
      <c r="S33" s="20">
        <v>0</v>
      </c>
      <c r="T33" s="10">
        <f t="shared" si="13"/>
        <v>0</v>
      </c>
      <c r="U33" s="20">
        <v>0</v>
      </c>
      <c r="V33" s="10">
        <f t="shared" si="14"/>
        <v>0</v>
      </c>
      <c r="W33" s="20">
        <v>0</v>
      </c>
      <c r="X33" s="10">
        <f t="shared" si="15"/>
        <v>0</v>
      </c>
      <c r="Y33" s="26">
        <f t="shared" si="16"/>
        <v>0</v>
      </c>
      <c r="Z33" s="42">
        <f t="shared" si="17"/>
        <v>0</v>
      </c>
      <c r="AA33" s="20">
        <v>0</v>
      </c>
      <c r="AB33" s="10">
        <f t="shared" si="18"/>
        <v>0</v>
      </c>
      <c r="AC33" s="20">
        <v>0</v>
      </c>
      <c r="AD33" s="10">
        <f t="shared" si="19"/>
        <v>0</v>
      </c>
      <c r="AE33" s="20">
        <v>0</v>
      </c>
      <c r="AF33" s="10">
        <f t="shared" si="20"/>
        <v>0</v>
      </c>
      <c r="AG33" s="26">
        <f t="shared" si="21"/>
        <v>0</v>
      </c>
      <c r="AH33" s="42">
        <f t="shared" si="22"/>
        <v>0</v>
      </c>
      <c r="AI33" s="20">
        <v>0</v>
      </c>
      <c r="AJ33" s="10">
        <f t="shared" si="23"/>
        <v>0</v>
      </c>
      <c r="AK33" s="20">
        <v>0</v>
      </c>
      <c r="AL33" s="10">
        <f t="shared" si="24"/>
        <v>0</v>
      </c>
      <c r="AM33" s="20">
        <v>0</v>
      </c>
      <c r="AN33" s="10">
        <f t="shared" si="25"/>
        <v>0</v>
      </c>
      <c r="AO33" s="26">
        <f t="shared" si="26"/>
        <v>0</v>
      </c>
      <c r="AP33" s="42">
        <f t="shared" si="27"/>
        <v>0</v>
      </c>
      <c r="AQ33" s="26">
        <f t="shared" si="28"/>
        <v>0</v>
      </c>
      <c r="AR33" s="42">
        <f t="shared" si="29"/>
        <v>0</v>
      </c>
    </row>
    <row r="34" spans="1:44" s="15" customFormat="1" ht="19.5" customHeight="1">
      <c r="A34" s="13" t="s">
        <v>252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20">
        <v>0</v>
      </c>
      <c r="L34" s="10">
        <f t="shared" si="8"/>
        <v>0</v>
      </c>
      <c r="M34" s="20">
        <v>0</v>
      </c>
      <c r="N34" s="10">
        <f t="shared" si="9"/>
        <v>0</v>
      </c>
      <c r="O34" s="20">
        <v>0</v>
      </c>
      <c r="P34" s="10">
        <f t="shared" si="10"/>
        <v>0</v>
      </c>
      <c r="Q34" s="26">
        <f t="shared" si="11"/>
        <v>0</v>
      </c>
      <c r="R34" s="42">
        <f t="shared" si="12"/>
        <v>0</v>
      </c>
      <c r="S34" s="20">
        <v>0</v>
      </c>
      <c r="T34" s="10">
        <f t="shared" si="13"/>
        <v>0</v>
      </c>
      <c r="U34" s="20">
        <v>200</v>
      </c>
      <c r="V34" s="10">
        <f t="shared" si="14"/>
        <v>1.4999999999999999E-2</v>
      </c>
      <c r="W34" s="20">
        <v>0</v>
      </c>
      <c r="X34" s="10">
        <f t="shared" si="15"/>
        <v>0</v>
      </c>
      <c r="Y34" s="26">
        <f t="shared" si="16"/>
        <v>200</v>
      </c>
      <c r="Z34" s="42">
        <f t="shared" si="17"/>
        <v>1.4999999999999999E-2</v>
      </c>
      <c r="AA34" s="20">
        <v>100</v>
      </c>
      <c r="AB34" s="10">
        <f t="shared" si="18"/>
        <v>7.4999999999999997E-3</v>
      </c>
      <c r="AC34" s="20">
        <v>100</v>
      </c>
      <c r="AD34" s="10">
        <f t="shared" si="19"/>
        <v>7.4999999999999997E-3</v>
      </c>
      <c r="AE34" s="20">
        <v>0</v>
      </c>
      <c r="AF34" s="10">
        <f t="shared" si="20"/>
        <v>0</v>
      </c>
      <c r="AG34" s="26">
        <f t="shared" si="21"/>
        <v>200</v>
      </c>
      <c r="AH34" s="42">
        <f t="shared" si="22"/>
        <v>1.4999999999999999E-2</v>
      </c>
      <c r="AI34" s="20">
        <v>0</v>
      </c>
      <c r="AJ34" s="10">
        <f t="shared" si="23"/>
        <v>0</v>
      </c>
      <c r="AK34" s="20">
        <v>100</v>
      </c>
      <c r="AL34" s="10">
        <f t="shared" si="24"/>
        <v>7.4999999999999997E-3</v>
      </c>
      <c r="AM34" s="20">
        <v>0</v>
      </c>
      <c r="AN34" s="10">
        <f t="shared" si="25"/>
        <v>0</v>
      </c>
      <c r="AO34" s="26">
        <f t="shared" si="26"/>
        <v>100</v>
      </c>
      <c r="AP34" s="42">
        <f t="shared" si="27"/>
        <v>7.4999999999999997E-3</v>
      </c>
      <c r="AQ34" s="26">
        <f t="shared" si="28"/>
        <v>500</v>
      </c>
      <c r="AR34" s="42">
        <f t="shared" si="29"/>
        <v>3.7499999999999999E-2</v>
      </c>
    </row>
    <row r="35" spans="1:44" s="15" customFormat="1" ht="19.5" customHeight="1">
      <c r="A35" s="31" t="s">
        <v>252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20">
        <v>0</v>
      </c>
      <c r="L35" s="10">
        <f t="shared" si="8"/>
        <v>0</v>
      </c>
      <c r="M35" s="20">
        <v>0</v>
      </c>
      <c r="N35" s="10">
        <f t="shared" si="9"/>
        <v>0</v>
      </c>
      <c r="O35" s="20">
        <v>0</v>
      </c>
      <c r="P35" s="10">
        <f t="shared" si="10"/>
        <v>0</v>
      </c>
      <c r="Q35" s="26">
        <f t="shared" si="11"/>
        <v>0</v>
      </c>
      <c r="R35" s="42">
        <f t="shared" si="12"/>
        <v>0</v>
      </c>
      <c r="S35" s="20">
        <v>0</v>
      </c>
      <c r="T35" s="10">
        <f t="shared" si="13"/>
        <v>0</v>
      </c>
      <c r="U35" s="20">
        <v>40</v>
      </c>
      <c r="V35" s="10">
        <f t="shared" si="14"/>
        <v>1.2800000000000001E-2</v>
      </c>
      <c r="W35" s="20">
        <v>0</v>
      </c>
      <c r="X35" s="10">
        <f t="shared" si="15"/>
        <v>0</v>
      </c>
      <c r="Y35" s="26">
        <f t="shared" si="16"/>
        <v>40</v>
      </c>
      <c r="Z35" s="42">
        <f t="shared" si="17"/>
        <v>1.2800000000000001E-2</v>
      </c>
      <c r="AA35" s="20">
        <v>0</v>
      </c>
      <c r="AB35" s="10">
        <f t="shared" si="18"/>
        <v>0</v>
      </c>
      <c r="AC35" s="20">
        <v>0</v>
      </c>
      <c r="AD35" s="10">
        <f t="shared" si="19"/>
        <v>0</v>
      </c>
      <c r="AE35" s="20">
        <v>0</v>
      </c>
      <c r="AF35" s="10">
        <f t="shared" si="20"/>
        <v>0</v>
      </c>
      <c r="AG35" s="26">
        <f t="shared" si="21"/>
        <v>0</v>
      </c>
      <c r="AH35" s="42">
        <f t="shared" si="22"/>
        <v>0</v>
      </c>
      <c r="AI35" s="20">
        <v>0</v>
      </c>
      <c r="AJ35" s="10">
        <f t="shared" si="23"/>
        <v>0</v>
      </c>
      <c r="AK35" s="20">
        <v>0</v>
      </c>
      <c r="AL35" s="10">
        <f t="shared" si="24"/>
        <v>0</v>
      </c>
      <c r="AM35" s="20">
        <v>0</v>
      </c>
      <c r="AN35" s="10">
        <f t="shared" si="25"/>
        <v>0</v>
      </c>
      <c r="AO35" s="26">
        <f t="shared" si="26"/>
        <v>0</v>
      </c>
      <c r="AP35" s="42">
        <f t="shared" si="27"/>
        <v>0</v>
      </c>
      <c r="AQ35" s="26">
        <f t="shared" si="28"/>
        <v>40</v>
      </c>
      <c r="AR35" s="42">
        <f t="shared" si="29"/>
        <v>1.2800000000000001E-2</v>
      </c>
    </row>
    <row r="36" spans="1:44" s="15" customFormat="1" ht="19.5" customHeight="1">
      <c r="A36" s="13" t="s">
        <v>252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20">
        <v>0</v>
      </c>
      <c r="L36" s="10">
        <f t="shared" si="8"/>
        <v>0</v>
      </c>
      <c r="M36" s="20">
        <v>0</v>
      </c>
      <c r="N36" s="10">
        <f t="shared" si="9"/>
        <v>0</v>
      </c>
      <c r="O36" s="20">
        <v>0</v>
      </c>
      <c r="P36" s="10">
        <f t="shared" si="10"/>
        <v>0</v>
      </c>
      <c r="Q36" s="26">
        <f t="shared" si="11"/>
        <v>0</v>
      </c>
      <c r="R36" s="42">
        <f t="shared" si="12"/>
        <v>0</v>
      </c>
      <c r="S36" s="20">
        <v>0</v>
      </c>
      <c r="T36" s="10">
        <f t="shared" si="13"/>
        <v>0</v>
      </c>
      <c r="U36" s="20">
        <v>0</v>
      </c>
      <c r="V36" s="10">
        <f t="shared" si="14"/>
        <v>0</v>
      </c>
      <c r="W36" s="20">
        <v>0</v>
      </c>
      <c r="X36" s="10">
        <f t="shared" si="15"/>
        <v>0</v>
      </c>
      <c r="Y36" s="26">
        <f t="shared" si="16"/>
        <v>0</v>
      </c>
      <c r="Z36" s="42">
        <f t="shared" si="17"/>
        <v>0</v>
      </c>
      <c r="AA36" s="20">
        <v>0</v>
      </c>
      <c r="AB36" s="10">
        <f t="shared" si="18"/>
        <v>0</v>
      </c>
      <c r="AC36" s="20">
        <v>0</v>
      </c>
      <c r="AD36" s="10">
        <f t="shared" si="19"/>
        <v>0</v>
      </c>
      <c r="AE36" s="20">
        <v>0</v>
      </c>
      <c r="AF36" s="10">
        <f t="shared" si="20"/>
        <v>0</v>
      </c>
      <c r="AG36" s="26">
        <f t="shared" si="21"/>
        <v>0</v>
      </c>
      <c r="AH36" s="42">
        <f t="shared" si="22"/>
        <v>0</v>
      </c>
      <c r="AI36" s="20">
        <v>0</v>
      </c>
      <c r="AJ36" s="10">
        <f t="shared" si="23"/>
        <v>0</v>
      </c>
      <c r="AK36" s="20">
        <v>0</v>
      </c>
      <c r="AL36" s="10">
        <f t="shared" si="24"/>
        <v>0</v>
      </c>
      <c r="AM36" s="20">
        <v>0</v>
      </c>
      <c r="AN36" s="10">
        <f t="shared" si="25"/>
        <v>0</v>
      </c>
      <c r="AO36" s="26">
        <f t="shared" si="26"/>
        <v>0</v>
      </c>
      <c r="AP36" s="42">
        <f t="shared" si="27"/>
        <v>0</v>
      </c>
      <c r="AQ36" s="26">
        <f t="shared" si="28"/>
        <v>0</v>
      </c>
      <c r="AR36" s="42">
        <f t="shared" si="29"/>
        <v>0</v>
      </c>
    </row>
    <row r="37" spans="1:44" s="15" customFormat="1" ht="19.5" customHeight="1">
      <c r="A37" s="13" t="s">
        <v>252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20">
        <v>100</v>
      </c>
      <c r="L37" s="10">
        <f t="shared" si="8"/>
        <v>0.01</v>
      </c>
      <c r="M37" s="20">
        <v>200</v>
      </c>
      <c r="N37" s="10">
        <f t="shared" si="9"/>
        <v>0.02</v>
      </c>
      <c r="O37" s="20">
        <v>200</v>
      </c>
      <c r="P37" s="10">
        <f t="shared" si="10"/>
        <v>0.02</v>
      </c>
      <c r="Q37" s="26">
        <f t="shared" si="11"/>
        <v>500</v>
      </c>
      <c r="R37" s="42">
        <f t="shared" si="12"/>
        <v>0.05</v>
      </c>
      <c r="S37" s="20">
        <v>200</v>
      </c>
      <c r="T37" s="10">
        <f t="shared" si="13"/>
        <v>0.02</v>
      </c>
      <c r="U37" s="20">
        <v>0</v>
      </c>
      <c r="V37" s="10">
        <f t="shared" si="14"/>
        <v>0</v>
      </c>
      <c r="W37" s="20">
        <v>0</v>
      </c>
      <c r="X37" s="10">
        <f t="shared" si="15"/>
        <v>0</v>
      </c>
      <c r="Y37" s="26">
        <f t="shared" si="16"/>
        <v>200</v>
      </c>
      <c r="Z37" s="42">
        <f t="shared" si="17"/>
        <v>0.02</v>
      </c>
      <c r="AA37" s="20">
        <v>300</v>
      </c>
      <c r="AB37" s="10">
        <f t="shared" si="18"/>
        <v>0.03</v>
      </c>
      <c r="AC37" s="20">
        <v>0</v>
      </c>
      <c r="AD37" s="10">
        <f t="shared" si="19"/>
        <v>0</v>
      </c>
      <c r="AE37" s="20">
        <v>0</v>
      </c>
      <c r="AF37" s="10">
        <f t="shared" si="20"/>
        <v>0</v>
      </c>
      <c r="AG37" s="26">
        <f t="shared" si="21"/>
        <v>300</v>
      </c>
      <c r="AH37" s="42">
        <f t="shared" si="22"/>
        <v>0.03</v>
      </c>
      <c r="AI37" s="20">
        <v>300</v>
      </c>
      <c r="AJ37" s="10">
        <f t="shared" si="23"/>
        <v>0.03</v>
      </c>
      <c r="AK37" s="20">
        <v>200</v>
      </c>
      <c r="AL37" s="10">
        <f t="shared" si="24"/>
        <v>0.02</v>
      </c>
      <c r="AM37" s="20">
        <v>200</v>
      </c>
      <c r="AN37" s="10">
        <f t="shared" si="25"/>
        <v>0.02</v>
      </c>
      <c r="AO37" s="26">
        <f t="shared" si="26"/>
        <v>700</v>
      </c>
      <c r="AP37" s="42">
        <f t="shared" si="27"/>
        <v>7.0000000000000007E-2</v>
      </c>
      <c r="AQ37" s="26">
        <f t="shared" si="28"/>
        <v>1700</v>
      </c>
      <c r="AR37" s="42">
        <f t="shared" si="29"/>
        <v>0.17</v>
      </c>
    </row>
    <row r="38" spans="1:44" s="15" customFormat="1" ht="19.5" customHeight="1">
      <c r="A38" s="31" t="s">
        <v>252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20">
        <v>0</v>
      </c>
      <c r="L38" s="10">
        <f t="shared" si="8"/>
        <v>0</v>
      </c>
      <c r="M38" s="20">
        <v>0</v>
      </c>
      <c r="N38" s="10">
        <f t="shared" si="9"/>
        <v>0</v>
      </c>
      <c r="O38" s="20">
        <v>0</v>
      </c>
      <c r="P38" s="10">
        <f t="shared" si="10"/>
        <v>0</v>
      </c>
      <c r="Q38" s="26">
        <f t="shared" si="11"/>
        <v>0</v>
      </c>
      <c r="R38" s="42">
        <f t="shared" si="12"/>
        <v>0</v>
      </c>
      <c r="S38" s="20">
        <v>0</v>
      </c>
      <c r="T38" s="10">
        <f t="shared" si="13"/>
        <v>0</v>
      </c>
      <c r="U38" s="20">
        <v>0</v>
      </c>
      <c r="V38" s="10">
        <f t="shared" si="14"/>
        <v>0</v>
      </c>
      <c r="W38" s="20">
        <v>0</v>
      </c>
      <c r="X38" s="10">
        <f t="shared" si="15"/>
        <v>0</v>
      </c>
      <c r="Y38" s="26">
        <f t="shared" si="16"/>
        <v>0</v>
      </c>
      <c r="Z38" s="42">
        <f t="shared" si="17"/>
        <v>0</v>
      </c>
      <c r="AA38" s="20">
        <v>0</v>
      </c>
      <c r="AB38" s="10">
        <f t="shared" si="18"/>
        <v>0</v>
      </c>
      <c r="AC38" s="20">
        <v>0</v>
      </c>
      <c r="AD38" s="10">
        <f t="shared" si="19"/>
        <v>0</v>
      </c>
      <c r="AE38" s="20">
        <v>0</v>
      </c>
      <c r="AF38" s="10">
        <f t="shared" si="20"/>
        <v>0</v>
      </c>
      <c r="AG38" s="26">
        <f t="shared" si="21"/>
        <v>0</v>
      </c>
      <c r="AH38" s="42">
        <f t="shared" si="22"/>
        <v>0</v>
      </c>
      <c r="AI38" s="20">
        <v>0</v>
      </c>
      <c r="AJ38" s="10">
        <f t="shared" si="23"/>
        <v>0</v>
      </c>
      <c r="AK38" s="20">
        <v>0</v>
      </c>
      <c r="AL38" s="10">
        <f t="shared" si="24"/>
        <v>0</v>
      </c>
      <c r="AM38" s="20">
        <v>0</v>
      </c>
      <c r="AN38" s="10">
        <f t="shared" si="25"/>
        <v>0</v>
      </c>
      <c r="AO38" s="26">
        <f t="shared" si="26"/>
        <v>0</v>
      </c>
      <c r="AP38" s="42">
        <f t="shared" si="27"/>
        <v>0</v>
      </c>
      <c r="AQ38" s="26">
        <f t="shared" si="28"/>
        <v>0</v>
      </c>
      <c r="AR38" s="42">
        <f t="shared" si="29"/>
        <v>0</v>
      </c>
    </row>
    <row r="39" spans="1:44" s="15" customFormat="1" ht="19.5" customHeight="1">
      <c r="A39" s="13" t="s">
        <v>252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20">
        <v>0</v>
      </c>
      <c r="L39" s="10">
        <f t="shared" si="8"/>
        <v>0</v>
      </c>
      <c r="M39" s="20">
        <v>0</v>
      </c>
      <c r="N39" s="10">
        <f t="shared" si="9"/>
        <v>0</v>
      </c>
      <c r="O39" s="20">
        <v>0</v>
      </c>
      <c r="P39" s="10">
        <f t="shared" si="10"/>
        <v>0</v>
      </c>
      <c r="Q39" s="26">
        <f t="shared" si="11"/>
        <v>0</v>
      </c>
      <c r="R39" s="42">
        <f t="shared" si="12"/>
        <v>0</v>
      </c>
      <c r="S39" s="20">
        <v>0</v>
      </c>
      <c r="T39" s="10">
        <f t="shared" si="13"/>
        <v>0</v>
      </c>
      <c r="U39" s="20">
        <v>0</v>
      </c>
      <c r="V39" s="10">
        <f t="shared" si="14"/>
        <v>0</v>
      </c>
      <c r="W39" s="20">
        <v>0</v>
      </c>
      <c r="X39" s="10">
        <f t="shared" si="15"/>
        <v>0</v>
      </c>
      <c r="Y39" s="26">
        <f t="shared" si="16"/>
        <v>0</v>
      </c>
      <c r="Z39" s="42">
        <f t="shared" si="17"/>
        <v>0</v>
      </c>
      <c r="AA39" s="20">
        <v>100</v>
      </c>
      <c r="AB39" s="10">
        <f t="shared" si="18"/>
        <v>8.0000000000000002E-3</v>
      </c>
      <c r="AC39" s="20">
        <v>0</v>
      </c>
      <c r="AD39" s="10">
        <f t="shared" si="19"/>
        <v>0</v>
      </c>
      <c r="AE39" s="20">
        <v>0</v>
      </c>
      <c r="AF39" s="10">
        <f t="shared" si="20"/>
        <v>0</v>
      </c>
      <c r="AG39" s="26">
        <f t="shared" si="21"/>
        <v>100</v>
      </c>
      <c r="AH39" s="42">
        <f t="shared" si="22"/>
        <v>8.0000000000000002E-3</v>
      </c>
      <c r="AI39" s="20">
        <v>100</v>
      </c>
      <c r="AJ39" s="10">
        <f t="shared" si="23"/>
        <v>8.0000000000000002E-3</v>
      </c>
      <c r="AK39" s="20">
        <v>100</v>
      </c>
      <c r="AL39" s="10">
        <f t="shared" si="24"/>
        <v>8.0000000000000002E-3</v>
      </c>
      <c r="AM39" s="20">
        <v>100</v>
      </c>
      <c r="AN39" s="10">
        <f t="shared" si="25"/>
        <v>8.0000000000000002E-3</v>
      </c>
      <c r="AO39" s="26">
        <f t="shared" si="26"/>
        <v>300</v>
      </c>
      <c r="AP39" s="42">
        <f t="shared" si="27"/>
        <v>2.4E-2</v>
      </c>
      <c r="AQ39" s="26">
        <f t="shared" si="28"/>
        <v>400</v>
      </c>
      <c r="AR39" s="42">
        <f t="shared" si="29"/>
        <v>3.2000000000000001E-2</v>
      </c>
    </row>
    <row r="40" spans="1:44" s="15" customFormat="1" ht="19.5" customHeight="1">
      <c r="A40" s="13" t="s">
        <v>252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20">
        <v>0</v>
      </c>
      <c r="L40" s="10">
        <f t="shared" si="8"/>
        <v>0</v>
      </c>
      <c r="M40" s="20">
        <v>100</v>
      </c>
      <c r="N40" s="10">
        <f t="shared" si="9"/>
        <v>1.4800000000000001E-2</v>
      </c>
      <c r="O40" s="20">
        <v>100</v>
      </c>
      <c r="P40" s="10">
        <f t="shared" si="10"/>
        <v>1.4800000000000001E-2</v>
      </c>
      <c r="Q40" s="26">
        <f t="shared" si="11"/>
        <v>200</v>
      </c>
      <c r="R40" s="42">
        <f t="shared" si="12"/>
        <v>2.9600000000000001E-2</v>
      </c>
      <c r="S40" s="20">
        <v>200</v>
      </c>
      <c r="T40" s="10">
        <f t="shared" si="13"/>
        <v>2.9600000000000001E-2</v>
      </c>
      <c r="U40" s="20">
        <v>0</v>
      </c>
      <c r="V40" s="10">
        <f t="shared" si="14"/>
        <v>0</v>
      </c>
      <c r="W40" s="20">
        <v>0</v>
      </c>
      <c r="X40" s="10">
        <f t="shared" si="15"/>
        <v>0</v>
      </c>
      <c r="Y40" s="26">
        <f t="shared" si="16"/>
        <v>200</v>
      </c>
      <c r="Z40" s="42">
        <f t="shared" si="17"/>
        <v>2.9600000000000001E-2</v>
      </c>
      <c r="AA40" s="20">
        <v>0</v>
      </c>
      <c r="AB40" s="10">
        <f t="shared" si="18"/>
        <v>0</v>
      </c>
      <c r="AC40" s="20">
        <v>0</v>
      </c>
      <c r="AD40" s="10">
        <f t="shared" si="19"/>
        <v>0</v>
      </c>
      <c r="AE40" s="20">
        <v>0</v>
      </c>
      <c r="AF40" s="10">
        <f t="shared" si="20"/>
        <v>0</v>
      </c>
      <c r="AG40" s="26">
        <f t="shared" si="21"/>
        <v>0</v>
      </c>
      <c r="AH40" s="42">
        <f t="shared" si="22"/>
        <v>0</v>
      </c>
      <c r="AI40" s="20">
        <v>100</v>
      </c>
      <c r="AJ40" s="10">
        <f t="shared" si="23"/>
        <v>1.4800000000000001E-2</v>
      </c>
      <c r="AK40" s="20">
        <v>100</v>
      </c>
      <c r="AL40" s="10">
        <f t="shared" si="24"/>
        <v>1.4800000000000001E-2</v>
      </c>
      <c r="AM40" s="20">
        <v>100</v>
      </c>
      <c r="AN40" s="10">
        <f t="shared" si="25"/>
        <v>1.4800000000000001E-2</v>
      </c>
      <c r="AO40" s="26">
        <f t="shared" si="26"/>
        <v>300</v>
      </c>
      <c r="AP40" s="42">
        <f t="shared" si="27"/>
        <v>4.4400000000000002E-2</v>
      </c>
      <c r="AQ40" s="26">
        <f t="shared" si="28"/>
        <v>700</v>
      </c>
      <c r="AR40" s="42">
        <f t="shared" si="29"/>
        <v>0.1036</v>
      </c>
    </row>
    <row r="41" spans="1:44" s="15" customFormat="1" ht="19.5" customHeight="1">
      <c r="A41" s="31" t="s">
        <v>252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20">
        <v>0</v>
      </c>
      <c r="L41" s="10">
        <f t="shared" si="8"/>
        <v>0</v>
      </c>
      <c r="M41" s="20">
        <v>20</v>
      </c>
      <c r="N41" s="10">
        <f t="shared" si="9"/>
        <v>1.2800000000000001E-2</v>
      </c>
      <c r="O41" s="20">
        <v>20</v>
      </c>
      <c r="P41" s="10">
        <f t="shared" si="10"/>
        <v>1.2800000000000001E-2</v>
      </c>
      <c r="Q41" s="26">
        <f t="shared" si="11"/>
        <v>40</v>
      </c>
      <c r="R41" s="42">
        <f t="shared" si="12"/>
        <v>2.5600000000000001E-2</v>
      </c>
      <c r="S41" s="20">
        <v>20</v>
      </c>
      <c r="T41" s="10">
        <f t="shared" si="13"/>
        <v>1.2800000000000001E-2</v>
      </c>
      <c r="U41" s="20">
        <v>0</v>
      </c>
      <c r="V41" s="10">
        <f t="shared" si="14"/>
        <v>0</v>
      </c>
      <c r="W41" s="20">
        <v>0</v>
      </c>
      <c r="X41" s="10">
        <f t="shared" si="15"/>
        <v>0</v>
      </c>
      <c r="Y41" s="26">
        <f t="shared" si="16"/>
        <v>20</v>
      </c>
      <c r="Z41" s="42">
        <f t="shared" si="17"/>
        <v>1.2800000000000001E-2</v>
      </c>
      <c r="AA41" s="20">
        <v>0</v>
      </c>
      <c r="AB41" s="10">
        <f t="shared" si="18"/>
        <v>0</v>
      </c>
      <c r="AC41" s="20">
        <v>0</v>
      </c>
      <c r="AD41" s="10">
        <f t="shared" si="19"/>
        <v>0</v>
      </c>
      <c r="AE41" s="20">
        <v>0</v>
      </c>
      <c r="AF41" s="10">
        <f t="shared" si="20"/>
        <v>0</v>
      </c>
      <c r="AG41" s="26">
        <f t="shared" si="21"/>
        <v>0</v>
      </c>
      <c r="AH41" s="42">
        <f t="shared" si="22"/>
        <v>0</v>
      </c>
      <c r="AI41" s="20">
        <v>0</v>
      </c>
      <c r="AJ41" s="10">
        <f t="shared" si="23"/>
        <v>0</v>
      </c>
      <c r="AK41" s="20">
        <v>0</v>
      </c>
      <c r="AL41" s="10">
        <f t="shared" si="24"/>
        <v>0</v>
      </c>
      <c r="AM41" s="20">
        <v>0</v>
      </c>
      <c r="AN41" s="10">
        <f t="shared" si="25"/>
        <v>0</v>
      </c>
      <c r="AO41" s="26">
        <f t="shared" si="26"/>
        <v>0</v>
      </c>
      <c r="AP41" s="42">
        <f t="shared" si="27"/>
        <v>0</v>
      </c>
      <c r="AQ41" s="26">
        <f t="shared" si="28"/>
        <v>60</v>
      </c>
      <c r="AR41" s="42">
        <f t="shared" si="29"/>
        <v>3.8400000000000004E-2</v>
      </c>
    </row>
    <row r="42" spans="1:44" s="15" customFormat="1" ht="19.5" customHeight="1">
      <c r="A42" s="13" t="s">
        <v>252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20">
        <v>0</v>
      </c>
      <c r="L42" s="10">
        <f t="shared" si="8"/>
        <v>0</v>
      </c>
      <c r="M42" s="20">
        <v>0</v>
      </c>
      <c r="N42" s="10">
        <f t="shared" si="9"/>
        <v>0</v>
      </c>
      <c r="O42" s="20">
        <v>0</v>
      </c>
      <c r="P42" s="10">
        <f t="shared" si="10"/>
        <v>0</v>
      </c>
      <c r="Q42" s="26">
        <f t="shared" si="11"/>
        <v>0</v>
      </c>
      <c r="R42" s="42">
        <f t="shared" si="12"/>
        <v>0</v>
      </c>
      <c r="S42" s="20">
        <v>0</v>
      </c>
      <c r="T42" s="10">
        <f t="shared" si="13"/>
        <v>0</v>
      </c>
      <c r="U42" s="20">
        <v>0</v>
      </c>
      <c r="V42" s="10">
        <f t="shared" si="14"/>
        <v>0</v>
      </c>
      <c r="W42" s="20">
        <v>0</v>
      </c>
      <c r="X42" s="10">
        <f t="shared" si="15"/>
        <v>0</v>
      </c>
      <c r="Y42" s="26">
        <f t="shared" si="16"/>
        <v>0</v>
      </c>
      <c r="Z42" s="42">
        <f t="shared" si="17"/>
        <v>0</v>
      </c>
      <c r="AA42" s="20">
        <v>0</v>
      </c>
      <c r="AB42" s="10">
        <f t="shared" si="18"/>
        <v>0</v>
      </c>
      <c r="AC42" s="20">
        <v>0</v>
      </c>
      <c r="AD42" s="10">
        <f t="shared" si="19"/>
        <v>0</v>
      </c>
      <c r="AE42" s="20">
        <v>0</v>
      </c>
      <c r="AF42" s="10">
        <f t="shared" si="20"/>
        <v>0</v>
      </c>
      <c r="AG42" s="26">
        <f t="shared" si="21"/>
        <v>0</v>
      </c>
      <c r="AH42" s="42">
        <f t="shared" si="22"/>
        <v>0</v>
      </c>
      <c r="AI42" s="20">
        <v>0</v>
      </c>
      <c r="AJ42" s="10">
        <f t="shared" si="23"/>
        <v>0</v>
      </c>
      <c r="AK42" s="20">
        <v>0</v>
      </c>
      <c r="AL42" s="10">
        <f t="shared" si="24"/>
        <v>0</v>
      </c>
      <c r="AM42" s="20">
        <v>100</v>
      </c>
      <c r="AN42" s="10">
        <f t="shared" si="25"/>
        <v>1.26E-2</v>
      </c>
      <c r="AO42" s="26">
        <f t="shared" si="26"/>
        <v>100</v>
      </c>
      <c r="AP42" s="42">
        <f t="shared" si="27"/>
        <v>1.26E-2</v>
      </c>
      <c r="AQ42" s="26">
        <f t="shared" si="28"/>
        <v>100</v>
      </c>
      <c r="AR42" s="42">
        <f t="shared" si="29"/>
        <v>1.26E-2</v>
      </c>
    </row>
    <row r="43" spans="1:44" s="15" customFormat="1" ht="19.5" customHeight="1">
      <c r="A43" s="13" t="s">
        <v>252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20">
        <v>0</v>
      </c>
      <c r="L43" s="10">
        <f t="shared" si="8"/>
        <v>0</v>
      </c>
      <c r="M43" s="20">
        <v>0</v>
      </c>
      <c r="N43" s="10">
        <f t="shared" si="9"/>
        <v>0</v>
      </c>
      <c r="O43" s="20">
        <v>100</v>
      </c>
      <c r="P43" s="10">
        <f t="shared" si="10"/>
        <v>2.4E-2</v>
      </c>
      <c r="Q43" s="26">
        <f t="shared" si="11"/>
        <v>100</v>
      </c>
      <c r="R43" s="42">
        <f t="shared" si="12"/>
        <v>2.4E-2</v>
      </c>
      <c r="S43" s="20">
        <v>200</v>
      </c>
      <c r="T43" s="10">
        <f t="shared" si="13"/>
        <v>4.8000000000000001E-2</v>
      </c>
      <c r="U43" s="20">
        <v>0</v>
      </c>
      <c r="V43" s="10">
        <f t="shared" si="14"/>
        <v>0</v>
      </c>
      <c r="W43" s="20">
        <v>0</v>
      </c>
      <c r="X43" s="10">
        <f t="shared" si="15"/>
        <v>0</v>
      </c>
      <c r="Y43" s="26">
        <f t="shared" si="16"/>
        <v>200</v>
      </c>
      <c r="Z43" s="42">
        <f t="shared" si="17"/>
        <v>4.8000000000000001E-2</v>
      </c>
      <c r="AA43" s="20">
        <v>0</v>
      </c>
      <c r="AB43" s="10">
        <f t="shared" si="18"/>
        <v>0</v>
      </c>
      <c r="AC43" s="20">
        <v>0</v>
      </c>
      <c r="AD43" s="10">
        <f t="shared" si="19"/>
        <v>0</v>
      </c>
      <c r="AE43" s="20">
        <v>0</v>
      </c>
      <c r="AF43" s="10">
        <f t="shared" si="20"/>
        <v>0</v>
      </c>
      <c r="AG43" s="26">
        <f t="shared" si="21"/>
        <v>0</v>
      </c>
      <c r="AH43" s="42">
        <f t="shared" si="22"/>
        <v>0</v>
      </c>
      <c r="AI43" s="20">
        <v>0</v>
      </c>
      <c r="AJ43" s="10">
        <f t="shared" si="23"/>
        <v>0</v>
      </c>
      <c r="AK43" s="20">
        <v>0</v>
      </c>
      <c r="AL43" s="10">
        <f t="shared" si="24"/>
        <v>0</v>
      </c>
      <c r="AM43" s="20">
        <v>100</v>
      </c>
      <c r="AN43" s="10">
        <f t="shared" si="25"/>
        <v>2.4E-2</v>
      </c>
      <c r="AO43" s="26">
        <f t="shared" si="26"/>
        <v>100</v>
      </c>
      <c r="AP43" s="42">
        <f t="shared" si="27"/>
        <v>2.4E-2</v>
      </c>
      <c r="AQ43" s="26">
        <f t="shared" si="28"/>
        <v>400</v>
      </c>
      <c r="AR43" s="42">
        <f t="shared" si="29"/>
        <v>9.6000000000000002E-2</v>
      </c>
    </row>
    <row r="44" spans="1:44" s="15" customFormat="1" ht="19.5" customHeight="1">
      <c r="A44" s="31" t="s">
        <v>252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20">
        <v>0</v>
      </c>
      <c r="L44" s="10">
        <f t="shared" si="8"/>
        <v>0</v>
      </c>
      <c r="M44" s="20">
        <v>0</v>
      </c>
      <c r="N44" s="10">
        <f t="shared" si="9"/>
        <v>0</v>
      </c>
      <c r="O44" s="20">
        <v>0</v>
      </c>
      <c r="P44" s="10">
        <f t="shared" si="10"/>
        <v>0</v>
      </c>
      <c r="Q44" s="26">
        <f t="shared" si="11"/>
        <v>0</v>
      </c>
      <c r="R44" s="42">
        <f t="shared" si="12"/>
        <v>0</v>
      </c>
      <c r="S44" s="20">
        <v>0</v>
      </c>
      <c r="T44" s="10">
        <f t="shared" si="13"/>
        <v>0</v>
      </c>
      <c r="U44" s="20">
        <v>100</v>
      </c>
      <c r="V44" s="10">
        <f t="shared" si="14"/>
        <v>0.01</v>
      </c>
      <c r="W44" s="20">
        <v>0</v>
      </c>
      <c r="X44" s="10">
        <f t="shared" si="15"/>
        <v>0</v>
      </c>
      <c r="Y44" s="26">
        <f t="shared" si="16"/>
        <v>100</v>
      </c>
      <c r="Z44" s="42">
        <f t="shared" si="17"/>
        <v>0.01</v>
      </c>
      <c r="AA44" s="20">
        <v>0</v>
      </c>
      <c r="AB44" s="10">
        <f t="shared" si="18"/>
        <v>0</v>
      </c>
      <c r="AC44" s="20">
        <v>100</v>
      </c>
      <c r="AD44" s="10">
        <f t="shared" si="19"/>
        <v>0.01</v>
      </c>
      <c r="AE44" s="20">
        <v>0</v>
      </c>
      <c r="AF44" s="10">
        <f t="shared" si="20"/>
        <v>0</v>
      </c>
      <c r="AG44" s="26">
        <f t="shared" si="21"/>
        <v>100</v>
      </c>
      <c r="AH44" s="42">
        <f t="shared" si="22"/>
        <v>0.01</v>
      </c>
      <c r="AI44" s="20">
        <v>0</v>
      </c>
      <c r="AJ44" s="10">
        <f t="shared" si="23"/>
        <v>0</v>
      </c>
      <c r="AK44" s="20">
        <v>0</v>
      </c>
      <c r="AL44" s="10">
        <f t="shared" si="24"/>
        <v>0</v>
      </c>
      <c r="AM44" s="20">
        <v>100</v>
      </c>
      <c r="AN44" s="10">
        <f t="shared" si="25"/>
        <v>0.01</v>
      </c>
      <c r="AO44" s="26">
        <f t="shared" si="26"/>
        <v>100</v>
      </c>
      <c r="AP44" s="42">
        <f t="shared" si="27"/>
        <v>0.01</v>
      </c>
      <c r="AQ44" s="26">
        <f t="shared" si="28"/>
        <v>300</v>
      </c>
      <c r="AR44" s="42">
        <f t="shared" si="29"/>
        <v>0.03</v>
      </c>
    </row>
    <row r="45" spans="1:44" s="15" customFormat="1" ht="19.5" customHeight="1">
      <c r="A45" s="13" t="s">
        <v>252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20">
        <v>0</v>
      </c>
      <c r="L45" s="10">
        <f t="shared" si="8"/>
        <v>0</v>
      </c>
      <c r="M45" s="20">
        <v>0</v>
      </c>
      <c r="N45" s="10">
        <f t="shared" si="9"/>
        <v>0</v>
      </c>
      <c r="O45" s="20">
        <v>0</v>
      </c>
      <c r="P45" s="10">
        <f t="shared" si="10"/>
        <v>0</v>
      </c>
      <c r="Q45" s="26">
        <f t="shared" si="11"/>
        <v>0</v>
      </c>
      <c r="R45" s="42">
        <f t="shared" si="12"/>
        <v>0</v>
      </c>
      <c r="S45" s="20">
        <v>0</v>
      </c>
      <c r="T45" s="10">
        <f t="shared" si="13"/>
        <v>0</v>
      </c>
      <c r="U45" s="20">
        <v>0</v>
      </c>
      <c r="V45" s="10">
        <f t="shared" si="14"/>
        <v>0</v>
      </c>
      <c r="W45" s="20">
        <v>0</v>
      </c>
      <c r="X45" s="10">
        <f t="shared" si="15"/>
        <v>0</v>
      </c>
      <c r="Y45" s="26">
        <f t="shared" si="16"/>
        <v>0</v>
      </c>
      <c r="Z45" s="42">
        <f t="shared" si="17"/>
        <v>0</v>
      </c>
      <c r="AA45" s="20">
        <v>0</v>
      </c>
      <c r="AB45" s="10">
        <f t="shared" si="18"/>
        <v>0</v>
      </c>
      <c r="AC45" s="20">
        <v>0</v>
      </c>
      <c r="AD45" s="10">
        <f t="shared" si="19"/>
        <v>0</v>
      </c>
      <c r="AE45" s="20">
        <v>0</v>
      </c>
      <c r="AF45" s="10">
        <f t="shared" si="20"/>
        <v>0</v>
      </c>
      <c r="AG45" s="26">
        <f t="shared" si="21"/>
        <v>0</v>
      </c>
      <c r="AH45" s="42">
        <f t="shared" si="22"/>
        <v>0</v>
      </c>
      <c r="AI45" s="20">
        <v>0</v>
      </c>
      <c r="AJ45" s="10">
        <f t="shared" si="23"/>
        <v>0</v>
      </c>
      <c r="AK45" s="20">
        <v>0</v>
      </c>
      <c r="AL45" s="10">
        <f t="shared" si="24"/>
        <v>0</v>
      </c>
      <c r="AM45" s="20">
        <v>0</v>
      </c>
      <c r="AN45" s="10">
        <f t="shared" si="25"/>
        <v>0</v>
      </c>
      <c r="AO45" s="26">
        <f t="shared" si="26"/>
        <v>0</v>
      </c>
      <c r="AP45" s="42">
        <f t="shared" si="27"/>
        <v>0</v>
      </c>
      <c r="AQ45" s="26">
        <f t="shared" si="28"/>
        <v>0</v>
      </c>
      <c r="AR45" s="42">
        <f t="shared" si="29"/>
        <v>0</v>
      </c>
    </row>
    <row r="46" spans="1:44" s="15" customFormat="1" ht="19.5" customHeight="1">
      <c r="A46" s="13" t="s">
        <v>252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20">
        <v>100</v>
      </c>
      <c r="L46" s="10">
        <f t="shared" si="8"/>
        <v>7.0000000000000001E-3</v>
      </c>
      <c r="M46" s="20">
        <v>0</v>
      </c>
      <c r="N46" s="10">
        <f t="shared" si="9"/>
        <v>0</v>
      </c>
      <c r="O46" s="20">
        <v>100</v>
      </c>
      <c r="P46" s="10">
        <f t="shared" si="10"/>
        <v>7.0000000000000001E-3</v>
      </c>
      <c r="Q46" s="26">
        <f t="shared" si="11"/>
        <v>200</v>
      </c>
      <c r="R46" s="42">
        <f t="shared" si="12"/>
        <v>1.4E-2</v>
      </c>
      <c r="S46" s="20">
        <v>0</v>
      </c>
      <c r="T46" s="10">
        <f t="shared" si="13"/>
        <v>0</v>
      </c>
      <c r="U46" s="20">
        <v>100</v>
      </c>
      <c r="V46" s="10">
        <f t="shared" si="14"/>
        <v>7.0000000000000001E-3</v>
      </c>
      <c r="W46" s="20">
        <v>0</v>
      </c>
      <c r="X46" s="10">
        <f t="shared" si="15"/>
        <v>0</v>
      </c>
      <c r="Y46" s="26">
        <f t="shared" si="16"/>
        <v>100</v>
      </c>
      <c r="Z46" s="42">
        <f t="shared" si="17"/>
        <v>7.0000000000000001E-3</v>
      </c>
      <c r="AA46" s="20">
        <v>100</v>
      </c>
      <c r="AB46" s="10">
        <f t="shared" si="18"/>
        <v>7.0000000000000001E-3</v>
      </c>
      <c r="AC46" s="20">
        <v>100</v>
      </c>
      <c r="AD46" s="10">
        <f t="shared" si="19"/>
        <v>7.0000000000000001E-3</v>
      </c>
      <c r="AE46" s="20">
        <v>100</v>
      </c>
      <c r="AF46" s="10">
        <f t="shared" si="20"/>
        <v>7.0000000000000001E-3</v>
      </c>
      <c r="AG46" s="26">
        <f t="shared" si="21"/>
        <v>300</v>
      </c>
      <c r="AH46" s="42">
        <f t="shared" si="22"/>
        <v>2.1000000000000001E-2</v>
      </c>
      <c r="AI46" s="20">
        <v>200</v>
      </c>
      <c r="AJ46" s="10">
        <f t="shared" si="23"/>
        <v>1.4E-2</v>
      </c>
      <c r="AK46" s="20">
        <v>0</v>
      </c>
      <c r="AL46" s="10">
        <f t="shared" si="24"/>
        <v>0</v>
      </c>
      <c r="AM46" s="20">
        <v>100</v>
      </c>
      <c r="AN46" s="10">
        <f t="shared" si="25"/>
        <v>7.0000000000000001E-3</v>
      </c>
      <c r="AO46" s="26">
        <f t="shared" si="26"/>
        <v>300</v>
      </c>
      <c r="AP46" s="42">
        <f t="shared" si="27"/>
        <v>2.1000000000000001E-2</v>
      </c>
      <c r="AQ46" s="26">
        <f t="shared" si="28"/>
        <v>900</v>
      </c>
      <c r="AR46" s="42">
        <f t="shared" si="29"/>
        <v>6.3E-2</v>
      </c>
    </row>
    <row r="47" spans="1:44" s="15" customFormat="1" ht="19.5" customHeight="1">
      <c r="A47" s="31" t="s">
        <v>252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20">
        <v>100</v>
      </c>
      <c r="L47" s="10">
        <f t="shared" si="8"/>
        <v>1.37E-2</v>
      </c>
      <c r="M47" s="20">
        <v>0</v>
      </c>
      <c r="N47" s="10">
        <f t="shared" si="9"/>
        <v>0</v>
      </c>
      <c r="O47" s="20">
        <v>100</v>
      </c>
      <c r="P47" s="10">
        <f t="shared" si="10"/>
        <v>1.37E-2</v>
      </c>
      <c r="Q47" s="26">
        <f t="shared" si="11"/>
        <v>200</v>
      </c>
      <c r="R47" s="42">
        <f t="shared" si="12"/>
        <v>2.7400000000000001E-2</v>
      </c>
      <c r="S47" s="20">
        <v>0</v>
      </c>
      <c r="T47" s="10">
        <f t="shared" si="13"/>
        <v>0</v>
      </c>
      <c r="U47" s="20">
        <v>100</v>
      </c>
      <c r="V47" s="10">
        <f t="shared" si="14"/>
        <v>1.37E-2</v>
      </c>
      <c r="W47" s="20">
        <v>0</v>
      </c>
      <c r="X47" s="10">
        <f t="shared" si="15"/>
        <v>0</v>
      </c>
      <c r="Y47" s="26">
        <f t="shared" si="16"/>
        <v>100</v>
      </c>
      <c r="Z47" s="42">
        <f t="shared" si="17"/>
        <v>1.37E-2</v>
      </c>
      <c r="AA47" s="20">
        <v>100</v>
      </c>
      <c r="AB47" s="10">
        <f t="shared" si="18"/>
        <v>1.37E-2</v>
      </c>
      <c r="AC47" s="20">
        <v>100</v>
      </c>
      <c r="AD47" s="10">
        <f t="shared" si="19"/>
        <v>1.37E-2</v>
      </c>
      <c r="AE47" s="20">
        <v>200</v>
      </c>
      <c r="AF47" s="10">
        <f t="shared" si="20"/>
        <v>2.7400000000000001E-2</v>
      </c>
      <c r="AG47" s="26">
        <f t="shared" si="21"/>
        <v>400</v>
      </c>
      <c r="AH47" s="42">
        <f t="shared" si="22"/>
        <v>5.4800000000000001E-2</v>
      </c>
      <c r="AI47" s="20">
        <v>300</v>
      </c>
      <c r="AJ47" s="10">
        <f t="shared" si="23"/>
        <v>4.1099999999999998E-2</v>
      </c>
      <c r="AK47" s="20">
        <v>0</v>
      </c>
      <c r="AL47" s="10">
        <f t="shared" si="24"/>
        <v>0</v>
      </c>
      <c r="AM47" s="20">
        <v>100</v>
      </c>
      <c r="AN47" s="10">
        <f t="shared" si="25"/>
        <v>1.37E-2</v>
      </c>
      <c r="AO47" s="26">
        <f t="shared" si="26"/>
        <v>400</v>
      </c>
      <c r="AP47" s="42">
        <f t="shared" si="27"/>
        <v>5.4800000000000001E-2</v>
      </c>
      <c r="AQ47" s="26">
        <f t="shared" si="28"/>
        <v>1100</v>
      </c>
      <c r="AR47" s="42">
        <f t="shared" si="29"/>
        <v>0.1507</v>
      </c>
    </row>
    <row r="48" spans="1:44" s="15" customFormat="1" ht="19.5" customHeight="1">
      <c r="A48" s="13" t="s">
        <v>252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20">
        <v>0</v>
      </c>
      <c r="L48" s="10">
        <f t="shared" si="8"/>
        <v>0</v>
      </c>
      <c r="M48" s="20">
        <v>0</v>
      </c>
      <c r="N48" s="10">
        <f t="shared" si="9"/>
        <v>0</v>
      </c>
      <c r="O48" s="20">
        <v>100</v>
      </c>
      <c r="P48" s="10">
        <f t="shared" si="10"/>
        <v>2.7E-2</v>
      </c>
      <c r="Q48" s="26">
        <f t="shared" si="11"/>
        <v>100</v>
      </c>
      <c r="R48" s="42">
        <f t="shared" si="12"/>
        <v>2.7E-2</v>
      </c>
      <c r="S48" s="20">
        <v>0</v>
      </c>
      <c r="T48" s="10">
        <f t="shared" si="13"/>
        <v>0</v>
      </c>
      <c r="U48" s="20">
        <v>0</v>
      </c>
      <c r="V48" s="10">
        <f t="shared" si="14"/>
        <v>0</v>
      </c>
      <c r="W48" s="20">
        <v>0</v>
      </c>
      <c r="X48" s="10">
        <f t="shared" si="15"/>
        <v>0</v>
      </c>
      <c r="Y48" s="26">
        <f t="shared" si="16"/>
        <v>0</v>
      </c>
      <c r="Z48" s="42">
        <f t="shared" si="17"/>
        <v>0</v>
      </c>
      <c r="AA48" s="20">
        <v>0</v>
      </c>
      <c r="AB48" s="10">
        <f t="shared" si="18"/>
        <v>0</v>
      </c>
      <c r="AC48" s="20">
        <v>0</v>
      </c>
      <c r="AD48" s="10">
        <f t="shared" si="19"/>
        <v>0</v>
      </c>
      <c r="AE48" s="20">
        <v>0</v>
      </c>
      <c r="AF48" s="10">
        <f t="shared" si="20"/>
        <v>0</v>
      </c>
      <c r="AG48" s="26">
        <f t="shared" si="21"/>
        <v>0</v>
      </c>
      <c r="AH48" s="42">
        <f t="shared" si="22"/>
        <v>0</v>
      </c>
      <c r="AI48" s="20">
        <v>0</v>
      </c>
      <c r="AJ48" s="10">
        <f t="shared" si="23"/>
        <v>0</v>
      </c>
      <c r="AK48" s="20">
        <v>0</v>
      </c>
      <c r="AL48" s="10">
        <f t="shared" si="24"/>
        <v>0</v>
      </c>
      <c r="AM48" s="20">
        <v>0</v>
      </c>
      <c r="AN48" s="10">
        <f t="shared" si="25"/>
        <v>0</v>
      </c>
      <c r="AO48" s="26">
        <f t="shared" si="26"/>
        <v>0</v>
      </c>
      <c r="AP48" s="42">
        <f t="shared" si="27"/>
        <v>0</v>
      </c>
      <c r="AQ48" s="26">
        <f t="shared" si="28"/>
        <v>100</v>
      </c>
      <c r="AR48" s="42">
        <f t="shared" si="29"/>
        <v>2.7E-2</v>
      </c>
    </row>
    <row r="49" spans="1:44" s="15" customFormat="1" ht="19.5" customHeight="1">
      <c r="A49" s="13" t="s">
        <v>252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20">
        <v>0</v>
      </c>
      <c r="L49" s="10">
        <f t="shared" si="8"/>
        <v>0</v>
      </c>
      <c r="M49" s="20">
        <v>0</v>
      </c>
      <c r="N49" s="10">
        <f t="shared" si="9"/>
        <v>0</v>
      </c>
      <c r="O49" s="20">
        <v>0</v>
      </c>
      <c r="P49" s="10">
        <f t="shared" si="10"/>
        <v>0</v>
      </c>
      <c r="Q49" s="26">
        <f t="shared" si="11"/>
        <v>0</v>
      </c>
      <c r="R49" s="42">
        <f t="shared" si="12"/>
        <v>0</v>
      </c>
      <c r="S49" s="20">
        <v>0</v>
      </c>
      <c r="T49" s="10">
        <f t="shared" si="13"/>
        <v>0</v>
      </c>
      <c r="U49" s="20">
        <v>0</v>
      </c>
      <c r="V49" s="10">
        <f t="shared" si="14"/>
        <v>0</v>
      </c>
      <c r="W49" s="20">
        <v>0</v>
      </c>
      <c r="X49" s="10">
        <f t="shared" si="15"/>
        <v>0</v>
      </c>
      <c r="Y49" s="26">
        <f t="shared" si="16"/>
        <v>0</v>
      </c>
      <c r="Z49" s="42">
        <f t="shared" si="17"/>
        <v>0</v>
      </c>
      <c r="AA49" s="20">
        <v>0</v>
      </c>
      <c r="AB49" s="10">
        <f t="shared" si="18"/>
        <v>0</v>
      </c>
      <c r="AC49" s="20">
        <v>0</v>
      </c>
      <c r="AD49" s="10">
        <f t="shared" si="19"/>
        <v>0</v>
      </c>
      <c r="AE49" s="20">
        <v>0</v>
      </c>
      <c r="AF49" s="10">
        <f t="shared" si="20"/>
        <v>0</v>
      </c>
      <c r="AG49" s="26">
        <f t="shared" si="21"/>
        <v>0</v>
      </c>
      <c r="AH49" s="42">
        <f t="shared" si="22"/>
        <v>0</v>
      </c>
      <c r="AI49" s="20">
        <v>0</v>
      </c>
      <c r="AJ49" s="10">
        <f t="shared" si="23"/>
        <v>0</v>
      </c>
      <c r="AK49" s="20">
        <v>0</v>
      </c>
      <c r="AL49" s="10">
        <f t="shared" si="24"/>
        <v>0</v>
      </c>
      <c r="AM49" s="20">
        <v>0</v>
      </c>
      <c r="AN49" s="10">
        <f t="shared" si="25"/>
        <v>0</v>
      </c>
      <c r="AO49" s="26">
        <f t="shared" si="26"/>
        <v>0</v>
      </c>
      <c r="AP49" s="42">
        <f t="shared" si="27"/>
        <v>0</v>
      </c>
      <c r="AQ49" s="26">
        <f t="shared" si="28"/>
        <v>0</v>
      </c>
      <c r="AR49" s="42">
        <f t="shared" si="29"/>
        <v>0</v>
      </c>
    </row>
    <row r="50" spans="1:44" s="15" customFormat="1" ht="19.5" customHeight="1">
      <c r="A50" s="31" t="s">
        <v>252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20">
        <v>300</v>
      </c>
      <c r="L50" s="10">
        <f t="shared" si="8"/>
        <v>1.9199999999999998E-2</v>
      </c>
      <c r="M50" s="20">
        <v>300</v>
      </c>
      <c r="N50" s="10">
        <f t="shared" si="9"/>
        <v>1.9199999999999998E-2</v>
      </c>
      <c r="O50" s="20">
        <v>300</v>
      </c>
      <c r="P50" s="10">
        <f t="shared" si="10"/>
        <v>1.9199999999999998E-2</v>
      </c>
      <c r="Q50" s="26">
        <f t="shared" si="11"/>
        <v>900</v>
      </c>
      <c r="R50" s="42">
        <f t="shared" si="12"/>
        <v>5.7599999999999998E-2</v>
      </c>
      <c r="S50" s="20">
        <v>0</v>
      </c>
      <c r="T50" s="10">
        <f t="shared" si="13"/>
        <v>0</v>
      </c>
      <c r="U50" s="20">
        <v>200</v>
      </c>
      <c r="V50" s="10">
        <f t="shared" si="14"/>
        <v>1.2800000000000001E-2</v>
      </c>
      <c r="W50" s="20">
        <v>200</v>
      </c>
      <c r="X50" s="10">
        <f t="shared" si="15"/>
        <v>1.2800000000000001E-2</v>
      </c>
      <c r="Y50" s="26">
        <f t="shared" si="16"/>
        <v>400</v>
      </c>
      <c r="Z50" s="42">
        <f t="shared" si="17"/>
        <v>2.5600000000000001E-2</v>
      </c>
      <c r="AA50" s="20">
        <v>0</v>
      </c>
      <c r="AB50" s="10">
        <f t="shared" si="18"/>
        <v>0</v>
      </c>
      <c r="AC50" s="20">
        <v>200</v>
      </c>
      <c r="AD50" s="10">
        <f t="shared" si="19"/>
        <v>1.2800000000000001E-2</v>
      </c>
      <c r="AE50" s="20">
        <v>500</v>
      </c>
      <c r="AF50" s="10">
        <f t="shared" si="20"/>
        <v>3.2000000000000001E-2</v>
      </c>
      <c r="AG50" s="26">
        <f t="shared" si="21"/>
        <v>700</v>
      </c>
      <c r="AH50" s="42">
        <f t="shared" si="22"/>
        <v>4.48E-2</v>
      </c>
      <c r="AI50" s="20">
        <v>200</v>
      </c>
      <c r="AJ50" s="10">
        <f t="shared" si="23"/>
        <v>1.2800000000000001E-2</v>
      </c>
      <c r="AK50" s="20">
        <v>200</v>
      </c>
      <c r="AL50" s="10">
        <f t="shared" si="24"/>
        <v>1.2800000000000001E-2</v>
      </c>
      <c r="AM50" s="20">
        <v>200</v>
      </c>
      <c r="AN50" s="10">
        <f t="shared" si="25"/>
        <v>1.2800000000000001E-2</v>
      </c>
      <c r="AO50" s="26">
        <f t="shared" si="26"/>
        <v>600</v>
      </c>
      <c r="AP50" s="42">
        <f t="shared" si="27"/>
        <v>3.8400000000000004E-2</v>
      </c>
      <c r="AQ50" s="26">
        <f t="shared" si="28"/>
        <v>2600</v>
      </c>
      <c r="AR50" s="42">
        <f t="shared" si="29"/>
        <v>0.16639999999999999</v>
      </c>
    </row>
    <row r="51" spans="1:44" s="15" customFormat="1" ht="19.5" customHeight="1">
      <c r="A51" s="13" t="s">
        <v>252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20">
        <v>300</v>
      </c>
      <c r="L51" s="10">
        <f t="shared" si="8"/>
        <v>3.7199999999999997E-2</v>
      </c>
      <c r="M51" s="20">
        <v>200</v>
      </c>
      <c r="N51" s="10">
        <f t="shared" si="9"/>
        <v>2.4799999999999999E-2</v>
      </c>
      <c r="O51" s="20">
        <v>200</v>
      </c>
      <c r="P51" s="10">
        <f t="shared" si="10"/>
        <v>2.4799999999999999E-2</v>
      </c>
      <c r="Q51" s="26">
        <f t="shared" si="11"/>
        <v>700</v>
      </c>
      <c r="R51" s="42">
        <f t="shared" si="12"/>
        <v>8.6800000000000002E-2</v>
      </c>
      <c r="S51" s="20">
        <v>0</v>
      </c>
      <c r="T51" s="10">
        <f t="shared" si="13"/>
        <v>0</v>
      </c>
      <c r="U51" s="20">
        <v>200</v>
      </c>
      <c r="V51" s="10">
        <f t="shared" si="14"/>
        <v>2.4799999999999999E-2</v>
      </c>
      <c r="W51" s="20">
        <v>200</v>
      </c>
      <c r="X51" s="10">
        <f t="shared" si="15"/>
        <v>2.4799999999999999E-2</v>
      </c>
      <c r="Y51" s="26">
        <f t="shared" si="16"/>
        <v>400</v>
      </c>
      <c r="Z51" s="42">
        <f t="shared" si="17"/>
        <v>4.9599999999999998E-2</v>
      </c>
      <c r="AA51" s="20">
        <v>0</v>
      </c>
      <c r="AB51" s="10">
        <f t="shared" si="18"/>
        <v>0</v>
      </c>
      <c r="AC51" s="20">
        <v>200</v>
      </c>
      <c r="AD51" s="10">
        <f t="shared" si="19"/>
        <v>2.4799999999999999E-2</v>
      </c>
      <c r="AE51" s="20">
        <v>603</v>
      </c>
      <c r="AF51" s="10">
        <f t="shared" si="20"/>
        <v>7.4772000000000005E-2</v>
      </c>
      <c r="AG51" s="26">
        <f t="shared" si="21"/>
        <v>803</v>
      </c>
      <c r="AH51" s="42">
        <f t="shared" si="22"/>
        <v>9.9572000000000008E-2</v>
      </c>
      <c r="AI51" s="20">
        <v>200</v>
      </c>
      <c r="AJ51" s="10">
        <f t="shared" si="23"/>
        <v>2.4799999999999999E-2</v>
      </c>
      <c r="AK51" s="20">
        <v>200</v>
      </c>
      <c r="AL51" s="10">
        <f t="shared" si="24"/>
        <v>2.4799999999999999E-2</v>
      </c>
      <c r="AM51" s="20">
        <v>200</v>
      </c>
      <c r="AN51" s="10">
        <f t="shared" si="25"/>
        <v>2.4799999999999999E-2</v>
      </c>
      <c r="AO51" s="26">
        <f t="shared" si="26"/>
        <v>600</v>
      </c>
      <c r="AP51" s="42">
        <f t="shared" si="27"/>
        <v>7.4399999999999994E-2</v>
      </c>
      <c r="AQ51" s="26">
        <f t="shared" si="28"/>
        <v>2503</v>
      </c>
      <c r="AR51" s="42">
        <f t="shared" si="29"/>
        <v>0.31037199999999998</v>
      </c>
    </row>
    <row r="52" spans="1:44" s="15" customFormat="1" ht="19.5" customHeight="1">
      <c r="A52" s="13" t="s">
        <v>252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20">
        <v>0</v>
      </c>
      <c r="L52" s="10">
        <f t="shared" si="8"/>
        <v>0</v>
      </c>
      <c r="M52" s="20">
        <v>0</v>
      </c>
      <c r="N52" s="10">
        <f t="shared" si="9"/>
        <v>0</v>
      </c>
      <c r="O52" s="20">
        <v>0</v>
      </c>
      <c r="P52" s="10">
        <f t="shared" si="10"/>
        <v>0</v>
      </c>
      <c r="Q52" s="26">
        <f t="shared" si="11"/>
        <v>0</v>
      </c>
      <c r="R52" s="42">
        <f t="shared" si="12"/>
        <v>0</v>
      </c>
      <c r="S52" s="20">
        <v>0</v>
      </c>
      <c r="T52" s="10">
        <f t="shared" si="13"/>
        <v>0</v>
      </c>
      <c r="U52" s="20">
        <v>0</v>
      </c>
      <c r="V52" s="10">
        <f t="shared" si="14"/>
        <v>0</v>
      </c>
      <c r="W52" s="20">
        <v>0</v>
      </c>
      <c r="X52" s="10">
        <f t="shared" si="15"/>
        <v>0</v>
      </c>
      <c r="Y52" s="26">
        <f t="shared" si="16"/>
        <v>0</v>
      </c>
      <c r="Z52" s="42">
        <f t="shared" si="17"/>
        <v>0</v>
      </c>
      <c r="AA52" s="20">
        <v>0</v>
      </c>
      <c r="AB52" s="10">
        <f t="shared" si="18"/>
        <v>0</v>
      </c>
      <c r="AC52" s="20">
        <v>0</v>
      </c>
      <c r="AD52" s="10">
        <f t="shared" si="19"/>
        <v>0</v>
      </c>
      <c r="AE52" s="20">
        <v>200</v>
      </c>
      <c r="AF52" s="10">
        <f t="shared" si="20"/>
        <v>4.8399999999999999E-2</v>
      </c>
      <c r="AG52" s="26">
        <f t="shared" si="21"/>
        <v>200</v>
      </c>
      <c r="AH52" s="42">
        <f t="shared" si="22"/>
        <v>4.8399999999999999E-2</v>
      </c>
      <c r="AI52" s="20">
        <v>0</v>
      </c>
      <c r="AJ52" s="10">
        <f t="shared" si="23"/>
        <v>0</v>
      </c>
      <c r="AK52" s="20">
        <v>0</v>
      </c>
      <c r="AL52" s="10">
        <f t="shared" si="24"/>
        <v>0</v>
      </c>
      <c r="AM52" s="20">
        <v>0</v>
      </c>
      <c r="AN52" s="10">
        <f t="shared" si="25"/>
        <v>0</v>
      </c>
      <c r="AO52" s="26">
        <f t="shared" si="26"/>
        <v>0</v>
      </c>
      <c r="AP52" s="42">
        <f t="shared" si="27"/>
        <v>0</v>
      </c>
      <c r="AQ52" s="26">
        <f t="shared" si="28"/>
        <v>200</v>
      </c>
      <c r="AR52" s="42">
        <f t="shared" si="29"/>
        <v>4.8399999999999999E-2</v>
      </c>
    </row>
    <row r="53" spans="1:44" s="15" customFormat="1" ht="19.5" customHeight="1">
      <c r="A53" s="31" t="s">
        <v>252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20">
        <v>200</v>
      </c>
      <c r="L53" s="10">
        <f t="shared" si="8"/>
        <v>1.7000000000000001E-2</v>
      </c>
      <c r="M53" s="20">
        <v>200</v>
      </c>
      <c r="N53" s="10">
        <f t="shared" si="9"/>
        <v>1.7000000000000001E-2</v>
      </c>
      <c r="O53" s="20">
        <v>200</v>
      </c>
      <c r="P53" s="10">
        <f t="shared" si="10"/>
        <v>1.7000000000000001E-2</v>
      </c>
      <c r="Q53" s="26">
        <f t="shared" si="11"/>
        <v>600</v>
      </c>
      <c r="R53" s="42">
        <f t="shared" si="12"/>
        <v>5.1000000000000004E-2</v>
      </c>
      <c r="S53" s="20">
        <v>0</v>
      </c>
      <c r="T53" s="10">
        <f t="shared" si="13"/>
        <v>0</v>
      </c>
      <c r="U53" s="20">
        <v>200</v>
      </c>
      <c r="V53" s="10">
        <f t="shared" si="14"/>
        <v>1.7000000000000001E-2</v>
      </c>
      <c r="W53" s="20">
        <v>300</v>
      </c>
      <c r="X53" s="10">
        <f t="shared" si="15"/>
        <v>2.5499999999999998E-2</v>
      </c>
      <c r="Y53" s="26">
        <f t="shared" si="16"/>
        <v>500</v>
      </c>
      <c r="Z53" s="42">
        <f t="shared" si="17"/>
        <v>4.2499999999999996E-2</v>
      </c>
      <c r="AA53" s="20">
        <v>0</v>
      </c>
      <c r="AB53" s="10">
        <f t="shared" si="18"/>
        <v>0</v>
      </c>
      <c r="AC53" s="20">
        <v>200</v>
      </c>
      <c r="AD53" s="10">
        <f t="shared" si="19"/>
        <v>1.7000000000000001E-2</v>
      </c>
      <c r="AE53" s="20">
        <v>200</v>
      </c>
      <c r="AF53" s="10">
        <f t="shared" si="20"/>
        <v>1.7000000000000001E-2</v>
      </c>
      <c r="AG53" s="26">
        <f t="shared" si="21"/>
        <v>400</v>
      </c>
      <c r="AH53" s="42">
        <f t="shared" si="22"/>
        <v>3.4000000000000002E-2</v>
      </c>
      <c r="AI53" s="20">
        <v>200</v>
      </c>
      <c r="AJ53" s="10">
        <f t="shared" si="23"/>
        <v>1.7000000000000001E-2</v>
      </c>
      <c r="AK53" s="20">
        <v>200</v>
      </c>
      <c r="AL53" s="10">
        <f t="shared" si="24"/>
        <v>1.7000000000000001E-2</v>
      </c>
      <c r="AM53" s="20">
        <v>100</v>
      </c>
      <c r="AN53" s="10">
        <f t="shared" si="25"/>
        <v>8.5000000000000006E-3</v>
      </c>
      <c r="AO53" s="26">
        <f t="shared" si="26"/>
        <v>500</v>
      </c>
      <c r="AP53" s="42">
        <f t="shared" si="27"/>
        <v>4.2500000000000003E-2</v>
      </c>
      <c r="AQ53" s="26">
        <f t="shared" si="28"/>
        <v>2000</v>
      </c>
      <c r="AR53" s="42">
        <f t="shared" si="29"/>
        <v>0.17</v>
      </c>
    </row>
    <row r="54" spans="1:44" s="15" customFormat="1" ht="19.5" customHeight="1">
      <c r="A54" s="13" t="s">
        <v>252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20">
        <v>0</v>
      </c>
      <c r="L54" s="10">
        <f t="shared" si="8"/>
        <v>0</v>
      </c>
      <c r="M54" s="20">
        <v>0</v>
      </c>
      <c r="N54" s="10">
        <f t="shared" si="9"/>
        <v>0</v>
      </c>
      <c r="O54" s="20">
        <v>0</v>
      </c>
      <c r="P54" s="10">
        <f t="shared" si="10"/>
        <v>0</v>
      </c>
      <c r="Q54" s="26">
        <f t="shared" si="11"/>
        <v>0</v>
      </c>
      <c r="R54" s="42">
        <f t="shared" si="12"/>
        <v>0</v>
      </c>
      <c r="S54" s="20">
        <v>0</v>
      </c>
      <c r="T54" s="10">
        <f t="shared" si="13"/>
        <v>0</v>
      </c>
      <c r="U54" s="20">
        <v>0</v>
      </c>
      <c r="V54" s="10">
        <f t="shared" si="14"/>
        <v>0</v>
      </c>
      <c r="W54" s="20">
        <v>0</v>
      </c>
      <c r="X54" s="10">
        <f t="shared" si="15"/>
        <v>0</v>
      </c>
      <c r="Y54" s="26">
        <f t="shared" si="16"/>
        <v>0</v>
      </c>
      <c r="Z54" s="42">
        <f t="shared" si="17"/>
        <v>0</v>
      </c>
      <c r="AA54" s="20">
        <v>0</v>
      </c>
      <c r="AB54" s="10">
        <f t="shared" si="18"/>
        <v>0</v>
      </c>
      <c r="AC54" s="20">
        <v>0</v>
      </c>
      <c r="AD54" s="10">
        <f t="shared" si="19"/>
        <v>0</v>
      </c>
      <c r="AE54" s="20">
        <v>0</v>
      </c>
      <c r="AF54" s="10">
        <f t="shared" si="20"/>
        <v>0</v>
      </c>
      <c r="AG54" s="26">
        <f t="shared" si="21"/>
        <v>0</v>
      </c>
      <c r="AH54" s="42">
        <f t="shared" si="22"/>
        <v>0</v>
      </c>
      <c r="AI54" s="20">
        <v>0</v>
      </c>
      <c r="AJ54" s="10">
        <f t="shared" si="23"/>
        <v>0</v>
      </c>
      <c r="AK54" s="20">
        <v>0</v>
      </c>
      <c r="AL54" s="10">
        <f t="shared" si="24"/>
        <v>0</v>
      </c>
      <c r="AM54" s="20">
        <v>0</v>
      </c>
      <c r="AN54" s="10">
        <f t="shared" si="25"/>
        <v>0</v>
      </c>
      <c r="AO54" s="26">
        <f t="shared" si="26"/>
        <v>0</v>
      </c>
      <c r="AP54" s="42">
        <f t="shared" si="27"/>
        <v>0</v>
      </c>
      <c r="AQ54" s="26">
        <f t="shared" si="28"/>
        <v>0</v>
      </c>
      <c r="AR54" s="42">
        <f t="shared" si="29"/>
        <v>0</v>
      </c>
    </row>
    <row r="55" spans="1:44" s="15" customFormat="1" ht="19.5" customHeight="1">
      <c r="A55" s="13" t="s">
        <v>252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20">
        <v>0</v>
      </c>
      <c r="L55" s="10">
        <f t="shared" si="8"/>
        <v>0</v>
      </c>
      <c r="M55" s="20">
        <v>0</v>
      </c>
      <c r="N55" s="10">
        <f t="shared" si="9"/>
        <v>0</v>
      </c>
      <c r="O55" s="20">
        <v>0</v>
      </c>
      <c r="P55" s="10">
        <f t="shared" si="10"/>
        <v>0</v>
      </c>
      <c r="Q55" s="26">
        <f t="shared" si="11"/>
        <v>0</v>
      </c>
      <c r="R55" s="42">
        <f t="shared" si="12"/>
        <v>0</v>
      </c>
      <c r="S55" s="20">
        <v>0</v>
      </c>
      <c r="T55" s="10">
        <f t="shared" si="13"/>
        <v>0</v>
      </c>
      <c r="U55" s="20">
        <v>0</v>
      </c>
      <c r="V55" s="10">
        <f t="shared" si="14"/>
        <v>0</v>
      </c>
      <c r="W55" s="20">
        <v>0</v>
      </c>
      <c r="X55" s="10">
        <f t="shared" si="15"/>
        <v>0</v>
      </c>
      <c r="Y55" s="26">
        <f t="shared" si="16"/>
        <v>0</v>
      </c>
      <c r="Z55" s="42">
        <f t="shared" si="17"/>
        <v>0</v>
      </c>
      <c r="AA55" s="20">
        <v>0</v>
      </c>
      <c r="AB55" s="10">
        <f t="shared" si="18"/>
        <v>0</v>
      </c>
      <c r="AC55" s="20">
        <v>0</v>
      </c>
      <c r="AD55" s="10">
        <f t="shared" si="19"/>
        <v>0</v>
      </c>
      <c r="AE55" s="20">
        <v>0</v>
      </c>
      <c r="AF55" s="10">
        <f t="shared" si="20"/>
        <v>0</v>
      </c>
      <c r="AG55" s="26">
        <f t="shared" si="21"/>
        <v>0</v>
      </c>
      <c r="AH55" s="42">
        <f t="shared" si="22"/>
        <v>0</v>
      </c>
      <c r="AI55" s="20">
        <v>0</v>
      </c>
      <c r="AJ55" s="10">
        <f t="shared" si="23"/>
        <v>0</v>
      </c>
      <c r="AK55" s="20">
        <v>0</v>
      </c>
      <c r="AL55" s="10">
        <f t="shared" si="24"/>
        <v>0</v>
      </c>
      <c r="AM55" s="20">
        <v>0</v>
      </c>
      <c r="AN55" s="10">
        <f t="shared" si="25"/>
        <v>0</v>
      </c>
      <c r="AO55" s="26">
        <f t="shared" si="26"/>
        <v>0</v>
      </c>
      <c r="AP55" s="42">
        <f t="shared" si="27"/>
        <v>0</v>
      </c>
      <c r="AQ55" s="26">
        <f t="shared" si="28"/>
        <v>0</v>
      </c>
      <c r="AR55" s="42">
        <f t="shared" si="29"/>
        <v>0</v>
      </c>
    </row>
    <row r="56" spans="1:44" s="15" customFormat="1" ht="19.5" customHeight="1">
      <c r="A56" s="31" t="s">
        <v>252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20">
        <v>0</v>
      </c>
      <c r="L56" s="10">
        <f t="shared" si="8"/>
        <v>0</v>
      </c>
      <c r="M56" s="20">
        <v>0</v>
      </c>
      <c r="N56" s="10">
        <f t="shared" si="9"/>
        <v>0</v>
      </c>
      <c r="O56" s="20">
        <v>0</v>
      </c>
      <c r="P56" s="10">
        <f t="shared" si="10"/>
        <v>0</v>
      </c>
      <c r="Q56" s="26">
        <f t="shared" si="11"/>
        <v>0</v>
      </c>
      <c r="R56" s="42">
        <f t="shared" si="12"/>
        <v>0</v>
      </c>
      <c r="S56" s="20">
        <v>0</v>
      </c>
      <c r="T56" s="10">
        <f t="shared" si="13"/>
        <v>0</v>
      </c>
      <c r="U56" s="20">
        <v>0</v>
      </c>
      <c r="V56" s="10">
        <f t="shared" si="14"/>
        <v>0</v>
      </c>
      <c r="W56" s="20">
        <v>0</v>
      </c>
      <c r="X56" s="10">
        <f t="shared" si="15"/>
        <v>0</v>
      </c>
      <c r="Y56" s="26">
        <f t="shared" si="16"/>
        <v>0</v>
      </c>
      <c r="Z56" s="42">
        <f t="shared" si="17"/>
        <v>0</v>
      </c>
      <c r="AA56" s="20">
        <v>0</v>
      </c>
      <c r="AB56" s="10">
        <f t="shared" si="18"/>
        <v>0</v>
      </c>
      <c r="AC56" s="20">
        <v>0</v>
      </c>
      <c r="AD56" s="10">
        <f t="shared" si="19"/>
        <v>0</v>
      </c>
      <c r="AE56" s="20">
        <v>0</v>
      </c>
      <c r="AF56" s="10">
        <f t="shared" si="20"/>
        <v>0</v>
      </c>
      <c r="AG56" s="26">
        <f t="shared" si="21"/>
        <v>0</v>
      </c>
      <c r="AH56" s="42">
        <f t="shared" si="22"/>
        <v>0</v>
      </c>
      <c r="AI56" s="20">
        <v>0</v>
      </c>
      <c r="AJ56" s="10">
        <f t="shared" si="23"/>
        <v>0</v>
      </c>
      <c r="AK56" s="20">
        <v>0</v>
      </c>
      <c r="AL56" s="10">
        <f t="shared" si="24"/>
        <v>0</v>
      </c>
      <c r="AM56" s="20">
        <v>0</v>
      </c>
      <c r="AN56" s="10">
        <f t="shared" si="25"/>
        <v>0</v>
      </c>
      <c r="AO56" s="26">
        <f t="shared" si="26"/>
        <v>0</v>
      </c>
      <c r="AP56" s="42">
        <f t="shared" si="27"/>
        <v>0</v>
      </c>
      <c r="AQ56" s="26">
        <f t="shared" si="28"/>
        <v>0</v>
      </c>
      <c r="AR56" s="42">
        <f t="shared" si="29"/>
        <v>0</v>
      </c>
    </row>
    <row r="57" spans="1:44" s="15" customFormat="1" ht="19.5" customHeight="1">
      <c r="A57" s="13" t="s">
        <v>252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20">
        <v>200</v>
      </c>
      <c r="L57" s="10">
        <f t="shared" si="8"/>
        <v>3.04E-2</v>
      </c>
      <c r="M57" s="20">
        <v>200</v>
      </c>
      <c r="N57" s="10">
        <f t="shared" si="9"/>
        <v>3.04E-2</v>
      </c>
      <c r="O57" s="20">
        <v>0</v>
      </c>
      <c r="P57" s="10">
        <f t="shared" si="10"/>
        <v>0</v>
      </c>
      <c r="Q57" s="26">
        <f t="shared" si="11"/>
        <v>400</v>
      </c>
      <c r="R57" s="42">
        <f t="shared" si="12"/>
        <v>6.08E-2</v>
      </c>
      <c r="S57" s="20">
        <v>0</v>
      </c>
      <c r="T57" s="10">
        <f t="shared" si="13"/>
        <v>0</v>
      </c>
      <c r="U57" s="20">
        <v>200</v>
      </c>
      <c r="V57" s="10">
        <f t="shared" si="14"/>
        <v>3.04E-2</v>
      </c>
      <c r="W57" s="20">
        <v>300</v>
      </c>
      <c r="X57" s="10">
        <f t="shared" si="15"/>
        <v>4.5600000000000002E-2</v>
      </c>
      <c r="Y57" s="26">
        <f t="shared" si="16"/>
        <v>500</v>
      </c>
      <c r="Z57" s="42">
        <f t="shared" si="17"/>
        <v>7.5999999999999998E-2</v>
      </c>
      <c r="AA57" s="20">
        <v>300</v>
      </c>
      <c r="AB57" s="10">
        <f t="shared" si="18"/>
        <v>4.5600000000000002E-2</v>
      </c>
      <c r="AC57" s="20">
        <v>0</v>
      </c>
      <c r="AD57" s="10">
        <f t="shared" si="19"/>
        <v>0</v>
      </c>
      <c r="AE57" s="20">
        <v>0</v>
      </c>
      <c r="AF57" s="10">
        <f t="shared" si="20"/>
        <v>0</v>
      </c>
      <c r="AG57" s="26">
        <f t="shared" si="21"/>
        <v>300</v>
      </c>
      <c r="AH57" s="42">
        <f t="shared" si="22"/>
        <v>4.5600000000000002E-2</v>
      </c>
      <c r="AI57" s="20">
        <v>0</v>
      </c>
      <c r="AJ57" s="10">
        <f t="shared" si="23"/>
        <v>0</v>
      </c>
      <c r="AK57" s="20">
        <v>500</v>
      </c>
      <c r="AL57" s="10">
        <f t="shared" si="24"/>
        <v>7.5999999999999998E-2</v>
      </c>
      <c r="AM57" s="20">
        <v>100</v>
      </c>
      <c r="AN57" s="10">
        <f t="shared" si="25"/>
        <v>1.52E-2</v>
      </c>
      <c r="AO57" s="26">
        <f t="shared" si="26"/>
        <v>600</v>
      </c>
      <c r="AP57" s="42">
        <f t="shared" si="27"/>
        <v>9.1200000000000003E-2</v>
      </c>
      <c r="AQ57" s="26">
        <f t="shared" si="28"/>
        <v>1800</v>
      </c>
      <c r="AR57" s="42">
        <f t="shared" si="29"/>
        <v>0.27360000000000001</v>
      </c>
    </row>
    <row r="58" spans="1:44" s="15" customFormat="1" ht="19.5" customHeight="1">
      <c r="A58" s="13" t="s">
        <v>252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20">
        <v>0</v>
      </c>
      <c r="L58" s="10">
        <f t="shared" si="8"/>
        <v>0</v>
      </c>
      <c r="M58" s="20">
        <v>0</v>
      </c>
      <c r="N58" s="10">
        <f t="shared" si="9"/>
        <v>0</v>
      </c>
      <c r="O58" s="20">
        <v>0</v>
      </c>
      <c r="P58" s="10">
        <f t="shared" si="10"/>
        <v>0</v>
      </c>
      <c r="Q58" s="26">
        <f t="shared" si="11"/>
        <v>0</v>
      </c>
      <c r="R58" s="42">
        <f t="shared" si="12"/>
        <v>0</v>
      </c>
      <c r="S58" s="20">
        <v>0</v>
      </c>
      <c r="T58" s="10">
        <f t="shared" si="13"/>
        <v>0</v>
      </c>
      <c r="U58" s="20">
        <v>0</v>
      </c>
      <c r="V58" s="10">
        <f t="shared" si="14"/>
        <v>0</v>
      </c>
      <c r="W58" s="20">
        <v>0</v>
      </c>
      <c r="X58" s="10">
        <f t="shared" si="15"/>
        <v>0</v>
      </c>
      <c r="Y58" s="26">
        <f t="shared" si="16"/>
        <v>0</v>
      </c>
      <c r="Z58" s="42">
        <f t="shared" si="17"/>
        <v>0</v>
      </c>
      <c r="AA58" s="20">
        <v>0</v>
      </c>
      <c r="AB58" s="10">
        <f t="shared" si="18"/>
        <v>0</v>
      </c>
      <c r="AC58" s="20">
        <v>0</v>
      </c>
      <c r="AD58" s="10">
        <f t="shared" si="19"/>
        <v>0</v>
      </c>
      <c r="AE58" s="20">
        <v>0</v>
      </c>
      <c r="AF58" s="10">
        <f t="shared" si="20"/>
        <v>0</v>
      </c>
      <c r="AG58" s="26">
        <f t="shared" si="21"/>
        <v>0</v>
      </c>
      <c r="AH58" s="42">
        <f t="shared" si="22"/>
        <v>0</v>
      </c>
      <c r="AI58" s="20">
        <v>0</v>
      </c>
      <c r="AJ58" s="10">
        <f t="shared" si="23"/>
        <v>0</v>
      </c>
      <c r="AK58" s="20">
        <v>0</v>
      </c>
      <c r="AL58" s="10">
        <f t="shared" si="24"/>
        <v>0</v>
      </c>
      <c r="AM58" s="20">
        <v>0</v>
      </c>
      <c r="AN58" s="10">
        <f t="shared" si="25"/>
        <v>0</v>
      </c>
      <c r="AO58" s="26">
        <f t="shared" si="26"/>
        <v>0</v>
      </c>
      <c r="AP58" s="42">
        <f t="shared" si="27"/>
        <v>0</v>
      </c>
      <c r="AQ58" s="26">
        <f t="shared" si="28"/>
        <v>0</v>
      </c>
      <c r="AR58" s="42">
        <f t="shared" si="29"/>
        <v>0</v>
      </c>
    </row>
    <row r="59" spans="1:44" s="15" customFormat="1" ht="19.5" customHeight="1">
      <c r="A59" s="31" t="s">
        <v>252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20">
        <v>500</v>
      </c>
      <c r="L59" s="10">
        <f t="shared" si="8"/>
        <v>0.03</v>
      </c>
      <c r="M59" s="20">
        <v>300</v>
      </c>
      <c r="N59" s="10">
        <f t="shared" si="9"/>
        <v>1.7999999999999999E-2</v>
      </c>
      <c r="O59" s="20">
        <v>300</v>
      </c>
      <c r="P59" s="10">
        <f t="shared" si="10"/>
        <v>1.7999999999999999E-2</v>
      </c>
      <c r="Q59" s="26">
        <f t="shared" si="11"/>
        <v>1100</v>
      </c>
      <c r="R59" s="42">
        <f t="shared" si="12"/>
        <v>6.6000000000000003E-2</v>
      </c>
      <c r="S59" s="20">
        <v>0</v>
      </c>
      <c r="T59" s="10">
        <f t="shared" si="13"/>
        <v>0</v>
      </c>
      <c r="U59" s="20">
        <v>0</v>
      </c>
      <c r="V59" s="10">
        <f t="shared" si="14"/>
        <v>0</v>
      </c>
      <c r="W59" s="20">
        <v>0</v>
      </c>
      <c r="X59" s="10">
        <f t="shared" si="15"/>
        <v>0</v>
      </c>
      <c r="Y59" s="26">
        <f t="shared" si="16"/>
        <v>0</v>
      </c>
      <c r="Z59" s="42">
        <f t="shared" si="17"/>
        <v>0</v>
      </c>
      <c r="AA59" s="20">
        <v>0</v>
      </c>
      <c r="AB59" s="10">
        <f t="shared" si="18"/>
        <v>0</v>
      </c>
      <c r="AC59" s="20">
        <v>0</v>
      </c>
      <c r="AD59" s="10">
        <f t="shared" si="19"/>
        <v>0</v>
      </c>
      <c r="AE59" s="20">
        <v>0</v>
      </c>
      <c r="AF59" s="10">
        <f t="shared" si="20"/>
        <v>0</v>
      </c>
      <c r="AG59" s="26">
        <f t="shared" si="21"/>
        <v>0</v>
      </c>
      <c r="AH59" s="42">
        <f t="shared" si="22"/>
        <v>0</v>
      </c>
      <c r="AI59" s="20">
        <v>0</v>
      </c>
      <c r="AJ59" s="10">
        <f t="shared" si="23"/>
        <v>0</v>
      </c>
      <c r="AK59" s="20">
        <v>0</v>
      </c>
      <c r="AL59" s="10">
        <f t="shared" si="24"/>
        <v>0</v>
      </c>
      <c r="AM59" s="20">
        <v>200</v>
      </c>
      <c r="AN59" s="10">
        <f t="shared" si="25"/>
        <v>1.2E-2</v>
      </c>
      <c r="AO59" s="26">
        <f t="shared" si="26"/>
        <v>200</v>
      </c>
      <c r="AP59" s="42">
        <f t="shared" si="27"/>
        <v>1.2E-2</v>
      </c>
      <c r="AQ59" s="26">
        <f t="shared" si="28"/>
        <v>1300</v>
      </c>
      <c r="AR59" s="42">
        <f t="shared" si="29"/>
        <v>7.8E-2</v>
      </c>
    </row>
    <row r="60" spans="1:44" s="15" customFormat="1" ht="19.5" customHeight="1">
      <c r="A60" s="13" t="s">
        <v>252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20">
        <v>500</v>
      </c>
      <c r="L60" s="10">
        <f t="shared" si="8"/>
        <v>5.8000000000000003E-2</v>
      </c>
      <c r="M60" s="20">
        <v>500</v>
      </c>
      <c r="N60" s="10">
        <f t="shared" si="9"/>
        <v>5.8000000000000003E-2</v>
      </c>
      <c r="O60" s="20">
        <v>150</v>
      </c>
      <c r="P60" s="10">
        <f t="shared" si="10"/>
        <v>1.7399999999999999E-2</v>
      </c>
      <c r="Q60" s="26">
        <f t="shared" si="11"/>
        <v>1150</v>
      </c>
      <c r="R60" s="42">
        <f t="shared" si="12"/>
        <v>0.13340000000000002</v>
      </c>
      <c r="S60" s="20">
        <v>0</v>
      </c>
      <c r="T60" s="10">
        <f t="shared" si="13"/>
        <v>0</v>
      </c>
      <c r="U60" s="20">
        <v>0</v>
      </c>
      <c r="V60" s="10">
        <f t="shared" si="14"/>
        <v>0</v>
      </c>
      <c r="W60" s="20">
        <v>0</v>
      </c>
      <c r="X60" s="10">
        <f t="shared" si="15"/>
        <v>0</v>
      </c>
      <c r="Y60" s="26">
        <f t="shared" si="16"/>
        <v>0</v>
      </c>
      <c r="Z60" s="42">
        <f t="shared" si="17"/>
        <v>0</v>
      </c>
      <c r="AA60" s="20">
        <v>0</v>
      </c>
      <c r="AB60" s="10">
        <f t="shared" si="18"/>
        <v>0</v>
      </c>
      <c r="AC60" s="20">
        <v>0</v>
      </c>
      <c r="AD60" s="10">
        <f t="shared" si="19"/>
        <v>0</v>
      </c>
      <c r="AE60" s="20">
        <v>0</v>
      </c>
      <c r="AF60" s="10">
        <f t="shared" si="20"/>
        <v>0</v>
      </c>
      <c r="AG60" s="26">
        <f t="shared" si="21"/>
        <v>0</v>
      </c>
      <c r="AH60" s="42">
        <f t="shared" si="22"/>
        <v>0</v>
      </c>
      <c r="AI60" s="20">
        <v>0</v>
      </c>
      <c r="AJ60" s="10">
        <f t="shared" si="23"/>
        <v>0</v>
      </c>
      <c r="AK60" s="20">
        <v>0</v>
      </c>
      <c r="AL60" s="10">
        <f t="shared" si="24"/>
        <v>0</v>
      </c>
      <c r="AM60" s="20">
        <v>200</v>
      </c>
      <c r="AN60" s="10">
        <f t="shared" si="25"/>
        <v>2.3199999999999998E-2</v>
      </c>
      <c r="AO60" s="26">
        <f t="shared" si="26"/>
        <v>200</v>
      </c>
      <c r="AP60" s="42">
        <f t="shared" si="27"/>
        <v>2.3199999999999998E-2</v>
      </c>
      <c r="AQ60" s="26">
        <f t="shared" si="28"/>
        <v>1350</v>
      </c>
      <c r="AR60" s="42">
        <f t="shared" si="29"/>
        <v>0.15660000000000002</v>
      </c>
    </row>
    <row r="61" spans="1:44" s="15" customFormat="1" ht="19.5" customHeight="1">
      <c r="A61" s="13" t="s">
        <v>252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20">
        <v>200</v>
      </c>
      <c r="L61" s="10">
        <f t="shared" si="8"/>
        <v>2.6499999999999999E-2</v>
      </c>
      <c r="M61" s="20">
        <v>200</v>
      </c>
      <c r="N61" s="10">
        <f t="shared" si="9"/>
        <v>2.6499999999999999E-2</v>
      </c>
      <c r="O61" s="20">
        <v>200</v>
      </c>
      <c r="P61" s="10">
        <f t="shared" si="10"/>
        <v>2.6499999999999999E-2</v>
      </c>
      <c r="Q61" s="26">
        <f t="shared" si="11"/>
        <v>600</v>
      </c>
      <c r="R61" s="42">
        <f t="shared" si="12"/>
        <v>7.9500000000000001E-2</v>
      </c>
      <c r="S61" s="20">
        <v>0</v>
      </c>
      <c r="T61" s="10">
        <f t="shared" si="13"/>
        <v>0</v>
      </c>
      <c r="U61" s="20">
        <v>200</v>
      </c>
      <c r="V61" s="10">
        <f t="shared" si="14"/>
        <v>2.6499999999999999E-2</v>
      </c>
      <c r="W61" s="20">
        <v>200</v>
      </c>
      <c r="X61" s="10">
        <f t="shared" si="15"/>
        <v>2.6499999999999999E-2</v>
      </c>
      <c r="Y61" s="26">
        <f t="shared" si="16"/>
        <v>400</v>
      </c>
      <c r="Z61" s="42">
        <f t="shared" si="17"/>
        <v>5.2999999999999999E-2</v>
      </c>
      <c r="AA61" s="20">
        <v>200</v>
      </c>
      <c r="AB61" s="10">
        <f t="shared" si="18"/>
        <v>2.6499999999999999E-2</v>
      </c>
      <c r="AC61" s="20">
        <v>0</v>
      </c>
      <c r="AD61" s="10">
        <f t="shared" si="19"/>
        <v>0</v>
      </c>
      <c r="AE61" s="20">
        <v>500</v>
      </c>
      <c r="AF61" s="10">
        <f t="shared" si="20"/>
        <v>6.6250000000000003E-2</v>
      </c>
      <c r="AG61" s="26">
        <f t="shared" si="21"/>
        <v>700</v>
      </c>
      <c r="AH61" s="42">
        <f t="shared" si="22"/>
        <v>9.2749999999999999E-2</v>
      </c>
      <c r="AI61" s="20">
        <v>500</v>
      </c>
      <c r="AJ61" s="10">
        <f t="shared" si="23"/>
        <v>6.6250000000000003E-2</v>
      </c>
      <c r="AK61" s="20">
        <v>200</v>
      </c>
      <c r="AL61" s="10">
        <f t="shared" si="24"/>
        <v>2.6499999999999999E-2</v>
      </c>
      <c r="AM61" s="20">
        <v>200</v>
      </c>
      <c r="AN61" s="10">
        <f t="shared" si="25"/>
        <v>2.6499999999999999E-2</v>
      </c>
      <c r="AO61" s="26">
        <f t="shared" si="26"/>
        <v>900</v>
      </c>
      <c r="AP61" s="42">
        <f t="shared" si="27"/>
        <v>0.11924999999999999</v>
      </c>
      <c r="AQ61" s="26">
        <f t="shared" si="28"/>
        <v>2600</v>
      </c>
      <c r="AR61" s="42">
        <f t="shared" si="29"/>
        <v>0.34450000000000003</v>
      </c>
    </row>
    <row r="62" spans="1:44" s="15" customFormat="1" ht="19.5" customHeight="1">
      <c r="A62" s="31" t="s">
        <v>252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20">
        <v>0</v>
      </c>
      <c r="L62" s="10">
        <f t="shared" si="8"/>
        <v>0</v>
      </c>
      <c r="M62" s="20">
        <v>0</v>
      </c>
      <c r="N62" s="10">
        <f t="shared" si="9"/>
        <v>0</v>
      </c>
      <c r="O62" s="20">
        <v>0</v>
      </c>
      <c r="P62" s="10">
        <f t="shared" si="10"/>
        <v>0</v>
      </c>
      <c r="Q62" s="26">
        <f t="shared" si="11"/>
        <v>0</v>
      </c>
      <c r="R62" s="42">
        <f t="shared" si="12"/>
        <v>0</v>
      </c>
      <c r="S62" s="20">
        <v>0</v>
      </c>
      <c r="T62" s="10">
        <f t="shared" si="13"/>
        <v>0</v>
      </c>
      <c r="U62" s="20">
        <v>0</v>
      </c>
      <c r="V62" s="10">
        <f t="shared" si="14"/>
        <v>0</v>
      </c>
      <c r="W62" s="20">
        <v>0</v>
      </c>
      <c r="X62" s="10">
        <f t="shared" si="15"/>
        <v>0</v>
      </c>
      <c r="Y62" s="26">
        <f t="shared" si="16"/>
        <v>0</v>
      </c>
      <c r="Z62" s="42">
        <f t="shared" si="17"/>
        <v>0</v>
      </c>
      <c r="AA62" s="20">
        <v>0</v>
      </c>
      <c r="AB62" s="10">
        <f t="shared" si="18"/>
        <v>0</v>
      </c>
      <c r="AC62" s="20">
        <v>0</v>
      </c>
      <c r="AD62" s="10">
        <f t="shared" si="19"/>
        <v>0</v>
      </c>
      <c r="AE62" s="20">
        <v>100</v>
      </c>
      <c r="AF62" s="10">
        <f t="shared" si="20"/>
        <v>2.5999999999999999E-2</v>
      </c>
      <c r="AG62" s="26">
        <f t="shared" si="21"/>
        <v>100</v>
      </c>
      <c r="AH62" s="42">
        <f t="shared" si="22"/>
        <v>2.5999999999999999E-2</v>
      </c>
      <c r="AI62" s="20">
        <v>0</v>
      </c>
      <c r="AJ62" s="10">
        <f t="shared" si="23"/>
        <v>0</v>
      </c>
      <c r="AK62" s="20">
        <v>100</v>
      </c>
      <c r="AL62" s="10">
        <f t="shared" si="24"/>
        <v>2.5999999999999999E-2</v>
      </c>
      <c r="AM62" s="20">
        <v>0</v>
      </c>
      <c r="AN62" s="10">
        <f t="shared" si="25"/>
        <v>0</v>
      </c>
      <c r="AO62" s="26">
        <f t="shared" si="26"/>
        <v>100</v>
      </c>
      <c r="AP62" s="42">
        <f t="shared" si="27"/>
        <v>2.5999999999999999E-2</v>
      </c>
      <c r="AQ62" s="26">
        <f t="shared" si="28"/>
        <v>200</v>
      </c>
      <c r="AR62" s="42">
        <f t="shared" si="29"/>
        <v>5.1999999999999998E-2</v>
      </c>
    </row>
    <row r="63" spans="1:44" s="15" customFormat="1" ht="19.5" customHeight="1">
      <c r="A63" s="13" t="s">
        <v>252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27">
        <v>500</v>
      </c>
      <c r="L63" s="10">
        <f t="shared" si="8"/>
        <v>3.5000000000000003E-2</v>
      </c>
      <c r="M63" s="20">
        <v>300</v>
      </c>
      <c r="N63" s="10">
        <f t="shared" si="9"/>
        <v>2.1000000000000001E-2</v>
      </c>
      <c r="O63" s="20">
        <v>150</v>
      </c>
      <c r="P63" s="10">
        <f t="shared" si="10"/>
        <v>1.0500000000000001E-2</v>
      </c>
      <c r="Q63" s="26">
        <f t="shared" si="11"/>
        <v>950</v>
      </c>
      <c r="R63" s="42">
        <f t="shared" si="12"/>
        <v>6.6500000000000004E-2</v>
      </c>
      <c r="S63" s="20">
        <v>0</v>
      </c>
      <c r="T63" s="10">
        <f t="shared" si="13"/>
        <v>0</v>
      </c>
      <c r="U63" s="20">
        <v>500</v>
      </c>
      <c r="V63" s="10">
        <f t="shared" si="14"/>
        <v>3.5000000000000003E-2</v>
      </c>
      <c r="W63" s="20">
        <v>500</v>
      </c>
      <c r="X63" s="10">
        <f t="shared" si="15"/>
        <v>3.5000000000000003E-2</v>
      </c>
      <c r="Y63" s="26">
        <f t="shared" si="16"/>
        <v>1000</v>
      </c>
      <c r="Z63" s="42">
        <f t="shared" si="17"/>
        <v>7.0000000000000007E-2</v>
      </c>
      <c r="AA63" s="20">
        <v>200</v>
      </c>
      <c r="AB63" s="10">
        <f t="shared" si="18"/>
        <v>1.4E-2</v>
      </c>
      <c r="AC63" s="20">
        <v>200</v>
      </c>
      <c r="AD63" s="10">
        <f t="shared" si="19"/>
        <v>1.4E-2</v>
      </c>
      <c r="AE63" s="20">
        <v>1000</v>
      </c>
      <c r="AF63" s="10">
        <f t="shared" si="20"/>
        <v>7.0000000000000007E-2</v>
      </c>
      <c r="AG63" s="26">
        <f t="shared" si="21"/>
        <v>1400</v>
      </c>
      <c r="AH63" s="42">
        <f t="shared" si="22"/>
        <v>9.8000000000000004E-2</v>
      </c>
      <c r="AI63" s="20">
        <v>500</v>
      </c>
      <c r="AJ63" s="10">
        <f t="shared" si="23"/>
        <v>3.5000000000000003E-2</v>
      </c>
      <c r="AK63" s="20">
        <v>200</v>
      </c>
      <c r="AL63" s="10">
        <f t="shared" si="24"/>
        <v>1.4E-2</v>
      </c>
      <c r="AM63" s="20">
        <v>500</v>
      </c>
      <c r="AN63" s="10">
        <f t="shared" si="25"/>
        <v>3.5000000000000003E-2</v>
      </c>
      <c r="AO63" s="26">
        <f t="shared" si="26"/>
        <v>1200</v>
      </c>
      <c r="AP63" s="42">
        <f t="shared" si="27"/>
        <v>8.4000000000000005E-2</v>
      </c>
      <c r="AQ63" s="26">
        <f t="shared" si="28"/>
        <v>4550</v>
      </c>
      <c r="AR63" s="42">
        <f t="shared" si="29"/>
        <v>0.31850000000000001</v>
      </c>
    </row>
    <row r="64" spans="1:44" s="15" customFormat="1" ht="19.5" customHeight="1">
      <c r="A64" s="13" t="s">
        <v>252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27">
        <v>500</v>
      </c>
      <c r="L64" s="10">
        <f t="shared" si="8"/>
        <v>6.5000000000000002E-2</v>
      </c>
      <c r="M64" s="20">
        <v>200</v>
      </c>
      <c r="N64" s="10">
        <f t="shared" si="9"/>
        <v>2.5999999999999999E-2</v>
      </c>
      <c r="O64" s="20">
        <v>300</v>
      </c>
      <c r="P64" s="10">
        <f t="shared" si="10"/>
        <v>3.9E-2</v>
      </c>
      <c r="Q64" s="26">
        <f t="shared" si="11"/>
        <v>1000</v>
      </c>
      <c r="R64" s="42">
        <f t="shared" si="12"/>
        <v>0.13</v>
      </c>
      <c r="S64" s="20">
        <v>77</v>
      </c>
      <c r="T64" s="10">
        <f t="shared" si="13"/>
        <v>1.001E-2</v>
      </c>
      <c r="U64" s="20">
        <v>500</v>
      </c>
      <c r="V64" s="10">
        <f t="shared" si="14"/>
        <v>6.5000000000000002E-2</v>
      </c>
      <c r="W64" s="20">
        <v>500</v>
      </c>
      <c r="X64" s="10">
        <f t="shared" si="15"/>
        <v>6.5000000000000002E-2</v>
      </c>
      <c r="Y64" s="26">
        <f t="shared" si="16"/>
        <v>1077</v>
      </c>
      <c r="Z64" s="42">
        <f t="shared" si="17"/>
        <v>0.14001000000000002</v>
      </c>
      <c r="AA64" s="20">
        <v>200</v>
      </c>
      <c r="AB64" s="10">
        <f t="shared" si="18"/>
        <v>2.5999999999999999E-2</v>
      </c>
      <c r="AC64" s="20">
        <v>200</v>
      </c>
      <c r="AD64" s="10">
        <f t="shared" si="19"/>
        <v>2.5999999999999999E-2</v>
      </c>
      <c r="AE64" s="20">
        <v>1000</v>
      </c>
      <c r="AF64" s="10">
        <f t="shared" si="20"/>
        <v>0.13</v>
      </c>
      <c r="AG64" s="26">
        <f t="shared" si="21"/>
        <v>1400</v>
      </c>
      <c r="AH64" s="42">
        <f t="shared" si="22"/>
        <v>0.182</v>
      </c>
      <c r="AI64" s="20">
        <v>700</v>
      </c>
      <c r="AJ64" s="10">
        <f t="shared" si="23"/>
        <v>9.0999999999999998E-2</v>
      </c>
      <c r="AK64" s="20">
        <v>300</v>
      </c>
      <c r="AL64" s="10">
        <f t="shared" si="24"/>
        <v>3.9E-2</v>
      </c>
      <c r="AM64" s="20">
        <v>500</v>
      </c>
      <c r="AN64" s="10">
        <f t="shared" si="25"/>
        <v>6.5000000000000002E-2</v>
      </c>
      <c r="AO64" s="26">
        <f t="shared" si="26"/>
        <v>1500</v>
      </c>
      <c r="AP64" s="42">
        <f t="shared" si="27"/>
        <v>0.19500000000000001</v>
      </c>
      <c r="AQ64" s="26">
        <f t="shared" si="28"/>
        <v>4977</v>
      </c>
      <c r="AR64" s="42">
        <f t="shared" si="29"/>
        <v>0.64701000000000009</v>
      </c>
    </row>
    <row r="65" spans="1:44" s="15" customFormat="1" ht="19.5" customHeight="1">
      <c r="A65" s="31" t="s">
        <v>252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27">
        <v>40</v>
      </c>
      <c r="L65" s="10">
        <f t="shared" si="8"/>
        <v>2.4799999999999999E-2</v>
      </c>
      <c r="M65" s="20">
        <v>10</v>
      </c>
      <c r="N65" s="10">
        <f t="shared" si="9"/>
        <v>6.1999999999999998E-3</v>
      </c>
      <c r="O65" s="20">
        <v>10</v>
      </c>
      <c r="P65" s="10">
        <f t="shared" si="10"/>
        <v>6.1999999999999998E-3</v>
      </c>
      <c r="Q65" s="26">
        <f t="shared" si="11"/>
        <v>60</v>
      </c>
      <c r="R65" s="42">
        <f t="shared" si="12"/>
        <v>3.7199999999999997E-2</v>
      </c>
      <c r="S65" s="20">
        <v>0</v>
      </c>
      <c r="T65" s="10">
        <f t="shared" si="13"/>
        <v>0</v>
      </c>
      <c r="U65" s="20">
        <v>20</v>
      </c>
      <c r="V65" s="10">
        <f t="shared" si="14"/>
        <v>1.24E-2</v>
      </c>
      <c r="W65" s="20">
        <v>0</v>
      </c>
      <c r="X65" s="10">
        <f t="shared" si="15"/>
        <v>0</v>
      </c>
      <c r="Y65" s="26">
        <f t="shared" si="16"/>
        <v>20</v>
      </c>
      <c r="Z65" s="42">
        <f t="shared" si="17"/>
        <v>1.24E-2</v>
      </c>
      <c r="AA65" s="20">
        <v>0</v>
      </c>
      <c r="AB65" s="10">
        <f t="shared" si="18"/>
        <v>0</v>
      </c>
      <c r="AC65" s="20">
        <v>0</v>
      </c>
      <c r="AD65" s="10">
        <f t="shared" si="19"/>
        <v>0</v>
      </c>
      <c r="AE65" s="20">
        <v>0</v>
      </c>
      <c r="AF65" s="10">
        <f t="shared" si="20"/>
        <v>0</v>
      </c>
      <c r="AG65" s="26">
        <f t="shared" si="21"/>
        <v>0</v>
      </c>
      <c r="AH65" s="42">
        <f t="shared" si="22"/>
        <v>0</v>
      </c>
      <c r="AI65" s="20">
        <v>0</v>
      </c>
      <c r="AJ65" s="10">
        <f t="shared" si="23"/>
        <v>0</v>
      </c>
      <c r="AK65" s="20">
        <v>20</v>
      </c>
      <c r="AL65" s="10">
        <f t="shared" si="24"/>
        <v>1.24E-2</v>
      </c>
      <c r="AM65" s="20">
        <v>10</v>
      </c>
      <c r="AN65" s="10">
        <f t="shared" si="25"/>
        <v>6.1999999999999998E-3</v>
      </c>
      <c r="AO65" s="26">
        <f t="shared" si="26"/>
        <v>30</v>
      </c>
      <c r="AP65" s="42">
        <f t="shared" si="27"/>
        <v>1.8599999999999998E-2</v>
      </c>
      <c r="AQ65" s="26">
        <f t="shared" si="28"/>
        <v>110</v>
      </c>
      <c r="AR65" s="42">
        <f t="shared" si="29"/>
        <v>6.8199999999999997E-2</v>
      </c>
    </row>
    <row r="66" spans="1:44" s="15" customFormat="1" ht="19.5" customHeight="1">
      <c r="A66" s="13" t="s">
        <v>252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27">
        <v>0</v>
      </c>
      <c r="L66" s="10">
        <f t="shared" si="8"/>
        <v>0</v>
      </c>
      <c r="M66" s="20">
        <v>0</v>
      </c>
      <c r="N66" s="10">
        <f t="shared" si="9"/>
        <v>0</v>
      </c>
      <c r="O66" s="20">
        <v>0</v>
      </c>
      <c r="P66" s="10">
        <f t="shared" si="10"/>
        <v>0</v>
      </c>
      <c r="Q66" s="26">
        <f t="shared" si="11"/>
        <v>0</v>
      </c>
      <c r="R66" s="42">
        <f t="shared" si="12"/>
        <v>0</v>
      </c>
      <c r="S66" s="20">
        <v>0</v>
      </c>
      <c r="T66" s="10">
        <f t="shared" si="13"/>
        <v>0</v>
      </c>
      <c r="U66" s="20">
        <v>0</v>
      </c>
      <c r="V66" s="10">
        <f t="shared" si="14"/>
        <v>0</v>
      </c>
      <c r="W66" s="20">
        <v>0</v>
      </c>
      <c r="X66" s="10">
        <f t="shared" si="15"/>
        <v>0</v>
      </c>
      <c r="Y66" s="26">
        <f t="shared" si="16"/>
        <v>0</v>
      </c>
      <c r="Z66" s="42">
        <f t="shared" si="17"/>
        <v>0</v>
      </c>
      <c r="AA66" s="20">
        <v>0</v>
      </c>
      <c r="AB66" s="10">
        <f t="shared" si="18"/>
        <v>0</v>
      </c>
      <c r="AC66" s="20">
        <v>0</v>
      </c>
      <c r="AD66" s="10">
        <f t="shared" si="19"/>
        <v>0</v>
      </c>
      <c r="AE66" s="20">
        <v>100</v>
      </c>
      <c r="AF66" s="10">
        <f t="shared" si="20"/>
        <v>6.0000000000000001E-3</v>
      </c>
      <c r="AG66" s="26">
        <f t="shared" si="21"/>
        <v>100</v>
      </c>
      <c r="AH66" s="42">
        <f t="shared" si="22"/>
        <v>6.0000000000000001E-3</v>
      </c>
      <c r="AI66" s="20">
        <v>100</v>
      </c>
      <c r="AJ66" s="10">
        <f t="shared" si="23"/>
        <v>6.0000000000000001E-3</v>
      </c>
      <c r="AK66" s="20">
        <v>100</v>
      </c>
      <c r="AL66" s="10">
        <f t="shared" si="24"/>
        <v>6.0000000000000001E-3</v>
      </c>
      <c r="AM66" s="20">
        <v>0</v>
      </c>
      <c r="AN66" s="10">
        <f t="shared" si="25"/>
        <v>0</v>
      </c>
      <c r="AO66" s="26">
        <f t="shared" si="26"/>
        <v>200</v>
      </c>
      <c r="AP66" s="42">
        <f t="shared" si="27"/>
        <v>1.2E-2</v>
      </c>
      <c r="AQ66" s="26">
        <f t="shared" si="28"/>
        <v>300</v>
      </c>
      <c r="AR66" s="42">
        <f t="shared" si="29"/>
        <v>1.8000000000000002E-2</v>
      </c>
    </row>
    <row r="67" spans="1:44" s="15" customFormat="1" ht="19.5" customHeight="1">
      <c r="A67" s="13" t="s">
        <v>252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27">
        <v>0</v>
      </c>
      <c r="L67" s="10">
        <f t="shared" si="8"/>
        <v>0</v>
      </c>
      <c r="M67" s="20">
        <v>0</v>
      </c>
      <c r="N67" s="10">
        <f t="shared" si="9"/>
        <v>0</v>
      </c>
      <c r="O67" s="20">
        <v>120</v>
      </c>
      <c r="P67" s="10">
        <f t="shared" si="10"/>
        <v>1.32E-2</v>
      </c>
      <c r="Q67" s="26">
        <f t="shared" si="11"/>
        <v>120</v>
      </c>
      <c r="R67" s="42">
        <f t="shared" si="12"/>
        <v>1.32E-2</v>
      </c>
      <c r="S67" s="20">
        <v>100</v>
      </c>
      <c r="T67" s="10">
        <f t="shared" si="13"/>
        <v>1.0999999999999999E-2</v>
      </c>
      <c r="U67" s="20">
        <v>0</v>
      </c>
      <c r="V67" s="10">
        <f t="shared" si="14"/>
        <v>0</v>
      </c>
      <c r="W67" s="20">
        <v>0</v>
      </c>
      <c r="X67" s="10">
        <f t="shared" si="15"/>
        <v>0</v>
      </c>
      <c r="Y67" s="26">
        <f t="shared" si="16"/>
        <v>100</v>
      </c>
      <c r="Z67" s="42">
        <f t="shared" si="17"/>
        <v>1.0999999999999999E-2</v>
      </c>
      <c r="AA67" s="20">
        <v>0</v>
      </c>
      <c r="AB67" s="10">
        <f t="shared" si="18"/>
        <v>0</v>
      </c>
      <c r="AC67" s="20">
        <v>0</v>
      </c>
      <c r="AD67" s="10">
        <f t="shared" si="19"/>
        <v>0</v>
      </c>
      <c r="AE67" s="20">
        <v>100</v>
      </c>
      <c r="AF67" s="10">
        <f t="shared" si="20"/>
        <v>1.0999999999999999E-2</v>
      </c>
      <c r="AG67" s="26">
        <f t="shared" si="21"/>
        <v>100</v>
      </c>
      <c r="AH67" s="42">
        <f t="shared" si="22"/>
        <v>1.0999999999999999E-2</v>
      </c>
      <c r="AI67" s="20">
        <v>100</v>
      </c>
      <c r="AJ67" s="10">
        <f t="shared" si="23"/>
        <v>1.0999999999999999E-2</v>
      </c>
      <c r="AK67" s="20">
        <v>50</v>
      </c>
      <c r="AL67" s="10">
        <f t="shared" si="24"/>
        <v>5.4999999999999997E-3</v>
      </c>
      <c r="AM67" s="20">
        <v>0</v>
      </c>
      <c r="AN67" s="10">
        <f t="shared" si="25"/>
        <v>0</v>
      </c>
      <c r="AO67" s="26">
        <f t="shared" si="26"/>
        <v>150</v>
      </c>
      <c r="AP67" s="42">
        <f t="shared" si="27"/>
        <v>1.6500000000000001E-2</v>
      </c>
      <c r="AQ67" s="26">
        <f t="shared" si="28"/>
        <v>470</v>
      </c>
      <c r="AR67" s="42">
        <f t="shared" si="29"/>
        <v>5.1699999999999996E-2</v>
      </c>
    </row>
    <row r="68" spans="1:44" s="15" customFormat="1" ht="19.5" customHeight="1">
      <c r="A68" s="31" t="s">
        <v>252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27">
        <v>0</v>
      </c>
      <c r="L68" s="10">
        <f t="shared" si="8"/>
        <v>0</v>
      </c>
      <c r="M68" s="20">
        <v>0</v>
      </c>
      <c r="N68" s="10">
        <f t="shared" si="9"/>
        <v>0</v>
      </c>
      <c r="O68" s="20">
        <v>0</v>
      </c>
      <c r="P68" s="10">
        <f t="shared" si="10"/>
        <v>0</v>
      </c>
      <c r="Q68" s="26">
        <f t="shared" si="11"/>
        <v>0</v>
      </c>
      <c r="R68" s="42">
        <f t="shared" si="12"/>
        <v>0</v>
      </c>
      <c r="S68" s="20">
        <v>0</v>
      </c>
      <c r="T68" s="10">
        <f t="shared" si="13"/>
        <v>0</v>
      </c>
      <c r="U68" s="20">
        <v>0</v>
      </c>
      <c r="V68" s="10">
        <f t="shared" si="14"/>
        <v>0</v>
      </c>
      <c r="W68" s="20">
        <v>0</v>
      </c>
      <c r="X68" s="10">
        <f t="shared" si="15"/>
        <v>0</v>
      </c>
      <c r="Y68" s="26">
        <f t="shared" si="16"/>
        <v>0</v>
      </c>
      <c r="Z68" s="42">
        <f t="shared" si="17"/>
        <v>0</v>
      </c>
      <c r="AA68" s="20">
        <v>0</v>
      </c>
      <c r="AB68" s="10">
        <f t="shared" si="18"/>
        <v>0</v>
      </c>
      <c r="AC68" s="20">
        <v>0</v>
      </c>
      <c r="AD68" s="10">
        <f t="shared" si="19"/>
        <v>0</v>
      </c>
      <c r="AE68" s="20">
        <v>0</v>
      </c>
      <c r="AF68" s="10">
        <f t="shared" si="20"/>
        <v>0</v>
      </c>
      <c r="AG68" s="26">
        <f t="shared" si="21"/>
        <v>0</v>
      </c>
      <c r="AH68" s="42">
        <f t="shared" si="22"/>
        <v>0</v>
      </c>
      <c r="AI68" s="20">
        <v>0</v>
      </c>
      <c r="AJ68" s="10">
        <f t="shared" si="23"/>
        <v>0</v>
      </c>
      <c r="AK68" s="20">
        <v>0</v>
      </c>
      <c r="AL68" s="10">
        <f t="shared" si="24"/>
        <v>0</v>
      </c>
      <c r="AM68" s="20">
        <v>0</v>
      </c>
      <c r="AN68" s="10">
        <f t="shared" si="25"/>
        <v>0</v>
      </c>
      <c r="AO68" s="26">
        <f t="shared" si="26"/>
        <v>0</v>
      </c>
      <c r="AP68" s="42">
        <f t="shared" si="27"/>
        <v>0</v>
      </c>
      <c r="AQ68" s="26">
        <f t="shared" si="28"/>
        <v>0</v>
      </c>
      <c r="AR68" s="42">
        <f t="shared" si="29"/>
        <v>0</v>
      </c>
    </row>
    <row r="69" spans="1:44" s="15" customFormat="1" ht="19.5" customHeight="1">
      <c r="A69" s="13" t="s">
        <v>252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27">
        <v>1000</v>
      </c>
      <c r="L69" s="10">
        <f t="shared" si="8"/>
        <v>2.5499999999999998E-2</v>
      </c>
      <c r="M69" s="20">
        <v>0</v>
      </c>
      <c r="N69" s="10">
        <f t="shared" si="9"/>
        <v>0</v>
      </c>
      <c r="O69" s="20">
        <v>500</v>
      </c>
      <c r="P69" s="10">
        <f t="shared" si="10"/>
        <v>1.2749999999999999E-2</v>
      </c>
      <c r="Q69" s="26">
        <f t="shared" si="11"/>
        <v>1500</v>
      </c>
      <c r="R69" s="42">
        <f t="shared" si="12"/>
        <v>3.8249999999999999E-2</v>
      </c>
      <c r="S69" s="20">
        <v>0</v>
      </c>
      <c r="T69" s="10">
        <f t="shared" si="13"/>
        <v>0</v>
      </c>
      <c r="U69" s="20">
        <v>0</v>
      </c>
      <c r="V69" s="10">
        <f t="shared" si="14"/>
        <v>0</v>
      </c>
      <c r="W69" s="20">
        <v>150</v>
      </c>
      <c r="X69" s="10">
        <f t="shared" si="15"/>
        <v>3.8249999999999998E-3</v>
      </c>
      <c r="Y69" s="26">
        <f t="shared" si="16"/>
        <v>150</v>
      </c>
      <c r="Z69" s="42">
        <f t="shared" si="17"/>
        <v>3.8249999999999998E-3</v>
      </c>
      <c r="AA69" s="20">
        <v>200</v>
      </c>
      <c r="AB69" s="10">
        <f t="shared" si="18"/>
        <v>5.1000000000000004E-3</v>
      </c>
      <c r="AC69" s="20">
        <v>0</v>
      </c>
      <c r="AD69" s="10">
        <f t="shared" si="19"/>
        <v>0</v>
      </c>
      <c r="AE69" s="20">
        <v>0</v>
      </c>
      <c r="AF69" s="10">
        <f t="shared" si="20"/>
        <v>0</v>
      </c>
      <c r="AG69" s="26">
        <f t="shared" si="21"/>
        <v>200</v>
      </c>
      <c r="AH69" s="42">
        <f t="shared" si="22"/>
        <v>5.1000000000000004E-3</v>
      </c>
      <c r="AI69" s="20">
        <v>0</v>
      </c>
      <c r="AJ69" s="10">
        <f t="shared" si="23"/>
        <v>0</v>
      </c>
      <c r="AK69" s="20">
        <v>0</v>
      </c>
      <c r="AL69" s="10">
        <f t="shared" si="24"/>
        <v>0</v>
      </c>
      <c r="AM69" s="20">
        <v>500</v>
      </c>
      <c r="AN69" s="10">
        <f t="shared" si="25"/>
        <v>1.2749999999999999E-2</v>
      </c>
      <c r="AO69" s="26">
        <f t="shared" si="26"/>
        <v>500</v>
      </c>
      <c r="AP69" s="42">
        <f t="shared" si="27"/>
        <v>1.2749999999999999E-2</v>
      </c>
      <c r="AQ69" s="26">
        <f t="shared" si="28"/>
        <v>2350</v>
      </c>
      <c r="AR69" s="42">
        <f t="shared" si="29"/>
        <v>5.9924999999999999E-2</v>
      </c>
    </row>
    <row r="70" spans="1:44" s="15" customFormat="1" ht="19.5" customHeight="1">
      <c r="A70" s="13" t="s">
        <v>252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27">
        <v>1000</v>
      </c>
      <c r="L70" s="10">
        <f t="shared" ref="L70:L105" si="30">$J70*K70/1000000</f>
        <v>4.3999999999999997E-2</v>
      </c>
      <c r="M70" s="20">
        <v>1000</v>
      </c>
      <c r="N70" s="10">
        <f t="shared" ref="N70:N105" si="31">$J70*M70/1000000</f>
        <v>4.3999999999999997E-2</v>
      </c>
      <c r="O70" s="20">
        <v>550</v>
      </c>
      <c r="P70" s="10">
        <f t="shared" ref="P70:P105" si="32">$J70*O70/1000000</f>
        <v>2.4199999999999999E-2</v>
      </c>
      <c r="Q70" s="26">
        <f t="shared" ref="Q70:Q105" si="33">K70+M70+O70</f>
        <v>2550</v>
      </c>
      <c r="R70" s="42">
        <f t="shared" ref="R70:R105" si="34">L70+N70+P70</f>
        <v>0.11219999999999999</v>
      </c>
      <c r="S70" s="20">
        <v>700</v>
      </c>
      <c r="T70" s="10">
        <f t="shared" ref="T70:T105" si="35">$J70*S70/1000000</f>
        <v>3.0800000000000001E-2</v>
      </c>
      <c r="U70" s="20">
        <v>250</v>
      </c>
      <c r="V70" s="10">
        <f t="shared" ref="V70:V105" si="36">$J70*U70/1000000</f>
        <v>1.0999999999999999E-2</v>
      </c>
      <c r="W70" s="20">
        <v>200</v>
      </c>
      <c r="X70" s="10">
        <f t="shared" ref="X70:X105" si="37">$J70*W70/1000000</f>
        <v>8.8000000000000005E-3</v>
      </c>
      <c r="Y70" s="26">
        <f t="shared" ref="Y70:Y105" si="38">S70+U70+W70</f>
        <v>1150</v>
      </c>
      <c r="Z70" s="42">
        <f t="shared" ref="Z70:Z105" si="39">T70+V70+X70</f>
        <v>5.0600000000000006E-2</v>
      </c>
      <c r="AA70" s="20">
        <v>300</v>
      </c>
      <c r="AB70" s="10">
        <f t="shared" ref="AB70:AB105" si="40">$J70*AA70/1000000</f>
        <v>1.32E-2</v>
      </c>
      <c r="AC70" s="20">
        <v>500</v>
      </c>
      <c r="AD70" s="10">
        <f t="shared" ref="AD70:AD105" si="41">$J70*AC70/1000000</f>
        <v>2.1999999999999999E-2</v>
      </c>
      <c r="AE70" s="20">
        <v>1000</v>
      </c>
      <c r="AF70" s="10">
        <f t="shared" ref="AF70:AF105" si="42">$J70*AE70/1000000</f>
        <v>4.3999999999999997E-2</v>
      </c>
      <c r="AG70" s="26">
        <f t="shared" ref="AG70:AG105" si="43">AA70+AC70+AE70</f>
        <v>1800</v>
      </c>
      <c r="AH70" s="42">
        <f t="shared" ref="AH70:AH105" si="44">AB70+AD70+AF70</f>
        <v>7.9199999999999993E-2</v>
      </c>
      <c r="AI70" s="20">
        <v>700</v>
      </c>
      <c r="AJ70" s="10">
        <f t="shared" ref="AJ70:AJ105" si="45">$J70*AI70/1000000</f>
        <v>3.0800000000000001E-2</v>
      </c>
      <c r="AK70" s="20">
        <v>100</v>
      </c>
      <c r="AL70" s="10">
        <f t="shared" ref="AL70:AL105" si="46">$J70*AK70/1000000</f>
        <v>4.4000000000000003E-3</v>
      </c>
      <c r="AM70" s="20">
        <v>100</v>
      </c>
      <c r="AN70" s="10">
        <f t="shared" ref="AN70:AN105" si="47">$J70*AM70/1000000</f>
        <v>4.4000000000000003E-3</v>
      </c>
      <c r="AO70" s="26">
        <f t="shared" ref="AO70:AO105" si="48">AI70+AK70+AM70</f>
        <v>900</v>
      </c>
      <c r="AP70" s="42">
        <f t="shared" ref="AP70:AP105" si="49">AJ70+AL70+AN70</f>
        <v>3.9600000000000003E-2</v>
      </c>
      <c r="AQ70" s="26">
        <f t="shared" ref="AQ70:AQ105" si="50">Q70+Y70+AG70+AO70</f>
        <v>6400</v>
      </c>
      <c r="AR70" s="42">
        <f t="shared" ref="AR70:AR105" si="51">R70+Z70+AH70+AP70</f>
        <v>0.28160000000000002</v>
      </c>
    </row>
    <row r="71" spans="1:44" s="15" customFormat="1" ht="19.5" customHeight="1">
      <c r="A71" s="31" t="s">
        <v>252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27">
        <v>500</v>
      </c>
      <c r="L71" s="10">
        <f t="shared" si="30"/>
        <v>0.04</v>
      </c>
      <c r="M71" s="20">
        <v>1000</v>
      </c>
      <c r="N71" s="10">
        <f t="shared" si="31"/>
        <v>0.08</v>
      </c>
      <c r="O71" s="20">
        <v>500</v>
      </c>
      <c r="P71" s="10">
        <f t="shared" si="32"/>
        <v>0.04</v>
      </c>
      <c r="Q71" s="26">
        <f t="shared" si="33"/>
        <v>2000</v>
      </c>
      <c r="R71" s="42">
        <f t="shared" si="34"/>
        <v>0.16</v>
      </c>
      <c r="S71" s="20">
        <v>400</v>
      </c>
      <c r="T71" s="10">
        <f t="shared" si="35"/>
        <v>3.2000000000000001E-2</v>
      </c>
      <c r="U71" s="20">
        <v>250</v>
      </c>
      <c r="V71" s="10">
        <f t="shared" si="36"/>
        <v>0.02</v>
      </c>
      <c r="W71" s="20">
        <v>350</v>
      </c>
      <c r="X71" s="10">
        <f t="shared" si="37"/>
        <v>2.8000000000000001E-2</v>
      </c>
      <c r="Y71" s="26">
        <f t="shared" si="38"/>
        <v>1000</v>
      </c>
      <c r="Z71" s="42">
        <f t="shared" si="39"/>
        <v>0.08</v>
      </c>
      <c r="AA71" s="20">
        <v>100</v>
      </c>
      <c r="AB71" s="10">
        <f t="shared" si="40"/>
        <v>8.0000000000000002E-3</v>
      </c>
      <c r="AC71" s="20">
        <v>1000</v>
      </c>
      <c r="AD71" s="10">
        <f t="shared" si="41"/>
        <v>0.08</v>
      </c>
      <c r="AE71" s="20">
        <v>1000</v>
      </c>
      <c r="AF71" s="10">
        <f t="shared" si="42"/>
        <v>0.08</v>
      </c>
      <c r="AG71" s="26">
        <f t="shared" si="43"/>
        <v>2100</v>
      </c>
      <c r="AH71" s="42">
        <f t="shared" si="44"/>
        <v>0.16799999999999998</v>
      </c>
      <c r="AI71" s="20">
        <v>1425</v>
      </c>
      <c r="AJ71" s="10">
        <f t="shared" si="45"/>
        <v>0.114</v>
      </c>
      <c r="AK71" s="20">
        <v>100</v>
      </c>
      <c r="AL71" s="10">
        <f t="shared" si="46"/>
        <v>8.0000000000000002E-3</v>
      </c>
      <c r="AM71" s="20">
        <v>200</v>
      </c>
      <c r="AN71" s="10">
        <f t="shared" si="47"/>
        <v>1.6E-2</v>
      </c>
      <c r="AO71" s="26">
        <f t="shared" si="48"/>
        <v>1725</v>
      </c>
      <c r="AP71" s="42">
        <f t="shared" si="49"/>
        <v>0.13800000000000001</v>
      </c>
      <c r="AQ71" s="26">
        <f t="shared" si="50"/>
        <v>6825</v>
      </c>
      <c r="AR71" s="42">
        <f t="shared" si="51"/>
        <v>0.54600000000000004</v>
      </c>
    </row>
    <row r="72" spans="1:44" s="15" customFormat="1" ht="19.5" customHeight="1">
      <c r="A72" s="13" t="s">
        <v>252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27">
        <v>30</v>
      </c>
      <c r="L72" s="10">
        <f t="shared" si="30"/>
        <v>1.0919999999999999E-2</v>
      </c>
      <c r="M72" s="20">
        <v>60</v>
      </c>
      <c r="N72" s="10">
        <f t="shared" si="31"/>
        <v>2.1839999999999998E-2</v>
      </c>
      <c r="O72" s="20">
        <v>60</v>
      </c>
      <c r="P72" s="10">
        <f t="shared" si="32"/>
        <v>2.1839999999999998E-2</v>
      </c>
      <c r="Q72" s="26">
        <f t="shared" si="33"/>
        <v>150</v>
      </c>
      <c r="R72" s="42">
        <f t="shared" si="34"/>
        <v>5.4599999999999996E-2</v>
      </c>
      <c r="S72" s="20">
        <v>100</v>
      </c>
      <c r="T72" s="10">
        <f t="shared" si="35"/>
        <v>3.6400000000000002E-2</v>
      </c>
      <c r="U72" s="20">
        <v>60</v>
      </c>
      <c r="V72" s="10">
        <f t="shared" si="36"/>
        <v>2.1839999999999998E-2</v>
      </c>
      <c r="W72" s="20">
        <v>50</v>
      </c>
      <c r="X72" s="10">
        <f t="shared" si="37"/>
        <v>1.8200000000000001E-2</v>
      </c>
      <c r="Y72" s="26">
        <f t="shared" si="38"/>
        <v>210</v>
      </c>
      <c r="Z72" s="42">
        <f t="shared" si="39"/>
        <v>7.6440000000000008E-2</v>
      </c>
      <c r="AA72" s="20">
        <v>100</v>
      </c>
      <c r="AB72" s="10">
        <f t="shared" si="40"/>
        <v>3.6400000000000002E-2</v>
      </c>
      <c r="AC72" s="20">
        <v>60</v>
      </c>
      <c r="AD72" s="10">
        <f t="shared" si="41"/>
        <v>2.1839999999999998E-2</v>
      </c>
      <c r="AE72" s="20">
        <v>20</v>
      </c>
      <c r="AF72" s="10">
        <f t="shared" si="42"/>
        <v>7.28E-3</v>
      </c>
      <c r="AG72" s="26">
        <f t="shared" si="43"/>
        <v>180</v>
      </c>
      <c r="AH72" s="42">
        <f t="shared" si="44"/>
        <v>6.5519999999999995E-2</v>
      </c>
      <c r="AI72" s="20">
        <v>60</v>
      </c>
      <c r="AJ72" s="10">
        <f t="shared" si="45"/>
        <v>2.1839999999999998E-2</v>
      </c>
      <c r="AK72" s="20">
        <v>0</v>
      </c>
      <c r="AL72" s="10">
        <f t="shared" si="46"/>
        <v>0</v>
      </c>
      <c r="AM72" s="20">
        <v>100</v>
      </c>
      <c r="AN72" s="10">
        <f t="shared" si="47"/>
        <v>3.6400000000000002E-2</v>
      </c>
      <c r="AO72" s="26">
        <f t="shared" si="48"/>
        <v>160</v>
      </c>
      <c r="AP72" s="42">
        <f t="shared" si="49"/>
        <v>5.824E-2</v>
      </c>
      <c r="AQ72" s="26">
        <f t="shared" si="50"/>
        <v>700</v>
      </c>
      <c r="AR72" s="42">
        <f t="shared" si="51"/>
        <v>0.25479999999999997</v>
      </c>
    </row>
    <row r="73" spans="1:44" s="15" customFormat="1" ht="19.5" customHeight="1">
      <c r="A73" s="13" t="s">
        <v>252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27">
        <v>0</v>
      </c>
      <c r="L73" s="10">
        <f t="shared" si="30"/>
        <v>0</v>
      </c>
      <c r="M73" s="20">
        <v>0</v>
      </c>
      <c r="N73" s="10">
        <f t="shared" si="31"/>
        <v>0</v>
      </c>
      <c r="O73" s="20">
        <v>0</v>
      </c>
      <c r="P73" s="10">
        <f t="shared" si="32"/>
        <v>0</v>
      </c>
      <c r="Q73" s="26">
        <f t="shared" si="33"/>
        <v>0</v>
      </c>
      <c r="R73" s="42">
        <f t="shared" si="34"/>
        <v>0</v>
      </c>
      <c r="S73" s="20">
        <v>0</v>
      </c>
      <c r="T73" s="10">
        <f t="shared" si="35"/>
        <v>0</v>
      </c>
      <c r="U73" s="20">
        <v>0</v>
      </c>
      <c r="V73" s="10">
        <f t="shared" si="36"/>
        <v>0</v>
      </c>
      <c r="W73" s="20">
        <v>0</v>
      </c>
      <c r="X73" s="10">
        <f t="shared" si="37"/>
        <v>0</v>
      </c>
      <c r="Y73" s="26">
        <f t="shared" si="38"/>
        <v>0</v>
      </c>
      <c r="Z73" s="42">
        <f t="shared" si="39"/>
        <v>0</v>
      </c>
      <c r="AA73" s="20">
        <v>0</v>
      </c>
      <c r="AB73" s="10">
        <f t="shared" si="40"/>
        <v>0</v>
      </c>
      <c r="AC73" s="20">
        <v>200</v>
      </c>
      <c r="AD73" s="10">
        <f t="shared" si="41"/>
        <v>7.1999999999999998E-3</v>
      </c>
      <c r="AE73" s="20">
        <v>0</v>
      </c>
      <c r="AF73" s="10">
        <f t="shared" si="42"/>
        <v>0</v>
      </c>
      <c r="AG73" s="26">
        <f t="shared" si="43"/>
        <v>200</v>
      </c>
      <c r="AH73" s="42">
        <f t="shared" si="44"/>
        <v>7.1999999999999998E-3</v>
      </c>
      <c r="AI73" s="20">
        <v>0</v>
      </c>
      <c r="AJ73" s="10">
        <f t="shared" si="45"/>
        <v>0</v>
      </c>
      <c r="AK73" s="20">
        <v>0</v>
      </c>
      <c r="AL73" s="10">
        <f t="shared" si="46"/>
        <v>0</v>
      </c>
      <c r="AM73" s="20">
        <v>0</v>
      </c>
      <c r="AN73" s="10">
        <f t="shared" si="47"/>
        <v>0</v>
      </c>
      <c r="AO73" s="26">
        <f t="shared" si="48"/>
        <v>0</v>
      </c>
      <c r="AP73" s="42">
        <f t="shared" si="49"/>
        <v>0</v>
      </c>
      <c r="AQ73" s="26">
        <f t="shared" si="50"/>
        <v>200</v>
      </c>
      <c r="AR73" s="42">
        <f t="shared" si="51"/>
        <v>7.1999999999999998E-3</v>
      </c>
    </row>
    <row r="74" spans="1:44" s="15" customFormat="1" ht="19.5" customHeight="1">
      <c r="A74" s="31" t="s">
        <v>252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27">
        <v>0</v>
      </c>
      <c r="L74" s="10">
        <f t="shared" si="30"/>
        <v>0</v>
      </c>
      <c r="M74" s="20">
        <v>0</v>
      </c>
      <c r="N74" s="10">
        <f t="shared" si="31"/>
        <v>0</v>
      </c>
      <c r="O74" s="20">
        <v>0</v>
      </c>
      <c r="P74" s="10">
        <f t="shared" si="32"/>
        <v>0</v>
      </c>
      <c r="Q74" s="26">
        <f t="shared" si="33"/>
        <v>0</v>
      </c>
      <c r="R74" s="42">
        <f t="shared" si="34"/>
        <v>0</v>
      </c>
      <c r="S74" s="20">
        <v>0</v>
      </c>
      <c r="T74" s="10">
        <f t="shared" si="35"/>
        <v>0</v>
      </c>
      <c r="U74" s="20">
        <v>0</v>
      </c>
      <c r="V74" s="10">
        <f t="shared" si="36"/>
        <v>0</v>
      </c>
      <c r="W74" s="20">
        <v>0</v>
      </c>
      <c r="X74" s="10">
        <f t="shared" si="37"/>
        <v>0</v>
      </c>
      <c r="Y74" s="26">
        <f t="shared" si="38"/>
        <v>0</v>
      </c>
      <c r="Z74" s="42">
        <f t="shared" si="39"/>
        <v>0</v>
      </c>
      <c r="AA74" s="20">
        <v>0</v>
      </c>
      <c r="AB74" s="10">
        <f t="shared" si="40"/>
        <v>0</v>
      </c>
      <c r="AC74" s="20">
        <v>200</v>
      </c>
      <c r="AD74" s="10">
        <f t="shared" si="41"/>
        <v>1.24E-2</v>
      </c>
      <c r="AE74" s="20">
        <v>0</v>
      </c>
      <c r="AF74" s="10">
        <f t="shared" si="42"/>
        <v>0</v>
      </c>
      <c r="AG74" s="26">
        <f t="shared" si="43"/>
        <v>200</v>
      </c>
      <c r="AH74" s="42">
        <f t="shared" si="44"/>
        <v>1.24E-2</v>
      </c>
      <c r="AI74" s="20">
        <v>0</v>
      </c>
      <c r="AJ74" s="10">
        <f t="shared" si="45"/>
        <v>0</v>
      </c>
      <c r="AK74" s="20">
        <v>0</v>
      </c>
      <c r="AL74" s="10">
        <f t="shared" si="46"/>
        <v>0</v>
      </c>
      <c r="AM74" s="20">
        <v>0</v>
      </c>
      <c r="AN74" s="10">
        <f t="shared" si="47"/>
        <v>0</v>
      </c>
      <c r="AO74" s="26">
        <f t="shared" si="48"/>
        <v>0</v>
      </c>
      <c r="AP74" s="42">
        <f t="shared" si="49"/>
        <v>0</v>
      </c>
      <c r="AQ74" s="26">
        <f t="shared" si="50"/>
        <v>200</v>
      </c>
      <c r="AR74" s="42">
        <f t="shared" si="51"/>
        <v>1.24E-2</v>
      </c>
    </row>
    <row r="75" spans="1:44" s="15" customFormat="1" ht="19.5" customHeight="1">
      <c r="A75" s="13" t="s">
        <v>252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27">
        <v>0</v>
      </c>
      <c r="L75" s="10">
        <f t="shared" si="30"/>
        <v>0</v>
      </c>
      <c r="M75" s="20">
        <v>0</v>
      </c>
      <c r="N75" s="10">
        <f t="shared" si="31"/>
        <v>0</v>
      </c>
      <c r="O75" s="20">
        <v>0</v>
      </c>
      <c r="P75" s="10">
        <f t="shared" si="32"/>
        <v>0</v>
      </c>
      <c r="Q75" s="26">
        <f t="shared" si="33"/>
        <v>0</v>
      </c>
      <c r="R75" s="42">
        <f t="shared" si="34"/>
        <v>0</v>
      </c>
      <c r="S75" s="20">
        <v>0</v>
      </c>
      <c r="T75" s="10">
        <f t="shared" si="35"/>
        <v>0</v>
      </c>
      <c r="U75" s="20">
        <v>0</v>
      </c>
      <c r="V75" s="10">
        <f t="shared" si="36"/>
        <v>0</v>
      </c>
      <c r="W75" s="20">
        <v>0</v>
      </c>
      <c r="X75" s="10">
        <f t="shared" si="37"/>
        <v>0</v>
      </c>
      <c r="Y75" s="26">
        <f t="shared" si="38"/>
        <v>0</v>
      </c>
      <c r="Z75" s="42">
        <f t="shared" si="39"/>
        <v>0</v>
      </c>
      <c r="AA75" s="20">
        <v>0</v>
      </c>
      <c r="AB75" s="10">
        <f t="shared" si="40"/>
        <v>0</v>
      </c>
      <c r="AC75" s="20">
        <v>0</v>
      </c>
      <c r="AD75" s="10">
        <f t="shared" si="41"/>
        <v>0</v>
      </c>
      <c r="AE75" s="20">
        <v>0</v>
      </c>
      <c r="AF75" s="10">
        <f t="shared" si="42"/>
        <v>0</v>
      </c>
      <c r="AG75" s="26">
        <f t="shared" si="43"/>
        <v>0</v>
      </c>
      <c r="AH75" s="42">
        <f t="shared" si="44"/>
        <v>0</v>
      </c>
      <c r="AI75" s="20">
        <v>0</v>
      </c>
      <c r="AJ75" s="10">
        <f t="shared" si="45"/>
        <v>0</v>
      </c>
      <c r="AK75" s="20">
        <v>0</v>
      </c>
      <c r="AL75" s="10">
        <f t="shared" si="46"/>
        <v>0</v>
      </c>
      <c r="AM75" s="20">
        <v>0</v>
      </c>
      <c r="AN75" s="10">
        <f t="shared" si="47"/>
        <v>0</v>
      </c>
      <c r="AO75" s="26">
        <f t="shared" si="48"/>
        <v>0</v>
      </c>
      <c r="AP75" s="42">
        <f t="shared" si="49"/>
        <v>0</v>
      </c>
      <c r="AQ75" s="26">
        <f t="shared" si="50"/>
        <v>0</v>
      </c>
      <c r="AR75" s="42">
        <f t="shared" si="51"/>
        <v>0</v>
      </c>
    </row>
    <row r="76" spans="1:44" s="15" customFormat="1" ht="19.5" customHeight="1">
      <c r="A76" s="13" t="s">
        <v>252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27">
        <v>0</v>
      </c>
      <c r="L76" s="10">
        <f t="shared" si="30"/>
        <v>0</v>
      </c>
      <c r="M76" s="20">
        <v>0</v>
      </c>
      <c r="N76" s="10">
        <f t="shared" si="31"/>
        <v>0</v>
      </c>
      <c r="O76" s="20">
        <v>0</v>
      </c>
      <c r="P76" s="10">
        <f t="shared" si="32"/>
        <v>0</v>
      </c>
      <c r="Q76" s="26">
        <f t="shared" si="33"/>
        <v>0</v>
      </c>
      <c r="R76" s="42">
        <f t="shared" si="34"/>
        <v>0</v>
      </c>
      <c r="S76" s="20">
        <v>0</v>
      </c>
      <c r="T76" s="10">
        <f t="shared" si="35"/>
        <v>0</v>
      </c>
      <c r="U76" s="20">
        <v>0</v>
      </c>
      <c r="V76" s="10">
        <f t="shared" si="36"/>
        <v>0</v>
      </c>
      <c r="W76" s="20">
        <v>0</v>
      </c>
      <c r="X76" s="10">
        <f t="shared" si="37"/>
        <v>0</v>
      </c>
      <c r="Y76" s="26">
        <f t="shared" si="38"/>
        <v>0</v>
      </c>
      <c r="Z76" s="42">
        <f t="shared" si="39"/>
        <v>0</v>
      </c>
      <c r="AA76" s="20">
        <v>0</v>
      </c>
      <c r="AB76" s="10">
        <f t="shared" si="40"/>
        <v>0</v>
      </c>
      <c r="AC76" s="20">
        <v>200</v>
      </c>
      <c r="AD76" s="10">
        <f t="shared" si="41"/>
        <v>5.5999999999999999E-3</v>
      </c>
      <c r="AE76" s="20">
        <v>0</v>
      </c>
      <c r="AF76" s="10">
        <f t="shared" si="42"/>
        <v>0</v>
      </c>
      <c r="AG76" s="26">
        <f t="shared" si="43"/>
        <v>200</v>
      </c>
      <c r="AH76" s="42">
        <f t="shared" si="44"/>
        <v>5.5999999999999999E-3</v>
      </c>
      <c r="AI76" s="20">
        <v>0</v>
      </c>
      <c r="AJ76" s="10">
        <f t="shared" si="45"/>
        <v>0</v>
      </c>
      <c r="AK76" s="20">
        <v>100</v>
      </c>
      <c r="AL76" s="10">
        <f t="shared" si="46"/>
        <v>2.8E-3</v>
      </c>
      <c r="AM76" s="20">
        <v>100</v>
      </c>
      <c r="AN76" s="10">
        <f t="shared" si="47"/>
        <v>2.8E-3</v>
      </c>
      <c r="AO76" s="26">
        <f t="shared" si="48"/>
        <v>200</v>
      </c>
      <c r="AP76" s="42">
        <f t="shared" si="49"/>
        <v>5.5999999999999999E-3</v>
      </c>
      <c r="AQ76" s="26">
        <f t="shared" si="50"/>
        <v>400</v>
      </c>
      <c r="AR76" s="42">
        <f t="shared" si="51"/>
        <v>1.12E-2</v>
      </c>
    </row>
    <row r="77" spans="1:44" s="15" customFormat="1" ht="19.5" customHeight="1">
      <c r="A77" s="31" t="s">
        <v>252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27">
        <v>400</v>
      </c>
      <c r="L77" s="10">
        <f t="shared" si="30"/>
        <v>2.0799999999999999E-2</v>
      </c>
      <c r="M77" s="20">
        <v>300</v>
      </c>
      <c r="N77" s="10">
        <f t="shared" si="31"/>
        <v>1.5599999999999999E-2</v>
      </c>
      <c r="O77" s="20">
        <v>250</v>
      </c>
      <c r="P77" s="10">
        <f t="shared" si="32"/>
        <v>1.2999999999999999E-2</v>
      </c>
      <c r="Q77" s="26">
        <f t="shared" si="33"/>
        <v>950</v>
      </c>
      <c r="R77" s="42">
        <f t="shared" si="34"/>
        <v>4.9399999999999999E-2</v>
      </c>
      <c r="S77" s="20">
        <v>200</v>
      </c>
      <c r="T77" s="10">
        <f t="shared" si="35"/>
        <v>1.04E-2</v>
      </c>
      <c r="U77" s="20">
        <v>250</v>
      </c>
      <c r="V77" s="10">
        <f t="shared" si="36"/>
        <v>1.2999999999999999E-2</v>
      </c>
      <c r="W77" s="20">
        <v>0</v>
      </c>
      <c r="X77" s="10">
        <f t="shared" si="37"/>
        <v>0</v>
      </c>
      <c r="Y77" s="26">
        <f t="shared" si="38"/>
        <v>450</v>
      </c>
      <c r="Z77" s="42">
        <f t="shared" si="39"/>
        <v>2.3399999999999997E-2</v>
      </c>
      <c r="AA77" s="20">
        <v>200</v>
      </c>
      <c r="AB77" s="10">
        <f t="shared" si="40"/>
        <v>1.04E-2</v>
      </c>
      <c r="AC77" s="20">
        <v>500</v>
      </c>
      <c r="AD77" s="10">
        <f t="shared" si="41"/>
        <v>2.5999999999999999E-2</v>
      </c>
      <c r="AE77" s="20">
        <v>1200</v>
      </c>
      <c r="AF77" s="10">
        <f t="shared" si="42"/>
        <v>6.2399999999999997E-2</v>
      </c>
      <c r="AG77" s="26">
        <f t="shared" si="43"/>
        <v>1900</v>
      </c>
      <c r="AH77" s="42">
        <f t="shared" si="44"/>
        <v>9.8799999999999999E-2</v>
      </c>
      <c r="AI77" s="20">
        <v>800</v>
      </c>
      <c r="AJ77" s="10">
        <f t="shared" si="45"/>
        <v>4.1599999999999998E-2</v>
      </c>
      <c r="AK77" s="20">
        <v>200</v>
      </c>
      <c r="AL77" s="10">
        <f t="shared" si="46"/>
        <v>1.04E-2</v>
      </c>
      <c r="AM77" s="20">
        <v>100</v>
      </c>
      <c r="AN77" s="10">
        <f t="shared" si="47"/>
        <v>5.1999999999999998E-3</v>
      </c>
      <c r="AO77" s="26">
        <f t="shared" si="48"/>
        <v>1100</v>
      </c>
      <c r="AP77" s="42">
        <f t="shared" si="49"/>
        <v>5.7200000000000001E-2</v>
      </c>
      <c r="AQ77" s="26">
        <f t="shared" si="50"/>
        <v>4400</v>
      </c>
      <c r="AR77" s="42">
        <f t="shared" si="51"/>
        <v>0.2288</v>
      </c>
    </row>
    <row r="78" spans="1:44" s="15" customFormat="1" ht="19.5" customHeight="1">
      <c r="A78" s="13" t="s">
        <v>252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27">
        <v>250</v>
      </c>
      <c r="L78" s="10">
        <f t="shared" si="30"/>
        <v>2.375E-2</v>
      </c>
      <c r="M78" s="20">
        <v>200</v>
      </c>
      <c r="N78" s="10">
        <f t="shared" si="31"/>
        <v>1.9E-2</v>
      </c>
      <c r="O78" s="20">
        <v>250</v>
      </c>
      <c r="P78" s="10">
        <f t="shared" si="32"/>
        <v>2.375E-2</v>
      </c>
      <c r="Q78" s="26">
        <f t="shared" si="33"/>
        <v>700</v>
      </c>
      <c r="R78" s="42">
        <f t="shared" si="34"/>
        <v>6.6500000000000004E-2</v>
      </c>
      <c r="S78" s="20">
        <v>300</v>
      </c>
      <c r="T78" s="10">
        <f t="shared" si="35"/>
        <v>2.8500000000000001E-2</v>
      </c>
      <c r="U78" s="20">
        <v>250</v>
      </c>
      <c r="V78" s="10">
        <f t="shared" si="36"/>
        <v>2.375E-2</v>
      </c>
      <c r="W78" s="20">
        <v>0</v>
      </c>
      <c r="X78" s="10">
        <f t="shared" si="37"/>
        <v>0</v>
      </c>
      <c r="Y78" s="26">
        <f t="shared" si="38"/>
        <v>550</v>
      </c>
      <c r="Z78" s="42">
        <f t="shared" si="39"/>
        <v>5.2250000000000005E-2</v>
      </c>
      <c r="AA78" s="20">
        <v>200</v>
      </c>
      <c r="AB78" s="10">
        <f t="shared" si="40"/>
        <v>1.9E-2</v>
      </c>
      <c r="AC78" s="20">
        <v>500</v>
      </c>
      <c r="AD78" s="10">
        <f t="shared" si="41"/>
        <v>4.7500000000000001E-2</v>
      </c>
      <c r="AE78" s="20">
        <v>600</v>
      </c>
      <c r="AF78" s="10">
        <f t="shared" si="42"/>
        <v>5.7000000000000002E-2</v>
      </c>
      <c r="AG78" s="26">
        <f t="shared" si="43"/>
        <v>1300</v>
      </c>
      <c r="AH78" s="42">
        <f t="shared" si="44"/>
        <v>0.1235</v>
      </c>
      <c r="AI78" s="20">
        <v>1000</v>
      </c>
      <c r="AJ78" s="10">
        <f t="shared" si="45"/>
        <v>9.5000000000000001E-2</v>
      </c>
      <c r="AK78" s="20">
        <v>50</v>
      </c>
      <c r="AL78" s="10">
        <f t="shared" si="46"/>
        <v>4.7499999999999999E-3</v>
      </c>
      <c r="AM78" s="20">
        <v>200</v>
      </c>
      <c r="AN78" s="10">
        <f t="shared" si="47"/>
        <v>1.9E-2</v>
      </c>
      <c r="AO78" s="26">
        <f t="shared" si="48"/>
        <v>1250</v>
      </c>
      <c r="AP78" s="42">
        <f t="shared" si="49"/>
        <v>0.11875000000000001</v>
      </c>
      <c r="AQ78" s="26">
        <f t="shared" si="50"/>
        <v>3800</v>
      </c>
      <c r="AR78" s="42">
        <f t="shared" si="51"/>
        <v>0.36100000000000004</v>
      </c>
    </row>
    <row r="79" spans="1:44" s="15" customFormat="1" ht="19.5" customHeight="1">
      <c r="A79" s="13" t="s">
        <v>252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27">
        <v>30</v>
      </c>
      <c r="L79" s="10">
        <f t="shared" si="30"/>
        <v>1.14E-2</v>
      </c>
      <c r="M79" s="20">
        <v>50</v>
      </c>
      <c r="N79" s="10">
        <f t="shared" si="31"/>
        <v>1.9E-2</v>
      </c>
      <c r="O79" s="20">
        <v>30</v>
      </c>
      <c r="P79" s="10">
        <f t="shared" si="32"/>
        <v>1.14E-2</v>
      </c>
      <c r="Q79" s="26">
        <f t="shared" si="33"/>
        <v>110</v>
      </c>
      <c r="R79" s="42">
        <f t="shared" si="34"/>
        <v>4.1800000000000004E-2</v>
      </c>
      <c r="S79" s="20">
        <v>100</v>
      </c>
      <c r="T79" s="10">
        <f t="shared" si="35"/>
        <v>3.7999999999999999E-2</v>
      </c>
      <c r="U79" s="20">
        <v>10</v>
      </c>
      <c r="V79" s="10">
        <f t="shared" si="36"/>
        <v>3.8E-3</v>
      </c>
      <c r="W79" s="20">
        <v>0</v>
      </c>
      <c r="X79" s="10">
        <f t="shared" si="37"/>
        <v>0</v>
      </c>
      <c r="Y79" s="26">
        <f t="shared" si="38"/>
        <v>110</v>
      </c>
      <c r="Z79" s="42">
        <f t="shared" si="39"/>
        <v>4.1799999999999997E-2</v>
      </c>
      <c r="AA79" s="20">
        <v>100</v>
      </c>
      <c r="AB79" s="10">
        <f t="shared" si="40"/>
        <v>3.7999999999999999E-2</v>
      </c>
      <c r="AC79" s="20">
        <v>60</v>
      </c>
      <c r="AD79" s="10">
        <f t="shared" si="41"/>
        <v>2.2800000000000001E-2</v>
      </c>
      <c r="AE79" s="20">
        <v>20</v>
      </c>
      <c r="AF79" s="10">
        <f t="shared" si="42"/>
        <v>7.6E-3</v>
      </c>
      <c r="AG79" s="26">
        <f t="shared" si="43"/>
        <v>180</v>
      </c>
      <c r="AH79" s="42">
        <f t="shared" si="44"/>
        <v>6.8400000000000002E-2</v>
      </c>
      <c r="AI79" s="20">
        <v>60</v>
      </c>
      <c r="AJ79" s="10">
        <f t="shared" si="45"/>
        <v>2.2800000000000001E-2</v>
      </c>
      <c r="AK79" s="20">
        <v>0</v>
      </c>
      <c r="AL79" s="10">
        <f t="shared" si="46"/>
        <v>0</v>
      </c>
      <c r="AM79" s="20">
        <v>60</v>
      </c>
      <c r="AN79" s="10">
        <f t="shared" si="47"/>
        <v>2.2800000000000001E-2</v>
      </c>
      <c r="AO79" s="26">
        <f t="shared" si="48"/>
        <v>120</v>
      </c>
      <c r="AP79" s="42">
        <f t="shared" si="49"/>
        <v>4.5600000000000002E-2</v>
      </c>
      <c r="AQ79" s="26">
        <f t="shared" si="50"/>
        <v>520</v>
      </c>
      <c r="AR79" s="42">
        <f t="shared" si="51"/>
        <v>0.19760000000000003</v>
      </c>
    </row>
    <row r="80" spans="1:44" s="15" customFormat="1" ht="19.5" customHeight="1">
      <c r="A80" s="31" t="s">
        <v>252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27">
        <v>100</v>
      </c>
      <c r="L80" s="10">
        <f t="shared" si="30"/>
        <v>5.0000000000000001E-3</v>
      </c>
      <c r="M80" s="20">
        <v>0</v>
      </c>
      <c r="N80" s="10">
        <f t="shared" si="31"/>
        <v>0</v>
      </c>
      <c r="O80" s="20">
        <v>0</v>
      </c>
      <c r="P80" s="10">
        <f t="shared" si="32"/>
        <v>0</v>
      </c>
      <c r="Q80" s="26">
        <f t="shared" si="33"/>
        <v>100</v>
      </c>
      <c r="R80" s="42">
        <f t="shared" si="34"/>
        <v>5.0000000000000001E-3</v>
      </c>
      <c r="S80" s="20">
        <v>0</v>
      </c>
      <c r="T80" s="10">
        <f t="shared" si="35"/>
        <v>0</v>
      </c>
      <c r="U80" s="20">
        <v>0</v>
      </c>
      <c r="V80" s="10">
        <f t="shared" si="36"/>
        <v>0</v>
      </c>
      <c r="W80" s="20">
        <v>200</v>
      </c>
      <c r="X80" s="10">
        <f t="shared" si="37"/>
        <v>0.01</v>
      </c>
      <c r="Y80" s="26">
        <f t="shared" si="38"/>
        <v>200</v>
      </c>
      <c r="Z80" s="42">
        <f t="shared" si="39"/>
        <v>0.01</v>
      </c>
      <c r="AA80" s="20">
        <v>0</v>
      </c>
      <c r="AB80" s="10">
        <f t="shared" si="40"/>
        <v>0</v>
      </c>
      <c r="AC80" s="20">
        <v>100</v>
      </c>
      <c r="AD80" s="10">
        <f t="shared" si="41"/>
        <v>5.0000000000000001E-3</v>
      </c>
      <c r="AE80" s="20">
        <v>0</v>
      </c>
      <c r="AF80" s="10">
        <f t="shared" si="42"/>
        <v>0</v>
      </c>
      <c r="AG80" s="26">
        <f t="shared" si="43"/>
        <v>100</v>
      </c>
      <c r="AH80" s="42">
        <f t="shared" si="44"/>
        <v>5.0000000000000001E-3</v>
      </c>
      <c r="AI80" s="20">
        <v>0</v>
      </c>
      <c r="AJ80" s="10">
        <f t="shared" si="45"/>
        <v>0</v>
      </c>
      <c r="AK80" s="20">
        <v>0</v>
      </c>
      <c r="AL80" s="10">
        <f t="shared" si="46"/>
        <v>0</v>
      </c>
      <c r="AM80" s="20">
        <v>0</v>
      </c>
      <c r="AN80" s="10">
        <f t="shared" si="47"/>
        <v>0</v>
      </c>
      <c r="AO80" s="26">
        <f t="shared" si="48"/>
        <v>0</v>
      </c>
      <c r="AP80" s="42">
        <f t="shared" si="49"/>
        <v>0</v>
      </c>
      <c r="AQ80" s="26">
        <f t="shared" si="50"/>
        <v>400</v>
      </c>
      <c r="AR80" s="42">
        <f t="shared" si="51"/>
        <v>0.02</v>
      </c>
    </row>
    <row r="81" spans="1:44" s="15" customFormat="1" ht="19.5" customHeight="1">
      <c r="A81" s="13" t="s">
        <v>252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27">
        <v>100</v>
      </c>
      <c r="L81" s="10">
        <f t="shared" si="30"/>
        <v>9.4000000000000004E-3</v>
      </c>
      <c r="M81" s="20">
        <v>200</v>
      </c>
      <c r="N81" s="10">
        <f t="shared" si="31"/>
        <v>1.8800000000000001E-2</v>
      </c>
      <c r="O81" s="20">
        <v>0</v>
      </c>
      <c r="P81" s="10">
        <f t="shared" si="32"/>
        <v>0</v>
      </c>
      <c r="Q81" s="26">
        <f t="shared" si="33"/>
        <v>300</v>
      </c>
      <c r="R81" s="42">
        <f t="shared" si="34"/>
        <v>2.8200000000000003E-2</v>
      </c>
      <c r="S81" s="20">
        <v>0</v>
      </c>
      <c r="T81" s="10">
        <f t="shared" si="35"/>
        <v>0</v>
      </c>
      <c r="U81" s="20">
        <v>0</v>
      </c>
      <c r="V81" s="10">
        <f t="shared" si="36"/>
        <v>0</v>
      </c>
      <c r="W81" s="20">
        <v>200</v>
      </c>
      <c r="X81" s="10">
        <f t="shared" si="37"/>
        <v>1.8800000000000001E-2</v>
      </c>
      <c r="Y81" s="26">
        <f t="shared" si="38"/>
        <v>200</v>
      </c>
      <c r="Z81" s="42">
        <f t="shared" si="39"/>
        <v>1.8800000000000001E-2</v>
      </c>
      <c r="AA81" s="20">
        <v>0</v>
      </c>
      <c r="AB81" s="10">
        <f t="shared" si="40"/>
        <v>0</v>
      </c>
      <c r="AC81" s="20">
        <v>200</v>
      </c>
      <c r="AD81" s="10">
        <f t="shared" si="41"/>
        <v>1.8800000000000001E-2</v>
      </c>
      <c r="AE81" s="20">
        <v>0</v>
      </c>
      <c r="AF81" s="10">
        <f t="shared" si="42"/>
        <v>0</v>
      </c>
      <c r="AG81" s="26">
        <f t="shared" si="43"/>
        <v>200</v>
      </c>
      <c r="AH81" s="42">
        <f t="shared" si="44"/>
        <v>1.8800000000000001E-2</v>
      </c>
      <c r="AI81" s="20">
        <v>0</v>
      </c>
      <c r="AJ81" s="10">
        <f t="shared" si="45"/>
        <v>0</v>
      </c>
      <c r="AK81" s="20">
        <v>0</v>
      </c>
      <c r="AL81" s="10">
        <f t="shared" si="46"/>
        <v>0</v>
      </c>
      <c r="AM81" s="20">
        <v>0</v>
      </c>
      <c r="AN81" s="10">
        <f t="shared" si="47"/>
        <v>0</v>
      </c>
      <c r="AO81" s="26">
        <f t="shared" si="48"/>
        <v>0</v>
      </c>
      <c r="AP81" s="42">
        <f t="shared" si="49"/>
        <v>0</v>
      </c>
      <c r="AQ81" s="26">
        <f t="shared" si="50"/>
        <v>700</v>
      </c>
      <c r="AR81" s="42">
        <f t="shared" si="51"/>
        <v>6.5799999999999997E-2</v>
      </c>
    </row>
    <row r="82" spans="1:44" s="15" customFormat="1" ht="19.5" customHeight="1">
      <c r="A82" s="13" t="s">
        <v>252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27">
        <v>0</v>
      </c>
      <c r="L82" s="10">
        <f t="shared" si="30"/>
        <v>0</v>
      </c>
      <c r="M82" s="20">
        <v>0</v>
      </c>
      <c r="N82" s="10">
        <f t="shared" si="31"/>
        <v>0</v>
      </c>
      <c r="O82" s="20">
        <v>0</v>
      </c>
      <c r="P82" s="10">
        <f t="shared" si="32"/>
        <v>0</v>
      </c>
      <c r="Q82" s="26">
        <f t="shared" si="33"/>
        <v>0</v>
      </c>
      <c r="R82" s="42">
        <f t="shared" si="34"/>
        <v>0</v>
      </c>
      <c r="S82" s="20">
        <v>0</v>
      </c>
      <c r="T82" s="10">
        <f t="shared" si="35"/>
        <v>0</v>
      </c>
      <c r="U82" s="20">
        <v>0</v>
      </c>
      <c r="V82" s="10">
        <f t="shared" si="36"/>
        <v>0</v>
      </c>
      <c r="W82" s="20">
        <v>0</v>
      </c>
      <c r="X82" s="10">
        <f t="shared" si="37"/>
        <v>0</v>
      </c>
      <c r="Y82" s="26">
        <f t="shared" si="38"/>
        <v>0</v>
      </c>
      <c r="Z82" s="42">
        <f t="shared" si="39"/>
        <v>0</v>
      </c>
      <c r="AA82" s="20">
        <v>0</v>
      </c>
      <c r="AB82" s="10">
        <f t="shared" si="40"/>
        <v>0</v>
      </c>
      <c r="AC82" s="20">
        <v>0</v>
      </c>
      <c r="AD82" s="10">
        <f t="shared" si="41"/>
        <v>0</v>
      </c>
      <c r="AE82" s="20">
        <v>0</v>
      </c>
      <c r="AF82" s="10">
        <f t="shared" si="42"/>
        <v>0</v>
      </c>
      <c r="AG82" s="26">
        <f t="shared" si="43"/>
        <v>0</v>
      </c>
      <c r="AH82" s="42">
        <f t="shared" si="44"/>
        <v>0</v>
      </c>
      <c r="AI82" s="20">
        <v>0</v>
      </c>
      <c r="AJ82" s="10">
        <f t="shared" si="45"/>
        <v>0</v>
      </c>
      <c r="AK82" s="20">
        <v>0</v>
      </c>
      <c r="AL82" s="10">
        <f t="shared" si="46"/>
        <v>0</v>
      </c>
      <c r="AM82" s="20">
        <v>0</v>
      </c>
      <c r="AN82" s="10">
        <f t="shared" si="47"/>
        <v>0</v>
      </c>
      <c r="AO82" s="26">
        <f t="shared" si="48"/>
        <v>0</v>
      </c>
      <c r="AP82" s="42">
        <f t="shared" si="49"/>
        <v>0</v>
      </c>
      <c r="AQ82" s="26">
        <f t="shared" si="50"/>
        <v>0</v>
      </c>
      <c r="AR82" s="42">
        <f t="shared" si="51"/>
        <v>0</v>
      </c>
    </row>
    <row r="83" spans="1:44" s="15" customFormat="1" ht="19.5" customHeight="1">
      <c r="A83" s="31" t="s">
        <v>252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27">
        <v>50</v>
      </c>
      <c r="L83" s="10">
        <f t="shared" si="30"/>
        <v>3.7599999999999999E-3</v>
      </c>
      <c r="M83" s="20">
        <v>200</v>
      </c>
      <c r="N83" s="10">
        <f t="shared" si="31"/>
        <v>1.504E-2</v>
      </c>
      <c r="O83" s="20">
        <v>200</v>
      </c>
      <c r="P83" s="10">
        <f t="shared" si="32"/>
        <v>1.504E-2</v>
      </c>
      <c r="Q83" s="26">
        <f t="shared" si="33"/>
        <v>450</v>
      </c>
      <c r="R83" s="42">
        <f t="shared" si="34"/>
        <v>3.3840000000000002E-2</v>
      </c>
      <c r="S83" s="20">
        <v>200</v>
      </c>
      <c r="T83" s="10">
        <f t="shared" si="35"/>
        <v>1.504E-2</v>
      </c>
      <c r="U83" s="20">
        <v>100</v>
      </c>
      <c r="V83" s="10">
        <f t="shared" si="36"/>
        <v>7.5199999999999998E-3</v>
      </c>
      <c r="W83" s="20">
        <v>0</v>
      </c>
      <c r="X83" s="10">
        <f t="shared" si="37"/>
        <v>0</v>
      </c>
      <c r="Y83" s="26">
        <f t="shared" si="38"/>
        <v>300</v>
      </c>
      <c r="Z83" s="42">
        <f t="shared" si="39"/>
        <v>2.256E-2</v>
      </c>
      <c r="AA83" s="20">
        <v>200</v>
      </c>
      <c r="AB83" s="10">
        <f t="shared" si="40"/>
        <v>1.504E-2</v>
      </c>
      <c r="AC83" s="20">
        <v>200</v>
      </c>
      <c r="AD83" s="10">
        <f t="shared" si="41"/>
        <v>1.504E-2</v>
      </c>
      <c r="AE83" s="20">
        <v>1000</v>
      </c>
      <c r="AF83" s="10">
        <f t="shared" si="42"/>
        <v>7.5200000000000003E-2</v>
      </c>
      <c r="AG83" s="26">
        <f t="shared" si="43"/>
        <v>1400</v>
      </c>
      <c r="AH83" s="42">
        <f t="shared" si="44"/>
        <v>0.10528</v>
      </c>
      <c r="AI83" s="20">
        <v>600</v>
      </c>
      <c r="AJ83" s="10">
        <f t="shared" si="45"/>
        <v>4.512E-2</v>
      </c>
      <c r="AK83" s="20">
        <v>764</v>
      </c>
      <c r="AL83" s="10">
        <f t="shared" si="46"/>
        <v>5.7452800000000005E-2</v>
      </c>
      <c r="AM83" s="20">
        <v>200</v>
      </c>
      <c r="AN83" s="10">
        <f t="shared" si="47"/>
        <v>1.504E-2</v>
      </c>
      <c r="AO83" s="26">
        <f t="shared" si="48"/>
        <v>1564</v>
      </c>
      <c r="AP83" s="42">
        <f t="shared" si="49"/>
        <v>0.1176128</v>
      </c>
      <c r="AQ83" s="26">
        <f t="shared" si="50"/>
        <v>3714</v>
      </c>
      <c r="AR83" s="42">
        <f t="shared" si="51"/>
        <v>0.27929280000000001</v>
      </c>
    </row>
    <row r="84" spans="1:44" s="15" customFormat="1" ht="19.5" customHeight="1">
      <c r="A84" s="13" t="s">
        <v>252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27">
        <v>0</v>
      </c>
      <c r="L84" s="10">
        <f t="shared" si="30"/>
        <v>0</v>
      </c>
      <c r="M84" s="20">
        <v>0</v>
      </c>
      <c r="N84" s="10">
        <f t="shared" si="31"/>
        <v>0</v>
      </c>
      <c r="O84" s="20">
        <v>0</v>
      </c>
      <c r="P84" s="10">
        <f t="shared" si="32"/>
        <v>0</v>
      </c>
      <c r="Q84" s="26">
        <f t="shared" si="33"/>
        <v>0</v>
      </c>
      <c r="R84" s="42">
        <f t="shared" si="34"/>
        <v>0</v>
      </c>
      <c r="S84" s="20">
        <v>0</v>
      </c>
      <c r="T84" s="10">
        <f t="shared" si="35"/>
        <v>0</v>
      </c>
      <c r="U84" s="20">
        <v>0</v>
      </c>
      <c r="V84" s="10">
        <f t="shared" si="36"/>
        <v>0</v>
      </c>
      <c r="W84" s="20">
        <v>0</v>
      </c>
      <c r="X84" s="10">
        <f t="shared" si="37"/>
        <v>0</v>
      </c>
      <c r="Y84" s="26">
        <f t="shared" si="38"/>
        <v>0</v>
      </c>
      <c r="Z84" s="42">
        <f t="shared" si="39"/>
        <v>0</v>
      </c>
      <c r="AA84" s="20">
        <v>0</v>
      </c>
      <c r="AB84" s="10">
        <f t="shared" si="40"/>
        <v>0</v>
      </c>
      <c r="AC84" s="20">
        <v>100</v>
      </c>
      <c r="AD84" s="10">
        <f t="shared" si="41"/>
        <v>1.4460000000000001E-2</v>
      </c>
      <c r="AE84" s="20">
        <v>200</v>
      </c>
      <c r="AF84" s="10">
        <f t="shared" si="42"/>
        <v>2.8920000000000001E-2</v>
      </c>
      <c r="AG84" s="26">
        <f t="shared" si="43"/>
        <v>300</v>
      </c>
      <c r="AH84" s="42">
        <f t="shared" si="44"/>
        <v>4.3380000000000002E-2</v>
      </c>
      <c r="AI84" s="20">
        <v>200</v>
      </c>
      <c r="AJ84" s="10">
        <f t="shared" si="45"/>
        <v>2.8920000000000001E-2</v>
      </c>
      <c r="AK84" s="20">
        <v>0</v>
      </c>
      <c r="AL84" s="10">
        <f t="shared" si="46"/>
        <v>0</v>
      </c>
      <c r="AM84" s="20">
        <v>100</v>
      </c>
      <c r="AN84" s="10">
        <f t="shared" si="47"/>
        <v>1.4460000000000001E-2</v>
      </c>
      <c r="AO84" s="26">
        <f t="shared" si="48"/>
        <v>300</v>
      </c>
      <c r="AP84" s="42">
        <f t="shared" si="49"/>
        <v>4.3380000000000002E-2</v>
      </c>
      <c r="AQ84" s="26">
        <f t="shared" si="50"/>
        <v>600</v>
      </c>
      <c r="AR84" s="42">
        <f t="shared" si="51"/>
        <v>8.6760000000000004E-2</v>
      </c>
    </row>
    <row r="85" spans="1:44" s="15" customFormat="1" ht="19.5" customHeight="1">
      <c r="A85" s="13" t="s">
        <v>252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27">
        <v>0</v>
      </c>
      <c r="L85" s="10">
        <f t="shared" si="30"/>
        <v>0</v>
      </c>
      <c r="M85" s="20">
        <v>0</v>
      </c>
      <c r="N85" s="10">
        <f t="shared" si="31"/>
        <v>0</v>
      </c>
      <c r="O85" s="20">
        <v>0</v>
      </c>
      <c r="P85" s="10">
        <f t="shared" si="32"/>
        <v>0</v>
      </c>
      <c r="Q85" s="26">
        <f t="shared" si="33"/>
        <v>0</v>
      </c>
      <c r="R85" s="42">
        <f t="shared" si="34"/>
        <v>0</v>
      </c>
      <c r="S85" s="20">
        <v>0</v>
      </c>
      <c r="T85" s="10">
        <f t="shared" si="35"/>
        <v>0</v>
      </c>
      <c r="U85" s="20">
        <v>0</v>
      </c>
      <c r="V85" s="10">
        <f t="shared" si="36"/>
        <v>0</v>
      </c>
      <c r="W85" s="20">
        <v>0</v>
      </c>
      <c r="X85" s="10">
        <f t="shared" si="37"/>
        <v>0</v>
      </c>
      <c r="Y85" s="26">
        <f t="shared" si="38"/>
        <v>0</v>
      </c>
      <c r="Z85" s="42">
        <f t="shared" si="39"/>
        <v>0</v>
      </c>
      <c r="AA85" s="20">
        <v>0</v>
      </c>
      <c r="AB85" s="10">
        <f t="shared" si="40"/>
        <v>0</v>
      </c>
      <c r="AC85" s="20">
        <v>0</v>
      </c>
      <c r="AD85" s="10">
        <f t="shared" si="41"/>
        <v>0</v>
      </c>
      <c r="AE85" s="20">
        <v>100</v>
      </c>
      <c r="AF85" s="10">
        <f t="shared" si="42"/>
        <v>2.7810000000000005E-2</v>
      </c>
      <c r="AG85" s="26">
        <f t="shared" si="43"/>
        <v>100</v>
      </c>
      <c r="AH85" s="42">
        <f t="shared" si="44"/>
        <v>2.7810000000000005E-2</v>
      </c>
      <c r="AI85" s="20">
        <v>0</v>
      </c>
      <c r="AJ85" s="10">
        <f t="shared" si="45"/>
        <v>0</v>
      </c>
      <c r="AK85" s="20">
        <v>0</v>
      </c>
      <c r="AL85" s="10">
        <f t="shared" si="46"/>
        <v>0</v>
      </c>
      <c r="AM85" s="20">
        <v>0</v>
      </c>
      <c r="AN85" s="10">
        <f t="shared" si="47"/>
        <v>0</v>
      </c>
      <c r="AO85" s="26">
        <f t="shared" si="48"/>
        <v>0</v>
      </c>
      <c r="AP85" s="42">
        <f t="shared" si="49"/>
        <v>0</v>
      </c>
      <c r="AQ85" s="26">
        <f t="shared" si="50"/>
        <v>100</v>
      </c>
      <c r="AR85" s="42">
        <f t="shared" si="51"/>
        <v>2.7810000000000005E-2</v>
      </c>
    </row>
    <row r="86" spans="1:44" s="15" customFormat="1" ht="19.5" customHeight="1">
      <c r="A86" s="31" t="s">
        <v>252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27">
        <v>0</v>
      </c>
      <c r="L86" s="10">
        <f t="shared" si="30"/>
        <v>0</v>
      </c>
      <c r="M86" s="20">
        <v>0</v>
      </c>
      <c r="N86" s="10">
        <f t="shared" si="31"/>
        <v>0</v>
      </c>
      <c r="O86" s="20">
        <v>10</v>
      </c>
      <c r="P86" s="10">
        <f t="shared" si="32"/>
        <v>1.0986000000000001E-2</v>
      </c>
      <c r="Q86" s="26">
        <f t="shared" si="33"/>
        <v>10</v>
      </c>
      <c r="R86" s="42">
        <f t="shared" si="34"/>
        <v>1.0986000000000001E-2</v>
      </c>
      <c r="S86" s="20">
        <v>0</v>
      </c>
      <c r="T86" s="10">
        <f t="shared" si="35"/>
        <v>0</v>
      </c>
      <c r="U86" s="20">
        <v>0</v>
      </c>
      <c r="V86" s="10">
        <f t="shared" si="36"/>
        <v>0</v>
      </c>
      <c r="W86" s="20">
        <v>0</v>
      </c>
      <c r="X86" s="10">
        <f t="shared" si="37"/>
        <v>0</v>
      </c>
      <c r="Y86" s="26">
        <f t="shared" si="38"/>
        <v>0</v>
      </c>
      <c r="Z86" s="42">
        <f t="shared" si="39"/>
        <v>0</v>
      </c>
      <c r="AA86" s="20">
        <v>0</v>
      </c>
      <c r="AB86" s="10">
        <f t="shared" si="40"/>
        <v>0</v>
      </c>
      <c r="AC86" s="20">
        <v>0</v>
      </c>
      <c r="AD86" s="10">
        <f t="shared" si="41"/>
        <v>0</v>
      </c>
      <c r="AE86" s="20">
        <v>0</v>
      </c>
      <c r="AF86" s="10">
        <f t="shared" si="42"/>
        <v>0</v>
      </c>
      <c r="AG86" s="26">
        <f t="shared" si="43"/>
        <v>0</v>
      </c>
      <c r="AH86" s="42">
        <f t="shared" si="44"/>
        <v>0</v>
      </c>
      <c r="AI86" s="20">
        <v>0</v>
      </c>
      <c r="AJ86" s="10">
        <f t="shared" si="45"/>
        <v>0</v>
      </c>
      <c r="AK86" s="20">
        <v>0</v>
      </c>
      <c r="AL86" s="10">
        <f t="shared" si="46"/>
        <v>0</v>
      </c>
      <c r="AM86" s="20">
        <v>120</v>
      </c>
      <c r="AN86" s="10">
        <f t="shared" si="47"/>
        <v>0.13183200000000003</v>
      </c>
      <c r="AO86" s="26">
        <f t="shared" si="48"/>
        <v>120</v>
      </c>
      <c r="AP86" s="42">
        <f t="shared" si="49"/>
        <v>0.13183200000000003</v>
      </c>
      <c r="AQ86" s="26">
        <f t="shared" si="50"/>
        <v>130</v>
      </c>
      <c r="AR86" s="42">
        <f t="shared" si="51"/>
        <v>0.14281800000000003</v>
      </c>
    </row>
    <row r="87" spans="1:44" s="15" customFormat="1" ht="19.5" customHeight="1">
      <c r="A87" s="13" t="s">
        <v>252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12">
        <v>0</v>
      </c>
      <c r="L87" s="10">
        <f t="shared" si="30"/>
        <v>0</v>
      </c>
      <c r="M87" s="20">
        <v>100</v>
      </c>
      <c r="N87" s="10">
        <f t="shared" si="31"/>
        <v>7.4999999999999997E-3</v>
      </c>
      <c r="O87" s="20">
        <v>0</v>
      </c>
      <c r="P87" s="10">
        <f t="shared" si="32"/>
        <v>0</v>
      </c>
      <c r="Q87" s="26">
        <f t="shared" si="33"/>
        <v>100</v>
      </c>
      <c r="R87" s="42">
        <f t="shared" si="34"/>
        <v>7.4999999999999997E-3</v>
      </c>
      <c r="S87" s="20">
        <v>0</v>
      </c>
      <c r="T87" s="10">
        <f t="shared" si="35"/>
        <v>0</v>
      </c>
      <c r="U87" s="20">
        <v>100</v>
      </c>
      <c r="V87" s="10">
        <f t="shared" si="36"/>
        <v>7.4999999999999997E-3</v>
      </c>
      <c r="W87" s="20">
        <v>0</v>
      </c>
      <c r="X87" s="10">
        <f t="shared" si="37"/>
        <v>0</v>
      </c>
      <c r="Y87" s="26">
        <f t="shared" si="38"/>
        <v>100</v>
      </c>
      <c r="Z87" s="42">
        <f t="shared" si="39"/>
        <v>7.4999999999999997E-3</v>
      </c>
      <c r="AA87" s="20">
        <v>0</v>
      </c>
      <c r="AB87" s="10">
        <f t="shared" si="40"/>
        <v>0</v>
      </c>
      <c r="AC87" s="20">
        <v>200</v>
      </c>
      <c r="AD87" s="10">
        <f t="shared" si="41"/>
        <v>1.4999999999999999E-2</v>
      </c>
      <c r="AE87" s="20">
        <v>0</v>
      </c>
      <c r="AF87" s="10">
        <f t="shared" si="42"/>
        <v>0</v>
      </c>
      <c r="AG87" s="26">
        <f t="shared" si="43"/>
        <v>200</v>
      </c>
      <c r="AH87" s="42">
        <f t="shared" si="44"/>
        <v>1.4999999999999999E-2</v>
      </c>
      <c r="AI87" s="20">
        <v>200</v>
      </c>
      <c r="AJ87" s="10">
        <f t="shared" si="45"/>
        <v>1.4999999999999999E-2</v>
      </c>
      <c r="AK87" s="20">
        <v>0</v>
      </c>
      <c r="AL87" s="10">
        <f t="shared" si="46"/>
        <v>0</v>
      </c>
      <c r="AM87" s="20">
        <v>0</v>
      </c>
      <c r="AN87" s="10">
        <f t="shared" si="47"/>
        <v>0</v>
      </c>
      <c r="AO87" s="26">
        <f t="shared" si="48"/>
        <v>200</v>
      </c>
      <c r="AP87" s="42">
        <f t="shared" si="49"/>
        <v>1.4999999999999999E-2</v>
      </c>
      <c r="AQ87" s="26">
        <f t="shared" si="50"/>
        <v>600</v>
      </c>
      <c r="AR87" s="42">
        <f t="shared" si="51"/>
        <v>4.4999999999999998E-2</v>
      </c>
    </row>
    <row r="88" spans="1:44" s="15" customFormat="1" ht="19.5" customHeight="1">
      <c r="A88" s="13" t="s">
        <v>252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12">
        <v>0</v>
      </c>
      <c r="L88" s="10">
        <f t="shared" si="30"/>
        <v>0</v>
      </c>
      <c r="M88" s="20">
        <v>100</v>
      </c>
      <c r="N88" s="10">
        <f t="shared" si="31"/>
        <v>1.2999999999999999E-2</v>
      </c>
      <c r="O88" s="20">
        <v>0</v>
      </c>
      <c r="P88" s="10">
        <f t="shared" si="32"/>
        <v>0</v>
      </c>
      <c r="Q88" s="26">
        <f t="shared" si="33"/>
        <v>100</v>
      </c>
      <c r="R88" s="42">
        <f t="shared" si="34"/>
        <v>1.2999999999999999E-2</v>
      </c>
      <c r="S88" s="20">
        <v>100</v>
      </c>
      <c r="T88" s="10">
        <f t="shared" si="35"/>
        <v>1.2999999999999999E-2</v>
      </c>
      <c r="U88" s="20">
        <v>50</v>
      </c>
      <c r="V88" s="10">
        <f t="shared" si="36"/>
        <v>6.4999999999999997E-3</v>
      </c>
      <c r="W88" s="20">
        <v>0</v>
      </c>
      <c r="X88" s="10">
        <f t="shared" si="37"/>
        <v>0</v>
      </c>
      <c r="Y88" s="26">
        <f t="shared" si="38"/>
        <v>150</v>
      </c>
      <c r="Z88" s="42">
        <f t="shared" si="39"/>
        <v>1.95E-2</v>
      </c>
      <c r="AA88" s="20">
        <v>0</v>
      </c>
      <c r="AB88" s="10">
        <f t="shared" si="40"/>
        <v>0</v>
      </c>
      <c r="AC88" s="20">
        <v>200</v>
      </c>
      <c r="AD88" s="10">
        <f t="shared" si="41"/>
        <v>2.5999999999999999E-2</v>
      </c>
      <c r="AE88" s="20">
        <v>0</v>
      </c>
      <c r="AF88" s="10">
        <f t="shared" si="42"/>
        <v>0</v>
      </c>
      <c r="AG88" s="26">
        <f t="shared" si="43"/>
        <v>200</v>
      </c>
      <c r="AH88" s="42">
        <f t="shared" si="44"/>
        <v>2.5999999999999999E-2</v>
      </c>
      <c r="AI88" s="20">
        <v>100</v>
      </c>
      <c r="AJ88" s="10">
        <f t="shared" si="45"/>
        <v>1.2999999999999999E-2</v>
      </c>
      <c r="AK88" s="20">
        <v>0</v>
      </c>
      <c r="AL88" s="10">
        <f t="shared" si="46"/>
        <v>0</v>
      </c>
      <c r="AM88" s="20">
        <v>0</v>
      </c>
      <c r="AN88" s="10">
        <f t="shared" si="47"/>
        <v>0</v>
      </c>
      <c r="AO88" s="26">
        <f t="shared" si="48"/>
        <v>100</v>
      </c>
      <c r="AP88" s="42">
        <f t="shared" si="49"/>
        <v>1.2999999999999999E-2</v>
      </c>
      <c r="AQ88" s="26">
        <f t="shared" si="50"/>
        <v>550</v>
      </c>
      <c r="AR88" s="42">
        <f t="shared" si="51"/>
        <v>7.1499999999999994E-2</v>
      </c>
    </row>
    <row r="89" spans="1:44" s="15" customFormat="1" ht="19.5" customHeight="1">
      <c r="A89" s="31" t="s">
        <v>252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12">
        <v>0</v>
      </c>
      <c r="L89" s="10">
        <f t="shared" si="30"/>
        <v>0</v>
      </c>
      <c r="M89" s="20">
        <v>0</v>
      </c>
      <c r="N89" s="10">
        <f t="shared" si="31"/>
        <v>0</v>
      </c>
      <c r="O89" s="20">
        <v>0</v>
      </c>
      <c r="P89" s="10">
        <f t="shared" si="32"/>
        <v>0</v>
      </c>
      <c r="Q89" s="26">
        <f t="shared" si="33"/>
        <v>0</v>
      </c>
      <c r="R89" s="42">
        <f t="shared" si="34"/>
        <v>0</v>
      </c>
      <c r="S89" s="20">
        <v>0</v>
      </c>
      <c r="T89" s="10">
        <f t="shared" si="35"/>
        <v>0</v>
      </c>
      <c r="U89" s="20">
        <v>0</v>
      </c>
      <c r="V89" s="10">
        <f t="shared" si="36"/>
        <v>0</v>
      </c>
      <c r="W89" s="20">
        <v>0</v>
      </c>
      <c r="X89" s="10">
        <f t="shared" si="37"/>
        <v>0</v>
      </c>
      <c r="Y89" s="26">
        <f t="shared" si="38"/>
        <v>0</v>
      </c>
      <c r="Z89" s="42">
        <f t="shared" si="39"/>
        <v>0</v>
      </c>
      <c r="AA89" s="20">
        <v>0</v>
      </c>
      <c r="AB89" s="10">
        <f t="shared" si="40"/>
        <v>0</v>
      </c>
      <c r="AC89" s="20">
        <v>0</v>
      </c>
      <c r="AD89" s="10">
        <f t="shared" si="41"/>
        <v>0</v>
      </c>
      <c r="AE89" s="20">
        <v>0</v>
      </c>
      <c r="AF89" s="10">
        <f t="shared" si="42"/>
        <v>0</v>
      </c>
      <c r="AG89" s="26">
        <f t="shared" si="43"/>
        <v>0</v>
      </c>
      <c r="AH89" s="42">
        <f t="shared" si="44"/>
        <v>0</v>
      </c>
      <c r="AI89" s="20">
        <v>0</v>
      </c>
      <c r="AJ89" s="10">
        <f t="shared" si="45"/>
        <v>0</v>
      </c>
      <c r="AK89" s="20">
        <v>0</v>
      </c>
      <c r="AL89" s="10">
        <f t="shared" si="46"/>
        <v>0</v>
      </c>
      <c r="AM89" s="20">
        <v>0</v>
      </c>
      <c r="AN89" s="10">
        <f t="shared" si="47"/>
        <v>0</v>
      </c>
      <c r="AO89" s="26">
        <f t="shared" si="48"/>
        <v>0</v>
      </c>
      <c r="AP89" s="42">
        <f t="shared" si="49"/>
        <v>0</v>
      </c>
      <c r="AQ89" s="26">
        <f t="shared" si="50"/>
        <v>0</v>
      </c>
      <c r="AR89" s="42">
        <f t="shared" si="51"/>
        <v>0</v>
      </c>
    </row>
    <row r="90" spans="1:44" s="15" customFormat="1" ht="19.5" customHeight="1">
      <c r="A90" s="13" t="s">
        <v>252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27">
        <v>100</v>
      </c>
      <c r="L90" s="10">
        <f t="shared" si="30"/>
        <v>2.3999999999999998E-3</v>
      </c>
      <c r="M90" s="20">
        <v>500</v>
      </c>
      <c r="N90" s="10">
        <f t="shared" si="31"/>
        <v>1.2E-2</v>
      </c>
      <c r="O90" s="20">
        <v>0</v>
      </c>
      <c r="P90" s="10">
        <f t="shared" si="32"/>
        <v>0</v>
      </c>
      <c r="Q90" s="26">
        <f t="shared" si="33"/>
        <v>600</v>
      </c>
      <c r="R90" s="42">
        <f t="shared" si="34"/>
        <v>1.44E-2</v>
      </c>
      <c r="S90" s="20">
        <v>100</v>
      </c>
      <c r="T90" s="10">
        <f t="shared" si="35"/>
        <v>2.3999999999999998E-3</v>
      </c>
      <c r="U90" s="20">
        <v>100</v>
      </c>
      <c r="V90" s="10">
        <f t="shared" si="36"/>
        <v>2.3999999999999998E-3</v>
      </c>
      <c r="W90" s="20">
        <v>200</v>
      </c>
      <c r="X90" s="10">
        <f t="shared" si="37"/>
        <v>4.7999999999999996E-3</v>
      </c>
      <c r="Y90" s="26">
        <f t="shared" si="38"/>
        <v>400</v>
      </c>
      <c r="Z90" s="42">
        <f t="shared" si="39"/>
        <v>9.5999999999999992E-3</v>
      </c>
      <c r="AA90" s="20">
        <v>300</v>
      </c>
      <c r="AB90" s="10">
        <f t="shared" si="40"/>
        <v>7.1999999999999998E-3</v>
      </c>
      <c r="AC90" s="20">
        <v>250</v>
      </c>
      <c r="AD90" s="10">
        <f t="shared" si="41"/>
        <v>6.0000000000000001E-3</v>
      </c>
      <c r="AE90" s="20">
        <v>1000</v>
      </c>
      <c r="AF90" s="10">
        <f t="shared" si="42"/>
        <v>2.4E-2</v>
      </c>
      <c r="AG90" s="26">
        <f t="shared" si="43"/>
        <v>1550</v>
      </c>
      <c r="AH90" s="42">
        <f t="shared" si="44"/>
        <v>3.7199999999999997E-2</v>
      </c>
      <c r="AI90" s="20">
        <v>200</v>
      </c>
      <c r="AJ90" s="10">
        <f t="shared" si="45"/>
        <v>4.7999999999999996E-3</v>
      </c>
      <c r="AK90" s="20">
        <v>500</v>
      </c>
      <c r="AL90" s="10">
        <f t="shared" si="46"/>
        <v>1.2E-2</v>
      </c>
      <c r="AM90" s="20">
        <v>100</v>
      </c>
      <c r="AN90" s="10">
        <f t="shared" si="47"/>
        <v>2.3999999999999998E-3</v>
      </c>
      <c r="AO90" s="26">
        <f t="shared" si="48"/>
        <v>800</v>
      </c>
      <c r="AP90" s="42">
        <f t="shared" si="49"/>
        <v>1.9199999999999998E-2</v>
      </c>
      <c r="AQ90" s="26">
        <f t="shared" si="50"/>
        <v>3350</v>
      </c>
      <c r="AR90" s="42">
        <f t="shared" si="51"/>
        <v>8.0399999999999999E-2</v>
      </c>
    </row>
    <row r="91" spans="1:44" s="15" customFormat="1" ht="19.5" customHeight="1">
      <c r="A91" s="13" t="s">
        <v>252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27">
        <v>0</v>
      </c>
      <c r="L91" s="10">
        <f t="shared" si="30"/>
        <v>0</v>
      </c>
      <c r="M91" s="20">
        <v>0</v>
      </c>
      <c r="N91" s="10">
        <f t="shared" si="31"/>
        <v>0</v>
      </c>
      <c r="O91" s="20">
        <v>0</v>
      </c>
      <c r="P91" s="10">
        <f t="shared" si="32"/>
        <v>0</v>
      </c>
      <c r="Q91" s="26">
        <f t="shared" si="33"/>
        <v>0</v>
      </c>
      <c r="R91" s="42">
        <f t="shared" si="34"/>
        <v>0</v>
      </c>
      <c r="S91" s="20">
        <v>0</v>
      </c>
      <c r="T91" s="10">
        <f t="shared" si="35"/>
        <v>0</v>
      </c>
      <c r="U91" s="20">
        <v>0</v>
      </c>
      <c r="V91" s="10">
        <f t="shared" si="36"/>
        <v>0</v>
      </c>
      <c r="W91" s="20">
        <v>0</v>
      </c>
      <c r="X91" s="10">
        <f t="shared" si="37"/>
        <v>0</v>
      </c>
      <c r="Y91" s="26">
        <f t="shared" si="38"/>
        <v>0</v>
      </c>
      <c r="Z91" s="42">
        <f t="shared" si="39"/>
        <v>0</v>
      </c>
      <c r="AA91" s="20">
        <v>0</v>
      </c>
      <c r="AB91" s="10">
        <f t="shared" si="40"/>
        <v>0</v>
      </c>
      <c r="AC91" s="20">
        <v>0</v>
      </c>
      <c r="AD91" s="10">
        <f t="shared" si="41"/>
        <v>0</v>
      </c>
      <c r="AE91" s="20">
        <v>0</v>
      </c>
      <c r="AF91" s="10">
        <f t="shared" si="42"/>
        <v>0</v>
      </c>
      <c r="AG91" s="26">
        <f t="shared" si="43"/>
        <v>0</v>
      </c>
      <c r="AH91" s="42">
        <f t="shared" si="44"/>
        <v>0</v>
      </c>
      <c r="AI91" s="20">
        <v>0</v>
      </c>
      <c r="AJ91" s="10">
        <f t="shared" si="45"/>
        <v>0</v>
      </c>
      <c r="AK91" s="20">
        <v>0</v>
      </c>
      <c r="AL91" s="10">
        <f t="shared" si="46"/>
        <v>0</v>
      </c>
      <c r="AM91" s="20">
        <v>0</v>
      </c>
      <c r="AN91" s="10">
        <f t="shared" si="47"/>
        <v>0</v>
      </c>
      <c r="AO91" s="26">
        <f t="shared" si="48"/>
        <v>0</v>
      </c>
      <c r="AP91" s="42">
        <f t="shared" si="49"/>
        <v>0</v>
      </c>
      <c r="AQ91" s="26">
        <f t="shared" si="50"/>
        <v>0</v>
      </c>
      <c r="AR91" s="42">
        <f t="shared" si="51"/>
        <v>0</v>
      </c>
    </row>
    <row r="92" spans="1:44" s="15" customFormat="1" ht="19.5" customHeight="1">
      <c r="A92" s="31" t="s">
        <v>252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27">
        <v>0</v>
      </c>
      <c r="L92" s="10">
        <f t="shared" si="30"/>
        <v>0</v>
      </c>
      <c r="M92" s="20">
        <v>100</v>
      </c>
      <c r="N92" s="10">
        <f t="shared" si="31"/>
        <v>2.3999999999999998E-3</v>
      </c>
      <c r="O92" s="20">
        <v>0</v>
      </c>
      <c r="P92" s="10">
        <f t="shared" si="32"/>
        <v>0</v>
      </c>
      <c r="Q92" s="26">
        <f t="shared" si="33"/>
        <v>100</v>
      </c>
      <c r="R92" s="42">
        <f t="shared" si="34"/>
        <v>2.3999999999999998E-3</v>
      </c>
      <c r="S92" s="20">
        <v>100</v>
      </c>
      <c r="T92" s="10">
        <f t="shared" si="35"/>
        <v>2.3999999999999998E-3</v>
      </c>
      <c r="U92" s="20">
        <v>100</v>
      </c>
      <c r="V92" s="10">
        <f t="shared" si="36"/>
        <v>2.3999999999999998E-3</v>
      </c>
      <c r="W92" s="20">
        <v>100</v>
      </c>
      <c r="X92" s="10">
        <f t="shared" si="37"/>
        <v>2.3999999999999998E-3</v>
      </c>
      <c r="Y92" s="26">
        <f t="shared" si="38"/>
        <v>300</v>
      </c>
      <c r="Z92" s="42">
        <f t="shared" si="39"/>
        <v>7.1999999999999998E-3</v>
      </c>
      <c r="AA92" s="20">
        <v>0</v>
      </c>
      <c r="AB92" s="10">
        <f t="shared" si="40"/>
        <v>0</v>
      </c>
      <c r="AC92" s="20">
        <v>300</v>
      </c>
      <c r="AD92" s="10">
        <f t="shared" si="41"/>
        <v>7.1999999999999998E-3</v>
      </c>
      <c r="AE92" s="20">
        <v>0</v>
      </c>
      <c r="AF92" s="10">
        <f t="shared" si="42"/>
        <v>0</v>
      </c>
      <c r="AG92" s="26">
        <f t="shared" si="43"/>
        <v>300</v>
      </c>
      <c r="AH92" s="42">
        <f t="shared" si="44"/>
        <v>7.1999999999999998E-3</v>
      </c>
      <c r="AI92" s="20">
        <v>400</v>
      </c>
      <c r="AJ92" s="10">
        <f t="shared" si="45"/>
        <v>9.5999999999999992E-3</v>
      </c>
      <c r="AK92" s="20">
        <v>300</v>
      </c>
      <c r="AL92" s="10">
        <f t="shared" si="46"/>
        <v>7.1999999999999998E-3</v>
      </c>
      <c r="AM92" s="20">
        <v>100</v>
      </c>
      <c r="AN92" s="10">
        <f t="shared" si="47"/>
        <v>2.3999999999999998E-3</v>
      </c>
      <c r="AO92" s="26">
        <f t="shared" si="48"/>
        <v>800</v>
      </c>
      <c r="AP92" s="42">
        <f t="shared" si="49"/>
        <v>1.9199999999999998E-2</v>
      </c>
      <c r="AQ92" s="26">
        <f t="shared" si="50"/>
        <v>1500</v>
      </c>
      <c r="AR92" s="42">
        <f t="shared" si="51"/>
        <v>3.5999999999999997E-2</v>
      </c>
    </row>
    <row r="93" spans="1:44" s="15" customFormat="1" ht="19.5" customHeight="1">
      <c r="A93" s="13" t="s">
        <v>252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27">
        <v>0</v>
      </c>
      <c r="L93" s="10">
        <f t="shared" si="30"/>
        <v>0</v>
      </c>
      <c r="M93" s="20">
        <v>0</v>
      </c>
      <c r="N93" s="10">
        <f t="shared" si="31"/>
        <v>0</v>
      </c>
      <c r="O93" s="20">
        <v>0</v>
      </c>
      <c r="P93" s="10">
        <f t="shared" si="32"/>
        <v>0</v>
      </c>
      <c r="Q93" s="26">
        <f t="shared" si="33"/>
        <v>0</v>
      </c>
      <c r="R93" s="42">
        <f t="shared" si="34"/>
        <v>0</v>
      </c>
      <c r="S93" s="20">
        <v>0</v>
      </c>
      <c r="T93" s="10">
        <f t="shared" si="35"/>
        <v>0</v>
      </c>
      <c r="U93" s="20">
        <v>0</v>
      </c>
      <c r="V93" s="10">
        <f t="shared" si="36"/>
        <v>0</v>
      </c>
      <c r="W93" s="20">
        <v>0</v>
      </c>
      <c r="X93" s="10">
        <f t="shared" si="37"/>
        <v>0</v>
      </c>
      <c r="Y93" s="26">
        <f t="shared" si="38"/>
        <v>0</v>
      </c>
      <c r="Z93" s="42">
        <f t="shared" si="39"/>
        <v>0</v>
      </c>
      <c r="AA93" s="20">
        <v>0</v>
      </c>
      <c r="AB93" s="10">
        <f t="shared" si="40"/>
        <v>0</v>
      </c>
      <c r="AC93" s="20">
        <v>0</v>
      </c>
      <c r="AD93" s="10">
        <f t="shared" si="41"/>
        <v>0</v>
      </c>
      <c r="AE93" s="20">
        <v>0</v>
      </c>
      <c r="AF93" s="10">
        <f t="shared" si="42"/>
        <v>0</v>
      </c>
      <c r="AG93" s="26">
        <f t="shared" si="43"/>
        <v>0</v>
      </c>
      <c r="AH93" s="42">
        <f t="shared" si="44"/>
        <v>0</v>
      </c>
      <c r="AI93" s="20">
        <v>10</v>
      </c>
      <c r="AJ93" s="10">
        <f t="shared" si="45"/>
        <v>5.8500000000000002E-3</v>
      </c>
      <c r="AK93" s="20">
        <v>0</v>
      </c>
      <c r="AL93" s="10">
        <f t="shared" si="46"/>
        <v>0</v>
      </c>
      <c r="AM93" s="20">
        <v>0</v>
      </c>
      <c r="AN93" s="10">
        <f t="shared" si="47"/>
        <v>0</v>
      </c>
      <c r="AO93" s="26">
        <f t="shared" si="48"/>
        <v>10</v>
      </c>
      <c r="AP93" s="42">
        <f t="shared" si="49"/>
        <v>5.8500000000000002E-3</v>
      </c>
      <c r="AQ93" s="26">
        <f t="shared" si="50"/>
        <v>10</v>
      </c>
      <c r="AR93" s="42">
        <f t="shared" si="51"/>
        <v>5.8500000000000002E-3</v>
      </c>
    </row>
    <row r="94" spans="1:44" s="15" customFormat="1" ht="19.5" customHeight="1">
      <c r="A94" s="13" t="s">
        <v>252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27">
        <v>200</v>
      </c>
      <c r="L94" s="10">
        <f t="shared" si="30"/>
        <v>1.12E-2</v>
      </c>
      <c r="M94" s="20">
        <v>200</v>
      </c>
      <c r="N94" s="10">
        <f t="shared" si="31"/>
        <v>1.12E-2</v>
      </c>
      <c r="O94" s="20">
        <v>300</v>
      </c>
      <c r="P94" s="10">
        <f t="shared" si="32"/>
        <v>1.6799999999999999E-2</v>
      </c>
      <c r="Q94" s="26">
        <f t="shared" si="33"/>
        <v>700</v>
      </c>
      <c r="R94" s="42">
        <f t="shared" si="34"/>
        <v>3.9199999999999999E-2</v>
      </c>
      <c r="S94" s="20">
        <v>200</v>
      </c>
      <c r="T94" s="10">
        <f t="shared" si="35"/>
        <v>1.12E-2</v>
      </c>
      <c r="U94" s="20">
        <v>200</v>
      </c>
      <c r="V94" s="10">
        <f t="shared" si="36"/>
        <v>1.12E-2</v>
      </c>
      <c r="W94" s="20">
        <v>0</v>
      </c>
      <c r="X94" s="10">
        <f t="shared" si="37"/>
        <v>0</v>
      </c>
      <c r="Y94" s="26">
        <f t="shared" si="38"/>
        <v>400</v>
      </c>
      <c r="Z94" s="42">
        <f t="shared" si="39"/>
        <v>2.24E-2</v>
      </c>
      <c r="AA94" s="20">
        <v>0</v>
      </c>
      <c r="AB94" s="10">
        <f t="shared" si="40"/>
        <v>0</v>
      </c>
      <c r="AC94" s="20">
        <v>0</v>
      </c>
      <c r="AD94" s="10">
        <f t="shared" si="41"/>
        <v>0</v>
      </c>
      <c r="AE94" s="20">
        <v>1500</v>
      </c>
      <c r="AF94" s="10">
        <f t="shared" si="42"/>
        <v>8.4000000000000005E-2</v>
      </c>
      <c r="AG94" s="26">
        <f t="shared" si="43"/>
        <v>1500</v>
      </c>
      <c r="AH94" s="42">
        <f t="shared" si="44"/>
        <v>8.4000000000000005E-2</v>
      </c>
      <c r="AI94" s="20">
        <v>200</v>
      </c>
      <c r="AJ94" s="10">
        <f t="shared" si="45"/>
        <v>1.12E-2</v>
      </c>
      <c r="AK94" s="20">
        <v>100</v>
      </c>
      <c r="AL94" s="10">
        <f t="shared" si="46"/>
        <v>5.5999999999999999E-3</v>
      </c>
      <c r="AM94" s="20">
        <v>0</v>
      </c>
      <c r="AN94" s="10">
        <f t="shared" si="47"/>
        <v>0</v>
      </c>
      <c r="AO94" s="26">
        <f t="shared" si="48"/>
        <v>300</v>
      </c>
      <c r="AP94" s="42">
        <f t="shared" si="49"/>
        <v>1.6799999999999999E-2</v>
      </c>
      <c r="AQ94" s="26">
        <f t="shared" si="50"/>
        <v>2900</v>
      </c>
      <c r="AR94" s="42">
        <f t="shared" si="51"/>
        <v>0.16240000000000002</v>
      </c>
    </row>
    <row r="95" spans="1:44" s="15" customFormat="1" ht="19.5" customHeight="1">
      <c r="A95" s="31" t="s">
        <v>252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27">
        <v>100</v>
      </c>
      <c r="L95" s="10">
        <f t="shared" si="30"/>
        <v>1.0500000000000001E-2</v>
      </c>
      <c r="M95" s="20">
        <v>200</v>
      </c>
      <c r="N95" s="10">
        <f t="shared" si="31"/>
        <v>2.1000000000000001E-2</v>
      </c>
      <c r="O95" s="20">
        <v>250</v>
      </c>
      <c r="P95" s="10">
        <f t="shared" si="32"/>
        <v>2.6249999999999999E-2</v>
      </c>
      <c r="Q95" s="26">
        <f t="shared" si="33"/>
        <v>550</v>
      </c>
      <c r="R95" s="42">
        <f t="shared" si="34"/>
        <v>5.7749999999999996E-2</v>
      </c>
      <c r="S95" s="20">
        <v>200</v>
      </c>
      <c r="T95" s="10">
        <f t="shared" si="35"/>
        <v>2.1000000000000001E-2</v>
      </c>
      <c r="U95" s="20">
        <v>200</v>
      </c>
      <c r="V95" s="10">
        <f t="shared" si="36"/>
        <v>2.1000000000000001E-2</v>
      </c>
      <c r="W95" s="20">
        <v>0</v>
      </c>
      <c r="X95" s="10">
        <f t="shared" si="37"/>
        <v>0</v>
      </c>
      <c r="Y95" s="26">
        <f t="shared" si="38"/>
        <v>400</v>
      </c>
      <c r="Z95" s="42">
        <f t="shared" si="39"/>
        <v>4.2000000000000003E-2</v>
      </c>
      <c r="AA95" s="20">
        <v>0</v>
      </c>
      <c r="AB95" s="10">
        <f t="shared" si="40"/>
        <v>0</v>
      </c>
      <c r="AC95" s="20">
        <v>0</v>
      </c>
      <c r="AD95" s="10">
        <f t="shared" si="41"/>
        <v>0</v>
      </c>
      <c r="AE95" s="20">
        <v>1200</v>
      </c>
      <c r="AF95" s="10">
        <f t="shared" si="42"/>
        <v>0.126</v>
      </c>
      <c r="AG95" s="26">
        <f t="shared" si="43"/>
        <v>1200</v>
      </c>
      <c r="AH95" s="42">
        <f t="shared" si="44"/>
        <v>0.126</v>
      </c>
      <c r="AI95" s="20">
        <v>200</v>
      </c>
      <c r="AJ95" s="10">
        <f t="shared" si="45"/>
        <v>2.1000000000000001E-2</v>
      </c>
      <c r="AK95" s="20">
        <v>100</v>
      </c>
      <c r="AL95" s="10">
        <f t="shared" si="46"/>
        <v>1.0500000000000001E-2</v>
      </c>
      <c r="AM95" s="20">
        <v>0</v>
      </c>
      <c r="AN95" s="10">
        <f t="shared" si="47"/>
        <v>0</v>
      </c>
      <c r="AO95" s="26">
        <f t="shared" si="48"/>
        <v>300</v>
      </c>
      <c r="AP95" s="42">
        <f t="shared" si="49"/>
        <v>3.15E-2</v>
      </c>
      <c r="AQ95" s="26">
        <f t="shared" si="50"/>
        <v>2450</v>
      </c>
      <c r="AR95" s="42">
        <f t="shared" si="51"/>
        <v>0.25724999999999998</v>
      </c>
    </row>
    <row r="96" spans="1:44" s="15" customFormat="1" ht="19.5" customHeight="1">
      <c r="A96" s="13" t="s">
        <v>252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27">
        <v>0</v>
      </c>
      <c r="L96" s="10">
        <f t="shared" si="30"/>
        <v>0</v>
      </c>
      <c r="M96" s="20">
        <v>0</v>
      </c>
      <c r="N96" s="10">
        <f t="shared" si="31"/>
        <v>0</v>
      </c>
      <c r="O96" s="20">
        <v>0</v>
      </c>
      <c r="P96" s="10">
        <f t="shared" si="32"/>
        <v>0</v>
      </c>
      <c r="Q96" s="26">
        <f t="shared" si="33"/>
        <v>0</v>
      </c>
      <c r="R96" s="42">
        <f t="shared" si="34"/>
        <v>0</v>
      </c>
      <c r="S96" s="20">
        <v>0</v>
      </c>
      <c r="T96" s="10">
        <f t="shared" si="35"/>
        <v>0</v>
      </c>
      <c r="U96" s="20">
        <v>0</v>
      </c>
      <c r="V96" s="10">
        <f t="shared" si="36"/>
        <v>0</v>
      </c>
      <c r="W96" s="20">
        <v>0</v>
      </c>
      <c r="X96" s="10">
        <f t="shared" si="37"/>
        <v>0</v>
      </c>
      <c r="Y96" s="26">
        <f t="shared" si="38"/>
        <v>0</v>
      </c>
      <c r="Z96" s="42">
        <f t="shared" si="39"/>
        <v>0</v>
      </c>
      <c r="AA96" s="20">
        <v>0</v>
      </c>
      <c r="AB96" s="10">
        <f t="shared" si="40"/>
        <v>0</v>
      </c>
      <c r="AC96" s="20">
        <v>0</v>
      </c>
      <c r="AD96" s="10">
        <f t="shared" si="41"/>
        <v>0</v>
      </c>
      <c r="AE96" s="20">
        <v>0</v>
      </c>
      <c r="AF96" s="10">
        <f t="shared" si="42"/>
        <v>0</v>
      </c>
      <c r="AG96" s="26">
        <f t="shared" si="43"/>
        <v>0</v>
      </c>
      <c r="AH96" s="42">
        <f t="shared" si="44"/>
        <v>0</v>
      </c>
      <c r="AI96" s="20">
        <v>100</v>
      </c>
      <c r="AJ96" s="10">
        <f t="shared" si="45"/>
        <v>2.4E-2</v>
      </c>
      <c r="AK96" s="20">
        <v>50</v>
      </c>
      <c r="AL96" s="10">
        <f t="shared" si="46"/>
        <v>1.2E-2</v>
      </c>
      <c r="AM96" s="20">
        <v>0</v>
      </c>
      <c r="AN96" s="10">
        <f t="shared" si="47"/>
        <v>0</v>
      </c>
      <c r="AO96" s="26">
        <f t="shared" si="48"/>
        <v>150</v>
      </c>
      <c r="AP96" s="42">
        <f t="shared" si="49"/>
        <v>3.6000000000000004E-2</v>
      </c>
      <c r="AQ96" s="26">
        <f t="shared" si="50"/>
        <v>150</v>
      </c>
      <c r="AR96" s="42">
        <f t="shared" si="51"/>
        <v>3.6000000000000004E-2</v>
      </c>
    </row>
    <row r="97" spans="1:44" s="15" customFormat="1" ht="19.5" customHeight="1">
      <c r="A97" s="13" t="s">
        <v>252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27">
        <v>200</v>
      </c>
      <c r="L97" s="10">
        <f t="shared" si="30"/>
        <v>1.9E-2</v>
      </c>
      <c r="M97" s="20">
        <v>1000</v>
      </c>
      <c r="N97" s="10">
        <f t="shared" si="31"/>
        <v>9.5000000000000001E-2</v>
      </c>
      <c r="O97" s="20">
        <v>500</v>
      </c>
      <c r="P97" s="10">
        <f t="shared" si="32"/>
        <v>4.7500000000000001E-2</v>
      </c>
      <c r="Q97" s="26">
        <f t="shared" si="33"/>
        <v>1700</v>
      </c>
      <c r="R97" s="42">
        <f t="shared" si="34"/>
        <v>0.1615</v>
      </c>
      <c r="S97" s="20">
        <v>500</v>
      </c>
      <c r="T97" s="10">
        <f t="shared" si="35"/>
        <v>4.7500000000000001E-2</v>
      </c>
      <c r="U97" s="20">
        <v>100</v>
      </c>
      <c r="V97" s="10">
        <f t="shared" si="36"/>
        <v>9.4999999999999998E-3</v>
      </c>
      <c r="W97" s="20">
        <v>100</v>
      </c>
      <c r="X97" s="10">
        <f t="shared" si="37"/>
        <v>9.4999999999999998E-3</v>
      </c>
      <c r="Y97" s="26">
        <f t="shared" si="38"/>
        <v>700</v>
      </c>
      <c r="Z97" s="42">
        <f t="shared" si="39"/>
        <v>6.6500000000000004E-2</v>
      </c>
      <c r="AA97" s="20">
        <v>200</v>
      </c>
      <c r="AB97" s="10">
        <f t="shared" si="40"/>
        <v>1.9E-2</v>
      </c>
      <c r="AC97" s="20">
        <v>100</v>
      </c>
      <c r="AD97" s="10">
        <f t="shared" si="41"/>
        <v>9.4999999999999998E-3</v>
      </c>
      <c r="AE97" s="20">
        <v>500</v>
      </c>
      <c r="AF97" s="10">
        <f t="shared" si="42"/>
        <v>4.7500000000000001E-2</v>
      </c>
      <c r="AG97" s="26">
        <f t="shared" si="43"/>
        <v>800</v>
      </c>
      <c r="AH97" s="42">
        <f t="shared" si="44"/>
        <v>7.5999999999999998E-2</v>
      </c>
      <c r="AI97" s="20">
        <v>100</v>
      </c>
      <c r="AJ97" s="10">
        <f t="shared" si="45"/>
        <v>9.4999999999999998E-3</v>
      </c>
      <c r="AK97" s="20">
        <v>0</v>
      </c>
      <c r="AL97" s="10">
        <f t="shared" si="46"/>
        <v>0</v>
      </c>
      <c r="AM97" s="20">
        <v>100</v>
      </c>
      <c r="AN97" s="10">
        <f t="shared" si="47"/>
        <v>9.4999999999999998E-3</v>
      </c>
      <c r="AO97" s="26">
        <f t="shared" si="48"/>
        <v>200</v>
      </c>
      <c r="AP97" s="42">
        <f t="shared" si="49"/>
        <v>1.9E-2</v>
      </c>
      <c r="AQ97" s="26">
        <f t="shared" si="50"/>
        <v>3400</v>
      </c>
      <c r="AR97" s="42">
        <f t="shared" si="51"/>
        <v>0.32300000000000001</v>
      </c>
    </row>
    <row r="98" spans="1:44" s="15" customFormat="1" ht="19.5" customHeight="1">
      <c r="A98" s="31" t="s">
        <v>252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27">
        <v>0</v>
      </c>
      <c r="L98" s="10">
        <f t="shared" si="30"/>
        <v>0</v>
      </c>
      <c r="M98" s="20">
        <v>0</v>
      </c>
      <c r="N98" s="10">
        <f t="shared" si="31"/>
        <v>0</v>
      </c>
      <c r="O98" s="20">
        <v>0</v>
      </c>
      <c r="P98" s="10">
        <f t="shared" si="32"/>
        <v>0</v>
      </c>
      <c r="Q98" s="26">
        <f t="shared" si="33"/>
        <v>0</v>
      </c>
      <c r="R98" s="42">
        <f t="shared" si="34"/>
        <v>0</v>
      </c>
      <c r="S98" s="20">
        <v>0</v>
      </c>
      <c r="T98" s="10">
        <f t="shared" si="35"/>
        <v>0</v>
      </c>
      <c r="U98" s="20">
        <v>0</v>
      </c>
      <c r="V98" s="10">
        <f t="shared" si="36"/>
        <v>0</v>
      </c>
      <c r="W98" s="20">
        <v>0</v>
      </c>
      <c r="X98" s="10">
        <f t="shared" si="37"/>
        <v>0</v>
      </c>
      <c r="Y98" s="26">
        <f t="shared" si="38"/>
        <v>0</v>
      </c>
      <c r="Z98" s="42">
        <f t="shared" si="39"/>
        <v>0</v>
      </c>
      <c r="AA98" s="20">
        <v>0</v>
      </c>
      <c r="AB98" s="10">
        <f t="shared" si="40"/>
        <v>0</v>
      </c>
      <c r="AC98" s="20">
        <v>0</v>
      </c>
      <c r="AD98" s="10">
        <f t="shared" si="41"/>
        <v>0</v>
      </c>
      <c r="AE98" s="20">
        <v>0</v>
      </c>
      <c r="AF98" s="10">
        <f t="shared" si="42"/>
        <v>0</v>
      </c>
      <c r="AG98" s="26">
        <f t="shared" si="43"/>
        <v>0</v>
      </c>
      <c r="AH98" s="42">
        <f t="shared" si="44"/>
        <v>0</v>
      </c>
      <c r="AI98" s="20">
        <v>50</v>
      </c>
      <c r="AJ98" s="10">
        <f t="shared" si="45"/>
        <v>1.375E-2</v>
      </c>
      <c r="AK98" s="20">
        <v>0</v>
      </c>
      <c r="AL98" s="10">
        <f t="shared" si="46"/>
        <v>0</v>
      </c>
      <c r="AM98" s="20">
        <v>0</v>
      </c>
      <c r="AN98" s="10">
        <f t="shared" si="47"/>
        <v>0</v>
      </c>
      <c r="AO98" s="26">
        <f t="shared" si="48"/>
        <v>50</v>
      </c>
      <c r="AP98" s="42">
        <f t="shared" si="49"/>
        <v>1.375E-2</v>
      </c>
      <c r="AQ98" s="26">
        <f t="shared" si="50"/>
        <v>50</v>
      </c>
      <c r="AR98" s="42">
        <f t="shared" si="51"/>
        <v>1.375E-2</v>
      </c>
    </row>
    <row r="99" spans="1:44" s="15" customFormat="1" ht="19.5" customHeight="1">
      <c r="A99" s="13" t="s">
        <v>252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27">
        <v>0</v>
      </c>
      <c r="L99" s="10">
        <f t="shared" si="30"/>
        <v>0</v>
      </c>
      <c r="M99" s="20">
        <v>0</v>
      </c>
      <c r="N99" s="10">
        <f t="shared" si="31"/>
        <v>0</v>
      </c>
      <c r="O99" s="20">
        <v>200</v>
      </c>
      <c r="P99" s="10">
        <f t="shared" si="32"/>
        <v>7.0000000000000001E-3</v>
      </c>
      <c r="Q99" s="26">
        <f t="shared" si="33"/>
        <v>200</v>
      </c>
      <c r="R99" s="42">
        <f t="shared" si="34"/>
        <v>7.0000000000000001E-3</v>
      </c>
      <c r="S99" s="20">
        <v>0</v>
      </c>
      <c r="T99" s="10">
        <f t="shared" si="35"/>
        <v>0</v>
      </c>
      <c r="U99" s="20">
        <v>0</v>
      </c>
      <c r="V99" s="10">
        <f t="shared" si="36"/>
        <v>0</v>
      </c>
      <c r="W99" s="20">
        <v>0</v>
      </c>
      <c r="X99" s="10">
        <f t="shared" si="37"/>
        <v>0</v>
      </c>
      <c r="Y99" s="26">
        <f t="shared" si="38"/>
        <v>0</v>
      </c>
      <c r="Z99" s="42">
        <f t="shared" si="39"/>
        <v>0</v>
      </c>
      <c r="AA99" s="20">
        <v>100</v>
      </c>
      <c r="AB99" s="10">
        <f t="shared" si="40"/>
        <v>3.5000000000000001E-3</v>
      </c>
      <c r="AC99" s="20">
        <v>0</v>
      </c>
      <c r="AD99" s="10">
        <f t="shared" si="41"/>
        <v>0</v>
      </c>
      <c r="AE99" s="20">
        <v>200</v>
      </c>
      <c r="AF99" s="10">
        <f t="shared" si="42"/>
        <v>7.0000000000000001E-3</v>
      </c>
      <c r="AG99" s="26">
        <f t="shared" si="43"/>
        <v>300</v>
      </c>
      <c r="AH99" s="42">
        <f t="shared" si="44"/>
        <v>1.0500000000000001E-2</v>
      </c>
      <c r="AI99" s="20">
        <v>0</v>
      </c>
      <c r="AJ99" s="10">
        <f t="shared" si="45"/>
        <v>0</v>
      </c>
      <c r="AK99" s="20">
        <v>100</v>
      </c>
      <c r="AL99" s="10">
        <f t="shared" si="46"/>
        <v>3.5000000000000001E-3</v>
      </c>
      <c r="AM99" s="20">
        <v>0</v>
      </c>
      <c r="AN99" s="10">
        <f t="shared" si="47"/>
        <v>0</v>
      </c>
      <c r="AO99" s="26">
        <f t="shared" si="48"/>
        <v>100</v>
      </c>
      <c r="AP99" s="42">
        <f t="shared" si="49"/>
        <v>3.5000000000000001E-3</v>
      </c>
      <c r="AQ99" s="26">
        <f t="shared" si="50"/>
        <v>600</v>
      </c>
      <c r="AR99" s="42">
        <f t="shared" si="51"/>
        <v>2.1000000000000001E-2</v>
      </c>
    </row>
    <row r="100" spans="1:44" s="15" customFormat="1" ht="19.5" customHeight="1">
      <c r="A100" s="13" t="s">
        <v>252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27">
        <v>200</v>
      </c>
      <c r="L100" s="10">
        <f t="shared" si="30"/>
        <v>1.1599999999999999E-2</v>
      </c>
      <c r="M100" s="20">
        <v>200</v>
      </c>
      <c r="N100" s="10">
        <f t="shared" si="31"/>
        <v>1.1599999999999999E-2</v>
      </c>
      <c r="O100" s="20">
        <v>300</v>
      </c>
      <c r="P100" s="10">
        <f t="shared" si="32"/>
        <v>1.7399999999999999E-2</v>
      </c>
      <c r="Q100" s="26">
        <f t="shared" si="33"/>
        <v>700</v>
      </c>
      <c r="R100" s="42">
        <f t="shared" si="34"/>
        <v>4.0599999999999997E-2</v>
      </c>
      <c r="S100" s="20">
        <v>200</v>
      </c>
      <c r="T100" s="10">
        <f t="shared" si="35"/>
        <v>1.1599999999999999E-2</v>
      </c>
      <c r="U100" s="20">
        <v>200</v>
      </c>
      <c r="V100" s="10">
        <f t="shared" si="36"/>
        <v>1.1599999999999999E-2</v>
      </c>
      <c r="W100" s="20">
        <v>100</v>
      </c>
      <c r="X100" s="10">
        <f t="shared" si="37"/>
        <v>5.7999999999999996E-3</v>
      </c>
      <c r="Y100" s="26">
        <f t="shared" si="38"/>
        <v>500</v>
      </c>
      <c r="Z100" s="42">
        <f t="shared" si="39"/>
        <v>2.8999999999999998E-2</v>
      </c>
      <c r="AA100" s="20">
        <v>300</v>
      </c>
      <c r="AB100" s="10">
        <f t="shared" si="40"/>
        <v>1.7399999999999999E-2</v>
      </c>
      <c r="AC100" s="20">
        <v>200</v>
      </c>
      <c r="AD100" s="10">
        <f t="shared" si="41"/>
        <v>1.1599999999999999E-2</v>
      </c>
      <c r="AE100" s="20">
        <v>1500</v>
      </c>
      <c r="AF100" s="10">
        <f t="shared" si="42"/>
        <v>8.6999999999999994E-2</v>
      </c>
      <c r="AG100" s="26">
        <f t="shared" si="43"/>
        <v>2000</v>
      </c>
      <c r="AH100" s="42">
        <f t="shared" si="44"/>
        <v>0.11599999999999999</v>
      </c>
      <c r="AI100" s="20">
        <v>200</v>
      </c>
      <c r="AJ100" s="10">
        <f t="shared" si="45"/>
        <v>1.1599999999999999E-2</v>
      </c>
      <c r="AK100" s="20">
        <v>0</v>
      </c>
      <c r="AL100" s="10">
        <f t="shared" si="46"/>
        <v>0</v>
      </c>
      <c r="AM100" s="20">
        <v>200</v>
      </c>
      <c r="AN100" s="10">
        <f t="shared" si="47"/>
        <v>1.1599999999999999E-2</v>
      </c>
      <c r="AO100" s="26">
        <f t="shared" si="48"/>
        <v>400</v>
      </c>
      <c r="AP100" s="42">
        <f t="shared" si="49"/>
        <v>2.3199999999999998E-2</v>
      </c>
      <c r="AQ100" s="26">
        <f t="shared" si="50"/>
        <v>3600</v>
      </c>
      <c r="AR100" s="42">
        <f t="shared" si="51"/>
        <v>0.20879999999999999</v>
      </c>
    </row>
    <row r="101" spans="1:44" s="15" customFormat="1" ht="19.5" customHeight="1">
      <c r="A101" s="31" t="s">
        <v>252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27">
        <v>0</v>
      </c>
      <c r="L101" s="10">
        <f t="shared" si="30"/>
        <v>0</v>
      </c>
      <c r="M101" s="20">
        <v>0</v>
      </c>
      <c r="N101" s="10">
        <f t="shared" si="31"/>
        <v>0</v>
      </c>
      <c r="O101" s="20">
        <v>0</v>
      </c>
      <c r="P101" s="10">
        <f t="shared" si="32"/>
        <v>0</v>
      </c>
      <c r="Q101" s="26">
        <f t="shared" si="33"/>
        <v>0</v>
      </c>
      <c r="R101" s="42">
        <f t="shared" si="34"/>
        <v>0</v>
      </c>
      <c r="S101" s="20">
        <v>0</v>
      </c>
      <c r="T101" s="10">
        <f t="shared" si="35"/>
        <v>0</v>
      </c>
      <c r="U101" s="20">
        <v>0</v>
      </c>
      <c r="V101" s="10">
        <f t="shared" si="36"/>
        <v>0</v>
      </c>
      <c r="W101" s="20">
        <v>0</v>
      </c>
      <c r="X101" s="10">
        <f t="shared" si="37"/>
        <v>0</v>
      </c>
      <c r="Y101" s="26">
        <f t="shared" si="38"/>
        <v>0</v>
      </c>
      <c r="Z101" s="42">
        <f t="shared" si="39"/>
        <v>0</v>
      </c>
      <c r="AA101" s="20">
        <v>0</v>
      </c>
      <c r="AB101" s="10">
        <f t="shared" si="40"/>
        <v>0</v>
      </c>
      <c r="AC101" s="20">
        <v>0</v>
      </c>
      <c r="AD101" s="10">
        <f t="shared" si="41"/>
        <v>0</v>
      </c>
      <c r="AE101" s="20">
        <v>500</v>
      </c>
      <c r="AF101" s="10">
        <f t="shared" si="42"/>
        <v>7.0000000000000007E-2</v>
      </c>
      <c r="AG101" s="26">
        <f t="shared" si="43"/>
        <v>500</v>
      </c>
      <c r="AH101" s="42">
        <f t="shared" si="44"/>
        <v>7.0000000000000007E-2</v>
      </c>
      <c r="AI101" s="20">
        <v>100</v>
      </c>
      <c r="AJ101" s="10">
        <f t="shared" si="45"/>
        <v>1.4E-2</v>
      </c>
      <c r="AK101" s="20">
        <v>200</v>
      </c>
      <c r="AL101" s="10">
        <f t="shared" si="46"/>
        <v>2.8000000000000001E-2</v>
      </c>
      <c r="AM101" s="20">
        <v>0</v>
      </c>
      <c r="AN101" s="10">
        <f t="shared" si="47"/>
        <v>0</v>
      </c>
      <c r="AO101" s="26">
        <f t="shared" si="48"/>
        <v>300</v>
      </c>
      <c r="AP101" s="42">
        <f t="shared" si="49"/>
        <v>4.2000000000000003E-2</v>
      </c>
      <c r="AQ101" s="26">
        <f t="shared" si="50"/>
        <v>800</v>
      </c>
      <c r="AR101" s="42">
        <f t="shared" si="51"/>
        <v>0.11200000000000002</v>
      </c>
    </row>
    <row r="102" spans="1:44" s="15" customFormat="1" ht="19.5" customHeight="1">
      <c r="A102" s="13" t="s">
        <v>252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27">
        <v>0</v>
      </c>
      <c r="L102" s="10">
        <f t="shared" si="30"/>
        <v>0</v>
      </c>
      <c r="M102" s="20">
        <v>0</v>
      </c>
      <c r="N102" s="10">
        <f t="shared" si="31"/>
        <v>0</v>
      </c>
      <c r="O102" s="20">
        <v>0</v>
      </c>
      <c r="P102" s="10">
        <f t="shared" si="32"/>
        <v>0</v>
      </c>
      <c r="Q102" s="26">
        <f t="shared" si="33"/>
        <v>0</v>
      </c>
      <c r="R102" s="42">
        <f t="shared" si="34"/>
        <v>0</v>
      </c>
      <c r="S102" s="20">
        <v>0</v>
      </c>
      <c r="T102" s="10">
        <f t="shared" si="35"/>
        <v>0</v>
      </c>
      <c r="U102" s="20">
        <v>0</v>
      </c>
      <c r="V102" s="10">
        <f t="shared" si="36"/>
        <v>0</v>
      </c>
      <c r="W102" s="20">
        <v>0</v>
      </c>
      <c r="X102" s="10">
        <f t="shared" si="37"/>
        <v>0</v>
      </c>
      <c r="Y102" s="26">
        <f t="shared" si="38"/>
        <v>0</v>
      </c>
      <c r="Z102" s="42">
        <f t="shared" si="39"/>
        <v>0</v>
      </c>
      <c r="AA102" s="20">
        <v>0</v>
      </c>
      <c r="AB102" s="10">
        <f t="shared" si="40"/>
        <v>0</v>
      </c>
      <c r="AC102" s="20">
        <v>0</v>
      </c>
      <c r="AD102" s="10">
        <f t="shared" si="41"/>
        <v>0</v>
      </c>
      <c r="AE102" s="20">
        <v>0</v>
      </c>
      <c r="AF102" s="10">
        <f t="shared" si="42"/>
        <v>0</v>
      </c>
      <c r="AG102" s="26">
        <f t="shared" si="43"/>
        <v>0</v>
      </c>
      <c r="AH102" s="42">
        <f t="shared" si="44"/>
        <v>0</v>
      </c>
      <c r="AI102" s="20">
        <v>50</v>
      </c>
      <c r="AJ102" s="10">
        <f t="shared" si="45"/>
        <v>1.175E-2</v>
      </c>
      <c r="AK102" s="20">
        <v>0</v>
      </c>
      <c r="AL102" s="10">
        <f t="shared" si="46"/>
        <v>0</v>
      </c>
      <c r="AM102" s="20">
        <v>0</v>
      </c>
      <c r="AN102" s="10">
        <f t="shared" si="47"/>
        <v>0</v>
      </c>
      <c r="AO102" s="26">
        <f t="shared" si="48"/>
        <v>50</v>
      </c>
      <c r="AP102" s="42">
        <f t="shared" si="49"/>
        <v>1.175E-2</v>
      </c>
      <c r="AQ102" s="26">
        <f t="shared" si="50"/>
        <v>50</v>
      </c>
      <c r="AR102" s="42">
        <f t="shared" si="51"/>
        <v>1.175E-2</v>
      </c>
    </row>
    <row r="103" spans="1:44" s="16" customFormat="1" ht="19.5" customHeight="1">
      <c r="A103" s="13" t="s">
        <v>252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20">
        <v>100</v>
      </c>
      <c r="L103" s="10">
        <f t="shared" si="30"/>
        <v>1.4500000000000001E-2</v>
      </c>
      <c r="M103" s="20">
        <v>500</v>
      </c>
      <c r="N103" s="10">
        <f t="shared" si="31"/>
        <v>7.2499999999999995E-2</v>
      </c>
      <c r="O103" s="20">
        <v>0</v>
      </c>
      <c r="P103" s="10">
        <f t="shared" si="32"/>
        <v>0</v>
      </c>
      <c r="Q103" s="26">
        <f t="shared" si="33"/>
        <v>600</v>
      </c>
      <c r="R103" s="42">
        <f t="shared" si="34"/>
        <v>8.6999999999999994E-2</v>
      </c>
      <c r="S103" s="20">
        <v>0</v>
      </c>
      <c r="T103" s="10">
        <f t="shared" si="35"/>
        <v>0</v>
      </c>
      <c r="U103" s="20">
        <v>200</v>
      </c>
      <c r="V103" s="10">
        <f t="shared" si="36"/>
        <v>2.9000000000000001E-2</v>
      </c>
      <c r="W103" s="20">
        <v>300</v>
      </c>
      <c r="X103" s="10">
        <f t="shared" si="37"/>
        <v>4.3499999999999997E-2</v>
      </c>
      <c r="Y103" s="26">
        <f t="shared" si="38"/>
        <v>500</v>
      </c>
      <c r="Z103" s="42">
        <f t="shared" si="39"/>
        <v>7.2499999999999995E-2</v>
      </c>
      <c r="AA103" s="20">
        <v>0</v>
      </c>
      <c r="AB103" s="10">
        <f t="shared" si="40"/>
        <v>0</v>
      </c>
      <c r="AC103" s="20">
        <v>431</v>
      </c>
      <c r="AD103" s="10">
        <f t="shared" si="41"/>
        <v>6.2495000000000002E-2</v>
      </c>
      <c r="AE103" s="20">
        <v>100</v>
      </c>
      <c r="AF103" s="10">
        <f t="shared" si="42"/>
        <v>1.4500000000000001E-2</v>
      </c>
      <c r="AG103" s="26">
        <f t="shared" si="43"/>
        <v>531</v>
      </c>
      <c r="AH103" s="42">
        <f t="shared" si="44"/>
        <v>7.6995000000000008E-2</v>
      </c>
      <c r="AI103" s="20">
        <v>500</v>
      </c>
      <c r="AJ103" s="10">
        <f t="shared" si="45"/>
        <v>7.2499999999999995E-2</v>
      </c>
      <c r="AK103" s="20">
        <v>0</v>
      </c>
      <c r="AL103" s="10">
        <f t="shared" si="46"/>
        <v>0</v>
      </c>
      <c r="AM103" s="20">
        <v>400</v>
      </c>
      <c r="AN103" s="10">
        <f t="shared" si="47"/>
        <v>5.8000000000000003E-2</v>
      </c>
      <c r="AO103" s="26">
        <f t="shared" si="48"/>
        <v>900</v>
      </c>
      <c r="AP103" s="42">
        <f t="shared" si="49"/>
        <v>0.1305</v>
      </c>
      <c r="AQ103" s="26">
        <f t="shared" si="50"/>
        <v>2531</v>
      </c>
      <c r="AR103" s="42">
        <f t="shared" si="51"/>
        <v>0.36699499999999996</v>
      </c>
    </row>
    <row r="104" spans="1:44" s="15" customFormat="1" ht="19.5" customHeight="1">
      <c r="A104" s="31" t="s">
        <v>252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20">
        <v>0</v>
      </c>
      <c r="L104" s="10">
        <f t="shared" si="30"/>
        <v>0</v>
      </c>
      <c r="M104" s="20">
        <v>0</v>
      </c>
      <c r="N104" s="10">
        <f t="shared" si="31"/>
        <v>0</v>
      </c>
      <c r="O104" s="20">
        <v>0</v>
      </c>
      <c r="P104" s="10">
        <f t="shared" si="32"/>
        <v>0</v>
      </c>
      <c r="Q104" s="26">
        <f t="shared" si="33"/>
        <v>0</v>
      </c>
      <c r="R104" s="42">
        <f t="shared" si="34"/>
        <v>0</v>
      </c>
      <c r="S104" s="20">
        <v>0</v>
      </c>
      <c r="T104" s="10">
        <f t="shared" si="35"/>
        <v>0</v>
      </c>
      <c r="U104" s="20">
        <v>0</v>
      </c>
      <c r="V104" s="10">
        <f t="shared" si="36"/>
        <v>0</v>
      </c>
      <c r="W104" s="20">
        <v>0</v>
      </c>
      <c r="X104" s="10">
        <f t="shared" si="37"/>
        <v>0</v>
      </c>
      <c r="Y104" s="26">
        <f t="shared" si="38"/>
        <v>0</v>
      </c>
      <c r="Z104" s="42">
        <f t="shared" si="39"/>
        <v>0</v>
      </c>
      <c r="AA104" s="20">
        <v>0</v>
      </c>
      <c r="AB104" s="10">
        <f t="shared" si="40"/>
        <v>0</v>
      </c>
      <c r="AC104" s="20">
        <v>0</v>
      </c>
      <c r="AD104" s="10">
        <f t="shared" si="41"/>
        <v>0</v>
      </c>
      <c r="AE104" s="20">
        <v>0</v>
      </c>
      <c r="AF104" s="10">
        <f t="shared" si="42"/>
        <v>0</v>
      </c>
      <c r="AG104" s="26">
        <f t="shared" si="43"/>
        <v>0</v>
      </c>
      <c r="AH104" s="42">
        <f t="shared" si="44"/>
        <v>0</v>
      </c>
      <c r="AI104" s="20">
        <v>0</v>
      </c>
      <c r="AJ104" s="10">
        <f t="shared" si="45"/>
        <v>0</v>
      </c>
      <c r="AK104" s="20">
        <v>200</v>
      </c>
      <c r="AL104" s="10">
        <f t="shared" si="46"/>
        <v>5.6000000000000001E-2</v>
      </c>
      <c r="AM104" s="20">
        <v>0</v>
      </c>
      <c r="AN104" s="10">
        <f t="shared" si="47"/>
        <v>0</v>
      </c>
      <c r="AO104" s="26">
        <f t="shared" si="48"/>
        <v>200</v>
      </c>
      <c r="AP104" s="42">
        <f t="shared" si="49"/>
        <v>5.6000000000000001E-2</v>
      </c>
      <c r="AQ104" s="26">
        <f t="shared" si="50"/>
        <v>200</v>
      </c>
      <c r="AR104" s="42">
        <f t="shared" si="51"/>
        <v>5.6000000000000001E-2</v>
      </c>
    </row>
    <row r="105" spans="1:44" s="15" customFormat="1" ht="19.5" customHeight="1">
      <c r="A105" s="13" t="s">
        <v>252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20">
        <v>0</v>
      </c>
      <c r="L105" s="10">
        <f t="shared" si="30"/>
        <v>0</v>
      </c>
      <c r="M105" s="20">
        <v>0</v>
      </c>
      <c r="N105" s="10">
        <f t="shared" si="31"/>
        <v>0</v>
      </c>
      <c r="O105" s="20">
        <v>0</v>
      </c>
      <c r="P105" s="10">
        <f t="shared" si="32"/>
        <v>0</v>
      </c>
      <c r="Q105" s="26">
        <f t="shared" si="33"/>
        <v>0</v>
      </c>
      <c r="R105" s="42">
        <f t="shared" si="34"/>
        <v>0</v>
      </c>
      <c r="S105" s="20">
        <v>0</v>
      </c>
      <c r="T105" s="10">
        <f t="shared" si="35"/>
        <v>0</v>
      </c>
      <c r="U105" s="20">
        <v>0</v>
      </c>
      <c r="V105" s="10">
        <f t="shared" si="36"/>
        <v>0</v>
      </c>
      <c r="W105" s="20">
        <v>0</v>
      </c>
      <c r="X105" s="10">
        <f t="shared" si="37"/>
        <v>0</v>
      </c>
      <c r="Y105" s="26">
        <f t="shared" si="38"/>
        <v>0</v>
      </c>
      <c r="Z105" s="42">
        <f t="shared" si="39"/>
        <v>0</v>
      </c>
      <c r="AA105" s="20">
        <v>0</v>
      </c>
      <c r="AB105" s="10">
        <f t="shared" si="40"/>
        <v>0</v>
      </c>
      <c r="AC105" s="20">
        <v>0</v>
      </c>
      <c r="AD105" s="10">
        <f t="shared" si="41"/>
        <v>0</v>
      </c>
      <c r="AE105" s="20">
        <v>0</v>
      </c>
      <c r="AF105" s="10">
        <f t="shared" si="42"/>
        <v>0</v>
      </c>
      <c r="AG105" s="26">
        <f t="shared" si="43"/>
        <v>0</v>
      </c>
      <c r="AH105" s="42">
        <f t="shared" si="44"/>
        <v>0</v>
      </c>
      <c r="AI105" s="20">
        <v>0</v>
      </c>
      <c r="AJ105" s="10">
        <f t="shared" si="45"/>
        <v>0</v>
      </c>
      <c r="AK105" s="20">
        <v>0</v>
      </c>
      <c r="AL105" s="10">
        <f t="shared" si="46"/>
        <v>0</v>
      </c>
      <c r="AM105" s="20">
        <v>0</v>
      </c>
      <c r="AN105" s="10">
        <f t="shared" si="47"/>
        <v>0</v>
      </c>
      <c r="AO105" s="26">
        <f t="shared" si="48"/>
        <v>0</v>
      </c>
      <c r="AP105" s="42">
        <f t="shared" si="49"/>
        <v>0</v>
      </c>
      <c r="AQ105" s="26">
        <f t="shared" si="50"/>
        <v>0</v>
      </c>
      <c r="AR105" s="42">
        <f t="shared" si="51"/>
        <v>0</v>
      </c>
    </row>
    <row r="106" spans="1:44" s="15" customFormat="1" ht="19.5" customHeight="1">
      <c r="A106" s="31" t="s">
        <v>252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20">
        <v>0</v>
      </c>
      <c r="L106" s="10">
        <f t="shared" ref="L106:L107" si="52">$J106*K106/1000000</f>
        <v>0</v>
      </c>
      <c r="M106" s="20">
        <v>0</v>
      </c>
      <c r="N106" s="10">
        <f t="shared" ref="N106:N107" si="53">$J106*M106/1000000</f>
        <v>0</v>
      </c>
      <c r="O106" s="20">
        <v>0</v>
      </c>
      <c r="P106" s="10">
        <f t="shared" ref="P106:P107" si="54">$J106*O106/1000000</f>
        <v>0</v>
      </c>
      <c r="Q106" s="26">
        <f t="shared" ref="Q106:Q107" si="55">K106+M106+O106</f>
        <v>0</v>
      </c>
      <c r="R106" s="42">
        <f t="shared" ref="R106:R107" si="56">L106+N106+P106</f>
        <v>0</v>
      </c>
      <c r="S106" s="20">
        <v>0</v>
      </c>
      <c r="T106" s="10">
        <f t="shared" ref="T106:T107" si="57">$J106*S106/1000000</f>
        <v>0</v>
      </c>
      <c r="U106" s="20">
        <v>0</v>
      </c>
      <c r="V106" s="10">
        <f t="shared" ref="V106:V107" si="58">$J106*U106/1000000</f>
        <v>0</v>
      </c>
      <c r="W106" s="20">
        <v>0</v>
      </c>
      <c r="X106" s="10">
        <f t="shared" ref="X106:X107" si="59">$J106*W106/1000000</f>
        <v>0</v>
      </c>
      <c r="Y106" s="26">
        <f t="shared" ref="Y106:Y107" si="60">S106+U106+W106</f>
        <v>0</v>
      </c>
      <c r="Z106" s="42">
        <f t="shared" ref="Z106:Z107" si="61">T106+V106+X106</f>
        <v>0</v>
      </c>
      <c r="AA106" s="20">
        <v>0</v>
      </c>
      <c r="AB106" s="10">
        <f t="shared" ref="AB106:AB107" si="62">$J106*AA106/1000000</f>
        <v>0</v>
      </c>
      <c r="AC106" s="20">
        <v>0</v>
      </c>
      <c r="AD106" s="10">
        <f t="shared" ref="AD106:AD107" si="63">$J106*AC106/1000000</f>
        <v>0</v>
      </c>
      <c r="AE106" s="20">
        <v>0</v>
      </c>
      <c r="AF106" s="10">
        <f t="shared" ref="AF106:AF107" si="64">$J106*AE106/1000000</f>
        <v>0</v>
      </c>
      <c r="AG106" s="26">
        <f t="shared" ref="AG106:AG107" si="65">AA106+AC106+AE106</f>
        <v>0</v>
      </c>
      <c r="AH106" s="42">
        <f t="shared" ref="AH106:AH107" si="66">AB106+AD106+AF106</f>
        <v>0</v>
      </c>
      <c r="AI106" s="20">
        <v>0</v>
      </c>
      <c r="AJ106" s="10">
        <f t="shared" ref="AJ106:AJ107" si="67">$J106*AI106/1000000</f>
        <v>0</v>
      </c>
      <c r="AK106" s="20">
        <v>0</v>
      </c>
      <c r="AL106" s="10">
        <f t="shared" ref="AL106:AL107" si="68">$J106*AK106/1000000</f>
        <v>0</v>
      </c>
      <c r="AM106" s="20">
        <v>0</v>
      </c>
      <c r="AN106" s="10">
        <f t="shared" ref="AN106:AN107" si="69">$J106*AM106/1000000</f>
        <v>0</v>
      </c>
      <c r="AO106" s="26">
        <f t="shared" ref="AO106:AO107" si="70">AI106+AK106+AM106</f>
        <v>0</v>
      </c>
      <c r="AP106" s="42">
        <f t="shared" ref="AP106:AP107" si="71">AJ106+AL106+AN106</f>
        <v>0</v>
      </c>
      <c r="AQ106" s="26">
        <f t="shared" ref="AQ106:AQ107" si="72">Q106+Y106+AG106+AO106</f>
        <v>0</v>
      </c>
      <c r="AR106" s="42">
        <f t="shared" ref="AR106:AR107" si="73">R106+Z106+AH106+AP106</f>
        <v>0</v>
      </c>
    </row>
    <row r="107" spans="1:44" s="15" customFormat="1" ht="19.5" customHeight="1">
      <c r="A107" s="13" t="s">
        <v>252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20">
        <v>10</v>
      </c>
      <c r="L107" s="10">
        <f t="shared" si="52"/>
        <v>5.7999999999999996E-3</v>
      </c>
      <c r="M107" s="20">
        <v>10</v>
      </c>
      <c r="N107" s="10">
        <f t="shared" si="53"/>
        <v>5.7999999999999996E-3</v>
      </c>
      <c r="O107" s="20">
        <v>0</v>
      </c>
      <c r="P107" s="10">
        <f t="shared" si="54"/>
        <v>0</v>
      </c>
      <c r="Q107" s="26">
        <f t="shared" si="55"/>
        <v>20</v>
      </c>
      <c r="R107" s="42">
        <f t="shared" si="56"/>
        <v>1.1599999999999999E-2</v>
      </c>
      <c r="S107" s="20">
        <v>10</v>
      </c>
      <c r="T107" s="10">
        <f t="shared" si="57"/>
        <v>5.7999999999999996E-3</v>
      </c>
      <c r="U107" s="20">
        <v>10</v>
      </c>
      <c r="V107" s="10">
        <f t="shared" si="58"/>
        <v>5.7999999999999996E-3</v>
      </c>
      <c r="W107" s="20">
        <v>0</v>
      </c>
      <c r="X107" s="10">
        <f t="shared" si="59"/>
        <v>0</v>
      </c>
      <c r="Y107" s="26">
        <f t="shared" si="60"/>
        <v>20</v>
      </c>
      <c r="Z107" s="42">
        <f t="shared" si="61"/>
        <v>1.1599999999999999E-2</v>
      </c>
      <c r="AA107" s="20">
        <v>10</v>
      </c>
      <c r="AB107" s="10">
        <f t="shared" si="62"/>
        <v>5.7999999999999996E-3</v>
      </c>
      <c r="AC107" s="20">
        <v>10</v>
      </c>
      <c r="AD107" s="10">
        <f t="shared" si="63"/>
        <v>5.7999999999999996E-3</v>
      </c>
      <c r="AE107" s="20">
        <v>20</v>
      </c>
      <c r="AF107" s="10">
        <f t="shared" si="64"/>
        <v>1.1599999999999999E-2</v>
      </c>
      <c r="AG107" s="26">
        <f t="shared" si="65"/>
        <v>40</v>
      </c>
      <c r="AH107" s="42">
        <f t="shared" si="66"/>
        <v>2.3199999999999998E-2</v>
      </c>
      <c r="AI107" s="20">
        <v>5</v>
      </c>
      <c r="AJ107" s="10">
        <f t="shared" si="67"/>
        <v>2.8999999999999998E-3</v>
      </c>
      <c r="AK107" s="20">
        <v>0</v>
      </c>
      <c r="AL107" s="10">
        <f t="shared" si="68"/>
        <v>0</v>
      </c>
      <c r="AM107" s="20">
        <v>0</v>
      </c>
      <c r="AN107" s="10">
        <f t="shared" si="69"/>
        <v>0</v>
      </c>
      <c r="AO107" s="26">
        <f t="shared" si="70"/>
        <v>5</v>
      </c>
      <c r="AP107" s="42">
        <f t="shared" si="71"/>
        <v>2.8999999999999998E-3</v>
      </c>
      <c r="AQ107" s="26">
        <f t="shared" si="72"/>
        <v>85</v>
      </c>
      <c r="AR107" s="42">
        <f t="shared" si="73"/>
        <v>4.9299999999999997E-2</v>
      </c>
    </row>
    <row r="108" spans="1:44" s="14" customFormat="1" ht="19.5" customHeight="1">
      <c r="A108" s="117" t="s">
        <v>153</v>
      </c>
      <c r="B108" s="117"/>
      <c r="C108" s="117"/>
      <c r="D108" s="117"/>
      <c r="E108" s="117"/>
      <c r="F108" s="117"/>
      <c r="G108" s="117"/>
      <c r="H108" s="117"/>
      <c r="I108" s="117"/>
      <c r="J108" s="117"/>
      <c r="K108" s="100"/>
      <c r="L108" s="29">
        <f>SUM(L5:L107)</f>
        <v>0.9021300000000001</v>
      </c>
      <c r="M108" s="29"/>
      <c r="N108" s="29">
        <f>SUM(N5:N107)</f>
        <v>1.0958050000000001</v>
      </c>
      <c r="O108" s="29"/>
      <c r="P108" s="29">
        <f>SUM(P5:P107)</f>
        <v>1.1019660000000004</v>
      </c>
      <c r="Q108" s="29"/>
      <c r="R108" s="29">
        <f>SUM(R5:R107)</f>
        <v>3.0999010000000009</v>
      </c>
      <c r="S108" s="29"/>
      <c r="T108" s="29">
        <f>SUM(T5:T107)</f>
        <v>1.2382000000000002</v>
      </c>
      <c r="U108" s="29"/>
      <c r="V108" s="29">
        <f>SUM(V5:V107)</f>
        <v>1.4012099999999996</v>
      </c>
      <c r="W108" s="29"/>
      <c r="X108" s="29">
        <f>SUM(X5:X107)</f>
        <v>1.6009249999999997</v>
      </c>
      <c r="Y108" s="29"/>
      <c r="Z108" s="29">
        <f>SUM(Z5:Z107)</f>
        <v>4.2403349999999982</v>
      </c>
      <c r="AA108" s="29"/>
      <c r="AB108" s="29">
        <f>SUM(AB5:AB107)</f>
        <v>1.3536440000000003</v>
      </c>
      <c r="AC108" s="29"/>
      <c r="AD108" s="29">
        <f>SUM(AD5:AD107)</f>
        <v>1.5541099999999999</v>
      </c>
      <c r="AE108" s="29"/>
      <c r="AF108" s="29">
        <f>SUM(AF5:AF107)</f>
        <v>1.6719569999999999</v>
      </c>
      <c r="AG108" s="29"/>
      <c r="AH108" s="29">
        <f>SUM(AH5:AH107)</f>
        <v>4.5797109999999996</v>
      </c>
      <c r="AI108" s="29"/>
      <c r="AJ108" s="29">
        <f>SUM(AJ5:AJ107)</f>
        <v>1.5497800000000002</v>
      </c>
      <c r="AK108" s="29"/>
      <c r="AL108" s="29">
        <f>SUM(AL5:AL107)</f>
        <v>1.0197027999999999</v>
      </c>
      <c r="AM108" s="29"/>
      <c r="AN108" s="29">
        <f>SUM(AN5:AN107)</f>
        <v>1.6083719999999995</v>
      </c>
      <c r="AO108" s="29"/>
      <c r="AP108" s="29">
        <f>SUM(AP5:AP107)</f>
        <v>4.1778547999999995</v>
      </c>
      <c r="AQ108" s="29"/>
      <c r="AR108" s="29">
        <f>SUM(AR5:AR107)</f>
        <v>16.097801799999992</v>
      </c>
    </row>
    <row r="109" spans="1:44">
      <c r="AR109" s="25">
        <f>AR108*1000000</f>
        <v>16097801.799999991</v>
      </c>
    </row>
  </sheetData>
  <protectedRanges>
    <protectedRange sqref="K5:K107" name="Range1_3"/>
    <protectedRange sqref="M5:M107" name="Range1_4"/>
    <protectedRange sqref="O5:O107" name="Range1_5"/>
    <protectedRange sqref="S5:S107" name="Range1_6"/>
    <protectedRange sqref="U5:U107" name="Range1_7"/>
    <protectedRange sqref="W5:W107" name="Range1_8"/>
    <protectedRange sqref="AA5:AA107" name="Range1_9"/>
    <protectedRange sqref="AC5:AC107" name="Range1_10"/>
    <protectedRange sqref="AE5:AE107" name="Range1_11"/>
    <protectedRange sqref="AI5:AI107" name="Range1_12"/>
    <protectedRange sqref="AK5:AK107" name="Range1_13"/>
    <protectedRange sqref="AM5:AM107" name="Range1_14"/>
  </protectedRanges>
  <mergeCells count="24">
    <mergeCell ref="A108:J108"/>
    <mergeCell ref="A3:J3"/>
    <mergeCell ref="AE3:AF3"/>
    <mergeCell ref="AG3:AH3"/>
    <mergeCell ref="AI3:AJ3"/>
    <mergeCell ref="K3:L3"/>
    <mergeCell ref="M3:N3"/>
    <mergeCell ref="O3:P3"/>
    <mergeCell ref="Q3:R3"/>
    <mergeCell ref="S3:T3"/>
    <mergeCell ref="AA3:AB3"/>
    <mergeCell ref="AC3:AD3"/>
    <mergeCell ref="AP2:AR2"/>
    <mergeCell ref="U3:V3"/>
    <mergeCell ref="W3:X3"/>
    <mergeCell ref="Y3:Z3"/>
    <mergeCell ref="AG2:AI2"/>
    <mergeCell ref="AK2:AO2"/>
    <mergeCell ref="S2:W2"/>
    <mergeCell ref="X2:Z2"/>
    <mergeCell ref="AQ3:AR3"/>
    <mergeCell ref="AK3:AL3"/>
    <mergeCell ref="AM3:AN3"/>
    <mergeCell ref="AO3:AP3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zoomScaleSheetLayoutView="100" workbookViewId="0">
      <pane xSplit="10" ySplit="4" topLeftCell="AK101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AR111" sqref="AR111"/>
    </sheetView>
  </sheetViews>
  <sheetFormatPr defaultRowHeight="12.75"/>
  <cols>
    <col min="1" max="1" width="4.85546875" style="4" bestFit="1" customWidth="1"/>
    <col min="2" max="6" width="3.85546875" style="4" customWidth="1"/>
    <col min="7" max="7" width="7" style="4" customWidth="1"/>
    <col min="8" max="8" width="16.14062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3.42578125" style="25" customWidth="1"/>
    <col min="46" max="16384" width="9.140625" style="2"/>
  </cols>
  <sheetData>
    <row r="1" spans="1:44" ht="14.25" customHeight="1">
      <c r="A1" s="4" t="s">
        <v>251</v>
      </c>
    </row>
    <row r="2" spans="1:44">
      <c r="A2" s="40"/>
      <c r="B2" s="40"/>
      <c r="C2" s="40"/>
      <c r="D2" s="40"/>
      <c r="E2" s="40"/>
      <c r="F2" s="40"/>
      <c r="I2" s="5"/>
      <c r="J2" s="6"/>
      <c r="S2" s="115" t="s">
        <v>156</v>
      </c>
      <c r="T2" s="115"/>
      <c r="U2" s="115"/>
      <c r="V2" s="115"/>
      <c r="W2" s="115"/>
      <c r="X2" s="109" t="s">
        <v>145</v>
      </c>
      <c r="Y2" s="109"/>
      <c r="Z2" s="109"/>
      <c r="AG2" s="109"/>
      <c r="AH2" s="109"/>
      <c r="AI2" s="109"/>
      <c r="AK2" s="115" t="s">
        <v>156</v>
      </c>
      <c r="AL2" s="115"/>
      <c r="AM2" s="115"/>
      <c r="AN2" s="115"/>
      <c r="AO2" s="115"/>
      <c r="AP2" s="109" t="s">
        <v>145</v>
      </c>
      <c r="AQ2" s="109"/>
      <c r="AR2" s="109"/>
    </row>
    <row r="3" spans="1:44" s="7" customFormat="1" ht="12.75" customHeight="1">
      <c r="A3" s="118" t="s">
        <v>131</v>
      </c>
      <c r="B3" s="119"/>
      <c r="C3" s="119"/>
      <c r="D3" s="119"/>
      <c r="E3" s="119"/>
      <c r="F3" s="119"/>
      <c r="G3" s="119"/>
      <c r="H3" s="119"/>
      <c r="I3" s="119"/>
      <c r="J3" s="120"/>
      <c r="K3" s="116" t="s">
        <v>3</v>
      </c>
      <c r="L3" s="116"/>
      <c r="M3" s="116" t="s">
        <v>4</v>
      </c>
      <c r="N3" s="116"/>
      <c r="O3" s="116" t="s">
        <v>5</v>
      </c>
      <c r="P3" s="116"/>
      <c r="Q3" s="116" t="s">
        <v>158</v>
      </c>
      <c r="R3" s="116"/>
      <c r="S3" s="116" t="s">
        <v>6</v>
      </c>
      <c r="T3" s="116"/>
      <c r="U3" s="116" t="s">
        <v>1</v>
      </c>
      <c r="V3" s="116"/>
      <c r="W3" s="116" t="s">
        <v>7</v>
      </c>
      <c r="X3" s="116"/>
      <c r="Y3" s="116" t="s">
        <v>159</v>
      </c>
      <c r="Z3" s="116"/>
      <c r="AA3" s="116" t="s">
        <v>8</v>
      </c>
      <c r="AB3" s="116"/>
      <c r="AC3" s="116" t="s">
        <v>9</v>
      </c>
      <c r="AD3" s="116"/>
      <c r="AE3" s="116" t="s">
        <v>13</v>
      </c>
      <c r="AF3" s="116"/>
      <c r="AG3" s="116" t="s">
        <v>160</v>
      </c>
      <c r="AH3" s="116"/>
      <c r="AI3" s="116" t="s">
        <v>10</v>
      </c>
      <c r="AJ3" s="116"/>
      <c r="AK3" s="116" t="s">
        <v>11</v>
      </c>
      <c r="AL3" s="116"/>
      <c r="AM3" s="116" t="s">
        <v>12</v>
      </c>
      <c r="AN3" s="116"/>
      <c r="AO3" s="116" t="s">
        <v>161</v>
      </c>
      <c r="AP3" s="116"/>
      <c r="AQ3" s="116" t="s">
        <v>0</v>
      </c>
      <c r="AR3" s="116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253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0</v>
      </c>
      <c r="L5" s="10">
        <f>$J5*K5/1000000</f>
        <v>0</v>
      </c>
      <c r="M5" s="20">
        <v>0</v>
      </c>
      <c r="N5" s="10">
        <f>$J5*M5/1000000</f>
        <v>0</v>
      </c>
      <c r="O5" s="20">
        <v>0</v>
      </c>
      <c r="P5" s="10">
        <f>$J5*O5/1000000</f>
        <v>0</v>
      </c>
      <c r="Q5" s="26">
        <f>K5+M5+O5</f>
        <v>0</v>
      </c>
      <c r="R5" s="42">
        <f>L5+N5+P5</f>
        <v>0</v>
      </c>
      <c r="S5" s="20">
        <v>0</v>
      </c>
      <c r="T5" s="10">
        <f t="shared" ref="T5" si="0">$J5*S5/1000000</f>
        <v>0</v>
      </c>
      <c r="U5" s="20">
        <v>0</v>
      </c>
      <c r="V5" s="10">
        <f>$J5*U5/1000000</f>
        <v>0</v>
      </c>
      <c r="W5" s="20">
        <v>0</v>
      </c>
      <c r="X5" s="10">
        <f>$J5*W5/1000000</f>
        <v>0</v>
      </c>
      <c r="Y5" s="26">
        <f>S5+U5+W5</f>
        <v>0</v>
      </c>
      <c r="Z5" s="42">
        <f>T5+V5+X5</f>
        <v>0</v>
      </c>
      <c r="AA5" s="20">
        <v>0</v>
      </c>
      <c r="AB5" s="10">
        <f>$J5*AA5/1000000</f>
        <v>0</v>
      </c>
      <c r="AC5" s="20">
        <v>0</v>
      </c>
      <c r="AD5" s="10">
        <f>$J5*AC5/1000000</f>
        <v>0</v>
      </c>
      <c r="AE5" s="20">
        <v>0</v>
      </c>
      <c r="AF5" s="10">
        <f>$J5*AE5/1000000</f>
        <v>0</v>
      </c>
      <c r="AG5" s="26">
        <f>AA5+AC5+AE5</f>
        <v>0</v>
      </c>
      <c r="AH5" s="42">
        <f>AB5+AD5+AF5</f>
        <v>0</v>
      </c>
      <c r="AI5" s="20">
        <v>0</v>
      </c>
      <c r="AJ5" s="10">
        <f>$J5*AI5/1000000</f>
        <v>0</v>
      </c>
      <c r="AK5" s="20">
        <v>0</v>
      </c>
      <c r="AL5" s="10">
        <f>$J5*AK5/1000000</f>
        <v>0</v>
      </c>
      <c r="AM5" s="20">
        <v>0</v>
      </c>
      <c r="AN5" s="10">
        <f>$J5*AM5/1000000</f>
        <v>0</v>
      </c>
      <c r="AO5" s="26">
        <f>AI5+AK5+AM5</f>
        <v>0</v>
      </c>
      <c r="AP5" s="42">
        <f>AJ5+AL5+AN5</f>
        <v>0</v>
      </c>
      <c r="AQ5" s="26">
        <f>Q5+Y5+AG5+AO5</f>
        <v>0</v>
      </c>
      <c r="AR5" s="42">
        <f>R5+Z5+AH5+AP5</f>
        <v>0</v>
      </c>
    </row>
    <row r="6" spans="1:44" s="15" customFormat="1" ht="19.5" customHeight="1">
      <c r="A6" s="13" t="s">
        <v>253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20">
        <v>0</v>
      </c>
      <c r="L6" s="10">
        <f t="shared" ref="L6:L69" si="1">$J6*K6/1000000</f>
        <v>0</v>
      </c>
      <c r="M6" s="20">
        <v>0</v>
      </c>
      <c r="N6" s="10">
        <f t="shared" ref="N6:N69" si="2">$J6*M6/1000000</f>
        <v>0</v>
      </c>
      <c r="O6" s="20">
        <v>0</v>
      </c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>
        <v>0</v>
      </c>
      <c r="T6" s="10">
        <f t="shared" ref="T6:T69" si="6">$J6*S6/1000000</f>
        <v>0</v>
      </c>
      <c r="U6" s="20">
        <v>0</v>
      </c>
      <c r="V6" s="10">
        <f t="shared" ref="V6:V69" si="7">$J6*U6/1000000</f>
        <v>0</v>
      </c>
      <c r="W6" s="20">
        <v>0</v>
      </c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>
        <v>0</v>
      </c>
      <c r="AB6" s="10">
        <f t="shared" ref="AB6:AB69" si="11">$J6*AA6/1000000</f>
        <v>0</v>
      </c>
      <c r="AC6" s="20">
        <v>0</v>
      </c>
      <c r="AD6" s="10">
        <f t="shared" ref="AD6:AD69" si="12">$J6*AC6/1000000</f>
        <v>0</v>
      </c>
      <c r="AE6" s="20">
        <v>0</v>
      </c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>
        <v>0</v>
      </c>
      <c r="AJ6" s="10">
        <f t="shared" ref="AJ6:AJ69" si="16">$J6*AI6/1000000</f>
        <v>0</v>
      </c>
      <c r="AK6" s="20">
        <v>0</v>
      </c>
      <c r="AL6" s="10">
        <f t="shared" ref="AL6:AL69" si="17">$J6*AK6/1000000</f>
        <v>0</v>
      </c>
      <c r="AM6" s="20">
        <v>0</v>
      </c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0</v>
      </c>
      <c r="AR6" s="42">
        <f t="shared" ref="AR6:AR69" si="22">R6+Z6+AH6+AP6</f>
        <v>0</v>
      </c>
    </row>
    <row r="7" spans="1:44" s="15" customFormat="1" ht="19.5" customHeight="1">
      <c r="A7" s="13" t="s">
        <v>253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20">
        <v>500</v>
      </c>
      <c r="L7" s="10">
        <f t="shared" si="1"/>
        <v>3.7999999999999999E-2</v>
      </c>
      <c r="M7" s="20">
        <v>50</v>
      </c>
      <c r="N7" s="10">
        <f t="shared" si="2"/>
        <v>3.8E-3</v>
      </c>
      <c r="O7" s="20">
        <v>0</v>
      </c>
      <c r="P7" s="10">
        <f t="shared" si="3"/>
        <v>0</v>
      </c>
      <c r="Q7" s="26">
        <f t="shared" si="4"/>
        <v>550</v>
      </c>
      <c r="R7" s="42">
        <f t="shared" si="5"/>
        <v>4.1799999999999997E-2</v>
      </c>
      <c r="S7" s="20">
        <v>0</v>
      </c>
      <c r="T7" s="10">
        <f t="shared" si="6"/>
        <v>0</v>
      </c>
      <c r="U7" s="20">
        <v>0</v>
      </c>
      <c r="V7" s="10">
        <f t="shared" si="7"/>
        <v>0</v>
      </c>
      <c r="W7" s="20">
        <v>0</v>
      </c>
      <c r="X7" s="10">
        <f t="shared" si="8"/>
        <v>0</v>
      </c>
      <c r="Y7" s="26">
        <f t="shared" si="9"/>
        <v>0</v>
      </c>
      <c r="Z7" s="42">
        <f t="shared" si="10"/>
        <v>0</v>
      </c>
      <c r="AA7" s="20">
        <v>0</v>
      </c>
      <c r="AB7" s="10">
        <f t="shared" si="11"/>
        <v>0</v>
      </c>
      <c r="AC7" s="20">
        <v>0</v>
      </c>
      <c r="AD7" s="10">
        <f t="shared" si="12"/>
        <v>0</v>
      </c>
      <c r="AE7" s="20">
        <v>0</v>
      </c>
      <c r="AF7" s="10">
        <f t="shared" si="13"/>
        <v>0</v>
      </c>
      <c r="AG7" s="26">
        <f t="shared" si="14"/>
        <v>0</v>
      </c>
      <c r="AH7" s="42">
        <f t="shared" si="15"/>
        <v>0</v>
      </c>
      <c r="AI7" s="20">
        <v>0</v>
      </c>
      <c r="AJ7" s="10">
        <f t="shared" si="16"/>
        <v>0</v>
      </c>
      <c r="AK7" s="20">
        <v>0</v>
      </c>
      <c r="AL7" s="10">
        <f t="shared" si="17"/>
        <v>0</v>
      </c>
      <c r="AM7" s="20">
        <v>0</v>
      </c>
      <c r="AN7" s="10">
        <f t="shared" si="18"/>
        <v>0</v>
      </c>
      <c r="AO7" s="26">
        <f t="shared" si="19"/>
        <v>0</v>
      </c>
      <c r="AP7" s="42">
        <f t="shared" si="20"/>
        <v>0</v>
      </c>
      <c r="AQ7" s="26">
        <f t="shared" si="21"/>
        <v>550</v>
      </c>
      <c r="AR7" s="42">
        <f t="shared" si="22"/>
        <v>4.1799999999999997E-2</v>
      </c>
    </row>
    <row r="8" spans="1:44" s="15" customFormat="1" ht="19.5" customHeight="1">
      <c r="A8" s="31" t="s">
        <v>253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20">
        <v>0</v>
      </c>
      <c r="L8" s="10">
        <f t="shared" si="1"/>
        <v>0</v>
      </c>
      <c r="M8" s="20">
        <v>0</v>
      </c>
      <c r="N8" s="10">
        <f t="shared" si="2"/>
        <v>0</v>
      </c>
      <c r="O8" s="20">
        <v>0</v>
      </c>
      <c r="P8" s="10">
        <f t="shared" si="3"/>
        <v>0</v>
      </c>
      <c r="Q8" s="26">
        <f t="shared" si="4"/>
        <v>0</v>
      </c>
      <c r="R8" s="42">
        <f t="shared" si="5"/>
        <v>0</v>
      </c>
      <c r="S8" s="20">
        <v>0</v>
      </c>
      <c r="T8" s="10">
        <f t="shared" si="6"/>
        <v>0</v>
      </c>
      <c r="U8" s="20">
        <v>0</v>
      </c>
      <c r="V8" s="10">
        <f t="shared" si="7"/>
        <v>0</v>
      </c>
      <c r="W8" s="20">
        <v>0</v>
      </c>
      <c r="X8" s="10">
        <f t="shared" si="8"/>
        <v>0</v>
      </c>
      <c r="Y8" s="26">
        <f t="shared" si="9"/>
        <v>0</v>
      </c>
      <c r="Z8" s="42">
        <f t="shared" si="10"/>
        <v>0</v>
      </c>
      <c r="AA8" s="20">
        <v>0</v>
      </c>
      <c r="AB8" s="10">
        <f t="shared" si="11"/>
        <v>0</v>
      </c>
      <c r="AC8" s="20">
        <v>0</v>
      </c>
      <c r="AD8" s="10">
        <f t="shared" si="12"/>
        <v>0</v>
      </c>
      <c r="AE8" s="20">
        <v>0</v>
      </c>
      <c r="AF8" s="10">
        <f t="shared" si="13"/>
        <v>0</v>
      </c>
      <c r="AG8" s="26">
        <f t="shared" si="14"/>
        <v>0</v>
      </c>
      <c r="AH8" s="42">
        <f t="shared" si="15"/>
        <v>0</v>
      </c>
      <c r="AI8" s="20">
        <v>0</v>
      </c>
      <c r="AJ8" s="10">
        <f t="shared" si="16"/>
        <v>0</v>
      </c>
      <c r="AK8" s="20">
        <v>0</v>
      </c>
      <c r="AL8" s="10">
        <f t="shared" si="17"/>
        <v>0</v>
      </c>
      <c r="AM8" s="20">
        <v>0</v>
      </c>
      <c r="AN8" s="10">
        <f t="shared" si="18"/>
        <v>0</v>
      </c>
      <c r="AO8" s="26">
        <f t="shared" si="19"/>
        <v>0</v>
      </c>
      <c r="AP8" s="42">
        <f t="shared" si="20"/>
        <v>0</v>
      </c>
      <c r="AQ8" s="26">
        <f t="shared" si="21"/>
        <v>0</v>
      </c>
      <c r="AR8" s="42">
        <f t="shared" si="22"/>
        <v>0</v>
      </c>
    </row>
    <row r="9" spans="1:44" s="15" customFormat="1" ht="19.5" customHeight="1">
      <c r="A9" s="13" t="s">
        <v>253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20">
        <v>1500</v>
      </c>
      <c r="L9" s="10">
        <f t="shared" si="1"/>
        <v>4.2000000000000003E-2</v>
      </c>
      <c r="M9" s="20">
        <v>2000</v>
      </c>
      <c r="N9" s="10">
        <f t="shared" si="2"/>
        <v>5.6000000000000001E-2</v>
      </c>
      <c r="O9" s="20">
        <v>0</v>
      </c>
      <c r="P9" s="10">
        <f t="shared" si="3"/>
        <v>0</v>
      </c>
      <c r="Q9" s="26">
        <f t="shared" si="4"/>
        <v>3500</v>
      </c>
      <c r="R9" s="42">
        <f t="shared" si="5"/>
        <v>9.8000000000000004E-2</v>
      </c>
      <c r="S9" s="20">
        <v>0</v>
      </c>
      <c r="T9" s="10">
        <f t="shared" si="6"/>
        <v>0</v>
      </c>
      <c r="U9" s="20">
        <v>0</v>
      </c>
      <c r="V9" s="10">
        <f t="shared" si="7"/>
        <v>0</v>
      </c>
      <c r="W9" s="20">
        <v>1500</v>
      </c>
      <c r="X9" s="10">
        <f t="shared" si="8"/>
        <v>4.2000000000000003E-2</v>
      </c>
      <c r="Y9" s="26">
        <f t="shared" si="9"/>
        <v>1500</v>
      </c>
      <c r="Z9" s="42">
        <f t="shared" si="10"/>
        <v>4.2000000000000003E-2</v>
      </c>
      <c r="AA9" s="20">
        <v>4000</v>
      </c>
      <c r="AB9" s="10">
        <f t="shared" si="11"/>
        <v>0.112</v>
      </c>
      <c r="AC9" s="20">
        <v>2500</v>
      </c>
      <c r="AD9" s="10">
        <f t="shared" si="12"/>
        <v>7.0000000000000007E-2</v>
      </c>
      <c r="AE9" s="20">
        <v>200</v>
      </c>
      <c r="AF9" s="10">
        <f t="shared" si="13"/>
        <v>5.5999999999999999E-3</v>
      </c>
      <c r="AG9" s="26">
        <f t="shared" si="14"/>
        <v>6700</v>
      </c>
      <c r="AH9" s="42">
        <f t="shared" si="15"/>
        <v>0.18759999999999999</v>
      </c>
      <c r="AI9" s="20">
        <v>300</v>
      </c>
      <c r="AJ9" s="10">
        <f t="shared" si="16"/>
        <v>8.3999999999999995E-3</v>
      </c>
      <c r="AK9" s="20">
        <v>0</v>
      </c>
      <c r="AL9" s="10">
        <f t="shared" si="17"/>
        <v>0</v>
      </c>
      <c r="AM9" s="20">
        <v>0</v>
      </c>
      <c r="AN9" s="10">
        <f t="shared" si="18"/>
        <v>0</v>
      </c>
      <c r="AO9" s="26">
        <f t="shared" si="19"/>
        <v>300</v>
      </c>
      <c r="AP9" s="42">
        <f t="shared" si="20"/>
        <v>8.3999999999999995E-3</v>
      </c>
      <c r="AQ9" s="26">
        <f t="shared" si="21"/>
        <v>12000</v>
      </c>
      <c r="AR9" s="42">
        <f t="shared" si="22"/>
        <v>0.33600000000000002</v>
      </c>
    </row>
    <row r="10" spans="1:44" s="15" customFormat="1" ht="19.5" customHeight="1">
      <c r="A10" s="13" t="s">
        <v>253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20">
        <v>0</v>
      </c>
      <c r="L10" s="10">
        <f t="shared" si="1"/>
        <v>0</v>
      </c>
      <c r="M10" s="20">
        <v>0</v>
      </c>
      <c r="N10" s="10">
        <f t="shared" si="2"/>
        <v>0</v>
      </c>
      <c r="O10" s="20">
        <v>0</v>
      </c>
      <c r="P10" s="10">
        <f t="shared" si="3"/>
        <v>0</v>
      </c>
      <c r="Q10" s="26">
        <f t="shared" si="4"/>
        <v>0</v>
      </c>
      <c r="R10" s="42">
        <f t="shared" si="5"/>
        <v>0</v>
      </c>
      <c r="S10" s="20">
        <v>0</v>
      </c>
      <c r="T10" s="10">
        <f t="shared" si="6"/>
        <v>0</v>
      </c>
      <c r="U10" s="20">
        <v>0</v>
      </c>
      <c r="V10" s="10">
        <f t="shared" si="7"/>
        <v>0</v>
      </c>
      <c r="W10" s="20">
        <v>0</v>
      </c>
      <c r="X10" s="10">
        <f t="shared" si="8"/>
        <v>0</v>
      </c>
      <c r="Y10" s="26">
        <f t="shared" si="9"/>
        <v>0</v>
      </c>
      <c r="Z10" s="42">
        <f t="shared" si="10"/>
        <v>0</v>
      </c>
      <c r="AA10" s="20">
        <v>0</v>
      </c>
      <c r="AB10" s="10">
        <f t="shared" si="11"/>
        <v>0</v>
      </c>
      <c r="AC10" s="20">
        <v>0</v>
      </c>
      <c r="AD10" s="10">
        <f t="shared" si="12"/>
        <v>0</v>
      </c>
      <c r="AE10" s="20">
        <v>0</v>
      </c>
      <c r="AF10" s="10">
        <f t="shared" si="13"/>
        <v>0</v>
      </c>
      <c r="AG10" s="26">
        <f t="shared" si="14"/>
        <v>0</v>
      </c>
      <c r="AH10" s="42">
        <f t="shared" si="15"/>
        <v>0</v>
      </c>
      <c r="AI10" s="20">
        <v>0</v>
      </c>
      <c r="AJ10" s="10">
        <f t="shared" si="16"/>
        <v>0</v>
      </c>
      <c r="AK10" s="20">
        <v>0</v>
      </c>
      <c r="AL10" s="10">
        <f t="shared" si="17"/>
        <v>0</v>
      </c>
      <c r="AM10" s="20">
        <v>300</v>
      </c>
      <c r="AN10" s="10">
        <f t="shared" si="18"/>
        <v>0.03</v>
      </c>
      <c r="AO10" s="26">
        <f t="shared" si="19"/>
        <v>300</v>
      </c>
      <c r="AP10" s="42">
        <f t="shared" si="20"/>
        <v>0.03</v>
      </c>
      <c r="AQ10" s="26">
        <f t="shared" si="21"/>
        <v>300</v>
      </c>
      <c r="AR10" s="42">
        <f t="shared" si="22"/>
        <v>0.03</v>
      </c>
    </row>
    <row r="11" spans="1:44" s="15" customFormat="1" ht="19.5" customHeight="1">
      <c r="A11" s="31" t="s">
        <v>253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20">
        <v>0</v>
      </c>
      <c r="L11" s="10">
        <f t="shared" si="1"/>
        <v>0</v>
      </c>
      <c r="M11" s="20">
        <v>0</v>
      </c>
      <c r="N11" s="10">
        <f t="shared" si="2"/>
        <v>0</v>
      </c>
      <c r="O11" s="20">
        <v>0</v>
      </c>
      <c r="P11" s="10">
        <f t="shared" si="3"/>
        <v>0</v>
      </c>
      <c r="Q11" s="26">
        <f t="shared" si="4"/>
        <v>0</v>
      </c>
      <c r="R11" s="42">
        <f t="shared" si="5"/>
        <v>0</v>
      </c>
      <c r="S11" s="20">
        <v>0</v>
      </c>
      <c r="T11" s="10">
        <f t="shared" si="6"/>
        <v>0</v>
      </c>
      <c r="U11" s="20">
        <v>0</v>
      </c>
      <c r="V11" s="10">
        <f t="shared" si="7"/>
        <v>0</v>
      </c>
      <c r="W11" s="20">
        <v>0</v>
      </c>
      <c r="X11" s="10">
        <f t="shared" si="8"/>
        <v>0</v>
      </c>
      <c r="Y11" s="26">
        <f t="shared" si="9"/>
        <v>0</v>
      </c>
      <c r="Z11" s="42">
        <f t="shared" si="10"/>
        <v>0</v>
      </c>
      <c r="AA11" s="20">
        <v>0</v>
      </c>
      <c r="AB11" s="10">
        <f t="shared" si="11"/>
        <v>0</v>
      </c>
      <c r="AC11" s="20">
        <v>0</v>
      </c>
      <c r="AD11" s="10">
        <f t="shared" si="12"/>
        <v>0</v>
      </c>
      <c r="AE11" s="20">
        <v>0</v>
      </c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>
        <v>0</v>
      </c>
      <c r="AJ11" s="10">
        <f t="shared" si="16"/>
        <v>0</v>
      </c>
      <c r="AK11" s="20">
        <v>0</v>
      </c>
      <c r="AL11" s="10">
        <f t="shared" si="17"/>
        <v>0</v>
      </c>
      <c r="AM11" s="20">
        <v>0</v>
      </c>
      <c r="AN11" s="10">
        <f t="shared" si="18"/>
        <v>0</v>
      </c>
      <c r="AO11" s="26">
        <f t="shared" si="19"/>
        <v>0</v>
      </c>
      <c r="AP11" s="42">
        <f t="shared" si="20"/>
        <v>0</v>
      </c>
      <c r="AQ11" s="26">
        <f t="shared" si="21"/>
        <v>0</v>
      </c>
      <c r="AR11" s="42">
        <f t="shared" si="22"/>
        <v>0</v>
      </c>
    </row>
    <row r="12" spans="1:44" s="15" customFormat="1" ht="19.5" customHeight="1">
      <c r="A12" s="13" t="s">
        <v>253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20">
        <v>0</v>
      </c>
      <c r="L12" s="10">
        <f t="shared" si="1"/>
        <v>0</v>
      </c>
      <c r="M12" s="20">
        <v>0</v>
      </c>
      <c r="N12" s="10">
        <f t="shared" si="2"/>
        <v>0</v>
      </c>
      <c r="O12" s="20">
        <v>0</v>
      </c>
      <c r="P12" s="10">
        <f t="shared" si="3"/>
        <v>0</v>
      </c>
      <c r="Q12" s="26">
        <f t="shared" si="4"/>
        <v>0</v>
      </c>
      <c r="R12" s="42">
        <f t="shared" si="5"/>
        <v>0</v>
      </c>
      <c r="S12" s="20">
        <v>0</v>
      </c>
      <c r="T12" s="10">
        <f t="shared" si="6"/>
        <v>0</v>
      </c>
      <c r="U12" s="20">
        <v>0</v>
      </c>
      <c r="V12" s="10">
        <f t="shared" si="7"/>
        <v>0</v>
      </c>
      <c r="W12" s="20">
        <v>0</v>
      </c>
      <c r="X12" s="10">
        <f t="shared" si="8"/>
        <v>0</v>
      </c>
      <c r="Y12" s="26">
        <f t="shared" si="9"/>
        <v>0</v>
      </c>
      <c r="Z12" s="42">
        <f t="shared" si="10"/>
        <v>0</v>
      </c>
      <c r="AA12" s="20">
        <v>0</v>
      </c>
      <c r="AB12" s="10">
        <f t="shared" si="11"/>
        <v>0</v>
      </c>
      <c r="AC12" s="20">
        <v>0</v>
      </c>
      <c r="AD12" s="10">
        <f t="shared" si="12"/>
        <v>0</v>
      </c>
      <c r="AE12" s="20">
        <v>0</v>
      </c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>
        <v>0</v>
      </c>
      <c r="AJ12" s="10">
        <f t="shared" si="16"/>
        <v>0</v>
      </c>
      <c r="AK12" s="20">
        <v>0</v>
      </c>
      <c r="AL12" s="10">
        <f t="shared" si="17"/>
        <v>0</v>
      </c>
      <c r="AM12" s="20">
        <v>0</v>
      </c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0</v>
      </c>
      <c r="AR12" s="42">
        <f t="shared" si="22"/>
        <v>0</v>
      </c>
    </row>
    <row r="13" spans="1:44" s="15" customFormat="1" ht="19.5" customHeight="1">
      <c r="A13" s="13" t="s">
        <v>253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20">
        <v>0</v>
      </c>
      <c r="L13" s="10">
        <f t="shared" si="1"/>
        <v>0</v>
      </c>
      <c r="M13" s="20">
        <v>0</v>
      </c>
      <c r="N13" s="10">
        <f t="shared" si="2"/>
        <v>0</v>
      </c>
      <c r="O13" s="20">
        <v>0</v>
      </c>
      <c r="P13" s="10">
        <f t="shared" si="3"/>
        <v>0</v>
      </c>
      <c r="Q13" s="26">
        <f t="shared" si="4"/>
        <v>0</v>
      </c>
      <c r="R13" s="42">
        <f t="shared" si="5"/>
        <v>0</v>
      </c>
      <c r="S13" s="20">
        <v>0</v>
      </c>
      <c r="T13" s="10">
        <f t="shared" si="6"/>
        <v>0</v>
      </c>
      <c r="U13" s="20">
        <v>0</v>
      </c>
      <c r="V13" s="10">
        <f t="shared" si="7"/>
        <v>0</v>
      </c>
      <c r="W13" s="20">
        <v>0</v>
      </c>
      <c r="X13" s="10">
        <f t="shared" si="8"/>
        <v>0</v>
      </c>
      <c r="Y13" s="26">
        <f t="shared" si="9"/>
        <v>0</v>
      </c>
      <c r="Z13" s="42">
        <f t="shared" si="10"/>
        <v>0</v>
      </c>
      <c r="AA13" s="20">
        <v>0</v>
      </c>
      <c r="AB13" s="10">
        <f t="shared" si="11"/>
        <v>0</v>
      </c>
      <c r="AC13" s="20">
        <v>0</v>
      </c>
      <c r="AD13" s="10">
        <f t="shared" si="12"/>
        <v>0</v>
      </c>
      <c r="AE13" s="20">
        <v>0</v>
      </c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>
        <v>0</v>
      </c>
      <c r="AJ13" s="10">
        <f t="shared" si="16"/>
        <v>0</v>
      </c>
      <c r="AK13" s="20">
        <v>0</v>
      </c>
      <c r="AL13" s="10">
        <f t="shared" si="17"/>
        <v>0</v>
      </c>
      <c r="AM13" s="20">
        <v>0</v>
      </c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253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20">
        <v>0</v>
      </c>
      <c r="L14" s="10">
        <f t="shared" si="1"/>
        <v>0</v>
      </c>
      <c r="M14" s="20">
        <v>0</v>
      </c>
      <c r="N14" s="10">
        <f t="shared" si="2"/>
        <v>0</v>
      </c>
      <c r="O14" s="20">
        <v>0</v>
      </c>
      <c r="P14" s="10">
        <f t="shared" si="3"/>
        <v>0</v>
      </c>
      <c r="Q14" s="26">
        <f t="shared" si="4"/>
        <v>0</v>
      </c>
      <c r="R14" s="42">
        <f t="shared" si="5"/>
        <v>0</v>
      </c>
      <c r="S14" s="20">
        <v>0</v>
      </c>
      <c r="T14" s="10">
        <f t="shared" si="6"/>
        <v>0</v>
      </c>
      <c r="U14" s="20">
        <v>200</v>
      </c>
      <c r="V14" s="10">
        <f t="shared" si="7"/>
        <v>1.2E-2</v>
      </c>
      <c r="W14" s="20">
        <v>500</v>
      </c>
      <c r="X14" s="10">
        <f t="shared" si="8"/>
        <v>0.03</v>
      </c>
      <c r="Y14" s="26">
        <f t="shared" si="9"/>
        <v>700</v>
      </c>
      <c r="Z14" s="42">
        <f t="shared" si="10"/>
        <v>4.1999999999999996E-2</v>
      </c>
      <c r="AA14" s="20">
        <v>0</v>
      </c>
      <c r="AB14" s="10">
        <f t="shared" si="11"/>
        <v>0</v>
      </c>
      <c r="AC14" s="20">
        <v>0</v>
      </c>
      <c r="AD14" s="10">
        <f t="shared" si="12"/>
        <v>0</v>
      </c>
      <c r="AE14" s="20">
        <v>0</v>
      </c>
      <c r="AF14" s="10">
        <f t="shared" si="13"/>
        <v>0</v>
      </c>
      <c r="AG14" s="26">
        <f t="shared" si="14"/>
        <v>0</v>
      </c>
      <c r="AH14" s="42">
        <f t="shared" si="15"/>
        <v>0</v>
      </c>
      <c r="AI14" s="20">
        <v>0</v>
      </c>
      <c r="AJ14" s="10">
        <f t="shared" si="16"/>
        <v>0</v>
      </c>
      <c r="AK14" s="20">
        <v>0</v>
      </c>
      <c r="AL14" s="10">
        <f t="shared" si="17"/>
        <v>0</v>
      </c>
      <c r="AM14" s="20">
        <v>0</v>
      </c>
      <c r="AN14" s="10">
        <f t="shared" si="18"/>
        <v>0</v>
      </c>
      <c r="AO14" s="26">
        <f t="shared" si="19"/>
        <v>0</v>
      </c>
      <c r="AP14" s="42">
        <f t="shared" si="20"/>
        <v>0</v>
      </c>
      <c r="AQ14" s="26">
        <f t="shared" si="21"/>
        <v>700</v>
      </c>
      <c r="AR14" s="42">
        <f t="shared" si="22"/>
        <v>4.1999999999999996E-2</v>
      </c>
    </row>
    <row r="15" spans="1:44" s="15" customFormat="1" ht="19.5" customHeight="1">
      <c r="A15" s="13" t="s">
        <v>253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20">
        <v>0</v>
      </c>
      <c r="L15" s="10">
        <f t="shared" si="1"/>
        <v>0</v>
      </c>
      <c r="M15" s="20">
        <v>0</v>
      </c>
      <c r="N15" s="10">
        <f t="shared" si="2"/>
        <v>0</v>
      </c>
      <c r="O15" s="20">
        <v>0</v>
      </c>
      <c r="P15" s="10">
        <f t="shared" si="3"/>
        <v>0</v>
      </c>
      <c r="Q15" s="26">
        <f t="shared" si="4"/>
        <v>0</v>
      </c>
      <c r="R15" s="42">
        <f t="shared" si="5"/>
        <v>0</v>
      </c>
      <c r="S15" s="20">
        <v>0</v>
      </c>
      <c r="T15" s="10">
        <f t="shared" si="6"/>
        <v>0</v>
      </c>
      <c r="U15" s="20">
        <v>0</v>
      </c>
      <c r="V15" s="10">
        <f t="shared" si="7"/>
        <v>0</v>
      </c>
      <c r="W15" s="20">
        <v>0</v>
      </c>
      <c r="X15" s="10">
        <f t="shared" si="8"/>
        <v>0</v>
      </c>
      <c r="Y15" s="26">
        <f t="shared" si="9"/>
        <v>0</v>
      </c>
      <c r="Z15" s="42">
        <f t="shared" si="10"/>
        <v>0</v>
      </c>
      <c r="AA15" s="20">
        <v>0</v>
      </c>
      <c r="AB15" s="10">
        <f t="shared" si="11"/>
        <v>0</v>
      </c>
      <c r="AC15" s="20">
        <v>0</v>
      </c>
      <c r="AD15" s="10">
        <f t="shared" si="12"/>
        <v>0</v>
      </c>
      <c r="AE15" s="20">
        <v>0</v>
      </c>
      <c r="AF15" s="10">
        <f t="shared" si="13"/>
        <v>0</v>
      </c>
      <c r="AG15" s="26">
        <f t="shared" si="14"/>
        <v>0</v>
      </c>
      <c r="AH15" s="42">
        <f t="shared" si="15"/>
        <v>0</v>
      </c>
      <c r="AI15" s="20">
        <v>0</v>
      </c>
      <c r="AJ15" s="10">
        <f t="shared" si="16"/>
        <v>0</v>
      </c>
      <c r="AK15" s="20">
        <v>0</v>
      </c>
      <c r="AL15" s="10">
        <f t="shared" si="17"/>
        <v>0</v>
      </c>
      <c r="AM15" s="20">
        <v>0</v>
      </c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0</v>
      </c>
      <c r="AR15" s="42">
        <f t="shared" si="22"/>
        <v>0</v>
      </c>
    </row>
    <row r="16" spans="1:44" s="15" customFormat="1" ht="19.5" customHeight="1">
      <c r="A16" s="13" t="s">
        <v>253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20">
        <v>100</v>
      </c>
      <c r="L16" s="10">
        <f t="shared" si="1"/>
        <v>2.7E-2</v>
      </c>
      <c r="M16" s="20">
        <v>50</v>
      </c>
      <c r="N16" s="10">
        <f t="shared" si="2"/>
        <v>1.35E-2</v>
      </c>
      <c r="O16" s="20">
        <v>0</v>
      </c>
      <c r="P16" s="10">
        <f t="shared" si="3"/>
        <v>0</v>
      </c>
      <c r="Q16" s="26">
        <f t="shared" si="4"/>
        <v>150</v>
      </c>
      <c r="R16" s="42">
        <f t="shared" si="5"/>
        <v>4.0500000000000001E-2</v>
      </c>
      <c r="S16" s="20">
        <v>200</v>
      </c>
      <c r="T16" s="10">
        <f t="shared" si="6"/>
        <v>5.3999999999999999E-2</v>
      </c>
      <c r="U16" s="20">
        <v>100</v>
      </c>
      <c r="V16" s="10">
        <f t="shared" si="7"/>
        <v>2.7E-2</v>
      </c>
      <c r="W16" s="20">
        <v>200</v>
      </c>
      <c r="X16" s="10">
        <f t="shared" si="8"/>
        <v>5.3999999999999999E-2</v>
      </c>
      <c r="Y16" s="26">
        <f t="shared" si="9"/>
        <v>500</v>
      </c>
      <c r="Z16" s="42">
        <f t="shared" si="10"/>
        <v>0.13500000000000001</v>
      </c>
      <c r="AA16" s="20">
        <v>50</v>
      </c>
      <c r="AB16" s="10">
        <f t="shared" si="11"/>
        <v>1.35E-2</v>
      </c>
      <c r="AC16" s="20">
        <v>300</v>
      </c>
      <c r="AD16" s="10">
        <f t="shared" si="12"/>
        <v>8.1000000000000003E-2</v>
      </c>
      <c r="AE16" s="20">
        <v>50</v>
      </c>
      <c r="AF16" s="10">
        <f t="shared" si="13"/>
        <v>1.35E-2</v>
      </c>
      <c r="AG16" s="26">
        <f t="shared" si="14"/>
        <v>400</v>
      </c>
      <c r="AH16" s="42">
        <f t="shared" si="15"/>
        <v>0.108</v>
      </c>
      <c r="AI16" s="20">
        <v>100</v>
      </c>
      <c r="AJ16" s="10">
        <f t="shared" si="16"/>
        <v>2.7E-2</v>
      </c>
      <c r="AK16" s="20">
        <v>100</v>
      </c>
      <c r="AL16" s="10">
        <f t="shared" si="17"/>
        <v>2.7E-2</v>
      </c>
      <c r="AM16" s="20">
        <v>20</v>
      </c>
      <c r="AN16" s="10">
        <f t="shared" si="18"/>
        <v>5.4000000000000003E-3</v>
      </c>
      <c r="AO16" s="26">
        <f t="shared" si="19"/>
        <v>220</v>
      </c>
      <c r="AP16" s="42">
        <f t="shared" si="20"/>
        <v>5.9400000000000001E-2</v>
      </c>
      <c r="AQ16" s="26">
        <f t="shared" si="21"/>
        <v>1270</v>
      </c>
      <c r="AR16" s="42">
        <f t="shared" si="22"/>
        <v>0.34290000000000004</v>
      </c>
    </row>
    <row r="17" spans="1:44" s="15" customFormat="1" ht="19.5" customHeight="1">
      <c r="A17" s="31" t="s">
        <v>253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20">
        <v>50</v>
      </c>
      <c r="L17" s="10">
        <f t="shared" si="1"/>
        <v>2.6249999999999999E-2</v>
      </c>
      <c r="M17" s="20">
        <v>0</v>
      </c>
      <c r="N17" s="10">
        <f t="shared" si="2"/>
        <v>0</v>
      </c>
      <c r="O17" s="20">
        <v>0</v>
      </c>
      <c r="P17" s="10">
        <f t="shared" si="3"/>
        <v>0</v>
      </c>
      <c r="Q17" s="26">
        <f t="shared" si="4"/>
        <v>50</v>
      </c>
      <c r="R17" s="42">
        <f t="shared" si="5"/>
        <v>2.6249999999999999E-2</v>
      </c>
      <c r="S17" s="20">
        <v>143</v>
      </c>
      <c r="T17" s="10">
        <f t="shared" si="6"/>
        <v>7.5075000000000003E-2</v>
      </c>
      <c r="U17" s="20">
        <v>100</v>
      </c>
      <c r="V17" s="10">
        <f t="shared" si="7"/>
        <v>5.2499999999999998E-2</v>
      </c>
      <c r="W17" s="20">
        <v>200</v>
      </c>
      <c r="X17" s="10">
        <f t="shared" si="8"/>
        <v>0.105</v>
      </c>
      <c r="Y17" s="26">
        <f t="shared" si="9"/>
        <v>443</v>
      </c>
      <c r="Z17" s="42">
        <f t="shared" si="10"/>
        <v>0.23257499999999998</v>
      </c>
      <c r="AA17" s="20">
        <v>20</v>
      </c>
      <c r="AB17" s="10">
        <f t="shared" si="11"/>
        <v>1.0500000000000001E-2</v>
      </c>
      <c r="AC17" s="20">
        <v>100</v>
      </c>
      <c r="AD17" s="10">
        <f t="shared" si="12"/>
        <v>5.2499999999999998E-2</v>
      </c>
      <c r="AE17" s="20">
        <v>50</v>
      </c>
      <c r="AF17" s="10">
        <f t="shared" si="13"/>
        <v>2.6249999999999999E-2</v>
      </c>
      <c r="AG17" s="26">
        <f t="shared" si="14"/>
        <v>170</v>
      </c>
      <c r="AH17" s="42">
        <f t="shared" si="15"/>
        <v>8.9249999999999996E-2</v>
      </c>
      <c r="AI17" s="20">
        <v>100</v>
      </c>
      <c r="AJ17" s="10">
        <f t="shared" si="16"/>
        <v>5.2499999999999998E-2</v>
      </c>
      <c r="AK17" s="20">
        <v>50</v>
      </c>
      <c r="AL17" s="10">
        <f t="shared" si="17"/>
        <v>2.6249999999999999E-2</v>
      </c>
      <c r="AM17" s="20">
        <v>10</v>
      </c>
      <c r="AN17" s="10">
        <f t="shared" si="18"/>
        <v>5.2500000000000003E-3</v>
      </c>
      <c r="AO17" s="26">
        <f t="shared" si="19"/>
        <v>160</v>
      </c>
      <c r="AP17" s="42">
        <f t="shared" si="20"/>
        <v>8.4000000000000005E-2</v>
      </c>
      <c r="AQ17" s="26">
        <f t="shared" si="21"/>
        <v>823</v>
      </c>
      <c r="AR17" s="42">
        <f t="shared" si="22"/>
        <v>0.43207499999999999</v>
      </c>
    </row>
    <row r="18" spans="1:44" s="15" customFormat="1" ht="19.5" customHeight="1">
      <c r="A18" s="13" t="s">
        <v>253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20">
        <v>0</v>
      </c>
      <c r="L18" s="10">
        <f t="shared" si="1"/>
        <v>0</v>
      </c>
      <c r="M18" s="20">
        <v>0</v>
      </c>
      <c r="N18" s="10">
        <f t="shared" si="2"/>
        <v>0</v>
      </c>
      <c r="O18" s="20">
        <v>0</v>
      </c>
      <c r="P18" s="10">
        <f t="shared" si="3"/>
        <v>0</v>
      </c>
      <c r="Q18" s="26">
        <f t="shared" si="4"/>
        <v>0</v>
      </c>
      <c r="R18" s="42">
        <f t="shared" si="5"/>
        <v>0</v>
      </c>
      <c r="S18" s="20">
        <v>0</v>
      </c>
      <c r="T18" s="10">
        <f t="shared" si="6"/>
        <v>0</v>
      </c>
      <c r="U18" s="20">
        <v>0</v>
      </c>
      <c r="V18" s="10">
        <f t="shared" si="7"/>
        <v>0</v>
      </c>
      <c r="W18" s="20">
        <v>0</v>
      </c>
      <c r="X18" s="10">
        <f t="shared" si="8"/>
        <v>0</v>
      </c>
      <c r="Y18" s="26">
        <f t="shared" si="9"/>
        <v>0</v>
      </c>
      <c r="Z18" s="42">
        <f t="shared" si="10"/>
        <v>0</v>
      </c>
      <c r="AA18" s="20">
        <v>0</v>
      </c>
      <c r="AB18" s="10">
        <f t="shared" si="11"/>
        <v>0</v>
      </c>
      <c r="AC18" s="20">
        <v>0</v>
      </c>
      <c r="AD18" s="10">
        <f t="shared" si="12"/>
        <v>0</v>
      </c>
      <c r="AE18" s="20">
        <v>0</v>
      </c>
      <c r="AF18" s="10">
        <f t="shared" si="13"/>
        <v>0</v>
      </c>
      <c r="AG18" s="26">
        <f t="shared" si="14"/>
        <v>0</v>
      </c>
      <c r="AH18" s="42">
        <f t="shared" si="15"/>
        <v>0</v>
      </c>
      <c r="AI18" s="20">
        <v>0</v>
      </c>
      <c r="AJ18" s="10">
        <f t="shared" si="16"/>
        <v>0</v>
      </c>
      <c r="AK18" s="20">
        <v>0</v>
      </c>
      <c r="AL18" s="10">
        <f t="shared" si="17"/>
        <v>0</v>
      </c>
      <c r="AM18" s="20">
        <v>0</v>
      </c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0</v>
      </c>
      <c r="AR18" s="42">
        <f t="shared" si="22"/>
        <v>0</v>
      </c>
    </row>
    <row r="19" spans="1:44" s="15" customFormat="1" ht="19.5" customHeight="1">
      <c r="A19" s="13" t="s">
        <v>253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20">
        <v>0</v>
      </c>
      <c r="L19" s="10">
        <f t="shared" si="1"/>
        <v>0</v>
      </c>
      <c r="M19" s="20">
        <v>0</v>
      </c>
      <c r="N19" s="10">
        <f t="shared" si="2"/>
        <v>0</v>
      </c>
      <c r="O19" s="20">
        <v>0</v>
      </c>
      <c r="P19" s="10">
        <f t="shared" si="3"/>
        <v>0</v>
      </c>
      <c r="Q19" s="26">
        <f t="shared" si="4"/>
        <v>0</v>
      </c>
      <c r="R19" s="42">
        <f t="shared" si="5"/>
        <v>0</v>
      </c>
      <c r="S19" s="20">
        <v>0</v>
      </c>
      <c r="T19" s="10">
        <f t="shared" si="6"/>
        <v>0</v>
      </c>
      <c r="U19" s="20">
        <v>0</v>
      </c>
      <c r="V19" s="10">
        <f t="shared" si="7"/>
        <v>0</v>
      </c>
      <c r="W19" s="20">
        <v>0</v>
      </c>
      <c r="X19" s="10">
        <f t="shared" si="8"/>
        <v>0</v>
      </c>
      <c r="Y19" s="26">
        <f t="shared" si="9"/>
        <v>0</v>
      </c>
      <c r="Z19" s="42">
        <f t="shared" si="10"/>
        <v>0</v>
      </c>
      <c r="AA19" s="20">
        <v>0</v>
      </c>
      <c r="AB19" s="10">
        <f t="shared" si="11"/>
        <v>0</v>
      </c>
      <c r="AC19" s="20">
        <v>0</v>
      </c>
      <c r="AD19" s="10">
        <f t="shared" si="12"/>
        <v>0</v>
      </c>
      <c r="AE19" s="20">
        <v>0</v>
      </c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>
        <v>0</v>
      </c>
      <c r="AJ19" s="10">
        <f t="shared" si="16"/>
        <v>0</v>
      </c>
      <c r="AK19" s="20">
        <v>0</v>
      </c>
      <c r="AL19" s="10">
        <f t="shared" si="17"/>
        <v>0</v>
      </c>
      <c r="AM19" s="20">
        <v>0</v>
      </c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0</v>
      </c>
      <c r="AR19" s="42">
        <f t="shared" si="22"/>
        <v>0</v>
      </c>
    </row>
    <row r="20" spans="1:44" s="15" customFormat="1" ht="19.5" customHeight="1">
      <c r="A20" s="31" t="s">
        <v>253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20">
        <v>0</v>
      </c>
      <c r="L20" s="10">
        <f t="shared" si="1"/>
        <v>0</v>
      </c>
      <c r="M20" s="20">
        <v>0</v>
      </c>
      <c r="N20" s="10">
        <f t="shared" si="2"/>
        <v>0</v>
      </c>
      <c r="O20" s="20">
        <v>0</v>
      </c>
      <c r="P20" s="10">
        <f t="shared" si="3"/>
        <v>0</v>
      </c>
      <c r="Q20" s="26">
        <f t="shared" si="4"/>
        <v>0</v>
      </c>
      <c r="R20" s="42">
        <f t="shared" si="5"/>
        <v>0</v>
      </c>
      <c r="S20" s="20">
        <v>0</v>
      </c>
      <c r="T20" s="10">
        <f t="shared" si="6"/>
        <v>0</v>
      </c>
      <c r="U20" s="20">
        <v>0</v>
      </c>
      <c r="V20" s="10">
        <f t="shared" si="7"/>
        <v>0</v>
      </c>
      <c r="W20" s="20">
        <v>0</v>
      </c>
      <c r="X20" s="10">
        <f t="shared" si="8"/>
        <v>0</v>
      </c>
      <c r="Y20" s="26">
        <f t="shared" si="9"/>
        <v>0</v>
      </c>
      <c r="Z20" s="42">
        <f t="shared" si="10"/>
        <v>0</v>
      </c>
      <c r="AA20" s="20">
        <v>0</v>
      </c>
      <c r="AB20" s="10">
        <f t="shared" si="11"/>
        <v>0</v>
      </c>
      <c r="AC20" s="20">
        <v>0</v>
      </c>
      <c r="AD20" s="10">
        <f t="shared" si="12"/>
        <v>0</v>
      </c>
      <c r="AE20" s="20">
        <v>0</v>
      </c>
      <c r="AF20" s="10">
        <f t="shared" si="13"/>
        <v>0</v>
      </c>
      <c r="AG20" s="26">
        <f t="shared" si="14"/>
        <v>0</v>
      </c>
      <c r="AH20" s="42">
        <f t="shared" si="15"/>
        <v>0</v>
      </c>
      <c r="AI20" s="20">
        <v>0</v>
      </c>
      <c r="AJ20" s="10">
        <f t="shared" si="16"/>
        <v>0</v>
      </c>
      <c r="AK20" s="20">
        <v>0</v>
      </c>
      <c r="AL20" s="10">
        <f t="shared" si="17"/>
        <v>0</v>
      </c>
      <c r="AM20" s="20">
        <v>0</v>
      </c>
      <c r="AN20" s="10">
        <f t="shared" si="18"/>
        <v>0</v>
      </c>
      <c r="AO20" s="26">
        <f t="shared" si="19"/>
        <v>0</v>
      </c>
      <c r="AP20" s="42">
        <f t="shared" si="20"/>
        <v>0</v>
      </c>
      <c r="AQ20" s="26">
        <f t="shared" si="21"/>
        <v>0</v>
      </c>
      <c r="AR20" s="42">
        <f t="shared" si="22"/>
        <v>0</v>
      </c>
    </row>
    <row r="21" spans="1:44" s="15" customFormat="1" ht="19.5" customHeight="1">
      <c r="A21" s="13" t="s">
        <v>253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20">
        <v>0</v>
      </c>
      <c r="L21" s="10">
        <f t="shared" si="1"/>
        <v>0</v>
      </c>
      <c r="M21" s="20">
        <v>50</v>
      </c>
      <c r="N21" s="10">
        <f t="shared" si="2"/>
        <v>2.5999999999999999E-2</v>
      </c>
      <c r="O21" s="20">
        <v>0</v>
      </c>
      <c r="P21" s="10">
        <f t="shared" si="3"/>
        <v>0</v>
      </c>
      <c r="Q21" s="26">
        <f t="shared" si="4"/>
        <v>50</v>
      </c>
      <c r="R21" s="42">
        <f t="shared" si="5"/>
        <v>2.5999999999999999E-2</v>
      </c>
      <c r="S21" s="20">
        <v>100</v>
      </c>
      <c r="T21" s="10">
        <f t="shared" si="6"/>
        <v>5.1999999999999998E-2</v>
      </c>
      <c r="U21" s="20">
        <v>100</v>
      </c>
      <c r="V21" s="10">
        <f t="shared" si="7"/>
        <v>5.1999999999999998E-2</v>
      </c>
      <c r="W21" s="20">
        <v>200</v>
      </c>
      <c r="X21" s="10">
        <f t="shared" si="8"/>
        <v>0.104</v>
      </c>
      <c r="Y21" s="26">
        <f t="shared" si="9"/>
        <v>400</v>
      </c>
      <c r="Z21" s="42">
        <f t="shared" si="10"/>
        <v>0.20799999999999999</v>
      </c>
      <c r="AA21" s="20">
        <v>0</v>
      </c>
      <c r="AB21" s="10">
        <f t="shared" si="11"/>
        <v>0</v>
      </c>
      <c r="AC21" s="20">
        <v>50</v>
      </c>
      <c r="AD21" s="10">
        <f t="shared" si="12"/>
        <v>2.5999999999999999E-2</v>
      </c>
      <c r="AE21" s="20">
        <v>0</v>
      </c>
      <c r="AF21" s="10">
        <f t="shared" si="13"/>
        <v>0</v>
      </c>
      <c r="AG21" s="26">
        <f t="shared" si="14"/>
        <v>50</v>
      </c>
      <c r="AH21" s="42">
        <f t="shared" si="15"/>
        <v>2.5999999999999999E-2</v>
      </c>
      <c r="AI21" s="20">
        <v>0</v>
      </c>
      <c r="AJ21" s="10">
        <f t="shared" si="16"/>
        <v>0</v>
      </c>
      <c r="AK21" s="20">
        <v>0</v>
      </c>
      <c r="AL21" s="10">
        <f t="shared" si="17"/>
        <v>0</v>
      </c>
      <c r="AM21" s="20">
        <v>0</v>
      </c>
      <c r="AN21" s="10">
        <f t="shared" si="18"/>
        <v>0</v>
      </c>
      <c r="AO21" s="26">
        <f t="shared" si="19"/>
        <v>0</v>
      </c>
      <c r="AP21" s="42">
        <f t="shared" si="20"/>
        <v>0</v>
      </c>
      <c r="AQ21" s="26">
        <f t="shared" si="21"/>
        <v>500</v>
      </c>
      <c r="AR21" s="42">
        <f t="shared" si="22"/>
        <v>0.26</v>
      </c>
    </row>
    <row r="22" spans="1:44" s="15" customFormat="1" ht="19.5" customHeight="1">
      <c r="A22" s="13" t="s">
        <v>253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20">
        <v>0</v>
      </c>
      <c r="L22" s="10">
        <f t="shared" si="1"/>
        <v>0</v>
      </c>
      <c r="M22" s="20">
        <v>0</v>
      </c>
      <c r="N22" s="10">
        <f t="shared" si="2"/>
        <v>0</v>
      </c>
      <c r="O22" s="20">
        <v>0</v>
      </c>
      <c r="P22" s="10">
        <f t="shared" si="3"/>
        <v>0</v>
      </c>
      <c r="Q22" s="26">
        <f t="shared" si="4"/>
        <v>0</v>
      </c>
      <c r="R22" s="42">
        <f t="shared" si="5"/>
        <v>0</v>
      </c>
      <c r="S22" s="20">
        <v>0</v>
      </c>
      <c r="T22" s="10">
        <f t="shared" si="6"/>
        <v>0</v>
      </c>
      <c r="U22" s="20">
        <v>0</v>
      </c>
      <c r="V22" s="10">
        <f t="shared" si="7"/>
        <v>0</v>
      </c>
      <c r="W22" s="20">
        <v>0</v>
      </c>
      <c r="X22" s="10">
        <f t="shared" si="8"/>
        <v>0</v>
      </c>
      <c r="Y22" s="26">
        <f t="shared" si="9"/>
        <v>0</v>
      </c>
      <c r="Z22" s="42">
        <f t="shared" si="10"/>
        <v>0</v>
      </c>
      <c r="AA22" s="20">
        <v>0</v>
      </c>
      <c r="AB22" s="10">
        <f t="shared" si="11"/>
        <v>0</v>
      </c>
      <c r="AC22" s="20">
        <v>0</v>
      </c>
      <c r="AD22" s="10">
        <f t="shared" si="12"/>
        <v>0</v>
      </c>
      <c r="AE22" s="20">
        <v>0</v>
      </c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>
        <v>0</v>
      </c>
      <c r="AJ22" s="10">
        <f t="shared" si="16"/>
        <v>0</v>
      </c>
      <c r="AK22" s="20">
        <v>0</v>
      </c>
      <c r="AL22" s="10">
        <f t="shared" si="17"/>
        <v>0</v>
      </c>
      <c r="AM22" s="20">
        <v>0</v>
      </c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253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20">
        <v>0</v>
      </c>
      <c r="L23" s="10">
        <f t="shared" si="1"/>
        <v>0</v>
      </c>
      <c r="M23" s="20">
        <v>0</v>
      </c>
      <c r="N23" s="10">
        <f t="shared" si="2"/>
        <v>0</v>
      </c>
      <c r="O23" s="20">
        <v>0</v>
      </c>
      <c r="P23" s="10">
        <f t="shared" si="3"/>
        <v>0</v>
      </c>
      <c r="Q23" s="26">
        <f t="shared" si="4"/>
        <v>0</v>
      </c>
      <c r="R23" s="42">
        <f t="shared" si="5"/>
        <v>0</v>
      </c>
      <c r="S23" s="20">
        <v>0</v>
      </c>
      <c r="T23" s="10">
        <f t="shared" si="6"/>
        <v>0</v>
      </c>
      <c r="U23" s="20">
        <v>0</v>
      </c>
      <c r="V23" s="10">
        <f t="shared" si="7"/>
        <v>0</v>
      </c>
      <c r="W23" s="20">
        <v>0</v>
      </c>
      <c r="X23" s="10">
        <f t="shared" si="8"/>
        <v>0</v>
      </c>
      <c r="Y23" s="26">
        <f t="shared" si="9"/>
        <v>0</v>
      </c>
      <c r="Z23" s="42">
        <f t="shared" si="10"/>
        <v>0</v>
      </c>
      <c r="AA23" s="20">
        <v>0</v>
      </c>
      <c r="AB23" s="10">
        <f t="shared" si="11"/>
        <v>0</v>
      </c>
      <c r="AC23" s="20">
        <v>0</v>
      </c>
      <c r="AD23" s="10">
        <f t="shared" si="12"/>
        <v>0</v>
      </c>
      <c r="AE23" s="20">
        <v>0</v>
      </c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>
        <v>0</v>
      </c>
      <c r="AJ23" s="10">
        <f t="shared" si="16"/>
        <v>0</v>
      </c>
      <c r="AK23" s="20">
        <v>0</v>
      </c>
      <c r="AL23" s="10">
        <f t="shared" si="17"/>
        <v>0</v>
      </c>
      <c r="AM23" s="20">
        <v>0</v>
      </c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253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20">
        <v>0</v>
      </c>
      <c r="L24" s="10">
        <f t="shared" si="1"/>
        <v>0</v>
      </c>
      <c r="M24" s="20">
        <v>0</v>
      </c>
      <c r="N24" s="10">
        <f t="shared" si="2"/>
        <v>0</v>
      </c>
      <c r="O24" s="20">
        <v>0</v>
      </c>
      <c r="P24" s="10">
        <f t="shared" si="3"/>
        <v>0</v>
      </c>
      <c r="Q24" s="26">
        <f t="shared" si="4"/>
        <v>0</v>
      </c>
      <c r="R24" s="42">
        <f t="shared" si="5"/>
        <v>0</v>
      </c>
      <c r="S24" s="20">
        <v>0</v>
      </c>
      <c r="T24" s="10">
        <f t="shared" si="6"/>
        <v>0</v>
      </c>
      <c r="U24" s="20">
        <v>0</v>
      </c>
      <c r="V24" s="10">
        <f t="shared" si="7"/>
        <v>0</v>
      </c>
      <c r="W24" s="20">
        <v>0</v>
      </c>
      <c r="X24" s="10">
        <f t="shared" si="8"/>
        <v>0</v>
      </c>
      <c r="Y24" s="26">
        <f t="shared" si="9"/>
        <v>0</v>
      </c>
      <c r="Z24" s="42">
        <f t="shared" si="10"/>
        <v>0</v>
      </c>
      <c r="AA24" s="20">
        <v>0</v>
      </c>
      <c r="AB24" s="10">
        <f t="shared" si="11"/>
        <v>0</v>
      </c>
      <c r="AC24" s="20">
        <v>0</v>
      </c>
      <c r="AD24" s="10">
        <f t="shared" si="12"/>
        <v>0</v>
      </c>
      <c r="AE24" s="20">
        <v>0</v>
      </c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>
        <v>0</v>
      </c>
      <c r="AJ24" s="10">
        <f t="shared" si="16"/>
        <v>0</v>
      </c>
      <c r="AK24" s="20">
        <v>0</v>
      </c>
      <c r="AL24" s="10">
        <f t="shared" si="17"/>
        <v>0</v>
      </c>
      <c r="AM24" s="20">
        <v>0</v>
      </c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0</v>
      </c>
      <c r="AR24" s="42">
        <f t="shared" si="22"/>
        <v>0</v>
      </c>
    </row>
    <row r="25" spans="1:44" s="15" customFormat="1" ht="19.5" customHeight="1">
      <c r="A25" s="13" t="s">
        <v>253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20">
        <v>0</v>
      </c>
      <c r="L25" s="10">
        <f t="shared" si="1"/>
        <v>0</v>
      </c>
      <c r="M25" s="20">
        <v>0</v>
      </c>
      <c r="N25" s="10">
        <f t="shared" si="2"/>
        <v>0</v>
      </c>
      <c r="O25" s="20">
        <v>0</v>
      </c>
      <c r="P25" s="10">
        <f t="shared" si="3"/>
        <v>0</v>
      </c>
      <c r="Q25" s="26">
        <f t="shared" si="4"/>
        <v>0</v>
      </c>
      <c r="R25" s="42">
        <f t="shared" si="5"/>
        <v>0</v>
      </c>
      <c r="S25" s="20">
        <v>0</v>
      </c>
      <c r="T25" s="10">
        <f t="shared" si="6"/>
        <v>0</v>
      </c>
      <c r="U25" s="20">
        <v>0</v>
      </c>
      <c r="V25" s="10">
        <f t="shared" si="7"/>
        <v>0</v>
      </c>
      <c r="W25" s="20">
        <v>0</v>
      </c>
      <c r="X25" s="10">
        <f t="shared" si="8"/>
        <v>0</v>
      </c>
      <c r="Y25" s="26">
        <f t="shared" si="9"/>
        <v>0</v>
      </c>
      <c r="Z25" s="42">
        <f t="shared" si="10"/>
        <v>0</v>
      </c>
      <c r="AA25" s="20">
        <v>0</v>
      </c>
      <c r="AB25" s="10">
        <f t="shared" si="11"/>
        <v>0</v>
      </c>
      <c r="AC25" s="20">
        <v>0</v>
      </c>
      <c r="AD25" s="10">
        <f t="shared" si="12"/>
        <v>0</v>
      </c>
      <c r="AE25" s="20">
        <v>0</v>
      </c>
      <c r="AF25" s="10">
        <f t="shared" si="13"/>
        <v>0</v>
      </c>
      <c r="AG25" s="26">
        <f t="shared" si="14"/>
        <v>0</v>
      </c>
      <c r="AH25" s="42">
        <f t="shared" si="15"/>
        <v>0</v>
      </c>
      <c r="AI25" s="20">
        <v>0</v>
      </c>
      <c r="AJ25" s="10">
        <f t="shared" si="16"/>
        <v>0</v>
      </c>
      <c r="AK25" s="20">
        <v>0</v>
      </c>
      <c r="AL25" s="10">
        <f t="shared" si="17"/>
        <v>0</v>
      </c>
      <c r="AM25" s="20">
        <v>0</v>
      </c>
      <c r="AN25" s="10">
        <f t="shared" si="18"/>
        <v>0</v>
      </c>
      <c r="AO25" s="26">
        <f t="shared" si="19"/>
        <v>0</v>
      </c>
      <c r="AP25" s="42">
        <f t="shared" si="20"/>
        <v>0</v>
      </c>
      <c r="AQ25" s="26">
        <f t="shared" si="21"/>
        <v>0</v>
      </c>
      <c r="AR25" s="42">
        <f t="shared" si="22"/>
        <v>0</v>
      </c>
    </row>
    <row r="26" spans="1:44" s="15" customFormat="1" ht="19.5" customHeight="1">
      <c r="A26" s="31" t="s">
        <v>253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20">
        <v>0</v>
      </c>
      <c r="L26" s="10">
        <f t="shared" si="1"/>
        <v>0</v>
      </c>
      <c r="M26" s="20">
        <v>0</v>
      </c>
      <c r="N26" s="10">
        <f t="shared" si="2"/>
        <v>0</v>
      </c>
      <c r="O26" s="20">
        <v>0</v>
      </c>
      <c r="P26" s="10">
        <f t="shared" si="3"/>
        <v>0</v>
      </c>
      <c r="Q26" s="26">
        <f t="shared" si="4"/>
        <v>0</v>
      </c>
      <c r="R26" s="42">
        <f t="shared" si="5"/>
        <v>0</v>
      </c>
      <c r="S26" s="20">
        <v>0</v>
      </c>
      <c r="T26" s="10">
        <f t="shared" si="6"/>
        <v>0</v>
      </c>
      <c r="U26" s="20">
        <v>0</v>
      </c>
      <c r="V26" s="10">
        <f t="shared" si="7"/>
        <v>0</v>
      </c>
      <c r="W26" s="20">
        <v>0</v>
      </c>
      <c r="X26" s="10">
        <f t="shared" si="8"/>
        <v>0</v>
      </c>
      <c r="Y26" s="26">
        <f t="shared" si="9"/>
        <v>0</v>
      </c>
      <c r="Z26" s="42">
        <f t="shared" si="10"/>
        <v>0</v>
      </c>
      <c r="AA26" s="20">
        <v>0</v>
      </c>
      <c r="AB26" s="10">
        <f t="shared" si="11"/>
        <v>0</v>
      </c>
      <c r="AC26" s="20">
        <v>0</v>
      </c>
      <c r="AD26" s="10">
        <f t="shared" si="12"/>
        <v>0</v>
      </c>
      <c r="AE26" s="20">
        <v>0</v>
      </c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>
        <v>0</v>
      </c>
      <c r="AJ26" s="10">
        <f t="shared" si="16"/>
        <v>0</v>
      </c>
      <c r="AK26" s="20">
        <v>0</v>
      </c>
      <c r="AL26" s="10">
        <f t="shared" si="17"/>
        <v>0</v>
      </c>
      <c r="AM26" s="20">
        <v>0</v>
      </c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0</v>
      </c>
      <c r="AR26" s="42">
        <f t="shared" si="22"/>
        <v>0</v>
      </c>
    </row>
    <row r="27" spans="1:44" s="15" customFormat="1" ht="19.5" customHeight="1">
      <c r="A27" s="13" t="s">
        <v>253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19">
        <v>200</v>
      </c>
      <c r="L27" s="10">
        <f t="shared" si="1"/>
        <v>7.4000000000000003E-3</v>
      </c>
      <c r="M27" s="20">
        <v>100</v>
      </c>
      <c r="N27" s="10">
        <f t="shared" si="2"/>
        <v>3.7000000000000002E-3</v>
      </c>
      <c r="O27" s="20">
        <v>100</v>
      </c>
      <c r="P27" s="10">
        <f t="shared" si="3"/>
        <v>3.7000000000000002E-3</v>
      </c>
      <c r="Q27" s="26">
        <f t="shared" si="4"/>
        <v>400</v>
      </c>
      <c r="R27" s="42">
        <f t="shared" si="5"/>
        <v>1.4800000000000001E-2</v>
      </c>
      <c r="S27" s="20">
        <v>100</v>
      </c>
      <c r="T27" s="10">
        <f t="shared" si="6"/>
        <v>3.7000000000000002E-3</v>
      </c>
      <c r="U27" s="20">
        <v>100</v>
      </c>
      <c r="V27" s="10">
        <f t="shared" si="7"/>
        <v>3.7000000000000002E-3</v>
      </c>
      <c r="W27" s="20">
        <v>200</v>
      </c>
      <c r="X27" s="10">
        <f t="shared" si="8"/>
        <v>7.4000000000000003E-3</v>
      </c>
      <c r="Y27" s="26">
        <f t="shared" si="9"/>
        <v>400</v>
      </c>
      <c r="Z27" s="42">
        <f t="shared" si="10"/>
        <v>1.4800000000000001E-2</v>
      </c>
      <c r="AA27" s="20">
        <v>200</v>
      </c>
      <c r="AB27" s="10">
        <f t="shared" si="11"/>
        <v>7.4000000000000003E-3</v>
      </c>
      <c r="AC27" s="20">
        <v>200</v>
      </c>
      <c r="AD27" s="10">
        <f t="shared" si="12"/>
        <v>7.4000000000000003E-3</v>
      </c>
      <c r="AE27" s="20">
        <v>500</v>
      </c>
      <c r="AF27" s="10">
        <f t="shared" si="13"/>
        <v>1.8499999999999999E-2</v>
      </c>
      <c r="AG27" s="26">
        <f t="shared" si="14"/>
        <v>900</v>
      </c>
      <c r="AH27" s="42">
        <f t="shared" si="15"/>
        <v>3.3299999999999996E-2</v>
      </c>
      <c r="AI27" s="20">
        <v>500</v>
      </c>
      <c r="AJ27" s="10">
        <f t="shared" si="16"/>
        <v>1.8499999999999999E-2</v>
      </c>
      <c r="AK27" s="20">
        <v>500</v>
      </c>
      <c r="AL27" s="10">
        <f t="shared" si="17"/>
        <v>1.8499999999999999E-2</v>
      </c>
      <c r="AM27" s="20">
        <v>120</v>
      </c>
      <c r="AN27" s="10">
        <f t="shared" si="18"/>
        <v>4.4400000000000004E-3</v>
      </c>
      <c r="AO27" s="26">
        <f t="shared" si="19"/>
        <v>1120</v>
      </c>
      <c r="AP27" s="42">
        <f t="shared" si="20"/>
        <v>4.1439999999999998E-2</v>
      </c>
      <c r="AQ27" s="26">
        <f t="shared" si="21"/>
        <v>2820</v>
      </c>
      <c r="AR27" s="42">
        <f t="shared" si="22"/>
        <v>0.10433999999999999</v>
      </c>
    </row>
    <row r="28" spans="1:44" s="15" customFormat="1" ht="19.5" customHeight="1">
      <c r="A28" s="13" t="s">
        <v>253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19">
        <v>100</v>
      </c>
      <c r="L28" s="10">
        <f t="shared" si="1"/>
        <v>6.7999999999999996E-3</v>
      </c>
      <c r="M28" s="20">
        <v>100</v>
      </c>
      <c r="N28" s="10">
        <f t="shared" si="2"/>
        <v>6.7999999999999996E-3</v>
      </c>
      <c r="O28" s="20">
        <v>100</v>
      </c>
      <c r="P28" s="10">
        <f t="shared" si="3"/>
        <v>6.7999999999999996E-3</v>
      </c>
      <c r="Q28" s="26">
        <f t="shared" si="4"/>
        <v>300</v>
      </c>
      <c r="R28" s="42">
        <f t="shared" si="5"/>
        <v>2.0399999999999998E-2</v>
      </c>
      <c r="S28" s="20">
        <v>150</v>
      </c>
      <c r="T28" s="10">
        <f t="shared" si="6"/>
        <v>1.0200000000000001E-2</v>
      </c>
      <c r="U28" s="20">
        <v>100</v>
      </c>
      <c r="V28" s="10">
        <f t="shared" si="7"/>
        <v>6.7999999999999996E-3</v>
      </c>
      <c r="W28" s="20">
        <v>100</v>
      </c>
      <c r="X28" s="10">
        <f t="shared" si="8"/>
        <v>6.7999999999999996E-3</v>
      </c>
      <c r="Y28" s="26">
        <f t="shared" si="9"/>
        <v>350</v>
      </c>
      <c r="Z28" s="42">
        <f t="shared" si="10"/>
        <v>2.3800000000000002E-2</v>
      </c>
      <c r="AA28" s="20">
        <v>200</v>
      </c>
      <c r="AB28" s="10">
        <f t="shared" si="11"/>
        <v>1.3599999999999999E-2</v>
      </c>
      <c r="AC28" s="20">
        <v>300</v>
      </c>
      <c r="AD28" s="10">
        <f t="shared" si="12"/>
        <v>2.0400000000000001E-2</v>
      </c>
      <c r="AE28" s="20">
        <v>300</v>
      </c>
      <c r="AF28" s="10">
        <f t="shared" si="13"/>
        <v>2.0400000000000001E-2</v>
      </c>
      <c r="AG28" s="26">
        <f t="shared" si="14"/>
        <v>800</v>
      </c>
      <c r="AH28" s="42">
        <f t="shared" si="15"/>
        <v>5.4400000000000004E-2</v>
      </c>
      <c r="AI28" s="20">
        <v>300</v>
      </c>
      <c r="AJ28" s="10">
        <f t="shared" si="16"/>
        <v>2.0400000000000001E-2</v>
      </c>
      <c r="AK28" s="20">
        <v>500</v>
      </c>
      <c r="AL28" s="10">
        <f t="shared" si="17"/>
        <v>3.4000000000000002E-2</v>
      </c>
      <c r="AM28" s="20">
        <v>220</v>
      </c>
      <c r="AN28" s="10">
        <f t="shared" si="18"/>
        <v>1.4959999999999999E-2</v>
      </c>
      <c r="AO28" s="26">
        <f t="shared" si="19"/>
        <v>1020</v>
      </c>
      <c r="AP28" s="42">
        <f t="shared" si="20"/>
        <v>6.9360000000000005E-2</v>
      </c>
      <c r="AQ28" s="26">
        <f t="shared" si="21"/>
        <v>2470</v>
      </c>
      <c r="AR28" s="42">
        <f t="shared" si="22"/>
        <v>0.16796</v>
      </c>
    </row>
    <row r="29" spans="1:44" s="15" customFormat="1" ht="19.5" customHeight="1">
      <c r="A29" s="31" t="s">
        <v>253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19">
        <v>100</v>
      </c>
      <c r="L29" s="10">
        <f t="shared" si="1"/>
        <v>1.2200000000000001E-2</v>
      </c>
      <c r="M29" s="20">
        <v>50</v>
      </c>
      <c r="N29" s="10">
        <f t="shared" si="2"/>
        <v>6.1000000000000004E-3</v>
      </c>
      <c r="O29" s="20">
        <v>50</v>
      </c>
      <c r="P29" s="10">
        <f t="shared" si="3"/>
        <v>6.1000000000000004E-3</v>
      </c>
      <c r="Q29" s="26">
        <f t="shared" si="4"/>
        <v>200</v>
      </c>
      <c r="R29" s="42">
        <f t="shared" si="5"/>
        <v>2.4400000000000002E-2</v>
      </c>
      <c r="S29" s="20">
        <v>100</v>
      </c>
      <c r="T29" s="10">
        <f t="shared" si="6"/>
        <v>1.2200000000000001E-2</v>
      </c>
      <c r="U29" s="20">
        <v>50</v>
      </c>
      <c r="V29" s="10">
        <f t="shared" si="7"/>
        <v>6.1000000000000004E-3</v>
      </c>
      <c r="W29" s="20">
        <v>100</v>
      </c>
      <c r="X29" s="10">
        <f t="shared" si="8"/>
        <v>1.2200000000000001E-2</v>
      </c>
      <c r="Y29" s="26">
        <f t="shared" si="9"/>
        <v>250</v>
      </c>
      <c r="Z29" s="42">
        <f t="shared" si="10"/>
        <v>3.0499999999999999E-2</v>
      </c>
      <c r="AA29" s="20">
        <v>100</v>
      </c>
      <c r="AB29" s="10">
        <f t="shared" si="11"/>
        <v>1.2200000000000001E-2</v>
      </c>
      <c r="AC29" s="20">
        <v>100</v>
      </c>
      <c r="AD29" s="10">
        <f t="shared" si="12"/>
        <v>1.2200000000000001E-2</v>
      </c>
      <c r="AE29" s="20">
        <v>250</v>
      </c>
      <c r="AF29" s="10">
        <f t="shared" si="13"/>
        <v>3.0499999999999999E-2</v>
      </c>
      <c r="AG29" s="26">
        <f t="shared" si="14"/>
        <v>450</v>
      </c>
      <c r="AH29" s="42">
        <f t="shared" si="15"/>
        <v>5.4900000000000004E-2</v>
      </c>
      <c r="AI29" s="20">
        <v>250</v>
      </c>
      <c r="AJ29" s="10">
        <f t="shared" si="16"/>
        <v>3.0499999999999999E-2</v>
      </c>
      <c r="AK29" s="20">
        <v>500</v>
      </c>
      <c r="AL29" s="10">
        <f t="shared" si="17"/>
        <v>6.0999999999999999E-2</v>
      </c>
      <c r="AM29" s="20">
        <v>250</v>
      </c>
      <c r="AN29" s="10">
        <f t="shared" si="18"/>
        <v>3.0499999999999999E-2</v>
      </c>
      <c r="AO29" s="26">
        <f t="shared" si="19"/>
        <v>1000</v>
      </c>
      <c r="AP29" s="42">
        <f t="shared" si="20"/>
        <v>0.122</v>
      </c>
      <c r="AQ29" s="26">
        <f t="shared" si="21"/>
        <v>1900</v>
      </c>
      <c r="AR29" s="42">
        <f t="shared" si="22"/>
        <v>0.23180000000000001</v>
      </c>
    </row>
    <row r="30" spans="1:44" s="15" customFormat="1" ht="19.5" customHeight="1">
      <c r="A30" s="13" t="s">
        <v>253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19">
        <v>0</v>
      </c>
      <c r="L30" s="10">
        <f t="shared" si="1"/>
        <v>0</v>
      </c>
      <c r="M30" s="20">
        <v>0</v>
      </c>
      <c r="N30" s="10">
        <f t="shared" si="2"/>
        <v>0</v>
      </c>
      <c r="O30" s="20">
        <v>0</v>
      </c>
      <c r="P30" s="10">
        <f t="shared" si="3"/>
        <v>0</v>
      </c>
      <c r="Q30" s="26">
        <f t="shared" si="4"/>
        <v>0</v>
      </c>
      <c r="R30" s="42">
        <f t="shared" si="5"/>
        <v>0</v>
      </c>
      <c r="S30" s="20">
        <v>0</v>
      </c>
      <c r="T30" s="10">
        <f t="shared" si="6"/>
        <v>0</v>
      </c>
      <c r="U30" s="20">
        <v>0</v>
      </c>
      <c r="V30" s="10">
        <f t="shared" si="7"/>
        <v>0</v>
      </c>
      <c r="W30" s="20">
        <v>0</v>
      </c>
      <c r="X30" s="10">
        <f t="shared" si="8"/>
        <v>0</v>
      </c>
      <c r="Y30" s="26">
        <f t="shared" si="9"/>
        <v>0</v>
      </c>
      <c r="Z30" s="42">
        <f t="shared" si="10"/>
        <v>0</v>
      </c>
      <c r="AA30" s="20">
        <v>0</v>
      </c>
      <c r="AB30" s="10">
        <f t="shared" si="11"/>
        <v>0</v>
      </c>
      <c r="AC30" s="20">
        <v>0</v>
      </c>
      <c r="AD30" s="10">
        <f t="shared" si="12"/>
        <v>0</v>
      </c>
      <c r="AE30" s="20">
        <v>0</v>
      </c>
      <c r="AF30" s="10">
        <f t="shared" si="13"/>
        <v>0</v>
      </c>
      <c r="AG30" s="26">
        <f t="shared" si="14"/>
        <v>0</v>
      </c>
      <c r="AH30" s="42">
        <f t="shared" si="15"/>
        <v>0</v>
      </c>
      <c r="AI30" s="20">
        <v>0</v>
      </c>
      <c r="AJ30" s="10">
        <f t="shared" si="16"/>
        <v>0</v>
      </c>
      <c r="AK30" s="20">
        <v>0</v>
      </c>
      <c r="AL30" s="10">
        <f t="shared" si="17"/>
        <v>0</v>
      </c>
      <c r="AM30" s="20">
        <v>0</v>
      </c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0</v>
      </c>
      <c r="AR30" s="42">
        <f t="shared" si="22"/>
        <v>0</v>
      </c>
    </row>
    <row r="31" spans="1:44" s="15" customFormat="1" ht="19.5" customHeight="1">
      <c r="A31" s="13" t="s">
        <v>253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19">
        <v>0</v>
      </c>
      <c r="L31" s="10">
        <f t="shared" si="1"/>
        <v>0</v>
      </c>
      <c r="M31" s="20">
        <v>0</v>
      </c>
      <c r="N31" s="10">
        <f t="shared" si="2"/>
        <v>0</v>
      </c>
      <c r="O31" s="20">
        <v>0</v>
      </c>
      <c r="P31" s="10">
        <f t="shared" si="3"/>
        <v>0</v>
      </c>
      <c r="Q31" s="26">
        <f t="shared" si="4"/>
        <v>0</v>
      </c>
      <c r="R31" s="42">
        <f t="shared" si="5"/>
        <v>0</v>
      </c>
      <c r="S31" s="20">
        <v>0</v>
      </c>
      <c r="T31" s="10">
        <f t="shared" si="6"/>
        <v>0</v>
      </c>
      <c r="U31" s="20">
        <v>0</v>
      </c>
      <c r="V31" s="10">
        <f t="shared" si="7"/>
        <v>0</v>
      </c>
      <c r="W31" s="20">
        <v>0</v>
      </c>
      <c r="X31" s="10">
        <f t="shared" si="8"/>
        <v>0</v>
      </c>
      <c r="Y31" s="26">
        <f t="shared" si="9"/>
        <v>0</v>
      </c>
      <c r="Z31" s="42">
        <f t="shared" si="10"/>
        <v>0</v>
      </c>
      <c r="AA31" s="20">
        <v>0</v>
      </c>
      <c r="AB31" s="10">
        <f t="shared" si="11"/>
        <v>0</v>
      </c>
      <c r="AC31" s="20">
        <v>0</v>
      </c>
      <c r="AD31" s="10">
        <f t="shared" si="12"/>
        <v>0</v>
      </c>
      <c r="AE31" s="20">
        <v>0</v>
      </c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>
        <v>0</v>
      </c>
      <c r="AJ31" s="10">
        <f t="shared" si="16"/>
        <v>0</v>
      </c>
      <c r="AK31" s="20">
        <v>0</v>
      </c>
      <c r="AL31" s="10">
        <f t="shared" si="17"/>
        <v>0</v>
      </c>
      <c r="AM31" s="20">
        <v>0</v>
      </c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253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20">
        <v>50</v>
      </c>
      <c r="L32" s="10">
        <f t="shared" si="1"/>
        <v>3.7000000000000002E-3</v>
      </c>
      <c r="M32" s="20">
        <v>100</v>
      </c>
      <c r="N32" s="10">
        <f t="shared" si="2"/>
        <v>7.4000000000000003E-3</v>
      </c>
      <c r="O32" s="20">
        <v>100</v>
      </c>
      <c r="P32" s="10">
        <f t="shared" si="3"/>
        <v>7.4000000000000003E-3</v>
      </c>
      <c r="Q32" s="26">
        <f t="shared" si="4"/>
        <v>250</v>
      </c>
      <c r="R32" s="42">
        <f t="shared" si="5"/>
        <v>1.8500000000000003E-2</v>
      </c>
      <c r="S32" s="20">
        <v>500</v>
      </c>
      <c r="T32" s="10">
        <f t="shared" si="6"/>
        <v>3.6999999999999998E-2</v>
      </c>
      <c r="U32" s="20">
        <v>0</v>
      </c>
      <c r="V32" s="10">
        <f t="shared" si="7"/>
        <v>0</v>
      </c>
      <c r="W32" s="20">
        <v>0</v>
      </c>
      <c r="X32" s="10">
        <f t="shared" si="8"/>
        <v>0</v>
      </c>
      <c r="Y32" s="26">
        <f t="shared" si="9"/>
        <v>500</v>
      </c>
      <c r="Z32" s="42">
        <f t="shared" si="10"/>
        <v>3.6999999999999998E-2</v>
      </c>
      <c r="AA32" s="20">
        <v>0</v>
      </c>
      <c r="AB32" s="10">
        <f t="shared" si="11"/>
        <v>0</v>
      </c>
      <c r="AC32" s="20">
        <v>0</v>
      </c>
      <c r="AD32" s="10">
        <f t="shared" si="12"/>
        <v>0</v>
      </c>
      <c r="AE32" s="20">
        <v>300</v>
      </c>
      <c r="AF32" s="10">
        <f t="shared" si="13"/>
        <v>2.2200000000000001E-2</v>
      </c>
      <c r="AG32" s="26">
        <f t="shared" si="14"/>
        <v>300</v>
      </c>
      <c r="AH32" s="42">
        <f t="shared" si="15"/>
        <v>2.2200000000000001E-2</v>
      </c>
      <c r="AI32" s="20">
        <v>500</v>
      </c>
      <c r="AJ32" s="10">
        <f t="shared" si="16"/>
        <v>3.6999999999999998E-2</v>
      </c>
      <c r="AK32" s="20">
        <v>100</v>
      </c>
      <c r="AL32" s="10">
        <f t="shared" si="17"/>
        <v>7.4000000000000003E-3</v>
      </c>
      <c r="AM32" s="20">
        <v>100</v>
      </c>
      <c r="AN32" s="10">
        <f t="shared" si="18"/>
        <v>7.4000000000000003E-3</v>
      </c>
      <c r="AO32" s="26">
        <f t="shared" si="19"/>
        <v>700</v>
      </c>
      <c r="AP32" s="42">
        <f t="shared" si="20"/>
        <v>5.1799999999999999E-2</v>
      </c>
      <c r="AQ32" s="26">
        <f t="shared" si="21"/>
        <v>1750</v>
      </c>
      <c r="AR32" s="42">
        <f t="shared" si="22"/>
        <v>0.1295</v>
      </c>
    </row>
    <row r="33" spans="1:44" s="15" customFormat="1" ht="19.5" customHeight="1">
      <c r="A33" s="13" t="s">
        <v>253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20">
        <v>50</v>
      </c>
      <c r="L33" s="10">
        <f t="shared" si="1"/>
        <v>1.7999999999999999E-2</v>
      </c>
      <c r="M33" s="20">
        <v>0</v>
      </c>
      <c r="N33" s="10">
        <f t="shared" si="2"/>
        <v>0</v>
      </c>
      <c r="O33" s="20">
        <v>0</v>
      </c>
      <c r="P33" s="10">
        <f t="shared" si="3"/>
        <v>0</v>
      </c>
      <c r="Q33" s="26">
        <f t="shared" si="4"/>
        <v>50</v>
      </c>
      <c r="R33" s="42">
        <f t="shared" si="5"/>
        <v>1.7999999999999999E-2</v>
      </c>
      <c r="S33" s="20">
        <v>0</v>
      </c>
      <c r="T33" s="10">
        <f t="shared" si="6"/>
        <v>0</v>
      </c>
      <c r="U33" s="20">
        <v>0</v>
      </c>
      <c r="V33" s="10">
        <f t="shared" si="7"/>
        <v>0</v>
      </c>
      <c r="W33" s="20">
        <v>0</v>
      </c>
      <c r="X33" s="10">
        <f t="shared" si="8"/>
        <v>0</v>
      </c>
      <c r="Y33" s="26">
        <f t="shared" si="9"/>
        <v>0</v>
      </c>
      <c r="Z33" s="42">
        <f t="shared" si="10"/>
        <v>0</v>
      </c>
      <c r="AA33" s="20">
        <v>0</v>
      </c>
      <c r="AB33" s="10">
        <f t="shared" si="11"/>
        <v>0</v>
      </c>
      <c r="AC33" s="20">
        <v>0</v>
      </c>
      <c r="AD33" s="10">
        <f t="shared" si="12"/>
        <v>0</v>
      </c>
      <c r="AE33" s="20">
        <v>0</v>
      </c>
      <c r="AF33" s="10">
        <f t="shared" si="13"/>
        <v>0</v>
      </c>
      <c r="AG33" s="26">
        <f t="shared" si="14"/>
        <v>0</v>
      </c>
      <c r="AH33" s="42">
        <f t="shared" si="15"/>
        <v>0</v>
      </c>
      <c r="AI33" s="20">
        <v>0</v>
      </c>
      <c r="AJ33" s="10">
        <f t="shared" si="16"/>
        <v>0</v>
      </c>
      <c r="AK33" s="20">
        <v>0</v>
      </c>
      <c r="AL33" s="10">
        <f t="shared" si="17"/>
        <v>0</v>
      </c>
      <c r="AM33" s="20">
        <v>0</v>
      </c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50</v>
      </c>
      <c r="AR33" s="42">
        <f t="shared" si="22"/>
        <v>1.7999999999999999E-2</v>
      </c>
    </row>
    <row r="34" spans="1:44" s="15" customFormat="1" ht="19.5" customHeight="1">
      <c r="A34" s="13" t="s">
        <v>253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20">
        <v>50</v>
      </c>
      <c r="L34" s="10">
        <f t="shared" si="1"/>
        <v>3.7499999999999999E-3</v>
      </c>
      <c r="M34" s="20">
        <v>0</v>
      </c>
      <c r="N34" s="10">
        <f t="shared" si="2"/>
        <v>0</v>
      </c>
      <c r="O34" s="20">
        <v>0</v>
      </c>
      <c r="P34" s="10">
        <f t="shared" si="3"/>
        <v>0</v>
      </c>
      <c r="Q34" s="26">
        <f t="shared" si="4"/>
        <v>50</v>
      </c>
      <c r="R34" s="42">
        <f t="shared" si="5"/>
        <v>3.7499999999999999E-3</v>
      </c>
      <c r="S34" s="20">
        <v>100</v>
      </c>
      <c r="T34" s="10">
        <f t="shared" si="6"/>
        <v>7.4999999999999997E-3</v>
      </c>
      <c r="U34" s="20">
        <v>200</v>
      </c>
      <c r="V34" s="10">
        <f t="shared" si="7"/>
        <v>1.4999999999999999E-2</v>
      </c>
      <c r="W34" s="20">
        <v>200</v>
      </c>
      <c r="X34" s="10">
        <f t="shared" si="8"/>
        <v>1.4999999999999999E-2</v>
      </c>
      <c r="Y34" s="26">
        <f t="shared" si="9"/>
        <v>500</v>
      </c>
      <c r="Z34" s="42">
        <f t="shared" si="10"/>
        <v>3.7499999999999999E-2</v>
      </c>
      <c r="AA34" s="20">
        <v>200</v>
      </c>
      <c r="AB34" s="10">
        <f t="shared" si="11"/>
        <v>1.4999999999999999E-2</v>
      </c>
      <c r="AC34" s="20">
        <v>100</v>
      </c>
      <c r="AD34" s="10">
        <f t="shared" si="12"/>
        <v>7.4999999999999997E-3</v>
      </c>
      <c r="AE34" s="20">
        <v>100</v>
      </c>
      <c r="AF34" s="10">
        <f t="shared" si="13"/>
        <v>7.4999999999999997E-3</v>
      </c>
      <c r="AG34" s="26">
        <f t="shared" si="14"/>
        <v>400</v>
      </c>
      <c r="AH34" s="42">
        <f t="shared" si="15"/>
        <v>0.03</v>
      </c>
      <c r="AI34" s="20">
        <v>100</v>
      </c>
      <c r="AJ34" s="10">
        <f t="shared" si="16"/>
        <v>7.4999999999999997E-3</v>
      </c>
      <c r="AK34" s="20">
        <v>300</v>
      </c>
      <c r="AL34" s="10">
        <f t="shared" si="17"/>
        <v>2.2499999999999999E-2</v>
      </c>
      <c r="AM34" s="20">
        <v>100</v>
      </c>
      <c r="AN34" s="10">
        <f t="shared" si="18"/>
        <v>7.4999999999999997E-3</v>
      </c>
      <c r="AO34" s="26">
        <f t="shared" si="19"/>
        <v>500</v>
      </c>
      <c r="AP34" s="42">
        <f t="shared" si="20"/>
        <v>3.7499999999999999E-2</v>
      </c>
      <c r="AQ34" s="26">
        <f t="shared" si="21"/>
        <v>1450</v>
      </c>
      <c r="AR34" s="42">
        <f t="shared" si="22"/>
        <v>0.10874999999999999</v>
      </c>
    </row>
    <row r="35" spans="1:44" s="15" customFormat="1" ht="19.5" customHeight="1">
      <c r="A35" s="31" t="s">
        <v>253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20">
        <v>0</v>
      </c>
      <c r="L35" s="10">
        <f t="shared" si="1"/>
        <v>0</v>
      </c>
      <c r="M35" s="20">
        <v>0</v>
      </c>
      <c r="N35" s="10">
        <f t="shared" si="2"/>
        <v>0</v>
      </c>
      <c r="O35" s="20">
        <v>0</v>
      </c>
      <c r="P35" s="10">
        <f t="shared" si="3"/>
        <v>0</v>
      </c>
      <c r="Q35" s="26">
        <f t="shared" si="4"/>
        <v>0</v>
      </c>
      <c r="R35" s="42">
        <f t="shared" si="5"/>
        <v>0</v>
      </c>
      <c r="S35" s="20">
        <v>0</v>
      </c>
      <c r="T35" s="10">
        <f t="shared" si="6"/>
        <v>0</v>
      </c>
      <c r="U35" s="20">
        <v>0</v>
      </c>
      <c r="V35" s="10">
        <f t="shared" si="7"/>
        <v>0</v>
      </c>
      <c r="W35" s="20">
        <v>0</v>
      </c>
      <c r="X35" s="10">
        <f t="shared" si="8"/>
        <v>0</v>
      </c>
      <c r="Y35" s="26">
        <f t="shared" si="9"/>
        <v>0</v>
      </c>
      <c r="Z35" s="42">
        <f t="shared" si="10"/>
        <v>0</v>
      </c>
      <c r="AA35" s="20">
        <v>0</v>
      </c>
      <c r="AB35" s="10">
        <f t="shared" si="11"/>
        <v>0</v>
      </c>
      <c r="AC35" s="20">
        <v>0</v>
      </c>
      <c r="AD35" s="10">
        <f t="shared" si="12"/>
        <v>0</v>
      </c>
      <c r="AE35" s="20">
        <v>0</v>
      </c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>
        <v>0</v>
      </c>
      <c r="AJ35" s="10">
        <f t="shared" si="16"/>
        <v>0</v>
      </c>
      <c r="AK35" s="20">
        <v>0</v>
      </c>
      <c r="AL35" s="10">
        <f t="shared" si="17"/>
        <v>0</v>
      </c>
      <c r="AM35" s="20">
        <v>0</v>
      </c>
      <c r="AN35" s="10">
        <f t="shared" si="18"/>
        <v>0</v>
      </c>
      <c r="AO35" s="26">
        <f t="shared" si="19"/>
        <v>0</v>
      </c>
      <c r="AP35" s="42">
        <f t="shared" si="20"/>
        <v>0</v>
      </c>
      <c r="AQ35" s="26">
        <f t="shared" si="21"/>
        <v>0</v>
      </c>
      <c r="AR35" s="42">
        <f t="shared" si="22"/>
        <v>0</v>
      </c>
    </row>
    <row r="36" spans="1:44" s="15" customFormat="1" ht="19.5" customHeight="1">
      <c r="A36" s="13" t="s">
        <v>253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20">
        <v>0</v>
      </c>
      <c r="L36" s="10">
        <f t="shared" si="1"/>
        <v>0</v>
      </c>
      <c r="M36" s="20">
        <v>0</v>
      </c>
      <c r="N36" s="10">
        <f t="shared" si="2"/>
        <v>0</v>
      </c>
      <c r="O36" s="20">
        <v>0</v>
      </c>
      <c r="P36" s="10">
        <f t="shared" si="3"/>
        <v>0</v>
      </c>
      <c r="Q36" s="26">
        <f t="shared" si="4"/>
        <v>0</v>
      </c>
      <c r="R36" s="42">
        <f t="shared" si="5"/>
        <v>0</v>
      </c>
      <c r="S36" s="20">
        <v>0</v>
      </c>
      <c r="T36" s="10">
        <f t="shared" si="6"/>
        <v>0</v>
      </c>
      <c r="U36" s="20">
        <v>0</v>
      </c>
      <c r="V36" s="10">
        <f t="shared" si="7"/>
        <v>0</v>
      </c>
      <c r="W36" s="20">
        <v>0</v>
      </c>
      <c r="X36" s="10">
        <f t="shared" si="8"/>
        <v>0</v>
      </c>
      <c r="Y36" s="26">
        <f t="shared" si="9"/>
        <v>0</v>
      </c>
      <c r="Z36" s="42">
        <f t="shared" si="10"/>
        <v>0</v>
      </c>
      <c r="AA36" s="20">
        <v>0</v>
      </c>
      <c r="AB36" s="10">
        <f t="shared" si="11"/>
        <v>0</v>
      </c>
      <c r="AC36" s="20">
        <v>0</v>
      </c>
      <c r="AD36" s="10">
        <f t="shared" si="12"/>
        <v>0</v>
      </c>
      <c r="AE36" s="20">
        <v>0</v>
      </c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>
        <v>0</v>
      </c>
      <c r="AJ36" s="10">
        <f t="shared" si="16"/>
        <v>0</v>
      </c>
      <c r="AK36" s="20">
        <v>0</v>
      </c>
      <c r="AL36" s="10">
        <f t="shared" si="17"/>
        <v>0</v>
      </c>
      <c r="AM36" s="20">
        <v>0</v>
      </c>
      <c r="AN36" s="10">
        <f t="shared" si="18"/>
        <v>0</v>
      </c>
      <c r="AO36" s="26">
        <f t="shared" si="19"/>
        <v>0</v>
      </c>
      <c r="AP36" s="42">
        <f t="shared" si="20"/>
        <v>0</v>
      </c>
      <c r="AQ36" s="26">
        <f t="shared" si="21"/>
        <v>0</v>
      </c>
      <c r="AR36" s="42">
        <f t="shared" si="22"/>
        <v>0</v>
      </c>
    </row>
    <row r="37" spans="1:44" s="15" customFormat="1" ht="19.5" customHeight="1">
      <c r="A37" s="13" t="s">
        <v>253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20">
        <v>500</v>
      </c>
      <c r="L37" s="10">
        <f t="shared" si="1"/>
        <v>0.05</v>
      </c>
      <c r="M37" s="20">
        <v>200</v>
      </c>
      <c r="N37" s="10">
        <f t="shared" si="2"/>
        <v>0.02</v>
      </c>
      <c r="O37" s="20">
        <v>150</v>
      </c>
      <c r="P37" s="10">
        <f t="shared" si="3"/>
        <v>1.4999999999999999E-2</v>
      </c>
      <c r="Q37" s="26">
        <f t="shared" si="4"/>
        <v>850</v>
      </c>
      <c r="R37" s="42">
        <f t="shared" si="5"/>
        <v>8.5000000000000006E-2</v>
      </c>
      <c r="S37" s="20">
        <v>100</v>
      </c>
      <c r="T37" s="10">
        <f t="shared" si="6"/>
        <v>0.01</v>
      </c>
      <c r="U37" s="20">
        <v>200</v>
      </c>
      <c r="V37" s="10">
        <f t="shared" si="7"/>
        <v>0.02</v>
      </c>
      <c r="W37" s="20">
        <v>500</v>
      </c>
      <c r="X37" s="10">
        <f t="shared" si="8"/>
        <v>0.05</v>
      </c>
      <c r="Y37" s="26">
        <f t="shared" si="9"/>
        <v>800</v>
      </c>
      <c r="Z37" s="42">
        <f t="shared" si="10"/>
        <v>0.08</v>
      </c>
      <c r="AA37" s="20">
        <v>200</v>
      </c>
      <c r="AB37" s="10">
        <f t="shared" si="11"/>
        <v>0.02</v>
      </c>
      <c r="AC37" s="20">
        <v>500</v>
      </c>
      <c r="AD37" s="10">
        <f t="shared" si="12"/>
        <v>0.05</v>
      </c>
      <c r="AE37" s="20">
        <v>700</v>
      </c>
      <c r="AF37" s="10">
        <f t="shared" si="13"/>
        <v>7.0000000000000007E-2</v>
      </c>
      <c r="AG37" s="26">
        <f t="shared" si="14"/>
        <v>1400</v>
      </c>
      <c r="AH37" s="42">
        <f t="shared" si="15"/>
        <v>0.14000000000000001</v>
      </c>
      <c r="AI37" s="20">
        <v>300</v>
      </c>
      <c r="AJ37" s="10">
        <f t="shared" si="16"/>
        <v>0.03</v>
      </c>
      <c r="AK37" s="20">
        <v>300</v>
      </c>
      <c r="AL37" s="10">
        <f t="shared" si="17"/>
        <v>0.03</v>
      </c>
      <c r="AM37" s="20">
        <v>150</v>
      </c>
      <c r="AN37" s="10">
        <f t="shared" si="18"/>
        <v>1.4999999999999999E-2</v>
      </c>
      <c r="AO37" s="26">
        <f t="shared" si="19"/>
        <v>750</v>
      </c>
      <c r="AP37" s="42">
        <f t="shared" si="20"/>
        <v>7.4999999999999997E-2</v>
      </c>
      <c r="AQ37" s="26">
        <f t="shared" si="21"/>
        <v>3800</v>
      </c>
      <c r="AR37" s="42">
        <f t="shared" si="22"/>
        <v>0.38000000000000006</v>
      </c>
    </row>
    <row r="38" spans="1:44" s="15" customFormat="1" ht="19.5" customHeight="1">
      <c r="A38" s="31" t="s">
        <v>253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20">
        <v>0</v>
      </c>
      <c r="L38" s="10">
        <f t="shared" si="1"/>
        <v>0</v>
      </c>
      <c r="M38" s="20">
        <v>0</v>
      </c>
      <c r="N38" s="10">
        <f t="shared" si="2"/>
        <v>0</v>
      </c>
      <c r="O38" s="20">
        <v>0</v>
      </c>
      <c r="P38" s="10">
        <f t="shared" si="3"/>
        <v>0</v>
      </c>
      <c r="Q38" s="26">
        <f t="shared" si="4"/>
        <v>0</v>
      </c>
      <c r="R38" s="42">
        <f t="shared" si="5"/>
        <v>0</v>
      </c>
      <c r="S38" s="20">
        <v>0</v>
      </c>
      <c r="T38" s="10">
        <f t="shared" si="6"/>
        <v>0</v>
      </c>
      <c r="U38" s="20">
        <v>0</v>
      </c>
      <c r="V38" s="10">
        <f t="shared" si="7"/>
        <v>0</v>
      </c>
      <c r="W38" s="20">
        <v>0</v>
      </c>
      <c r="X38" s="10">
        <f t="shared" si="8"/>
        <v>0</v>
      </c>
      <c r="Y38" s="26">
        <f t="shared" si="9"/>
        <v>0</v>
      </c>
      <c r="Z38" s="42">
        <f t="shared" si="10"/>
        <v>0</v>
      </c>
      <c r="AA38" s="20">
        <v>0</v>
      </c>
      <c r="AB38" s="10">
        <f t="shared" si="11"/>
        <v>0</v>
      </c>
      <c r="AC38" s="20">
        <v>0</v>
      </c>
      <c r="AD38" s="10">
        <f t="shared" si="12"/>
        <v>0</v>
      </c>
      <c r="AE38" s="20">
        <v>0</v>
      </c>
      <c r="AF38" s="10">
        <f t="shared" si="13"/>
        <v>0</v>
      </c>
      <c r="AG38" s="26">
        <f t="shared" si="14"/>
        <v>0</v>
      </c>
      <c r="AH38" s="42">
        <f t="shared" si="15"/>
        <v>0</v>
      </c>
      <c r="AI38" s="20">
        <v>0</v>
      </c>
      <c r="AJ38" s="10">
        <f t="shared" si="16"/>
        <v>0</v>
      </c>
      <c r="AK38" s="20">
        <v>0</v>
      </c>
      <c r="AL38" s="10">
        <f t="shared" si="17"/>
        <v>0</v>
      </c>
      <c r="AM38" s="20">
        <v>0</v>
      </c>
      <c r="AN38" s="10">
        <f t="shared" si="18"/>
        <v>0</v>
      </c>
      <c r="AO38" s="26">
        <f t="shared" si="19"/>
        <v>0</v>
      </c>
      <c r="AP38" s="42">
        <f t="shared" si="20"/>
        <v>0</v>
      </c>
      <c r="AQ38" s="26">
        <f t="shared" si="21"/>
        <v>0</v>
      </c>
      <c r="AR38" s="42">
        <f t="shared" si="22"/>
        <v>0</v>
      </c>
    </row>
    <row r="39" spans="1:44" s="15" customFormat="1" ht="19.5" customHeight="1">
      <c r="A39" s="13" t="s">
        <v>253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20">
        <v>50</v>
      </c>
      <c r="L39" s="10">
        <f t="shared" si="1"/>
        <v>4.0000000000000001E-3</v>
      </c>
      <c r="M39" s="20">
        <v>50</v>
      </c>
      <c r="N39" s="10">
        <f t="shared" si="2"/>
        <v>4.0000000000000001E-3</v>
      </c>
      <c r="O39" s="20">
        <v>100</v>
      </c>
      <c r="P39" s="10">
        <f t="shared" si="3"/>
        <v>8.0000000000000002E-3</v>
      </c>
      <c r="Q39" s="26">
        <f t="shared" si="4"/>
        <v>200</v>
      </c>
      <c r="R39" s="42">
        <f t="shared" si="5"/>
        <v>1.6E-2</v>
      </c>
      <c r="S39" s="20">
        <v>100</v>
      </c>
      <c r="T39" s="10">
        <f t="shared" si="6"/>
        <v>8.0000000000000002E-3</v>
      </c>
      <c r="U39" s="20">
        <v>0</v>
      </c>
      <c r="V39" s="10">
        <f t="shared" si="7"/>
        <v>0</v>
      </c>
      <c r="W39" s="20">
        <v>0</v>
      </c>
      <c r="X39" s="10">
        <f t="shared" si="8"/>
        <v>0</v>
      </c>
      <c r="Y39" s="26">
        <f t="shared" si="9"/>
        <v>100</v>
      </c>
      <c r="Z39" s="42">
        <f t="shared" si="10"/>
        <v>8.0000000000000002E-3</v>
      </c>
      <c r="AA39" s="20">
        <v>0</v>
      </c>
      <c r="AB39" s="10">
        <f t="shared" si="11"/>
        <v>0</v>
      </c>
      <c r="AC39" s="20">
        <v>0</v>
      </c>
      <c r="AD39" s="10">
        <f t="shared" si="12"/>
        <v>0</v>
      </c>
      <c r="AE39" s="20">
        <v>0</v>
      </c>
      <c r="AF39" s="10">
        <f t="shared" si="13"/>
        <v>0</v>
      </c>
      <c r="AG39" s="26">
        <f t="shared" si="14"/>
        <v>0</v>
      </c>
      <c r="AH39" s="42">
        <f t="shared" si="15"/>
        <v>0</v>
      </c>
      <c r="AI39" s="20">
        <v>0</v>
      </c>
      <c r="AJ39" s="10">
        <f t="shared" si="16"/>
        <v>0</v>
      </c>
      <c r="AK39" s="20">
        <v>0</v>
      </c>
      <c r="AL39" s="10">
        <f t="shared" si="17"/>
        <v>0</v>
      </c>
      <c r="AM39" s="20">
        <v>0</v>
      </c>
      <c r="AN39" s="10">
        <f t="shared" si="18"/>
        <v>0</v>
      </c>
      <c r="AO39" s="26">
        <f t="shared" si="19"/>
        <v>0</v>
      </c>
      <c r="AP39" s="42">
        <f t="shared" si="20"/>
        <v>0</v>
      </c>
      <c r="AQ39" s="26">
        <f t="shared" si="21"/>
        <v>300</v>
      </c>
      <c r="AR39" s="42">
        <f t="shared" si="22"/>
        <v>2.4E-2</v>
      </c>
    </row>
    <row r="40" spans="1:44" s="15" customFormat="1" ht="19.5" customHeight="1">
      <c r="A40" s="13" t="s">
        <v>253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20">
        <v>0</v>
      </c>
      <c r="L40" s="10">
        <f t="shared" si="1"/>
        <v>0</v>
      </c>
      <c r="M40" s="20">
        <v>0</v>
      </c>
      <c r="N40" s="10">
        <f t="shared" si="2"/>
        <v>0</v>
      </c>
      <c r="O40" s="20">
        <v>100</v>
      </c>
      <c r="P40" s="10">
        <f t="shared" si="3"/>
        <v>1.4800000000000001E-2</v>
      </c>
      <c r="Q40" s="26">
        <f t="shared" si="4"/>
        <v>100</v>
      </c>
      <c r="R40" s="42">
        <f t="shared" si="5"/>
        <v>1.4800000000000001E-2</v>
      </c>
      <c r="S40" s="20">
        <v>100</v>
      </c>
      <c r="T40" s="10">
        <f t="shared" si="6"/>
        <v>1.4800000000000001E-2</v>
      </c>
      <c r="U40" s="20">
        <v>0</v>
      </c>
      <c r="V40" s="10">
        <f t="shared" si="7"/>
        <v>0</v>
      </c>
      <c r="W40" s="20">
        <v>0</v>
      </c>
      <c r="X40" s="10">
        <f t="shared" si="8"/>
        <v>0</v>
      </c>
      <c r="Y40" s="26">
        <f t="shared" si="9"/>
        <v>100</v>
      </c>
      <c r="Z40" s="42">
        <f t="shared" si="10"/>
        <v>1.4800000000000001E-2</v>
      </c>
      <c r="AA40" s="20">
        <v>0</v>
      </c>
      <c r="AB40" s="10">
        <f t="shared" si="11"/>
        <v>0</v>
      </c>
      <c r="AC40" s="20">
        <v>0</v>
      </c>
      <c r="AD40" s="10">
        <f t="shared" si="12"/>
        <v>0</v>
      </c>
      <c r="AE40" s="20">
        <v>0</v>
      </c>
      <c r="AF40" s="10">
        <f t="shared" si="13"/>
        <v>0</v>
      </c>
      <c r="AG40" s="26">
        <f t="shared" si="14"/>
        <v>0</v>
      </c>
      <c r="AH40" s="42">
        <f t="shared" si="15"/>
        <v>0</v>
      </c>
      <c r="AI40" s="20">
        <v>0</v>
      </c>
      <c r="AJ40" s="10">
        <f t="shared" si="16"/>
        <v>0</v>
      </c>
      <c r="AK40" s="20">
        <v>0</v>
      </c>
      <c r="AL40" s="10">
        <f t="shared" si="17"/>
        <v>0</v>
      </c>
      <c r="AM40" s="20">
        <v>100</v>
      </c>
      <c r="AN40" s="10">
        <f t="shared" si="18"/>
        <v>1.4800000000000001E-2</v>
      </c>
      <c r="AO40" s="26">
        <f t="shared" si="19"/>
        <v>100</v>
      </c>
      <c r="AP40" s="42">
        <f t="shared" si="20"/>
        <v>1.4800000000000001E-2</v>
      </c>
      <c r="AQ40" s="26">
        <f t="shared" si="21"/>
        <v>300</v>
      </c>
      <c r="AR40" s="42">
        <f t="shared" si="22"/>
        <v>4.4400000000000002E-2</v>
      </c>
    </row>
    <row r="41" spans="1:44" s="15" customFormat="1" ht="19.5" customHeight="1">
      <c r="A41" s="31" t="s">
        <v>253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20">
        <v>0</v>
      </c>
      <c r="L41" s="10">
        <f t="shared" si="1"/>
        <v>0</v>
      </c>
      <c r="M41" s="20">
        <v>0</v>
      </c>
      <c r="N41" s="10">
        <f t="shared" si="2"/>
        <v>0</v>
      </c>
      <c r="O41" s="20">
        <v>0</v>
      </c>
      <c r="P41" s="10">
        <f t="shared" si="3"/>
        <v>0</v>
      </c>
      <c r="Q41" s="26">
        <f t="shared" si="4"/>
        <v>0</v>
      </c>
      <c r="R41" s="42">
        <f t="shared" si="5"/>
        <v>0</v>
      </c>
      <c r="S41" s="20">
        <v>0</v>
      </c>
      <c r="T41" s="10">
        <f t="shared" si="6"/>
        <v>0</v>
      </c>
      <c r="U41" s="20">
        <v>0</v>
      </c>
      <c r="V41" s="10">
        <f t="shared" si="7"/>
        <v>0</v>
      </c>
      <c r="W41" s="20">
        <v>0</v>
      </c>
      <c r="X41" s="10">
        <f t="shared" si="8"/>
        <v>0</v>
      </c>
      <c r="Y41" s="26">
        <f t="shared" si="9"/>
        <v>0</v>
      </c>
      <c r="Z41" s="42">
        <f t="shared" si="10"/>
        <v>0</v>
      </c>
      <c r="AA41" s="20">
        <v>0</v>
      </c>
      <c r="AB41" s="10">
        <f t="shared" si="11"/>
        <v>0</v>
      </c>
      <c r="AC41" s="20">
        <v>0</v>
      </c>
      <c r="AD41" s="10">
        <f t="shared" si="12"/>
        <v>0</v>
      </c>
      <c r="AE41" s="20">
        <v>0</v>
      </c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>
        <v>0</v>
      </c>
      <c r="AJ41" s="10">
        <f t="shared" si="16"/>
        <v>0</v>
      </c>
      <c r="AK41" s="20">
        <v>0</v>
      </c>
      <c r="AL41" s="10">
        <f t="shared" si="17"/>
        <v>0</v>
      </c>
      <c r="AM41" s="20">
        <v>0</v>
      </c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0</v>
      </c>
      <c r="AR41" s="42">
        <f t="shared" si="22"/>
        <v>0</v>
      </c>
    </row>
    <row r="42" spans="1:44" s="15" customFormat="1" ht="19.5" customHeight="1">
      <c r="A42" s="13" t="s">
        <v>253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20">
        <v>0</v>
      </c>
      <c r="L42" s="10">
        <f t="shared" si="1"/>
        <v>0</v>
      </c>
      <c r="M42" s="20">
        <v>0</v>
      </c>
      <c r="N42" s="10">
        <f t="shared" si="2"/>
        <v>0</v>
      </c>
      <c r="O42" s="20">
        <v>0</v>
      </c>
      <c r="P42" s="10">
        <f t="shared" si="3"/>
        <v>0</v>
      </c>
      <c r="Q42" s="26">
        <f t="shared" si="4"/>
        <v>0</v>
      </c>
      <c r="R42" s="42">
        <f t="shared" si="5"/>
        <v>0</v>
      </c>
      <c r="S42" s="20">
        <v>0</v>
      </c>
      <c r="T42" s="10">
        <f t="shared" si="6"/>
        <v>0</v>
      </c>
      <c r="U42" s="20">
        <v>0</v>
      </c>
      <c r="V42" s="10">
        <f t="shared" si="7"/>
        <v>0</v>
      </c>
      <c r="W42" s="20">
        <v>0</v>
      </c>
      <c r="X42" s="10">
        <f t="shared" si="8"/>
        <v>0</v>
      </c>
      <c r="Y42" s="26">
        <f t="shared" si="9"/>
        <v>0</v>
      </c>
      <c r="Z42" s="42">
        <f t="shared" si="10"/>
        <v>0</v>
      </c>
      <c r="AA42" s="20">
        <v>0</v>
      </c>
      <c r="AB42" s="10">
        <f t="shared" si="11"/>
        <v>0</v>
      </c>
      <c r="AC42" s="20">
        <v>0</v>
      </c>
      <c r="AD42" s="10">
        <f t="shared" si="12"/>
        <v>0</v>
      </c>
      <c r="AE42" s="20">
        <v>0</v>
      </c>
      <c r="AF42" s="10">
        <f t="shared" si="13"/>
        <v>0</v>
      </c>
      <c r="AG42" s="26">
        <f t="shared" si="14"/>
        <v>0</v>
      </c>
      <c r="AH42" s="42">
        <f t="shared" si="15"/>
        <v>0</v>
      </c>
      <c r="AI42" s="20">
        <v>0</v>
      </c>
      <c r="AJ42" s="10">
        <f t="shared" si="16"/>
        <v>0</v>
      </c>
      <c r="AK42" s="20">
        <v>0</v>
      </c>
      <c r="AL42" s="10">
        <f t="shared" si="17"/>
        <v>0</v>
      </c>
      <c r="AM42" s="20">
        <v>0</v>
      </c>
      <c r="AN42" s="10">
        <f t="shared" si="18"/>
        <v>0</v>
      </c>
      <c r="AO42" s="26">
        <f t="shared" si="19"/>
        <v>0</v>
      </c>
      <c r="AP42" s="42">
        <f t="shared" si="20"/>
        <v>0</v>
      </c>
      <c r="AQ42" s="26">
        <f t="shared" si="21"/>
        <v>0</v>
      </c>
      <c r="AR42" s="42">
        <f t="shared" si="22"/>
        <v>0</v>
      </c>
    </row>
    <row r="43" spans="1:44" s="15" customFormat="1" ht="19.5" customHeight="1">
      <c r="A43" s="13" t="s">
        <v>253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20">
        <v>0</v>
      </c>
      <c r="L43" s="10">
        <f t="shared" si="1"/>
        <v>0</v>
      </c>
      <c r="M43" s="20">
        <v>0</v>
      </c>
      <c r="N43" s="10">
        <f t="shared" si="2"/>
        <v>0</v>
      </c>
      <c r="O43" s="20">
        <v>0</v>
      </c>
      <c r="P43" s="10">
        <f t="shared" si="3"/>
        <v>0</v>
      </c>
      <c r="Q43" s="26">
        <f t="shared" si="4"/>
        <v>0</v>
      </c>
      <c r="R43" s="42">
        <f t="shared" si="5"/>
        <v>0</v>
      </c>
      <c r="S43" s="20">
        <v>0</v>
      </c>
      <c r="T43" s="10">
        <f t="shared" si="6"/>
        <v>0</v>
      </c>
      <c r="U43" s="20">
        <v>0</v>
      </c>
      <c r="V43" s="10">
        <f t="shared" si="7"/>
        <v>0</v>
      </c>
      <c r="W43" s="20">
        <v>0</v>
      </c>
      <c r="X43" s="10">
        <f t="shared" si="8"/>
        <v>0</v>
      </c>
      <c r="Y43" s="26">
        <f t="shared" si="9"/>
        <v>0</v>
      </c>
      <c r="Z43" s="42">
        <f t="shared" si="10"/>
        <v>0</v>
      </c>
      <c r="AA43" s="20">
        <v>0</v>
      </c>
      <c r="AB43" s="10">
        <f t="shared" si="11"/>
        <v>0</v>
      </c>
      <c r="AC43" s="20">
        <v>0</v>
      </c>
      <c r="AD43" s="10">
        <f t="shared" si="12"/>
        <v>0</v>
      </c>
      <c r="AE43" s="20">
        <v>0</v>
      </c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>
        <v>0</v>
      </c>
      <c r="AJ43" s="10">
        <f t="shared" si="16"/>
        <v>0</v>
      </c>
      <c r="AK43" s="20">
        <v>0</v>
      </c>
      <c r="AL43" s="10">
        <f t="shared" si="17"/>
        <v>0</v>
      </c>
      <c r="AM43" s="20">
        <v>0</v>
      </c>
      <c r="AN43" s="10">
        <f t="shared" si="18"/>
        <v>0</v>
      </c>
      <c r="AO43" s="26">
        <f t="shared" si="19"/>
        <v>0</v>
      </c>
      <c r="AP43" s="42">
        <f t="shared" si="20"/>
        <v>0</v>
      </c>
      <c r="AQ43" s="26">
        <f t="shared" si="21"/>
        <v>0</v>
      </c>
      <c r="AR43" s="42">
        <f t="shared" si="22"/>
        <v>0</v>
      </c>
    </row>
    <row r="44" spans="1:44" s="15" customFormat="1" ht="19.5" customHeight="1">
      <c r="A44" s="31" t="s">
        <v>253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20">
        <v>300</v>
      </c>
      <c r="L44" s="10">
        <f t="shared" si="1"/>
        <v>0.03</v>
      </c>
      <c r="M44" s="20">
        <v>100</v>
      </c>
      <c r="N44" s="10">
        <f t="shared" si="2"/>
        <v>0.01</v>
      </c>
      <c r="O44" s="20">
        <v>100</v>
      </c>
      <c r="P44" s="10">
        <f t="shared" si="3"/>
        <v>0.01</v>
      </c>
      <c r="Q44" s="26">
        <f t="shared" si="4"/>
        <v>500</v>
      </c>
      <c r="R44" s="42">
        <f t="shared" si="5"/>
        <v>0.05</v>
      </c>
      <c r="S44" s="20">
        <v>100</v>
      </c>
      <c r="T44" s="10">
        <f t="shared" si="6"/>
        <v>0.01</v>
      </c>
      <c r="U44" s="20">
        <v>0</v>
      </c>
      <c r="V44" s="10">
        <f t="shared" si="7"/>
        <v>0</v>
      </c>
      <c r="W44" s="20">
        <v>100</v>
      </c>
      <c r="X44" s="10">
        <f t="shared" si="8"/>
        <v>0.01</v>
      </c>
      <c r="Y44" s="26">
        <f t="shared" si="9"/>
        <v>200</v>
      </c>
      <c r="Z44" s="42">
        <f t="shared" si="10"/>
        <v>0.02</v>
      </c>
      <c r="AA44" s="20">
        <v>200</v>
      </c>
      <c r="AB44" s="10">
        <f t="shared" si="11"/>
        <v>0.02</v>
      </c>
      <c r="AC44" s="20">
        <v>100</v>
      </c>
      <c r="AD44" s="10">
        <f t="shared" si="12"/>
        <v>0.01</v>
      </c>
      <c r="AE44" s="20">
        <v>0</v>
      </c>
      <c r="AF44" s="10">
        <f t="shared" si="13"/>
        <v>0</v>
      </c>
      <c r="AG44" s="26">
        <f t="shared" si="14"/>
        <v>300</v>
      </c>
      <c r="AH44" s="42">
        <f t="shared" si="15"/>
        <v>0.03</v>
      </c>
      <c r="AI44" s="20">
        <v>200</v>
      </c>
      <c r="AJ44" s="10">
        <f t="shared" si="16"/>
        <v>0.02</v>
      </c>
      <c r="AK44" s="20">
        <v>200</v>
      </c>
      <c r="AL44" s="10">
        <f t="shared" si="17"/>
        <v>0.02</v>
      </c>
      <c r="AM44" s="20">
        <v>100</v>
      </c>
      <c r="AN44" s="10">
        <f t="shared" si="18"/>
        <v>0.01</v>
      </c>
      <c r="AO44" s="26">
        <f t="shared" si="19"/>
        <v>500</v>
      </c>
      <c r="AP44" s="42">
        <f t="shared" si="20"/>
        <v>0.05</v>
      </c>
      <c r="AQ44" s="26">
        <f t="shared" si="21"/>
        <v>1500</v>
      </c>
      <c r="AR44" s="42">
        <f t="shared" si="22"/>
        <v>0.15000000000000002</v>
      </c>
    </row>
    <row r="45" spans="1:44" s="15" customFormat="1" ht="19.5" customHeight="1">
      <c r="A45" s="13" t="s">
        <v>253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20">
        <v>0</v>
      </c>
      <c r="L45" s="10">
        <f t="shared" si="1"/>
        <v>0</v>
      </c>
      <c r="M45" s="20">
        <v>0</v>
      </c>
      <c r="N45" s="10">
        <f t="shared" si="2"/>
        <v>0</v>
      </c>
      <c r="O45" s="20">
        <v>0</v>
      </c>
      <c r="P45" s="10">
        <f t="shared" si="3"/>
        <v>0</v>
      </c>
      <c r="Q45" s="26">
        <f t="shared" si="4"/>
        <v>0</v>
      </c>
      <c r="R45" s="42">
        <f t="shared" si="5"/>
        <v>0</v>
      </c>
      <c r="S45" s="20">
        <v>0</v>
      </c>
      <c r="T45" s="10">
        <f t="shared" si="6"/>
        <v>0</v>
      </c>
      <c r="U45" s="20">
        <v>0</v>
      </c>
      <c r="V45" s="10">
        <f t="shared" si="7"/>
        <v>0</v>
      </c>
      <c r="W45" s="20">
        <v>0</v>
      </c>
      <c r="X45" s="10">
        <f t="shared" si="8"/>
        <v>0</v>
      </c>
      <c r="Y45" s="26">
        <f t="shared" si="9"/>
        <v>0</v>
      </c>
      <c r="Z45" s="42">
        <f t="shared" si="10"/>
        <v>0</v>
      </c>
      <c r="AA45" s="20">
        <v>0</v>
      </c>
      <c r="AB45" s="10">
        <f t="shared" si="11"/>
        <v>0</v>
      </c>
      <c r="AC45" s="20">
        <v>0</v>
      </c>
      <c r="AD45" s="10">
        <f t="shared" si="12"/>
        <v>0</v>
      </c>
      <c r="AE45" s="20">
        <v>0</v>
      </c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>
        <v>0</v>
      </c>
      <c r="AJ45" s="10">
        <f t="shared" si="16"/>
        <v>0</v>
      </c>
      <c r="AK45" s="20">
        <v>0</v>
      </c>
      <c r="AL45" s="10">
        <f t="shared" si="17"/>
        <v>0</v>
      </c>
      <c r="AM45" s="20">
        <v>0</v>
      </c>
      <c r="AN45" s="10">
        <f t="shared" si="18"/>
        <v>0</v>
      </c>
      <c r="AO45" s="26">
        <f t="shared" si="19"/>
        <v>0</v>
      </c>
      <c r="AP45" s="42">
        <f t="shared" si="20"/>
        <v>0</v>
      </c>
      <c r="AQ45" s="26">
        <f t="shared" si="21"/>
        <v>0</v>
      </c>
      <c r="AR45" s="42">
        <f t="shared" si="22"/>
        <v>0</v>
      </c>
    </row>
    <row r="46" spans="1:44" s="15" customFormat="1" ht="19.5" customHeight="1">
      <c r="A46" s="13" t="s">
        <v>253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20">
        <v>0</v>
      </c>
      <c r="L46" s="10">
        <f t="shared" si="1"/>
        <v>0</v>
      </c>
      <c r="M46" s="20">
        <v>50</v>
      </c>
      <c r="N46" s="10">
        <f t="shared" si="2"/>
        <v>3.5000000000000001E-3</v>
      </c>
      <c r="O46" s="20">
        <v>100</v>
      </c>
      <c r="P46" s="10">
        <f t="shared" si="3"/>
        <v>7.0000000000000001E-3</v>
      </c>
      <c r="Q46" s="26">
        <f t="shared" si="4"/>
        <v>150</v>
      </c>
      <c r="R46" s="42">
        <f t="shared" si="5"/>
        <v>1.0500000000000001E-2</v>
      </c>
      <c r="S46" s="20">
        <v>200</v>
      </c>
      <c r="T46" s="10">
        <f t="shared" si="6"/>
        <v>1.4E-2</v>
      </c>
      <c r="U46" s="20">
        <v>0</v>
      </c>
      <c r="V46" s="10">
        <f t="shared" si="7"/>
        <v>0</v>
      </c>
      <c r="W46" s="20">
        <v>0</v>
      </c>
      <c r="X46" s="10">
        <f t="shared" si="8"/>
        <v>0</v>
      </c>
      <c r="Y46" s="26">
        <f t="shared" si="9"/>
        <v>200</v>
      </c>
      <c r="Z46" s="42">
        <f t="shared" si="10"/>
        <v>1.4E-2</v>
      </c>
      <c r="AA46" s="20">
        <v>0</v>
      </c>
      <c r="AB46" s="10">
        <f t="shared" si="11"/>
        <v>0</v>
      </c>
      <c r="AC46" s="20">
        <v>100</v>
      </c>
      <c r="AD46" s="10">
        <f t="shared" si="12"/>
        <v>7.0000000000000001E-3</v>
      </c>
      <c r="AE46" s="20">
        <v>0</v>
      </c>
      <c r="AF46" s="10">
        <f t="shared" si="13"/>
        <v>0</v>
      </c>
      <c r="AG46" s="26">
        <f t="shared" si="14"/>
        <v>100</v>
      </c>
      <c r="AH46" s="42">
        <f t="shared" si="15"/>
        <v>7.0000000000000001E-3</v>
      </c>
      <c r="AI46" s="20">
        <v>200</v>
      </c>
      <c r="AJ46" s="10">
        <f t="shared" si="16"/>
        <v>1.4E-2</v>
      </c>
      <c r="AK46" s="20">
        <v>100</v>
      </c>
      <c r="AL46" s="10">
        <f t="shared" si="17"/>
        <v>7.0000000000000001E-3</v>
      </c>
      <c r="AM46" s="20">
        <v>0</v>
      </c>
      <c r="AN46" s="10">
        <f t="shared" si="18"/>
        <v>0</v>
      </c>
      <c r="AO46" s="26">
        <f t="shared" si="19"/>
        <v>300</v>
      </c>
      <c r="AP46" s="42">
        <f t="shared" si="20"/>
        <v>2.1000000000000001E-2</v>
      </c>
      <c r="AQ46" s="26">
        <f t="shared" si="21"/>
        <v>750</v>
      </c>
      <c r="AR46" s="42">
        <f t="shared" si="22"/>
        <v>5.2500000000000005E-2</v>
      </c>
    </row>
    <row r="47" spans="1:44" s="15" customFormat="1" ht="19.5" customHeight="1">
      <c r="A47" s="31" t="s">
        <v>253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20">
        <v>0</v>
      </c>
      <c r="L47" s="10">
        <f t="shared" si="1"/>
        <v>0</v>
      </c>
      <c r="M47" s="20">
        <v>50</v>
      </c>
      <c r="N47" s="10">
        <f t="shared" si="2"/>
        <v>6.8500000000000002E-3</v>
      </c>
      <c r="O47" s="20">
        <v>100</v>
      </c>
      <c r="P47" s="10">
        <f t="shared" si="3"/>
        <v>1.37E-2</v>
      </c>
      <c r="Q47" s="26">
        <f t="shared" si="4"/>
        <v>150</v>
      </c>
      <c r="R47" s="42">
        <f t="shared" si="5"/>
        <v>2.0549999999999999E-2</v>
      </c>
      <c r="S47" s="20">
        <v>200</v>
      </c>
      <c r="T47" s="10">
        <f t="shared" si="6"/>
        <v>2.7400000000000001E-2</v>
      </c>
      <c r="U47" s="20">
        <v>0</v>
      </c>
      <c r="V47" s="10">
        <f t="shared" si="7"/>
        <v>0</v>
      </c>
      <c r="W47" s="20">
        <v>0</v>
      </c>
      <c r="X47" s="10">
        <f t="shared" si="8"/>
        <v>0</v>
      </c>
      <c r="Y47" s="26">
        <f t="shared" si="9"/>
        <v>200</v>
      </c>
      <c r="Z47" s="42">
        <f t="shared" si="10"/>
        <v>2.7400000000000001E-2</v>
      </c>
      <c r="AA47" s="20">
        <v>0</v>
      </c>
      <c r="AB47" s="10">
        <f t="shared" si="11"/>
        <v>0</v>
      </c>
      <c r="AC47" s="20">
        <v>200</v>
      </c>
      <c r="AD47" s="10">
        <f t="shared" si="12"/>
        <v>2.7400000000000001E-2</v>
      </c>
      <c r="AE47" s="20">
        <v>100</v>
      </c>
      <c r="AF47" s="10">
        <f t="shared" si="13"/>
        <v>1.37E-2</v>
      </c>
      <c r="AG47" s="26">
        <f t="shared" si="14"/>
        <v>300</v>
      </c>
      <c r="AH47" s="42">
        <f t="shared" si="15"/>
        <v>4.1099999999999998E-2</v>
      </c>
      <c r="AI47" s="20">
        <v>200</v>
      </c>
      <c r="AJ47" s="10">
        <f t="shared" si="16"/>
        <v>2.7400000000000001E-2</v>
      </c>
      <c r="AK47" s="20">
        <v>50</v>
      </c>
      <c r="AL47" s="10">
        <f t="shared" si="17"/>
        <v>6.8500000000000002E-3</v>
      </c>
      <c r="AM47" s="20">
        <v>100</v>
      </c>
      <c r="AN47" s="10">
        <f t="shared" si="18"/>
        <v>1.37E-2</v>
      </c>
      <c r="AO47" s="26">
        <f t="shared" si="19"/>
        <v>350</v>
      </c>
      <c r="AP47" s="42">
        <f t="shared" si="20"/>
        <v>4.7950000000000007E-2</v>
      </c>
      <c r="AQ47" s="26">
        <f t="shared" si="21"/>
        <v>1000</v>
      </c>
      <c r="AR47" s="42">
        <f t="shared" si="22"/>
        <v>0.13700000000000001</v>
      </c>
    </row>
    <row r="48" spans="1:44" s="15" customFormat="1" ht="19.5" customHeight="1">
      <c r="A48" s="13" t="s">
        <v>253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20">
        <v>0</v>
      </c>
      <c r="L48" s="10">
        <f t="shared" si="1"/>
        <v>0</v>
      </c>
      <c r="M48" s="20">
        <v>0</v>
      </c>
      <c r="N48" s="10">
        <f t="shared" si="2"/>
        <v>0</v>
      </c>
      <c r="O48" s="20">
        <v>0</v>
      </c>
      <c r="P48" s="10">
        <f t="shared" si="3"/>
        <v>0</v>
      </c>
      <c r="Q48" s="26">
        <f t="shared" si="4"/>
        <v>0</v>
      </c>
      <c r="R48" s="42">
        <f t="shared" si="5"/>
        <v>0</v>
      </c>
      <c r="S48" s="20">
        <v>0</v>
      </c>
      <c r="T48" s="10">
        <f t="shared" si="6"/>
        <v>0</v>
      </c>
      <c r="U48" s="20">
        <v>0</v>
      </c>
      <c r="V48" s="10">
        <f t="shared" si="7"/>
        <v>0</v>
      </c>
      <c r="W48" s="20">
        <v>0</v>
      </c>
      <c r="X48" s="10">
        <f t="shared" si="8"/>
        <v>0</v>
      </c>
      <c r="Y48" s="26">
        <f t="shared" si="9"/>
        <v>0</v>
      </c>
      <c r="Z48" s="42">
        <f t="shared" si="10"/>
        <v>0</v>
      </c>
      <c r="AA48" s="20">
        <v>0</v>
      </c>
      <c r="AB48" s="10">
        <f t="shared" si="11"/>
        <v>0</v>
      </c>
      <c r="AC48" s="20">
        <v>0</v>
      </c>
      <c r="AD48" s="10">
        <f t="shared" si="12"/>
        <v>0</v>
      </c>
      <c r="AE48" s="20">
        <v>100</v>
      </c>
      <c r="AF48" s="10">
        <f t="shared" si="13"/>
        <v>2.7E-2</v>
      </c>
      <c r="AG48" s="26">
        <f t="shared" si="14"/>
        <v>100</v>
      </c>
      <c r="AH48" s="42">
        <f t="shared" si="15"/>
        <v>2.7E-2</v>
      </c>
      <c r="AI48" s="20">
        <v>100</v>
      </c>
      <c r="AJ48" s="10">
        <f t="shared" si="16"/>
        <v>2.7E-2</v>
      </c>
      <c r="AK48" s="20">
        <v>0</v>
      </c>
      <c r="AL48" s="10">
        <f t="shared" si="17"/>
        <v>0</v>
      </c>
      <c r="AM48" s="20">
        <v>50</v>
      </c>
      <c r="AN48" s="10">
        <f t="shared" si="18"/>
        <v>1.35E-2</v>
      </c>
      <c r="AO48" s="26">
        <f t="shared" si="19"/>
        <v>150</v>
      </c>
      <c r="AP48" s="42">
        <f t="shared" si="20"/>
        <v>4.0500000000000001E-2</v>
      </c>
      <c r="AQ48" s="26">
        <f t="shared" si="21"/>
        <v>250</v>
      </c>
      <c r="AR48" s="42">
        <f t="shared" si="22"/>
        <v>6.7500000000000004E-2</v>
      </c>
    </row>
    <row r="49" spans="1:44" s="15" customFormat="1" ht="19.5" customHeight="1">
      <c r="A49" s="13" t="s">
        <v>253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20">
        <v>0</v>
      </c>
      <c r="L49" s="10">
        <f t="shared" si="1"/>
        <v>0</v>
      </c>
      <c r="M49" s="20">
        <v>0</v>
      </c>
      <c r="N49" s="10">
        <f t="shared" si="2"/>
        <v>0</v>
      </c>
      <c r="O49" s="20">
        <v>0</v>
      </c>
      <c r="P49" s="10">
        <f t="shared" si="3"/>
        <v>0</v>
      </c>
      <c r="Q49" s="26">
        <f t="shared" si="4"/>
        <v>0</v>
      </c>
      <c r="R49" s="42">
        <f t="shared" si="5"/>
        <v>0</v>
      </c>
      <c r="S49" s="20">
        <v>0</v>
      </c>
      <c r="T49" s="10">
        <f t="shared" si="6"/>
        <v>0</v>
      </c>
      <c r="U49" s="20">
        <v>0</v>
      </c>
      <c r="V49" s="10">
        <f t="shared" si="7"/>
        <v>0</v>
      </c>
      <c r="W49" s="20">
        <v>0</v>
      </c>
      <c r="X49" s="10">
        <f t="shared" si="8"/>
        <v>0</v>
      </c>
      <c r="Y49" s="26">
        <f t="shared" si="9"/>
        <v>0</v>
      </c>
      <c r="Z49" s="42">
        <f t="shared" si="10"/>
        <v>0</v>
      </c>
      <c r="AA49" s="20">
        <v>0</v>
      </c>
      <c r="AB49" s="10">
        <f t="shared" si="11"/>
        <v>0</v>
      </c>
      <c r="AC49" s="20">
        <v>0</v>
      </c>
      <c r="AD49" s="10">
        <f t="shared" si="12"/>
        <v>0</v>
      </c>
      <c r="AE49" s="20">
        <v>0</v>
      </c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>
        <v>0</v>
      </c>
      <c r="AJ49" s="10">
        <f t="shared" si="16"/>
        <v>0</v>
      </c>
      <c r="AK49" s="20">
        <v>0</v>
      </c>
      <c r="AL49" s="10">
        <f t="shared" si="17"/>
        <v>0</v>
      </c>
      <c r="AM49" s="20">
        <v>0</v>
      </c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253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20">
        <v>100</v>
      </c>
      <c r="L50" s="10">
        <f t="shared" si="1"/>
        <v>6.4000000000000003E-3</v>
      </c>
      <c r="M50" s="20">
        <v>500</v>
      </c>
      <c r="N50" s="10">
        <f t="shared" si="2"/>
        <v>3.2000000000000001E-2</v>
      </c>
      <c r="O50" s="20">
        <v>200</v>
      </c>
      <c r="P50" s="10">
        <f t="shared" si="3"/>
        <v>1.2800000000000001E-2</v>
      </c>
      <c r="Q50" s="26">
        <f t="shared" si="4"/>
        <v>800</v>
      </c>
      <c r="R50" s="42">
        <f t="shared" si="5"/>
        <v>5.1200000000000002E-2</v>
      </c>
      <c r="S50" s="20">
        <v>200</v>
      </c>
      <c r="T50" s="10">
        <f t="shared" si="6"/>
        <v>1.2800000000000001E-2</v>
      </c>
      <c r="U50" s="20">
        <v>0</v>
      </c>
      <c r="V50" s="10">
        <f t="shared" si="7"/>
        <v>0</v>
      </c>
      <c r="W50" s="20">
        <v>200</v>
      </c>
      <c r="X50" s="10">
        <f t="shared" si="8"/>
        <v>1.2800000000000001E-2</v>
      </c>
      <c r="Y50" s="26">
        <f t="shared" si="9"/>
        <v>400</v>
      </c>
      <c r="Z50" s="42">
        <f t="shared" si="10"/>
        <v>2.5600000000000001E-2</v>
      </c>
      <c r="AA50" s="20">
        <v>300</v>
      </c>
      <c r="AB50" s="10">
        <f t="shared" si="11"/>
        <v>1.9199999999999998E-2</v>
      </c>
      <c r="AC50" s="20">
        <v>500</v>
      </c>
      <c r="AD50" s="10">
        <f t="shared" si="12"/>
        <v>3.2000000000000001E-2</v>
      </c>
      <c r="AE50" s="20">
        <v>200</v>
      </c>
      <c r="AF50" s="10">
        <f t="shared" si="13"/>
        <v>1.2800000000000001E-2</v>
      </c>
      <c r="AG50" s="26">
        <f t="shared" si="14"/>
        <v>1000</v>
      </c>
      <c r="AH50" s="42">
        <f t="shared" si="15"/>
        <v>6.4000000000000001E-2</v>
      </c>
      <c r="AI50" s="20">
        <v>250</v>
      </c>
      <c r="AJ50" s="10">
        <f t="shared" si="16"/>
        <v>1.6E-2</v>
      </c>
      <c r="AK50" s="20">
        <v>200</v>
      </c>
      <c r="AL50" s="10">
        <f t="shared" si="17"/>
        <v>1.2800000000000001E-2</v>
      </c>
      <c r="AM50" s="20">
        <v>100</v>
      </c>
      <c r="AN50" s="10">
        <f t="shared" si="18"/>
        <v>6.4000000000000003E-3</v>
      </c>
      <c r="AO50" s="26">
        <f t="shared" si="19"/>
        <v>550</v>
      </c>
      <c r="AP50" s="42">
        <f t="shared" si="20"/>
        <v>3.5200000000000002E-2</v>
      </c>
      <c r="AQ50" s="26">
        <f t="shared" si="21"/>
        <v>2750</v>
      </c>
      <c r="AR50" s="42">
        <f t="shared" si="22"/>
        <v>0.17600000000000002</v>
      </c>
    </row>
    <row r="51" spans="1:44" s="15" customFormat="1" ht="19.5" customHeight="1">
      <c r="A51" s="13" t="s">
        <v>253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20">
        <v>100</v>
      </c>
      <c r="L51" s="10">
        <f t="shared" si="1"/>
        <v>1.24E-2</v>
      </c>
      <c r="M51" s="20">
        <v>300</v>
      </c>
      <c r="N51" s="10">
        <f t="shared" si="2"/>
        <v>3.7199999999999997E-2</v>
      </c>
      <c r="O51" s="20">
        <v>200</v>
      </c>
      <c r="P51" s="10">
        <f t="shared" si="3"/>
        <v>2.4799999999999999E-2</v>
      </c>
      <c r="Q51" s="26">
        <f t="shared" si="4"/>
        <v>600</v>
      </c>
      <c r="R51" s="42">
        <f t="shared" si="5"/>
        <v>7.4399999999999994E-2</v>
      </c>
      <c r="S51" s="20">
        <v>100</v>
      </c>
      <c r="T51" s="10">
        <f t="shared" si="6"/>
        <v>1.24E-2</v>
      </c>
      <c r="U51" s="20">
        <v>0</v>
      </c>
      <c r="V51" s="10">
        <f t="shared" si="7"/>
        <v>0</v>
      </c>
      <c r="W51" s="20">
        <v>200</v>
      </c>
      <c r="X51" s="10">
        <f t="shared" si="8"/>
        <v>2.4799999999999999E-2</v>
      </c>
      <c r="Y51" s="26">
        <f t="shared" si="9"/>
        <v>300</v>
      </c>
      <c r="Z51" s="42">
        <f t="shared" si="10"/>
        <v>3.7199999999999997E-2</v>
      </c>
      <c r="AA51" s="20">
        <v>1000</v>
      </c>
      <c r="AB51" s="10">
        <f t="shared" si="11"/>
        <v>0.124</v>
      </c>
      <c r="AC51" s="20">
        <v>500</v>
      </c>
      <c r="AD51" s="10">
        <f t="shared" si="12"/>
        <v>6.2E-2</v>
      </c>
      <c r="AE51" s="20">
        <v>200</v>
      </c>
      <c r="AF51" s="10">
        <f t="shared" si="13"/>
        <v>2.4799999999999999E-2</v>
      </c>
      <c r="AG51" s="26">
        <f t="shared" si="14"/>
        <v>1700</v>
      </c>
      <c r="AH51" s="42">
        <f t="shared" si="15"/>
        <v>0.21079999999999999</v>
      </c>
      <c r="AI51" s="20">
        <v>150</v>
      </c>
      <c r="AJ51" s="10">
        <f t="shared" si="16"/>
        <v>1.8599999999999998E-2</v>
      </c>
      <c r="AK51" s="20">
        <v>100</v>
      </c>
      <c r="AL51" s="10">
        <f t="shared" si="17"/>
        <v>1.24E-2</v>
      </c>
      <c r="AM51" s="20">
        <v>100</v>
      </c>
      <c r="AN51" s="10">
        <f t="shared" si="18"/>
        <v>1.24E-2</v>
      </c>
      <c r="AO51" s="26">
        <f t="shared" si="19"/>
        <v>350</v>
      </c>
      <c r="AP51" s="42">
        <f t="shared" si="20"/>
        <v>4.3400000000000001E-2</v>
      </c>
      <c r="AQ51" s="26">
        <f t="shared" si="21"/>
        <v>2950</v>
      </c>
      <c r="AR51" s="42">
        <f t="shared" si="22"/>
        <v>0.36579999999999996</v>
      </c>
    </row>
    <row r="52" spans="1:44" s="15" customFormat="1" ht="19.5" customHeight="1">
      <c r="A52" s="13" t="s">
        <v>253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20">
        <v>0</v>
      </c>
      <c r="L52" s="10">
        <f t="shared" si="1"/>
        <v>0</v>
      </c>
      <c r="M52" s="20">
        <v>0</v>
      </c>
      <c r="N52" s="10">
        <f t="shared" si="2"/>
        <v>0</v>
      </c>
      <c r="O52" s="20">
        <v>0</v>
      </c>
      <c r="P52" s="10">
        <f t="shared" si="3"/>
        <v>0</v>
      </c>
      <c r="Q52" s="26">
        <f t="shared" si="4"/>
        <v>0</v>
      </c>
      <c r="R52" s="42">
        <f t="shared" si="5"/>
        <v>0</v>
      </c>
      <c r="S52" s="20">
        <v>0</v>
      </c>
      <c r="T52" s="10">
        <f t="shared" si="6"/>
        <v>0</v>
      </c>
      <c r="U52" s="20">
        <v>0</v>
      </c>
      <c r="V52" s="10">
        <f t="shared" si="7"/>
        <v>0</v>
      </c>
      <c r="W52" s="20">
        <v>0</v>
      </c>
      <c r="X52" s="10">
        <f t="shared" si="8"/>
        <v>0</v>
      </c>
      <c r="Y52" s="26">
        <f t="shared" si="9"/>
        <v>0</v>
      </c>
      <c r="Z52" s="42">
        <f t="shared" si="10"/>
        <v>0</v>
      </c>
      <c r="AA52" s="20">
        <v>0</v>
      </c>
      <c r="AB52" s="10">
        <f t="shared" si="11"/>
        <v>0</v>
      </c>
      <c r="AC52" s="20">
        <v>0</v>
      </c>
      <c r="AD52" s="10">
        <f t="shared" si="12"/>
        <v>0</v>
      </c>
      <c r="AE52" s="20">
        <v>0</v>
      </c>
      <c r="AF52" s="10">
        <f t="shared" si="13"/>
        <v>0</v>
      </c>
      <c r="AG52" s="26">
        <f t="shared" si="14"/>
        <v>0</v>
      </c>
      <c r="AH52" s="42">
        <f t="shared" si="15"/>
        <v>0</v>
      </c>
      <c r="AI52" s="20">
        <v>0</v>
      </c>
      <c r="AJ52" s="10">
        <f t="shared" si="16"/>
        <v>0</v>
      </c>
      <c r="AK52" s="20">
        <v>0</v>
      </c>
      <c r="AL52" s="10">
        <f t="shared" si="17"/>
        <v>0</v>
      </c>
      <c r="AM52" s="20">
        <v>0</v>
      </c>
      <c r="AN52" s="10">
        <f t="shared" si="18"/>
        <v>0</v>
      </c>
      <c r="AO52" s="26">
        <f t="shared" si="19"/>
        <v>0</v>
      </c>
      <c r="AP52" s="42">
        <f t="shared" si="20"/>
        <v>0</v>
      </c>
      <c r="AQ52" s="26">
        <f t="shared" si="21"/>
        <v>0</v>
      </c>
      <c r="AR52" s="42">
        <f t="shared" si="22"/>
        <v>0</v>
      </c>
    </row>
    <row r="53" spans="1:44" s="15" customFormat="1" ht="19.5" customHeight="1">
      <c r="A53" s="31" t="s">
        <v>253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20">
        <v>100</v>
      </c>
      <c r="L53" s="10">
        <f t="shared" si="1"/>
        <v>8.5000000000000006E-3</v>
      </c>
      <c r="M53" s="20">
        <v>300</v>
      </c>
      <c r="N53" s="10">
        <f t="shared" si="2"/>
        <v>2.5499999999999998E-2</v>
      </c>
      <c r="O53" s="20">
        <v>100</v>
      </c>
      <c r="P53" s="10">
        <f t="shared" si="3"/>
        <v>8.5000000000000006E-3</v>
      </c>
      <c r="Q53" s="26">
        <f t="shared" si="4"/>
        <v>500</v>
      </c>
      <c r="R53" s="42">
        <f t="shared" si="5"/>
        <v>4.2500000000000003E-2</v>
      </c>
      <c r="S53" s="20">
        <v>0</v>
      </c>
      <c r="T53" s="10">
        <f t="shared" si="6"/>
        <v>0</v>
      </c>
      <c r="U53" s="20">
        <v>0</v>
      </c>
      <c r="V53" s="10">
        <f t="shared" si="7"/>
        <v>0</v>
      </c>
      <c r="W53" s="20">
        <v>200</v>
      </c>
      <c r="X53" s="10">
        <f t="shared" si="8"/>
        <v>1.7000000000000001E-2</v>
      </c>
      <c r="Y53" s="26">
        <f t="shared" si="9"/>
        <v>200</v>
      </c>
      <c r="Z53" s="42">
        <f t="shared" si="10"/>
        <v>1.7000000000000001E-2</v>
      </c>
      <c r="AA53" s="20">
        <v>100</v>
      </c>
      <c r="AB53" s="10">
        <f t="shared" si="11"/>
        <v>8.5000000000000006E-3</v>
      </c>
      <c r="AC53" s="20">
        <v>500</v>
      </c>
      <c r="AD53" s="10">
        <f t="shared" si="12"/>
        <v>4.2500000000000003E-2</v>
      </c>
      <c r="AE53" s="20">
        <v>500</v>
      </c>
      <c r="AF53" s="10">
        <f t="shared" si="13"/>
        <v>4.2500000000000003E-2</v>
      </c>
      <c r="AG53" s="26">
        <f t="shared" si="14"/>
        <v>1100</v>
      </c>
      <c r="AH53" s="42">
        <f t="shared" si="15"/>
        <v>9.35E-2</v>
      </c>
      <c r="AI53" s="20">
        <v>100</v>
      </c>
      <c r="AJ53" s="10">
        <f t="shared" si="16"/>
        <v>8.5000000000000006E-3</v>
      </c>
      <c r="AK53" s="20">
        <v>100</v>
      </c>
      <c r="AL53" s="10">
        <f t="shared" si="17"/>
        <v>8.5000000000000006E-3</v>
      </c>
      <c r="AM53" s="20">
        <v>200</v>
      </c>
      <c r="AN53" s="10">
        <f t="shared" si="18"/>
        <v>1.7000000000000001E-2</v>
      </c>
      <c r="AO53" s="26">
        <f t="shared" si="19"/>
        <v>400</v>
      </c>
      <c r="AP53" s="42">
        <f t="shared" si="20"/>
        <v>3.4000000000000002E-2</v>
      </c>
      <c r="AQ53" s="26">
        <f t="shared" si="21"/>
        <v>2200</v>
      </c>
      <c r="AR53" s="42">
        <f t="shared" si="22"/>
        <v>0.187</v>
      </c>
    </row>
    <row r="54" spans="1:44" s="15" customFormat="1" ht="19.5" customHeight="1">
      <c r="A54" s="13" t="s">
        <v>253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20">
        <v>0</v>
      </c>
      <c r="L54" s="10">
        <f t="shared" si="1"/>
        <v>0</v>
      </c>
      <c r="M54" s="20">
        <v>0</v>
      </c>
      <c r="N54" s="10">
        <f t="shared" si="2"/>
        <v>0</v>
      </c>
      <c r="O54" s="20">
        <v>0</v>
      </c>
      <c r="P54" s="10">
        <f t="shared" si="3"/>
        <v>0</v>
      </c>
      <c r="Q54" s="26">
        <f t="shared" si="4"/>
        <v>0</v>
      </c>
      <c r="R54" s="42">
        <f t="shared" si="5"/>
        <v>0</v>
      </c>
      <c r="S54" s="20">
        <v>0</v>
      </c>
      <c r="T54" s="10">
        <f t="shared" si="6"/>
        <v>0</v>
      </c>
      <c r="U54" s="20">
        <v>0</v>
      </c>
      <c r="V54" s="10">
        <f t="shared" si="7"/>
        <v>0</v>
      </c>
      <c r="W54" s="20">
        <v>0</v>
      </c>
      <c r="X54" s="10">
        <f t="shared" si="8"/>
        <v>0</v>
      </c>
      <c r="Y54" s="26">
        <f t="shared" si="9"/>
        <v>0</v>
      </c>
      <c r="Z54" s="42">
        <f t="shared" si="10"/>
        <v>0</v>
      </c>
      <c r="AA54" s="20">
        <v>0</v>
      </c>
      <c r="AB54" s="10">
        <f t="shared" si="11"/>
        <v>0</v>
      </c>
      <c r="AC54" s="20">
        <v>0</v>
      </c>
      <c r="AD54" s="10">
        <f t="shared" si="12"/>
        <v>0</v>
      </c>
      <c r="AE54" s="20">
        <v>0</v>
      </c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>
        <v>0</v>
      </c>
      <c r="AJ54" s="10">
        <f t="shared" si="16"/>
        <v>0</v>
      </c>
      <c r="AK54" s="20">
        <v>0</v>
      </c>
      <c r="AL54" s="10">
        <f t="shared" si="17"/>
        <v>0</v>
      </c>
      <c r="AM54" s="20">
        <v>0</v>
      </c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253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20">
        <v>100</v>
      </c>
      <c r="L55" s="10">
        <f t="shared" si="1"/>
        <v>8.5000000000000006E-3</v>
      </c>
      <c r="M55" s="20">
        <v>300</v>
      </c>
      <c r="N55" s="10">
        <f t="shared" si="2"/>
        <v>2.5499999999999998E-2</v>
      </c>
      <c r="O55" s="20">
        <v>100</v>
      </c>
      <c r="P55" s="10">
        <f t="shared" si="3"/>
        <v>8.5000000000000006E-3</v>
      </c>
      <c r="Q55" s="26">
        <f t="shared" si="4"/>
        <v>500</v>
      </c>
      <c r="R55" s="42">
        <f t="shared" si="5"/>
        <v>4.2500000000000003E-2</v>
      </c>
      <c r="S55" s="20">
        <v>200</v>
      </c>
      <c r="T55" s="10">
        <f t="shared" si="6"/>
        <v>1.7000000000000001E-2</v>
      </c>
      <c r="U55" s="20">
        <v>50</v>
      </c>
      <c r="V55" s="10">
        <f t="shared" si="7"/>
        <v>4.2500000000000003E-3</v>
      </c>
      <c r="W55" s="20">
        <v>200</v>
      </c>
      <c r="X55" s="10">
        <f t="shared" si="8"/>
        <v>1.7000000000000001E-2</v>
      </c>
      <c r="Y55" s="26">
        <f t="shared" si="9"/>
        <v>450</v>
      </c>
      <c r="Z55" s="42">
        <f t="shared" si="10"/>
        <v>3.8250000000000006E-2</v>
      </c>
      <c r="AA55" s="20">
        <v>100</v>
      </c>
      <c r="AB55" s="10">
        <f t="shared" si="11"/>
        <v>8.5000000000000006E-3</v>
      </c>
      <c r="AC55" s="20">
        <v>500</v>
      </c>
      <c r="AD55" s="10">
        <f t="shared" si="12"/>
        <v>4.2500000000000003E-2</v>
      </c>
      <c r="AE55" s="20">
        <v>500</v>
      </c>
      <c r="AF55" s="10">
        <f t="shared" si="13"/>
        <v>4.2500000000000003E-2</v>
      </c>
      <c r="AG55" s="26">
        <f t="shared" si="14"/>
        <v>1100</v>
      </c>
      <c r="AH55" s="42">
        <f t="shared" si="15"/>
        <v>9.35E-2</v>
      </c>
      <c r="AI55" s="20">
        <v>100</v>
      </c>
      <c r="AJ55" s="10">
        <f t="shared" si="16"/>
        <v>8.5000000000000006E-3</v>
      </c>
      <c r="AK55" s="20">
        <v>100</v>
      </c>
      <c r="AL55" s="10">
        <f t="shared" si="17"/>
        <v>8.5000000000000006E-3</v>
      </c>
      <c r="AM55" s="20">
        <v>100</v>
      </c>
      <c r="AN55" s="10">
        <f t="shared" si="18"/>
        <v>8.5000000000000006E-3</v>
      </c>
      <c r="AO55" s="26">
        <f t="shared" si="19"/>
        <v>300</v>
      </c>
      <c r="AP55" s="42">
        <f t="shared" si="20"/>
        <v>2.5500000000000002E-2</v>
      </c>
      <c r="AQ55" s="26">
        <f t="shared" si="21"/>
        <v>2350</v>
      </c>
      <c r="AR55" s="42">
        <f t="shared" si="22"/>
        <v>0.19975000000000001</v>
      </c>
    </row>
    <row r="56" spans="1:44" s="15" customFormat="1" ht="19.5" customHeight="1">
      <c r="A56" s="31" t="s">
        <v>253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20">
        <v>0</v>
      </c>
      <c r="L56" s="10">
        <f t="shared" si="1"/>
        <v>0</v>
      </c>
      <c r="M56" s="20">
        <v>0</v>
      </c>
      <c r="N56" s="10">
        <f t="shared" si="2"/>
        <v>0</v>
      </c>
      <c r="O56" s="20">
        <v>0</v>
      </c>
      <c r="P56" s="10">
        <f t="shared" si="3"/>
        <v>0</v>
      </c>
      <c r="Q56" s="26">
        <f t="shared" si="4"/>
        <v>0</v>
      </c>
      <c r="R56" s="42">
        <f t="shared" si="5"/>
        <v>0</v>
      </c>
      <c r="S56" s="20">
        <v>0</v>
      </c>
      <c r="T56" s="10">
        <f t="shared" si="6"/>
        <v>0</v>
      </c>
      <c r="U56" s="20">
        <v>0</v>
      </c>
      <c r="V56" s="10">
        <f t="shared" si="7"/>
        <v>0</v>
      </c>
      <c r="W56" s="20">
        <v>0</v>
      </c>
      <c r="X56" s="10">
        <f t="shared" si="8"/>
        <v>0</v>
      </c>
      <c r="Y56" s="26">
        <f t="shared" si="9"/>
        <v>0</v>
      </c>
      <c r="Z56" s="42">
        <f t="shared" si="10"/>
        <v>0</v>
      </c>
      <c r="AA56" s="20">
        <v>0</v>
      </c>
      <c r="AB56" s="10">
        <f t="shared" si="11"/>
        <v>0</v>
      </c>
      <c r="AC56" s="20">
        <v>0</v>
      </c>
      <c r="AD56" s="10">
        <f t="shared" si="12"/>
        <v>0</v>
      </c>
      <c r="AE56" s="20">
        <v>0</v>
      </c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>
        <v>0</v>
      </c>
      <c r="AJ56" s="10">
        <f t="shared" si="16"/>
        <v>0</v>
      </c>
      <c r="AK56" s="20">
        <v>0</v>
      </c>
      <c r="AL56" s="10">
        <f t="shared" si="17"/>
        <v>0</v>
      </c>
      <c r="AM56" s="20">
        <v>0</v>
      </c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0</v>
      </c>
      <c r="AR56" s="42">
        <f t="shared" si="22"/>
        <v>0</v>
      </c>
    </row>
    <row r="57" spans="1:44" s="15" customFormat="1" ht="19.5" customHeight="1">
      <c r="A57" s="13" t="s">
        <v>253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20">
        <v>200</v>
      </c>
      <c r="L57" s="10">
        <f t="shared" si="1"/>
        <v>3.04E-2</v>
      </c>
      <c r="M57" s="20">
        <v>1000</v>
      </c>
      <c r="N57" s="10">
        <f t="shared" si="2"/>
        <v>0.152</v>
      </c>
      <c r="O57" s="20">
        <v>100</v>
      </c>
      <c r="P57" s="10">
        <f t="shared" si="3"/>
        <v>1.52E-2</v>
      </c>
      <c r="Q57" s="26">
        <f t="shared" si="4"/>
        <v>1300</v>
      </c>
      <c r="R57" s="42">
        <f t="shared" si="5"/>
        <v>0.1976</v>
      </c>
      <c r="S57" s="20">
        <v>100</v>
      </c>
      <c r="T57" s="10">
        <f t="shared" si="6"/>
        <v>1.52E-2</v>
      </c>
      <c r="U57" s="20">
        <v>100</v>
      </c>
      <c r="V57" s="10">
        <f t="shared" si="7"/>
        <v>1.52E-2</v>
      </c>
      <c r="W57" s="20">
        <v>500</v>
      </c>
      <c r="X57" s="10">
        <f t="shared" si="8"/>
        <v>7.5999999999999998E-2</v>
      </c>
      <c r="Y57" s="26">
        <f t="shared" si="9"/>
        <v>700</v>
      </c>
      <c r="Z57" s="42">
        <f t="shared" si="10"/>
        <v>0.10639999999999999</v>
      </c>
      <c r="AA57" s="20">
        <v>500</v>
      </c>
      <c r="AB57" s="10">
        <f t="shared" si="11"/>
        <v>7.5999999999999998E-2</v>
      </c>
      <c r="AC57" s="20">
        <v>500</v>
      </c>
      <c r="AD57" s="10">
        <f t="shared" si="12"/>
        <v>7.5999999999999998E-2</v>
      </c>
      <c r="AE57" s="20">
        <v>1000</v>
      </c>
      <c r="AF57" s="10">
        <f t="shared" si="13"/>
        <v>0.152</v>
      </c>
      <c r="AG57" s="26">
        <f t="shared" si="14"/>
        <v>2000</v>
      </c>
      <c r="AH57" s="42">
        <f t="shared" si="15"/>
        <v>0.30399999999999999</v>
      </c>
      <c r="AI57" s="20">
        <v>200</v>
      </c>
      <c r="AJ57" s="10">
        <f t="shared" si="16"/>
        <v>3.04E-2</v>
      </c>
      <c r="AK57" s="20">
        <v>200</v>
      </c>
      <c r="AL57" s="10">
        <f t="shared" si="17"/>
        <v>3.04E-2</v>
      </c>
      <c r="AM57" s="20">
        <v>500</v>
      </c>
      <c r="AN57" s="10">
        <f t="shared" si="18"/>
        <v>7.5999999999999998E-2</v>
      </c>
      <c r="AO57" s="26">
        <f t="shared" si="19"/>
        <v>900</v>
      </c>
      <c r="AP57" s="42">
        <f t="shared" si="20"/>
        <v>0.1368</v>
      </c>
      <c r="AQ57" s="26">
        <f t="shared" si="21"/>
        <v>4900</v>
      </c>
      <c r="AR57" s="42">
        <f t="shared" si="22"/>
        <v>0.74480000000000002</v>
      </c>
    </row>
    <row r="58" spans="1:44" s="15" customFormat="1" ht="19.5" customHeight="1">
      <c r="A58" s="13" t="s">
        <v>253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20">
        <v>100</v>
      </c>
      <c r="L58" s="10">
        <f t="shared" si="1"/>
        <v>2.8799999999999999E-2</v>
      </c>
      <c r="M58" s="20">
        <v>100</v>
      </c>
      <c r="N58" s="10">
        <f t="shared" si="2"/>
        <v>2.8799999999999999E-2</v>
      </c>
      <c r="O58" s="20">
        <v>50</v>
      </c>
      <c r="P58" s="10">
        <f t="shared" si="3"/>
        <v>1.44E-2</v>
      </c>
      <c r="Q58" s="26">
        <f t="shared" si="4"/>
        <v>250</v>
      </c>
      <c r="R58" s="42">
        <f t="shared" si="5"/>
        <v>7.1999999999999995E-2</v>
      </c>
      <c r="S58" s="20">
        <v>0</v>
      </c>
      <c r="T58" s="10">
        <f t="shared" si="6"/>
        <v>0</v>
      </c>
      <c r="U58" s="20">
        <v>0</v>
      </c>
      <c r="V58" s="10">
        <f t="shared" si="7"/>
        <v>0</v>
      </c>
      <c r="W58" s="20">
        <v>0</v>
      </c>
      <c r="X58" s="10">
        <f t="shared" si="8"/>
        <v>0</v>
      </c>
      <c r="Y58" s="26">
        <f t="shared" si="9"/>
        <v>0</v>
      </c>
      <c r="Z58" s="42">
        <f t="shared" si="10"/>
        <v>0</v>
      </c>
      <c r="AA58" s="20">
        <v>0</v>
      </c>
      <c r="AB58" s="10">
        <f t="shared" si="11"/>
        <v>0</v>
      </c>
      <c r="AC58" s="20">
        <v>0</v>
      </c>
      <c r="AD58" s="10">
        <f t="shared" si="12"/>
        <v>0</v>
      </c>
      <c r="AE58" s="20">
        <v>200</v>
      </c>
      <c r="AF58" s="10">
        <f t="shared" si="13"/>
        <v>5.7599999999999998E-2</v>
      </c>
      <c r="AG58" s="26">
        <f t="shared" si="14"/>
        <v>200</v>
      </c>
      <c r="AH58" s="42">
        <f t="shared" si="15"/>
        <v>5.7599999999999998E-2</v>
      </c>
      <c r="AI58" s="20">
        <v>100</v>
      </c>
      <c r="AJ58" s="10">
        <f t="shared" si="16"/>
        <v>2.8799999999999999E-2</v>
      </c>
      <c r="AK58" s="20">
        <v>0</v>
      </c>
      <c r="AL58" s="10">
        <f t="shared" si="17"/>
        <v>0</v>
      </c>
      <c r="AM58" s="20">
        <v>100</v>
      </c>
      <c r="AN58" s="10">
        <f t="shared" si="18"/>
        <v>2.8799999999999999E-2</v>
      </c>
      <c r="AO58" s="26">
        <f t="shared" si="19"/>
        <v>200</v>
      </c>
      <c r="AP58" s="42">
        <f t="shared" si="20"/>
        <v>5.7599999999999998E-2</v>
      </c>
      <c r="AQ58" s="26">
        <f t="shared" si="21"/>
        <v>650</v>
      </c>
      <c r="AR58" s="42">
        <f t="shared" si="22"/>
        <v>0.18719999999999998</v>
      </c>
    </row>
    <row r="59" spans="1:44" s="15" customFormat="1" ht="19.5" customHeight="1">
      <c r="A59" s="31" t="s">
        <v>253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20">
        <v>200</v>
      </c>
      <c r="L59" s="10">
        <f t="shared" si="1"/>
        <v>1.2E-2</v>
      </c>
      <c r="M59" s="20">
        <v>1000</v>
      </c>
      <c r="N59" s="10">
        <f t="shared" si="2"/>
        <v>0.06</v>
      </c>
      <c r="O59" s="20">
        <v>200</v>
      </c>
      <c r="P59" s="10">
        <f t="shared" si="3"/>
        <v>1.2E-2</v>
      </c>
      <c r="Q59" s="26">
        <f t="shared" si="4"/>
        <v>1400</v>
      </c>
      <c r="R59" s="42">
        <f t="shared" si="5"/>
        <v>8.3999999999999991E-2</v>
      </c>
      <c r="S59" s="20">
        <v>200</v>
      </c>
      <c r="T59" s="10">
        <f t="shared" si="6"/>
        <v>1.2E-2</v>
      </c>
      <c r="U59" s="20">
        <v>300</v>
      </c>
      <c r="V59" s="10">
        <f t="shared" si="7"/>
        <v>1.7999999999999999E-2</v>
      </c>
      <c r="W59" s="20">
        <v>500</v>
      </c>
      <c r="X59" s="10">
        <f t="shared" si="8"/>
        <v>0.03</v>
      </c>
      <c r="Y59" s="26">
        <f t="shared" si="9"/>
        <v>1000</v>
      </c>
      <c r="Z59" s="42">
        <f t="shared" si="10"/>
        <v>0.06</v>
      </c>
      <c r="AA59" s="20">
        <v>500</v>
      </c>
      <c r="AB59" s="10">
        <f t="shared" si="11"/>
        <v>0.03</v>
      </c>
      <c r="AC59" s="20">
        <v>1000</v>
      </c>
      <c r="AD59" s="10">
        <f t="shared" si="12"/>
        <v>0.06</v>
      </c>
      <c r="AE59" s="20">
        <v>500</v>
      </c>
      <c r="AF59" s="10">
        <f t="shared" si="13"/>
        <v>0.03</v>
      </c>
      <c r="AG59" s="26">
        <f t="shared" si="14"/>
        <v>2000</v>
      </c>
      <c r="AH59" s="42">
        <f t="shared" si="15"/>
        <v>0.12</v>
      </c>
      <c r="AI59" s="20">
        <v>500</v>
      </c>
      <c r="AJ59" s="10">
        <f t="shared" si="16"/>
        <v>0.03</v>
      </c>
      <c r="AK59" s="20">
        <v>500</v>
      </c>
      <c r="AL59" s="10">
        <f t="shared" si="17"/>
        <v>0.03</v>
      </c>
      <c r="AM59" s="20">
        <v>1000</v>
      </c>
      <c r="AN59" s="10">
        <f t="shared" si="18"/>
        <v>0.06</v>
      </c>
      <c r="AO59" s="26">
        <f t="shared" si="19"/>
        <v>2000</v>
      </c>
      <c r="AP59" s="42">
        <f t="shared" si="20"/>
        <v>0.12</v>
      </c>
      <c r="AQ59" s="26">
        <f t="shared" si="21"/>
        <v>6400</v>
      </c>
      <c r="AR59" s="42">
        <f t="shared" si="22"/>
        <v>0.38400000000000001</v>
      </c>
    </row>
    <row r="60" spans="1:44" s="15" customFormat="1" ht="19.5" customHeight="1">
      <c r="A60" s="13" t="s">
        <v>253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20">
        <v>545</v>
      </c>
      <c r="L60" s="10">
        <f t="shared" si="1"/>
        <v>6.3219999999999998E-2</v>
      </c>
      <c r="M60" s="20">
        <v>1000</v>
      </c>
      <c r="N60" s="10">
        <f t="shared" si="2"/>
        <v>0.11600000000000001</v>
      </c>
      <c r="O60" s="20">
        <v>300</v>
      </c>
      <c r="P60" s="10">
        <f t="shared" si="3"/>
        <v>3.4799999999999998E-2</v>
      </c>
      <c r="Q60" s="26">
        <f t="shared" si="4"/>
        <v>1845</v>
      </c>
      <c r="R60" s="42">
        <f t="shared" si="5"/>
        <v>0.21401999999999999</v>
      </c>
      <c r="S60" s="20">
        <v>300</v>
      </c>
      <c r="T60" s="10">
        <f t="shared" si="6"/>
        <v>3.4799999999999998E-2</v>
      </c>
      <c r="U60" s="20">
        <v>600</v>
      </c>
      <c r="V60" s="10">
        <f t="shared" si="7"/>
        <v>6.9599999999999995E-2</v>
      </c>
      <c r="W60" s="20">
        <v>500</v>
      </c>
      <c r="X60" s="10">
        <f t="shared" si="8"/>
        <v>5.8000000000000003E-2</v>
      </c>
      <c r="Y60" s="26">
        <f t="shared" si="9"/>
        <v>1400</v>
      </c>
      <c r="Z60" s="42">
        <f t="shared" si="10"/>
        <v>0.16239999999999999</v>
      </c>
      <c r="AA60" s="20">
        <v>772</v>
      </c>
      <c r="AB60" s="10">
        <f t="shared" si="11"/>
        <v>8.9552000000000007E-2</v>
      </c>
      <c r="AC60" s="20">
        <v>800</v>
      </c>
      <c r="AD60" s="10">
        <f t="shared" si="12"/>
        <v>9.2799999999999994E-2</v>
      </c>
      <c r="AE60" s="20">
        <v>600</v>
      </c>
      <c r="AF60" s="10">
        <f t="shared" si="13"/>
        <v>6.9599999999999995E-2</v>
      </c>
      <c r="AG60" s="26">
        <f t="shared" si="14"/>
        <v>2172</v>
      </c>
      <c r="AH60" s="42">
        <f t="shared" si="15"/>
        <v>0.25195200000000001</v>
      </c>
      <c r="AI60" s="20">
        <v>300</v>
      </c>
      <c r="AJ60" s="10">
        <f t="shared" si="16"/>
        <v>3.4799999999999998E-2</v>
      </c>
      <c r="AK60" s="20">
        <v>200</v>
      </c>
      <c r="AL60" s="10">
        <f t="shared" si="17"/>
        <v>2.3199999999999998E-2</v>
      </c>
      <c r="AM60" s="20">
        <v>500</v>
      </c>
      <c r="AN60" s="10">
        <f t="shared" si="18"/>
        <v>5.8000000000000003E-2</v>
      </c>
      <c r="AO60" s="26">
        <f t="shared" si="19"/>
        <v>1000</v>
      </c>
      <c r="AP60" s="42">
        <f t="shared" si="20"/>
        <v>0.11599999999999999</v>
      </c>
      <c r="AQ60" s="26">
        <f t="shared" si="21"/>
        <v>6417</v>
      </c>
      <c r="AR60" s="42">
        <f t="shared" si="22"/>
        <v>0.74437199999999992</v>
      </c>
    </row>
    <row r="61" spans="1:44" s="15" customFormat="1" ht="19.5" customHeight="1">
      <c r="A61" s="13" t="s">
        <v>253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20">
        <v>100</v>
      </c>
      <c r="L61" s="10">
        <f t="shared" si="1"/>
        <v>1.325E-2</v>
      </c>
      <c r="M61" s="20">
        <v>200</v>
      </c>
      <c r="N61" s="10">
        <f t="shared" si="2"/>
        <v>2.6499999999999999E-2</v>
      </c>
      <c r="O61" s="20">
        <v>100</v>
      </c>
      <c r="P61" s="10">
        <f t="shared" si="3"/>
        <v>1.325E-2</v>
      </c>
      <c r="Q61" s="26">
        <f t="shared" si="4"/>
        <v>400</v>
      </c>
      <c r="R61" s="42">
        <f t="shared" si="5"/>
        <v>5.2999999999999999E-2</v>
      </c>
      <c r="S61" s="20">
        <v>200</v>
      </c>
      <c r="T61" s="10">
        <f t="shared" si="6"/>
        <v>2.6499999999999999E-2</v>
      </c>
      <c r="U61" s="20">
        <v>500</v>
      </c>
      <c r="V61" s="10">
        <f t="shared" si="7"/>
        <v>6.6250000000000003E-2</v>
      </c>
      <c r="W61" s="20">
        <v>500</v>
      </c>
      <c r="X61" s="10">
        <f t="shared" si="8"/>
        <v>6.6250000000000003E-2</v>
      </c>
      <c r="Y61" s="26">
        <f t="shared" si="9"/>
        <v>1200</v>
      </c>
      <c r="Z61" s="42">
        <f t="shared" si="10"/>
        <v>0.159</v>
      </c>
      <c r="AA61" s="20">
        <v>250</v>
      </c>
      <c r="AB61" s="10">
        <f t="shared" si="11"/>
        <v>3.3125000000000002E-2</v>
      </c>
      <c r="AC61" s="20">
        <v>500</v>
      </c>
      <c r="AD61" s="10">
        <f t="shared" si="12"/>
        <v>6.6250000000000003E-2</v>
      </c>
      <c r="AE61" s="20">
        <v>0</v>
      </c>
      <c r="AF61" s="10">
        <f t="shared" si="13"/>
        <v>0</v>
      </c>
      <c r="AG61" s="26">
        <f t="shared" si="14"/>
        <v>750</v>
      </c>
      <c r="AH61" s="42">
        <f t="shared" si="15"/>
        <v>9.9375000000000005E-2</v>
      </c>
      <c r="AI61" s="20">
        <v>0</v>
      </c>
      <c r="AJ61" s="10">
        <f t="shared" si="16"/>
        <v>0</v>
      </c>
      <c r="AK61" s="20">
        <v>200</v>
      </c>
      <c r="AL61" s="10">
        <f t="shared" si="17"/>
        <v>2.6499999999999999E-2</v>
      </c>
      <c r="AM61" s="20">
        <v>0</v>
      </c>
      <c r="AN61" s="10">
        <f t="shared" si="18"/>
        <v>0</v>
      </c>
      <c r="AO61" s="26">
        <f t="shared" si="19"/>
        <v>200</v>
      </c>
      <c r="AP61" s="42">
        <f t="shared" si="20"/>
        <v>2.6499999999999999E-2</v>
      </c>
      <c r="AQ61" s="26">
        <f t="shared" si="21"/>
        <v>2550</v>
      </c>
      <c r="AR61" s="42">
        <f t="shared" si="22"/>
        <v>0.33787500000000004</v>
      </c>
    </row>
    <row r="62" spans="1:44" s="15" customFormat="1" ht="19.5" customHeight="1">
      <c r="A62" s="31" t="s">
        <v>253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20">
        <v>0</v>
      </c>
      <c r="L62" s="10">
        <f t="shared" si="1"/>
        <v>0</v>
      </c>
      <c r="M62" s="20">
        <v>0</v>
      </c>
      <c r="N62" s="10">
        <f t="shared" si="2"/>
        <v>0</v>
      </c>
      <c r="O62" s="20">
        <v>0</v>
      </c>
      <c r="P62" s="10">
        <f t="shared" si="3"/>
        <v>0</v>
      </c>
      <c r="Q62" s="26">
        <f t="shared" si="4"/>
        <v>0</v>
      </c>
      <c r="R62" s="42">
        <f t="shared" si="5"/>
        <v>0</v>
      </c>
      <c r="S62" s="20">
        <v>0</v>
      </c>
      <c r="T62" s="10">
        <f t="shared" si="6"/>
        <v>0</v>
      </c>
      <c r="U62" s="20">
        <v>0</v>
      </c>
      <c r="V62" s="10">
        <f t="shared" si="7"/>
        <v>0</v>
      </c>
      <c r="W62" s="20">
        <v>0</v>
      </c>
      <c r="X62" s="10">
        <f t="shared" si="8"/>
        <v>0</v>
      </c>
      <c r="Y62" s="26">
        <f t="shared" si="9"/>
        <v>0</v>
      </c>
      <c r="Z62" s="42">
        <f t="shared" si="10"/>
        <v>0</v>
      </c>
      <c r="AA62" s="20">
        <v>0</v>
      </c>
      <c r="AB62" s="10">
        <f t="shared" si="11"/>
        <v>0</v>
      </c>
      <c r="AC62" s="20">
        <v>0</v>
      </c>
      <c r="AD62" s="10">
        <f t="shared" si="12"/>
        <v>0</v>
      </c>
      <c r="AE62" s="20">
        <v>0</v>
      </c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>
        <v>0</v>
      </c>
      <c r="AJ62" s="10">
        <f t="shared" si="16"/>
        <v>0</v>
      </c>
      <c r="AK62" s="20">
        <v>0</v>
      </c>
      <c r="AL62" s="10">
        <f t="shared" si="17"/>
        <v>0</v>
      </c>
      <c r="AM62" s="20">
        <v>0</v>
      </c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0</v>
      </c>
      <c r="AR62" s="42">
        <f t="shared" si="22"/>
        <v>0</v>
      </c>
    </row>
    <row r="63" spans="1:44" s="15" customFormat="1" ht="19.5" customHeight="1">
      <c r="A63" s="13" t="s">
        <v>253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27">
        <v>200</v>
      </c>
      <c r="L63" s="10">
        <f t="shared" si="1"/>
        <v>1.4E-2</v>
      </c>
      <c r="M63" s="20">
        <v>300</v>
      </c>
      <c r="N63" s="10">
        <f t="shared" si="2"/>
        <v>2.1000000000000001E-2</v>
      </c>
      <c r="O63" s="20">
        <v>300</v>
      </c>
      <c r="P63" s="10">
        <f t="shared" si="3"/>
        <v>2.1000000000000001E-2</v>
      </c>
      <c r="Q63" s="26">
        <f t="shared" si="4"/>
        <v>800</v>
      </c>
      <c r="R63" s="42">
        <f t="shared" si="5"/>
        <v>5.6000000000000008E-2</v>
      </c>
      <c r="S63" s="20">
        <v>200</v>
      </c>
      <c r="T63" s="10">
        <f t="shared" si="6"/>
        <v>1.4E-2</v>
      </c>
      <c r="U63" s="20">
        <v>200</v>
      </c>
      <c r="V63" s="10">
        <f t="shared" si="7"/>
        <v>1.4E-2</v>
      </c>
      <c r="W63" s="20">
        <v>100</v>
      </c>
      <c r="X63" s="10">
        <f t="shared" si="8"/>
        <v>7.0000000000000001E-3</v>
      </c>
      <c r="Y63" s="26">
        <f t="shared" si="9"/>
        <v>500</v>
      </c>
      <c r="Z63" s="42">
        <f t="shared" si="10"/>
        <v>3.5000000000000003E-2</v>
      </c>
      <c r="AA63" s="20">
        <v>200</v>
      </c>
      <c r="AB63" s="10">
        <f t="shared" si="11"/>
        <v>1.4E-2</v>
      </c>
      <c r="AC63" s="20">
        <v>1000</v>
      </c>
      <c r="AD63" s="10">
        <f t="shared" si="12"/>
        <v>7.0000000000000007E-2</v>
      </c>
      <c r="AE63" s="20">
        <v>300</v>
      </c>
      <c r="AF63" s="10">
        <f t="shared" si="13"/>
        <v>2.1000000000000001E-2</v>
      </c>
      <c r="AG63" s="26">
        <f t="shared" si="14"/>
        <v>1500</v>
      </c>
      <c r="AH63" s="42">
        <f t="shared" si="15"/>
        <v>0.10500000000000001</v>
      </c>
      <c r="AI63" s="20">
        <v>200</v>
      </c>
      <c r="AJ63" s="10">
        <f t="shared" si="16"/>
        <v>1.4E-2</v>
      </c>
      <c r="AK63" s="20">
        <v>500</v>
      </c>
      <c r="AL63" s="10">
        <f t="shared" si="17"/>
        <v>3.5000000000000003E-2</v>
      </c>
      <c r="AM63" s="20">
        <v>500</v>
      </c>
      <c r="AN63" s="10">
        <f t="shared" si="18"/>
        <v>3.5000000000000003E-2</v>
      </c>
      <c r="AO63" s="26">
        <f t="shared" si="19"/>
        <v>1200</v>
      </c>
      <c r="AP63" s="42">
        <f t="shared" si="20"/>
        <v>8.4000000000000005E-2</v>
      </c>
      <c r="AQ63" s="26">
        <f t="shared" si="21"/>
        <v>4000</v>
      </c>
      <c r="AR63" s="42">
        <f t="shared" si="22"/>
        <v>0.28000000000000003</v>
      </c>
    </row>
    <row r="64" spans="1:44" s="15" customFormat="1" ht="19.5" customHeight="1">
      <c r="A64" s="13" t="s">
        <v>253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27">
        <v>200</v>
      </c>
      <c r="L64" s="10">
        <f t="shared" si="1"/>
        <v>2.5999999999999999E-2</v>
      </c>
      <c r="M64" s="20">
        <v>500</v>
      </c>
      <c r="N64" s="10">
        <f t="shared" si="2"/>
        <v>6.5000000000000002E-2</v>
      </c>
      <c r="O64" s="20">
        <v>400</v>
      </c>
      <c r="P64" s="10">
        <f t="shared" si="3"/>
        <v>5.1999999999999998E-2</v>
      </c>
      <c r="Q64" s="26">
        <f t="shared" si="4"/>
        <v>1100</v>
      </c>
      <c r="R64" s="42">
        <f t="shared" si="5"/>
        <v>0.14299999999999999</v>
      </c>
      <c r="S64" s="20">
        <v>500</v>
      </c>
      <c r="T64" s="10">
        <f t="shared" si="6"/>
        <v>6.5000000000000002E-2</v>
      </c>
      <c r="U64" s="20">
        <v>300</v>
      </c>
      <c r="V64" s="10">
        <f t="shared" si="7"/>
        <v>3.9E-2</v>
      </c>
      <c r="W64" s="20">
        <v>100</v>
      </c>
      <c r="X64" s="10">
        <f t="shared" si="8"/>
        <v>1.2999999999999999E-2</v>
      </c>
      <c r="Y64" s="26">
        <f t="shared" si="9"/>
        <v>900</v>
      </c>
      <c r="Z64" s="42">
        <f t="shared" si="10"/>
        <v>0.11700000000000001</v>
      </c>
      <c r="AA64" s="20">
        <v>200</v>
      </c>
      <c r="AB64" s="10">
        <f t="shared" si="11"/>
        <v>2.5999999999999999E-2</v>
      </c>
      <c r="AC64" s="20">
        <v>700</v>
      </c>
      <c r="AD64" s="10">
        <f t="shared" si="12"/>
        <v>9.0999999999999998E-2</v>
      </c>
      <c r="AE64" s="20">
        <v>1000</v>
      </c>
      <c r="AF64" s="10">
        <f t="shared" si="13"/>
        <v>0.13</v>
      </c>
      <c r="AG64" s="26">
        <f t="shared" si="14"/>
        <v>1900</v>
      </c>
      <c r="AH64" s="42">
        <f t="shared" si="15"/>
        <v>0.247</v>
      </c>
      <c r="AI64" s="20">
        <v>600</v>
      </c>
      <c r="AJ64" s="10">
        <f t="shared" si="16"/>
        <v>7.8E-2</v>
      </c>
      <c r="AK64" s="20">
        <v>300</v>
      </c>
      <c r="AL64" s="10">
        <f t="shared" si="17"/>
        <v>3.9E-2</v>
      </c>
      <c r="AM64" s="20">
        <v>500</v>
      </c>
      <c r="AN64" s="10">
        <f t="shared" si="18"/>
        <v>6.5000000000000002E-2</v>
      </c>
      <c r="AO64" s="26">
        <f t="shared" si="19"/>
        <v>1400</v>
      </c>
      <c r="AP64" s="42">
        <f t="shared" si="20"/>
        <v>0.182</v>
      </c>
      <c r="AQ64" s="26">
        <f t="shared" si="21"/>
        <v>5300</v>
      </c>
      <c r="AR64" s="42">
        <f t="shared" si="22"/>
        <v>0.68900000000000006</v>
      </c>
    </row>
    <row r="65" spans="1:44" s="15" customFormat="1" ht="19.5" customHeight="1">
      <c r="A65" s="31" t="s">
        <v>253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27">
        <v>30</v>
      </c>
      <c r="L65" s="10">
        <f t="shared" si="1"/>
        <v>1.8599999999999998E-2</v>
      </c>
      <c r="M65" s="20">
        <v>50</v>
      </c>
      <c r="N65" s="10">
        <f t="shared" si="2"/>
        <v>3.1E-2</v>
      </c>
      <c r="O65" s="20">
        <v>50</v>
      </c>
      <c r="P65" s="10">
        <f t="shared" si="3"/>
        <v>3.1E-2</v>
      </c>
      <c r="Q65" s="26">
        <f t="shared" si="4"/>
        <v>130</v>
      </c>
      <c r="R65" s="42">
        <f t="shared" si="5"/>
        <v>8.0600000000000005E-2</v>
      </c>
      <c r="S65" s="20">
        <v>20</v>
      </c>
      <c r="T65" s="10">
        <f t="shared" si="6"/>
        <v>1.24E-2</v>
      </c>
      <c r="U65" s="20">
        <v>20</v>
      </c>
      <c r="V65" s="10">
        <f t="shared" si="7"/>
        <v>1.24E-2</v>
      </c>
      <c r="W65" s="20">
        <v>0</v>
      </c>
      <c r="X65" s="10">
        <f t="shared" si="8"/>
        <v>0</v>
      </c>
      <c r="Y65" s="26">
        <f t="shared" si="9"/>
        <v>40</v>
      </c>
      <c r="Z65" s="42">
        <f t="shared" si="10"/>
        <v>2.4799999999999999E-2</v>
      </c>
      <c r="AA65" s="20">
        <v>0</v>
      </c>
      <c r="AB65" s="10">
        <f t="shared" si="11"/>
        <v>0</v>
      </c>
      <c r="AC65" s="20">
        <v>50</v>
      </c>
      <c r="AD65" s="10">
        <f t="shared" si="12"/>
        <v>3.1E-2</v>
      </c>
      <c r="AE65" s="20">
        <v>20</v>
      </c>
      <c r="AF65" s="10">
        <f t="shared" si="13"/>
        <v>1.24E-2</v>
      </c>
      <c r="AG65" s="26">
        <f t="shared" si="14"/>
        <v>70</v>
      </c>
      <c r="AH65" s="42">
        <f t="shared" si="15"/>
        <v>4.3400000000000001E-2</v>
      </c>
      <c r="AI65" s="20">
        <v>50</v>
      </c>
      <c r="AJ65" s="10">
        <f t="shared" si="16"/>
        <v>3.1E-2</v>
      </c>
      <c r="AK65" s="20">
        <v>50</v>
      </c>
      <c r="AL65" s="10">
        <f t="shared" si="17"/>
        <v>3.1E-2</v>
      </c>
      <c r="AM65" s="20">
        <v>100</v>
      </c>
      <c r="AN65" s="10">
        <f t="shared" si="18"/>
        <v>6.2E-2</v>
      </c>
      <c r="AO65" s="26">
        <f t="shared" si="19"/>
        <v>200</v>
      </c>
      <c r="AP65" s="42">
        <f t="shared" si="20"/>
        <v>0.124</v>
      </c>
      <c r="AQ65" s="26">
        <f t="shared" si="21"/>
        <v>440</v>
      </c>
      <c r="AR65" s="42">
        <f t="shared" si="22"/>
        <v>0.27280000000000004</v>
      </c>
    </row>
    <row r="66" spans="1:44" s="15" customFormat="1" ht="19.5" customHeight="1">
      <c r="A66" s="13" t="s">
        <v>253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27">
        <v>50</v>
      </c>
      <c r="L66" s="10">
        <f t="shared" si="1"/>
        <v>3.0000000000000001E-3</v>
      </c>
      <c r="M66" s="20">
        <v>0</v>
      </c>
      <c r="N66" s="10">
        <f t="shared" si="2"/>
        <v>0</v>
      </c>
      <c r="O66" s="20">
        <v>0</v>
      </c>
      <c r="P66" s="10">
        <f t="shared" si="3"/>
        <v>0</v>
      </c>
      <c r="Q66" s="26">
        <f t="shared" si="4"/>
        <v>50</v>
      </c>
      <c r="R66" s="42">
        <f t="shared" si="5"/>
        <v>3.0000000000000001E-3</v>
      </c>
      <c r="S66" s="20">
        <v>200</v>
      </c>
      <c r="T66" s="10">
        <f t="shared" si="6"/>
        <v>1.2E-2</v>
      </c>
      <c r="U66" s="20">
        <v>100</v>
      </c>
      <c r="V66" s="10">
        <f t="shared" si="7"/>
        <v>6.0000000000000001E-3</v>
      </c>
      <c r="W66" s="20">
        <v>0</v>
      </c>
      <c r="X66" s="10">
        <f t="shared" si="8"/>
        <v>0</v>
      </c>
      <c r="Y66" s="26">
        <f t="shared" si="9"/>
        <v>300</v>
      </c>
      <c r="Z66" s="42">
        <f t="shared" si="10"/>
        <v>1.8000000000000002E-2</v>
      </c>
      <c r="AA66" s="20">
        <v>0</v>
      </c>
      <c r="AB66" s="10">
        <f t="shared" si="11"/>
        <v>0</v>
      </c>
      <c r="AC66" s="20">
        <v>0</v>
      </c>
      <c r="AD66" s="10">
        <f t="shared" si="12"/>
        <v>0</v>
      </c>
      <c r="AE66" s="20">
        <v>0</v>
      </c>
      <c r="AF66" s="10">
        <f t="shared" si="13"/>
        <v>0</v>
      </c>
      <c r="AG66" s="26">
        <f t="shared" si="14"/>
        <v>0</v>
      </c>
      <c r="AH66" s="42">
        <f t="shared" si="15"/>
        <v>0</v>
      </c>
      <c r="AI66" s="20">
        <v>150</v>
      </c>
      <c r="AJ66" s="10">
        <f t="shared" si="16"/>
        <v>8.9999999999999993E-3</v>
      </c>
      <c r="AK66" s="20">
        <v>200</v>
      </c>
      <c r="AL66" s="10">
        <f t="shared" si="17"/>
        <v>1.2E-2</v>
      </c>
      <c r="AM66" s="20">
        <v>0</v>
      </c>
      <c r="AN66" s="10">
        <f t="shared" si="18"/>
        <v>0</v>
      </c>
      <c r="AO66" s="26">
        <f t="shared" si="19"/>
        <v>350</v>
      </c>
      <c r="AP66" s="42">
        <f t="shared" si="20"/>
        <v>2.0999999999999998E-2</v>
      </c>
      <c r="AQ66" s="26">
        <f t="shared" si="21"/>
        <v>700</v>
      </c>
      <c r="AR66" s="42">
        <f t="shared" si="22"/>
        <v>4.1999999999999996E-2</v>
      </c>
    </row>
    <row r="67" spans="1:44" s="15" customFormat="1" ht="19.5" customHeight="1">
      <c r="A67" s="13" t="s">
        <v>253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27">
        <v>100</v>
      </c>
      <c r="L67" s="10">
        <f t="shared" si="1"/>
        <v>1.0999999999999999E-2</v>
      </c>
      <c r="M67" s="20">
        <v>0</v>
      </c>
      <c r="N67" s="10">
        <f t="shared" si="2"/>
        <v>0</v>
      </c>
      <c r="O67" s="20">
        <v>0</v>
      </c>
      <c r="P67" s="10">
        <f t="shared" si="3"/>
        <v>0</v>
      </c>
      <c r="Q67" s="26">
        <f t="shared" si="4"/>
        <v>100</v>
      </c>
      <c r="R67" s="42">
        <f t="shared" si="5"/>
        <v>1.0999999999999999E-2</v>
      </c>
      <c r="S67" s="20">
        <v>100</v>
      </c>
      <c r="T67" s="10">
        <f t="shared" si="6"/>
        <v>1.0999999999999999E-2</v>
      </c>
      <c r="U67" s="20">
        <v>50</v>
      </c>
      <c r="V67" s="10">
        <f t="shared" si="7"/>
        <v>5.4999999999999997E-3</v>
      </c>
      <c r="W67" s="20">
        <v>0</v>
      </c>
      <c r="X67" s="10">
        <f t="shared" si="8"/>
        <v>0</v>
      </c>
      <c r="Y67" s="26">
        <f t="shared" si="9"/>
        <v>150</v>
      </c>
      <c r="Z67" s="42">
        <f t="shared" si="10"/>
        <v>1.6500000000000001E-2</v>
      </c>
      <c r="AA67" s="20">
        <v>0</v>
      </c>
      <c r="AB67" s="10">
        <f t="shared" si="11"/>
        <v>0</v>
      </c>
      <c r="AC67" s="20">
        <v>0</v>
      </c>
      <c r="AD67" s="10">
        <f t="shared" si="12"/>
        <v>0</v>
      </c>
      <c r="AE67" s="20">
        <v>0</v>
      </c>
      <c r="AF67" s="10">
        <f t="shared" si="13"/>
        <v>0</v>
      </c>
      <c r="AG67" s="26">
        <f t="shared" si="14"/>
        <v>0</v>
      </c>
      <c r="AH67" s="42">
        <f t="shared" si="15"/>
        <v>0</v>
      </c>
      <c r="AI67" s="20">
        <v>100</v>
      </c>
      <c r="AJ67" s="10">
        <f t="shared" si="16"/>
        <v>1.0999999999999999E-2</v>
      </c>
      <c r="AK67" s="20">
        <v>100</v>
      </c>
      <c r="AL67" s="10">
        <f t="shared" si="17"/>
        <v>1.0999999999999999E-2</v>
      </c>
      <c r="AM67" s="20">
        <v>0</v>
      </c>
      <c r="AN67" s="10">
        <f t="shared" si="18"/>
        <v>0</v>
      </c>
      <c r="AO67" s="26">
        <f t="shared" si="19"/>
        <v>200</v>
      </c>
      <c r="AP67" s="42">
        <f t="shared" si="20"/>
        <v>2.1999999999999999E-2</v>
      </c>
      <c r="AQ67" s="26">
        <f t="shared" si="21"/>
        <v>450</v>
      </c>
      <c r="AR67" s="42">
        <f t="shared" si="22"/>
        <v>4.9500000000000002E-2</v>
      </c>
    </row>
    <row r="68" spans="1:44" s="15" customFormat="1" ht="19.5" customHeight="1">
      <c r="A68" s="31" t="s">
        <v>253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27">
        <v>0</v>
      </c>
      <c r="L68" s="10">
        <f t="shared" si="1"/>
        <v>0</v>
      </c>
      <c r="M68" s="20">
        <v>0</v>
      </c>
      <c r="N68" s="10">
        <f t="shared" si="2"/>
        <v>0</v>
      </c>
      <c r="O68" s="20">
        <v>0</v>
      </c>
      <c r="P68" s="10">
        <f t="shared" si="3"/>
        <v>0</v>
      </c>
      <c r="Q68" s="26">
        <f t="shared" si="4"/>
        <v>0</v>
      </c>
      <c r="R68" s="42">
        <f t="shared" si="5"/>
        <v>0</v>
      </c>
      <c r="S68" s="20">
        <v>0</v>
      </c>
      <c r="T68" s="10">
        <f t="shared" si="6"/>
        <v>0</v>
      </c>
      <c r="U68" s="20">
        <v>0</v>
      </c>
      <c r="V68" s="10">
        <f t="shared" si="7"/>
        <v>0</v>
      </c>
      <c r="W68" s="20">
        <v>0</v>
      </c>
      <c r="X68" s="10">
        <f t="shared" si="8"/>
        <v>0</v>
      </c>
      <c r="Y68" s="26">
        <f t="shared" si="9"/>
        <v>0</v>
      </c>
      <c r="Z68" s="42">
        <f t="shared" si="10"/>
        <v>0</v>
      </c>
      <c r="AA68" s="20">
        <v>0</v>
      </c>
      <c r="AB68" s="10">
        <f t="shared" si="11"/>
        <v>0</v>
      </c>
      <c r="AC68" s="20">
        <v>0</v>
      </c>
      <c r="AD68" s="10">
        <f t="shared" si="12"/>
        <v>0</v>
      </c>
      <c r="AE68" s="20">
        <v>0</v>
      </c>
      <c r="AF68" s="10">
        <f t="shared" si="13"/>
        <v>0</v>
      </c>
      <c r="AG68" s="26">
        <f t="shared" si="14"/>
        <v>0</v>
      </c>
      <c r="AH68" s="42">
        <f t="shared" si="15"/>
        <v>0</v>
      </c>
      <c r="AI68" s="20">
        <v>0</v>
      </c>
      <c r="AJ68" s="10">
        <f t="shared" si="16"/>
        <v>0</v>
      </c>
      <c r="AK68" s="20">
        <v>0</v>
      </c>
      <c r="AL68" s="10">
        <f t="shared" si="17"/>
        <v>0</v>
      </c>
      <c r="AM68" s="20">
        <v>0</v>
      </c>
      <c r="AN68" s="10">
        <f t="shared" si="18"/>
        <v>0</v>
      </c>
      <c r="AO68" s="26">
        <f t="shared" si="19"/>
        <v>0</v>
      </c>
      <c r="AP68" s="42">
        <f t="shared" si="20"/>
        <v>0</v>
      </c>
      <c r="AQ68" s="26">
        <f t="shared" si="21"/>
        <v>0</v>
      </c>
      <c r="AR68" s="42">
        <f t="shared" si="22"/>
        <v>0</v>
      </c>
    </row>
    <row r="69" spans="1:44" s="15" customFormat="1" ht="19.5" customHeight="1">
      <c r="A69" s="13" t="s">
        <v>253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27">
        <v>0</v>
      </c>
      <c r="L69" s="10">
        <f t="shared" si="1"/>
        <v>0</v>
      </c>
      <c r="M69" s="20">
        <v>0</v>
      </c>
      <c r="N69" s="10">
        <f t="shared" si="2"/>
        <v>0</v>
      </c>
      <c r="O69" s="20">
        <v>0</v>
      </c>
      <c r="P69" s="10">
        <f t="shared" si="3"/>
        <v>0</v>
      </c>
      <c r="Q69" s="26">
        <f t="shared" si="4"/>
        <v>0</v>
      </c>
      <c r="R69" s="42">
        <f t="shared" si="5"/>
        <v>0</v>
      </c>
      <c r="S69" s="20">
        <v>0</v>
      </c>
      <c r="T69" s="10">
        <f t="shared" si="6"/>
        <v>0</v>
      </c>
      <c r="U69" s="20">
        <v>0</v>
      </c>
      <c r="V69" s="10">
        <f t="shared" si="7"/>
        <v>0</v>
      </c>
      <c r="W69" s="20">
        <v>100</v>
      </c>
      <c r="X69" s="10">
        <f t="shared" si="8"/>
        <v>2.5500000000000002E-3</v>
      </c>
      <c r="Y69" s="26">
        <f t="shared" si="9"/>
        <v>100</v>
      </c>
      <c r="Z69" s="42">
        <f t="shared" si="10"/>
        <v>2.5500000000000002E-3</v>
      </c>
      <c r="AA69" s="20">
        <v>100</v>
      </c>
      <c r="AB69" s="10">
        <f t="shared" si="11"/>
        <v>2.5500000000000002E-3</v>
      </c>
      <c r="AC69" s="20">
        <v>0</v>
      </c>
      <c r="AD69" s="10">
        <f t="shared" si="12"/>
        <v>0</v>
      </c>
      <c r="AE69" s="20">
        <v>0</v>
      </c>
      <c r="AF69" s="10">
        <f t="shared" si="13"/>
        <v>0</v>
      </c>
      <c r="AG69" s="26">
        <f t="shared" si="14"/>
        <v>100</v>
      </c>
      <c r="AH69" s="42">
        <f t="shared" si="15"/>
        <v>2.5500000000000002E-3</v>
      </c>
      <c r="AI69" s="20">
        <v>100</v>
      </c>
      <c r="AJ69" s="10">
        <f t="shared" si="16"/>
        <v>2.5500000000000002E-3</v>
      </c>
      <c r="AK69" s="20">
        <v>0</v>
      </c>
      <c r="AL69" s="10">
        <f t="shared" si="17"/>
        <v>0</v>
      </c>
      <c r="AM69" s="20">
        <v>100</v>
      </c>
      <c r="AN69" s="10">
        <f t="shared" si="18"/>
        <v>2.5500000000000002E-3</v>
      </c>
      <c r="AO69" s="26">
        <f t="shared" si="19"/>
        <v>200</v>
      </c>
      <c r="AP69" s="42">
        <f t="shared" si="20"/>
        <v>5.1000000000000004E-3</v>
      </c>
      <c r="AQ69" s="26">
        <f t="shared" si="21"/>
        <v>400</v>
      </c>
      <c r="AR69" s="42">
        <f t="shared" si="22"/>
        <v>1.0200000000000001E-2</v>
      </c>
    </row>
    <row r="70" spans="1:44" s="15" customFormat="1" ht="19.5" customHeight="1">
      <c r="A70" s="13" t="s">
        <v>253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27">
        <v>50</v>
      </c>
      <c r="L70" s="10">
        <f t="shared" ref="L70:L105" si="23">$J70*K70/1000000</f>
        <v>2.2000000000000001E-3</v>
      </c>
      <c r="M70" s="20">
        <v>200</v>
      </c>
      <c r="N70" s="10">
        <f t="shared" ref="N70:N105" si="24">$J70*M70/1000000</f>
        <v>8.8000000000000005E-3</v>
      </c>
      <c r="O70" s="20">
        <v>300</v>
      </c>
      <c r="P70" s="10">
        <f t="shared" ref="P70:P105" si="25">$J70*O70/1000000</f>
        <v>1.32E-2</v>
      </c>
      <c r="Q70" s="26">
        <f t="shared" ref="Q70:Q105" si="26">K70+M70+O70</f>
        <v>550</v>
      </c>
      <c r="R70" s="42">
        <f t="shared" ref="R70:R105" si="27">L70+N70+P70</f>
        <v>2.4199999999999999E-2</v>
      </c>
      <c r="S70" s="20">
        <v>300</v>
      </c>
      <c r="T70" s="10">
        <f t="shared" ref="T70:T105" si="28">$J70*S70/1000000</f>
        <v>1.32E-2</v>
      </c>
      <c r="U70" s="20">
        <v>300</v>
      </c>
      <c r="V70" s="10">
        <f t="shared" ref="V70:V105" si="29">$J70*U70/1000000</f>
        <v>1.32E-2</v>
      </c>
      <c r="W70" s="20">
        <v>100</v>
      </c>
      <c r="X70" s="10">
        <f t="shared" ref="X70:X105" si="30">$J70*W70/1000000</f>
        <v>4.4000000000000003E-3</v>
      </c>
      <c r="Y70" s="26">
        <f t="shared" ref="Y70:Y105" si="31">S70+U70+W70</f>
        <v>700</v>
      </c>
      <c r="Z70" s="42">
        <f t="shared" ref="Z70:Z105" si="32">T70+V70+X70</f>
        <v>3.0800000000000001E-2</v>
      </c>
      <c r="AA70" s="20">
        <v>100</v>
      </c>
      <c r="AB70" s="10">
        <f t="shared" ref="AB70:AB105" si="33">$J70*AA70/1000000</f>
        <v>4.4000000000000003E-3</v>
      </c>
      <c r="AC70" s="20">
        <v>300</v>
      </c>
      <c r="AD70" s="10">
        <f t="shared" ref="AD70:AD105" si="34">$J70*AC70/1000000</f>
        <v>1.32E-2</v>
      </c>
      <c r="AE70" s="20">
        <v>200</v>
      </c>
      <c r="AF70" s="10">
        <f t="shared" ref="AF70:AF105" si="35">$J70*AE70/1000000</f>
        <v>8.8000000000000005E-3</v>
      </c>
      <c r="AG70" s="26">
        <f t="shared" ref="AG70:AG105" si="36">AA70+AC70+AE70</f>
        <v>600</v>
      </c>
      <c r="AH70" s="42">
        <f t="shared" ref="AH70:AH105" si="37">AB70+AD70+AF70</f>
        <v>2.64E-2</v>
      </c>
      <c r="AI70" s="20">
        <v>100</v>
      </c>
      <c r="AJ70" s="10">
        <f t="shared" ref="AJ70:AJ105" si="38">$J70*AI70/1000000</f>
        <v>4.4000000000000003E-3</v>
      </c>
      <c r="AK70" s="20">
        <v>200</v>
      </c>
      <c r="AL70" s="10">
        <f t="shared" ref="AL70:AL105" si="39">$J70*AK70/1000000</f>
        <v>8.8000000000000005E-3</v>
      </c>
      <c r="AM70" s="20">
        <v>100</v>
      </c>
      <c r="AN70" s="10">
        <f t="shared" ref="AN70:AN105" si="40">$J70*AM70/1000000</f>
        <v>4.4000000000000003E-3</v>
      </c>
      <c r="AO70" s="26">
        <f t="shared" ref="AO70:AO105" si="41">AI70+AK70+AM70</f>
        <v>400</v>
      </c>
      <c r="AP70" s="42">
        <f t="shared" ref="AP70:AP105" si="42">AJ70+AL70+AN70</f>
        <v>1.7600000000000001E-2</v>
      </c>
      <c r="AQ70" s="26">
        <f t="shared" ref="AQ70:AQ105" si="43">Q70+Y70+AG70+AO70</f>
        <v>2250</v>
      </c>
      <c r="AR70" s="42">
        <f t="shared" ref="AR70:AR105" si="44">R70+Z70+AH70+AP70</f>
        <v>9.9000000000000005E-2</v>
      </c>
    </row>
    <row r="71" spans="1:44" s="15" customFormat="1" ht="19.5" customHeight="1">
      <c r="A71" s="31" t="s">
        <v>253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27">
        <v>50</v>
      </c>
      <c r="L71" s="10">
        <f t="shared" si="23"/>
        <v>4.0000000000000001E-3</v>
      </c>
      <c r="M71" s="20">
        <v>200</v>
      </c>
      <c r="N71" s="10">
        <f t="shared" si="24"/>
        <v>1.6E-2</v>
      </c>
      <c r="O71" s="20">
        <v>700</v>
      </c>
      <c r="P71" s="10">
        <f t="shared" si="25"/>
        <v>5.6000000000000001E-2</v>
      </c>
      <c r="Q71" s="26">
        <f t="shared" si="26"/>
        <v>950</v>
      </c>
      <c r="R71" s="42">
        <f t="shared" si="27"/>
        <v>7.5999999999999998E-2</v>
      </c>
      <c r="S71" s="20">
        <v>500</v>
      </c>
      <c r="T71" s="10">
        <f t="shared" si="28"/>
        <v>0.04</v>
      </c>
      <c r="U71" s="20">
        <v>1125</v>
      </c>
      <c r="V71" s="10">
        <f t="shared" si="29"/>
        <v>0.09</v>
      </c>
      <c r="W71" s="20">
        <v>100</v>
      </c>
      <c r="X71" s="10">
        <f t="shared" si="30"/>
        <v>8.0000000000000002E-3</v>
      </c>
      <c r="Y71" s="26">
        <f t="shared" si="31"/>
        <v>1725</v>
      </c>
      <c r="Z71" s="42">
        <f t="shared" si="32"/>
        <v>0.13800000000000001</v>
      </c>
      <c r="AA71" s="20">
        <v>725</v>
      </c>
      <c r="AB71" s="10">
        <f t="shared" si="33"/>
        <v>5.8000000000000003E-2</v>
      </c>
      <c r="AC71" s="20">
        <v>200</v>
      </c>
      <c r="AD71" s="10">
        <f t="shared" si="34"/>
        <v>1.6E-2</v>
      </c>
      <c r="AE71" s="20">
        <v>200</v>
      </c>
      <c r="AF71" s="10">
        <f t="shared" si="35"/>
        <v>1.6E-2</v>
      </c>
      <c r="AG71" s="26">
        <f t="shared" si="36"/>
        <v>1125</v>
      </c>
      <c r="AH71" s="42">
        <f t="shared" si="37"/>
        <v>9.0000000000000011E-2</v>
      </c>
      <c r="AI71" s="20">
        <v>300</v>
      </c>
      <c r="AJ71" s="10">
        <f t="shared" si="38"/>
        <v>2.4E-2</v>
      </c>
      <c r="AK71" s="20">
        <v>100</v>
      </c>
      <c r="AL71" s="10">
        <f t="shared" si="39"/>
        <v>8.0000000000000002E-3</v>
      </c>
      <c r="AM71" s="20">
        <v>200</v>
      </c>
      <c r="AN71" s="10">
        <f t="shared" si="40"/>
        <v>1.6E-2</v>
      </c>
      <c r="AO71" s="26">
        <f t="shared" si="41"/>
        <v>600</v>
      </c>
      <c r="AP71" s="42">
        <f t="shared" si="42"/>
        <v>4.8000000000000001E-2</v>
      </c>
      <c r="AQ71" s="26">
        <f t="shared" si="43"/>
        <v>4400</v>
      </c>
      <c r="AR71" s="42">
        <f t="shared" si="44"/>
        <v>0.35200000000000004</v>
      </c>
    </row>
    <row r="72" spans="1:44" s="15" customFormat="1" ht="19.5" customHeight="1">
      <c r="A72" s="13" t="s">
        <v>253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27">
        <v>20</v>
      </c>
      <c r="L72" s="10">
        <f t="shared" si="23"/>
        <v>7.28E-3</v>
      </c>
      <c r="M72" s="20">
        <v>20</v>
      </c>
      <c r="N72" s="10">
        <f t="shared" si="24"/>
        <v>7.28E-3</v>
      </c>
      <c r="O72" s="20">
        <v>50</v>
      </c>
      <c r="P72" s="10">
        <f t="shared" si="25"/>
        <v>1.8200000000000001E-2</v>
      </c>
      <c r="Q72" s="26">
        <f t="shared" si="26"/>
        <v>90</v>
      </c>
      <c r="R72" s="42">
        <f t="shared" si="27"/>
        <v>3.2759999999999997E-2</v>
      </c>
      <c r="S72" s="20">
        <v>50</v>
      </c>
      <c r="T72" s="10">
        <f t="shared" si="28"/>
        <v>1.8200000000000001E-2</v>
      </c>
      <c r="U72" s="20">
        <v>0</v>
      </c>
      <c r="V72" s="10">
        <f t="shared" si="29"/>
        <v>0</v>
      </c>
      <c r="W72" s="20">
        <v>20</v>
      </c>
      <c r="X72" s="10">
        <f t="shared" si="30"/>
        <v>7.28E-3</v>
      </c>
      <c r="Y72" s="26">
        <f t="shared" si="31"/>
        <v>70</v>
      </c>
      <c r="Z72" s="42">
        <f t="shared" si="32"/>
        <v>2.5480000000000003E-2</v>
      </c>
      <c r="AA72" s="20">
        <v>0</v>
      </c>
      <c r="AB72" s="10">
        <f t="shared" si="33"/>
        <v>0</v>
      </c>
      <c r="AC72" s="20">
        <v>0</v>
      </c>
      <c r="AD72" s="10">
        <f t="shared" si="34"/>
        <v>0</v>
      </c>
      <c r="AE72" s="20">
        <v>0</v>
      </c>
      <c r="AF72" s="10">
        <f t="shared" si="35"/>
        <v>0</v>
      </c>
      <c r="AG72" s="26">
        <f t="shared" si="36"/>
        <v>0</v>
      </c>
      <c r="AH72" s="42">
        <f t="shared" si="37"/>
        <v>0</v>
      </c>
      <c r="AI72" s="20">
        <v>20</v>
      </c>
      <c r="AJ72" s="10">
        <f t="shared" si="38"/>
        <v>7.28E-3</v>
      </c>
      <c r="AK72" s="20">
        <v>100</v>
      </c>
      <c r="AL72" s="10">
        <f t="shared" si="39"/>
        <v>3.6400000000000002E-2</v>
      </c>
      <c r="AM72" s="20">
        <v>20</v>
      </c>
      <c r="AN72" s="10">
        <f t="shared" si="40"/>
        <v>7.28E-3</v>
      </c>
      <c r="AO72" s="26">
        <f t="shared" si="41"/>
        <v>140</v>
      </c>
      <c r="AP72" s="42">
        <f t="shared" si="42"/>
        <v>5.0960000000000005E-2</v>
      </c>
      <c r="AQ72" s="26">
        <f t="shared" si="43"/>
        <v>300</v>
      </c>
      <c r="AR72" s="42">
        <f t="shared" si="44"/>
        <v>0.10920000000000001</v>
      </c>
    </row>
    <row r="73" spans="1:44" s="15" customFormat="1" ht="19.5" customHeight="1">
      <c r="A73" s="13" t="s">
        <v>253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27">
        <v>0</v>
      </c>
      <c r="L73" s="10">
        <f t="shared" si="23"/>
        <v>0</v>
      </c>
      <c r="M73" s="20">
        <v>100</v>
      </c>
      <c r="N73" s="10">
        <f t="shared" si="24"/>
        <v>3.5999999999999999E-3</v>
      </c>
      <c r="O73" s="20">
        <v>100</v>
      </c>
      <c r="P73" s="10">
        <f t="shared" si="25"/>
        <v>3.5999999999999999E-3</v>
      </c>
      <c r="Q73" s="26">
        <f t="shared" si="26"/>
        <v>200</v>
      </c>
      <c r="R73" s="42">
        <f t="shared" si="27"/>
        <v>7.1999999999999998E-3</v>
      </c>
      <c r="S73" s="20">
        <v>100</v>
      </c>
      <c r="T73" s="10">
        <f t="shared" si="28"/>
        <v>3.5999999999999999E-3</v>
      </c>
      <c r="U73" s="20">
        <v>0</v>
      </c>
      <c r="V73" s="10">
        <f t="shared" si="29"/>
        <v>0</v>
      </c>
      <c r="W73" s="20">
        <v>100</v>
      </c>
      <c r="X73" s="10">
        <f t="shared" si="30"/>
        <v>3.5999999999999999E-3</v>
      </c>
      <c r="Y73" s="26">
        <f t="shared" si="31"/>
        <v>200</v>
      </c>
      <c r="Z73" s="42">
        <f t="shared" si="32"/>
        <v>7.1999999999999998E-3</v>
      </c>
      <c r="AA73" s="20">
        <v>0</v>
      </c>
      <c r="AB73" s="10">
        <f t="shared" si="33"/>
        <v>0</v>
      </c>
      <c r="AC73" s="20">
        <v>0</v>
      </c>
      <c r="AD73" s="10">
        <f t="shared" si="34"/>
        <v>0</v>
      </c>
      <c r="AE73" s="20">
        <v>0</v>
      </c>
      <c r="AF73" s="10">
        <f t="shared" si="35"/>
        <v>0</v>
      </c>
      <c r="AG73" s="26">
        <f t="shared" si="36"/>
        <v>0</v>
      </c>
      <c r="AH73" s="42">
        <f t="shared" si="37"/>
        <v>0</v>
      </c>
      <c r="AI73" s="20">
        <v>0</v>
      </c>
      <c r="AJ73" s="10">
        <f t="shared" si="38"/>
        <v>0</v>
      </c>
      <c r="AK73" s="20">
        <v>30</v>
      </c>
      <c r="AL73" s="10">
        <f t="shared" si="39"/>
        <v>1.08E-3</v>
      </c>
      <c r="AM73" s="20">
        <v>100</v>
      </c>
      <c r="AN73" s="10">
        <f t="shared" si="40"/>
        <v>3.5999999999999999E-3</v>
      </c>
      <c r="AO73" s="26">
        <f t="shared" si="41"/>
        <v>130</v>
      </c>
      <c r="AP73" s="42">
        <f t="shared" si="42"/>
        <v>4.6800000000000001E-3</v>
      </c>
      <c r="AQ73" s="26">
        <f t="shared" si="43"/>
        <v>530</v>
      </c>
      <c r="AR73" s="42">
        <f t="shared" si="44"/>
        <v>1.908E-2</v>
      </c>
    </row>
    <row r="74" spans="1:44" s="15" customFormat="1" ht="19.5" customHeight="1">
      <c r="A74" s="31" t="s">
        <v>253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27">
        <v>0</v>
      </c>
      <c r="L74" s="10">
        <f t="shared" si="23"/>
        <v>0</v>
      </c>
      <c r="M74" s="20">
        <v>100</v>
      </c>
      <c r="N74" s="10">
        <f t="shared" si="24"/>
        <v>6.1999999999999998E-3</v>
      </c>
      <c r="O74" s="20">
        <v>500</v>
      </c>
      <c r="P74" s="10">
        <f t="shared" si="25"/>
        <v>3.1E-2</v>
      </c>
      <c r="Q74" s="26">
        <f t="shared" si="26"/>
        <v>600</v>
      </c>
      <c r="R74" s="42">
        <f t="shared" si="27"/>
        <v>3.7199999999999997E-2</v>
      </c>
      <c r="S74" s="20">
        <v>100</v>
      </c>
      <c r="T74" s="10">
        <f t="shared" si="28"/>
        <v>6.1999999999999998E-3</v>
      </c>
      <c r="U74" s="20">
        <v>0</v>
      </c>
      <c r="V74" s="10">
        <f t="shared" si="29"/>
        <v>0</v>
      </c>
      <c r="W74" s="20">
        <v>0</v>
      </c>
      <c r="X74" s="10">
        <f t="shared" si="30"/>
        <v>0</v>
      </c>
      <c r="Y74" s="26">
        <f t="shared" si="31"/>
        <v>100</v>
      </c>
      <c r="Z74" s="42">
        <f t="shared" si="32"/>
        <v>6.1999999999999998E-3</v>
      </c>
      <c r="AA74" s="20">
        <v>0</v>
      </c>
      <c r="AB74" s="10">
        <f t="shared" si="33"/>
        <v>0</v>
      </c>
      <c r="AC74" s="20">
        <v>0</v>
      </c>
      <c r="AD74" s="10">
        <f t="shared" si="34"/>
        <v>0</v>
      </c>
      <c r="AE74" s="20">
        <v>0</v>
      </c>
      <c r="AF74" s="10">
        <f t="shared" si="35"/>
        <v>0</v>
      </c>
      <c r="AG74" s="26">
        <f t="shared" si="36"/>
        <v>0</v>
      </c>
      <c r="AH74" s="42">
        <f t="shared" si="37"/>
        <v>0</v>
      </c>
      <c r="AI74" s="20">
        <v>100</v>
      </c>
      <c r="AJ74" s="10">
        <f t="shared" si="38"/>
        <v>6.1999999999999998E-3</v>
      </c>
      <c r="AK74" s="20">
        <v>100</v>
      </c>
      <c r="AL74" s="10">
        <f t="shared" si="39"/>
        <v>6.1999999999999998E-3</v>
      </c>
      <c r="AM74" s="20">
        <v>0</v>
      </c>
      <c r="AN74" s="10">
        <f t="shared" si="40"/>
        <v>0</v>
      </c>
      <c r="AO74" s="26">
        <f t="shared" si="41"/>
        <v>200</v>
      </c>
      <c r="AP74" s="42">
        <f t="shared" si="42"/>
        <v>1.24E-2</v>
      </c>
      <c r="AQ74" s="26">
        <f t="shared" si="43"/>
        <v>900</v>
      </c>
      <c r="AR74" s="42">
        <f t="shared" si="44"/>
        <v>5.5799999999999995E-2</v>
      </c>
    </row>
    <row r="75" spans="1:44" s="15" customFormat="1" ht="19.5" customHeight="1">
      <c r="A75" s="13" t="s">
        <v>253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27">
        <v>0</v>
      </c>
      <c r="L75" s="10">
        <f t="shared" si="23"/>
        <v>0</v>
      </c>
      <c r="M75" s="20">
        <v>0</v>
      </c>
      <c r="N75" s="10">
        <f t="shared" si="24"/>
        <v>0</v>
      </c>
      <c r="O75" s="20">
        <v>0</v>
      </c>
      <c r="P75" s="10">
        <f t="shared" si="25"/>
        <v>0</v>
      </c>
      <c r="Q75" s="26">
        <f t="shared" si="26"/>
        <v>0</v>
      </c>
      <c r="R75" s="42">
        <f t="shared" si="27"/>
        <v>0</v>
      </c>
      <c r="S75" s="20">
        <v>0</v>
      </c>
      <c r="T75" s="10">
        <f t="shared" si="28"/>
        <v>0</v>
      </c>
      <c r="U75" s="20">
        <v>0</v>
      </c>
      <c r="V75" s="10">
        <f t="shared" si="29"/>
        <v>0</v>
      </c>
      <c r="W75" s="20">
        <v>0</v>
      </c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>
        <v>0</v>
      </c>
      <c r="AB75" s="10">
        <f t="shared" si="33"/>
        <v>0</v>
      </c>
      <c r="AC75" s="20">
        <v>0</v>
      </c>
      <c r="AD75" s="10">
        <f t="shared" si="34"/>
        <v>0</v>
      </c>
      <c r="AE75" s="20">
        <v>0</v>
      </c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>
        <v>0</v>
      </c>
      <c r="AJ75" s="10">
        <f t="shared" si="38"/>
        <v>0</v>
      </c>
      <c r="AK75" s="20">
        <v>0</v>
      </c>
      <c r="AL75" s="10">
        <f t="shared" si="39"/>
        <v>0</v>
      </c>
      <c r="AM75" s="20">
        <v>0</v>
      </c>
      <c r="AN75" s="10">
        <f t="shared" si="40"/>
        <v>0</v>
      </c>
      <c r="AO75" s="26">
        <f t="shared" si="41"/>
        <v>0</v>
      </c>
      <c r="AP75" s="42">
        <f t="shared" si="42"/>
        <v>0</v>
      </c>
      <c r="AQ75" s="26">
        <f t="shared" si="43"/>
        <v>0</v>
      </c>
      <c r="AR75" s="42">
        <f t="shared" si="44"/>
        <v>0</v>
      </c>
    </row>
    <row r="76" spans="1:44" s="15" customFormat="1" ht="19.5" customHeight="1">
      <c r="A76" s="13" t="s">
        <v>253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27">
        <v>0</v>
      </c>
      <c r="L76" s="10">
        <f t="shared" si="23"/>
        <v>0</v>
      </c>
      <c r="M76" s="20">
        <v>0</v>
      </c>
      <c r="N76" s="10">
        <f t="shared" si="24"/>
        <v>0</v>
      </c>
      <c r="O76" s="20">
        <v>0</v>
      </c>
      <c r="P76" s="10">
        <f t="shared" si="25"/>
        <v>0</v>
      </c>
      <c r="Q76" s="26">
        <f t="shared" si="26"/>
        <v>0</v>
      </c>
      <c r="R76" s="42">
        <f t="shared" si="27"/>
        <v>0</v>
      </c>
      <c r="S76" s="20">
        <v>0</v>
      </c>
      <c r="T76" s="10">
        <f t="shared" si="28"/>
        <v>0</v>
      </c>
      <c r="U76" s="20">
        <v>0</v>
      </c>
      <c r="V76" s="10">
        <f t="shared" si="29"/>
        <v>0</v>
      </c>
      <c r="W76" s="20">
        <v>0</v>
      </c>
      <c r="X76" s="10">
        <f t="shared" si="30"/>
        <v>0</v>
      </c>
      <c r="Y76" s="26">
        <f t="shared" si="31"/>
        <v>0</v>
      </c>
      <c r="Z76" s="42">
        <f t="shared" si="32"/>
        <v>0</v>
      </c>
      <c r="AA76" s="20">
        <v>0</v>
      </c>
      <c r="AB76" s="10">
        <f t="shared" si="33"/>
        <v>0</v>
      </c>
      <c r="AC76" s="20">
        <v>200</v>
      </c>
      <c r="AD76" s="10">
        <f t="shared" si="34"/>
        <v>5.5999999999999999E-3</v>
      </c>
      <c r="AE76" s="20">
        <v>100</v>
      </c>
      <c r="AF76" s="10">
        <f t="shared" si="35"/>
        <v>2.8E-3</v>
      </c>
      <c r="AG76" s="26">
        <f t="shared" si="36"/>
        <v>300</v>
      </c>
      <c r="AH76" s="42">
        <f t="shared" si="37"/>
        <v>8.3999999999999995E-3</v>
      </c>
      <c r="AI76" s="20">
        <v>0</v>
      </c>
      <c r="AJ76" s="10">
        <f t="shared" si="38"/>
        <v>0</v>
      </c>
      <c r="AK76" s="20">
        <v>0</v>
      </c>
      <c r="AL76" s="10">
        <f t="shared" si="39"/>
        <v>0</v>
      </c>
      <c r="AM76" s="20">
        <v>0</v>
      </c>
      <c r="AN76" s="10">
        <f t="shared" si="40"/>
        <v>0</v>
      </c>
      <c r="AO76" s="26">
        <f t="shared" si="41"/>
        <v>0</v>
      </c>
      <c r="AP76" s="42">
        <f t="shared" si="42"/>
        <v>0</v>
      </c>
      <c r="AQ76" s="26">
        <f t="shared" si="43"/>
        <v>300</v>
      </c>
      <c r="AR76" s="42">
        <f t="shared" si="44"/>
        <v>8.3999999999999995E-3</v>
      </c>
    </row>
    <row r="77" spans="1:44" s="15" customFormat="1" ht="19.5" customHeight="1">
      <c r="A77" s="31" t="s">
        <v>253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27">
        <v>100</v>
      </c>
      <c r="L77" s="10">
        <f t="shared" si="23"/>
        <v>5.1999999999999998E-3</v>
      </c>
      <c r="M77" s="20">
        <v>200</v>
      </c>
      <c r="N77" s="10">
        <f t="shared" si="24"/>
        <v>1.04E-2</v>
      </c>
      <c r="O77" s="20">
        <v>300</v>
      </c>
      <c r="P77" s="10">
        <f t="shared" si="25"/>
        <v>1.5599999999999999E-2</v>
      </c>
      <c r="Q77" s="26">
        <f t="shared" si="26"/>
        <v>600</v>
      </c>
      <c r="R77" s="42">
        <f t="shared" si="27"/>
        <v>3.1199999999999999E-2</v>
      </c>
      <c r="S77" s="20">
        <v>200</v>
      </c>
      <c r="T77" s="10">
        <f t="shared" si="28"/>
        <v>1.04E-2</v>
      </c>
      <c r="U77" s="20">
        <v>50</v>
      </c>
      <c r="V77" s="10">
        <f t="shared" si="29"/>
        <v>2.5999999999999999E-3</v>
      </c>
      <c r="W77" s="20">
        <v>200</v>
      </c>
      <c r="X77" s="10">
        <f t="shared" si="30"/>
        <v>1.04E-2</v>
      </c>
      <c r="Y77" s="26">
        <f t="shared" si="31"/>
        <v>450</v>
      </c>
      <c r="Z77" s="42">
        <f t="shared" si="32"/>
        <v>2.3399999999999997E-2</v>
      </c>
      <c r="AA77" s="20">
        <v>300</v>
      </c>
      <c r="AB77" s="10">
        <f t="shared" si="33"/>
        <v>1.5599999999999999E-2</v>
      </c>
      <c r="AC77" s="20">
        <v>500</v>
      </c>
      <c r="AD77" s="10">
        <f t="shared" si="34"/>
        <v>2.5999999999999999E-2</v>
      </c>
      <c r="AE77" s="20">
        <v>200</v>
      </c>
      <c r="AF77" s="10">
        <f t="shared" si="35"/>
        <v>1.04E-2</v>
      </c>
      <c r="AG77" s="26">
        <f t="shared" si="36"/>
        <v>1000</v>
      </c>
      <c r="AH77" s="42">
        <f t="shared" si="37"/>
        <v>5.1999999999999998E-2</v>
      </c>
      <c r="AI77" s="20">
        <v>200</v>
      </c>
      <c r="AJ77" s="10">
        <f t="shared" si="38"/>
        <v>1.04E-2</v>
      </c>
      <c r="AK77" s="20">
        <v>500</v>
      </c>
      <c r="AL77" s="10">
        <f t="shared" si="39"/>
        <v>2.5999999999999999E-2</v>
      </c>
      <c r="AM77" s="20">
        <v>500</v>
      </c>
      <c r="AN77" s="10">
        <f t="shared" si="40"/>
        <v>2.5999999999999999E-2</v>
      </c>
      <c r="AO77" s="26">
        <f t="shared" si="41"/>
        <v>1200</v>
      </c>
      <c r="AP77" s="42">
        <f t="shared" si="42"/>
        <v>6.2399999999999997E-2</v>
      </c>
      <c r="AQ77" s="26">
        <f t="shared" si="43"/>
        <v>3250</v>
      </c>
      <c r="AR77" s="42">
        <f t="shared" si="44"/>
        <v>0.16899999999999998</v>
      </c>
    </row>
    <row r="78" spans="1:44" s="15" customFormat="1" ht="19.5" customHeight="1">
      <c r="A78" s="13" t="s">
        <v>253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27">
        <v>200</v>
      </c>
      <c r="L78" s="10">
        <f t="shared" si="23"/>
        <v>1.9E-2</v>
      </c>
      <c r="M78" s="20">
        <v>100</v>
      </c>
      <c r="N78" s="10">
        <f t="shared" si="24"/>
        <v>9.4999999999999998E-3</v>
      </c>
      <c r="O78" s="20">
        <v>937</v>
      </c>
      <c r="P78" s="10">
        <f t="shared" si="25"/>
        <v>8.9014999999999997E-2</v>
      </c>
      <c r="Q78" s="26">
        <f t="shared" si="26"/>
        <v>1237</v>
      </c>
      <c r="R78" s="42">
        <f t="shared" si="27"/>
        <v>0.11751499999999999</v>
      </c>
      <c r="S78" s="20">
        <v>184</v>
      </c>
      <c r="T78" s="10">
        <f t="shared" si="28"/>
        <v>1.7479999999999999E-2</v>
      </c>
      <c r="U78" s="20">
        <v>300</v>
      </c>
      <c r="V78" s="10">
        <f t="shared" si="29"/>
        <v>2.8500000000000001E-2</v>
      </c>
      <c r="W78" s="20">
        <v>200</v>
      </c>
      <c r="X78" s="10">
        <f t="shared" si="30"/>
        <v>1.9E-2</v>
      </c>
      <c r="Y78" s="26">
        <f t="shared" si="31"/>
        <v>684</v>
      </c>
      <c r="Z78" s="42">
        <f t="shared" si="32"/>
        <v>6.4979999999999996E-2</v>
      </c>
      <c r="AA78" s="20">
        <v>1500</v>
      </c>
      <c r="AB78" s="10">
        <f t="shared" si="33"/>
        <v>0.14249999999999999</v>
      </c>
      <c r="AC78" s="20">
        <v>300</v>
      </c>
      <c r="AD78" s="10">
        <f t="shared" si="34"/>
        <v>2.8500000000000001E-2</v>
      </c>
      <c r="AE78" s="20">
        <v>200</v>
      </c>
      <c r="AF78" s="10">
        <f t="shared" si="35"/>
        <v>1.9E-2</v>
      </c>
      <c r="AG78" s="26">
        <f t="shared" si="36"/>
        <v>2000</v>
      </c>
      <c r="AH78" s="42">
        <f t="shared" si="37"/>
        <v>0.18999999999999997</v>
      </c>
      <c r="AI78" s="20">
        <v>600</v>
      </c>
      <c r="AJ78" s="10">
        <f t="shared" si="38"/>
        <v>5.7000000000000002E-2</v>
      </c>
      <c r="AK78" s="20">
        <v>800</v>
      </c>
      <c r="AL78" s="10">
        <f t="shared" si="39"/>
        <v>7.5999999999999998E-2</v>
      </c>
      <c r="AM78" s="20">
        <v>500</v>
      </c>
      <c r="AN78" s="10">
        <f t="shared" si="40"/>
        <v>4.7500000000000001E-2</v>
      </c>
      <c r="AO78" s="26">
        <f t="shared" si="41"/>
        <v>1900</v>
      </c>
      <c r="AP78" s="42">
        <f t="shared" si="42"/>
        <v>0.18049999999999999</v>
      </c>
      <c r="AQ78" s="26">
        <f t="shared" si="43"/>
        <v>5821</v>
      </c>
      <c r="AR78" s="42">
        <f t="shared" si="44"/>
        <v>0.5529949999999999</v>
      </c>
    </row>
    <row r="79" spans="1:44" s="15" customFormat="1" ht="19.5" customHeight="1">
      <c r="A79" s="13" t="s">
        <v>253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27">
        <v>20</v>
      </c>
      <c r="L79" s="10">
        <f t="shared" si="23"/>
        <v>7.6E-3</v>
      </c>
      <c r="M79" s="20">
        <v>20</v>
      </c>
      <c r="N79" s="10">
        <f t="shared" si="24"/>
        <v>7.6E-3</v>
      </c>
      <c r="O79" s="20">
        <v>50</v>
      </c>
      <c r="P79" s="10">
        <f t="shared" si="25"/>
        <v>1.9E-2</v>
      </c>
      <c r="Q79" s="26">
        <f t="shared" si="26"/>
        <v>90</v>
      </c>
      <c r="R79" s="42">
        <f t="shared" si="27"/>
        <v>3.4200000000000001E-2</v>
      </c>
      <c r="S79" s="20">
        <v>20</v>
      </c>
      <c r="T79" s="10">
        <f t="shared" si="28"/>
        <v>7.6E-3</v>
      </c>
      <c r="U79" s="20">
        <v>0</v>
      </c>
      <c r="V79" s="10">
        <f t="shared" si="29"/>
        <v>0</v>
      </c>
      <c r="W79" s="20">
        <v>0</v>
      </c>
      <c r="X79" s="10">
        <f t="shared" si="30"/>
        <v>0</v>
      </c>
      <c r="Y79" s="26">
        <f t="shared" si="31"/>
        <v>20</v>
      </c>
      <c r="Z79" s="42">
        <f t="shared" si="32"/>
        <v>7.6E-3</v>
      </c>
      <c r="AA79" s="20">
        <v>50</v>
      </c>
      <c r="AB79" s="10">
        <f t="shared" si="33"/>
        <v>1.9E-2</v>
      </c>
      <c r="AC79" s="20">
        <v>50</v>
      </c>
      <c r="AD79" s="10">
        <f t="shared" si="34"/>
        <v>1.9E-2</v>
      </c>
      <c r="AE79" s="20">
        <v>0</v>
      </c>
      <c r="AF79" s="10">
        <f t="shared" si="35"/>
        <v>0</v>
      </c>
      <c r="AG79" s="26">
        <f t="shared" si="36"/>
        <v>100</v>
      </c>
      <c r="AH79" s="42">
        <f t="shared" si="37"/>
        <v>3.7999999999999999E-2</v>
      </c>
      <c r="AI79" s="20">
        <v>50</v>
      </c>
      <c r="AJ79" s="10">
        <f t="shared" si="38"/>
        <v>1.9E-2</v>
      </c>
      <c r="AK79" s="20">
        <v>100</v>
      </c>
      <c r="AL79" s="10">
        <f t="shared" si="39"/>
        <v>3.7999999999999999E-2</v>
      </c>
      <c r="AM79" s="20">
        <v>50</v>
      </c>
      <c r="AN79" s="10">
        <f t="shared" si="40"/>
        <v>1.9E-2</v>
      </c>
      <c r="AO79" s="26">
        <f t="shared" si="41"/>
        <v>200</v>
      </c>
      <c r="AP79" s="42">
        <f t="shared" si="42"/>
        <v>7.5999999999999998E-2</v>
      </c>
      <c r="AQ79" s="26">
        <f t="shared" si="43"/>
        <v>410</v>
      </c>
      <c r="AR79" s="42">
        <f t="shared" si="44"/>
        <v>0.15579999999999999</v>
      </c>
    </row>
    <row r="80" spans="1:44" s="15" customFormat="1" ht="19.5" customHeight="1">
      <c r="A80" s="31" t="s">
        <v>253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27">
        <v>0</v>
      </c>
      <c r="L80" s="10">
        <f t="shared" si="23"/>
        <v>0</v>
      </c>
      <c r="M80" s="20">
        <v>0</v>
      </c>
      <c r="N80" s="10">
        <f t="shared" si="24"/>
        <v>0</v>
      </c>
      <c r="O80" s="20">
        <v>0</v>
      </c>
      <c r="P80" s="10">
        <f t="shared" si="25"/>
        <v>0</v>
      </c>
      <c r="Q80" s="26">
        <f t="shared" si="26"/>
        <v>0</v>
      </c>
      <c r="R80" s="42">
        <f t="shared" si="27"/>
        <v>0</v>
      </c>
      <c r="S80" s="20">
        <v>0</v>
      </c>
      <c r="T80" s="10">
        <f t="shared" si="28"/>
        <v>0</v>
      </c>
      <c r="U80" s="20">
        <v>0</v>
      </c>
      <c r="V80" s="10">
        <f t="shared" si="29"/>
        <v>0</v>
      </c>
      <c r="W80" s="20">
        <v>0</v>
      </c>
      <c r="X80" s="10">
        <f t="shared" si="30"/>
        <v>0</v>
      </c>
      <c r="Y80" s="26">
        <f t="shared" si="31"/>
        <v>0</v>
      </c>
      <c r="Z80" s="42">
        <f t="shared" si="32"/>
        <v>0</v>
      </c>
      <c r="AA80" s="20">
        <v>0</v>
      </c>
      <c r="AB80" s="10">
        <f t="shared" si="33"/>
        <v>0</v>
      </c>
      <c r="AC80" s="20">
        <v>0</v>
      </c>
      <c r="AD80" s="10">
        <f t="shared" si="34"/>
        <v>0</v>
      </c>
      <c r="AE80" s="20">
        <v>0</v>
      </c>
      <c r="AF80" s="10">
        <f t="shared" si="35"/>
        <v>0</v>
      </c>
      <c r="AG80" s="26">
        <f t="shared" si="36"/>
        <v>0</v>
      </c>
      <c r="AH80" s="42">
        <f t="shared" si="37"/>
        <v>0</v>
      </c>
      <c r="AI80" s="20">
        <v>0</v>
      </c>
      <c r="AJ80" s="10">
        <f t="shared" si="38"/>
        <v>0</v>
      </c>
      <c r="AK80" s="20">
        <v>50</v>
      </c>
      <c r="AL80" s="10">
        <f t="shared" si="39"/>
        <v>2.5000000000000001E-3</v>
      </c>
      <c r="AM80" s="20">
        <v>0</v>
      </c>
      <c r="AN80" s="10">
        <f t="shared" si="40"/>
        <v>0</v>
      </c>
      <c r="AO80" s="26">
        <f t="shared" si="41"/>
        <v>50</v>
      </c>
      <c r="AP80" s="42">
        <f t="shared" si="42"/>
        <v>2.5000000000000001E-3</v>
      </c>
      <c r="AQ80" s="26">
        <f t="shared" si="43"/>
        <v>50</v>
      </c>
      <c r="AR80" s="42">
        <f t="shared" si="44"/>
        <v>2.5000000000000001E-3</v>
      </c>
    </row>
    <row r="81" spans="1:44" s="15" customFormat="1" ht="19.5" customHeight="1">
      <c r="A81" s="13" t="s">
        <v>253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27">
        <v>0</v>
      </c>
      <c r="L81" s="10">
        <f t="shared" si="23"/>
        <v>0</v>
      </c>
      <c r="M81" s="20">
        <v>0</v>
      </c>
      <c r="N81" s="10">
        <f t="shared" si="24"/>
        <v>0</v>
      </c>
      <c r="O81" s="20">
        <v>0</v>
      </c>
      <c r="P81" s="10">
        <f t="shared" si="25"/>
        <v>0</v>
      </c>
      <c r="Q81" s="26">
        <f t="shared" si="26"/>
        <v>0</v>
      </c>
      <c r="R81" s="42">
        <f t="shared" si="27"/>
        <v>0</v>
      </c>
      <c r="S81" s="20">
        <v>0</v>
      </c>
      <c r="T81" s="10">
        <f t="shared" si="28"/>
        <v>0</v>
      </c>
      <c r="U81" s="20">
        <v>0</v>
      </c>
      <c r="V81" s="10">
        <f t="shared" si="29"/>
        <v>0</v>
      </c>
      <c r="W81" s="20">
        <v>0</v>
      </c>
      <c r="X81" s="10">
        <f t="shared" si="30"/>
        <v>0</v>
      </c>
      <c r="Y81" s="26">
        <f t="shared" si="31"/>
        <v>0</v>
      </c>
      <c r="Z81" s="42">
        <f t="shared" si="32"/>
        <v>0</v>
      </c>
      <c r="AA81" s="20">
        <v>0</v>
      </c>
      <c r="AB81" s="10">
        <f t="shared" si="33"/>
        <v>0</v>
      </c>
      <c r="AC81" s="20">
        <v>0</v>
      </c>
      <c r="AD81" s="10">
        <f t="shared" si="34"/>
        <v>0</v>
      </c>
      <c r="AE81" s="20">
        <v>0</v>
      </c>
      <c r="AF81" s="10">
        <f t="shared" si="35"/>
        <v>0</v>
      </c>
      <c r="AG81" s="26">
        <f t="shared" si="36"/>
        <v>0</v>
      </c>
      <c r="AH81" s="42">
        <f t="shared" si="37"/>
        <v>0</v>
      </c>
      <c r="AI81" s="20">
        <v>150</v>
      </c>
      <c r="AJ81" s="10">
        <f t="shared" si="38"/>
        <v>1.41E-2</v>
      </c>
      <c r="AK81" s="20">
        <v>100</v>
      </c>
      <c r="AL81" s="10">
        <f t="shared" si="39"/>
        <v>9.4000000000000004E-3</v>
      </c>
      <c r="AM81" s="20">
        <v>0</v>
      </c>
      <c r="AN81" s="10">
        <f t="shared" si="40"/>
        <v>0</v>
      </c>
      <c r="AO81" s="26">
        <f t="shared" si="41"/>
        <v>250</v>
      </c>
      <c r="AP81" s="42">
        <f t="shared" si="42"/>
        <v>2.35E-2</v>
      </c>
      <c r="AQ81" s="26">
        <f t="shared" si="43"/>
        <v>250</v>
      </c>
      <c r="AR81" s="42">
        <f t="shared" si="44"/>
        <v>2.35E-2</v>
      </c>
    </row>
    <row r="82" spans="1:44" s="15" customFormat="1" ht="19.5" customHeight="1">
      <c r="A82" s="13" t="s">
        <v>253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27">
        <v>0</v>
      </c>
      <c r="L82" s="10">
        <f t="shared" si="23"/>
        <v>0</v>
      </c>
      <c r="M82" s="20">
        <v>0</v>
      </c>
      <c r="N82" s="10">
        <f t="shared" si="24"/>
        <v>0</v>
      </c>
      <c r="O82" s="20">
        <v>0</v>
      </c>
      <c r="P82" s="10">
        <f t="shared" si="25"/>
        <v>0</v>
      </c>
      <c r="Q82" s="26">
        <f t="shared" si="26"/>
        <v>0</v>
      </c>
      <c r="R82" s="42">
        <f t="shared" si="27"/>
        <v>0</v>
      </c>
      <c r="S82" s="20">
        <v>0</v>
      </c>
      <c r="T82" s="10">
        <f t="shared" si="28"/>
        <v>0</v>
      </c>
      <c r="U82" s="20">
        <v>0</v>
      </c>
      <c r="V82" s="10">
        <f t="shared" si="29"/>
        <v>0</v>
      </c>
      <c r="W82" s="20">
        <v>0</v>
      </c>
      <c r="X82" s="10">
        <f t="shared" si="30"/>
        <v>0</v>
      </c>
      <c r="Y82" s="26">
        <f t="shared" si="31"/>
        <v>0</v>
      </c>
      <c r="Z82" s="42">
        <f t="shared" si="32"/>
        <v>0</v>
      </c>
      <c r="AA82" s="20">
        <v>0</v>
      </c>
      <c r="AB82" s="10">
        <f t="shared" si="33"/>
        <v>0</v>
      </c>
      <c r="AC82" s="20">
        <v>0</v>
      </c>
      <c r="AD82" s="10">
        <f t="shared" si="34"/>
        <v>0</v>
      </c>
      <c r="AE82" s="20">
        <v>0</v>
      </c>
      <c r="AF82" s="10">
        <f t="shared" si="35"/>
        <v>0</v>
      </c>
      <c r="AG82" s="26">
        <f t="shared" si="36"/>
        <v>0</v>
      </c>
      <c r="AH82" s="42">
        <f t="shared" si="37"/>
        <v>0</v>
      </c>
      <c r="AI82" s="20">
        <v>0</v>
      </c>
      <c r="AJ82" s="10">
        <f t="shared" si="38"/>
        <v>0</v>
      </c>
      <c r="AK82" s="20">
        <v>0</v>
      </c>
      <c r="AL82" s="10">
        <f t="shared" si="39"/>
        <v>0</v>
      </c>
      <c r="AM82" s="20">
        <v>0</v>
      </c>
      <c r="AN82" s="10">
        <f t="shared" si="40"/>
        <v>0</v>
      </c>
      <c r="AO82" s="26">
        <f t="shared" si="41"/>
        <v>0</v>
      </c>
      <c r="AP82" s="42">
        <f t="shared" si="42"/>
        <v>0</v>
      </c>
      <c r="AQ82" s="26">
        <f t="shared" si="43"/>
        <v>0</v>
      </c>
      <c r="AR82" s="42">
        <f t="shared" si="44"/>
        <v>0</v>
      </c>
    </row>
    <row r="83" spans="1:44" s="15" customFormat="1" ht="19.5" customHeight="1">
      <c r="A83" s="31" t="s">
        <v>253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27">
        <v>400</v>
      </c>
      <c r="L83" s="10">
        <f t="shared" si="23"/>
        <v>3.0079999999999999E-2</v>
      </c>
      <c r="M83" s="20">
        <v>200</v>
      </c>
      <c r="N83" s="10">
        <f t="shared" si="24"/>
        <v>1.504E-2</v>
      </c>
      <c r="O83" s="20">
        <v>1200</v>
      </c>
      <c r="P83" s="10">
        <f t="shared" si="25"/>
        <v>9.0240000000000001E-2</v>
      </c>
      <c r="Q83" s="26">
        <f t="shared" si="26"/>
        <v>1800</v>
      </c>
      <c r="R83" s="42">
        <f t="shared" si="27"/>
        <v>0.13536000000000001</v>
      </c>
      <c r="S83" s="20">
        <v>400</v>
      </c>
      <c r="T83" s="10">
        <f t="shared" si="28"/>
        <v>3.0079999999999999E-2</v>
      </c>
      <c r="U83" s="20">
        <v>700</v>
      </c>
      <c r="V83" s="10">
        <f t="shared" si="29"/>
        <v>5.2639999999999999E-2</v>
      </c>
      <c r="W83" s="20">
        <v>1064</v>
      </c>
      <c r="X83" s="10">
        <f t="shared" si="30"/>
        <v>8.0012800000000009E-2</v>
      </c>
      <c r="Y83" s="26">
        <f t="shared" si="31"/>
        <v>2164</v>
      </c>
      <c r="Z83" s="42">
        <f t="shared" si="32"/>
        <v>0.16273280000000001</v>
      </c>
      <c r="AA83" s="20">
        <v>800</v>
      </c>
      <c r="AB83" s="10">
        <f t="shared" si="33"/>
        <v>6.0159999999999998E-2</v>
      </c>
      <c r="AC83" s="20">
        <v>400</v>
      </c>
      <c r="AD83" s="10">
        <f t="shared" si="34"/>
        <v>3.0079999999999999E-2</v>
      </c>
      <c r="AE83" s="20">
        <v>1500</v>
      </c>
      <c r="AF83" s="10">
        <f t="shared" si="35"/>
        <v>0.1128</v>
      </c>
      <c r="AG83" s="26">
        <f t="shared" si="36"/>
        <v>2700</v>
      </c>
      <c r="AH83" s="42">
        <f t="shared" si="37"/>
        <v>0.20304</v>
      </c>
      <c r="AI83" s="20">
        <v>930</v>
      </c>
      <c r="AJ83" s="10">
        <f t="shared" si="38"/>
        <v>6.9935999999999998E-2</v>
      </c>
      <c r="AK83" s="20">
        <v>2164</v>
      </c>
      <c r="AL83" s="10">
        <f t="shared" si="39"/>
        <v>0.16273280000000001</v>
      </c>
      <c r="AM83" s="20">
        <v>1000</v>
      </c>
      <c r="AN83" s="10">
        <f t="shared" si="40"/>
        <v>7.5200000000000003E-2</v>
      </c>
      <c r="AO83" s="26">
        <f t="shared" si="41"/>
        <v>4094</v>
      </c>
      <c r="AP83" s="42">
        <f t="shared" si="42"/>
        <v>0.3078688</v>
      </c>
      <c r="AQ83" s="26">
        <f t="shared" si="43"/>
        <v>10758</v>
      </c>
      <c r="AR83" s="42">
        <f t="shared" si="44"/>
        <v>0.80900159999999999</v>
      </c>
    </row>
    <row r="84" spans="1:44" s="15" customFormat="1" ht="19.5" customHeight="1">
      <c r="A84" s="13" t="s">
        <v>253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27">
        <v>150</v>
      </c>
      <c r="L84" s="10">
        <f t="shared" si="23"/>
        <v>2.1690000000000001E-2</v>
      </c>
      <c r="M84" s="20">
        <v>100</v>
      </c>
      <c r="N84" s="10">
        <f t="shared" si="24"/>
        <v>1.4460000000000001E-2</v>
      </c>
      <c r="O84" s="20">
        <v>700</v>
      </c>
      <c r="P84" s="10">
        <f t="shared" si="25"/>
        <v>0.10122</v>
      </c>
      <c r="Q84" s="26">
        <f t="shared" si="26"/>
        <v>950</v>
      </c>
      <c r="R84" s="42">
        <f t="shared" si="27"/>
        <v>0.13736999999999999</v>
      </c>
      <c r="S84" s="20">
        <v>300</v>
      </c>
      <c r="T84" s="10">
        <f t="shared" si="28"/>
        <v>4.3380000000000002E-2</v>
      </c>
      <c r="U84" s="20">
        <v>300</v>
      </c>
      <c r="V84" s="10">
        <f t="shared" si="29"/>
        <v>4.3380000000000002E-2</v>
      </c>
      <c r="W84" s="20">
        <v>100</v>
      </c>
      <c r="X84" s="10">
        <f t="shared" si="30"/>
        <v>1.4460000000000001E-2</v>
      </c>
      <c r="Y84" s="26">
        <f t="shared" si="31"/>
        <v>700</v>
      </c>
      <c r="Z84" s="42">
        <f t="shared" si="32"/>
        <v>0.10122</v>
      </c>
      <c r="AA84" s="20">
        <v>150</v>
      </c>
      <c r="AB84" s="10">
        <f t="shared" si="33"/>
        <v>2.1690000000000001E-2</v>
      </c>
      <c r="AC84" s="20">
        <v>200</v>
      </c>
      <c r="AD84" s="10">
        <f t="shared" si="34"/>
        <v>2.8920000000000001E-2</v>
      </c>
      <c r="AE84" s="20">
        <v>300</v>
      </c>
      <c r="AF84" s="10">
        <f t="shared" si="35"/>
        <v>4.3380000000000002E-2</v>
      </c>
      <c r="AG84" s="26">
        <f t="shared" si="36"/>
        <v>650</v>
      </c>
      <c r="AH84" s="42">
        <f t="shared" si="37"/>
        <v>9.3990000000000004E-2</v>
      </c>
      <c r="AI84" s="20">
        <v>793</v>
      </c>
      <c r="AJ84" s="10">
        <f t="shared" si="38"/>
        <v>0.11466779999999999</v>
      </c>
      <c r="AK84" s="20">
        <v>1000</v>
      </c>
      <c r="AL84" s="10">
        <f t="shared" si="39"/>
        <v>0.14460000000000001</v>
      </c>
      <c r="AM84" s="20">
        <v>800</v>
      </c>
      <c r="AN84" s="10">
        <f t="shared" si="40"/>
        <v>0.11568000000000001</v>
      </c>
      <c r="AO84" s="26">
        <f t="shared" si="41"/>
        <v>2593</v>
      </c>
      <c r="AP84" s="42">
        <f t="shared" si="42"/>
        <v>0.3749478</v>
      </c>
      <c r="AQ84" s="26">
        <f t="shared" si="43"/>
        <v>4893</v>
      </c>
      <c r="AR84" s="42">
        <f t="shared" si="44"/>
        <v>0.70752780000000004</v>
      </c>
    </row>
    <row r="85" spans="1:44" s="15" customFormat="1" ht="19.5" customHeight="1">
      <c r="A85" s="13" t="s">
        <v>253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27">
        <v>100</v>
      </c>
      <c r="L85" s="10">
        <f t="shared" si="23"/>
        <v>2.7810000000000005E-2</v>
      </c>
      <c r="M85" s="20">
        <v>0</v>
      </c>
      <c r="N85" s="10">
        <f t="shared" si="24"/>
        <v>0</v>
      </c>
      <c r="O85" s="20">
        <v>0</v>
      </c>
      <c r="P85" s="10">
        <f t="shared" si="25"/>
        <v>0</v>
      </c>
      <c r="Q85" s="26">
        <f t="shared" si="26"/>
        <v>100</v>
      </c>
      <c r="R85" s="42">
        <f t="shared" si="27"/>
        <v>2.7810000000000005E-2</v>
      </c>
      <c r="S85" s="20">
        <v>0</v>
      </c>
      <c r="T85" s="10">
        <f t="shared" si="28"/>
        <v>0</v>
      </c>
      <c r="U85" s="20">
        <v>50</v>
      </c>
      <c r="V85" s="10">
        <f t="shared" si="29"/>
        <v>1.3905000000000002E-2</v>
      </c>
      <c r="W85" s="20">
        <v>0</v>
      </c>
      <c r="X85" s="10">
        <f t="shared" si="30"/>
        <v>0</v>
      </c>
      <c r="Y85" s="26">
        <f t="shared" si="31"/>
        <v>50</v>
      </c>
      <c r="Z85" s="42">
        <f t="shared" si="32"/>
        <v>1.3905000000000002E-2</v>
      </c>
      <c r="AA85" s="20">
        <v>0</v>
      </c>
      <c r="AB85" s="10">
        <f t="shared" si="33"/>
        <v>0</v>
      </c>
      <c r="AC85" s="20">
        <v>100</v>
      </c>
      <c r="AD85" s="10">
        <f t="shared" si="34"/>
        <v>2.7810000000000005E-2</v>
      </c>
      <c r="AE85" s="20">
        <v>50</v>
      </c>
      <c r="AF85" s="10">
        <f t="shared" si="35"/>
        <v>1.3905000000000002E-2</v>
      </c>
      <c r="AG85" s="26">
        <f t="shared" si="36"/>
        <v>150</v>
      </c>
      <c r="AH85" s="42">
        <f t="shared" si="37"/>
        <v>4.1715000000000009E-2</v>
      </c>
      <c r="AI85" s="20">
        <v>0</v>
      </c>
      <c r="AJ85" s="10">
        <f t="shared" si="38"/>
        <v>0</v>
      </c>
      <c r="AK85" s="20">
        <v>0</v>
      </c>
      <c r="AL85" s="10">
        <f t="shared" si="39"/>
        <v>0</v>
      </c>
      <c r="AM85" s="20">
        <v>0</v>
      </c>
      <c r="AN85" s="10">
        <f t="shared" si="40"/>
        <v>0</v>
      </c>
      <c r="AO85" s="26">
        <f t="shared" si="41"/>
        <v>0</v>
      </c>
      <c r="AP85" s="42">
        <f t="shared" si="42"/>
        <v>0</v>
      </c>
      <c r="AQ85" s="26">
        <f t="shared" si="43"/>
        <v>300</v>
      </c>
      <c r="AR85" s="42">
        <f t="shared" si="44"/>
        <v>8.3430000000000018E-2</v>
      </c>
    </row>
    <row r="86" spans="1:44" s="15" customFormat="1" ht="19.5" customHeight="1">
      <c r="A86" s="31" t="s">
        <v>253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27">
        <v>0</v>
      </c>
      <c r="L86" s="10">
        <f t="shared" si="23"/>
        <v>0</v>
      </c>
      <c r="M86" s="20">
        <v>0</v>
      </c>
      <c r="N86" s="10">
        <f t="shared" si="24"/>
        <v>0</v>
      </c>
      <c r="O86" s="20">
        <v>0</v>
      </c>
      <c r="P86" s="10">
        <f t="shared" si="25"/>
        <v>0</v>
      </c>
      <c r="Q86" s="26">
        <f t="shared" si="26"/>
        <v>0</v>
      </c>
      <c r="R86" s="42">
        <f t="shared" si="27"/>
        <v>0</v>
      </c>
      <c r="S86" s="20">
        <v>0</v>
      </c>
      <c r="T86" s="10">
        <f t="shared" si="28"/>
        <v>0</v>
      </c>
      <c r="U86" s="20">
        <v>0</v>
      </c>
      <c r="V86" s="10">
        <f t="shared" si="29"/>
        <v>0</v>
      </c>
      <c r="W86" s="20">
        <v>0</v>
      </c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>
        <v>0</v>
      </c>
      <c r="AB86" s="10">
        <f t="shared" si="33"/>
        <v>0</v>
      </c>
      <c r="AC86" s="20">
        <v>0</v>
      </c>
      <c r="AD86" s="10">
        <f t="shared" si="34"/>
        <v>0</v>
      </c>
      <c r="AE86" s="20">
        <v>0</v>
      </c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>
        <v>0</v>
      </c>
      <c r="AJ86" s="10">
        <f t="shared" si="38"/>
        <v>0</v>
      </c>
      <c r="AK86" s="20">
        <v>0</v>
      </c>
      <c r="AL86" s="10">
        <f t="shared" si="39"/>
        <v>0</v>
      </c>
      <c r="AM86" s="20">
        <v>0</v>
      </c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0</v>
      </c>
      <c r="AR86" s="42">
        <f t="shared" si="44"/>
        <v>0</v>
      </c>
    </row>
    <row r="87" spans="1:44" s="15" customFormat="1" ht="19.5" customHeight="1">
      <c r="A87" s="13" t="s">
        <v>253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12">
        <v>50</v>
      </c>
      <c r="L87" s="10">
        <f t="shared" si="23"/>
        <v>3.7499999999999999E-3</v>
      </c>
      <c r="M87" s="20">
        <v>50</v>
      </c>
      <c r="N87" s="10">
        <f t="shared" si="24"/>
        <v>3.7499999999999999E-3</v>
      </c>
      <c r="O87" s="20">
        <v>50</v>
      </c>
      <c r="P87" s="10">
        <f t="shared" si="25"/>
        <v>3.7499999999999999E-3</v>
      </c>
      <c r="Q87" s="26">
        <f t="shared" si="26"/>
        <v>150</v>
      </c>
      <c r="R87" s="42">
        <f t="shared" si="27"/>
        <v>1.125E-2</v>
      </c>
      <c r="S87" s="20">
        <v>50</v>
      </c>
      <c r="T87" s="10">
        <f t="shared" si="28"/>
        <v>3.7499999999999999E-3</v>
      </c>
      <c r="U87" s="20">
        <v>50</v>
      </c>
      <c r="V87" s="10">
        <f t="shared" si="29"/>
        <v>3.7499999999999999E-3</v>
      </c>
      <c r="W87" s="20">
        <v>100</v>
      </c>
      <c r="X87" s="10">
        <f t="shared" si="30"/>
        <v>7.4999999999999997E-3</v>
      </c>
      <c r="Y87" s="26">
        <f t="shared" si="31"/>
        <v>200</v>
      </c>
      <c r="Z87" s="42">
        <f t="shared" si="32"/>
        <v>1.4999999999999999E-2</v>
      </c>
      <c r="AA87" s="20">
        <v>500</v>
      </c>
      <c r="AB87" s="10">
        <f t="shared" si="33"/>
        <v>3.7499999999999999E-2</v>
      </c>
      <c r="AC87" s="20">
        <v>0</v>
      </c>
      <c r="AD87" s="10">
        <f t="shared" si="34"/>
        <v>0</v>
      </c>
      <c r="AE87" s="20">
        <v>0</v>
      </c>
      <c r="AF87" s="10">
        <f t="shared" si="35"/>
        <v>0</v>
      </c>
      <c r="AG87" s="26">
        <f t="shared" si="36"/>
        <v>500</v>
      </c>
      <c r="AH87" s="42">
        <f t="shared" si="37"/>
        <v>3.7499999999999999E-2</v>
      </c>
      <c r="AI87" s="20">
        <v>100</v>
      </c>
      <c r="AJ87" s="10">
        <f t="shared" si="38"/>
        <v>7.4999999999999997E-3</v>
      </c>
      <c r="AK87" s="20">
        <v>100</v>
      </c>
      <c r="AL87" s="10">
        <f t="shared" si="39"/>
        <v>7.4999999999999997E-3</v>
      </c>
      <c r="AM87" s="20">
        <v>100</v>
      </c>
      <c r="AN87" s="10">
        <f t="shared" si="40"/>
        <v>7.4999999999999997E-3</v>
      </c>
      <c r="AO87" s="26">
        <f t="shared" si="41"/>
        <v>300</v>
      </c>
      <c r="AP87" s="42">
        <f t="shared" si="42"/>
        <v>2.2499999999999999E-2</v>
      </c>
      <c r="AQ87" s="26">
        <f t="shared" si="43"/>
        <v>1150</v>
      </c>
      <c r="AR87" s="42">
        <f t="shared" si="44"/>
        <v>8.6249999999999993E-2</v>
      </c>
    </row>
    <row r="88" spans="1:44" s="15" customFormat="1" ht="19.5" customHeight="1">
      <c r="A88" s="13" t="s">
        <v>253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12">
        <v>50</v>
      </c>
      <c r="L88" s="10">
        <f t="shared" si="23"/>
        <v>6.4999999999999997E-3</v>
      </c>
      <c r="M88" s="20">
        <v>50</v>
      </c>
      <c r="N88" s="10">
        <f t="shared" si="24"/>
        <v>6.4999999999999997E-3</v>
      </c>
      <c r="O88" s="20">
        <v>100</v>
      </c>
      <c r="P88" s="10">
        <f t="shared" si="25"/>
        <v>1.2999999999999999E-2</v>
      </c>
      <c r="Q88" s="26">
        <f t="shared" si="26"/>
        <v>200</v>
      </c>
      <c r="R88" s="42">
        <f t="shared" si="27"/>
        <v>2.5999999999999999E-2</v>
      </c>
      <c r="S88" s="20">
        <v>100</v>
      </c>
      <c r="T88" s="10">
        <f t="shared" si="28"/>
        <v>1.2999999999999999E-2</v>
      </c>
      <c r="U88" s="20">
        <v>100</v>
      </c>
      <c r="V88" s="10">
        <f t="shared" si="29"/>
        <v>1.2999999999999999E-2</v>
      </c>
      <c r="W88" s="20">
        <v>100</v>
      </c>
      <c r="X88" s="10">
        <f t="shared" si="30"/>
        <v>1.2999999999999999E-2</v>
      </c>
      <c r="Y88" s="26">
        <f t="shared" si="31"/>
        <v>300</v>
      </c>
      <c r="Z88" s="42">
        <f t="shared" si="32"/>
        <v>3.9E-2</v>
      </c>
      <c r="AA88" s="20">
        <v>0</v>
      </c>
      <c r="AB88" s="10">
        <f t="shared" si="33"/>
        <v>0</v>
      </c>
      <c r="AC88" s="20">
        <v>0</v>
      </c>
      <c r="AD88" s="10">
        <f t="shared" si="34"/>
        <v>0</v>
      </c>
      <c r="AE88" s="20">
        <v>0</v>
      </c>
      <c r="AF88" s="10">
        <f t="shared" si="35"/>
        <v>0</v>
      </c>
      <c r="AG88" s="26">
        <f t="shared" si="36"/>
        <v>0</v>
      </c>
      <c r="AH88" s="42">
        <f t="shared" si="37"/>
        <v>0</v>
      </c>
      <c r="AI88" s="20">
        <v>100</v>
      </c>
      <c r="AJ88" s="10">
        <f t="shared" si="38"/>
        <v>1.2999999999999999E-2</v>
      </c>
      <c r="AK88" s="20">
        <v>100</v>
      </c>
      <c r="AL88" s="10">
        <f t="shared" si="39"/>
        <v>1.2999999999999999E-2</v>
      </c>
      <c r="AM88" s="20">
        <v>100</v>
      </c>
      <c r="AN88" s="10">
        <f t="shared" si="40"/>
        <v>1.2999999999999999E-2</v>
      </c>
      <c r="AO88" s="26">
        <f t="shared" si="41"/>
        <v>300</v>
      </c>
      <c r="AP88" s="42">
        <f t="shared" si="42"/>
        <v>3.9E-2</v>
      </c>
      <c r="AQ88" s="26">
        <f t="shared" si="43"/>
        <v>800</v>
      </c>
      <c r="AR88" s="42">
        <f t="shared" si="44"/>
        <v>0.10400000000000001</v>
      </c>
    </row>
    <row r="89" spans="1:44" s="15" customFormat="1" ht="19.5" customHeight="1">
      <c r="A89" s="31" t="s">
        <v>253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12">
        <v>0</v>
      </c>
      <c r="L89" s="10">
        <f t="shared" si="23"/>
        <v>0</v>
      </c>
      <c r="M89" s="20">
        <v>0</v>
      </c>
      <c r="N89" s="10">
        <f t="shared" si="24"/>
        <v>0</v>
      </c>
      <c r="O89" s="20">
        <v>0</v>
      </c>
      <c r="P89" s="10">
        <f t="shared" si="25"/>
        <v>0</v>
      </c>
      <c r="Q89" s="26">
        <f t="shared" si="26"/>
        <v>0</v>
      </c>
      <c r="R89" s="42">
        <f t="shared" si="27"/>
        <v>0</v>
      </c>
      <c r="S89" s="20">
        <v>0</v>
      </c>
      <c r="T89" s="10">
        <f t="shared" si="28"/>
        <v>0</v>
      </c>
      <c r="U89" s="20">
        <v>0</v>
      </c>
      <c r="V89" s="10">
        <f t="shared" si="29"/>
        <v>0</v>
      </c>
      <c r="W89" s="20">
        <v>0</v>
      </c>
      <c r="X89" s="10">
        <f t="shared" si="30"/>
        <v>0</v>
      </c>
      <c r="Y89" s="26">
        <f t="shared" si="31"/>
        <v>0</v>
      </c>
      <c r="Z89" s="42">
        <f t="shared" si="32"/>
        <v>0</v>
      </c>
      <c r="AA89" s="20">
        <v>0</v>
      </c>
      <c r="AB89" s="10">
        <f t="shared" si="33"/>
        <v>0</v>
      </c>
      <c r="AC89" s="20">
        <v>0</v>
      </c>
      <c r="AD89" s="10">
        <f t="shared" si="34"/>
        <v>0</v>
      </c>
      <c r="AE89" s="20">
        <v>0</v>
      </c>
      <c r="AF89" s="10">
        <f t="shared" si="35"/>
        <v>0</v>
      </c>
      <c r="AG89" s="26">
        <f t="shared" si="36"/>
        <v>0</v>
      </c>
      <c r="AH89" s="42">
        <f t="shared" si="37"/>
        <v>0</v>
      </c>
      <c r="AI89" s="20">
        <v>0</v>
      </c>
      <c r="AJ89" s="10">
        <f t="shared" si="38"/>
        <v>0</v>
      </c>
      <c r="AK89" s="20">
        <v>0</v>
      </c>
      <c r="AL89" s="10">
        <f t="shared" si="39"/>
        <v>0</v>
      </c>
      <c r="AM89" s="20">
        <v>625</v>
      </c>
      <c r="AN89" s="10">
        <f t="shared" si="40"/>
        <v>0.15</v>
      </c>
      <c r="AO89" s="26">
        <f t="shared" si="41"/>
        <v>625</v>
      </c>
      <c r="AP89" s="42">
        <f t="shared" si="42"/>
        <v>0.15</v>
      </c>
      <c r="AQ89" s="26">
        <f t="shared" si="43"/>
        <v>625</v>
      </c>
      <c r="AR89" s="42">
        <f t="shared" si="44"/>
        <v>0.15</v>
      </c>
    </row>
    <row r="90" spans="1:44" s="15" customFormat="1" ht="19.5" customHeight="1">
      <c r="A90" s="13" t="s">
        <v>253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27">
        <v>1000</v>
      </c>
      <c r="L90" s="10">
        <f t="shared" si="23"/>
        <v>2.4E-2</v>
      </c>
      <c r="M90" s="20">
        <v>500</v>
      </c>
      <c r="N90" s="10">
        <f t="shared" si="24"/>
        <v>1.2E-2</v>
      </c>
      <c r="O90" s="20">
        <v>500</v>
      </c>
      <c r="P90" s="10">
        <f t="shared" si="25"/>
        <v>1.2E-2</v>
      </c>
      <c r="Q90" s="26">
        <f t="shared" si="26"/>
        <v>2000</v>
      </c>
      <c r="R90" s="42">
        <f t="shared" si="27"/>
        <v>4.8000000000000001E-2</v>
      </c>
      <c r="S90" s="20">
        <v>500</v>
      </c>
      <c r="T90" s="10">
        <f t="shared" si="28"/>
        <v>1.2E-2</v>
      </c>
      <c r="U90" s="20">
        <v>500</v>
      </c>
      <c r="V90" s="10">
        <f t="shared" si="29"/>
        <v>1.2E-2</v>
      </c>
      <c r="W90" s="20">
        <v>500</v>
      </c>
      <c r="X90" s="10">
        <f t="shared" si="30"/>
        <v>1.2E-2</v>
      </c>
      <c r="Y90" s="26">
        <f t="shared" si="31"/>
        <v>1500</v>
      </c>
      <c r="Z90" s="42">
        <f t="shared" si="32"/>
        <v>3.6000000000000004E-2</v>
      </c>
      <c r="AA90" s="20">
        <v>300</v>
      </c>
      <c r="AB90" s="10">
        <f t="shared" si="33"/>
        <v>7.1999999999999998E-3</v>
      </c>
      <c r="AC90" s="20">
        <v>300</v>
      </c>
      <c r="AD90" s="10">
        <f t="shared" si="34"/>
        <v>7.1999999999999998E-3</v>
      </c>
      <c r="AE90" s="20">
        <v>1000</v>
      </c>
      <c r="AF90" s="10">
        <f t="shared" si="35"/>
        <v>2.4E-2</v>
      </c>
      <c r="AG90" s="26">
        <f t="shared" si="36"/>
        <v>1600</v>
      </c>
      <c r="AH90" s="42">
        <f t="shared" si="37"/>
        <v>3.8400000000000004E-2</v>
      </c>
      <c r="AI90" s="20">
        <v>500</v>
      </c>
      <c r="AJ90" s="10">
        <f t="shared" si="38"/>
        <v>1.2E-2</v>
      </c>
      <c r="AK90" s="20">
        <v>500</v>
      </c>
      <c r="AL90" s="10">
        <f t="shared" si="39"/>
        <v>1.2E-2</v>
      </c>
      <c r="AM90" s="20">
        <v>0</v>
      </c>
      <c r="AN90" s="10">
        <f t="shared" si="40"/>
        <v>0</v>
      </c>
      <c r="AO90" s="26">
        <f t="shared" si="41"/>
        <v>1000</v>
      </c>
      <c r="AP90" s="42">
        <f t="shared" si="42"/>
        <v>2.4E-2</v>
      </c>
      <c r="AQ90" s="26">
        <f t="shared" si="43"/>
        <v>6100</v>
      </c>
      <c r="AR90" s="42">
        <f t="shared" si="44"/>
        <v>0.1464</v>
      </c>
    </row>
    <row r="91" spans="1:44" s="15" customFormat="1" ht="19.5" customHeight="1">
      <c r="A91" s="13" t="s">
        <v>253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27">
        <v>0</v>
      </c>
      <c r="L91" s="10">
        <f t="shared" si="23"/>
        <v>0</v>
      </c>
      <c r="M91" s="20">
        <v>0</v>
      </c>
      <c r="N91" s="10">
        <f t="shared" si="24"/>
        <v>0</v>
      </c>
      <c r="O91" s="20">
        <v>0</v>
      </c>
      <c r="P91" s="10">
        <f t="shared" si="25"/>
        <v>0</v>
      </c>
      <c r="Q91" s="26">
        <f t="shared" si="26"/>
        <v>0</v>
      </c>
      <c r="R91" s="42">
        <f t="shared" si="27"/>
        <v>0</v>
      </c>
      <c r="S91" s="20">
        <v>0</v>
      </c>
      <c r="T91" s="10">
        <f t="shared" si="28"/>
        <v>0</v>
      </c>
      <c r="U91" s="20">
        <v>0</v>
      </c>
      <c r="V91" s="10">
        <f t="shared" si="29"/>
        <v>0</v>
      </c>
      <c r="W91" s="20">
        <v>0</v>
      </c>
      <c r="X91" s="10">
        <f t="shared" si="30"/>
        <v>0</v>
      </c>
      <c r="Y91" s="26">
        <f t="shared" si="31"/>
        <v>0</v>
      </c>
      <c r="Z91" s="42">
        <f t="shared" si="32"/>
        <v>0</v>
      </c>
      <c r="AA91" s="20">
        <v>0</v>
      </c>
      <c r="AB91" s="10">
        <f t="shared" si="33"/>
        <v>0</v>
      </c>
      <c r="AC91" s="20">
        <v>0</v>
      </c>
      <c r="AD91" s="10">
        <f t="shared" si="34"/>
        <v>0</v>
      </c>
      <c r="AE91" s="20">
        <v>0</v>
      </c>
      <c r="AF91" s="10">
        <f t="shared" si="35"/>
        <v>0</v>
      </c>
      <c r="AG91" s="26">
        <f t="shared" si="36"/>
        <v>0</v>
      </c>
      <c r="AH91" s="42">
        <f t="shared" si="37"/>
        <v>0</v>
      </c>
      <c r="AI91" s="20">
        <v>0</v>
      </c>
      <c r="AJ91" s="10">
        <f t="shared" si="38"/>
        <v>0</v>
      </c>
      <c r="AK91" s="20">
        <v>0</v>
      </c>
      <c r="AL91" s="10">
        <f t="shared" si="39"/>
        <v>0</v>
      </c>
      <c r="AM91" s="20">
        <v>500</v>
      </c>
      <c r="AN91" s="10">
        <f t="shared" si="40"/>
        <v>3.2500000000000001E-2</v>
      </c>
      <c r="AO91" s="26">
        <f t="shared" si="41"/>
        <v>500</v>
      </c>
      <c r="AP91" s="42">
        <f t="shared" si="42"/>
        <v>3.2500000000000001E-2</v>
      </c>
      <c r="AQ91" s="26">
        <f t="shared" si="43"/>
        <v>500</v>
      </c>
      <c r="AR91" s="42">
        <f t="shared" si="44"/>
        <v>3.2500000000000001E-2</v>
      </c>
    </row>
    <row r="92" spans="1:44" s="15" customFormat="1" ht="19.5" customHeight="1">
      <c r="A92" s="31" t="s">
        <v>253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27">
        <v>1000</v>
      </c>
      <c r="L92" s="10">
        <f t="shared" si="23"/>
        <v>2.4E-2</v>
      </c>
      <c r="M92" s="20">
        <v>500</v>
      </c>
      <c r="N92" s="10">
        <f t="shared" si="24"/>
        <v>1.2E-2</v>
      </c>
      <c r="O92" s="20">
        <v>500</v>
      </c>
      <c r="P92" s="10">
        <f t="shared" si="25"/>
        <v>1.2E-2</v>
      </c>
      <c r="Q92" s="26">
        <f t="shared" si="26"/>
        <v>2000</v>
      </c>
      <c r="R92" s="42">
        <f t="shared" si="27"/>
        <v>4.8000000000000001E-2</v>
      </c>
      <c r="S92" s="20">
        <v>200</v>
      </c>
      <c r="T92" s="10">
        <f t="shared" si="28"/>
        <v>4.7999999999999996E-3</v>
      </c>
      <c r="U92" s="20">
        <v>500</v>
      </c>
      <c r="V92" s="10">
        <f t="shared" si="29"/>
        <v>1.2E-2</v>
      </c>
      <c r="W92" s="20">
        <v>250</v>
      </c>
      <c r="X92" s="10">
        <f t="shared" si="30"/>
        <v>6.0000000000000001E-3</v>
      </c>
      <c r="Y92" s="26">
        <f t="shared" si="31"/>
        <v>950</v>
      </c>
      <c r="Z92" s="42">
        <f t="shared" si="32"/>
        <v>2.2800000000000001E-2</v>
      </c>
      <c r="AA92" s="20">
        <v>0</v>
      </c>
      <c r="AB92" s="10">
        <f t="shared" si="33"/>
        <v>0</v>
      </c>
      <c r="AC92" s="20">
        <v>200</v>
      </c>
      <c r="AD92" s="10">
        <f t="shared" si="34"/>
        <v>4.7999999999999996E-3</v>
      </c>
      <c r="AE92" s="20">
        <v>100</v>
      </c>
      <c r="AF92" s="10">
        <f t="shared" si="35"/>
        <v>2.3999999999999998E-3</v>
      </c>
      <c r="AG92" s="26">
        <f t="shared" si="36"/>
        <v>300</v>
      </c>
      <c r="AH92" s="42">
        <f t="shared" si="37"/>
        <v>7.1999999999999998E-3</v>
      </c>
      <c r="AI92" s="20">
        <v>3000</v>
      </c>
      <c r="AJ92" s="10">
        <f t="shared" si="38"/>
        <v>7.1999999999999995E-2</v>
      </c>
      <c r="AK92" s="20">
        <v>1000</v>
      </c>
      <c r="AL92" s="10">
        <f t="shared" si="39"/>
        <v>2.4E-2</v>
      </c>
      <c r="AM92" s="20">
        <v>0</v>
      </c>
      <c r="AN92" s="10">
        <f t="shared" si="40"/>
        <v>0</v>
      </c>
      <c r="AO92" s="26">
        <f t="shared" si="41"/>
        <v>4000</v>
      </c>
      <c r="AP92" s="42">
        <f t="shared" si="42"/>
        <v>9.6000000000000002E-2</v>
      </c>
      <c r="AQ92" s="26">
        <f t="shared" si="43"/>
        <v>7250</v>
      </c>
      <c r="AR92" s="42">
        <f t="shared" si="44"/>
        <v>0.17399999999999999</v>
      </c>
    </row>
    <row r="93" spans="1:44" s="15" customFormat="1" ht="19.5" customHeight="1">
      <c r="A93" s="13" t="s">
        <v>253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27">
        <v>0</v>
      </c>
      <c r="L93" s="10">
        <f t="shared" si="23"/>
        <v>0</v>
      </c>
      <c r="M93" s="20">
        <v>0</v>
      </c>
      <c r="N93" s="10">
        <f t="shared" si="24"/>
        <v>0</v>
      </c>
      <c r="O93" s="20">
        <v>0</v>
      </c>
      <c r="P93" s="10">
        <f t="shared" si="25"/>
        <v>0</v>
      </c>
      <c r="Q93" s="26">
        <f t="shared" si="26"/>
        <v>0</v>
      </c>
      <c r="R93" s="42">
        <f t="shared" si="27"/>
        <v>0</v>
      </c>
      <c r="S93" s="20">
        <v>0</v>
      </c>
      <c r="T93" s="10">
        <f t="shared" si="28"/>
        <v>0</v>
      </c>
      <c r="U93" s="20">
        <v>0</v>
      </c>
      <c r="V93" s="10">
        <f t="shared" si="29"/>
        <v>0</v>
      </c>
      <c r="W93" s="20">
        <v>0</v>
      </c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>
        <v>0</v>
      </c>
      <c r="AB93" s="10">
        <f t="shared" si="33"/>
        <v>0</v>
      </c>
      <c r="AC93" s="20">
        <v>0</v>
      </c>
      <c r="AD93" s="10">
        <f t="shared" si="34"/>
        <v>0</v>
      </c>
      <c r="AE93" s="20">
        <v>0</v>
      </c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>
        <v>0</v>
      </c>
      <c r="AJ93" s="10">
        <f t="shared" si="38"/>
        <v>0</v>
      </c>
      <c r="AK93" s="20">
        <v>0</v>
      </c>
      <c r="AL93" s="10">
        <f t="shared" si="39"/>
        <v>0</v>
      </c>
      <c r="AM93" s="20">
        <v>0</v>
      </c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0</v>
      </c>
      <c r="AR93" s="42">
        <f t="shared" si="44"/>
        <v>0</v>
      </c>
    </row>
    <row r="94" spans="1:44" s="15" customFormat="1" ht="19.5" customHeight="1">
      <c r="A94" s="13" t="s">
        <v>253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27">
        <v>0</v>
      </c>
      <c r="L94" s="10">
        <f t="shared" si="23"/>
        <v>0</v>
      </c>
      <c r="M94" s="20">
        <v>0</v>
      </c>
      <c r="N94" s="10">
        <f t="shared" si="24"/>
        <v>0</v>
      </c>
      <c r="O94" s="20">
        <v>0</v>
      </c>
      <c r="P94" s="10">
        <f t="shared" si="25"/>
        <v>0</v>
      </c>
      <c r="Q94" s="26">
        <f t="shared" si="26"/>
        <v>0</v>
      </c>
      <c r="R94" s="42">
        <f t="shared" si="27"/>
        <v>0</v>
      </c>
      <c r="S94" s="20">
        <v>0</v>
      </c>
      <c r="T94" s="10">
        <f t="shared" si="28"/>
        <v>0</v>
      </c>
      <c r="U94" s="20">
        <v>0</v>
      </c>
      <c r="V94" s="10">
        <f t="shared" si="29"/>
        <v>0</v>
      </c>
      <c r="W94" s="20">
        <v>0</v>
      </c>
      <c r="X94" s="10">
        <f t="shared" si="30"/>
        <v>0</v>
      </c>
      <c r="Y94" s="26">
        <f t="shared" si="31"/>
        <v>0</v>
      </c>
      <c r="Z94" s="42">
        <f t="shared" si="32"/>
        <v>0</v>
      </c>
      <c r="AA94" s="20">
        <v>0</v>
      </c>
      <c r="AB94" s="10">
        <f t="shared" si="33"/>
        <v>0</v>
      </c>
      <c r="AC94" s="20">
        <v>0</v>
      </c>
      <c r="AD94" s="10">
        <f t="shared" si="34"/>
        <v>0</v>
      </c>
      <c r="AE94" s="20">
        <v>0</v>
      </c>
      <c r="AF94" s="10">
        <f t="shared" si="35"/>
        <v>0</v>
      </c>
      <c r="AG94" s="26">
        <f t="shared" si="36"/>
        <v>0</v>
      </c>
      <c r="AH94" s="42">
        <f t="shared" si="37"/>
        <v>0</v>
      </c>
      <c r="AI94" s="20">
        <v>0</v>
      </c>
      <c r="AJ94" s="10">
        <f t="shared" si="38"/>
        <v>0</v>
      </c>
      <c r="AK94" s="20">
        <v>0</v>
      </c>
      <c r="AL94" s="10">
        <f t="shared" si="39"/>
        <v>0</v>
      </c>
      <c r="AM94" s="20">
        <v>0</v>
      </c>
      <c r="AN94" s="10">
        <f t="shared" si="40"/>
        <v>0</v>
      </c>
      <c r="AO94" s="26">
        <f t="shared" si="41"/>
        <v>0</v>
      </c>
      <c r="AP94" s="42">
        <f t="shared" si="42"/>
        <v>0</v>
      </c>
      <c r="AQ94" s="26">
        <f t="shared" si="43"/>
        <v>0</v>
      </c>
      <c r="AR94" s="42">
        <f t="shared" si="44"/>
        <v>0</v>
      </c>
    </row>
    <row r="95" spans="1:44" s="15" customFormat="1" ht="19.5" customHeight="1">
      <c r="A95" s="31" t="s">
        <v>253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27">
        <v>0</v>
      </c>
      <c r="L95" s="10">
        <f t="shared" si="23"/>
        <v>0</v>
      </c>
      <c r="M95" s="20">
        <v>0</v>
      </c>
      <c r="N95" s="10">
        <f t="shared" si="24"/>
        <v>0</v>
      </c>
      <c r="O95" s="20">
        <v>0</v>
      </c>
      <c r="P95" s="10">
        <f t="shared" si="25"/>
        <v>0</v>
      </c>
      <c r="Q95" s="26">
        <f t="shared" si="26"/>
        <v>0</v>
      </c>
      <c r="R95" s="42">
        <f t="shared" si="27"/>
        <v>0</v>
      </c>
      <c r="S95" s="20">
        <v>0</v>
      </c>
      <c r="T95" s="10">
        <f t="shared" si="28"/>
        <v>0</v>
      </c>
      <c r="U95" s="20">
        <v>0</v>
      </c>
      <c r="V95" s="10">
        <f t="shared" si="29"/>
        <v>0</v>
      </c>
      <c r="W95" s="20">
        <v>0</v>
      </c>
      <c r="X95" s="10">
        <f t="shared" si="30"/>
        <v>0</v>
      </c>
      <c r="Y95" s="26">
        <f t="shared" si="31"/>
        <v>0</v>
      </c>
      <c r="Z95" s="42">
        <f t="shared" si="32"/>
        <v>0</v>
      </c>
      <c r="AA95" s="20">
        <v>0</v>
      </c>
      <c r="AB95" s="10">
        <f t="shared" si="33"/>
        <v>0</v>
      </c>
      <c r="AC95" s="20">
        <v>0</v>
      </c>
      <c r="AD95" s="10">
        <f t="shared" si="34"/>
        <v>0</v>
      </c>
      <c r="AE95" s="20">
        <v>0</v>
      </c>
      <c r="AF95" s="10">
        <f t="shared" si="35"/>
        <v>0</v>
      </c>
      <c r="AG95" s="26">
        <f t="shared" si="36"/>
        <v>0</v>
      </c>
      <c r="AH95" s="42">
        <f t="shared" si="37"/>
        <v>0</v>
      </c>
      <c r="AI95" s="20">
        <v>0</v>
      </c>
      <c r="AJ95" s="10">
        <f t="shared" si="38"/>
        <v>0</v>
      </c>
      <c r="AK95" s="20">
        <v>0</v>
      </c>
      <c r="AL95" s="10">
        <f t="shared" si="39"/>
        <v>0</v>
      </c>
      <c r="AM95" s="20">
        <v>0</v>
      </c>
      <c r="AN95" s="10">
        <f t="shared" si="40"/>
        <v>0</v>
      </c>
      <c r="AO95" s="26">
        <f t="shared" si="41"/>
        <v>0</v>
      </c>
      <c r="AP95" s="42">
        <f t="shared" si="42"/>
        <v>0</v>
      </c>
      <c r="AQ95" s="26">
        <f t="shared" si="43"/>
        <v>0</v>
      </c>
      <c r="AR95" s="42">
        <f t="shared" si="44"/>
        <v>0</v>
      </c>
    </row>
    <row r="96" spans="1:44" s="15" customFormat="1" ht="19.5" customHeight="1">
      <c r="A96" s="13" t="s">
        <v>253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27">
        <v>0</v>
      </c>
      <c r="L96" s="10">
        <f t="shared" si="23"/>
        <v>0</v>
      </c>
      <c r="M96" s="20">
        <v>0</v>
      </c>
      <c r="N96" s="10">
        <f t="shared" si="24"/>
        <v>0</v>
      </c>
      <c r="O96" s="20">
        <v>0</v>
      </c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>
        <v>0</v>
      </c>
      <c r="T96" s="10">
        <f t="shared" si="28"/>
        <v>0</v>
      </c>
      <c r="U96" s="20">
        <v>0</v>
      </c>
      <c r="V96" s="10">
        <f t="shared" si="29"/>
        <v>0</v>
      </c>
      <c r="W96" s="20">
        <v>0</v>
      </c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>
        <v>0</v>
      </c>
      <c r="AB96" s="10">
        <f t="shared" si="33"/>
        <v>0</v>
      </c>
      <c r="AC96" s="20">
        <v>0</v>
      </c>
      <c r="AD96" s="10">
        <f t="shared" si="34"/>
        <v>0</v>
      </c>
      <c r="AE96" s="20">
        <v>0</v>
      </c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>
        <v>0</v>
      </c>
      <c r="AJ96" s="10">
        <f t="shared" si="38"/>
        <v>0</v>
      </c>
      <c r="AK96" s="20">
        <v>0</v>
      </c>
      <c r="AL96" s="10">
        <f t="shared" si="39"/>
        <v>0</v>
      </c>
      <c r="AM96" s="20">
        <v>0</v>
      </c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0</v>
      </c>
      <c r="AR96" s="42">
        <f t="shared" si="44"/>
        <v>0</v>
      </c>
    </row>
    <row r="97" spans="1:44" s="15" customFormat="1" ht="19.5" customHeight="1">
      <c r="A97" s="13" t="s">
        <v>253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27">
        <v>200</v>
      </c>
      <c r="L97" s="10">
        <f t="shared" si="23"/>
        <v>1.9E-2</v>
      </c>
      <c r="M97" s="20">
        <v>300</v>
      </c>
      <c r="N97" s="10">
        <f t="shared" si="24"/>
        <v>2.8500000000000001E-2</v>
      </c>
      <c r="O97" s="20">
        <v>300</v>
      </c>
      <c r="P97" s="10">
        <f t="shared" si="25"/>
        <v>2.8500000000000001E-2</v>
      </c>
      <c r="Q97" s="26">
        <f t="shared" si="26"/>
        <v>800</v>
      </c>
      <c r="R97" s="42">
        <f t="shared" si="27"/>
        <v>7.5999999999999998E-2</v>
      </c>
      <c r="S97" s="20">
        <v>0</v>
      </c>
      <c r="T97" s="10">
        <f t="shared" si="28"/>
        <v>0</v>
      </c>
      <c r="U97" s="20">
        <v>300</v>
      </c>
      <c r="V97" s="10">
        <f t="shared" si="29"/>
        <v>2.8500000000000001E-2</v>
      </c>
      <c r="W97" s="20">
        <v>100</v>
      </c>
      <c r="X97" s="10">
        <f t="shared" si="30"/>
        <v>9.4999999999999998E-3</v>
      </c>
      <c r="Y97" s="26">
        <f t="shared" si="31"/>
        <v>400</v>
      </c>
      <c r="Z97" s="42">
        <f t="shared" si="32"/>
        <v>3.7999999999999999E-2</v>
      </c>
      <c r="AA97" s="20">
        <v>0</v>
      </c>
      <c r="AB97" s="10">
        <f t="shared" si="33"/>
        <v>0</v>
      </c>
      <c r="AC97" s="20">
        <v>500</v>
      </c>
      <c r="AD97" s="10">
        <f t="shared" si="34"/>
        <v>4.7500000000000001E-2</v>
      </c>
      <c r="AE97" s="20">
        <v>200</v>
      </c>
      <c r="AF97" s="10">
        <f t="shared" si="35"/>
        <v>1.9E-2</v>
      </c>
      <c r="AG97" s="26">
        <f t="shared" si="36"/>
        <v>700</v>
      </c>
      <c r="AH97" s="42">
        <f t="shared" si="37"/>
        <v>6.6500000000000004E-2</v>
      </c>
      <c r="AI97" s="20">
        <v>842</v>
      </c>
      <c r="AJ97" s="10">
        <f t="shared" si="38"/>
        <v>7.9990000000000006E-2</v>
      </c>
      <c r="AK97" s="20">
        <v>1500</v>
      </c>
      <c r="AL97" s="10">
        <f t="shared" si="39"/>
        <v>0.14249999999999999</v>
      </c>
      <c r="AM97" s="20">
        <v>500</v>
      </c>
      <c r="AN97" s="10">
        <f t="shared" si="40"/>
        <v>4.7500000000000001E-2</v>
      </c>
      <c r="AO97" s="26">
        <f t="shared" si="41"/>
        <v>2842</v>
      </c>
      <c r="AP97" s="42">
        <f t="shared" si="42"/>
        <v>0.26999000000000001</v>
      </c>
      <c r="AQ97" s="26">
        <f t="shared" si="43"/>
        <v>4742</v>
      </c>
      <c r="AR97" s="42">
        <f t="shared" si="44"/>
        <v>0.45049</v>
      </c>
    </row>
    <row r="98" spans="1:44" s="15" customFormat="1" ht="19.5" customHeight="1">
      <c r="A98" s="31" t="s">
        <v>253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27">
        <v>0</v>
      </c>
      <c r="L98" s="10">
        <f t="shared" si="23"/>
        <v>0</v>
      </c>
      <c r="M98" s="20">
        <v>0</v>
      </c>
      <c r="N98" s="10">
        <f t="shared" si="24"/>
        <v>0</v>
      </c>
      <c r="O98" s="20">
        <v>0</v>
      </c>
      <c r="P98" s="10">
        <f t="shared" si="25"/>
        <v>0</v>
      </c>
      <c r="Q98" s="26">
        <f t="shared" si="26"/>
        <v>0</v>
      </c>
      <c r="R98" s="42">
        <f t="shared" si="27"/>
        <v>0</v>
      </c>
      <c r="S98" s="20">
        <v>0</v>
      </c>
      <c r="T98" s="10">
        <f t="shared" si="28"/>
        <v>0</v>
      </c>
      <c r="U98" s="20">
        <v>0</v>
      </c>
      <c r="V98" s="10">
        <f t="shared" si="29"/>
        <v>0</v>
      </c>
      <c r="W98" s="20">
        <v>0</v>
      </c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>
        <v>0</v>
      </c>
      <c r="AB98" s="10">
        <f t="shared" si="33"/>
        <v>0</v>
      </c>
      <c r="AC98" s="20">
        <v>0</v>
      </c>
      <c r="AD98" s="10">
        <f t="shared" si="34"/>
        <v>0</v>
      </c>
      <c r="AE98" s="20">
        <v>0</v>
      </c>
      <c r="AF98" s="10">
        <f t="shared" si="35"/>
        <v>0</v>
      </c>
      <c r="AG98" s="26">
        <f t="shared" si="36"/>
        <v>0</v>
      </c>
      <c r="AH98" s="42">
        <f t="shared" si="37"/>
        <v>0</v>
      </c>
      <c r="AI98" s="20">
        <v>0</v>
      </c>
      <c r="AJ98" s="10">
        <f t="shared" si="38"/>
        <v>0</v>
      </c>
      <c r="AK98" s="20">
        <v>0</v>
      </c>
      <c r="AL98" s="10">
        <f t="shared" si="39"/>
        <v>0</v>
      </c>
      <c r="AM98" s="20">
        <v>0</v>
      </c>
      <c r="AN98" s="10">
        <f t="shared" si="40"/>
        <v>0</v>
      </c>
      <c r="AO98" s="26">
        <f t="shared" si="41"/>
        <v>0</v>
      </c>
      <c r="AP98" s="42">
        <f t="shared" si="42"/>
        <v>0</v>
      </c>
      <c r="AQ98" s="26">
        <f t="shared" si="43"/>
        <v>0</v>
      </c>
      <c r="AR98" s="42">
        <f t="shared" si="44"/>
        <v>0</v>
      </c>
    </row>
    <row r="99" spans="1:44" s="15" customFormat="1" ht="19.5" customHeight="1">
      <c r="A99" s="13" t="s">
        <v>253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27">
        <v>100</v>
      </c>
      <c r="L99" s="10">
        <f t="shared" si="23"/>
        <v>3.5000000000000001E-3</v>
      </c>
      <c r="M99" s="20">
        <v>200</v>
      </c>
      <c r="N99" s="10">
        <f t="shared" si="24"/>
        <v>7.0000000000000001E-3</v>
      </c>
      <c r="O99" s="20">
        <v>200</v>
      </c>
      <c r="P99" s="10">
        <f t="shared" si="25"/>
        <v>7.0000000000000001E-3</v>
      </c>
      <c r="Q99" s="26">
        <f t="shared" si="26"/>
        <v>500</v>
      </c>
      <c r="R99" s="42">
        <f t="shared" si="27"/>
        <v>1.7500000000000002E-2</v>
      </c>
      <c r="S99" s="20">
        <v>0</v>
      </c>
      <c r="T99" s="10">
        <f t="shared" si="28"/>
        <v>0</v>
      </c>
      <c r="U99" s="20">
        <v>100</v>
      </c>
      <c r="V99" s="10">
        <f t="shared" si="29"/>
        <v>3.5000000000000001E-3</v>
      </c>
      <c r="W99" s="20">
        <v>200</v>
      </c>
      <c r="X99" s="10">
        <f t="shared" si="30"/>
        <v>7.0000000000000001E-3</v>
      </c>
      <c r="Y99" s="26">
        <f t="shared" si="31"/>
        <v>300</v>
      </c>
      <c r="Z99" s="42">
        <f t="shared" si="32"/>
        <v>1.0500000000000001E-2</v>
      </c>
      <c r="AA99" s="20">
        <v>0</v>
      </c>
      <c r="AB99" s="10">
        <f t="shared" si="33"/>
        <v>0</v>
      </c>
      <c r="AC99" s="20">
        <v>500</v>
      </c>
      <c r="AD99" s="10">
        <f t="shared" si="34"/>
        <v>1.7500000000000002E-2</v>
      </c>
      <c r="AE99" s="20">
        <v>100</v>
      </c>
      <c r="AF99" s="10">
        <f t="shared" si="35"/>
        <v>3.5000000000000001E-3</v>
      </c>
      <c r="AG99" s="26">
        <f t="shared" si="36"/>
        <v>600</v>
      </c>
      <c r="AH99" s="42">
        <f t="shared" si="37"/>
        <v>2.1000000000000001E-2</v>
      </c>
      <c r="AI99" s="20">
        <v>886</v>
      </c>
      <c r="AJ99" s="10">
        <f t="shared" si="38"/>
        <v>3.1009999999999999E-2</v>
      </c>
      <c r="AK99" s="20">
        <v>500</v>
      </c>
      <c r="AL99" s="10">
        <f t="shared" si="39"/>
        <v>1.7500000000000002E-2</v>
      </c>
      <c r="AM99" s="20">
        <v>500</v>
      </c>
      <c r="AN99" s="10">
        <f t="shared" si="40"/>
        <v>1.7500000000000002E-2</v>
      </c>
      <c r="AO99" s="26">
        <f t="shared" si="41"/>
        <v>1886</v>
      </c>
      <c r="AP99" s="42">
        <f t="shared" si="42"/>
        <v>6.6009999999999999E-2</v>
      </c>
      <c r="AQ99" s="26">
        <f t="shared" si="43"/>
        <v>3286</v>
      </c>
      <c r="AR99" s="42">
        <f t="shared" si="44"/>
        <v>0.11501</v>
      </c>
    </row>
    <row r="100" spans="1:44" s="15" customFormat="1" ht="19.5" customHeight="1">
      <c r="A100" s="13" t="s">
        <v>253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27">
        <v>500</v>
      </c>
      <c r="L100" s="10">
        <f t="shared" si="23"/>
        <v>2.9000000000000001E-2</v>
      </c>
      <c r="M100" s="20">
        <v>300</v>
      </c>
      <c r="N100" s="10">
        <f t="shared" si="24"/>
        <v>1.7399999999999999E-2</v>
      </c>
      <c r="O100" s="20">
        <v>500</v>
      </c>
      <c r="P100" s="10">
        <f t="shared" si="25"/>
        <v>2.9000000000000001E-2</v>
      </c>
      <c r="Q100" s="26">
        <f t="shared" si="26"/>
        <v>1300</v>
      </c>
      <c r="R100" s="42">
        <f t="shared" si="27"/>
        <v>7.5399999999999995E-2</v>
      </c>
      <c r="S100" s="20">
        <v>0</v>
      </c>
      <c r="T100" s="10">
        <f t="shared" si="28"/>
        <v>0</v>
      </c>
      <c r="U100" s="20">
        <v>1000</v>
      </c>
      <c r="V100" s="10">
        <f t="shared" si="29"/>
        <v>5.8000000000000003E-2</v>
      </c>
      <c r="W100" s="20">
        <v>500</v>
      </c>
      <c r="X100" s="10">
        <f t="shared" si="30"/>
        <v>2.9000000000000001E-2</v>
      </c>
      <c r="Y100" s="26">
        <f t="shared" si="31"/>
        <v>1500</v>
      </c>
      <c r="Z100" s="42">
        <f t="shared" si="32"/>
        <v>8.7000000000000008E-2</v>
      </c>
      <c r="AA100" s="20">
        <v>1500</v>
      </c>
      <c r="AB100" s="10">
        <f t="shared" si="33"/>
        <v>8.6999999999999994E-2</v>
      </c>
      <c r="AC100" s="20">
        <v>500</v>
      </c>
      <c r="AD100" s="10">
        <f t="shared" si="34"/>
        <v>2.9000000000000001E-2</v>
      </c>
      <c r="AE100" s="20">
        <v>3000</v>
      </c>
      <c r="AF100" s="10">
        <f t="shared" si="35"/>
        <v>0.17399999999999999</v>
      </c>
      <c r="AG100" s="26">
        <f t="shared" si="36"/>
        <v>5000</v>
      </c>
      <c r="AH100" s="42">
        <f t="shared" si="37"/>
        <v>0.28999999999999998</v>
      </c>
      <c r="AI100" s="20">
        <v>2000</v>
      </c>
      <c r="AJ100" s="10">
        <f t="shared" si="38"/>
        <v>0.11600000000000001</v>
      </c>
      <c r="AK100" s="20">
        <v>1500</v>
      </c>
      <c r="AL100" s="10">
        <f t="shared" si="39"/>
        <v>8.6999999999999994E-2</v>
      </c>
      <c r="AM100" s="20">
        <v>2000</v>
      </c>
      <c r="AN100" s="10">
        <f t="shared" si="40"/>
        <v>0.11600000000000001</v>
      </c>
      <c r="AO100" s="26">
        <f t="shared" si="41"/>
        <v>5500</v>
      </c>
      <c r="AP100" s="42">
        <f t="shared" si="42"/>
        <v>0.31900000000000001</v>
      </c>
      <c r="AQ100" s="26">
        <f t="shared" si="43"/>
        <v>13300</v>
      </c>
      <c r="AR100" s="42">
        <f t="shared" si="44"/>
        <v>0.77139999999999997</v>
      </c>
    </row>
    <row r="101" spans="1:44" s="15" customFormat="1" ht="19.5" customHeight="1">
      <c r="A101" s="31" t="s">
        <v>253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27">
        <v>0</v>
      </c>
      <c r="L101" s="10">
        <f t="shared" si="23"/>
        <v>0</v>
      </c>
      <c r="M101" s="20">
        <v>0</v>
      </c>
      <c r="N101" s="10">
        <f t="shared" si="24"/>
        <v>0</v>
      </c>
      <c r="O101" s="20">
        <v>0</v>
      </c>
      <c r="P101" s="10">
        <f t="shared" si="25"/>
        <v>0</v>
      </c>
      <c r="Q101" s="26">
        <f t="shared" si="26"/>
        <v>0</v>
      </c>
      <c r="R101" s="42">
        <f t="shared" si="27"/>
        <v>0</v>
      </c>
      <c r="S101" s="20">
        <v>0</v>
      </c>
      <c r="T101" s="10">
        <f t="shared" si="28"/>
        <v>0</v>
      </c>
      <c r="U101" s="20">
        <v>0</v>
      </c>
      <c r="V101" s="10">
        <f t="shared" si="29"/>
        <v>0</v>
      </c>
      <c r="W101" s="20">
        <v>0</v>
      </c>
      <c r="X101" s="10">
        <f t="shared" si="30"/>
        <v>0</v>
      </c>
      <c r="Y101" s="26">
        <f t="shared" si="31"/>
        <v>0</v>
      </c>
      <c r="Z101" s="42">
        <f t="shared" si="32"/>
        <v>0</v>
      </c>
      <c r="AA101" s="20">
        <v>0</v>
      </c>
      <c r="AB101" s="10">
        <f t="shared" si="33"/>
        <v>0</v>
      </c>
      <c r="AC101" s="20">
        <v>0</v>
      </c>
      <c r="AD101" s="10">
        <f t="shared" si="34"/>
        <v>0</v>
      </c>
      <c r="AE101" s="20">
        <v>0</v>
      </c>
      <c r="AF101" s="10">
        <f t="shared" si="35"/>
        <v>0</v>
      </c>
      <c r="AG101" s="26">
        <f t="shared" si="36"/>
        <v>0</v>
      </c>
      <c r="AH101" s="42">
        <f t="shared" si="37"/>
        <v>0</v>
      </c>
      <c r="AI101" s="20">
        <v>0</v>
      </c>
      <c r="AJ101" s="10">
        <f t="shared" si="38"/>
        <v>0</v>
      </c>
      <c r="AK101" s="20">
        <v>0</v>
      </c>
      <c r="AL101" s="10">
        <f t="shared" si="39"/>
        <v>0</v>
      </c>
      <c r="AM101" s="20">
        <v>0</v>
      </c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0</v>
      </c>
      <c r="AR101" s="42">
        <f t="shared" si="44"/>
        <v>0</v>
      </c>
    </row>
    <row r="102" spans="1:44" s="15" customFormat="1" ht="19.5" customHeight="1">
      <c r="A102" s="13" t="s">
        <v>253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27">
        <v>0</v>
      </c>
      <c r="L102" s="10">
        <f t="shared" si="23"/>
        <v>0</v>
      </c>
      <c r="M102" s="20">
        <v>0</v>
      </c>
      <c r="N102" s="10">
        <f t="shared" si="24"/>
        <v>0</v>
      </c>
      <c r="O102" s="20">
        <v>0</v>
      </c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>
        <v>0</v>
      </c>
      <c r="T102" s="10">
        <f t="shared" si="28"/>
        <v>0</v>
      </c>
      <c r="U102" s="20">
        <v>0</v>
      </c>
      <c r="V102" s="10">
        <f t="shared" si="29"/>
        <v>0</v>
      </c>
      <c r="W102" s="20">
        <v>0</v>
      </c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>
        <v>0</v>
      </c>
      <c r="AB102" s="10">
        <f t="shared" si="33"/>
        <v>0</v>
      </c>
      <c r="AC102" s="20">
        <v>0</v>
      </c>
      <c r="AD102" s="10">
        <f t="shared" si="34"/>
        <v>0</v>
      </c>
      <c r="AE102" s="20">
        <v>0</v>
      </c>
      <c r="AF102" s="10">
        <f t="shared" si="35"/>
        <v>0</v>
      </c>
      <c r="AG102" s="26">
        <f t="shared" si="36"/>
        <v>0</v>
      </c>
      <c r="AH102" s="42">
        <f t="shared" si="37"/>
        <v>0</v>
      </c>
      <c r="AI102" s="20">
        <v>0</v>
      </c>
      <c r="AJ102" s="10">
        <f t="shared" si="38"/>
        <v>0</v>
      </c>
      <c r="AK102" s="20">
        <v>0</v>
      </c>
      <c r="AL102" s="10">
        <f t="shared" si="39"/>
        <v>0</v>
      </c>
      <c r="AM102" s="20">
        <v>0</v>
      </c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0</v>
      </c>
      <c r="AR102" s="42">
        <f t="shared" si="44"/>
        <v>0</v>
      </c>
    </row>
    <row r="103" spans="1:44" s="16" customFormat="1" ht="19.5" customHeight="1">
      <c r="A103" s="13" t="s">
        <v>253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20">
        <v>200</v>
      </c>
      <c r="L103" s="10">
        <f t="shared" si="23"/>
        <v>2.9000000000000001E-2</v>
      </c>
      <c r="M103" s="20">
        <v>100</v>
      </c>
      <c r="N103" s="10">
        <f t="shared" si="24"/>
        <v>1.4500000000000001E-2</v>
      </c>
      <c r="O103" s="20">
        <v>100</v>
      </c>
      <c r="P103" s="10">
        <f t="shared" si="25"/>
        <v>1.4500000000000001E-2</v>
      </c>
      <c r="Q103" s="26">
        <f t="shared" si="26"/>
        <v>400</v>
      </c>
      <c r="R103" s="42">
        <f t="shared" si="27"/>
        <v>5.8000000000000003E-2</v>
      </c>
      <c r="S103" s="20">
        <v>0</v>
      </c>
      <c r="T103" s="10">
        <f t="shared" si="28"/>
        <v>0</v>
      </c>
      <c r="U103" s="20">
        <v>200</v>
      </c>
      <c r="V103" s="10">
        <f t="shared" si="29"/>
        <v>2.9000000000000001E-2</v>
      </c>
      <c r="W103" s="20">
        <v>31</v>
      </c>
      <c r="X103" s="10">
        <f t="shared" si="30"/>
        <v>4.4949999999999999E-3</v>
      </c>
      <c r="Y103" s="26">
        <f t="shared" si="31"/>
        <v>231</v>
      </c>
      <c r="Z103" s="42">
        <f t="shared" si="32"/>
        <v>3.3495000000000004E-2</v>
      </c>
      <c r="AA103" s="20">
        <v>1000</v>
      </c>
      <c r="AB103" s="10">
        <f t="shared" si="33"/>
        <v>0.14499999999999999</v>
      </c>
      <c r="AC103" s="20">
        <v>432</v>
      </c>
      <c r="AD103" s="10">
        <f t="shared" si="34"/>
        <v>6.2640000000000001E-2</v>
      </c>
      <c r="AE103" s="20">
        <v>600</v>
      </c>
      <c r="AF103" s="10">
        <f t="shared" si="35"/>
        <v>8.6999999999999994E-2</v>
      </c>
      <c r="AG103" s="26">
        <f t="shared" si="36"/>
        <v>2032</v>
      </c>
      <c r="AH103" s="42">
        <f t="shared" si="37"/>
        <v>0.29464000000000001</v>
      </c>
      <c r="AI103" s="20">
        <v>300</v>
      </c>
      <c r="AJ103" s="10">
        <f t="shared" si="38"/>
        <v>4.3499999999999997E-2</v>
      </c>
      <c r="AK103" s="20">
        <v>269</v>
      </c>
      <c r="AL103" s="10">
        <f t="shared" si="39"/>
        <v>3.9004999999999998E-2</v>
      </c>
      <c r="AM103" s="20">
        <v>338</v>
      </c>
      <c r="AN103" s="10">
        <f t="shared" si="40"/>
        <v>4.9009999999999998E-2</v>
      </c>
      <c r="AO103" s="26">
        <f t="shared" si="41"/>
        <v>907</v>
      </c>
      <c r="AP103" s="42">
        <f t="shared" si="42"/>
        <v>0.13151499999999999</v>
      </c>
      <c r="AQ103" s="26">
        <f t="shared" si="43"/>
        <v>3570</v>
      </c>
      <c r="AR103" s="42">
        <f t="shared" si="44"/>
        <v>0.51764999999999994</v>
      </c>
    </row>
    <row r="104" spans="1:44" s="15" customFormat="1" ht="19.5" customHeight="1">
      <c r="A104" s="31" t="s">
        <v>253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20">
        <v>50</v>
      </c>
      <c r="L104" s="10">
        <f t="shared" si="23"/>
        <v>1.4E-2</v>
      </c>
      <c r="M104" s="20">
        <v>50</v>
      </c>
      <c r="N104" s="10">
        <f t="shared" si="24"/>
        <v>1.4E-2</v>
      </c>
      <c r="O104" s="20">
        <v>0</v>
      </c>
      <c r="P104" s="10">
        <f t="shared" si="25"/>
        <v>0</v>
      </c>
      <c r="Q104" s="26">
        <f t="shared" si="26"/>
        <v>100</v>
      </c>
      <c r="R104" s="42">
        <f t="shared" si="27"/>
        <v>2.8000000000000001E-2</v>
      </c>
      <c r="S104" s="20">
        <v>0</v>
      </c>
      <c r="T104" s="10">
        <f t="shared" si="28"/>
        <v>0</v>
      </c>
      <c r="U104" s="20">
        <v>0</v>
      </c>
      <c r="V104" s="10">
        <f t="shared" si="29"/>
        <v>0</v>
      </c>
      <c r="W104" s="20">
        <v>0</v>
      </c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>
        <v>0</v>
      </c>
      <c r="AB104" s="10">
        <f t="shared" si="33"/>
        <v>0</v>
      </c>
      <c r="AC104" s="20"/>
      <c r="AD104" s="10">
        <f t="shared" si="34"/>
        <v>0</v>
      </c>
      <c r="AE104" s="20">
        <v>0</v>
      </c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>
        <v>0</v>
      </c>
      <c r="AJ104" s="10">
        <f t="shared" si="38"/>
        <v>0</v>
      </c>
      <c r="AK104" s="20"/>
      <c r="AL104" s="10">
        <f t="shared" si="39"/>
        <v>0</v>
      </c>
      <c r="AM104" s="20">
        <v>0</v>
      </c>
      <c r="AN104" s="10">
        <f t="shared" si="40"/>
        <v>0</v>
      </c>
      <c r="AO104" s="26">
        <f t="shared" si="41"/>
        <v>0</v>
      </c>
      <c r="AP104" s="42">
        <f t="shared" si="42"/>
        <v>0</v>
      </c>
      <c r="AQ104" s="26">
        <f t="shared" si="43"/>
        <v>100</v>
      </c>
      <c r="AR104" s="42">
        <f t="shared" si="44"/>
        <v>2.8000000000000001E-2</v>
      </c>
    </row>
    <row r="105" spans="1:44" s="15" customFormat="1" ht="19.5" customHeight="1">
      <c r="A105" s="13" t="s">
        <v>253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20">
        <v>0</v>
      </c>
      <c r="L105" s="10">
        <f t="shared" si="23"/>
        <v>0</v>
      </c>
      <c r="M105" s="20">
        <v>0</v>
      </c>
      <c r="N105" s="10">
        <f t="shared" si="24"/>
        <v>0</v>
      </c>
      <c r="O105" s="20">
        <v>0</v>
      </c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>
        <v>0</v>
      </c>
      <c r="T105" s="10">
        <f t="shared" si="28"/>
        <v>0</v>
      </c>
      <c r="U105" s="20">
        <v>0</v>
      </c>
      <c r="V105" s="10">
        <f t="shared" si="29"/>
        <v>0</v>
      </c>
      <c r="W105" s="20">
        <v>0</v>
      </c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>
        <v>0</v>
      </c>
      <c r="AB105" s="10">
        <f t="shared" si="33"/>
        <v>0</v>
      </c>
      <c r="AC105" s="20"/>
      <c r="AD105" s="10">
        <f t="shared" si="34"/>
        <v>0</v>
      </c>
      <c r="AE105" s="20">
        <v>0</v>
      </c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>
        <v>0</v>
      </c>
      <c r="AJ105" s="10">
        <f t="shared" si="38"/>
        <v>0</v>
      </c>
      <c r="AK105" s="20"/>
      <c r="AL105" s="10">
        <f t="shared" si="39"/>
        <v>0</v>
      </c>
      <c r="AM105" s="20">
        <v>0</v>
      </c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253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20">
        <v>0</v>
      </c>
      <c r="L106" s="10">
        <f t="shared" ref="L106:L107" si="45">$J106*K106/1000000</f>
        <v>0</v>
      </c>
      <c r="M106" s="20">
        <v>0</v>
      </c>
      <c r="N106" s="10">
        <f t="shared" ref="N106:N107" si="46">$J106*M106/1000000</f>
        <v>0</v>
      </c>
      <c r="O106" s="20">
        <v>0</v>
      </c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>
        <v>0</v>
      </c>
      <c r="T106" s="10">
        <f t="shared" ref="T106:T107" si="50">$J106*S106/1000000</f>
        <v>0</v>
      </c>
      <c r="U106" s="20">
        <v>0</v>
      </c>
      <c r="V106" s="10">
        <f t="shared" ref="V106:V107" si="51">$J106*U106/1000000</f>
        <v>0</v>
      </c>
      <c r="W106" s="20">
        <v>0</v>
      </c>
      <c r="X106" s="10">
        <f t="shared" ref="X106:X107" si="52">$J106*W106/1000000</f>
        <v>0</v>
      </c>
      <c r="Y106" s="26">
        <f t="shared" ref="Y106:Y108" si="53">S106+U106+W106</f>
        <v>0</v>
      </c>
      <c r="Z106" s="42">
        <f t="shared" ref="Z106:Z107" si="54">T106+V106+X106</f>
        <v>0</v>
      </c>
      <c r="AA106" s="20">
        <v>0</v>
      </c>
      <c r="AB106" s="10">
        <f t="shared" ref="AB106:AB107" si="55">$J106*AA106/1000000</f>
        <v>0</v>
      </c>
      <c r="AC106" s="20"/>
      <c r="AD106" s="10">
        <f t="shared" ref="AD106:AD107" si="56">$J106*AC106/1000000</f>
        <v>0</v>
      </c>
      <c r="AE106" s="20">
        <v>0</v>
      </c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>
        <v>0</v>
      </c>
      <c r="AJ106" s="10">
        <f t="shared" ref="AJ106:AJ107" si="60">$J106*AI106/1000000</f>
        <v>0</v>
      </c>
      <c r="AK106" s="20"/>
      <c r="AL106" s="10">
        <f t="shared" ref="AL106:AL107" si="61">$J106*AK106/1000000</f>
        <v>0</v>
      </c>
      <c r="AM106" s="20">
        <v>0</v>
      </c>
      <c r="AN106" s="10">
        <f t="shared" ref="AN106:AN107" si="62">$J106*AM106/1000000</f>
        <v>0</v>
      </c>
      <c r="AO106" s="26">
        <f t="shared" ref="AO106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0</v>
      </c>
      <c r="AR106" s="42">
        <f t="shared" ref="AR106:AR107" si="66">R106+Z106+AH106+AP106</f>
        <v>0</v>
      </c>
    </row>
    <row r="107" spans="1:44" s="15" customFormat="1" ht="19.5" customHeight="1">
      <c r="A107" s="13" t="s">
        <v>253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20">
        <v>0</v>
      </c>
      <c r="L107" s="10">
        <f t="shared" si="45"/>
        <v>0</v>
      </c>
      <c r="M107" s="20">
        <v>0</v>
      </c>
      <c r="N107" s="10">
        <f t="shared" si="46"/>
        <v>0</v>
      </c>
      <c r="O107" s="20">
        <v>0</v>
      </c>
      <c r="P107" s="10">
        <f t="shared" si="47"/>
        <v>0</v>
      </c>
      <c r="Q107" s="26">
        <f t="shared" si="48"/>
        <v>0</v>
      </c>
      <c r="R107" s="42">
        <f t="shared" si="49"/>
        <v>0</v>
      </c>
      <c r="S107" s="20">
        <v>0</v>
      </c>
      <c r="T107" s="10">
        <f t="shared" si="50"/>
        <v>0</v>
      </c>
      <c r="U107" s="20"/>
      <c r="V107" s="10">
        <f t="shared" si="51"/>
        <v>0</v>
      </c>
      <c r="W107" s="20"/>
      <c r="X107" s="10">
        <f t="shared" si="52"/>
        <v>0</v>
      </c>
      <c r="Y107" s="26">
        <f t="shared" si="53"/>
        <v>0</v>
      </c>
      <c r="Z107" s="42">
        <f t="shared" si="54"/>
        <v>0</v>
      </c>
      <c r="AA107" s="20">
        <v>0</v>
      </c>
      <c r="AB107" s="10">
        <f t="shared" si="55"/>
        <v>0</v>
      </c>
      <c r="AC107" s="20"/>
      <c r="AD107" s="10">
        <f t="shared" si="56"/>
        <v>0</v>
      </c>
      <c r="AE107" s="20">
        <v>14</v>
      </c>
      <c r="AF107" s="10">
        <f t="shared" si="57"/>
        <v>8.1200000000000005E-3</v>
      </c>
      <c r="AG107" s="26">
        <f t="shared" si="58"/>
        <v>14</v>
      </c>
      <c r="AH107" s="42">
        <f t="shared" si="59"/>
        <v>8.1200000000000005E-3</v>
      </c>
      <c r="AI107" s="20">
        <v>5</v>
      </c>
      <c r="AJ107" s="10">
        <f t="shared" si="60"/>
        <v>2.8999999999999998E-3</v>
      </c>
      <c r="AK107" s="20"/>
      <c r="AL107" s="10">
        <f t="shared" si="61"/>
        <v>0</v>
      </c>
      <c r="AM107" s="20">
        <v>0</v>
      </c>
      <c r="AN107" s="10">
        <f t="shared" si="62"/>
        <v>0</v>
      </c>
      <c r="AO107" s="26">
        <v>0</v>
      </c>
      <c r="AP107" s="42">
        <f t="shared" si="64"/>
        <v>2.8999999999999998E-3</v>
      </c>
      <c r="AQ107" s="26">
        <f t="shared" si="65"/>
        <v>14</v>
      </c>
      <c r="AR107" s="42">
        <f t="shared" si="66"/>
        <v>1.102E-2</v>
      </c>
    </row>
    <row r="108" spans="1:44" s="14" customFormat="1" ht="19.5" customHeight="1">
      <c r="A108" s="117" t="s">
        <v>153</v>
      </c>
      <c r="B108" s="117"/>
      <c r="C108" s="117"/>
      <c r="D108" s="117"/>
      <c r="E108" s="117"/>
      <c r="F108" s="117"/>
      <c r="G108" s="117"/>
      <c r="H108" s="117"/>
      <c r="I108" s="117"/>
      <c r="J108" s="117"/>
      <c r="K108" s="100"/>
      <c r="L108" s="29">
        <f>SUM(L5:L107)</f>
        <v>0.80278000000000005</v>
      </c>
      <c r="M108" s="29"/>
      <c r="N108" s="29">
        <f>SUM(N5:N107)</f>
        <v>1.00268</v>
      </c>
      <c r="O108" s="29"/>
      <c r="P108" s="29">
        <f>SUM(P5:P107)</f>
        <v>0.89757500000000001</v>
      </c>
      <c r="Q108" s="29"/>
      <c r="R108" s="29">
        <f>SUM(R5:R107)</f>
        <v>2.7030349999999999</v>
      </c>
      <c r="S108" s="29">
        <v>0</v>
      </c>
      <c r="T108" s="29">
        <f>SUM(T5:T107)</f>
        <v>0.80466500000000019</v>
      </c>
      <c r="U108" s="29"/>
      <c r="V108" s="29">
        <f>SUM(V5:V107)</f>
        <v>0.84927500000000011</v>
      </c>
      <c r="W108" s="29"/>
      <c r="X108" s="29">
        <f>SUM(X5:X107)</f>
        <v>0.99644779999999999</v>
      </c>
      <c r="Y108" s="29">
        <f t="shared" si="53"/>
        <v>0</v>
      </c>
      <c r="Z108" s="29">
        <f>SUM(Z5:Z107)</f>
        <v>2.6503877999999998</v>
      </c>
      <c r="AA108" s="29"/>
      <c r="AB108" s="29">
        <f>SUM(AB5:AB107)</f>
        <v>1.2536769999999999</v>
      </c>
      <c r="AC108" s="29"/>
      <c r="AD108" s="29">
        <f>SUM(AD5:AD107)</f>
        <v>1.4012000000000002</v>
      </c>
      <c r="AE108" s="29"/>
      <c r="AF108" s="29">
        <f>SUM(AF5:AF107)</f>
        <v>1.3954549999999997</v>
      </c>
      <c r="AG108" s="29"/>
      <c r="AH108" s="29">
        <f>SUM(AH5:AH107)</f>
        <v>4.050332</v>
      </c>
      <c r="AI108" s="29"/>
      <c r="AJ108" s="29">
        <f>SUM(AJ5:AJ107)</f>
        <v>1.3462338</v>
      </c>
      <c r="AK108" s="29"/>
      <c r="AL108" s="29">
        <f>SUM(AL5:AL107)</f>
        <v>1.4030178</v>
      </c>
      <c r="AM108" s="29"/>
      <c r="AN108" s="29">
        <f>SUM(AN5:AN107)</f>
        <v>1.3517700000000004</v>
      </c>
      <c r="AO108" s="29"/>
      <c r="AP108" s="29">
        <f>SUM(AP5:AP107)</f>
        <v>4.101021600000001</v>
      </c>
      <c r="AQ108" s="29"/>
      <c r="AR108" s="29">
        <f>SUM(AR5:AR107)</f>
        <v>13.504776399999999</v>
      </c>
    </row>
    <row r="110" spans="1:44">
      <c r="AR110" s="25">
        <f>AR108*1000000</f>
        <v>13504776.399999999</v>
      </c>
    </row>
  </sheetData>
  <protectedRanges>
    <protectedRange sqref="K5:K107" name="Range1_4"/>
    <protectedRange sqref="M5:M107" name="Range1_5"/>
    <protectedRange sqref="O5:O107" name="Range1_6"/>
    <protectedRange sqref="S5:S107" name="Range1_7"/>
    <protectedRange sqref="U5:U107" name="Range1_8"/>
    <protectedRange sqref="W5:W107" name="Range1_9"/>
    <protectedRange sqref="AA5:AA107" name="Range1_10"/>
    <protectedRange sqref="AC5:AC107" name="Range1_11"/>
    <protectedRange sqref="AE5:AE107" name="Range1_12"/>
    <protectedRange sqref="AI5:AI107" name="Range1_13"/>
    <protectedRange sqref="AK5:AK107" name="Range1_14"/>
    <protectedRange sqref="AM5:AM107" name="Range1_15"/>
  </protectedRanges>
  <mergeCells count="24">
    <mergeCell ref="X2:Z2"/>
    <mergeCell ref="AG2:AI2"/>
    <mergeCell ref="AK2:AO2"/>
    <mergeCell ref="A3:J3"/>
    <mergeCell ref="W3:X3"/>
    <mergeCell ref="Y3:Z3"/>
    <mergeCell ref="U3:V3"/>
    <mergeCell ref="AA3:AB3"/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zoomScaleSheetLayoutView="100" workbookViewId="0">
      <pane xSplit="10" ySplit="4" topLeftCell="AE98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AR111" sqref="AR111"/>
    </sheetView>
  </sheetViews>
  <sheetFormatPr defaultRowHeight="12.75"/>
  <cols>
    <col min="1" max="1" width="4.85546875" style="4" bestFit="1" customWidth="1"/>
    <col min="2" max="6" width="3.85546875" style="4" customWidth="1"/>
    <col min="7" max="7" width="7" style="4" customWidth="1"/>
    <col min="8" max="8" width="16.14062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1.7109375" style="25" customWidth="1"/>
    <col min="46" max="16384" width="9.140625" style="2"/>
  </cols>
  <sheetData>
    <row r="1" spans="1:44" ht="14.25" customHeight="1">
      <c r="A1" s="4" t="s">
        <v>251</v>
      </c>
    </row>
    <row r="2" spans="1:44">
      <c r="A2" s="40"/>
      <c r="B2" s="40"/>
      <c r="C2" s="40"/>
      <c r="D2" s="40"/>
      <c r="E2" s="40"/>
      <c r="F2" s="40"/>
      <c r="I2" s="5"/>
      <c r="J2" s="6"/>
      <c r="S2" s="115" t="s">
        <v>156</v>
      </c>
      <c r="T2" s="115"/>
      <c r="U2" s="115"/>
      <c r="V2" s="115"/>
      <c r="W2" s="115"/>
      <c r="X2" s="109" t="s">
        <v>145</v>
      </c>
      <c r="Y2" s="109"/>
      <c r="Z2" s="109"/>
      <c r="AG2" s="109"/>
      <c r="AH2" s="109"/>
      <c r="AI2" s="109"/>
      <c r="AK2" s="115" t="s">
        <v>156</v>
      </c>
      <c r="AL2" s="115"/>
      <c r="AM2" s="115"/>
      <c r="AN2" s="115"/>
      <c r="AO2" s="115"/>
      <c r="AP2" s="109" t="s">
        <v>145</v>
      </c>
      <c r="AQ2" s="109"/>
      <c r="AR2" s="109"/>
    </row>
    <row r="3" spans="1:44" s="7" customFormat="1" ht="12.75" customHeight="1">
      <c r="A3" s="118" t="s">
        <v>131</v>
      </c>
      <c r="B3" s="119"/>
      <c r="C3" s="119"/>
      <c r="D3" s="119"/>
      <c r="E3" s="119"/>
      <c r="F3" s="119"/>
      <c r="G3" s="119"/>
      <c r="H3" s="119"/>
      <c r="I3" s="119"/>
      <c r="J3" s="120"/>
      <c r="K3" s="116" t="s">
        <v>3</v>
      </c>
      <c r="L3" s="116"/>
      <c r="M3" s="116" t="s">
        <v>4</v>
      </c>
      <c r="N3" s="116"/>
      <c r="O3" s="116" t="s">
        <v>5</v>
      </c>
      <c r="P3" s="116"/>
      <c r="Q3" s="116" t="s">
        <v>158</v>
      </c>
      <c r="R3" s="116"/>
      <c r="S3" s="116" t="s">
        <v>6</v>
      </c>
      <c r="T3" s="116"/>
      <c r="U3" s="116" t="s">
        <v>1</v>
      </c>
      <c r="V3" s="116"/>
      <c r="W3" s="116" t="s">
        <v>7</v>
      </c>
      <c r="X3" s="116"/>
      <c r="Y3" s="116" t="s">
        <v>159</v>
      </c>
      <c r="Z3" s="116"/>
      <c r="AA3" s="116" t="s">
        <v>8</v>
      </c>
      <c r="AB3" s="116"/>
      <c r="AC3" s="116" t="s">
        <v>9</v>
      </c>
      <c r="AD3" s="116"/>
      <c r="AE3" s="116" t="s">
        <v>13</v>
      </c>
      <c r="AF3" s="116"/>
      <c r="AG3" s="116" t="s">
        <v>160</v>
      </c>
      <c r="AH3" s="116"/>
      <c r="AI3" s="116" t="s">
        <v>10</v>
      </c>
      <c r="AJ3" s="116"/>
      <c r="AK3" s="116" t="s">
        <v>11</v>
      </c>
      <c r="AL3" s="116"/>
      <c r="AM3" s="116" t="s">
        <v>12</v>
      </c>
      <c r="AN3" s="116"/>
      <c r="AO3" s="116" t="s">
        <v>161</v>
      </c>
      <c r="AP3" s="116"/>
      <c r="AQ3" s="116" t="s">
        <v>0</v>
      </c>
      <c r="AR3" s="116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254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200</v>
      </c>
      <c r="L5" s="10">
        <f>$J5*K5/1000000</f>
        <v>9.4000000000000004E-3</v>
      </c>
      <c r="M5" s="20">
        <v>0</v>
      </c>
      <c r="N5" s="10">
        <f>$J5*M5/1000000</f>
        <v>0</v>
      </c>
      <c r="O5" s="96">
        <v>0</v>
      </c>
      <c r="P5" s="10">
        <f>$J5*O5/1000000</f>
        <v>0</v>
      </c>
      <c r="Q5" s="26">
        <f>K5+M5+O5</f>
        <v>200</v>
      </c>
      <c r="R5" s="42">
        <f>L5+N5+P5</f>
        <v>9.4000000000000004E-3</v>
      </c>
      <c r="S5" s="20">
        <v>0</v>
      </c>
      <c r="T5" s="10">
        <f t="shared" ref="T5" si="0">$J5*S5/1000000</f>
        <v>0</v>
      </c>
      <c r="U5" s="96">
        <v>0</v>
      </c>
      <c r="V5" s="10">
        <f>$J5*U5/1000000</f>
        <v>0</v>
      </c>
      <c r="W5" s="20">
        <v>100</v>
      </c>
      <c r="X5" s="10">
        <f>$J5*W5/1000000</f>
        <v>4.7000000000000002E-3</v>
      </c>
      <c r="Y5" s="26">
        <f>S5+U5+W5</f>
        <v>100</v>
      </c>
      <c r="Z5" s="42">
        <f>T5+V5+X5</f>
        <v>4.7000000000000002E-3</v>
      </c>
      <c r="AA5" s="20">
        <v>200</v>
      </c>
      <c r="AB5" s="10">
        <f>$J5*AA5/1000000</f>
        <v>9.4000000000000004E-3</v>
      </c>
      <c r="AC5" s="20">
        <v>0</v>
      </c>
      <c r="AD5" s="10">
        <f>$J5*AC5/1000000</f>
        <v>0</v>
      </c>
      <c r="AE5" s="20">
        <v>0</v>
      </c>
      <c r="AF5" s="10">
        <f>$J5*AE5/1000000</f>
        <v>0</v>
      </c>
      <c r="AG5" s="26">
        <f>AA5+AC5+AE5</f>
        <v>200</v>
      </c>
      <c r="AH5" s="42">
        <f>AB5+AD5+AF5</f>
        <v>9.4000000000000004E-3</v>
      </c>
      <c r="AI5" s="20">
        <v>0</v>
      </c>
      <c r="AJ5" s="10">
        <f>$J5*AI5/1000000</f>
        <v>0</v>
      </c>
      <c r="AK5" s="20">
        <v>0</v>
      </c>
      <c r="AL5" s="10">
        <f>$J5*AK5/1000000</f>
        <v>0</v>
      </c>
      <c r="AM5" s="20">
        <v>0</v>
      </c>
      <c r="AN5" s="10">
        <f>$J5*AM5/1000000</f>
        <v>0</v>
      </c>
      <c r="AO5" s="26">
        <f>AI5+AK5+AM5</f>
        <v>0</v>
      </c>
      <c r="AP5" s="42">
        <f>AJ5+AL5+AN5</f>
        <v>0</v>
      </c>
      <c r="AQ5" s="26">
        <f>Q5+Y5+AG5+AO5</f>
        <v>500</v>
      </c>
      <c r="AR5" s="42">
        <f>R5+Z5+AH5+AP5</f>
        <v>2.35E-2</v>
      </c>
    </row>
    <row r="6" spans="1:44" s="15" customFormat="1" ht="19.5" customHeight="1">
      <c r="A6" s="13" t="s">
        <v>254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20">
        <v>0</v>
      </c>
      <c r="L6" s="10">
        <f t="shared" ref="L6:L69" si="1">$J6*K6/1000000</f>
        <v>0</v>
      </c>
      <c r="M6" s="20">
        <v>0</v>
      </c>
      <c r="N6" s="10">
        <f t="shared" ref="N6:N69" si="2">$J6*M6/1000000</f>
        <v>0</v>
      </c>
      <c r="O6" s="96">
        <v>0</v>
      </c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>
        <v>0</v>
      </c>
      <c r="T6" s="10">
        <f t="shared" ref="T6:T69" si="6">$J6*S6/1000000</f>
        <v>0</v>
      </c>
      <c r="U6" s="96">
        <v>0</v>
      </c>
      <c r="V6" s="10">
        <f t="shared" ref="V6:V69" si="7">$J6*U6/1000000</f>
        <v>0</v>
      </c>
      <c r="W6" s="20">
        <v>0</v>
      </c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>
        <v>0</v>
      </c>
      <c r="AB6" s="10">
        <f t="shared" ref="AB6:AB69" si="11">$J6*AA6/1000000</f>
        <v>0</v>
      </c>
      <c r="AC6" s="20">
        <v>0</v>
      </c>
      <c r="AD6" s="10">
        <f t="shared" ref="AD6:AD69" si="12">$J6*AC6/1000000</f>
        <v>0</v>
      </c>
      <c r="AE6" s="20">
        <v>0</v>
      </c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>
        <v>0</v>
      </c>
      <c r="AJ6" s="10">
        <f t="shared" ref="AJ6:AJ69" si="16">$J6*AI6/1000000</f>
        <v>0</v>
      </c>
      <c r="AK6" s="20">
        <v>0</v>
      </c>
      <c r="AL6" s="10">
        <f t="shared" ref="AL6:AL69" si="17">$J6*AK6/1000000</f>
        <v>0</v>
      </c>
      <c r="AM6" s="20">
        <v>0</v>
      </c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0</v>
      </c>
      <c r="AR6" s="42">
        <f t="shared" ref="AR6:AR69" si="22">R6+Z6+AH6+AP6</f>
        <v>0</v>
      </c>
    </row>
    <row r="7" spans="1:44" s="15" customFormat="1" ht="19.5" customHeight="1">
      <c r="A7" s="13" t="s">
        <v>254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20">
        <v>100</v>
      </c>
      <c r="L7" s="10">
        <f t="shared" si="1"/>
        <v>7.6E-3</v>
      </c>
      <c r="M7" s="20">
        <v>48</v>
      </c>
      <c r="N7" s="10">
        <f t="shared" si="2"/>
        <v>3.6480000000000002E-3</v>
      </c>
      <c r="O7" s="96">
        <v>0</v>
      </c>
      <c r="P7" s="10">
        <f t="shared" si="3"/>
        <v>0</v>
      </c>
      <c r="Q7" s="26">
        <f t="shared" si="4"/>
        <v>148</v>
      </c>
      <c r="R7" s="42">
        <f t="shared" si="5"/>
        <v>1.1248000000000001E-2</v>
      </c>
      <c r="S7" s="20">
        <v>0</v>
      </c>
      <c r="T7" s="10">
        <f t="shared" si="6"/>
        <v>0</v>
      </c>
      <c r="U7" s="96">
        <v>0</v>
      </c>
      <c r="V7" s="10">
        <f t="shared" si="7"/>
        <v>0</v>
      </c>
      <c r="W7" s="20">
        <v>100</v>
      </c>
      <c r="X7" s="10">
        <f t="shared" si="8"/>
        <v>7.6E-3</v>
      </c>
      <c r="Y7" s="26">
        <f t="shared" si="9"/>
        <v>100</v>
      </c>
      <c r="Z7" s="42">
        <f t="shared" si="10"/>
        <v>7.6E-3</v>
      </c>
      <c r="AA7" s="20">
        <v>100</v>
      </c>
      <c r="AB7" s="10">
        <f t="shared" si="11"/>
        <v>7.6E-3</v>
      </c>
      <c r="AC7" s="20">
        <v>0</v>
      </c>
      <c r="AD7" s="10">
        <f t="shared" si="12"/>
        <v>0</v>
      </c>
      <c r="AE7" s="20">
        <v>0</v>
      </c>
      <c r="AF7" s="10">
        <f t="shared" si="13"/>
        <v>0</v>
      </c>
      <c r="AG7" s="26">
        <f t="shared" si="14"/>
        <v>100</v>
      </c>
      <c r="AH7" s="42">
        <f t="shared" si="15"/>
        <v>7.6E-3</v>
      </c>
      <c r="AI7" s="20">
        <v>0</v>
      </c>
      <c r="AJ7" s="10">
        <f t="shared" si="16"/>
        <v>0</v>
      </c>
      <c r="AK7" s="20">
        <v>0</v>
      </c>
      <c r="AL7" s="10">
        <f t="shared" si="17"/>
        <v>0</v>
      </c>
      <c r="AM7" s="20">
        <v>0</v>
      </c>
      <c r="AN7" s="10">
        <f t="shared" si="18"/>
        <v>0</v>
      </c>
      <c r="AO7" s="26">
        <f t="shared" si="19"/>
        <v>0</v>
      </c>
      <c r="AP7" s="42">
        <f t="shared" si="20"/>
        <v>0</v>
      </c>
      <c r="AQ7" s="26">
        <f t="shared" si="21"/>
        <v>348</v>
      </c>
      <c r="AR7" s="42">
        <f t="shared" si="22"/>
        <v>2.6447999999999999E-2</v>
      </c>
    </row>
    <row r="8" spans="1:44" s="15" customFormat="1" ht="19.5" customHeight="1">
      <c r="A8" s="31" t="s">
        <v>254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20">
        <v>0</v>
      </c>
      <c r="L8" s="10">
        <f t="shared" si="1"/>
        <v>0</v>
      </c>
      <c r="M8" s="20">
        <v>0</v>
      </c>
      <c r="N8" s="10">
        <f t="shared" si="2"/>
        <v>0</v>
      </c>
      <c r="O8" s="96">
        <v>0</v>
      </c>
      <c r="P8" s="10">
        <f t="shared" si="3"/>
        <v>0</v>
      </c>
      <c r="Q8" s="26">
        <f t="shared" si="4"/>
        <v>0</v>
      </c>
      <c r="R8" s="42">
        <f t="shared" si="5"/>
        <v>0</v>
      </c>
      <c r="S8" s="20">
        <v>0</v>
      </c>
      <c r="T8" s="10">
        <f t="shared" si="6"/>
        <v>0</v>
      </c>
      <c r="U8" s="96">
        <v>0</v>
      </c>
      <c r="V8" s="10">
        <f t="shared" si="7"/>
        <v>0</v>
      </c>
      <c r="W8" s="20">
        <v>0</v>
      </c>
      <c r="X8" s="10">
        <f t="shared" si="8"/>
        <v>0</v>
      </c>
      <c r="Y8" s="26">
        <f t="shared" si="9"/>
        <v>0</v>
      </c>
      <c r="Z8" s="42">
        <f t="shared" si="10"/>
        <v>0</v>
      </c>
      <c r="AA8" s="20">
        <v>0</v>
      </c>
      <c r="AB8" s="10">
        <f t="shared" si="11"/>
        <v>0</v>
      </c>
      <c r="AC8" s="20">
        <v>0</v>
      </c>
      <c r="AD8" s="10">
        <f t="shared" si="12"/>
        <v>0</v>
      </c>
      <c r="AE8" s="20">
        <v>0</v>
      </c>
      <c r="AF8" s="10">
        <f t="shared" si="13"/>
        <v>0</v>
      </c>
      <c r="AG8" s="26">
        <f t="shared" si="14"/>
        <v>0</v>
      </c>
      <c r="AH8" s="42">
        <f t="shared" si="15"/>
        <v>0</v>
      </c>
      <c r="AI8" s="20">
        <v>0</v>
      </c>
      <c r="AJ8" s="10">
        <f t="shared" si="16"/>
        <v>0</v>
      </c>
      <c r="AK8" s="20">
        <v>0</v>
      </c>
      <c r="AL8" s="10">
        <f t="shared" si="17"/>
        <v>0</v>
      </c>
      <c r="AM8" s="20">
        <v>0</v>
      </c>
      <c r="AN8" s="10">
        <f t="shared" si="18"/>
        <v>0</v>
      </c>
      <c r="AO8" s="26">
        <f t="shared" si="19"/>
        <v>0</v>
      </c>
      <c r="AP8" s="42">
        <f t="shared" si="20"/>
        <v>0</v>
      </c>
      <c r="AQ8" s="26">
        <f t="shared" si="21"/>
        <v>0</v>
      </c>
      <c r="AR8" s="42">
        <f t="shared" si="22"/>
        <v>0</v>
      </c>
    </row>
    <row r="9" spans="1:44" s="15" customFormat="1" ht="19.5" customHeight="1">
      <c r="A9" s="13" t="s">
        <v>254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20">
        <v>1500</v>
      </c>
      <c r="L9" s="10">
        <f t="shared" si="1"/>
        <v>4.2000000000000003E-2</v>
      </c>
      <c r="M9" s="20">
        <v>200</v>
      </c>
      <c r="N9" s="10">
        <f t="shared" si="2"/>
        <v>5.5999999999999999E-3</v>
      </c>
      <c r="O9" s="96">
        <v>0</v>
      </c>
      <c r="P9" s="10">
        <f t="shared" si="3"/>
        <v>0</v>
      </c>
      <c r="Q9" s="26">
        <f t="shared" si="4"/>
        <v>1700</v>
      </c>
      <c r="R9" s="42">
        <f t="shared" si="5"/>
        <v>4.7600000000000003E-2</v>
      </c>
      <c r="S9" s="20">
        <v>300</v>
      </c>
      <c r="T9" s="10">
        <f t="shared" si="6"/>
        <v>8.3999999999999995E-3</v>
      </c>
      <c r="U9" s="96">
        <v>300</v>
      </c>
      <c r="V9" s="10">
        <f t="shared" si="7"/>
        <v>8.3999999999999995E-3</v>
      </c>
      <c r="W9" s="20">
        <v>300</v>
      </c>
      <c r="X9" s="10">
        <f t="shared" si="8"/>
        <v>8.3999999999999995E-3</v>
      </c>
      <c r="Y9" s="26">
        <f t="shared" si="9"/>
        <v>900</v>
      </c>
      <c r="Z9" s="42">
        <f t="shared" si="10"/>
        <v>2.52E-2</v>
      </c>
      <c r="AA9" s="20">
        <v>0</v>
      </c>
      <c r="AB9" s="10">
        <f t="shared" si="11"/>
        <v>0</v>
      </c>
      <c r="AC9" s="20">
        <v>1000</v>
      </c>
      <c r="AD9" s="10">
        <f t="shared" si="12"/>
        <v>2.8000000000000001E-2</v>
      </c>
      <c r="AE9" s="20">
        <v>300</v>
      </c>
      <c r="AF9" s="10">
        <f t="shared" si="13"/>
        <v>8.3999999999999995E-3</v>
      </c>
      <c r="AG9" s="26">
        <f t="shared" si="14"/>
        <v>1300</v>
      </c>
      <c r="AH9" s="42">
        <f t="shared" si="15"/>
        <v>3.6400000000000002E-2</v>
      </c>
      <c r="AI9" s="20">
        <v>0</v>
      </c>
      <c r="AJ9" s="10">
        <f t="shared" si="16"/>
        <v>0</v>
      </c>
      <c r="AK9" s="20">
        <v>0</v>
      </c>
      <c r="AL9" s="10">
        <f t="shared" si="17"/>
        <v>0</v>
      </c>
      <c r="AM9" s="20">
        <v>200</v>
      </c>
      <c r="AN9" s="10">
        <f t="shared" si="18"/>
        <v>5.5999999999999999E-3</v>
      </c>
      <c r="AO9" s="26">
        <f t="shared" si="19"/>
        <v>200</v>
      </c>
      <c r="AP9" s="42">
        <f t="shared" si="20"/>
        <v>5.5999999999999999E-3</v>
      </c>
      <c r="AQ9" s="26">
        <f t="shared" si="21"/>
        <v>4100</v>
      </c>
      <c r="AR9" s="42">
        <f t="shared" si="22"/>
        <v>0.1148</v>
      </c>
    </row>
    <row r="10" spans="1:44" s="15" customFormat="1" ht="19.5" customHeight="1">
      <c r="A10" s="13" t="s">
        <v>254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20">
        <v>50</v>
      </c>
      <c r="L10" s="10">
        <f t="shared" si="1"/>
        <v>5.0000000000000001E-3</v>
      </c>
      <c r="M10" s="20">
        <v>0</v>
      </c>
      <c r="N10" s="10">
        <f t="shared" si="2"/>
        <v>0</v>
      </c>
      <c r="O10" s="96">
        <v>0</v>
      </c>
      <c r="P10" s="10">
        <f t="shared" si="3"/>
        <v>0</v>
      </c>
      <c r="Q10" s="26">
        <f t="shared" si="4"/>
        <v>50</v>
      </c>
      <c r="R10" s="42">
        <f t="shared" si="5"/>
        <v>5.0000000000000001E-3</v>
      </c>
      <c r="S10" s="20">
        <v>0</v>
      </c>
      <c r="T10" s="10">
        <f t="shared" si="6"/>
        <v>0</v>
      </c>
      <c r="U10" s="96">
        <v>0</v>
      </c>
      <c r="V10" s="10">
        <f t="shared" si="7"/>
        <v>0</v>
      </c>
      <c r="W10" s="20">
        <v>0</v>
      </c>
      <c r="X10" s="10">
        <f t="shared" si="8"/>
        <v>0</v>
      </c>
      <c r="Y10" s="26">
        <f t="shared" si="9"/>
        <v>0</v>
      </c>
      <c r="Z10" s="42">
        <f t="shared" si="10"/>
        <v>0</v>
      </c>
      <c r="AA10" s="20">
        <v>500</v>
      </c>
      <c r="AB10" s="10">
        <f t="shared" si="11"/>
        <v>0.05</v>
      </c>
      <c r="AC10" s="20">
        <v>0</v>
      </c>
      <c r="AD10" s="10">
        <f t="shared" si="12"/>
        <v>0</v>
      </c>
      <c r="AE10" s="20">
        <v>0</v>
      </c>
      <c r="AF10" s="10">
        <f t="shared" si="13"/>
        <v>0</v>
      </c>
      <c r="AG10" s="26">
        <f t="shared" si="14"/>
        <v>500</v>
      </c>
      <c r="AH10" s="42">
        <f t="shared" si="15"/>
        <v>0.05</v>
      </c>
      <c r="AI10" s="20">
        <v>100</v>
      </c>
      <c r="AJ10" s="10">
        <f t="shared" si="16"/>
        <v>0.01</v>
      </c>
      <c r="AK10" s="20">
        <v>0</v>
      </c>
      <c r="AL10" s="10">
        <f t="shared" si="17"/>
        <v>0</v>
      </c>
      <c r="AM10" s="20">
        <v>0</v>
      </c>
      <c r="AN10" s="10">
        <f t="shared" si="18"/>
        <v>0</v>
      </c>
      <c r="AO10" s="26">
        <f t="shared" si="19"/>
        <v>100</v>
      </c>
      <c r="AP10" s="42">
        <f t="shared" si="20"/>
        <v>0.01</v>
      </c>
      <c r="AQ10" s="26">
        <f t="shared" si="21"/>
        <v>650</v>
      </c>
      <c r="AR10" s="42">
        <f t="shared" si="22"/>
        <v>6.5000000000000002E-2</v>
      </c>
    </row>
    <row r="11" spans="1:44" s="15" customFormat="1" ht="19.5" customHeight="1">
      <c r="A11" s="31" t="s">
        <v>254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20">
        <v>0</v>
      </c>
      <c r="L11" s="10">
        <f t="shared" si="1"/>
        <v>0</v>
      </c>
      <c r="M11" s="20">
        <v>0</v>
      </c>
      <c r="N11" s="10">
        <f t="shared" si="2"/>
        <v>0</v>
      </c>
      <c r="O11" s="96">
        <v>0</v>
      </c>
      <c r="P11" s="10">
        <f t="shared" si="3"/>
        <v>0</v>
      </c>
      <c r="Q11" s="26">
        <f t="shared" si="4"/>
        <v>0</v>
      </c>
      <c r="R11" s="42">
        <f t="shared" si="5"/>
        <v>0</v>
      </c>
      <c r="S11" s="20">
        <v>0</v>
      </c>
      <c r="T11" s="10">
        <f t="shared" si="6"/>
        <v>0</v>
      </c>
      <c r="U11" s="96">
        <v>0</v>
      </c>
      <c r="V11" s="10">
        <f t="shared" si="7"/>
        <v>0</v>
      </c>
      <c r="W11" s="20">
        <v>0</v>
      </c>
      <c r="X11" s="10">
        <f t="shared" si="8"/>
        <v>0</v>
      </c>
      <c r="Y11" s="26">
        <f t="shared" si="9"/>
        <v>0</v>
      </c>
      <c r="Z11" s="42">
        <f t="shared" si="10"/>
        <v>0</v>
      </c>
      <c r="AA11" s="20">
        <v>0</v>
      </c>
      <c r="AB11" s="10">
        <f t="shared" si="11"/>
        <v>0</v>
      </c>
      <c r="AC11" s="20">
        <v>0</v>
      </c>
      <c r="AD11" s="10">
        <f t="shared" si="12"/>
        <v>0</v>
      </c>
      <c r="AE11" s="20">
        <v>0</v>
      </c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>
        <v>0</v>
      </c>
      <c r="AJ11" s="10">
        <f t="shared" si="16"/>
        <v>0</v>
      </c>
      <c r="AK11" s="20">
        <v>0</v>
      </c>
      <c r="AL11" s="10">
        <f t="shared" si="17"/>
        <v>0</v>
      </c>
      <c r="AM11" s="20">
        <v>120</v>
      </c>
      <c r="AN11" s="10">
        <f t="shared" si="18"/>
        <v>1.056E-2</v>
      </c>
      <c r="AO11" s="26">
        <f t="shared" si="19"/>
        <v>120</v>
      </c>
      <c r="AP11" s="42">
        <f t="shared" si="20"/>
        <v>1.056E-2</v>
      </c>
      <c r="AQ11" s="26">
        <f t="shared" si="21"/>
        <v>120</v>
      </c>
      <c r="AR11" s="42">
        <f t="shared" si="22"/>
        <v>1.056E-2</v>
      </c>
    </row>
    <row r="12" spans="1:44" s="15" customFormat="1" ht="19.5" customHeight="1">
      <c r="A12" s="13" t="s">
        <v>254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20">
        <v>50</v>
      </c>
      <c r="L12" s="10">
        <f t="shared" si="1"/>
        <v>8.3000000000000001E-3</v>
      </c>
      <c r="M12" s="20">
        <v>0</v>
      </c>
      <c r="N12" s="10">
        <f t="shared" si="2"/>
        <v>0</v>
      </c>
      <c r="O12" s="96">
        <v>0</v>
      </c>
      <c r="P12" s="10">
        <f t="shared" si="3"/>
        <v>0</v>
      </c>
      <c r="Q12" s="26">
        <f t="shared" si="4"/>
        <v>50</v>
      </c>
      <c r="R12" s="42">
        <f t="shared" si="5"/>
        <v>8.3000000000000001E-3</v>
      </c>
      <c r="S12" s="20">
        <v>0</v>
      </c>
      <c r="T12" s="10">
        <f t="shared" si="6"/>
        <v>0</v>
      </c>
      <c r="U12" s="96">
        <v>0</v>
      </c>
      <c r="V12" s="10">
        <f t="shared" si="7"/>
        <v>0</v>
      </c>
      <c r="W12" s="20">
        <v>0</v>
      </c>
      <c r="X12" s="10">
        <f t="shared" si="8"/>
        <v>0</v>
      </c>
      <c r="Y12" s="26">
        <f t="shared" si="9"/>
        <v>0</v>
      </c>
      <c r="Z12" s="42">
        <f t="shared" si="10"/>
        <v>0</v>
      </c>
      <c r="AA12" s="20">
        <v>0</v>
      </c>
      <c r="AB12" s="10">
        <f t="shared" si="11"/>
        <v>0</v>
      </c>
      <c r="AC12" s="20">
        <v>0</v>
      </c>
      <c r="AD12" s="10">
        <f t="shared" si="12"/>
        <v>0</v>
      </c>
      <c r="AE12" s="20">
        <v>0</v>
      </c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>
        <v>0</v>
      </c>
      <c r="AJ12" s="10">
        <f t="shared" si="16"/>
        <v>0</v>
      </c>
      <c r="AK12" s="20">
        <v>0</v>
      </c>
      <c r="AL12" s="10">
        <f t="shared" si="17"/>
        <v>0</v>
      </c>
      <c r="AM12" s="20">
        <v>0</v>
      </c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50</v>
      </c>
      <c r="AR12" s="42">
        <f t="shared" si="22"/>
        <v>8.3000000000000001E-3</v>
      </c>
    </row>
    <row r="13" spans="1:44" s="15" customFormat="1" ht="19.5" customHeight="1">
      <c r="A13" s="13" t="s">
        <v>254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20">
        <v>0</v>
      </c>
      <c r="L13" s="10">
        <f t="shared" si="1"/>
        <v>0</v>
      </c>
      <c r="M13" s="20">
        <v>0</v>
      </c>
      <c r="N13" s="10">
        <f t="shared" si="2"/>
        <v>0</v>
      </c>
      <c r="O13" s="96">
        <v>0</v>
      </c>
      <c r="P13" s="10">
        <f t="shared" si="3"/>
        <v>0</v>
      </c>
      <c r="Q13" s="26">
        <f t="shared" si="4"/>
        <v>0</v>
      </c>
      <c r="R13" s="42">
        <f t="shared" si="5"/>
        <v>0</v>
      </c>
      <c r="S13" s="20">
        <v>0</v>
      </c>
      <c r="T13" s="10">
        <f t="shared" si="6"/>
        <v>0</v>
      </c>
      <c r="U13" s="96">
        <v>0</v>
      </c>
      <c r="V13" s="10">
        <f t="shared" si="7"/>
        <v>0</v>
      </c>
      <c r="W13" s="20">
        <v>0</v>
      </c>
      <c r="X13" s="10">
        <f t="shared" si="8"/>
        <v>0</v>
      </c>
      <c r="Y13" s="26">
        <f t="shared" si="9"/>
        <v>0</v>
      </c>
      <c r="Z13" s="42">
        <f t="shared" si="10"/>
        <v>0</v>
      </c>
      <c r="AA13" s="20">
        <v>0</v>
      </c>
      <c r="AB13" s="10">
        <f t="shared" si="11"/>
        <v>0</v>
      </c>
      <c r="AC13" s="20">
        <v>0</v>
      </c>
      <c r="AD13" s="10">
        <f t="shared" si="12"/>
        <v>0</v>
      </c>
      <c r="AE13" s="20">
        <v>0</v>
      </c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>
        <v>0</v>
      </c>
      <c r="AJ13" s="10">
        <f t="shared" si="16"/>
        <v>0</v>
      </c>
      <c r="AK13" s="20">
        <v>0</v>
      </c>
      <c r="AL13" s="10">
        <f t="shared" si="17"/>
        <v>0</v>
      </c>
      <c r="AM13" s="20">
        <v>0</v>
      </c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254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20">
        <v>100</v>
      </c>
      <c r="L14" s="10">
        <f t="shared" si="1"/>
        <v>6.0000000000000001E-3</v>
      </c>
      <c r="M14" s="20">
        <v>24</v>
      </c>
      <c r="N14" s="10">
        <f t="shared" si="2"/>
        <v>1.4400000000000001E-3</v>
      </c>
      <c r="O14" s="96">
        <v>0</v>
      </c>
      <c r="P14" s="10">
        <f t="shared" si="3"/>
        <v>0</v>
      </c>
      <c r="Q14" s="26">
        <f t="shared" si="4"/>
        <v>124</v>
      </c>
      <c r="R14" s="42">
        <f t="shared" si="5"/>
        <v>7.4400000000000004E-3</v>
      </c>
      <c r="S14" s="20">
        <v>300</v>
      </c>
      <c r="T14" s="10">
        <f t="shared" si="6"/>
        <v>1.7999999999999999E-2</v>
      </c>
      <c r="U14" s="96">
        <v>600</v>
      </c>
      <c r="V14" s="10">
        <f t="shared" si="7"/>
        <v>3.5999999999999997E-2</v>
      </c>
      <c r="W14" s="20">
        <v>120</v>
      </c>
      <c r="X14" s="10">
        <f t="shared" si="8"/>
        <v>7.1999999999999998E-3</v>
      </c>
      <c r="Y14" s="26">
        <f t="shared" si="9"/>
        <v>1020</v>
      </c>
      <c r="Z14" s="42">
        <f t="shared" si="10"/>
        <v>6.1199999999999991E-2</v>
      </c>
      <c r="AA14" s="20">
        <v>300</v>
      </c>
      <c r="AB14" s="10">
        <f t="shared" si="11"/>
        <v>1.7999999999999999E-2</v>
      </c>
      <c r="AC14" s="20">
        <v>500</v>
      </c>
      <c r="AD14" s="10">
        <f t="shared" si="12"/>
        <v>0.03</v>
      </c>
      <c r="AE14" s="20">
        <v>200</v>
      </c>
      <c r="AF14" s="10">
        <f t="shared" si="13"/>
        <v>1.2E-2</v>
      </c>
      <c r="AG14" s="26">
        <f t="shared" si="14"/>
        <v>1000</v>
      </c>
      <c r="AH14" s="42">
        <f t="shared" si="15"/>
        <v>0.06</v>
      </c>
      <c r="AI14" s="20">
        <v>0</v>
      </c>
      <c r="AJ14" s="10">
        <f t="shared" si="16"/>
        <v>0</v>
      </c>
      <c r="AK14" s="20">
        <v>0</v>
      </c>
      <c r="AL14" s="10">
        <f t="shared" si="17"/>
        <v>0</v>
      </c>
      <c r="AM14" s="20">
        <v>0</v>
      </c>
      <c r="AN14" s="10">
        <f t="shared" si="18"/>
        <v>0</v>
      </c>
      <c r="AO14" s="26">
        <f t="shared" si="19"/>
        <v>0</v>
      </c>
      <c r="AP14" s="42">
        <f t="shared" si="20"/>
        <v>0</v>
      </c>
      <c r="AQ14" s="26">
        <f t="shared" si="21"/>
        <v>2144</v>
      </c>
      <c r="AR14" s="42">
        <f t="shared" si="22"/>
        <v>0.12863999999999998</v>
      </c>
    </row>
    <row r="15" spans="1:44" s="15" customFormat="1" ht="19.5" customHeight="1">
      <c r="A15" s="13" t="s">
        <v>254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20">
        <v>120</v>
      </c>
      <c r="L15" s="10">
        <f t="shared" si="1"/>
        <v>2.52E-2</v>
      </c>
      <c r="M15" s="20">
        <v>0</v>
      </c>
      <c r="N15" s="10">
        <f t="shared" si="2"/>
        <v>0</v>
      </c>
      <c r="O15" s="96">
        <v>0</v>
      </c>
      <c r="P15" s="10">
        <f t="shared" si="3"/>
        <v>0</v>
      </c>
      <c r="Q15" s="26">
        <f t="shared" si="4"/>
        <v>120</v>
      </c>
      <c r="R15" s="42">
        <f t="shared" si="5"/>
        <v>2.52E-2</v>
      </c>
      <c r="S15" s="20">
        <v>60</v>
      </c>
      <c r="T15" s="10">
        <f t="shared" si="6"/>
        <v>1.26E-2</v>
      </c>
      <c r="U15" s="96">
        <v>60</v>
      </c>
      <c r="V15" s="10">
        <f t="shared" si="7"/>
        <v>1.26E-2</v>
      </c>
      <c r="W15" s="20">
        <v>0</v>
      </c>
      <c r="X15" s="10">
        <f t="shared" si="8"/>
        <v>0</v>
      </c>
      <c r="Y15" s="26">
        <f t="shared" si="9"/>
        <v>120</v>
      </c>
      <c r="Z15" s="42">
        <f t="shared" si="10"/>
        <v>2.52E-2</v>
      </c>
      <c r="AA15" s="20">
        <v>0</v>
      </c>
      <c r="AB15" s="10">
        <f t="shared" si="11"/>
        <v>0</v>
      </c>
      <c r="AC15" s="20">
        <v>12</v>
      </c>
      <c r="AD15" s="10">
        <f t="shared" si="12"/>
        <v>2.5200000000000001E-3</v>
      </c>
      <c r="AE15" s="20">
        <v>30</v>
      </c>
      <c r="AF15" s="10">
        <f t="shared" si="13"/>
        <v>6.3E-3</v>
      </c>
      <c r="AG15" s="26">
        <f t="shared" si="14"/>
        <v>42</v>
      </c>
      <c r="AH15" s="42">
        <f t="shared" si="15"/>
        <v>8.8199999999999997E-3</v>
      </c>
      <c r="AI15" s="20">
        <v>0</v>
      </c>
      <c r="AJ15" s="10">
        <f t="shared" si="16"/>
        <v>0</v>
      </c>
      <c r="AK15" s="20">
        <v>0</v>
      </c>
      <c r="AL15" s="10">
        <f t="shared" si="17"/>
        <v>0</v>
      </c>
      <c r="AM15" s="20">
        <v>0</v>
      </c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282</v>
      </c>
      <c r="AR15" s="42">
        <f t="shared" si="22"/>
        <v>5.9220000000000002E-2</v>
      </c>
    </row>
    <row r="16" spans="1:44" s="15" customFormat="1" ht="19.5" customHeight="1">
      <c r="A16" s="13" t="s">
        <v>254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20">
        <v>60</v>
      </c>
      <c r="L16" s="10">
        <f t="shared" si="1"/>
        <v>1.6199999999999999E-2</v>
      </c>
      <c r="M16" s="20">
        <v>60</v>
      </c>
      <c r="N16" s="10">
        <f t="shared" si="2"/>
        <v>1.6199999999999999E-2</v>
      </c>
      <c r="O16" s="96">
        <v>400</v>
      </c>
      <c r="P16" s="10">
        <f t="shared" si="3"/>
        <v>0.108</v>
      </c>
      <c r="Q16" s="26">
        <f t="shared" si="4"/>
        <v>520</v>
      </c>
      <c r="R16" s="42">
        <f t="shared" si="5"/>
        <v>0.1404</v>
      </c>
      <c r="S16" s="20">
        <v>1000</v>
      </c>
      <c r="T16" s="10">
        <f t="shared" si="6"/>
        <v>0.27</v>
      </c>
      <c r="U16" s="96">
        <v>1000</v>
      </c>
      <c r="V16" s="10">
        <f t="shared" si="7"/>
        <v>0.27</v>
      </c>
      <c r="W16" s="20">
        <v>1000</v>
      </c>
      <c r="X16" s="10">
        <f t="shared" si="8"/>
        <v>0.27</v>
      </c>
      <c r="Y16" s="26">
        <f t="shared" si="9"/>
        <v>3000</v>
      </c>
      <c r="Z16" s="42">
        <f t="shared" si="10"/>
        <v>0.81</v>
      </c>
      <c r="AA16" s="20">
        <v>100</v>
      </c>
      <c r="AB16" s="10">
        <f t="shared" si="11"/>
        <v>2.7E-2</v>
      </c>
      <c r="AC16" s="20">
        <v>120</v>
      </c>
      <c r="AD16" s="10">
        <f t="shared" si="12"/>
        <v>3.2399999999999998E-2</v>
      </c>
      <c r="AE16" s="20">
        <v>120</v>
      </c>
      <c r="AF16" s="10">
        <f t="shared" si="13"/>
        <v>3.2399999999999998E-2</v>
      </c>
      <c r="AG16" s="26">
        <f t="shared" si="14"/>
        <v>340</v>
      </c>
      <c r="AH16" s="42">
        <f t="shared" si="15"/>
        <v>9.1799999999999993E-2</v>
      </c>
      <c r="AI16" s="20">
        <v>120</v>
      </c>
      <c r="AJ16" s="10">
        <f t="shared" si="16"/>
        <v>3.2399999999999998E-2</v>
      </c>
      <c r="AK16" s="20">
        <v>30</v>
      </c>
      <c r="AL16" s="10">
        <f t="shared" si="17"/>
        <v>8.0999999999999996E-3</v>
      </c>
      <c r="AM16" s="20">
        <v>100</v>
      </c>
      <c r="AN16" s="10">
        <f t="shared" si="18"/>
        <v>2.7E-2</v>
      </c>
      <c r="AO16" s="26">
        <f t="shared" si="19"/>
        <v>250</v>
      </c>
      <c r="AP16" s="42">
        <f t="shared" si="20"/>
        <v>6.7499999999999991E-2</v>
      </c>
      <c r="AQ16" s="26">
        <f t="shared" si="21"/>
        <v>4110</v>
      </c>
      <c r="AR16" s="42">
        <f t="shared" si="22"/>
        <v>1.1096999999999999</v>
      </c>
    </row>
    <row r="17" spans="1:44" s="15" customFormat="1" ht="19.5" customHeight="1">
      <c r="A17" s="31" t="s">
        <v>254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20">
        <v>120</v>
      </c>
      <c r="L17" s="10">
        <f t="shared" si="1"/>
        <v>6.3E-2</v>
      </c>
      <c r="M17" s="20">
        <v>50</v>
      </c>
      <c r="N17" s="10">
        <f t="shared" si="2"/>
        <v>2.6249999999999999E-2</v>
      </c>
      <c r="O17" s="96">
        <v>575</v>
      </c>
      <c r="P17" s="10">
        <f t="shared" si="3"/>
        <v>0.301875</v>
      </c>
      <c r="Q17" s="26">
        <f t="shared" si="4"/>
        <v>745</v>
      </c>
      <c r="R17" s="42">
        <f t="shared" si="5"/>
        <v>0.391125</v>
      </c>
      <c r="S17" s="20">
        <v>695</v>
      </c>
      <c r="T17" s="10">
        <f t="shared" si="6"/>
        <v>0.364875</v>
      </c>
      <c r="U17" s="96">
        <v>676</v>
      </c>
      <c r="V17" s="10">
        <f t="shared" si="7"/>
        <v>0.35489999999999999</v>
      </c>
      <c r="W17" s="20">
        <v>1243</v>
      </c>
      <c r="X17" s="10">
        <f t="shared" si="8"/>
        <v>0.65257500000000002</v>
      </c>
      <c r="Y17" s="26">
        <f t="shared" si="9"/>
        <v>2614</v>
      </c>
      <c r="Z17" s="42">
        <f t="shared" si="10"/>
        <v>1.37235</v>
      </c>
      <c r="AA17" s="20">
        <v>238</v>
      </c>
      <c r="AB17" s="10">
        <f t="shared" si="11"/>
        <v>0.12495000000000001</v>
      </c>
      <c r="AC17" s="20">
        <v>120</v>
      </c>
      <c r="AD17" s="10">
        <f t="shared" si="12"/>
        <v>6.3E-2</v>
      </c>
      <c r="AE17" s="20">
        <v>120</v>
      </c>
      <c r="AF17" s="10">
        <f t="shared" si="13"/>
        <v>6.3E-2</v>
      </c>
      <c r="AG17" s="26">
        <f t="shared" si="14"/>
        <v>478</v>
      </c>
      <c r="AH17" s="42">
        <f t="shared" si="15"/>
        <v>0.25095000000000001</v>
      </c>
      <c r="AI17" s="20">
        <v>60</v>
      </c>
      <c r="AJ17" s="10">
        <f t="shared" si="16"/>
        <v>3.15E-2</v>
      </c>
      <c r="AK17" s="20">
        <v>30</v>
      </c>
      <c r="AL17" s="10">
        <f t="shared" si="17"/>
        <v>1.575E-2</v>
      </c>
      <c r="AM17" s="20">
        <v>100</v>
      </c>
      <c r="AN17" s="10">
        <f t="shared" si="18"/>
        <v>5.2499999999999998E-2</v>
      </c>
      <c r="AO17" s="26">
        <f t="shared" si="19"/>
        <v>190</v>
      </c>
      <c r="AP17" s="42">
        <f t="shared" si="20"/>
        <v>9.9750000000000005E-2</v>
      </c>
      <c r="AQ17" s="26">
        <f t="shared" si="21"/>
        <v>4027</v>
      </c>
      <c r="AR17" s="42">
        <f t="shared" si="22"/>
        <v>2.1141750000000004</v>
      </c>
    </row>
    <row r="18" spans="1:44" s="15" customFormat="1" ht="19.5" customHeight="1">
      <c r="A18" s="13" t="s">
        <v>254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20">
        <v>5</v>
      </c>
      <c r="L18" s="10">
        <f t="shared" si="1"/>
        <v>1.2625000000000001E-2</v>
      </c>
      <c r="M18" s="20">
        <v>5</v>
      </c>
      <c r="N18" s="10">
        <f t="shared" si="2"/>
        <v>1.2625000000000001E-2</v>
      </c>
      <c r="O18" s="96">
        <v>6</v>
      </c>
      <c r="P18" s="10">
        <f t="shared" si="3"/>
        <v>1.515E-2</v>
      </c>
      <c r="Q18" s="26">
        <f t="shared" si="4"/>
        <v>16</v>
      </c>
      <c r="R18" s="42">
        <f t="shared" si="5"/>
        <v>4.0400000000000005E-2</v>
      </c>
      <c r="S18" s="20">
        <v>10</v>
      </c>
      <c r="T18" s="10">
        <f t="shared" si="6"/>
        <v>2.5250000000000002E-2</v>
      </c>
      <c r="U18" s="96">
        <v>10</v>
      </c>
      <c r="V18" s="10">
        <f t="shared" si="7"/>
        <v>2.5250000000000002E-2</v>
      </c>
      <c r="W18" s="20">
        <v>5</v>
      </c>
      <c r="X18" s="10">
        <f t="shared" si="8"/>
        <v>1.2625000000000001E-2</v>
      </c>
      <c r="Y18" s="26">
        <f t="shared" si="9"/>
        <v>25</v>
      </c>
      <c r="Z18" s="42">
        <f t="shared" si="10"/>
        <v>6.3125000000000001E-2</v>
      </c>
      <c r="AA18" s="20">
        <v>5</v>
      </c>
      <c r="AB18" s="10">
        <f t="shared" si="11"/>
        <v>1.2625000000000001E-2</v>
      </c>
      <c r="AC18" s="20">
        <v>2</v>
      </c>
      <c r="AD18" s="10">
        <f t="shared" si="12"/>
        <v>5.0499999999999998E-3</v>
      </c>
      <c r="AE18" s="20">
        <v>5</v>
      </c>
      <c r="AF18" s="10">
        <f t="shared" si="13"/>
        <v>1.2625000000000001E-2</v>
      </c>
      <c r="AG18" s="26">
        <f t="shared" si="14"/>
        <v>12</v>
      </c>
      <c r="AH18" s="42">
        <f t="shared" si="15"/>
        <v>3.0300000000000001E-2</v>
      </c>
      <c r="AI18" s="20">
        <v>5</v>
      </c>
      <c r="AJ18" s="10">
        <f t="shared" si="16"/>
        <v>1.2625000000000001E-2</v>
      </c>
      <c r="AK18" s="20">
        <v>5</v>
      </c>
      <c r="AL18" s="10">
        <f t="shared" si="17"/>
        <v>1.2625000000000001E-2</v>
      </c>
      <c r="AM18" s="20">
        <v>5</v>
      </c>
      <c r="AN18" s="10">
        <f t="shared" si="18"/>
        <v>1.2625000000000001E-2</v>
      </c>
      <c r="AO18" s="26">
        <f t="shared" si="19"/>
        <v>15</v>
      </c>
      <c r="AP18" s="42">
        <f t="shared" si="20"/>
        <v>3.7875000000000006E-2</v>
      </c>
      <c r="AQ18" s="26">
        <f t="shared" si="21"/>
        <v>68</v>
      </c>
      <c r="AR18" s="42">
        <f t="shared" si="22"/>
        <v>0.17170000000000002</v>
      </c>
    </row>
    <row r="19" spans="1:44" s="15" customFormat="1" ht="19.5" customHeight="1">
      <c r="A19" s="13" t="s">
        <v>254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20">
        <v>5</v>
      </c>
      <c r="L19" s="10">
        <f t="shared" si="1"/>
        <v>3.78E-2</v>
      </c>
      <c r="M19" s="20">
        <v>0</v>
      </c>
      <c r="N19" s="10">
        <f t="shared" si="2"/>
        <v>0</v>
      </c>
      <c r="O19" s="96">
        <v>1</v>
      </c>
      <c r="P19" s="10">
        <f t="shared" si="3"/>
        <v>7.5599999999999999E-3</v>
      </c>
      <c r="Q19" s="26">
        <f t="shared" si="4"/>
        <v>6</v>
      </c>
      <c r="R19" s="42">
        <f t="shared" si="5"/>
        <v>4.5359999999999998E-2</v>
      </c>
      <c r="S19" s="20">
        <v>5</v>
      </c>
      <c r="T19" s="10">
        <f t="shared" si="6"/>
        <v>3.78E-2</v>
      </c>
      <c r="U19" s="96">
        <v>5</v>
      </c>
      <c r="V19" s="10">
        <f t="shared" si="7"/>
        <v>3.78E-2</v>
      </c>
      <c r="W19" s="20">
        <v>2</v>
      </c>
      <c r="X19" s="10">
        <f t="shared" si="8"/>
        <v>1.512E-2</v>
      </c>
      <c r="Y19" s="26">
        <f t="shared" si="9"/>
        <v>12</v>
      </c>
      <c r="Z19" s="42">
        <f t="shared" si="10"/>
        <v>9.0719999999999995E-2</v>
      </c>
      <c r="AA19" s="20">
        <v>2</v>
      </c>
      <c r="AB19" s="10">
        <f t="shared" si="11"/>
        <v>1.512E-2</v>
      </c>
      <c r="AC19" s="20">
        <v>1</v>
      </c>
      <c r="AD19" s="10">
        <f t="shared" si="12"/>
        <v>7.5599999999999999E-3</v>
      </c>
      <c r="AE19" s="20">
        <v>1</v>
      </c>
      <c r="AF19" s="10">
        <f t="shared" si="13"/>
        <v>7.5599999999999999E-3</v>
      </c>
      <c r="AG19" s="26">
        <f t="shared" si="14"/>
        <v>4</v>
      </c>
      <c r="AH19" s="42">
        <f t="shared" si="15"/>
        <v>3.024E-2</v>
      </c>
      <c r="AI19" s="20">
        <v>0</v>
      </c>
      <c r="AJ19" s="10">
        <f t="shared" si="16"/>
        <v>0</v>
      </c>
      <c r="AK19" s="20">
        <v>0</v>
      </c>
      <c r="AL19" s="10">
        <f t="shared" si="17"/>
        <v>0</v>
      </c>
      <c r="AM19" s="20">
        <v>0</v>
      </c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22</v>
      </c>
      <c r="AR19" s="42">
        <f t="shared" si="22"/>
        <v>0.16631999999999997</v>
      </c>
    </row>
    <row r="20" spans="1:44" s="15" customFormat="1" ht="19.5" customHeight="1">
      <c r="A20" s="31" t="s">
        <v>254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20">
        <v>40</v>
      </c>
      <c r="L20" s="10">
        <f t="shared" si="1"/>
        <v>9.4000000000000004E-3</v>
      </c>
      <c r="M20" s="20">
        <v>0</v>
      </c>
      <c r="N20" s="10">
        <f t="shared" si="2"/>
        <v>0</v>
      </c>
      <c r="O20" s="96">
        <v>30</v>
      </c>
      <c r="P20" s="10">
        <f t="shared" si="3"/>
        <v>7.0499999999999998E-3</v>
      </c>
      <c r="Q20" s="26">
        <f t="shared" si="4"/>
        <v>70</v>
      </c>
      <c r="R20" s="42">
        <f t="shared" si="5"/>
        <v>1.6449999999999999E-2</v>
      </c>
      <c r="S20" s="20">
        <v>60</v>
      </c>
      <c r="T20" s="10">
        <f t="shared" si="6"/>
        <v>1.41E-2</v>
      </c>
      <c r="U20" s="96">
        <v>200</v>
      </c>
      <c r="V20" s="10">
        <f t="shared" si="7"/>
        <v>4.7E-2</v>
      </c>
      <c r="W20" s="20">
        <v>12</v>
      </c>
      <c r="X20" s="10">
        <f t="shared" si="8"/>
        <v>2.82E-3</v>
      </c>
      <c r="Y20" s="26">
        <f t="shared" si="9"/>
        <v>272</v>
      </c>
      <c r="Z20" s="42">
        <f t="shared" si="10"/>
        <v>6.3920000000000005E-2</v>
      </c>
      <c r="AA20" s="20">
        <v>120</v>
      </c>
      <c r="AB20" s="10">
        <f t="shared" si="11"/>
        <v>2.8199999999999999E-2</v>
      </c>
      <c r="AC20" s="20">
        <v>120</v>
      </c>
      <c r="AD20" s="10">
        <f t="shared" si="12"/>
        <v>2.8199999999999999E-2</v>
      </c>
      <c r="AE20" s="20">
        <v>100</v>
      </c>
      <c r="AF20" s="10">
        <f t="shared" si="13"/>
        <v>2.35E-2</v>
      </c>
      <c r="AG20" s="26">
        <f t="shared" si="14"/>
        <v>340</v>
      </c>
      <c r="AH20" s="42">
        <f t="shared" si="15"/>
        <v>7.9899999999999999E-2</v>
      </c>
      <c r="AI20" s="20">
        <v>0</v>
      </c>
      <c r="AJ20" s="10">
        <f t="shared" si="16"/>
        <v>0</v>
      </c>
      <c r="AK20" s="20">
        <v>0</v>
      </c>
      <c r="AL20" s="10">
        <f t="shared" si="17"/>
        <v>0</v>
      </c>
      <c r="AM20" s="20">
        <v>0</v>
      </c>
      <c r="AN20" s="10">
        <f t="shared" si="18"/>
        <v>0</v>
      </c>
      <c r="AO20" s="26">
        <f t="shared" si="19"/>
        <v>0</v>
      </c>
      <c r="AP20" s="42">
        <f t="shared" si="20"/>
        <v>0</v>
      </c>
      <c r="AQ20" s="26">
        <f t="shared" si="21"/>
        <v>682</v>
      </c>
      <c r="AR20" s="42">
        <f t="shared" si="22"/>
        <v>0.16027</v>
      </c>
    </row>
    <row r="21" spans="1:44" s="15" customFormat="1" ht="19.5" customHeight="1">
      <c r="A21" s="13" t="s">
        <v>254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20">
        <v>30</v>
      </c>
      <c r="L21" s="10">
        <f t="shared" si="1"/>
        <v>1.5599999999999999E-2</v>
      </c>
      <c r="M21" s="20">
        <v>60</v>
      </c>
      <c r="N21" s="10">
        <f t="shared" si="2"/>
        <v>3.1199999999999999E-2</v>
      </c>
      <c r="O21" s="96">
        <v>120</v>
      </c>
      <c r="P21" s="10">
        <f t="shared" si="3"/>
        <v>6.2399999999999997E-2</v>
      </c>
      <c r="Q21" s="26">
        <f t="shared" si="4"/>
        <v>210</v>
      </c>
      <c r="R21" s="42">
        <f t="shared" si="5"/>
        <v>0.10919999999999999</v>
      </c>
      <c r="S21" s="20">
        <v>500</v>
      </c>
      <c r="T21" s="10">
        <f t="shared" si="6"/>
        <v>0.26</v>
      </c>
      <c r="U21" s="96">
        <v>600</v>
      </c>
      <c r="V21" s="10">
        <f t="shared" si="7"/>
        <v>0.312</v>
      </c>
      <c r="W21" s="20">
        <v>300</v>
      </c>
      <c r="X21" s="10">
        <f t="shared" si="8"/>
        <v>0.156</v>
      </c>
      <c r="Y21" s="26">
        <f t="shared" si="9"/>
        <v>1400</v>
      </c>
      <c r="Z21" s="42">
        <f t="shared" si="10"/>
        <v>0.72800000000000009</v>
      </c>
      <c r="AA21" s="20">
        <v>0</v>
      </c>
      <c r="AB21" s="10">
        <f t="shared" si="11"/>
        <v>0</v>
      </c>
      <c r="AC21" s="20">
        <v>0</v>
      </c>
      <c r="AD21" s="10">
        <f t="shared" si="12"/>
        <v>0</v>
      </c>
      <c r="AE21" s="20">
        <v>120</v>
      </c>
      <c r="AF21" s="10">
        <f t="shared" si="13"/>
        <v>6.2399999999999997E-2</v>
      </c>
      <c r="AG21" s="26">
        <f t="shared" si="14"/>
        <v>120</v>
      </c>
      <c r="AH21" s="42">
        <f t="shared" si="15"/>
        <v>6.2399999999999997E-2</v>
      </c>
      <c r="AI21" s="20">
        <v>60</v>
      </c>
      <c r="AJ21" s="10">
        <f t="shared" si="16"/>
        <v>3.1199999999999999E-2</v>
      </c>
      <c r="AK21" s="20">
        <v>212</v>
      </c>
      <c r="AL21" s="10">
        <f t="shared" si="17"/>
        <v>0.11024</v>
      </c>
      <c r="AM21" s="20">
        <v>10</v>
      </c>
      <c r="AN21" s="10">
        <f t="shared" si="18"/>
        <v>5.1999999999999998E-3</v>
      </c>
      <c r="AO21" s="26">
        <f t="shared" si="19"/>
        <v>282</v>
      </c>
      <c r="AP21" s="42">
        <f t="shared" si="20"/>
        <v>0.14664000000000002</v>
      </c>
      <c r="AQ21" s="26">
        <f t="shared" si="21"/>
        <v>2012</v>
      </c>
      <c r="AR21" s="42">
        <f t="shared" si="22"/>
        <v>1.0462400000000001</v>
      </c>
    </row>
    <row r="22" spans="1:44" s="15" customFormat="1" ht="19.5" customHeight="1">
      <c r="A22" s="13" t="s">
        <v>254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20">
        <v>5</v>
      </c>
      <c r="L22" s="10">
        <f t="shared" si="1"/>
        <v>1.2375000000000001E-2</v>
      </c>
      <c r="M22" s="20">
        <v>2</v>
      </c>
      <c r="N22" s="10">
        <f t="shared" si="2"/>
        <v>4.9500000000000004E-3</v>
      </c>
      <c r="O22" s="96">
        <v>0</v>
      </c>
      <c r="P22" s="10">
        <f t="shared" si="3"/>
        <v>0</v>
      </c>
      <c r="Q22" s="26">
        <f t="shared" si="4"/>
        <v>7</v>
      </c>
      <c r="R22" s="42">
        <f t="shared" si="5"/>
        <v>1.7325E-2</v>
      </c>
      <c r="S22" s="20">
        <v>5</v>
      </c>
      <c r="T22" s="10">
        <f t="shared" si="6"/>
        <v>1.2375000000000001E-2</v>
      </c>
      <c r="U22" s="96">
        <v>5</v>
      </c>
      <c r="V22" s="10">
        <f t="shared" si="7"/>
        <v>1.2375000000000001E-2</v>
      </c>
      <c r="W22" s="20">
        <v>5</v>
      </c>
      <c r="X22" s="10">
        <f t="shared" si="8"/>
        <v>1.2375000000000001E-2</v>
      </c>
      <c r="Y22" s="26">
        <f t="shared" si="9"/>
        <v>15</v>
      </c>
      <c r="Z22" s="42">
        <f t="shared" si="10"/>
        <v>3.7125000000000005E-2</v>
      </c>
      <c r="AA22" s="20">
        <v>5</v>
      </c>
      <c r="AB22" s="10">
        <f t="shared" si="11"/>
        <v>1.2375000000000001E-2</v>
      </c>
      <c r="AC22" s="20">
        <v>2</v>
      </c>
      <c r="AD22" s="10">
        <f t="shared" si="12"/>
        <v>4.9500000000000004E-3</v>
      </c>
      <c r="AE22" s="20">
        <v>5</v>
      </c>
      <c r="AF22" s="10">
        <f t="shared" si="13"/>
        <v>1.2375000000000001E-2</v>
      </c>
      <c r="AG22" s="26">
        <f t="shared" si="14"/>
        <v>12</v>
      </c>
      <c r="AH22" s="42">
        <f t="shared" si="15"/>
        <v>2.9700000000000001E-2</v>
      </c>
      <c r="AI22" s="20">
        <v>5</v>
      </c>
      <c r="AJ22" s="10">
        <f t="shared" si="16"/>
        <v>1.2375000000000001E-2</v>
      </c>
      <c r="AK22" s="20">
        <v>5</v>
      </c>
      <c r="AL22" s="10">
        <f t="shared" si="17"/>
        <v>1.2375000000000001E-2</v>
      </c>
      <c r="AM22" s="20">
        <v>2</v>
      </c>
      <c r="AN22" s="10">
        <f t="shared" si="18"/>
        <v>4.9500000000000004E-3</v>
      </c>
      <c r="AO22" s="26">
        <f t="shared" si="19"/>
        <v>12</v>
      </c>
      <c r="AP22" s="42">
        <f t="shared" si="20"/>
        <v>2.9700000000000001E-2</v>
      </c>
      <c r="AQ22" s="26">
        <f t="shared" si="21"/>
        <v>46</v>
      </c>
      <c r="AR22" s="42">
        <f t="shared" si="22"/>
        <v>0.11385000000000001</v>
      </c>
    </row>
    <row r="23" spans="1:44" s="15" customFormat="1" ht="19.5" customHeight="1">
      <c r="A23" s="31" t="s">
        <v>254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20">
        <v>2</v>
      </c>
      <c r="L23" s="10">
        <f t="shared" si="1"/>
        <v>1.52E-2</v>
      </c>
      <c r="M23" s="20">
        <v>0</v>
      </c>
      <c r="N23" s="10">
        <f t="shared" si="2"/>
        <v>0</v>
      </c>
      <c r="O23" s="96">
        <v>0</v>
      </c>
      <c r="P23" s="10">
        <f t="shared" si="3"/>
        <v>0</v>
      </c>
      <c r="Q23" s="26">
        <f t="shared" si="4"/>
        <v>2</v>
      </c>
      <c r="R23" s="42">
        <f t="shared" si="5"/>
        <v>1.52E-2</v>
      </c>
      <c r="S23" s="20">
        <v>5</v>
      </c>
      <c r="T23" s="10">
        <f t="shared" si="6"/>
        <v>3.7999999999999999E-2</v>
      </c>
      <c r="U23" s="96">
        <v>5</v>
      </c>
      <c r="V23" s="10">
        <f t="shared" si="7"/>
        <v>3.7999999999999999E-2</v>
      </c>
      <c r="W23" s="20">
        <v>2</v>
      </c>
      <c r="X23" s="10">
        <f t="shared" si="8"/>
        <v>1.52E-2</v>
      </c>
      <c r="Y23" s="26">
        <f t="shared" si="9"/>
        <v>12</v>
      </c>
      <c r="Z23" s="42">
        <f t="shared" si="10"/>
        <v>9.1200000000000003E-2</v>
      </c>
      <c r="AA23" s="20">
        <v>2</v>
      </c>
      <c r="AB23" s="10">
        <f t="shared" si="11"/>
        <v>1.52E-2</v>
      </c>
      <c r="AC23" s="20">
        <v>2</v>
      </c>
      <c r="AD23" s="10">
        <f t="shared" si="12"/>
        <v>1.52E-2</v>
      </c>
      <c r="AE23" s="20">
        <v>0</v>
      </c>
      <c r="AF23" s="10">
        <f t="shared" si="13"/>
        <v>0</v>
      </c>
      <c r="AG23" s="26">
        <f t="shared" si="14"/>
        <v>4</v>
      </c>
      <c r="AH23" s="42">
        <f t="shared" si="15"/>
        <v>3.04E-2</v>
      </c>
      <c r="AI23" s="20">
        <v>2</v>
      </c>
      <c r="AJ23" s="10">
        <f t="shared" si="16"/>
        <v>1.52E-2</v>
      </c>
      <c r="AK23" s="20">
        <v>0</v>
      </c>
      <c r="AL23" s="10">
        <f t="shared" si="17"/>
        <v>0</v>
      </c>
      <c r="AM23" s="20">
        <v>0</v>
      </c>
      <c r="AN23" s="10">
        <f t="shared" si="18"/>
        <v>0</v>
      </c>
      <c r="AO23" s="26">
        <f t="shared" si="19"/>
        <v>2</v>
      </c>
      <c r="AP23" s="42">
        <f t="shared" si="20"/>
        <v>1.52E-2</v>
      </c>
      <c r="AQ23" s="26">
        <f t="shared" si="21"/>
        <v>20</v>
      </c>
      <c r="AR23" s="42">
        <f t="shared" si="22"/>
        <v>0.152</v>
      </c>
    </row>
    <row r="24" spans="1:44" s="15" customFormat="1" ht="19.5" customHeight="1">
      <c r="A24" s="13" t="s">
        <v>254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20">
        <v>0</v>
      </c>
      <c r="L24" s="10">
        <f t="shared" si="1"/>
        <v>0</v>
      </c>
      <c r="M24" s="20">
        <v>0</v>
      </c>
      <c r="N24" s="10">
        <f t="shared" si="2"/>
        <v>0</v>
      </c>
      <c r="O24" s="96">
        <v>0</v>
      </c>
      <c r="P24" s="10">
        <f t="shared" si="3"/>
        <v>0</v>
      </c>
      <c r="Q24" s="26">
        <f t="shared" si="4"/>
        <v>0</v>
      </c>
      <c r="R24" s="42">
        <f t="shared" si="5"/>
        <v>0</v>
      </c>
      <c r="S24" s="20">
        <v>0</v>
      </c>
      <c r="T24" s="10">
        <f t="shared" si="6"/>
        <v>0</v>
      </c>
      <c r="U24" s="96">
        <v>0</v>
      </c>
      <c r="V24" s="10">
        <f t="shared" si="7"/>
        <v>0</v>
      </c>
      <c r="W24" s="20">
        <v>0</v>
      </c>
      <c r="X24" s="10">
        <f t="shared" si="8"/>
        <v>0</v>
      </c>
      <c r="Y24" s="26">
        <f t="shared" si="9"/>
        <v>0</v>
      </c>
      <c r="Z24" s="42">
        <f t="shared" si="10"/>
        <v>0</v>
      </c>
      <c r="AA24" s="20">
        <v>0</v>
      </c>
      <c r="AB24" s="10">
        <f t="shared" si="11"/>
        <v>0</v>
      </c>
      <c r="AC24" s="20">
        <v>0</v>
      </c>
      <c r="AD24" s="10">
        <f t="shared" si="12"/>
        <v>0</v>
      </c>
      <c r="AE24" s="20">
        <v>0</v>
      </c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>
        <v>0</v>
      </c>
      <c r="AJ24" s="10">
        <f t="shared" si="16"/>
        <v>0</v>
      </c>
      <c r="AK24" s="20">
        <v>0</v>
      </c>
      <c r="AL24" s="10">
        <f t="shared" si="17"/>
        <v>0</v>
      </c>
      <c r="AM24" s="20">
        <v>0</v>
      </c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0</v>
      </c>
      <c r="AR24" s="42">
        <f t="shared" si="22"/>
        <v>0</v>
      </c>
    </row>
    <row r="25" spans="1:44" s="15" customFormat="1" ht="19.5" customHeight="1">
      <c r="A25" s="13" t="s">
        <v>254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20">
        <v>0</v>
      </c>
      <c r="L25" s="10">
        <f t="shared" si="1"/>
        <v>0</v>
      </c>
      <c r="M25" s="20">
        <v>0</v>
      </c>
      <c r="N25" s="10">
        <f t="shared" si="2"/>
        <v>0</v>
      </c>
      <c r="O25" s="96">
        <v>0</v>
      </c>
      <c r="P25" s="10">
        <f t="shared" si="3"/>
        <v>0</v>
      </c>
      <c r="Q25" s="26">
        <f t="shared" si="4"/>
        <v>0</v>
      </c>
      <c r="R25" s="42">
        <f t="shared" si="5"/>
        <v>0</v>
      </c>
      <c r="S25" s="20">
        <v>0</v>
      </c>
      <c r="T25" s="10">
        <f t="shared" si="6"/>
        <v>0</v>
      </c>
      <c r="U25" s="96">
        <v>0</v>
      </c>
      <c r="V25" s="10">
        <f t="shared" si="7"/>
        <v>0</v>
      </c>
      <c r="W25" s="20">
        <v>0</v>
      </c>
      <c r="X25" s="10">
        <f t="shared" si="8"/>
        <v>0</v>
      </c>
      <c r="Y25" s="26">
        <f t="shared" si="9"/>
        <v>0</v>
      </c>
      <c r="Z25" s="42">
        <f t="shared" si="10"/>
        <v>0</v>
      </c>
      <c r="AA25" s="20">
        <v>0</v>
      </c>
      <c r="AB25" s="10">
        <f t="shared" si="11"/>
        <v>0</v>
      </c>
      <c r="AC25" s="20">
        <v>100</v>
      </c>
      <c r="AD25" s="10">
        <f t="shared" si="12"/>
        <v>4.7999999999999996E-3</v>
      </c>
      <c r="AE25" s="20">
        <v>50</v>
      </c>
      <c r="AF25" s="10">
        <f t="shared" si="13"/>
        <v>2.3999999999999998E-3</v>
      </c>
      <c r="AG25" s="26">
        <f t="shared" si="14"/>
        <v>150</v>
      </c>
      <c r="AH25" s="42">
        <f t="shared" si="15"/>
        <v>7.1999999999999998E-3</v>
      </c>
      <c r="AI25" s="20">
        <v>0</v>
      </c>
      <c r="AJ25" s="10">
        <f t="shared" si="16"/>
        <v>0</v>
      </c>
      <c r="AK25" s="20">
        <v>0</v>
      </c>
      <c r="AL25" s="10">
        <f t="shared" si="17"/>
        <v>0</v>
      </c>
      <c r="AM25" s="20">
        <v>0</v>
      </c>
      <c r="AN25" s="10">
        <f t="shared" si="18"/>
        <v>0</v>
      </c>
      <c r="AO25" s="26">
        <f t="shared" si="19"/>
        <v>0</v>
      </c>
      <c r="AP25" s="42">
        <f t="shared" si="20"/>
        <v>0</v>
      </c>
      <c r="AQ25" s="26">
        <f t="shared" si="21"/>
        <v>150</v>
      </c>
      <c r="AR25" s="42">
        <f t="shared" si="22"/>
        <v>7.1999999999999998E-3</v>
      </c>
    </row>
    <row r="26" spans="1:44" s="15" customFormat="1" ht="19.5" customHeight="1">
      <c r="A26" s="31" t="s">
        <v>254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20">
        <v>0</v>
      </c>
      <c r="L26" s="10">
        <f t="shared" si="1"/>
        <v>0</v>
      </c>
      <c r="M26" s="20">
        <v>0</v>
      </c>
      <c r="N26" s="10">
        <f t="shared" si="2"/>
        <v>0</v>
      </c>
      <c r="O26" s="96">
        <v>0</v>
      </c>
      <c r="P26" s="10">
        <f t="shared" si="3"/>
        <v>0</v>
      </c>
      <c r="Q26" s="26">
        <f t="shared" si="4"/>
        <v>0</v>
      </c>
      <c r="R26" s="42">
        <f t="shared" si="5"/>
        <v>0</v>
      </c>
      <c r="S26" s="20">
        <v>0</v>
      </c>
      <c r="T26" s="10">
        <f t="shared" si="6"/>
        <v>0</v>
      </c>
      <c r="U26" s="96">
        <v>0</v>
      </c>
      <c r="V26" s="10">
        <f t="shared" si="7"/>
        <v>0</v>
      </c>
      <c r="W26" s="20">
        <v>0</v>
      </c>
      <c r="X26" s="10">
        <f t="shared" si="8"/>
        <v>0</v>
      </c>
      <c r="Y26" s="26">
        <f t="shared" si="9"/>
        <v>0</v>
      </c>
      <c r="Z26" s="42">
        <f t="shared" si="10"/>
        <v>0</v>
      </c>
      <c r="AA26" s="20">
        <v>0</v>
      </c>
      <c r="AB26" s="10">
        <f t="shared" si="11"/>
        <v>0</v>
      </c>
      <c r="AC26" s="20">
        <v>0</v>
      </c>
      <c r="AD26" s="10">
        <f t="shared" si="12"/>
        <v>0</v>
      </c>
      <c r="AE26" s="20">
        <v>0</v>
      </c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>
        <v>0</v>
      </c>
      <c r="AJ26" s="10">
        <f t="shared" si="16"/>
        <v>0</v>
      </c>
      <c r="AK26" s="20">
        <v>0</v>
      </c>
      <c r="AL26" s="10">
        <f t="shared" si="17"/>
        <v>0</v>
      </c>
      <c r="AM26" s="20">
        <v>0</v>
      </c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0</v>
      </c>
      <c r="AR26" s="42">
        <f t="shared" si="22"/>
        <v>0</v>
      </c>
    </row>
    <row r="27" spans="1:44" s="15" customFormat="1" ht="19.5" customHeight="1">
      <c r="A27" s="13" t="s">
        <v>254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19">
        <v>100</v>
      </c>
      <c r="L27" s="10">
        <f t="shared" si="1"/>
        <v>3.7000000000000002E-3</v>
      </c>
      <c r="M27" s="20">
        <v>50</v>
      </c>
      <c r="N27" s="10">
        <f t="shared" si="2"/>
        <v>1.8500000000000001E-3</v>
      </c>
      <c r="O27" s="101">
        <v>0</v>
      </c>
      <c r="P27" s="10">
        <f t="shared" si="3"/>
        <v>0</v>
      </c>
      <c r="Q27" s="26">
        <f t="shared" si="4"/>
        <v>150</v>
      </c>
      <c r="R27" s="42">
        <f t="shared" si="5"/>
        <v>5.5500000000000002E-3</v>
      </c>
      <c r="S27" s="20">
        <v>0</v>
      </c>
      <c r="T27" s="10">
        <f t="shared" si="6"/>
        <v>0</v>
      </c>
      <c r="U27" s="96">
        <v>0</v>
      </c>
      <c r="V27" s="10">
        <f t="shared" si="7"/>
        <v>0</v>
      </c>
      <c r="W27" s="20">
        <v>100</v>
      </c>
      <c r="X27" s="10">
        <f t="shared" si="8"/>
        <v>3.7000000000000002E-3</v>
      </c>
      <c r="Y27" s="26">
        <f t="shared" si="9"/>
        <v>100</v>
      </c>
      <c r="Z27" s="42">
        <f t="shared" si="10"/>
        <v>3.7000000000000002E-3</v>
      </c>
      <c r="AA27" s="20">
        <v>100</v>
      </c>
      <c r="AB27" s="10">
        <f t="shared" si="11"/>
        <v>3.7000000000000002E-3</v>
      </c>
      <c r="AC27" s="20">
        <v>0</v>
      </c>
      <c r="AD27" s="10">
        <f t="shared" si="12"/>
        <v>0</v>
      </c>
      <c r="AE27" s="20">
        <v>100</v>
      </c>
      <c r="AF27" s="10">
        <f t="shared" si="13"/>
        <v>3.7000000000000002E-3</v>
      </c>
      <c r="AG27" s="26">
        <f t="shared" si="14"/>
        <v>200</v>
      </c>
      <c r="AH27" s="42">
        <f t="shared" si="15"/>
        <v>7.4000000000000003E-3</v>
      </c>
      <c r="AI27" s="20">
        <v>200</v>
      </c>
      <c r="AJ27" s="10">
        <f t="shared" si="16"/>
        <v>7.4000000000000003E-3</v>
      </c>
      <c r="AK27" s="20">
        <v>200</v>
      </c>
      <c r="AL27" s="10">
        <f t="shared" si="17"/>
        <v>7.4000000000000003E-3</v>
      </c>
      <c r="AM27" s="20">
        <v>200</v>
      </c>
      <c r="AN27" s="10">
        <f t="shared" si="18"/>
        <v>7.4000000000000003E-3</v>
      </c>
      <c r="AO27" s="26">
        <f t="shared" si="19"/>
        <v>600</v>
      </c>
      <c r="AP27" s="42">
        <f t="shared" si="20"/>
        <v>2.2200000000000001E-2</v>
      </c>
      <c r="AQ27" s="26">
        <f t="shared" si="21"/>
        <v>1050</v>
      </c>
      <c r="AR27" s="42">
        <f t="shared" si="22"/>
        <v>3.8850000000000003E-2</v>
      </c>
    </row>
    <row r="28" spans="1:44" s="15" customFormat="1" ht="19.5" customHeight="1">
      <c r="A28" s="13" t="s">
        <v>254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19">
        <v>120</v>
      </c>
      <c r="L28" s="10">
        <f t="shared" si="1"/>
        <v>8.1600000000000006E-3</v>
      </c>
      <c r="M28" s="20">
        <v>100</v>
      </c>
      <c r="N28" s="10">
        <f t="shared" si="2"/>
        <v>6.7999999999999996E-3</v>
      </c>
      <c r="O28" s="101">
        <v>0</v>
      </c>
      <c r="P28" s="10">
        <f t="shared" si="3"/>
        <v>0</v>
      </c>
      <c r="Q28" s="26">
        <f t="shared" si="4"/>
        <v>220</v>
      </c>
      <c r="R28" s="42">
        <f t="shared" si="5"/>
        <v>1.4960000000000001E-2</v>
      </c>
      <c r="S28" s="20">
        <v>0</v>
      </c>
      <c r="T28" s="10">
        <f t="shared" si="6"/>
        <v>0</v>
      </c>
      <c r="U28" s="96">
        <v>0</v>
      </c>
      <c r="V28" s="10">
        <f t="shared" si="7"/>
        <v>0</v>
      </c>
      <c r="W28" s="20">
        <v>100</v>
      </c>
      <c r="X28" s="10">
        <f t="shared" si="8"/>
        <v>6.7999999999999996E-3</v>
      </c>
      <c r="Y28" s="26">
        <f t="shared" si="9"/>
        <v>100</v>
      </c>
      <c r="Z28" s="42">
        <f t="shared" si="10"/>
        <v>6.7999999999999996E-3</v>
      </c>
      <c r="AA28" s="20">
        <v>100</v>
      </c>
      <c r="AB28" s="10">
        <f t="shared" si="11"/>
        <v>6.7999999999999996E-3</v>
      </c>
      <c r="AC28" s="20">
        <v>100</v>
      </c>
      <c r="AD28" s="10">
        <f t="shared" si="12"/>
        <v>6.7999999999999996E-3</v>
      </c>
      <c r="AE28" s="20">
        <v>50</v>
      </c>
      <c r="AF28" s="10">
        <f t="shared" si="13"/>
        <v>3.3999999999999998E-3</v>
      </c>
      <c r="AG28" s="26">
        <f t="shared" si="14"/>
        <v>250</v>
      </c>
      <c r="AH28" s="42">
        <f t="shared" si="15"/>
        <v>1.6999999999999998E-2</v>
      </c>
      <c r="AI28" s="20">
        <v>240</v>
      </c>
      <c r="AJ28" s="10">
        <f t="shared" si="16"/>
        <v>1.6320000000000001E-2</v>
      </c>
      <c r="AK28" s="20">
        <v>100</v>
      </c>
      <c r="AL28" s="10">
        <f t="shared" si="17"/>
        <v>6.7999999999999996E-3</v>
      </c>
      <c r="AM28" s="20">
        <v>200</v>
      </c>
      <c r="AN28" s="10">
        <f t="shared" si="18"/>
        <v>1.3599999999999999E-2</v>
      </c>
      <c r="AO28" s="26">
        <f t="shared" si="19"/>
        <v>540</v>
      </c>
      <c r="AP28" s="42">
        <f t="shared" si="20"/>
        <v>3.6720000000000003E-2</v>
      </c>
      <c r="AQ28" s="26">
        <f t="shared" si="21"/>
        <v>1110</v>
      </c>
      <c r="AR28" s="42">
        <f t="shared" si="22"/>
        <v>7.5480000000000005E-2</v>
      </c>
    </row>
    <row r="29" spans="1:44" s="15" customFormat="1" ht="19.5" customHeight="1">
      <c r="A29" s="31" t="s">
        <v>254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19">
        <v>48</v>
      </c>
      <c r="L29" s="10">
        <f t="shared" si="1"/>
        <v>5.8560000000000001E-3</v>
      </c>
      <c r="M29" s="20">
        <v>50</v>
      </c>
      <c r="N29" s="10">
        <f t="shared" si="2"/>
        <v>6.1000000000000004E-3</v>
      </c>
      <c r="O29" s="101">
        <v>0</v>
      </c>
      <c r="P29" s="10">
        <f t="shared" si="3"/>
        <v>0</v>
      </c>
      <c r="Q29" s="26">
        <f t="shared" si="4"/>
        <v>98</v>
      </c>
      <c r="R29" s="42">
        <f t="shared" si="5"/>
        <v>1.1956000000000001E-2</v>
      </c>
      <c r="S29" s="20">
        <v>0</v>
      </c>
      <c r="T29" s="10">
        <f t="shared" si="6"/>
        <v>0</v>
      </c>
      <c r="U29" s="96">
        <v>0</v>
      </c>
      <c r="V29" s="10">
        <f t="shared" si="7"/>
        <v>0</v>
      </c>
      <c r="W29" s="20">
        <v>120</v>
      </c>
      <c r="X29" s="10">
        <f t="shared" si="8"/>
        <v>1.464E-2</v>
      </c>
      <c r="Y29" s="26">
        <f t="shared" si="9"/>
        <v>120</v>
      </c>
      <c r="Z29" s="42">
        <f t="shared" si="10"/>
        <v>1.464E-2</v>
      </c>
      <c r="AA29" s="20">
        <v>120</v>
      </c>
      <c r="AB29" s="10">
        <f t="shared" si="11"/>
        <v>1.464E-2</v>
      </c>
      <c r="AC29" s="20">
        <v>48</v>
      </c>
      <c r="AD29" s="10">
        <f t="shared" si="12"/>
        <v>5.8560000000000001E-3</v>
      </c>
      <c r="AE29" s="20">
        <v>60</v>
      </c>
      <c r="AF29" s="10">
        <f t="shared" si="13"/>
        <v>7.3200000000000001E-3</v>
      </c>
      <c r="AG29" s="26">
        <f t="shared" si="14"/>
        <v>228</v>
      </c>
      <c r="AH29" s="42">
        <f t="shared" si="15"/>
        <v>2.7816E-2</v>
      </c>
      <c r="AI29" s="20">
        <v>100</v>
      </c>
      <c r="AJ29" s="10">
        <f t="shared" si="16"/>
        <v>1.2200000000000001E-2</v>
      </c>
      <c r="AK29" s="20">
        <v>120</v>
      </c>
      <c r="AL29" s="10">
        <f t="shared" si="17"/>
        <v>1.464E-2</v>
      </c>
      <c r="AM29" s="20">
        <v>120</v>
      </c>
      <c r="AN29" s="10">
        <f t="shared" si="18"/>
        <v>1.464E-2</v>
      </c>
      <c r="AO29" s="26">
        <f t="shared" si="19"/>
        <v>340</v>
      </c>
      <c r="AP29" s="42">
        <f t="shared" si="20"/>
        <v>4.1480000000000003E-2</v>
      </c>
      <c r="AQ29" s="26">
        <f t="shared" si="21"/>
        <v>786</v>
      </c>
      <c r="AR29" s="42">
        <f t="shared" si="22"/>
        <v>9.5892000000000005E-2</v>
      </c>
    </row>
    <row r="30" spans="1:44" s="15" customFormat="1" ht="19.5" customHeight="1">
      <c r="A30" s="13" t="s">
        <v>254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19">
        <v>0</v>
      </c>
      <c r="L30" s="10">
        <f t="shared" si="1"/>
        <v>0</v>
      </c>
      <c r="M30" s="20">
        <v>10</v>
      </c>
      <c r="N30" s="10">
        <f t="shared" si="2"/>
        <v>5.1700000000000001E-3</v>
      </c>
      <c r="O30" s="101">
        <v>0</v>
      </c>
      <c r="P30" s="10">
        <f t="shared" si="3"/>
        <v>0</v>
      </c>
      <c r="Q30" s="26">
        <f t="shared" si="4"/>
        <v>10</v>
      </c>
      <c r="R30" s="42">
        <f t="shared" si="5"/>
        <v>5.1700000000000001E-3</v>
      </c>
      <c r="S30" s="20">
        <v>0</v>
      </c>
      <c r="T30" s="10">
        <f t="shared" si="6"/>
        <v>0</v>
      </c>
      <c r="U30" s="96">
        <v>0</v>
      </c>
      <c r="V30" s="10">
        <f t="shared" si="7"/>
        <v>0</v>
      </c>
      <c r="W30" s="20">
        <v>0</v>
      </c>
      <c r="X30" s="10">
        <f t="shared" si="8"/>
        <v>0</v>
      </c>
      <c r="Y30" s="26">
        <f t="shared" si="9"/>
        <v>0</v>
      </c>
      <c r="Z30" s="42">
        <f t="shared" si="10"/>
        <v>0</v>
      </c>
      <c r="AA30" s="20">
        <v>0</v>
      </c>
      <c r="AB30" s="10">
        <f t="shared" si="11"/>
        <v>0</v>
      </c>
      <c r="AC30" s="20">
        <v>0</v>
      </c>
      <c r="AD30" s="10">
        <f t="shared" si="12"/>
        <v>0</v>
      </c>
      <c r="AE30" s="20">
        <v>0</v>
      </c>
      <c r="AF30" s="10">
        <f t="shared" si="13"/>
        <v>0</v>
      </c>
      <c r="AG30" s="26">
        <f t="shared" si="14"/>
        <v>0</v>
      </c>
      <c r="AH30" s="42">
        <f t="shared" si="15"/>
        <v>0</v>
      </c>
      <c r="AI30" s="20">
        <v>0</v>
      </c>
      <c r="AJ30" s="10">
        <f t="shared" si="16"/>
        <v>0</v>
      </c>
      <c r="AK30" s="20">
        <v>0</v>
      </c>
      <c r="AL30" s="10">
        <f t="shared" si="17"/>
        <v>0</v>
      </c>
      <c r="AM30" s="20">
        <v>0</v>
      </c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10</v>
      </c>
      <c r="AR30" s="42">
        <f t="shared" si="22"/>
        <v>5.1700000000000001E-3</v>
      </c>
    </row>
    <row r="31" spans="1:44" s="15" customFormat="1" ht="19.5" customHeight="1">
      <c r="A31" s="13" t="s">
        <v>254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19">
        <v>0</v>
      </c>
      <c r="L31" s="10">
        <f t="shared" si="1"/>
        <v>0</v>
      </c>
      <c r="M31" s="20">
        <v>0</v>
      </c>
      <c r="N31" s="10">
        <f t="shared" si="2"/>
        <v>0</v>
      </c>
      <c r="O31" s="101">
        <v>0</v>
      </c>
      <c r="P31" s="10">
        <f t="shared" si="3"/>
        <v>0</v>
      </c>
      <c r="Q31" s="26">
        <f t="shared" si="4"/>
        <v>0</v>
      </c>
      <c r="R31" s="42">
        <f t="shared" si="5"/>
        <v>0</v>
      </c>
      <c r="S31" s="20">
        <v>0</v>
      </c>
      <c r="T31" s="10">
        <f t="shared" si="6"/>
        <v>0</v>
      </c>
      <c r="U31" s="96">
        <v>0</v>
      </c>
      <c r="V31" s="10">
        <f t="shared" si="7"/>
        <v>0</v>
      </c>
      <c r="W31" s="20">
        <v>0</v>
      </c>
      <c r="X31" s="10">
        <f t="shared" si="8"/>
        <v>0</v>
      </c>
      <c r="Y31" s="26">
        <f t="shared" si="9"/>
        <v>0</v>
      </c>
      <c r="Z31" s="42">
        <f t="shared" si="10"/>
        <v>0</v>
      </c>
      <c r="AA31" s="20">
        <v>0</v>
      </c>
      <c r="AB31" s="10">
        <f t="shared" si="11"/>
        <v>0</v>
      </c>
      <c r="AC31" s="20">
        <v>0</v>
      </c>
      <c r="AD31" s="10">
        <f t="shared" si="12"/>
        <v>0</v>
      </c>
      <c r="AE31" s="20">
        <v>0</v>
      </c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>
        <v>0</v>
      </c>
      <c r="AJ31" s="10">
        <f t="shared" si="16"/>
        <v>0</v>
      </c>
      <c r="AK31" s="20">
        <v>0</v>
      </c>
      <c r="AL31" s="10">
        <f t="shared" si="17"/>
        <v>0</v>
      </c>
      <c r="AM31" s="20">
        <v>0</v>
      </c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254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20">
        <v>60</v>
      </c>
      <c r="L32" s="10">
        <f t="shared" si="1"/>
        <v>4.4400000000000004E-3</v>
      </c>
      <c r="M32" s="20">
        <v>0</v>
      </c>
      <c r="N32" s="10">
        <f t="shared" si="2"/>
        <v>0</v>
      </c>
      <c r="O32" s="96">
        <v>120</v>
      </c>
      <c r="P32" s="10">
        <f t="shared" si="3"/>
        <v>8.8800000000000007E-3</v>
      </c>
      <c r="Q32" s="26">
        <f t="shared" si="4"/>
        <v>180</v>
      </c>
      <c r="R32" s="42">
        <f t="shared" si="5"/>
        <v>1.3320000000000002E-2</v>
      </c>
      <c r="S32" s="20">
        <v>240</v>
      </c>
      <c r="T32" s="10">
        <f t="shared" si="6"/>
        <v>1.7760000000000001E-2</v>
      </c>
      <c r="U32" s="96">
        <v>240</v>
      </c>
      <c r="V32" s="10">
        <f t="shared" si="7"/>
        <v>1.7760000000000001E-2</v>
      </c>
      <c r="W32" s="20">
        <v>120</v>
      </c>
      <c r="X32" s="10">
        <f t="shared" si="8"/>
        <v>8.8800000000000007E-3</v>
      </c>
      <c r="Y32" s="26">
        <f t="shared" si="9"/>
        <v>600</v>
      </c>
      <c r="Z32" s="42">
        <f t="shared" si="10"/>
        <v>4.4400000000000002E-2</v>
      </c>
      <c r="AA32" s="20">
        <v>120</v>
      </c>
      <c r="AB32" s="10">
        <f t="shared" si="11"/>
        <v>8.8800000000000007E-3</v>
      </c>
      <c r="AC32" s="20">
        <v>120</v>
      </c>
      <c r="AD32" s="10">
        <f t="shared" si="12"/>
        <v>8.8800000000000007E-3</v>
      </c>
      <c r="AE32" s="20">
        <v>120</v>
      </c>
      <c r="AF32" s="10">
        <f t="shared" si="13"/>
        <v>8.8800000000000007E-3</v>
      </c>
      <c r="AG32" s="26">
        <f t="shared" si="14"/>
        <v>360</v>
      </c>
      <c r="AH32" s="42">
        <f t="shared" si="15"/>
        <v>2.6640000000000004E-2</v>
      </c>
      <c r="AI32" s="20">
        <v>120</v>
      </c>
      <c r="AJ32" s="10">
        <f t="shared" si="16"/>
        <v>8.8800000000000007E-3</v>
      </c>
      <c r="AK32" s="20">
        <v>120</v>
      </c>
      <c r="AL32" s="10">
        <f t="shared" si="17"/>
        <v>8.8800000000000007E-3</v>
      </c>
      <c r="AM32" s="20">
        <v>60</v>
      </c>
      <c r="AN32" s="10">
        <f t="shared" si="18"/>
        <v>4.4400000000000004E-3</v>
      </c>
      <c r="AO32" s="26">
        <f t="shared" si="19"/>
        <v>300</v>
      </c>
      <c r="AP32" s="42">
        <f t="shared" si="20"/>
        <v>2.2200000000000001E-2</v>
      </c>
      <c r="AQ32" s="26">
        <f t="shared" si="21"/>
        <v>1440</v>
      </c>
      <c r="AR32" s="42">
        <f t="shared" si="22"/>
        <v>0.10656000000000002</v>
      </c>
    </row>
    <row r="33" spans="1:44" s="15" customFormat="1" ht="19.5" customHeight="1">
      <c r="A33" s="13" t="s">
        <v>254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20">
        <v>30</v>
      </c>
      <c r="L33" s="10">
        <f t="shared" si="1"/>
        <v>1.0800000000000001E-2</v>
      </c>
      <c r="M33" s="20">
        <v>0</v>
      </c>
      <c r="N33" s="10">
        <f t="shared" si="2"/>
        <v>0</v>
      </c>
      <c r="O33" s="96">
        <v>0</v>
      </c>
      <c r="P33" s="10">
        <f t="shared" si="3"/>
        <v>0</v>
      </c>
      <c r="Q33" s="26">
        <f t="shared" si="4"/>
        <v>30</v>
      </c>
      <c r="R33" s="42">
        <f t="shared" si="5"/>
        <v>1.0800000000000001E-2</v>
      </c>
      <c r="S33" s="20">
        <v>0</v>
      </c>
      <c r="T33" s="10">
        <f t="shared" si="6"/>
        <v>0</v>
      </c>
      <c r="U33" s="96">
        <v>0</v>
      </c>
      <c r="V33" s="10">
        <f t="shared" si="7"/>
        <v>0</v>
      </c>
      <c r="W33" s="20">
        <v>0</v>
      </c>
      <c r="X33" s="10">
        <f t="shared" si="8"/>
        <v>0</v>
      </c>
      <c r="Y33" s="26">
        <f t="shared" si="9"/>
        <v>0</v>
      </c>
      <c r="Z33" s="42">
        <f t="shared" si="10"/>
        <v>0</v>
      </c>
      <c r="AA33" s="20">
        <v>0</v>
      </c>
      <c r="AB33" s="10">
        <f t="shared" si="11"/>
        <v>0</v>
      </c>
      <c r="AC33" s="20">
        <v>0</v>
      </c>
      <c r="AD33" s="10">
        <f t="shared" si="12"/>
        <v>0</v>
      </c>
      <c r="AE33" s="20">
        <v>6</v>
      </c>
      <c r="AF33" s="10">
        <f t="shared" si="13"/>
        <v>2.16E-3</v>
      </c>
      <c r="AG33" s="26">
        <f t="shared" si="14"/>
        <v>6</v>
      </c>
      <c r="AH33" s="42">
        <f t="shared" si="15"/>
        <v>2.16E-3</v>
      </c>
      <c r="AI33" s="20">
        <v>0</v>
      </c>
      <c r="AJ33" s="10">
        <f t="shared" si="16"/>
        <v>0</v>
      </c>
      <c r="AK33" s="20">
        <v>0</v>
      </c>
      <c r="AL33" s="10">
        <f t="shared" si="17"/>
        <v>0</v>
      </c>
      <c r="AM33" s="20">
        <v>0</v>
      </c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36</v>
      </c>
      <c r="AR33" s="42">
        <f t="shared" si="22"/>
        <v>1.2960000000000001E-2</v>
      </c>
    </row>
    <row r="34" spans="1:44" s="15" customFormat="1" ht="19.5" customHeight="1">
      <c r="A34" s="13" t="s">
        <v>254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20">
        <v>50</v>
      </c>
      <c r="L34" s="10">
        <f t="shared" si="1"/>
        <v>3.7499999999999999E-3</v>
      </c>
      <c r="M34" s="20">
        <v>50</v>
      </c>
      <c r="N34" s="10">
        <f t="shared" si="2"/>
        <v>3.7499999999999999E-3</v>
      </c>
      <c r="O34" s="96">
        <v>0</v>
      </c>
      <c r="P34" s="10">
        <f t="shared" si="3"/>
        <v>0</v>
      </c>
      <c r="Q34" s="26">
        <f t="shared" si="4"/>
        <v>100</v>
      </c>
      <c r="R34" s="42">
        <f t="shared" si="5"/>
        <v>7.4999999999999997E-3</v>
      </c>
      <c r="S34" s="20">
        <v>0</v>
      </c>
      <c r="T34" s="10">
        <f t="shared" si="6"/>
        <v>0</v>
      </c>
      <c r="U34" s="96">
        <v>0</v>
      </c>
      <c r="V34" s="10">
        <f t="shared" si="7"/>
        <v>0</v>
      </c>
      <c r="W34" s="20">
        <v>0</v>
      </c>
      <c r="X34" s="10">
        <f t="shared" si="8"/>
        <v>0</v>
      </c>
      <c r="Y34" s="26">
        <f t="shared" si="9"/>
        <v>0</v>
      </c>
      <c r="Z34" s="42">
        <f t="shared" si="10"/>
        <v>0</v>
      </c>
      <c r="AA34" s="20">
        <v>0</v>
      </c>
      <c r="AB34" s="10">
        <f t="shared" si="11"/>
        <v>0</v>
      </c>
      <c r="AC34" s="20">
        <v>0</v>
      </c>
      <c r="AD34" s="10">
        <f t="shared" si="12"/>
        <v>0</v>
      </c>
      <c r="AE34" s="20">
        <v>0</v>
      </c>
      <c r="AF34" s="10">
        <f t="shared" si="13"/>
        <v>0</v>
      </c>
      <c r="AG34" s="26">
        <f t="shared" si="14"/>
        <v>0</v>
      </c>
      <c r="AH34" s="42">
        <f t="shared" si="15"/>
        <v>0</v>
      </c>
      <c r="AI34" s="20">
        <v>350</v>
      </c>
      <c r="AJ34" s="10">
        <f t="shared" si="16"/>
        <v>2.6249999999999999E-2</v>
      </c>
      <c r="AK34" s="20">
        <v>200</v>
      </c>
      <c r="AL34" s="10">
        <f t="shared" si="17"/>
        <v>1.4999999999999999E-2</v>
      </c>
      <c r="AM34" s="20">
        <v>100</v>
      </c>
      <c r="AN34" s="10">
        <f t="shared" si="18"/>
        <v>7.4999999999999997E-3</v>
      </c>
      <c r="AO34" s="26">
        <f t="shared" si="19"/>
        <v>650</v>
      </c>
      <c r="AP34" s="42">
        <f t="shared" si="20"/>
        <v>4.8749999999999995E-2</v>
      </c>
      <c r="AQ34" s="26">
        <f t="shared" si="21"/>
        <v>750</v>
      </c>
      <c r="AR34" s="42">
        <f t="shared" si="22"/>
        <v>5.6249999999999994E-2</v>
      </c>
    </row>
    <row r="35" spans="1:44" s="15" customFormat="1" ht="19.5" customHeight="1">
      <c r="A35" s="31" t="s">
        <v>254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20">
        <v>16</v>
      </c>
      <c r="L35" s="10">
        <f t="shared" si="1"/>
        <v>5.1200000000000004E-3</v>
      </c>
      <c r="M35" s="20">
        <v>10</v>
      </c>
      <c r="N35" s="10">
        <f t="shared" si="2"/>
        <v>3.2000000000000002E-3</v>
      </c>
      <c r="O35" s="96">
        <v>0</v>
      </c>
      <c r="P35" s="10">
        <f t="shared" si="3"/>
        <v>0</v>
      </c>
      <c r="Q35" s="26">
        <f t="shared" si="4"/>
        <v>26</v>
      </c>
      <c r="R35" s="42">
        <f t="shared" si="5"/>
        <v>8.320000000000001E-3</v>
      </c>
      <c r="S35" s="20">
        <v>0</v>
      </c>
      <c r="T35" s="10">
        <f t="shared" si="6"/>
        <v>0</v>
      </c>
      <c r="U35" s="96">
        <v>0</v>
      </c>
      <c r="V35" s="10">
        <f t="shared" si="7"/>
        <v>0</v>
      </c>
      <c r="W35" s="20">
        <v>0</v>
      </c>
      <c r="X35" s="10">
        <f t="shared" si="8"/>
        <v>0</v>
      </c>
      <c r="Y35" s="26">
        <f t="shared" si="9"/>
        <v>0</v>
      </c>
      <c r="Z35" s="42">
        <f t="shared" si="10"/>
        <v>0</v>
      </c>
      <c r="AA35" s="20">
        <v>0</v>
      </c>
      <c r="AB35" s="10">
        <f t="shared" si="11"/>
        <v>0</v>
      </c>
      <c r="AC35" s="20">
        <v>0</v>
      </c>
      <c r="AD35" s="10">
        <f t="shared" si="12"/>
        <v>0</v>
      </c>
      <c r="AE35" s="20">
        <v>0</v>
      </c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>
        <v>30</v>
      </c>
      <c r="AJ35" s="10">
        <f t="shared" si="16"/>
        <v>9.5999999999999992E-3</v>
      </c>
      <c r="AK35" s="20">
        <v>40</v>
      </c>
      <c r="AL35" s="10">
        <f t="shared" si="17"/>
        <v>1.2800000000000001E-2</v>
      </c>
      <c r="AM35" s="20">
        <v>100</v>
      </c>
      <c r="AN35" s="10">
        <f t="shared" si="18"/>
        <v>3.2000000000000001E-2</v>
      </c>
      <c r="AO35" s="26">
        <f t="shared" si="19"/>
        <v>170</v>
      </c>
      <c r="AP35" s="42">
        <f t="shared" si="20"/>
        <v>5.4400000000000004E-2</v>
      </c>
      <c r="AQ35" s="26">
        <f t="shared" si="21"/>
        <v>196</v>
      </c>
      <c r="AR35" s="42">
        <f t="shared" si="22"/>
        <v>6.2719999999999998E-2</v>
      </c>
    </row>
    <row r="36" spans="1:44" s="15" customFormat="1" ht="19.5" customHeight="1">
      <c r="A36" s="13" t="s">
        <v>254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20">
        <v>6</v>
      </c>
      <c r="L36" s="10">
        <f t="shared" si="1"/>
        <v>3.5400000000000002E-3</v>
      </c>
      <c r="M36" s="20">
        <v>5</v>
      </c>
      <c r="N36" s="10">
        <f t="shared" si="2"/>
        <v>2.9499999999999999E-3</v>
      </c>
      <c r="O36" s="96">
        <v>0</v>
      </c>
      <c r="P36" s="10">
        <f t="shared" si="3"/>
        <v>0</v>
      </c>
      <c r="Q36" s="26">
        <f t="shared" si="4"/>
        <v>11</v>
      </c>
      <c r="R36" s="42">
        <f t="shared" si="5"/>
        <v>6.4900000000000001E-3</v>
      </c>
      <c r="S36" s="20">
        <v>0</v>
      </c>
      <c r="T36" s="10">
        <f t="shared" si="6"/>
        <v>0</v>
      </c>
      <c r="U36" s="96">
        <v>0</v>
      </c>
      <c r="V36" s="10">
        <f t="shared" si="7"/>
        <v>0</v>
      </c>
      <c r="W36" s="20">
        <v>0</v>
      </c>
      <c r="X36" s="10">
        <f t="shared" si="8"/>
        <v>0</v>
      </c>
      <c r="Y36" s="26">
        <f t="shared" si="9"/>
        <v>0</v>
      </c>
      <c r="Z36" s="42">
        <f t="shared" si="10"/>
        <v>0</v>
      </c>
      <c r="AA36" s="20">
        <v>0</v>
      </c>
      <c r="AB36" s="10">
        <f t="shared" si="11"/>
        <v>0</v>
      </c>
      <c r="AC36" s="20">
        <v>0</v>
      </c>
      <c r="AD36" s="10">
        <f t="shared" si="12"/>
        <v>0</v>
      </c>
      <c r="AE36" s="20">
        <v>0</v>
      </c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>
        <v>0</v>
      </c>
      <c r="AJ36" s="10">
        <f t="shared" si="16"/>
        <v>0</v>
      </c>
      <c r="AK36" s="20">
        <v>6</v>
      </c>
      <c r="AL36" s="10">
        <f t="shared" si="17"/>
        <v>3.5400000000000002E-3</v>
      </c>
      <c r="AM36" s="20">
        <v>100</v>
      </c>
      <c r="AN36" s="10">
        <f t="shared" si="18"/>
        <v>5.8999999999999997E-2</v>
      </c>
      <c r="AO36" s="26">
        <f t="shared" si="19"/>
        <v>106</v>
      </c>
      <c r="AP36" s="42">
        <f t="shared" si="20"/>
        <v>6.2539999999999998E-2</v>
      </c>
      <c r="AQ36" s="26">
        <f t="shared" si="21"/>
        <v>117</v>
      </c>
      <c r="AR36" s="42">
        <f t="shared" si="22"/>
        <v>6.9029999999999994E-2</v>
      </c>
    </row>
    <row r="37" spans="1:44" s="15" customFormat="1" ht="19.5" customHeight="1">
      <c r="A37" s="13" t="s">
        <v>254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20">
        <v>30</v>
      </c>
      <c r="L37" s="10">
        <f t="shared" si="1"/>
        <v>3.0000000000000001E-3</v>
      </c>
      <c r="M37" s="20">
        <v>30</v>
      </c>
      <c r="N37" s="10">
        <f t="shared" si="2"/>
        <v>3.0000000000000001E-3</v>
      </c>
      <c r="O37" s="96">
        <v>0</v>
      </c>
      <c r="P37" s="10">
        <f t="shared" si="3"/>
        <v>0</v>
      </c>
      <c r="Q37" s="26">
        <f t="shared" si="4"/>
        <v>60</v>
      </c>
      <c r="R37" s="42">
        <f t="shared" si="5"/>
        <v>6.0000000000000001E-3</v>
      </c>
      <c r="S37" s="20">
        <v>60</v>
      </c>
      <c r="T37" s="10">
        <f t="shared" si="6"/>
        <v>6.0000000000000001E-3</v>
      </c>
      <c r="U37" s="96">
        <v>60</v>
      </c>
      <c r="V37" s="10">
        <f t="shared" si="7"/>
        <v>6.0000000000000001E-3</v>
      </c>
      <c r="W37" s="20">
        <v>30</v>
      </c>
      <c r="X37" s="10">
        <f t="shared" si="8"/>
        <v>3.0000000000000001E-3</v>
      </c>
      <c r="Y37" s="26">
        <f t="shared" si="9"/>
        <v>150</v>
      </c>
      <c r="Z37" s="42">
        <f t="shared" si="10"/>
        <v>1.4999999999999999E-2</v>
      </c>
      <c r="AA37" s="20">
        <v>0</v>
      </c>
      <c r="AB37" s="10">
        <f t="shared" si="11"/>
        <v>0</v>
      </c>
      <c r="AC37" s="20">
        <v>120</v>
      </c>
      <c r="AD37" s="10">
        <f t="shared" si="12"/>
        <v>1.2E-2</v>
      </c>
      <c r="AE37" s="20">
        <v>120</v>
      </c>
      <c r="AF37" s="10">
        <f t="shared" si="13"/>
        <v>1.2E-2</v>
      </c>
      <c r="AG37" s="26">
        <f t="shared" si="14"/>
        <v>240</v>
      </c>
      <c r="AH37" s="42">
        <f t="shared" si="15"/>
        <v>2.4E-2</v>
      </c>
      <c r="AI37" s="20">
        <v>350</v>
      </c>
      <c r="AJ37" s="10">
        <f t="shared" si="16"/>
        <v>3.5000000000000003E-2</v>
      </c>
      <c r="AK37" s="20">
        <v>300</v>
      </c>
      <c r="AL37" s="10">
        <f t="shared" si="17"/>
        <v>0.03</v>
      </c>
      <c r="AM37" s="20">
        <v>100</v>
      </c>
      <c r="AN37" s="10">
        <f t="shared" si="18"/>
        <v>0.01</v>
      </c>
      <c r="AO37" s="26">
        <f t="shared" si="19"/>
        <v>750</v>
      </c>
      <c r="AP37" s="42">
        <f t="shared" si="20"/>
        <v>7.4999999999999997E-2</v>
      </c>
      <c r="AQ37" s="26">
        <f t="shared" si="21"/>
        <v>1200</v>
      </c>
      <c r="AR37" s="42">
        <f t="shared" si="22"/>
        <v>0.12</v>
      </c>
    </row>
    <row r="38" spans="1:44" s="15" customFormat="1" ht="19.5" customHeight="1">
      <c r="A38" s="31" t="s">
        <v>254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20">
        <v>5</v>
      </c>
      <c r="L38" s="10">
        <f t="shared" si="1"/>
        <v>2.2499999999999998E-3</v>
      </c>
      <c r="M38" s="20">
        <v>6</v>
      </c>
      <c r="N38" s="10">
        <f t="shared" si="2"/>
        <v>2.7000000000000001E-3</v>
      </c>
      <c r="O38" s="96">
        <v>0</v>
      </c>
      <c r="P38" s="10">
        <f t="shared" si="3"/>
        <v>0</v>
      </c>
      <c r="Q38" s="26">
        <f t="shared" si="4"/>
        <v>11</v>
      </c>
      <c r="R38" s="42">
        <f t="shared" si="5"/>
        <v>4.9499999999999995E-3</v>
      </c>
      <c r="S38" s="20">
        <v>0</v>
      </c>
      <c r="T38" s="10">
        <f t="shared" si="6"/>
        <v>0</v>
      </c>
      <c r="U38" s="96">
        <v>30</v>
      </c>
      <c r="V38" s="10">
        <f t="shared" si="7"/>
        <v>1.35E-2</v>
      </c>
      <c r="W38" s="20">
        <v>0</v>
      </c>
      <c r="X38" s="10">
        <f t="shared" si="8"/>
        <v>0</v>
      </c>
      <c r="Y38" s="26">
        <f t="shared" si="9"/>
        <v>30</v>
      </c>
      <c r="Z38" s="42">
        <f t="shared" si="10"/>
        <v>1.35E-2</v>
      </c>
      <c r="AA38" s="20">
        <v>0</v>
      </c>
      <c r="AB38" s="10">
        <f t="shared" si="11"/>
        <v>0</v>
      </c>
      <c r="AC38" s="20">
        <v>0</v>
      </c>
      <c r="AD38" s="10">
        <f t="shared" si="12"/>
        <v>0</v>
      </c>
      <c r="AE38" s="20">
        <v>0</v>
      </c>
      <c r="AF38" s="10">
        <f t="shared" si="13"/>
        <v>0</v>
      </c>
      <c r="AG38" s="26">
        <f t="shared" si="14"/>
        <v>0</v>
      </c>
      <c r="AH38" s="42">
        <f t="shared" si="15"/>
        <v>0</v>
      </c>
      <c r="AI38" s="20">
        <v>0</v>
      </c>
      <c r="AJ38" s="10">
        <f t="shared" si="16"/>
        <v>0</v>
      </c>
      <c r="AK38" s="20">
        <v>60</v>
      </c>
      <c r="AL38" s="10">
        <f t="shared" si="17"/>
        <v>2.7E-2</v>
      </c>
      <c r="AM38" s="20">
        <v>160</v>
      </c>
      <c r="AN38" s="10">
        <f t="shared" si="18"/>
        <v>7.1999999999999995E-2</v>
      </c>
      <c r="AO38" s="26">
        <f t="shared" si="19"/>
        <v>220</v>
      </c>
      <c r="AP38" s="42">
        <f t="shared" si="20"/>
        <v>9.8999999999999991E-2</v>
      </c>
      <c r="AQ38" s="26">
        <f t="shared" si="21"/>
        <v>261</v>
      </c>
      <c r="AR38" s="42">
        <f t="shared" si="22"/>
        <v>0.11745</v>
      </c>
    </row>
    <row r="39" spans="1:44" s="15" customFormat="1" ht="19.5" customHeight="1">
      <c r="A39" s="13" t="s">
        <v>254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20">
        <v>30</v>
      </c>
      <c r="L39" s="10">
        <f t="shared" si="1"/>
        <v>2.3999999999999998E-3</v>
      </c>
      <c r="M39" s="20">
        <v>0</v>
      </c>
      <c r="N39" s="10">
        <f t="shared" si="2"/>
        <v>0</v>
      </c>
      <c r="O39" s="96">
        <v>60</v>
      </c>
      <c r="P39" s="10">
        <f t="shared" si="3"/>
        <v>4.7999999999999996E-3</v>
      </c>
      <c r="Q39" s="26">
        <f t="shared" si="4"/>
        <v>90</v>
      </c>
      <c r="R39" s="42">
        <f t="shared" si="5"/>
        <v>7.1999999999999998E-3</v>
      </c>
      <c r="S39" s="20">
        <v>60</v>
      </c>
      <c r="T39" s="10">
        <f t="shared" si="6"/>
        <v>4.7999999999999996E-3</v>
      </c>
      <c r="U39" s="96">
        <v>60</v>
      </c>
      <c r="V39" s="10">
        <f t="shared" si="7"/>
        <v>4.7999999999999996E-3</v>
      </c>
      <c r="W39" s="20">
        <v>0</v>
      </c>
      <c r="X39" s="10">
        <f t="shared" si="8"/>
        <v>0</v>
      </c>
      <c r="Y39" s="26">
        <f t="shared" si="9"/>
        <v>120</v>
      </c>
      <c r="Z39" s="42">
        <f t="shared" si="10"/>
        <v>9.5999999999999992E-3</v>
      </c>
      <c r="AA39" s="20">
        <v>60</v>
      </c>
      <c r="AB39" s="10">
        <f t="shared" si="11"/>
        <v>4.7999999999999996E-3</v>
      </c>
      <c r="AC39" s="20">
        <v>50</v>
      </c>
      <c r="AD39" s="10">
        <f t="shared" si="12"/>
        <v>4.0000000000000001E-3</v>
      </c>
      <c r="AE39" s="20">
        <v>60</v>
      </c>
      <c r="AF39" s="10">
        <f t="shared" si="13"/>
        <v>4.7999999999999996E-3</v>
      </c>
      <c r="AG39" s="26">
        <f t="shared" si="14"/>
        <v>170</v>
      </c>
      <c r="AH39" s="42">
        <f t="shared" si="15"/>
        <v>1.3599999999999998E-2</v>
      </c>
      <c r="AI39" s="20">
        <v>120</v>
      </c>
      <c r="AJ39" s="10">
        <f t="shared" si="16"/>
        <v>9.5999999999999992E-3</v>
      </c>
      <c r="AK39" s="20">
        <v>60</v>
      </c>
      <c r="AL39" s="10">
        <f t="shared" si="17"/>
        <v>4.7999999999999996E-3</v>
      </c>
      <c r="AM39" s="20">
        <v>0</v>
      </c>
      <c r="AN39" s="10">
        <f t="shared" si="18"/>
        <v>0</v>
      </c>
      <c r="AO39" s="26">
        <f t="shared" si="19"/>
        <v>180</v>
      </c>
      <c r="AP39" s="42">
        <f t="shared" si="20"/>
        <v>1.44E-2</v>
      </c>
      <c r="AQ39" s="26">
        <f t="shared" si="21"/>
        <v>560</v>
      </c>
      <c r="AR39" s="42">
        <f t="shared" si="22"/>
        <v>4.4799999999999993E-2</v>
      </c>
    </row>
    <row r="40" spans="1:44" s="15" customFormat="1" ht="19.5" customHeight="1">
      <c r="A40" s="13" t="s">
        <v>254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20">
        <v>24</v>
      </c>
      <c r="L40" s="10">
        <f t="shared" si="1"/>
        <v>3.552E-3</v>
      </c>
      <c r="M40" s="20">
        <v>0</v>
      </c>
      <c r="N40" s="10">
        <f t="shared" si="2"/>
        <v>0</v>
      </c>
      <c r="O40" s="96">
        <v>50</v>
      </c>
      <c r="P40" s="10">
        <f t="shared" si="3"/>
        <v>7.4000000000000003E-3</v>
      </c>
      <c r="Q40" s="26">
        <f t="shared" si="4"/>
        <v>74</v>
      </c>
      <c r="R40" s="42">
        <f t="shared" si="5"/>
        <v>1.0952E-2</v>
      </c>
      <c r="S40" s="20">
        <v>24</v>
      </c>
      <c r="T40" s="10">
        <f t="shared" si="6"/>
        <v>3.552E-3</v>
      </c>
      <c r="U40" s="96">
        <v>24</v>
      </c>
      <c r="V40" s="10">
        <f t="shared" si="7"/>
        <v>3.552E-3</v>
      </c>
      <c r="W40" s="20">
        <v>24</v>
      </c>
      <c r="X40" s="10">
        <f t="shared" si="8"/>
        <v>3.552E-3</v>
      </c>
      <c r="Y40" s="26">
        <f t="shared" si="9"/>
        <v>72</v>
      </c>
      <c r="Z40" s="42">
        <f t="shared" si="10"/>
        <v>1.0656000000000001E-2</v>
      </c>
      <c r="AA40" s="20">
        <v>24</v>
      </c>
      <c r="AB40" s="10">
        <f t="shared" si="11"/>
        <v>3.552E-3</v>
      </c>
      <c r="AC40" s="20">
        <v>48</v>
      </c>
      <c r="AD40" s="10">
        <f t="shared" si="12"/>
        <v>7.1040000000000001E-3</v>
      </c>
      <c r="AE40" s="20">
        <v>48</v>
      </c>
      <c r="AF40" s="10">
        <f t="shared" si="13"/>
        <v>7.1040000000000001E-3</v>
      </c>
      <c r="AG40" s="26">
        <f t="shared" si="14"/>
        <v>120</v>
      </c>
      <c r="AH40" s="42">
        <f t="shared" si="15"/>
        <v>1.7760000000000001E-2</v>
      </c>
      <c r="AI40" s="20">
        <v>120</v>
      </c>
      <c r="AJ40" s="10">
        <f t="shared" si="16"/>
        <v>1.7760000000000001E-2</v>
      </c>
      <c r="AK40" s="20">
        <v>48</v>
      </c>
      <c r="AL40" s="10">
        <f t="shared" si="17"/>
        <v>7.1040000000000001E-3</v>
      </c>
      <c r="AM40" s="20">
        <v>120</v>
      </c>
      <c r="AN40" s="10">
        <f t="shared" si="18"/>
        <v>1.7760000000000001E-2</v>
      </c>
      <c r="AO40" s="26">
        <f t="shared" si="19"/>
        <v>288</v>
      </c>
      <c r="AP40" s="42">
        <f t="shared" si="20"/>
        <v>4.2624000000000002E-2</v>
      </c>
      <c r="AQ40" s="26">
        <f t="shared" si="21"/>
        <v>554</v>
      </c>
      <c r="AR40" s="42">
        <f t="shared" si="22"/>
        <v>8.1992000000000009E-2</v>
      </c>
    </row>
    <row r="41" spans="1:44" s="15" customFormat="1" ht="19.5" customHeight="1">
      <c r="A41" s="31" t="s">
        <v>254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20">
        <v>12</v>
      </c>
      <c r="L41" s="10">
        <f t="shared" si="1"/>
        <v>7.6800000000000002E-3</v>
      </c>
      <c r="M41" s="20">
        <v>0</v>
      </c>
      <c r="N41" s="10">
        <f t="shared" si="2"/>
        <v>0</v>
      </c>
      <c r="O41" s="96">
        <v>0</v>
      </c>
      <c r="P41" s="10">
        <f t="shared" si="3"/>
        <v>0</v>
      </c>
      <c r="Q41" s="26">
        <f t="shared" si="4"/>
        <v>12</v>
      </c>
      <c r="R41" s="42">
        <f t="shared" si="5"/>
        <v>7.6800000000000002E-3</v>
      </c>
      <c r="S41" s="20">
        <v>0</v>
      </c>
      <c r="T41" s="10">
        <f t="shared" si="6"/>
        <v>0</v>
      </c>
      <c r="U41" s="96">
        <v>0</v>
      </c>
      <c r="V41" s="10">
        <f t="shared" si="7"/>
        <v>0</v>
      </c>
      <c r="W41" s="20">
        <v>0</v>
      </c>
      <c r="X41" s="10">
        <f t="shared" si="8"/>
        <v>0</v>
      </c>
      <c r="Y41" s="26">
        <f t="shared" si="9"/>
        <v>0</v>
      </c>
      <c r="Z41" s="42">
        <f t="shared" si="10"/>
        <v>0</v>
      </c>
      <c r="AA41" s="20">
        <v>0</v>
      </c>
      <c r="AB41" s="10">
        <f t="shared" si="11"/>
        <v>0</v>
      </c>
      <c r="AC41" s="20">
        <v>0</v>
      </c>
      <c r="AD41" s="10">
        <f t="shared" si="12"/>
        <v>0</v>
      </c>
      <c r="AE41" s="20">
        <v>6</v>
      </c>
      <c r="AF41" s="10">
        <f t="shared" si="13"/>
        <v>3.8400000000000001E-3</v>
      </c>
      <c r="AG41" s="26">
        <f t="shared" si="14"/>
        <v>6</v>
      </c>
      <c r="AH41" s="42">
        <f t="shared" si="15"/>
        <v>3.8400000000000001E-3</v>
      </c>
      <c r="AI41" s="20">
        <v>0</v>
      </c>
      <c r="AJ41" s="10">
        <f t="shared" si="16"/>
        <v>0</v>
      </c>
      <c r="AK41" s="20">
        <v>0</v>
      </c>
      <c r="AL41" s="10">
        <f t="shared" si="17"/>
        <v>0</v>
      </c>
      <c r="AM41" s="20">
        <v>0</v>
      </c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18</v>
      </c>
      <c r="AR41" s="42">
        <f t="shared" si="22"/>
        <v>1.1520000000000001E-2</v>
      </c>
    </row>
    <row r="42" spans="1:44" s="15" customFormat="1" ht="19.5" customHeight="1">
      <c r="A42" s="13" t="s">
        <v>254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20">
        <v>20</v>
      </c>
      <c r="L42" s="10">
        <f t="shared" si="1"/>
        <v>2.5200000000000001E-3</v>
      </c>
      <c r="M42" s="20">
        <v>0</v>
      </c>
      <c r="N42" s="10">
        <f t="shared" si="2"/>
        <v>0</v>
      </c>
      <c r="O42" s="96">
        <v>0</v>
      </c>
      <c r="P42" s="10">
        <f t="shared" si="3"/>
        <v>0</v>
      </c>
      <c r="Q42" s="26">
        <f t="shared" si="4"/>
        <v>20</v>
      </c>
      <c r="R42" s="42">
        <f t="shared" si="5"/>
        <v>2.5200000000000001E-3</v>
      </c>
      <c r="S42" s="20">
        <v>10</v>
      </c>
      <c r="T42" s="10">
        <f t="shared" si="6"/>
        <v>1.2600000000000001E-3</v>
      </c>
      <c r="U42" s="96">
        <v>10</v>
      </c>
      <c r="V42" s="10">
        <f t="shared" si="7"/>
        <v>1.2600000000000001E-3</v>
      </c>
      <c r="W42" s="20">
        <v>0</v>
      </c>
      <c r="X42" s="10">
        <f t="shared" si="8"/>
        <v>0</v>
      </c>
      <c r="Y42" s="26">
        <f t="shared" si="9"/>
        <v>20</v>
      </c>
      <c r="Z42" s="42">
        <f t="shared" si="10"/>
        <v>2.5200000000000001E-3</v>
      </c>
      <c r="AA42" s="20">
        <v>0</v>
      </c>
      <c r="AB42" s="10">
        <f t="shared" si="11"/>
        <v>0</v>
      </c>
      <c r="AC42" s="20">
        <v>0</v>
      </c>
      <c r="AD42" s="10">
        <f t="shared" si="12"/>
        <v>0</v>
      </c>
      <c r="AE42" s="20">
        <v>30</v>
      </c>
      <c r="AF42" s="10">
        <f t="shared" si="13"/>
        <v>3.7799999999999999E-3</v>
      </c>
      <c r="AG42" s="26">
        <f t="shared" si="14"/>
        <v>30</v>
      </c>
      <c r="AH42" s="42">
        <f t="shared" si="15"/>
        <v>3.7799999999999999E-3</v>
      </c>
      <c r="AI42" s="20">
        <v>20</v>
      </c>
      <c r="AJ42" s="10">
        <f t="shared" si="16"/>
        <v>2.5200000000000001E-3</v>
      </c>
      <c r="AK42" s="20">
        <v>100</v>
      </c>
      <c r="AL42" s="10">
        <f t="shared" si="17"/>
        <v>1.26E-2</v>
      </c>
      <c r="AM42" s="20">
        <v>120</v>
      </c>
      <c r="AN42" s="10">
        <f t="shared" si="18"/>
        <v>1.512E-2</v>
      </c>
      <c r="AO42" s="26">
        <f t="shared" si="19"/>
        <v>240</v>
      </c>
      <c r="AP42" s="42">
        <f t="shared" si="20"/>
        <v>3.024E-2</v>
      </c>
      <c r="AQ42" s="26">
        <f t="shared" si="21"/>
        <v>310</v>
      </c>
      <c r="AR42" s="42">
        <f t="shared" si="22"/>
        <v>3.9059999999999997E-2</v>
      </c>
    </row>
    <row r="43" spans="1:44" s="15" customFormat="1" ht="19.5" customHeight="1">
      <c r="A43" s="13" t="s">
        <v>254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20">
        <v>20</v>
      </c>
      <c r="L43" s="10">
        <f t="shared" si="1"/>
        <v>4.7999999999999996E-3</v>
      </c>
      <c r="M43" s="20">
        <v>0</v>
      </c>
      <c r="N43" s="10">
        <f t="shared" si="2"/>
        <v>0</v>
      </c>
      <c r="O43" s="96">
        <v>0</v>
      </c>
      <c r="P43" s="10">
        <f t="shared" si="3"/>
        <v>0</v>
      </c>
      <c r="Q43" s="26">
        <f t="shared" si="4"/>
        <v>20</v>
      </c>
      <c r="R43" s="42">
        <f t="shared" si="5"/>
        <v>4.7999999999999996E-3</v>
      </c>
      <c r="S43" s="20">
        <v>0</v>
      </c>
      <c r="T43" s="10">
        <f t="shared" si="6"/>
        <v>0</v>
      </c>
      <c r="U43" s="96">
        <v>0</v>
      </c>
      <c r="V43" s="10">
        <f t="shared" si="7"/>
        <v>0</v>
      </c>
      <c r="W43" s="20">
        <v>0</v>
      </c>
      <c r="X43" s="10">
        <f t="shared" si="8"/>
        <v>0</v>
      </c>
      <c r="Y43" s="26">
        <f t="shared" si="9"/>
        <v>0</v>
      </c>
      <c r="Z43" s="42">
        <f t="shared" si="10"/>
        <v>0</v>
      </c>
      <c r="AA43" s="20">
        <v>0</v>
      </c>
      <c r="AB43" s="10">
        <f t="shared" si="11"/>
        <v>0</v>
      </c>
      <c r="AC43" s="20">
        <v>0</v>
      </c>
      <c r="AD43" s="10">
        <f t="shared" si="12"/>
        <v>0</v>
      </c>
      <c r="AE43" s="20">
        <v>0</v>
      </c>
      <c r="AF43" s="10">
        <f t="shared" si="13"/>
        <v>0</v>
      </c>
      <c r="AG43" s="26">
        <f t="shared" si="14"/>
        <v>0</v>
      </c>
      <c r="AH43" s="42">
        <f t="shared" si="15"/>
        <v>0</v>
      </c>
      <c r="AI43" s="20">
        <v>60</v>
      </c>
      <c r="AJ43" s="10">
        <f t="shared" si="16"/>
        <v>1.44E-2</v>
      </c>
      <c r="AK43" s="20">
        <v>0</v>
      </c>
      <c r="AL43" s="10">
        <f t="shared" si="17"/>
        <v>0</v>
      </c>
      <c r="AM43" s="20">
        <v>0</v>
      </c>
      <c r="AN43" s="10">
        <f t="shared" si="18"/>
        <v>0</v>
      </c>
      <c r="AO43" s="26">
        <f t="shared" si="19"/>
        <v>60</v>
      </c>
      <c r="AP43" s="42">
        <f t="shared" si="20"/>
        <v>1.44E-2</v>
      </c>
      <c r="AQ43" s="26">
        <f t="shared" si="21"/>
        <v>80</v>
      </c>
      <c r="AR43" s="42">
        <f t="shared" si="22"/>
        <v>1.9199999999999998E-2</v>
      </c>
    </row>
    <row r="44" spans="1:44" s="15" customFormat="1" ht="19.5" customHeight="1">
      <c r="A44" s="31" t="s">
        <v>254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20">
        <v>30</v>
      </c>
      <c r="L44" s="10">
        <f t="shared" si="1"/>
        <v>3.0000000000000001E-3</v>
      </c>
      <c r="M44" s="20">
        <v>30</v>
      </c>
      <c r="N44" s="10">
        <f t="shared" si="2"/>
        <v>3.0000000000000001E-3</v>
      </c>
      <c r="O44" s="96">
        <v>0</v>
      </c>
      <c r="P44" s="10">
        <f t="shared" si="3"/>
        <v>0</v>
      </c>
      <c r="Q44" s="26">
        <f t="shared" si="4"/>
        <v>60</v>
      </c>
      <c r="R44" s="42">
        <f t="shared" si="5"/>
        <v>6.0000000000000001E-3</v>
      </c>
      <c r="S44" s="20">
        <v>30</v>
      </c>
      <c r="T44" s="10">
        <f t="shared" si="6"/>
        <v>3.0000000000000001E-3</v>
      </c>
      <c r="U44" s="96">
        <v>30</v>
      </c>
      <c r="V44" s="10">
        <f t="shared" si="7"/>
        <v>3.0000000000000001E-3</v>
      </c>
      <c r="W44" s="20">
        <v>30</v>
      </c>
      <c r="X44" s="10">
        <f t="shared" si="8"/>
        <v>3.0000000000000001E-3</v>
      </c>
      <c r="Y44" s="26">
        <f t="shared" si="9"/>
        <v>90</v>
      </c>
      <c r="Z44" s="42">
        <f t="shared" si="10"/>
        <v>9.0000000000000011E-3</v>
      </c>
      <c r="AA44" s="20">
        <v>0</v>
      </c>
      <c r="AB44" s="10">
        <f t="shared" si="11"/>
        <v>0</v>
      </c>
      <c r="AC44" s="20">
        <v>60</v>
      </c>
      <c r="AD44" s="10">
        <f t="shared" si="12"/>
        <v>6.0000000000000001E-3</v>
      </c>
      <c r="AE44" s="20">
        <v>100</v>
      </c>
      <c r="AF44" s="10">
        <f t="shared" si="13"/>
        <v>0.01</v>
      </c>
      <c r="AG44" s="26">
        <f t="shared" si="14"/>
        <v>160</v>
      </c>
      <c r="AH44" s="42">
        <f t="shared" si="15"/>
        <v>1.6E-2</v>
      </c>
      <c r="AI44" s="20">
        <v>0</v>
      </c>
      <c r="AJ44" s="10">
        <f t="shared" si="16"/>
        <v>0</v>
      </c>
      <c r="AK44" s="20">
        <v>260</v>
      </c>
      <c r="AL44" s="10">
        <f t="shared" si="17"/>
        <v>2.5999999999999999E-2</v>
      </c>
      <c r="AM44" s="20">
        <v>150</v>
      </c>
      <c r="AN44" s="10">
        <f t="shared" si="18"/>
        <v>1.4999999999999999E-2</v>
      </c>
      <c r="AO44" s="26">
        <f t="shared" si="19"/>
        <v>410</v>
      </c>
      <c r="AP44" s="42">
        <f t="shared" si="20"/>
        <v>4.0999999999999995E-2</v>
      </c>
      <c r="AQ44" s="26">
        <f t="shared" si="21"/>
        <v>720</v>
      </c>
      <c r="AR44" s="42">
        <f t="shared" si="22"/>
        <v>7.1999999999999995E-2</v>
      </c>
    </row>
    <row r="45" spans="1:44" s="15" customFormat="1" ht="19.5" customHeight="1">
      <c r="A45" s="13" t="s">
        <v>254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20">
        <v>0</v>
      </c>
      <c r="L45" s="10">
        <f t="shared" si="1"/>
        <v>0</v>
      </c>
      <c r="M45" s="20">
        <v>0</v>
      </c>
      <c r="N45" s="10">
        <f t="shared" si="2"/>
        <v>0</v>
      </c>
      <c r="O45" s="96">
        <v>0</v>
      </c>
      <c r="P45" s="10">
        <f t="shared" si="3"/>
        <v>0</v>
      </c>
      <c r="Q45" s="26">
        <f t="shared" si="4"/>
        <v>0</v>
      </c>
      <c r="R45" s="42">
        <f t="shared" si="5"/>
        <v>0</v>
      </c>
      <c r="S45" s="20">
        <v>0</v>
      </c>
      <c r="T45" s="10">
        <f t="shared" si="6"/>
        <v>0</v>
      </c>
      <c r="U45" s="96">
        <v>0</v>
      </c>
      <c r="V45" s="10">
        <f t="shared" si="7"/>
        <v>0</v>
      </c>
      <c r="W45" s="20">
        <v>0</v>
      </c>
      <c r="X45" s="10">
        <f t="shared" si="8"/>
        <v>0</v>
      </c>
      <c r="Y45" s="26">
        <f t="shared" si="9"/>
        <v>0</v>
      </c>
      <c r="Z45" s="42">
        <f t="shared" si="10"/>
        <v>0</v>
      </c>
      <c r="AA45" s="20">
        <v>0</v>
      </c>
      <c r="AB45" s="10">
        <f t="shared" si="11"/>
        <v>0</v>
      </c>
      <c r="AC45" s="20">
        <v>0</v>
      </c>
      <c r="AD45" s="10">
        <f t="shared" si="12"/>
        <v>0</v>
      </c>
      <c r="AE45" s="20">
        <v>0</v>
      </c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>
        <v>0</v>
      </c>
      <c r="AJ45" s="10">
        <f t="shared" si="16"/>
        <v>0</v>
      </c>
      <c r="AK45" s="20">
        <v>0</v>
      </c>
      <c r="AL45" s="10">
        <f t="shared" si="17"/>
        <v>0</v>
      </c>
      <c r="AM45" s="20">
        <v>60</v>
      </c>
      <c r="AN45" s="10">
        <f t="shared" si="18"/>
        <v>2.7E-2</v>
      </c>
      <c r="AO45" s="26">
        <f t="shared" si="19"/>
        <v>60</v>
      </c>
      <c r="AP45" s="42">
        <f t="shared" si="20"/>
        <v>2.7E-2</v>
      </c>
      <c r="AQ45" s="26">
        <f t="shared" si="21"/>
        <v>60</v>
      </c>
      <c r="AR45" s="42">
        <f t="shared" si="22"/>
        <v>2.7E-2</v>
      </c>
    </row>
    <row r="46" spans="1:44" s="15" customFormat="1" ht="19.5" customHeight="1">
      <c r="A46" s="13" t="s">
        <v>254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20">
        <v>30</v>
      </c>
      <c r="L46" s="10">
        <f t="shared" si="1"/>
        <v>2.0999999999999999E-3</v>
      </c>
      <c r="M46" s="20">
        <v>30</v>
      </c>
      <c r="N46" s="10">
        <f t="shared" si="2"/>
        <v>2.0999999999999999E-3</v>
      </c>
      <c r="O46" s="96">
        <v>100</v>
      </c>
      <c r="P46" s="10">
        <f t="shared" si="3"/>
        <v>7.0000000000000001E-3</v>
      </c>
      <c r="Q46" s="26">
        <f t="shared" si="4"/>
        <v>160</v>
      </c>
      <c r="R46" s="42">
        <f t="shared" si="5"/>
        <v>1.12E-2</v>
      </c>
      <c r="S46" s="20">
        <v>30</v>
      </c>
      <c r="T46" s="10">
        <f t="shared" si="6"/>
        <v>2.0999999999999999E-3</v>
      </c>
      <c r="U46" s="96">
        <v>30</v>
      </c>
      <c r="V46" s="10">
        <f t="shared" si="7"/>
        <v>2.0999999999999999E-3</v>
      </c>
      <c r="W46" s="20">
        <v>30</v>
      </c>
      <c r="X46" s="10">
        <f t="shared" si="8"/>
        <v>2.0999999999999999E-3</v>
      </c>
      <c r="Y46" s="26">
        <f t="shared" si="9"/>
        <v>90</v>
      </c>
      <c r="Z46" s="42">
        <f t="shared" si="10"/>
        <v>6.3E-3</v>
      </c>
      <c r="AA46" s="20">
        <v>0</v>
      </c>
      <c r="AB46" s="10">
        <f t="shared" si="11"/>
        <v>0</v>
      </c>
      <c r="AC46" s="20">
        <v>30</v>
      </c>
      <c r="AD46" s="10">
        <f t="shared" si="12"/>
        <v>2.0999999999999999E-3</v>
      </c>
      <c r="AE46" s="20">
        <v>30</v>
      </c>
      <c r="AF46" s="10">
        <f t="shared" si="13"/>
        <v>2.0999999999999999E-3</v>
      </c>
      <c r="AG46" s="26">
        <f t="shared" si="14"/>
        <v>60</v>
      </c>
      <c r="AH46" s="42">
        <f t="shared" si="15"/>
        <v>4.1999999999999997E-3</v>
      </c>
      <c r="AI46" s="20">
        <v>30</v>
      </c>
      <c r="AJ46" s="10">
        <f t="shared" si="16"/>
        <v>2.0999999999999999E-3</v>
      </c>
      <c r="AK46" s="20">
        <v>30</v>
      </c>
      <c r="AL46" s="10">
        <f t="shared" si="17"/>
        <v>2.0999999999999999E-3</v>
      </c>
      <c r="AM46" s="20">
        <v>60</v>
      </c>
      <c r="AN46" s="10">
        <f t="shared" si="18"/>
        <v>4.1999999999999997E-3</v>
      </c>
      <c r="AO46" s="26">
        <f t="shared" si="19"/>
        <v>120</v>
      </c>
      <c r="AP46" s="42">
        <f t="shared" si="20"/>
        <v>8.3999999999999995E-3</v>
      </c>
      <c r="AQ46" s="26">
        <f t="shared" si="21"/>
        <v>430</v>
      </c>
      <c r="AR46" s="42">
        <f t="shared" si="22"/>
        <v>3.0100000000000002E-2</v>
      </c>
    </row>
    <row r="47" spans="1:44" s="15" customFormat="1" ht="19.5" customHeight="1">
      <c r="A47" s="31" t="s">
        <v>254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20">
        <v>60</v>
      </c>
      <c r="L47" s="10">
        <f t="shared" si="1"/>
        <v>8.2199999999999999E-3</v>
      </c>
      <c r="M47" s="20">
        <v>30</v>
      </c>
      <c r="N47" s="10">
        <f t="shared" si="2"/>
        <v>4.1099999999999999E-3</v>
      </c>
      <c r="O47" s="96">
        <v>120</v>
      </c>
      <c r="P47" s="10">
        <f t="shared" si="3"/>
        <v>1.644E-2</v>
      </c>
      <c r="Q47" s="26">
        <f t="shared" si="4"/>
        <v>210</v>
      </c>
      <c r="R47" s="42">
        <f t="shared" si="5"/>
        <v>2.877E-2</v>
      </c>
      <c r="S47" s="20">
        <v>30</v>
      </c>
      <c r="T47" s="10">
        <f t="shared" si="6"/>
        <v>4.1099999999999999E-3</v>
      </c>
      <c r="U47" s="96">
        <v>30</v>
      </c>
      <c r="V47" s="10">
        <f t="shared" si="7"/>
        <v>4.1099999999999999E-3</v>
      </c>
      <c r="W47" s="20">
        <v>20</v>
      </c>
      <c r="X47" s="10">
        <f t="shared" si="8"/>
        <v>2.7399999999999998E-3</v>
      </c>
      <c r="Y47" s="26">
        <f t="shared" si="9"/>
        <v>80</v>
      </c>
      <c r="Z47" s="42">
        <f t="shared" si="10"/>
        <v>1.0959999999999999E-2</v>
      </c>
      <c r="AA47" s="20">
        <v>0</v>
      </c>
      <c r="AB47" s="10">
        <f t="shared" si="11"/>
        <v>0</v>
      </c>
      <c r="AC47" s="20">
        <v>24</v>
      </c>
      <c r="AD47" s="10">
        <f t="shared" si="12"/>
        <v>3.2880000000000001E-3</v>
      </c>
      <c r="AE47" s="20">
        <v>40</v>
      </c>
      <c r="AF47" s="10">
        <f t="shared" si="13"/>
        <v>5.4799999999999996E-3</v>
      </c>
      <c r="AG47" s="26">
        <f t="shared" si="14"/>
        <v>64</v>
      </c>
      <c r="AH47" s="42">
        <f t="shared" si="15"/>
        <v>8.7679999999999998E-3</v>
      </c>
      <c r="AI47" s="20">
        <v>60</v>
      </c>
      <c r="AJ47" s="10">
        <f t="shared" si="16"/>
        <v>8.2199999999999999E-3</v>
      </c>
      <c r="AK47" s="20">
        <v>40</v>
      </c>
      <c r="AL47" s="10">
        <f t="shared" si="17"/>
        <v>5.4799999999999996E-3</v>
      </c>
      <c r="AM47" s="20">
        <v>60</v>
      </c>
      <c r="AN47" s="10">
        <f t="shared" si="18"/>
        <v>8.2199999999999999E-3</v>
      </c>
      <c r="AO47" s="26">
        <f t="shared" si="19"/>
        <v>160</v>
      </c>
      <c r="AP47" s="42">
        <f t="shared" si="20"/>
        <v>2.1920000000000002E-2</v>
      </c>
      <c r="AQ47" s="26">
        <f t="shared" si="21"/>
        <v>514</v>
      </c>
      <c r="AR47" s="42">
        <f t="shared" si="22"/>
        <v>7.0418000000000008E-2</v>
      </c>
    </row>
    <row r="48" spans="1:44" s="15" customFormat="1" ht="19.5" customHeight="1">
      <c r="A48" s="13" t="s">
        <v>254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20">
        <v>0</v>
      </c>
      <c r="L48" s="10">
        <f t="shared" si="1"/>
        <v>0</v>
      </c>
      <c r="M48" s="20">
        <v>0</v>
      </c>
      <c r="N48" s="10">
        <f t="shared" si="2"/>
        <v>0</v>
      </c>
      <c r="O48" s="96">
        <v>24</v>
      </c>
      <c r="P48" s="10">
        <f t="shared" si="3"/>
        <v>6.4799999999999996E-3</v>
      </c>
      <c r="Q48" s="26">
        <f t="shared" si="4"/>
        <v>24</v>
      </c>
      <c r="R48" s="42">
        <f t="shared" si="5"/>
        <v>6.4799999999999996E-3</v>
      </c>
      <c r="S48" s="20">
        <v>0</v>
      </c>
      <c r="T48" s="10">
        <f t="shared" si="6"/>
        <v>0</v>
      </c>
      <c r="U48" s="96">
        <v>0</v>
      </c>
      <c r="V48" s="10">
        <f t="shared" si="7"/>
        <v>0</v>
      </c>
      <c r="W48" s="20">
        <v>0</v>
      </c>
      <c r="X48" s="10">
        <f t="shared" si="8"/>
        <v>0</v>
      </c>
      <c r="Y48" s="26">
        <f t="shared" si="9"/>
        <v>0</v>
      </c>
      <c r="Z48" s="42">
        <f t="shared" si="10"/>
        <v>0</v>
      </c>
      <c r="AA48" s="20">
        <v>0</v>
      </c>
      <c r="AB48" s="10">
        <f t="shared" si="11"/>
        <v>0</v>
      </c>
      <c r="AC48" s="20">
        <v>0</v>
      </c>
      <c r="AD48" s="10">
        <f t="shared" si="12"/>
        <v>0</v>
      </c>
      <c r="AE48" s="20">
        <v>24</v>
      </c>
      <c r="AF48" s="10">
        <f t="shared" si="13"/>
        <v>6.4799999999999996E-3</v>
      </c>
      <c r="AG48" s="26">
        <f t="shared" si="14"/>
        <v>24</v>
      </c>
      <c r="AH48" s="42">
        <f t="shared" si="15"/>
        <v>6.4799999999999996E-3</v>
      </c>
      <c r="AI48" s="20">
        <v>0</v>
      </c>
      <c r="AJ48" s="10">
        <f t="shared" si="16"/>
        <v>0</v>
      </c>
      <c r="AK48" s="20">
        <v>60</v>
      </c>
      <c r="AL48" s="10">
        <f t="shared" si="17"/>
        <v>1.6199999999999999E-2</v>
      </c>
      <c r="AM48" s="20">
        <v>0</v>
      </c>
      <c r="AN48" s="10">
        <f t="shared" si="18"/>
        <v>0</v>
      </c>
      <c r="AO48" s="26">
        <f t="shared" si="19"/>
        <v>60</v>
      </c>
      <c r="AP48" s="42">
        <f t="shared" si="20"/>
        <v>1.6199999999999999E-2</v>
      </c>
      <c r="AQ48" s="26">
        <f t="shared" si="21"/>
        <v>108</v>
      </c>
      <c r="AR48" s="42">
        <f t="shared" si="22"/>
        <v>2.9159999999999998E-2</v>
      </c>
    </row>
    <row r="49" spans="1:44" s="15" customFormat="1" ht="19.5" customHeight="1">
      <c r="A49" s="13" t="s">
        <v>254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20">
        <v>0</v>
      </c>
      <c r="L49" s="10">
        <f t="shared" si="1"/>
        <v>0</v>
      </c>
      <c r="M49" s="20">
        <v>0</v>
      </c>
      <c r="N49" s="10">
        <f t="shared" si="2"/>
        <v>0</v>
      </c>
      <c r="O49" s="96">
        <v>6</v>
      </c>
      <c r="P49" s="10">
        <f t="shared" si="3"/>
        <v>6.4200000000000004E-3</v>
      </c>
      <c r="Q49" s="26">
        <f t="shared" si="4"/>
        <v>6</v>
      </c>
      <c r="R49" s="42">
        <f t="shared" si="5"/>
        <v>6.4200000000000004E-3</v>
      </c>
      <c r="S49" s="20">
        <v>0</v>
      </c>
      <c r="T49" s="10">
        <f t="shared" si="6"/>
        <v>0</v>
      </c>
      <c r="U49" s="96">
        <v>0</v>
      </c>
      <c r="V49" s="10">
        <f t="shared" si="7"/>
        <v>0</v>
      </c>
      <c r="W49" s="20">
        <v>0</v>
      </c>
      <c r="X49" s="10">
        <f t="shared" si="8"/>
        <v>0</v>
      </c>
      <c r="Y49" s="26">
        <f t="shared" si="9"/>
        <v>0</v>
      </c>
      <c r="Z49" s="42">
        <f t="shared" si="10"/>
        <v>0</v>
      </c>
      <c r="AA49" s="20">
        <v>0</v>
      </c>
      <c r="AB49" s="10">
        <f t="shared" si="11"/>
        <v>0</v>
      </c>
      <c r="AC49" s="20">
        <v>0</v>
      </c>
      <c r="AD49" s="10">
        <f t="shared" si="12"/>
        <v>0</v>
      </c>
      <c r="AE49" s="20">
        <v>0</v>
      </c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>
        <v>0</v>
      </c>
      <c r="AJ49" s="10">
        <f t="shared" si="16"/>
        <v>0</v>
      </c>
      <c r="AK49" s="20">
        <v>0</v>
      </c>
      <c r="AL49" s="10">
        <f t="shared" si="17"/>
        <v>0</v>
      </c>
      <c r="AM49" s="20">
        <v>0</v>
      </c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6</v>
      </c>
      <c r="AR49" s="42">
        <f t="shared" si="22"/>
        <v>6.4200000000000004E-3</v>
      </c>
    </row>
    <row r="50" spans="1:44" s="15" customFormat="1" ht="19.5" customHeight="1">
      <c r="A50" s="31" t="s">
        <v>254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20">
        <v>0</v>
      </c>
      <c r="L50" s="10">
        <f t="shared" si="1"/>
        <v>0</v>
      </c>
      <c r="M50" s="20">
        <v>100</v>
      </c>
      <c r="N50" s="10">
        <f t="shared" si="2"/>
        <v>6.4000000000000003E-3</v>
      </c>
      <c r="O50" s="96">
        <v>0</v>
      </c>
      <c r="P50" s="10">
        <f t="shared" si="3"/>
        <v>0</v>
      </c>
      <c r="Q50" s="26">
        <f t="shared" si="4"/>
        <v>100</v>
      </c>
      <c r="R50" s="42">
        <f t="shared" si="5"/>
        <v>6.4000000000000003E-3</v>
      </c>
      <c r="S50" s="20">
        <v>40</v>
      </c>
      <c r="T50" s="10">
        <f t="shared" si="6"/>
        <v>2.5600000000000002E-3</v>
      </c>
      <c r="U50" s="96">
        <v>40</v>
      </c>
      <c r="V50" s="10">
        <f t="shared" si="7"/>
        <v>2.5600000000000002E-3</v>
      </c>
      <c r="W50" s="20">
        <v>0</v>
      </c>
      <c r="X50" s="10">
        <f t="shared" si="8"/>
        <v>0</v>
      </c>
      <c r="Y50" s="26">
        <f t="shared" si="9"/>
        <v>80</v>
      </c>
      <c r="Z50" s="42">
        <f t="shared" si="10"/>
        <v>5.1200000000000004E-3</v>
      </c>
      <c r="AA50" s="20">
        <v>100</v>
      </c>
      <c r="AB50" s="10">
        <f t="shared" si="11"/>
        <v>6.4000000000000003E-3</v>
      </c>
      <c r="AC50" s="20">
        <v>200</v>
      </c>
      <c r="AD50" s="10">
        <f t="shared" si="12"/>
        <v>1.2800000000000001E-2</v>
      </c>
      <c r="AE50" s="20">
        <v>0</v>
      </c>
      <c r="AF50" s="10">
        <f t="shared" si="13"/>
        <v>0</v>
      </c>
      <c r="AG50" s="26">
        <f t="shared" si="14"/>
        <v>300</v>
      </c>
      <c r="AH50" s="42">
        <f t="shared" si="15"/>
        <v>1.9200000000000002E-2</v>
      </c>
      <c r="AI50" s="20">
        <v>200</v>
      </c>
      <c r="AJ50" s="10">
        <f t="shared" si="16"/>
        <v>1.2800000000000001E-2</v>
      </c>
      <c r="AK50" s="20">
        <v>100</v>
      </c>
      <c r="AL50" s="10">
        <f t="shared" si="17"/>
        <v>6.4000000000000003E-3</v>
      </c>
      <c r="AM50" s="20">
        <v>100</v>
      </c>
      <c r="AN50" s="10">
        <f t="shared" si="18"/>
        <v>6.4000000000000003E-3</v>
      </c>
      <c r="AO50" s="26">
        <f t="shared" si="19"/>
        <v>400</v>
      </c>
      <c r="AP50" s="42">
        <f t="shared" si="20"/>
        <v>2.5600000000000001E-2</v>
      </c>
      <c r="AQ50" s="26">
        <f t="shared" si="21"/>
        <v>880</v>
      </c>
      <c r="AR50" s="42">
        <f t="shared" si="22"/>
        <v>5.6320000000000009E-2</v>
      </c>
    </row>
    <row r="51" spans="1:44" s="15" customFormat="1" ht="19.5" customHeight="1">
      <c r="A51" s="13" t="s">
        <v>254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20">
        <v>0</v>
      </c>
      <c r="L51" s="10">
        <f t="shared" si="1"/>
        <v>0</v>
      </c>
      <c r="M51" s="20">
        <v>200</v>
      </c>
      <c r="N51" s="10">
        <f t="shared" si="2"/>
        <v>2.4799999999999999E-2</v>
      </c>
      <c r="O51" s="96">
        <v>0</v>
      </c>
      <c r="P51" s="10">
        <f t="shared" si="3"/>
        <v>0</v>
      </c>
      <c r="Q51" s="26">
        <f t="shared" si="4"/>
        <v>200</v>
      </c>
      <c r="R51" s="42">
        <f t="shared" si="5"/>
        <v>2.4799999999999999E-2</v>
      </c>
      <c r="S51" s="20">
        <v>30</v>
      </c>
      <c r="T51" s="10">
        <f t="shared" si="6"/>
        <v>3.7200000000000002E-3</v>
      </c>
      <c r="U51" s="96">
        <v>30</v>
      </c>
      <c r="V51" s="10">
        <f t="shared" si="7"/>
        <v>3.7200000000000002E-3</v>
      </c>
      <c r="W51" s="20">
        <v>0</v>
      </c>
      <c r="X51" s="10">
        <f t="shared" si="8"/>
        <v>0</v>
      </c>
      <c r="Y51" s="26">
        <f t="shared" si="9"/>
        <v>60</v>
      </c>
      <c r="Z51" s="42">
        <f t="shared" si="10"/>
        <v>7.4400000000000004E-3</v>
      </c>
      <c r="AA51" s="20">
        <v>100</v>
      </c>
      <c r="AB51" s="10">
        <f t="shared" si="11"/>
        <v>1.24E-2</v>
      </c>
      <c r="AC51" s="20">
        <v>200</v>
      </c>
      <c r="AD51" s="10">
        <f t="shared" si="12"/>
        <v>2.4799999999999999E-2</v>
      </c>
      <c r="AE51" s="20">
        <v>0</v>
      </c>
      <c r="AF51" s="10">
        <f t="shared" si="13"/>
        <v>0</v>
      </c>
      <c r="AG51" s="26">
        <f t="shared" si="14"/>
        <v>300</v>
      </c>
      <c r="AH51" s="42">
        <f t="shared" si="15"/>
        <v>3.7199999999999997E-2</v>
      </c>
      <c r="AI51" s="20">
        <v>100</v>
      </c>
      <c r="AJ51" s="10">
        <f t="shared" si="16"/>
        <v>1.24E-2</v>
      </c>
      <c r="AK51" s="20">
        <v>100</v>
      </c>
      <c r="AL51" s="10">
        <f t="shared" si="17"/>
        <v>1.24E-2</v>
      </c>
      <c r="AM51" s="20">
        <v>250</v>
      </c>
      <c r="AN51" s="10">
        <f t="shared" si="18"/>
        <v>3.1E-2</v>
      </c>
      <c r="AO51" s="26">
        <f t="shared" si="19"/>
        <v>450</v>
      </c>
      <c r="AP51" s="42">
        <f t="shared" si="20"/>
        <v>5.5800000000000002E-2</v>
      </c>
      <c r="AQ51" s="26">
        <f t="shared" si="21"/>
        <v>1010</v>
      </c>
      <c r="AR51" s="42">
        <f t="shared" si="22"/>
        <v>0.12524000000000002</v>
      </c>
    </row>
    <row r="52" spans="1:44" s="15" customFormat="1" ht="19.5" customHeight="1">
      <c r="A52" s="13" t="s">
        <v>254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20">
        <v>0</v>
      </c>
      <c r="L52" s="10">
        <f t="shared" si="1"/>
        <v>0</v>
      </c>
      <c r="M52" s="20">
        <v>0</v>
      </c>
      <c r="N52" s="10">
        <f t="shared" si="2"/>
        <v>0</v>
      </c>
      <c r="O52" s="96">
        <v>0</v>
      </c>
      <c r="P52" s="10">
        <f t="shared" si="3"/>
        <v>0</v>
      </c>
      <c r="Q52" s="26">
        <f t="shared" si="4"/>
        <v>0</v>
      </c>
      <c r="R52" s="42">
        <f t="shared" si="5"/>
        <v>0</v>
      </c>
      <c r="S52" s="20">
        <v>0</v>
      </c>
      <c r="T52" s="10">
        <f t="shared" si="6"/>
        <v>0</v>
      </c>
      <c r="U52" s="96">
        <v>0</v>
      </c>
      <c r="V52" s="10">
        <f t="shared" si="7"/>
        <v>0</v>
      </c>
      <c r="W52" s="20">
        <v>0</v>
      </c>
      <c r="X52" s="10">
        <f t="shared" si="8"/>
        <v>0</v>
      </c>
      <c r="Y52" s="26">
        <f t="shared" si="9"/>
        <v>0</v>
      </c>
      <c r="Z52" s="42">
        <f t="shared" si="10"/>
        <v>0</v>
      </c>
      <c r="AA52" s="20">
        <v>0</v>
      </c>
      <c r="AB52" s="10">
        <f t="shared" si="11"/>
        <v>0</v>
      </c>
      <c r="AC52" s="20">
        <v>0</v>
      </c>
      <c r="AD52" s="10">
        <f t="shared" si="12"/>
        <v>0</v>
      </c>
      <c r="AE52" s="20">
        <v>0</v>
      </c>
      <c r="AF52" s="10">
        <f t="shared" si="13"/>
        <v>0</v>
      </c>
      <c r="AG52" s="26">
        <f t="shared" si="14"/>
        <v>0</v>
      </c>
      <c r="AH52" s="42">
        <f t="shared" si="15"/>
        <v>0</v>
      </c>
      <c r="AI52" s="20">
        <v>0</v>
      </c>
      <c r="AJ52" s="10">
        <f t="shared" si="16"/>
        <v>0</v>
      </c>
      <c r="AK52" s="20">
        <v>0</v>
      </c>
      <c r="AL52" s="10">
        <f t="shared" si="17"/>
        <v>0</v>
      </c>
      <c r="AM52" s="20">
        <v>0</v>
      </c>
      <c r="AN52" s="10">
        <f t="shared" si="18"/>
        <v>0</v>
      </c>
      <c r="AO52" s="26">
        <f t="shared" si="19"/>
        <v>0</v>
      </c>
      <c r="AP52" s="42">
        <f t="shared" si="20"/>
        <v>0</v>
      </c>
      <c r="AQ52" s="26">
        <f t="shared" si="21"/>
        <v>0</v>
      </c>
      <c r="AR52" s="42">
        <f t="shared" si="22"/>
        <v>0</v>
      </c>
    </row>
    <row r="53" spans="1:44" s="15" customFormat="1" ht="19.5" customHeight="1">
      <c r="A53" s="31" t="s">
        <v>254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20">
        <v>0</v>
      </c>
      <c r="L53" s="10">
        <f t="shared" si="1"/>
        <v>0</v>
      </c>
      <c r="M53" s="20">
        <v>0</v>
      </c>
      <c r="N53" s="10">
        <f t="shared" si="2"/>
        <v>0</v>
      </c>
      <c r="O53" s="96">
        <v>0</v>
      </c>
      <c r="P53" s="10">
        <f t="shared" si="3"/>
        <v>0</v>
      </c>
      <c r="Q53" s="26">
        <f t="shared" si="4"/>
        <v>0</v>
      </c>
      <c r="R53" s="42">
        <f t="shared" si="5"/>
        <v>0</v>
      </c>
      <c r="S53" s="20">
        <v>0</v>
      </c>
      <c r="T53" s="10">
        <f t="shared" si="6"/>
        <v>0</v>
      </c>
      <c r="U53" s="96">
        <v>0</v>
      </c>
      <c r="V53" s="10">
        <f t="shared" si="7"/>
        <v>0</v>
      </c>
      <c r="W53" s="20">
        <v>0</v>
      </c>
      <c r="X53" s="10">
        <f t="shared" si="8"/>
        <v>0</v>
      </c>
      <c r="Y53" s="26">
        <f t="shared" si="9"/>
        <v>0</v>
      </c>
      <c r="Z53" s="42">
        <f t="shared" si="10"/>
        <v>0</v>
      </c>
      <c r="AA53" s="20">
        <v>200</v>
      </c>
      <c r="AB53" s="10">
        <f t="shared" si="11"/>
        <v>1.7000000000000001E-2</v>
      </c>
      <c r="AC53" s="20">
        <v>100</v>
      </c>
      <c r="AD53" s="10">
        <f t="shared" si="12"/>
        <v>8.5000000000000006E-3</v>
      </c>
      <c r="AE53" s="20">
        <v>0</v>
      </c>
      <c r="AF53" s="10">
        <f t="shared" si="13"/>
        <v>0</v>
      </c>
      <c r="AG53" s="26">
        <f t="shared" si="14"/>
        <v>300</v>
      </c>
      <c r="AH53" s="42">
        <f t="shared" si="15"/>
        <v>2.5500000000000002E-2</v>
      </c>
      <c r="AI53" s="20">
        <v>100</v>
      </c>
      <c r="AJ53" s="10">
        <f t="shared" si="16"/>
        <v>8.5000000000000006E-3</v>
      </c>
      <c r="AK53" s="20">
        <v>0</v>
      </c>
      <c r="AL53" s="10">
        <f t="shared" si="17"/>
        <v>0</v>
      </c>
      <c r="AM53" s="20">
        <v>100</v>
      </c>
      <c r="AN53" s="10">
        <f t="shared" si="18"/>
        <v>8.5000000000000006E-3</v>
      </c>
      <c r="AO53" s="26">
        <f t="shared" si="19"/>
        <v>200</v>
      </c>
      <c r="AP53" s="42">
        <f t="shared" si="20"/>
        <v>1.7000000000000001E-2</v>
      </c>
      <c r="AQ53" s="26">
        <f t="shared" si="21"/>
        <v>500</v>
      </c>
      <c r="AR53" s="42">
        <f t="shared" si="22"/>
        <v>4.2500000000000003E-2</v>
      </c>
    </row>
    <row r="54" spans="1:44" s="15" customFormat="1" ht="19.5" customHeight="1">
      <c r="A54" s="13" t="s">
        <v>254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20">
        <v>0</v>
      </c>
      <c r="L54" s="10">
        <f t="shared" si="1"/>
        <v>0</v>
      </c>
      <c r="M54" s="20">
        <v>0</v>
      </c>
      <c r="N54" s="10">
        <f t="shared" si="2"/>
        <v>0</v>
      </c>
      <c r="O54" s="96">
        <v>0</v>
      </c>
      <c r="P54" s="10">
        <f t="shared" si="3"/>
        <v>0</v>
      </c>
      <c r="Q54" s="26">
        <f t="shared" si="4"/>
        <v>0</v>
      </c>
      <c r="R54" s="42">
        <f t="shared" si="5"/>
        <v>0</v>
      </c>
      <c r="S54" s="20">
        <v>0</v>
      </c>
      <c r="T54" s="10">
        <f t="shared" si="6"/>
        <v>0</v>
      </c>
      <c r="U54" s="96">
        <v>0</v>
      </c>
      <c r="V54" s="10">
        <f t="shared" si="7"/>
        <v>0</v>
      </c>
      <c r="W54" s="20">
        <v>0</v>
      </c>
      <c r="X54" s="10">
        <f t="shared" si="8"/>
        <v>0</v>
      </c>
      <c r="Y54" s="26">
        <f t="shared" si="9"/>
        <v>0</v>
      </c>
      <c r="Z54" s="42">
        <f t="shared" si="10"/>
        <v>0</v>
      </c>
      <c r="AA54" s="20">
        <v>0</v>
      </c>
      <c r="AB54" s="10">
        <f t="shared" si="11"/>
        <v>0</v>
      </c>
      <c r="AC54" s="20">
        <v>0</v>
      </c>
      <c r="AD54" s="10">
        <f t="shared" si="12"/>
        <v>0</v>
      </c>
      <c r="AE54" s="20">
        <v>0</v>
      </c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>
        <v>0</v>
      </c>
      <c r="AJ54" s="10">
        <f t="shared" si="16"/>
        <v>0</v>
      </c>
      <c r="AK54" s="20">
        <v>0</v>
      </c>
      <c r="AL54" s="10">
        <f t="shared" si="17"/>
        <v>0</v>
      </c>
      <c r="AM54" s="20">
        <v>100</v>
      </c>
      <c r="AN54" s="10">
        <f t="shared" si="18"/>
        <v>1.6299999999999999E-2</v>
      </c>
      <c r="AO54" s="26">
        <f t="shared" si="19"/>
        <v>100</v>
      </c>
      <c r="AP54" s="42">
        <f t="shared" si="20"/>
        <v>1.6299999999999999E-2</v>
      </c>
      <c r="AQ54" s="26">
        <f t="shared" si="21"/>
        <v>100</v>
      </c>
      <c r="AR54" s="42">
        <f t="shared" si="22"/>
        <v>1.6299999999999999E-2</v>
      </c>
    </row>
    <row r="55" spans="1:44" s="15" customFormat="1" ht="19.5" customHeight="1">
      <c r="A55" s="13" t="s">
        <v>254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20">
        <v>100</v>
      </c>
      <c r="L55" s="10">
        <f t="shared" si="1"/>
        <v>8.5000000000000006E-3</v>
      </c>
      <c r="M55" s="20">
        <v>30</v>
      </c>
      <c r="N55" s="10">
        <f t="shared" si="2"/>
        <v>2.5500000000000002E-3</v>
      </c>
      <c r="O55" s="96">
        <v>0</v>
      </c>
      <c r="P55" s="10">
        <f t="shared" si="3"/>
        <v>0</v>
      </c>
      <c r="Q55" s="26">
        <f t="shared" si="4"/>
        <v>130</v>
      </c>
      <c r="R55" s="42">
        <f t="shared" si="5"/>
        <v>1.1050000000000001E-2</v>
      </c>
      <c r="S55" s="20">
        <v>20</v>
      </c>
      <c r="T55" s="10">
        <f t="shared" si="6"/>
        <v>1.6999999999999999E-3</v>
      </c>
      <c r="U55" s="96">
        <v>20</v>
      </c>
      <c r="V55" s="10">
        <f t="shared" si="7"/>
        <v>1.6999999999999999E-3</v>
      </c>
      <c r="W55" s="20">
        <v>0</v>
      </c>
      <c r="X55" s="10">
        <f t="shared" si="8"/>
        <v>0</v>
      </c>
      <c r="Y55" s="26">
        <f t="shared" si="9"/>
        <v>40</v>
      </c>
      <c r="Z55" s="42">
        <f t="shared" si="10"/>
        <v>3.3999999999999998E-3</v>
      </c>
      <c r="AA55" s="20">
        <v>0</v>
      </c>
      <c r="AB55" s="10">
        <f t="shared" si="11"/>
        <v>0</v>
      </c>
      <c r="AC55" s="20">
        <v>200</v>
      </c>
      <c r="AD55" s="10">
        <f t="shared" si="12"/>
        <v>1.7000000000000001E-2</v>
      </c>
      <c r="AE55" s="20">
        <v>0</v>
      </c>
      <c r="AF55" s="10">
        <f t="shared" si="13"/>
        <v>0</v>
      </c>
      <c r="AG55" s="26">
        <f t="shared" si="14"/>
        <v>200</v>
      </c>
      <c r="AH55" s="42">
        <f t="shared" si="15"/>
        <v>1.7000000000000001E-2</v>
      </c>
      <c r="AI55" s="20">
        <v>0</v>
      </c>
      <c r="AJ55" s="10">
        <f t="shared" si="16"/>
        <v>0</v>
      </c>
      <c r="AK55" s="20">
        <v>0</v>
      </c>
      <c r="AL55" s="10">
        <f t="shared" si="17"/>
        <v>0</v>
      </c>
      <c r="AM55" s="20">
        <v>200</v>
      </c>
      <c r="AN55" s="10">
        <f t="shared" si="18"/>
        <v>1.7000000000000001E-2</v>
      </c>
      <c r="AO55" s="26">
        <f t="shared" si="19"/>
        <v>200</v>
      </c>
      <c r="AP55" s="42">
        <f t="shared" si="20"/>
        <v>1.7000000000000001E-2</v>
      </c>
      <c r="AQ55" s="26">
        <f t="shared" si="21"/>
        <v>570</v>
      </c>
      <c r="AR55" s="42">
        <f t="shared" si="22"/>
        <v>4.8450000000000007E-2</v>
      </c>
    </row>
    <row r="56" spans="1:44" s="15" customFormat="1" ht="19.5" customHeight="1">
      <c r="A56" s="31" t="s">
        <v>254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20">
        <v>0</v>
      </c>
      <c r="L56" s="10">
        <f t="shared" si="1"/>
        <v>0</v>
      </c>
      <c r="M56" s="20">
        <v>50</v>
      </c>
      <c r="N56" s="10">
        <f t="shared" si="2"/>
        <v>8.1499999999999993E-3</v>
      </c>
      <c r="O56" s="96">
        <v>0</v>
      </c>
      <c r="P56" s="10">
        <f t="shared" si="3"/>
        <v>0</v>
      </c>
      <c r="Q56" s="26">
        <f t="shared" si="4"/>
        <v>50</v>
      </c>
      <c r="R56" s="42">
        <f t="shared" si="5"/>
        <v>8.1499999999999993E-3</v>
      </c>
      <c r="S56" s="20">
        <v>0</v>
      </c>
      <c r="T56" s="10">
        <f t="shared" si="6"/>
        <v>0</v>
      </c>
      <c r="U56" s="96">
        <v>0</v>
      </c>
      <c r="V56" s="10">
        <f t="shared" si="7"/>
        <v>0</v>
      </c>
      <c r="W56" s="20">
        <v>0</v>
      </c>
      <c r="X56" s="10">
        <f t="shared" si="8"/>
        <v>0</v>
      </c>
      <c r="Y56" s="26">
        <f t="shared" si="9"/>
        <v>0</v>
      </c>
      <c r="Z56" s="42">
        <f t="shared" si="10"/>
        <v>0</v>
      </c>
      <c r="AA56" s="20">
        <v>0</v>
      </c>
      <c r="AB56" s="10">
        <f t="shared" si="11"/>
        <v>0</v>
      </c>
      <c r="AC56" s="20">
        <v>0</v>
      </c>
      <c r="AD56" s="10">
        <f t="shared" si="12"/>
        <v>0</v>
      </c>
      <c r="AE56" s="20">
        <v>0</v>
      </c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>
        <v>0</v>
      </c>
      <c r="AJ56" s="10">
        <f t="shared" si="16"/>
        <v>0</v>
      </c>
      <c r="AK56" s="20">
        <v>0</v>
      </c>
      <c r="AL56" s="10">
        <f t="shared" si="17"/>
        <v>0</v>
      </c>
      <c r="AM56" s="20">
        <v>0</v>
      </c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50</v>
      </c>
      <c r="AR56" s="42">
        <f t="shared" si="22"/>
        <v>8.1499999999999993E-3</v>
      </c>
    </row>
    <row r="57" spans="1:44" s="15" customFormat="1" ht="19.5" customHeight="1">
      <c r="A57" s="13" t="s">
        <v>254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20">
        <v>429</v>
      </c>
      <c r="L57" s="10">
        <f t="shared" si="1"/>
        <v>6.5208000000000002E-2</v>
      </c>
      <c r="M57" s="20">
        <v>500</v>
      </c>
      <c r="N57" s="10">
        <f t="shared" si="2"/>
        <v>7.5999999999999998E-2</v>
      </c>
      <c r="O57" s="96">
        <v>0</v>
      </c>
      <c r="P57" s="10">
        <f t="shared" si="3"/>
        <v>0</v>
      </c>
      <c r="Q57" s="26">
        <f t="shared" si="4"/>
        <v>929</v>
      </c>
      <c r="R57" s="42">
        <f t="shared" si="5"/>
        <v>0.141208</v>
      </c>
      <c r="S57" s="20">
        <v>50</v>
      </c>
      <c r="T57" s="10">
        <f t="shared" si="6"/>
        <v>7.6E-3</v>
      </c>
      <c r="U57" s="96">
        <v>50</v>
      </c>
      <c r="V57" s="10">
        <f t="shared" si="7"/>
        <v>7.6E-3</v>
      </c>
      <c r="W57" s="20">
        <v>500</v>
      </c>
      <c r="X57" s="10">
        <f t="shared" si="8"/>
        <v>7.5999999999999998E-2</v>
      </c>
      <c r="Y57" s="26">
        <f t="shared" si="9"/>
        <v>600</v>
      </c>
      <c r="Z57" s="42">
        <f t="shared" si="10"/>
        <v>9.1200000000000003E-2</v>
      </c>
      <c r="AA57" s="20">
        <v>200</v>
      </c>
      <c r="AB57" s="10">
        <f t="shared" si="11"/>
        <v>3.04E-2</v>
      </c>
      <c r="AC57" s="20">
        <v>500</v>
      </c>
      <c r="AD57" s="10">
        <f t="shared" si="12"/>
        <v>7.5999999999999998E-2</v>
      </c>
      <c r="AE57" s="20">
        <v>200</v>
      </c>
      <c r="AF57" s="10">
        <f t="shared" si="13"/>
        <v>3.04E-2</v>
      </c>
      <c r="AG57" s="26">
        <f t="shared" si="14"/>
        <v>900</v>
      </c>
      <c r="AH57" s="42">
        <f t="shared" si="15"/>
        <v>0.1368</v>
      </c>
      <c r="AI57" s="20">
        <v>500</v>
      </c>
      <c r="AJ57" s="10">
        <f t="shared" si="16"/>
        <v>7.5999999999999998E-2</v>
      </c>
      <c r="AK57" s="20">
        <v>150</v>
      </c>
      <c r="AL57" s="10">
        <f t="shared" si="17"/>
        <v>2.2800000000000001E-2</v>
      </c>
      <c r="AM57" s="20">
        <v>150</v>
      </c>
      <c r="AN57" s="10">
        <f t="shared" si="18"/>
        <v>2.2800000000000001E-2</v>
      </c>
      <c r="AO57" s="26">
        <f t="shared" si="19"/>
        <v>800</v>
      </c>
      <c r="AP57" s="42">
        <f t="shared" si="20"/>
        <v>0.1216</v>
      </c>
      <c r="AQ57" s="26">
        <f t="shared" si="21"/>
        <v>3229</v>
      </c>
      <c r="AR57" s="42">
        <f t="shared" si="22"/>
        <v>0.49080799999999997</v>
      </c>
    </row>
    <row r="58" spans="1:44" s="15" customFormat="1" ht="19.5" customHeight="1">
      <c r="A58" s="13" t="s">
        <v>254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20">
        <v>50</v>
      </c>
      <c r="L58" s="10">
        <f t="shared" si="1"/>
        <v>1.44E-2</v>
      </c>
      <c r="M58" s="20">
        <v>30</v>
      </c>
      <c r="N58" s="10">
        <f t="shared" si="2"/>
        <v>8.6400000000000001E-3</v>
      </c>
      <c r="O58" s="96">
        <v>0</v>
      </c>
      <c r="P58" s="10">
        <f t="shared" si="3"/>
        <v>0</v>
      </c>
      <c r="Q58" s="26">
        <f t="shared" si="4"/>
        <v>80</v>
      </c>
      <c r="R58" s="42">
        <f t="shared" si="5"/>
        <v>2.3039999999999998E-2</v>
      </c>
      <c r="S58" s="20">
        <v>0</v>
      </c>
      <c r="T58" s="10">
        <f t="shared" si="6"/>
        <v>0</v>
      </c>
      <c r="U58" s="96">
        <v>0</v>
      </c>
      <c r="V58" s="10">
        <f t="shared" si="7"/>
        <v>0</v>
      </c>
      <c r="W58" s="20">
        <v>0</v>
      </c>
      <c r="X58" s="10">
        <f t="shared" si="8"/>
        <v>0</v>
      </c>
      <c r="Y58" s="26">
        <f t="shared" si="9"/>
        <v>0</v>
      </c>
      <c r="Z58" s="42">
        <f t="shared" si="10"/>
        <v>0</v>
      </c>
      <c r="AA58" s="20">
        <v>0</v>
      </c>
      <c r="AB58" s="10">
        <f t="shared" si="11"/>
        <v>0</v>
      </c>
      <c r="AC58" s="20">
        <v>30</v>
      </c>
      <c r="AD58" s="10">
        <f t="shared" si="12"/>
        <v>8.6400000000000001E-3</v>
      </c>
      <c r="AE58" s="20">
        <v>0</v>
      </c>
      <c r="AF58" s="10">
        <f t="shared" si="13"/>
        <v>0</v>
      </c>
      <c r="AG58" s="26">
        <f t="shared" si="14"/>
        <v>30</v>
      </c>
      <c r="AH58" s="42">
        <f t="shared" si="15"/>
        <v>8.6400000000000001E-3</v>
      </c>
      <c r="AI58" s="20">
        <v>0</v>
      </c>
      <c r="AJ58" s="10">
        <f t="shared" si="16"/>
        <v>0</v>
      </c>
      <c r="AK58" s="20">
        <v>50</v>
      </c>
      <c r="AL58" s="10">
        <f t="shared" si="17"/>
        <v>1.44E-2</v>
      </c>
      <c r="AM58" s="20">
        <v>50</v>
      </c>
      <c r="AN58" s="10">
        <f t="shared" si="18"/>
        <v>1.44E-2</v>
      </c>
      <c r="AO58" s="26">
        <f t="shared" si="19"/>
        <v>100</v>
      </c>
      <c r="AP58" s="42">
        <f t="shared" si="20"/>
        <v>2.8799999999999999E-2</v>
      </c>
      <c r="AQ58" s="26">
        <f t="shared" si="21"/>
        <v>210</v>
      </c>
      <c r="AR58" s="42">
        <f t="shared" si="22"/>
        <v>6.0479999999999999E-2</v>
      </c>
    </row>
    <row r="59" spans="1:44" s="15" customFormat="1" ht="19.5" customHeight="1">
      <c r="A59" s="31" t="s">
        <v>254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20">
        <v>100</v>
      </c>
      <c r="L59" s="10">
        <f t="shared" si="1"/>
        <v>6.0000000000000001E-3</v>
      </c>
      <c r="M59" s="20">
        <v>500</v>
      </c>
      <c r="N59" s="10">
        <f t="shared" si="2"/>
        <v>0.03</v>
      </c>
      <c r="O59" s="96">
        <v>0</v>
      </c>
      <c r="P59" s="10">
        <f t="shared" si="3"/>
        <v>0</v>
      </c>
      <c r="Q59" s="26">
        <f t="shared" si="4"/>
        <v>600</v>
      </c>
      <c r="R59" s="42">
        <f t="shared" si="5"/>
        <v>3.5999999999999997E-2</v>
      </c>
      <c r="S59" s="20">
        <v>0</v>
      </c>
      <c r="T59" s="10">
        <f t="shared" si="6"/>
        <v>0</v>
      </c>
      <c r="U59" s="96">
        <v>0</v>
      </c>
      <c r="V59" s="10">
        <f t="shared" si="7"/>
        <v>0</v>
      </c>
      <c r="W59" s="20">
        <v>20</v>
      </c>
      <c r="X59" s="10">
        <f t="shared" si="8"/>
        <v>1.1999999999999999E-3</v>
      </c>
      <c r="Y59" s="26">
        <f t="shared" si="9"/>
        <v>20</v>
      </c>
      <c r="Z59" s="42">
        <f t="shared" si="10"/>
        <v>1.1999999999999999E-3</v>
      </c>
      <c r="AA59" s="20">
        <v>300</v>
      </c>
      <c r="AB59" s="10">
        <f t="shared" si="11"/>
        <v>1.7999999999999999E-2</v>
      </c>
      <c r="AC59" s="20">
        <v>700</v>
      </c>
      <c r="AD59" s="10">
        <f t="shared" si="12"/>
        <v>4.2000000000000003E-2</v>
      </c>
      <c r="AE59" s="20">
        <v>200</v>
      </c>
      <c r="AF59" s="10">
        <f t="shared" si="13"/>
        <v>1.2E-2</v>
      </c>
      <c r="AG59" s="26">
        <f t="shared" si="14"/>
        <v>1200</v>
      </c>
      <c r="AH59" s="42">
        <f t="shared" si="15"/>
        <v>7.1999999999999995E-2</v>
      </c>
      <c r="AI59" s="20">
        <v>150</v>
      </c>
      <c r="AJ59" s="10">
        <f t="shared" si="16"/>
        <v>8.9999999999999993E-3</v>
      </c>
      <c r="AK59" s="20">
        <v>200</v>
      </c>
      <c r="AL59" s="10">
        <f t="shared" si="17"/>
        <v>1.2E-2</v>
      </c>
      <c r="AM59" s="20">
        <v>200</v>
      </c>
      <c r="AN59" s="10">
        <f t="shared" si="18"/>
        <v>1.2E-2</v>
      </c>
      <c r="AO59" s="26">
        <f t="shared" si="19"/>
        <v>550</v>
      </c>
      <c r="AP59" s="42">
        <f t="shared" si="20"/>
        <v>3.3000000000000002E-2</v>
      </c>
      <c r="AQ59" s="26">
        <f t="shared" si="21"/>
        <v>2370</v>
      </c>
      <c r="AR59" s="42">
        <f t="shared" si="22"/>
        <v>0.14219999999999999</v>
      </c>
    </row>
    <row r="60" spans="1:44" s="15" customFormat="1" ht="19.5" customHeight="1">
      <c r="A60" s="13" t="s">
        <v>254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20">
        <v>100</v>
      </c>
      <c r="L60" s="10">
        <f t="shared" si="1"/>
        <v>1.1599999999999999E-2</v>
      </c>
      <c r="M60" s="20">
        <v>500</v>
      </c>
      <c r="N60" s="10">
        <f t="shared" si="2"/>
        <v>5.8000000000000003E-2</v>
      </c>
      <c r="O60" s="96">
        <v>0</v>
      </c>
      <c r="P60" s="10">
        <f t="shared" si="3"/>
        <v>0</v>
      </c>
      <c r="Q60" s="26">
        <f t="shared" si="4"/>
        <v>600</v>
      </c>
      <c r="R60" s="42">
        <f t="shared" si="5"/>
        <v>6.9599999999999995E-2</v>
      </c>
      <c r="S60" s="20">
        <v>50</v>
      </c>
      <c r="T60" s="10">
        <f t="shared" si="6"/>
        <v>5.7999999999999996E-3</v>
      </c>
      <c r="U60" s="96">
        <v>50</v>
      </c>
      <c r="V60" s="10">
        <f t="shared" si="7"/>
        <v>5.7999999999999996E-3</v>
      </c>
      <c r="W60" s="20">
        <v>50</v>
      </c>
      <c r="X60" s="10">
        <f t="shared" si="8"/>
        <v>5.7999999999999996E-3</v>
      </c>
      <c r="Y60" s="26">
        <f t="shared" si="9"/>
        <v>150</v>
      </c>
      <c r="Z60" s="42">
        <f t="shared" si="10"/>
        <v>1.7399999999999999E-2</v>
      </c>
      <c r="AA60" s="20">
        <v>400</v>
      </c>
      <c r="AB60" s="10">
        <f t="shared" si="11"/>
        <v>4.6399999999999997E-2</v>
      </c>
      <c r="AC60" s="20">
        <v>1200</v>
      </c>
      <c r="AD60" s="10">
        <f t="shared" si="12"/>
        <v>0.13919999999999999</v>
      </c>
      <c r="AE60" s="20">
        <v>500</v>
      </c>
      <c r="AF60" s="10">
        <f t="shared" si="13"/>
        <v>5.8000000000000003E-2</v>
      </c>
      <c r="AG60" s="26">
        <f t="shared" si="14"/>
        <v>2100</v>
      </c>
      <c r="AH60" s="42">
        <f t="shared" si="15"/>
        <v>0.24359999999999998</v>
      </c>
      <c r="AI60" s="20">
        <v>200</v>
      </c>
      <c r="AJ60" s="10">
        <f t="shared" si="16"/>
        <v>2.3199999999999998E-2</v>
      </c>
      <c r="AK60" s="20">
        <v>200</v>
      </c>
      <c r="AL60" s="10">
        <f t="shared" si="17"/>
        <v>2.3199999999999998E-2</v>
      </c>
      <c r="AM60" s="20">
        <v>300</v>
      </c>
      <c r="AN60" s="10">
        <f t="shared" si="18"/>
        <v>3.4799999999999998E-2</v>
      </c>
      <c r="AO60" s="26">
        <f t="shared" si="19"/>
        <v>700</v>
      </c>
      <c r="AP60" s="42">
        <f t="shared" si="20"/>
        <v>8.1199999999999994E-2</v>
      </c>
      <c r="AQ60" s="26">
        <f t="shared" si="21"/>
        <v>3550</v>
      </c>
      <c r="AR60" s="42">
        <f t="shared" si="22"/>
        <v>0.4118</v>
      </c>
    </row>
    <row r="61" spans="1:44" s="15" customFormat="1" ht="19.5" customHeight="1">
      <c r="A61" s="13" t="s">
        <v>254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20">
        <v>100</v>
      </c>
      <c r="L61" s="10">
        <f t="shared" si="1"/>
        <v>1.325E-2</v>
      </c>
      <c r="M61" s="20">
        <v>250</v>
      </c>
      <c r="N61" s="10">
        <f t="shared" si="2"/>
        <v>3.3125000000000002E-2</v>
      </c>
      <c r="O61" s="96">
        <v>0</v>
      </c>
      <c r="P61" s="10">
        <f t="shared" si="3"/>
        <v>0</v>
      </c>
      <c r="Q61" s="26">
        <f t="shared" si="4"/>
        <v>350</v>
      </c>
      <c r="R61" s="42">
        <f t="shared" si="5"/>
        <v>4.6375E-2</v>
      </c>
      <c r="S61" s="20">
        <v>100</v>
      </c>
      <c r="T61" s="10">
        <f t="shared" si="6"/>
        <v>1.325E-2</v>
      </c>
      <c r="U61" s="96">
        <v>100</v>
      </c>
      <c r="V61" s="10">
        <f t="shared" si="7"/>
        <v>1.325E-2</v>
      </c>
      <c r="W61" s="20">
        <v>200</v>
      </c>
      <c r="X61" s="10">
        <f t="shared" si="8"/>
        <v>2.6499999999999999E-2</v>
      </c>
      <c r="Y61" s="26">
        <f t="shared" si="9"/>
        <v>400</v>
      </c>
      <c r="Z61" s="42">
        <f t="shared" si="10"/>
        <v>5.2999999999999999E-2</v>
      </c>
      <c r="AA61" s="20">
        <v>300</v>
      </c>
      <c r="AB61" s="10">
        <f t="shared" si="11"/>
        <v>3.9750000000000001E-2</v>
      </c>
      <c r="AC61" s="20">
        <v>300</v>
      </c>
      <c r="AD61" s="10">
        <f t="shared" si="12"/>
        <v>3.9750000000000001E-2</v>
      </c>
      <c r="AE61" s="20">
        <v>300</v>
      </c>
      <c r="AF61" s="10">
        <f t="shared" si="13"/>
        <v>3.9750000000000001E-2</v>
      </c>
      <c r="AG61" s="26">
        <f t="shared" si="14"/>
        <v>900</v>
      </c>
      <c r="AH61" s="42">
        <f t="shared" si="15"/>
        <v>0.11924999999999999</v>
      </c>
      <c r="AI61" s="20">
        <v>100</v>
      </c>
      <c r="AJ61" s="10">
        <f t="shared" si="16"/>
        <v>1.325E-2</v>
      </c>
      <c r="AK61" s="20">
        <v>150</v>
      </c>
      <c r="AL61" s="10">
        <f t="shared" si="17"/>
        <v>1.9875E-2</v>
      </c>
      <c r="AM61" s="20">
        <v>500</v>
      </c>
      <c r="AN61" s="10">
        <f t="shared" si="18"/>
        <v>6.6250000000000003E-2</v>
      </c>
      <c r="AO61" s="26">
        <f t="shared" si="19"/>
        <v>750</v>
      </c>
      <c r="AP61" s="42">
        <f t="shared" si="20"/>
        <v>9.9375000000000005E-2</v>
      </c>
      <c r="AQ61" s="26">
        <f t="shared" si="21"/>
        <v>2400</v>
      </c>
      <c r="AR61" s="42">
        <f t="shared" si="22"/>
        <v>0.318</v>
      </c>
    </row>
    <row r="62" spans="1:44" s="15" customFormat="1" ht="19.5" customHeight="1">
      <c r="A62" s="31" t="s">
        <v>254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20">
        <v>0</v>
      </c>
      <c r="L62" s="10">
        <f t="shared" si="1"/>
        <v>0</v>
      </c>
      <c r="M62" s="20">
        <v>0</v>
      </c>
      <c r="N62" s="10">
        <f t="shared" si="2"/>
        <v>0</v>
      </c>
      <c r="O62" s="96">
        <v>0</v>
      </c>
      <c r="P62" s="10">
        <f t="shared" si="3"/>
        <v>0</v>
      </c>
      <c r="Q62" s="26">
        <f t="shared" si="4"/>
        <v>0</v>
      </c>
      <c r="R62" s="42">
        <f t="shared" si="5"/>
        <v>0</v>
      </c>
      <c r="S62" s="20">
        <v>0</v>
      </c>
      <c r="T62" s="10">
        <f t="shared" si="6"/>
        <v>0</v>
      </c>
      <c r="U62" s="96">
        <v>0</v>
      </c>
      <c r="V62" s="10">
        <f t="shared" si="7"/>
        <v>0</v>
      </c>
      <c r="W62" s="20">
        <v>0</v>
      </c>
      <c r="X62" s="10">
        <f t="shared" si="8"/>
        <v>0</v>
      </c>
      <c r="Y62" s="26">
        <f t="shared" si="9"/>
        <v>0</v>
      </c>
      <c r="Z62" s="42">
        <f t="shared" si="10"/>
        <v>0</v>
      </c>
      <c r="AA62" s="20">
        <v>100</v>
      </c>
      <c r="AB62" s="10">
        <f t="shared" si="11"/>
        <v>2.5999999999999999E-2</v>
      </c>
      <c r="AC62" s="20">
        <v>0</v>
      </c>
      <c r="AD62" s="10">
        <f t="shared" si="12"/>
        <v>0</v>
      </c>
      <c r="AE62" s="20">
        <v>50</v>
      </c>
      <c r="AF62" s="10">
        <f t="shared" si="13"/>
        <v>1.2999999999999999E-2</v>
      </c>
      <c r="AG62" s="26">
        <f t="shared" si="14"/>
        <v>150</v>
      </c>
      <c r="AH62" s="42">
        <f t="shared" si="15"/>
        <v>3.9E-2</v>
      </c>
      <c r="AI62" s="20">
        <v>50</v>
      </c>
      <c r="AJ62" s="10">
        <f t="shared" si="16"/>
        <v>1.2999999999999999E-2</v>
      </c>
      <c r="AK62" s="20">
        <v>50</v>
      </c>
      <c r="AL62" s="10">
        <f t="shared" si="17"/>
        <v>1.2999999999999999E-2</v>
      </c>
      <c r="AM62" s="20">
        <v>100</v>
      </c>
      <c r="AN62" s="10">
        <f t="shared" si="18"/>
        <v>2.5999999999999999E-2</v>
      </c>
      <c r="AO62" s="26">
        <f t="shared" si="19"/>
        <v>200</v>
      </c>
      <c r="AP62" s="42">
        <f t="shared" si="20"/>
        <v>5.1999999999999998E-2</v>
      </c>
      <c r="AQ62" s="26">
        <f t="shared" si="21"/>
        <v>350</v>
      </c>
      <c r="AR62" s="42">
        <f t="shared" si="22"/>
        <v>9.0999999999999998E-2</v>
      </c>
    </row>
    <row r="63" spans="1:44" s="15" customFormat="1" ht="19.5" customHeight="1">
      <c r="A63" s="13" t="s">
        <v>254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27">
        <v>0</v>
      </c>
      <c r="L63" s="10">
        <f t="shared" si="1"/>
        <v>0</v>
      </c>
      <c r="M63" s="20">
        <v>60</v>
      </c>
      <c r="N63" s="10">
        <f t="shared" si="2"/>
        <v>4.1999999999999997E-3</v>
      </c>
      <c r="O63" s="102">
        <v>120</v>
      </c>
      <c r="P63" s="10">
        <f t="shared" si="3"/>
        <v>8.3999999999999995E-3</v>
      </c>
      <c r="Q63" s="26">
        <f t="shared" si="4"/>
        <v>180</v>
      </c>
      <c r="R63" s="42">
        <f t="shared" si="5"/>
        <v>1.26E-2</v>
      </c>
      <c r="S63" s="20">
        <v>150</v>
      </c>
      <c r="T63" s="10">
        <f t="shared" si="6"/>
        <v>1.0500000000000001E-2</v>
      </c>
      <c r="U63" s="96">
        <v>150</v>
      </c>
      <c r="V63" s="10">
        <f t="shared" si="7"/>
        <v>1.0500000000000001E-2</v>
      </c>
      <c r="W63" s="20">
        <v>60</v>
      </c>
      <c r="X63" s="10">
        <f t="shared" si="8"/>
        <v>4.1999999999999997E-3</v>
      </c>
      <c r="Y63" s="26">
        <f t="shared" si="9"/>
        <v>360</v>
      </c>
      <c r="Z63" s="42">
        <f t="shared" si="10"/>
        <v>2.52E-2</v>
      </c>
      <c r="AA63" s="20">
        <v>60</v>
      </c>
      <c r="AB63" s="10">
        <f t="shared" si="11"/>
        <v>4.1999999999999997E-3</v>
      </c>
      <c r="AC63" s="20">
        <v>60</v>
      </c>
      <c r="AD63" s="10">
        <f t="shared" si="12"/>
        <v>4.1999999999999997E-3</v>
      </c>
      <c r="AE63" s="20">
        <v>60</v>
      </c>
      <c r="AF63" s="10">
        <f t="shared" si="13"/>
        <v>4.1999999999999997E-3</v>
      </c>
      <c r="AG63" s="26">
        <f t="shared" si="14"/>
        <v>180</v>
      </c>
      <c r="AH63" s="42">
        <f t="shared" si="15"/>
        <v>1.26E-2</v>
      </c>
      <c r="AI63" s="20">
        <v>120</v>
      </c>
      <c r="AJ63" s="10">
        <f t="shared" si="16"/>
        <v>8.3999999999999995E-3</v>
      </c>
      <c r="AK63" s="20">
        <v>60</v>
      </c>
      <c r="AL63" s="10">
        <f t="shared" si="17"/>
        <v>4.1999999999999997E-3</v>
      </c>
      <c r="AM63" s="20">
        <v>100</v>
      </c>
      <c r="AN63" s="10">
        <f t="shared" si="18"/>
        <v>7.0000000000000001E-3</v>
      </c>
      <c r="AO63" s="26">
        <f t="shared" si="19"/>
        <v>280</v>
      </c>
      <c r="AP63" s="42">
        <f t="shared" si="20"/>
        <v>1.9599999999999999E-2</v>
      </c>
      <c r="AQ63" s="26">
        <f t="shared" si="21"/>
        <v>1000</v>
      </c>
      <c r="AR63" s="42">
        <f t="shared" si="22"/>
        <v>7.0000000000000007E-2</v>
      </c>
    </row>
    <row r="64" spans="1:44" s="15" customFormat="1" ht="19.5" customHeight="1">
      <c r="A64" s="13" t="s">
        <v>254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27">
        <v>0</v>
      </c>
      <c r="L64" s="10">
        <f t="shared" si="1"/>
        <v>0</v>
      </c>
      <c r="M64" s="20">
        <v>100</v>
      </c>
      <c r="N64" s="10">
        <f t="shared" si="2"/>
        <v>1.2999999999999999E-2</v>
      </c>
      <c r="O64" s="102">
        <v>120</v>
      </c>
      <c r="P64" s="10">
        <f t="shared" si="3"/>
        <v>1.5599999999999999E-2</v>
      </c>
      <c r="Q64" s="26">
        <f t="shared" si="4"/>
        <v>220</v>
      </c>
      <c r="R64" s="42">
        <f t="shared" si="5"/>
        <v>2.86E-2</v>
      </c>
      <c r="S64" s="20">
        <v>120</v>
      </c>
      <c r="T64" s="10">
        <f t="shared" si="6"/>
        <v>1.5599999999999999E-2</v>
      </c>
      <c r="U64" s="96">
        <v>120</v>
      </c>
      <c r="V64" s="10">
        <f t="shared" si="7"/>
        <v>1.5599999999999999E-2</v>
      </c>
      <c r="W64" s="20">
        <v>120</v>
      </c>
      <c r="X64" s="10">
        <f t="shared" si="8"/>
        <v>1.5599999999999999E-2</v>
      </c>
      <c r="Y64" s="26">
        <f t="shared" si="9"/>
        <v>360</v>
      </c>
      <c r="Z64" s="42">
        <f t="shared" si="10"/>
        <v>4.6799999999999994E-2</v>
      </c>
      <c r="AA64" s="20">
        <v>120</v>
      </c>
      <c r="AB64" s="10">
        <f t="shared" si="11"/>
        <v>1.5599999999999999E-2</v>
      </c>
      <c r="AC64" s="20">
        <v>120</v>
      </c>
      <c r="AD64" s="10">
        <f t="shared" si="12"/>
        <v>1.5599999999999999E-2</v>
      </c>
      <c r="AE64" s="20">
        <v>240</v>
      </c>
      <c r="AF64" s="10">
        <f t="shared" si="13"/>
        <v>3.1199999999999999E-2</v>
      </c>
      <c r="AG64" s="26">
        <f t="shared" si="14"/>
        <v>480</v>
      </c>
      <c r="AH64" s="42">
        <f t="shared" si="15"/>
        <v>6.2399999999999997E-2</v>
      </c>
      <c r="AI64" s="20">
        <v>350</v>
      </c>
      <c r="AJ64" s="10">
        <f t="shared" si="16"/>
        <v>4.5499999999999999E-2</v>
      </c>
      <c r="AK64" s="20">
        <v>120</v>
      </c>
      <c r="AL64" s="10">
        <f t="shared" si="17"/>
        <v>1.5599999999999999E-2</v>
      </c>
      <c r="AM64" s="20">
        <v>240</v>
      </c>
      <c r="AN64" s="10">
        <f t="shared" si="18"/>
        <v>3.1199999999999999E-2</v>
      </c>
      <c r="AO64" s="26">
        <f t="shared" si="19"/>
        <v>710</v>
      </c>
      <c r="AP64" s="42">
        <f t="shared" si="20"/>
        <v>9.2299999999999993E-2</v>
      </c>
      <c r="AQ64" s="26">
        <f t="shared" si="21"/>
        <v>1770</v>
      </c>
      <c r="AR64" s="42">
        <f t="shared" si="22"/>
        <v>0.23009999999999997</v>
      </c>
    </row>
    <row r="65" spans="1:44" s="15" customFormat="1" ht="19.5" customHeight="1">
      <c r="A65" s="31" t="s">
        <v>254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27">
        <v>0</v>
      </c>
      <c r="L65" s="10">
        <f t="shared" si="1"/>
        <v>0</v>
      </c>
      <c r="M65" s="20">
        <v>6</v>
      </c>
      <c r="N65" s="10">
        <f t="shared" si="2"/>
        <v>3.7200000000000002E-3</v>
      </c>
      <c r="O65" s="102">
        <v>12</v>
      </c>
      <c r="P65" s="10">
        <f t="shared" si="3"/>
        <v>7.4400000000000004E-3</v>
      </c>
      <c r="Q65" s="26">
        <f t="shared" si="4"/>
        <v>18</v>
      </c>
      <c r="R65" s="42">
        <f t="shared" si="5"/>
        <v>1.116E-2</v>
      </c>
      <c r="S65" s="20">
        <v>12</v>
      </c>
      <c r="T65" s="10">
        <f t="shared" si="6"/>
        <v>7.4400000000000004E-3</v>
      </c>
      <c r="U65" s="96">
        <v>12</v>
      </c>
      <c r="V65" s="10">
        <f t="shared" si="7"/>
        <v>7.4400000000000004E-3</v>
      </c>
      <c r="W65" s="20">
        <v>6</v>
      </c>
      <c r="X65" s="10">
        <f t="shared" si="8"/>
        <v>3.7200000000000002E-3</v>
      </c>
      <c r="Y65" s="26">
        <f t="shared" si="9"/>
        <v>30</v>
      </c>
      <c r="Z65" s="42">
        <f t="shared" si="10"/>
        <v>1.8600000000000002E-2</v>
      </c>
      <c r="AA65" s="20">
        <v>6</v>
      </c>
      <c r="AB65" s="10">
        <f t="shared" si="11"/>
        <v>3.7200000000000002E-3</v>
      </c>
      <c r="AC65" s="20">
        <v>24</v>
      </c>
      <c r="AD65" s="10">
        <f t="shared" si="12"/>
        <v>1.4880000000000001E-2</v>
      </c>
      <c r="AE65" s="20">
        <v>30</v>
      </c>
      <c r="AF65" s="10">
        <f t="shared" si="13"/>
        <v>1.8599999999999998E-2</v>
      </c>
      <c r="AG65" s="26">
        <f t="shared" si="14"/>
        <v>60</v>
      </c>
      <c r="AH65" s="42">
        <f t="shared" si="15"/>
        <v>3.7199999999999997E-2</v>
      </c>
      <c r="AI65" s="20">
        <v>10</v>
      </c>
      <c r="AJ65" s="10">
        <f t="shared" si="16"/>
        <v>6.1999999999999998E-3</v>
      </c>
      <c r="AK65" s="20">
        <v>12</v>
      </c>
      <c r="AL65" s="10">
        <f t="shared" si="17"/>
        <v>7.4400000000000004E-3</v>
      </c>
      <c r="AM65" s="20">
        <v>120</v>
      </c>
      <c r="AN65" s="10">
        <f t="shared" si="18"/>
        <v>7.4399999999999994E-2</v>
      </c>
      <c r="AO65" s="26">
        <f t="shared" si="19"/>
        <v>142</v>
      </c>
      <c r="AP65" s="42">
        <f t="shared" si="20"/>
        <v>8.8039999999999993E-2</v>
      </c>
      <c r="AQ65" s="26">
        <f t="shared" si="21"/>
        <v>250</v>
      </c>
      <c r="AR65" s="42">
        <f t="shared" si="22"/>
        <v>0.15499999999999997</v>
      </c>
    </row>
    <row r="66" spans="1:44" s="15" customFormat="1" ht="19.5" customHeight="1">
      <c r="A66" s="13" t="s">
        <v>254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27">
        <v>60</v>
      </c>
      <c r="L66" s="10">
        <f t="shared" si="1"/>
        <v>3.5999999999999999E-3</v>
      </c>
      <c r="M66" s="20">
        <v>60</v>
      </c>
      <c r="N66" s="10">
        <f t="shared" si="2"/>
        <v>3.5999999999999999E-3</v>
      </c>
      <c r="O66" s="102">
        <v>60</v>
      </c>
      <c r="P66" s="10">
        <f t="shared" si="3"/>
        <v>3.5999999999999999E-3</v>
      </c>
      <c r="Q66" s="26">
        <f t="shared" si="4"/>
        <v>180</v>
      </c>
      <c r="R66" s="42">
        <f t="shared" si="5"/>
        <v>1.0800000000000001E-2</v>
      </c>
      <c r="S66" s="20">
        <v>0</v>
      </c>
      <c r="T66" s="10">
        <f t="shared" si="6"/>
        <v>0</v>
      </c>
      <c r="U66" s="96">
        <v>0</v>
      </c>
      <c r="V66" s="10">
        <f t="shared" si="7"/>
        <v>0</v>
      </c>
      <c r="W66" s="20">
        <v>24</v>
      </c>
      <c r="X66" s="10">
        <f t="shared" si="8"/>
        <v>1.4400000000000001E-3</v>
      </c>
      <c r="Y66" s="26">
        <f t="shared" si="9"/>
        <v>24</v>
      </c>
      <c r="Z66" s="42">
        <f t="shared" si="10"/>
        <v>1.4400000000000001E-3</v>
      </c>
      <c r="AA66" s="20">
        <v>0</v>
      </c>
      <c r="AB66" s="10">
        <f t="shared" si="11"/>
        <v>0</v>
      </c>
      <c r="AC66" s="20">
        <v>0</v>
      </c>
      <c r="AD66" s="10">
        <f t="shared" si="12"/>
        <v>0</v>
      </c>
      <c r="AE66" s="20">
        <v>60</v>
      </c>
      <c r="AF66" s="10">
        <f t="shared" si="13"/>
        <v>3.5999999999999999E-3</v>
      </c>
      <c r="AG66" s="26">
        <f t="shared" si="14"/>
        <v>60</v>
      </c>
      <c r="AH66" s="42">
        <f t="shared" si="15"/>
        <v>3.5999999999999999E-3</v>
      </c>
      <c r="AI66" s="20">
        <v>60</v>
      </c>
      <c r="AJ66" s="10">
        <f t="shared" si="16"/>
        <v>3.5999999999999999E-3</v>
      </c>
      <c r="AK66" s="20">
        <v>200</v>
      </c>
      <c r="AL66" s="10">
        <f t="shared" si="17"/>
        <v>1.2E-2</v>
      </c>
      <c r="AM66" s="20">
        <v>300</v>
      </c>
      <c r="AN66" s="10">
        <f t="shared" si="18"/>
        <v>1.7999999999999999E-2</v>
      </c>
      <c r="AO66" s="26">
        <f t="shared" si="19"/>
        <v>560</v>
      </c>
      <c r="AP66" s="42">
        <f t="shared" si="20"/>
        <v>3.3599999999999998E-2</v>
      </c>
      <c r="AQ66" s="26">
        <f t="shared" si="21"/>
        <v>824</v>
      </c>
      <c r="AR66" s="42">
        <f t="shared" si="22"/>
        <v>4.9439999999999998E-2</v>
      </c>
    </row>
    <row r="67" spans="1:44" s="15" customFormat="1" ht="19.5" customHeight="1">
      <c r="A67" s="13" t="s">
        <v>254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27">
        <v>6</v>
      </c>
      <c r="L67" s="10">
        <f t="shared" si="1"/>
        <v>6.6E-4</v>
      </c>
      <c r="M67" s="20">
        <v>48</v>
      </c>
      <c r="N67" s="10">
        <f t="shared" si="2"/>
        <v>5.28E-3</v>
      </c>
      <c r="O67" s="102">
        <v>50</v>
      </c>
      <c r="P67" s="10">
        <f t="shared" si="3"/>
        <v>5.4999999999999997E-3</v>
      </c>
      <c r="Q67" s="26">
        <f t="shared" si="4"/>
        <v>104</v>
      </c>
      <c r="R67" s="42">
        <f t="shared" si="5"/>
        <v>1.1439999999999999E-2</v>
      </c>
      <c r="S67" s="20">
        <v>20</v>
      </c>
      <c r="T67" s="10">
        <f t="shared" si="6"/>
        <v>2.2000000000000001E-3</v>
      </c>
      <c r="U67" s="96">
        <v>20</v>
      </c>
      <c r="V67" s="10">
        <f t="shared" si="7"/>
        <v>2.2000000000000001E-3</v>
      </c>
      <c r="W67" s="20">
        <v>0</v>
      </c>
      <c r="X67" s="10">
        <f t="shared" si="8"/>
        <v>0</v>
      </c>
      <c r="Y67" s="26">
        <f t="shared" si="9"/>
        <v>40</v>
      </c>
      <c r="Z67" s="42">
        <f t="shared" si="10"/>
        <v>4.4000000000000003E-3</v>
      </c>
      <c r="AA67" s="20">
        <v>0</v>
      </c>
      <c r="AB67" s="10">
        <f t="shared" si="11"/>
        <v>0</v>
      </c>
      <c r="AC67" s="20">
        <v>0</v>
      </c>
      <c r="AD67" s="10">
        <f t="shared" si="12"/>
        <v>0</v>
      </c>
      <c r="AE67" s="20">
        <v>120</v>
      </c>
      <c r="AF67" s="10">
        <f t="shared" si="13"/>
        <v>1.32E-2</v>
      </c>
      <c r="AG67" s="26">
        <f t="shared" si="14"/>
        <v>120</v>
      </c>
      <c r="AH67" s="42">
        <f t="shared" si="15"/>
        <v>1.32E-2</v>
      </c>
      <c r="AI67" s="20">
        <v>240</v>
      </c>
      <c r="AJ67" s="10">
        <f t="shared" si="16"/>
        <v>2.64E-2</v>
      </c>
      <c r="AK67" s="20">
        <v>240</v>
      </c>
      <c r="AL67" s="10">
        <f t="shared" si="17"/>
        <v>2.64E-2</v>
      </c>
      <c r="AM67" s="20">
        <v>600</v>
      </c>
      <c r="AN67" s="10">
        <f t="shared" si="18"/>
        <v>6.6000000000000003E-2</v>
      </c>
      <c r="AO67" s="26">
        <f t="shared" si="19"/>
        <v>1080</v>
      </c>
      <c r="AP67" s="42">
        <f t="shared" si="20"/>
        <v>0.1188</v>
      </c>
      <c r="AQ67" s="26">
        <f t="shared" si="21"/>
        <v>1344</v>
      </c>
      <c r="AR67" s="42">
        <f t="shared" si="22"/>
        <v>0.14784</v>
      </c>
    </row>
    <row r="68" spans="1:44" s="15" customFormat="1" ht="19.5" customHeight="1">
      <c r="A68" s="31" t="s">
        <v>254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27">
        <v>0</v>
      </c>
      <c r="L68" s="10">
        <f t="shared" si="1"/>
        <v>0</v>
      </c>
      <c r="M68" s="20">
        <v>6</v>
      </c>
      <c r="N68" s="10">
        <f t="shared" si="2"/>
        <v>2.3999999999999998E-3</v>
      </c>
      <c r="O68" s="102">
        <v>6</v>
      </c>
      <c r="P68" s="10">
        <f t="shared" si="3"/>
        <v>2.3999999999999998E-3</v>
      </c>
      <c r="Q68" s="26">
        <f t="shared" si="4"/>
        <v>12</v>
      </c>
      <c r="R68" s="42">
        <f t="shared" si="5"/>
        <v>4.7999999999999996E-3</v>
      </c>
      <c r="S68" s="20">
        <v>0</v>
      </c>
      <c r="T68" s="10">
        <f t="shared" si="6"/>
        <v>0</v>
      </c>
      <c r="U68" s="96">
        <v>0</v>
      </c>
      <c r="V68" s="10">
        <f t="shared" si="7"/>
        <v>0</v>
      </c>
      <c r="W68" s="20">
        <v>0</v>
      </c>
      <c r="X68" s="10">
        <f t="shared" si="8"/>
        <v>0</v>
      </c>
      <c r="Y68" s="26">
        <f t="shared" si="9"/>
        <v>0</v>
      </c>
      <c r="Z68" s="42">
        <f t="shared" si="10"/>
        <v>0</v>
      </c>
      <c r="AA68" s="20">
        <v>0</v>
      </c>
      <c r="AB68" s="10">
        <f t="shared" si="11"/>
        <v>0</v>
      </c>
      <c r="AC68" s="20">
        <v>0</v>
      </c>
      <c r="AD68" s="10">
        <f t="shared" si="12"/>
        <v>0</v>
      </c>
      <c r="AE68" s="20">
        <v>6</v>
      </c>
      <c r="AF68" s="10">
        <f t="shared" si="13"/>
        <v>2.3999999999999998E-3</v>
      </c>
      <c r="AG68" s="26">
        <f t="shared" si="14"/>
        <v>6</v>
      </c>
      <c r="AH68" s="42">
        <f t="shared" si="15"/>
        <v>2.3999999999999998E-3</v>
      </c>
      <c r="AI68" s="20">
        <v>60</v>
      </c>
      <c r="AJ68" s="10">
        <f t="shared" si="16"/>
        <v>2.4E-2</v>
      </c>
      <c r="AK68" s="20">
        <v>30</v>
      </c>
      <c r="AL68" s="10">
        <f t="shared" si="17"/>
        <v>1.2E-2</v>
      </c>
      <c r="AM68" s="20">
        <v>120</v>
      </c>
      <c r="AN68" s="10">
        <f t="shared" si="18"/>
        <v>4.8000000000000001E-2</v>
      </c>
      <c r="AO68" s="26">
        <f t="shared" si="19"/>
        <v>210</v>
      </c>
      <c r="AP68" s="42">
        <f t="shared" si="20"/>
        <v>8.4000000000000005E-2</v>
      </c>
      <c r="AQ68" s="26">
        <f t="shared" si="21"/>
        <v>228</v>
      </c>
      <c r="AR68" s="42">
        <f t="shared" si="22"/>
        <v>9.1200000000000003E-2</v>
      </c>
    </row>
    <row r="69" spans="1:44" s="15" customFormat="1" ht="19.5" customHeight="1">
      <c r="A69" s="13" t="s">
        <v>254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27">
        <v>0</v>
      </c>
      <c r="L69" s="10">
        <f t="shared" si="1"/>
        <v>0</v>
      </c>
      <c r="M69" s="20">
        <v>0</v>
      </c>
      <c r="N69" s="10">
        <f t="shared" si="2"/>
        <v>0</v>
      </c>
      <c r="O69" s="102">
        <v>100</v>
      </c>
      <c r="P69" s="10">
        <f t="shared" si="3"/>
        <v>2.5500000000000002E-3</v>
      </c>
      <c r="Q69" s="26">
        <f t="shared" si="4"/>
        <v>100</v>
      </c>
      <c r="R69" s="42">
        <f t="shared" si="5"/>
        <v>2.5500000000000002E-3</v>
      </c>
      <c r="S69" s="20">
        <v>0</v>
      </c>
      <c r="T69" s="10">
        <f t="shared" si="6"/>
        <v>0</v>
      </c>
      <c r="U69" s="96">
        <v>0</v>
      </c>
      <c r="V69" s="10">
        <f t="shared" si="7"/>
        <v>0</v>
      </c>
      <c r="W69" s="20">
        <v>0</v>
      </c>
      <c r="X69" s="10">
        <f t="shared" si="8"/>
        <v>0</v>
      </c>
      <c r="Y69" s="26">
        <f t="shared" si="9"/>
        <v>0</v>
      </c>
      <c r="Z69" s="42">
        <f t="shared" si="10"/>
        <v>0</v>
      </c>
      <c r="AA69" s="20">
        <v>0</v>
      </c>
      <c r="AB69" s="10">
        <f t="shared" si="11"/>
        <v>0</v>
      </c>
      <c r="AC69" s="20">
        <v>0</v>
      </c>
      <c r="AD69" s="10">
        <f t="shared" si="12"/>
        <v>0</v>
      </c>
      <c r="AE69" s="20">
        <v>100</v>
      </c>
      <c r="AF69" s="10">
        <f t="shared" si="13"/>
        <v>2.5500000000000002E-3</v>
      </c>
      <c r="AG69" s="26">
        <f t="shared" si="14"/>
        <v>100</v>
      </c>
      <c r="AH69" s="42">
        <f t="shared" si="15"/>
        <v>2.5500000000000002E-3</v>
      </c>
      <c r="AI69" s="20">
        <v>120</v>
      </c>
      <c r="AJ69" s="10">
        <f t="shared" si="16"/>
        <v>3.0599999999999998E-3</v>
      </c>
      <c r="AK69" s="20">
        <v>100</v>
      </c>
      <c r="AL69" s="10">
        <f t="shared" si="17"/>
        <v>2.5500000000000002E-3</v>
      </c>
      <c r="AM69" s="20">
        <v>300</v>
      </c>
      <c r="AN69" s="10">
        <f t="shared" si="18"/>
        <v>7.6499999999999997E-3</v>
      </c>
      <c r="AO69" s="26">
        <f t="shared" si="19"/>
        <v>520</v>
      </c>
      <c r="AP69" s="42">
        <f t="shared" si="20"/>
        <v>1.3260000000000001E-2</v>
      </c>
      <c r="AQ69" s="26">
        <f t="shared" si="21"/>
        <v>720</v>
      </c>
      <c r="AR69" s="42">
        <f t="shared" si="22"/>
        <v>1.8360000000000001E-2</v>
      </c>
    </row>
    <row r="70" spans="1:44" s="15" customFormat="1" ht="19.5" customHeight="1">
      <c r="A70" s="13" t="s">
        <v>254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27">
        <v>60</v>
      </c>
      <c r="L70" s="10">
        <f t="shared" ref="L70:L105" si="23">$J70*K70/1000000</f>
        <v>2.64E-3</v>
      </c>
      <c r="M70" s="20">
        <v>60</v>
      </c>
      <c r="N70" s="10">
        <f t="shared" ref="N70:N105" si="24">$J70*M70/1000000</f>
        <v>2.64E-3</v>
      </c>
      <c r="O70" s="102">
        <v>120</v>
      </c>
      <c r="P70" s="10">
        <f t="shared" ref="P70:P105" si="25">$J70*O70/1000000</f>
        <v>5.28E-3</v>
      </c>
      <c r="Q70" s="26">
        <f t="shared" ref="Q70:Q105" si="26">K70+M70+O70</f>
        <v>240</v>
      </c>
      <c r="R70" s="42">
        <f t="shared" ref="R70:R105" si="27">L70+N70+P70</f>
        <v>1.056E-2</v>
      </c>
      <c r="S70" s="20">
        <v>100</v>
      </c>
      <c r="T70" s="10">
        <f t="shared" ref="T70:T105" si="28">$J70*S70/1000000</f>
        <v>4.4000000000000003E-3</v>
      </c>
      <c r="U70" s="96">
        <v>100</v>
      </c>
      <c r="V70" s="10">
        <f t="shared" ref="V70:V105" si="29">$J70*U70/1000000</f>
        <v>4.4000000000000003E-3</v>
      </c>
      <c r="W70" s="20">
        <v>60</v>
      </c>
      <c r="X70" s="10">
        <f t="shared" ref="X70:X105" si="30">$J70*W70/1000000</f>
        <v>2.64E-3</v>
      </c>
      <c r="Y70" s="26">
        <f t="shared" ref="Y70:Y105" si="31">S70+U70+W70</f>
        <v>260</v>
      </c>
      <c r="Z70" s="42">
        <f t="shared" ref="Z70:Z105" si="32">T70+V70+X70</f>
        <v>1.1440000000000001E-2</v>
      </c>
      <c r="AA70" s="20">
        <v>60</v>
      </c>
      <c r="AB70" s="10">
        <f t="shared" ref="AB70:AB105" si="33">$J70*AA70/1000000</f>
        <v>2.64E-3</v>
      </c>
      <c r="AC70" s="20">
        <v>30</v>
      </c>
      <c r="AD70" s="10">
        <f t="shared" ref="AD70:AD105" si="34">$J70*AC70/1000000</f>
        <v>1.32E-3</v>
      </c>
      <c r="AE70" s="20">
        <v>120</v>
      </c>
      <c r="AF70" s="10">
        <f t="shared" ref="AF70:AF105" si="35">$J70*AE70/1000000</f>
        <v>5.28E-3</v>
      </c>
      <c r="AG70" s="26">
        <f t="shared" ref="AG70:AG105" si="36">AA70+AC70+AE70</f>
        <v>210</v>
      </c>
      <c r="AH70" s="42">
        <f t="shared" ref="AH70:AH105" si="37">AB70+AD70+AF70</f>
        <v>9.2399999999999999E-3</v>
      </c>
      <c r="AI70" s="20">
        <v>160</v>
      </c>
      <c r="AJ70" s="10">
        <f t="shared" ref="AJ70:AJ105" si="38">$J70*AI70/1000000</f>
        <v>7.0400000000000003E-3</v>
      </c>
      <c r="AK70" s="20">
        <v>300</v>
      </c>
      <c r="AL70" s="10">
        <f t="shared" ref="AL70:AL105" si="39">$J70*AK70/1000000</f>
        <v>1.32E-2</v>
      </c>
      <c r="AM70" s="20">
        <v>300</v>
      </c>
      <c r="AN70" s="10">
        <f t="shared" ref="AN70:AN105" si="40">$J70*AM70/1000000</f>
        <v>1.32E-2</v>
      </c>
      <c r="AO70" s="26">
        <f t="shared" ref="AO70:AO105" si="41">AI70+AK70+AM70</f>
        <v>760</v>
      </c>
      <c r="AP70" s="42">
        <f t="shared" ref="AP70:AP105" si="42">AJ70+AL70+AN70</f>
        <v>3.3439999999999998E-2</v>
      </c>
      <c r="AQ70" s="26">
        <f t="shared" ref="AQ70:AQ105" si="43">Q70+Y70+AG70+AO70</f>
        <v>1470</v>
      </c>
      <c r="AR70" s="42">
        <f t="shared" ref="AR70:AR105" si="44">R70+Z70+AH70+AP70</f>
        <v>6.4679999999999988E-2</v>
      </c>
    </row>
    <row r="71" spans="1:44" s="15" customFormat="1" ht="19.5" customHeight="1">
      <c r="A71" s="31" t="s">
        <v>254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27">
        <v>100</v>
      </c>
      <c r="L71" s="10">
        <f t="shared" si="23"/>
        <v>8.0000000000000002E-3</v>
      </c>
      <c r="M71" s="20">
        <v>100</v>
      </c>
      <c r="N71" s="10">
        <f t="shared" si="24"/>
        <v>8.0000000000000002E-3</v>
      </c>
      <c r="O71" s="102">
        <v>120</v>
      </c>
      <c r="P71" s="10">
        <f t="shared" si="25"/>
        <v>9.5999999999999992E-3</v>
      </c>
      <c r="Q71" s="26">
        <f t="shared" si="26"/>
        <v>320</v>
      </c>
      <c r="R71" s="42">
        <f t="shared" si="27"/>
        <v>2.5599999999999998E-2</v>
      </c>
      <c r="S71" s="20">
        <v>120</v>
      </c>
      <c r="T71" s="10">
        <f t="shared" si="28"/>
        <v>9.5999999999999992E-3</v>
      </c>
      <c r="U71" s="96">
        <v>120</v>
      </c>
      <c r="V71" s="10">
        <f t="shared" si="29"/>
        <v>9.5999999999999992E-3</v>
      </c>
      <c r="W71" s="20">
        <v>50</v>
      </c>
      <c r="X71" s="10">
        <f t="shared" si="30"/>
        <v>4.0000000000000001E-3</v>
      </c>
      <c r="Y71" s="26">
        <f t="shared" si="31"/>
        <v>290</v>
      </c>
      <c r="Z71" s="42">
        <f t="shared" si="32"/>
        <v>2.3199999999999998E-2</v>
      </c>
      <c r="AA71" s="20">
        <v>870</v>
      </c>
      <c r="AB71" s="10">
        <f t="shared" si="33"/>
        <v>6.9599999999999995E-2</v>
      </c>
      <c r="AC71" s="20">
        <v>120</v>
      </c>
      <c r="AD71" s="10">
        <f t="shared" si="34"/>
        <v>9.5999999999999992E-3</v>
      </c>
      <c r="AE71" s="20">
        <v>240</v>
      </c>
      <c r="AF71" s="10">
        <f t="shared" si="35"/>
        <v>1.9199999999999998E-2</v>
      </c>
      <c r="AG71" s="26">
        <f t="shared" si="36"/>
        <v>1230</v>
      </c>
      <c r="AH71" s="42">
        <f t="shared" si="37"/>
        <v>9.8399999999999987E-2</v>
      </c>
      <c r="AI71" s="20">
        <v>120</v>
      </c>
      <c r="AJ71" s="10">
        <f t="shared" si="38"/>
        <v>9.5999999999999992E-3</v>
      </c>
      <c r="AK71" s="20">
        <v>240</v>
      </c>
      <c r="AL71" s="10">
        <f t="shared" si="39"/>
        <v>1.9199999999999998E-2</v>
      </c>
      <c r="AM71" s="20">
        <v>360</v>
      </c>
      <c r="AN71" s="10">
        <f t="shared" si="40"/>
        <v>2.8799999999999999E-2</v>
      </c>
      <c r="AO71" s="26">
        <f t="shared" si="41"/>
        <v>720</v>
      </c>
      <c r="AP71" s="42">
        <f t="shared" si="42"/>
        <v>5.7599999999999998E-2</v>
      </c>
      <c r="AQ71" s="26">
        <f t="shared" si="43"/>
        <v>2560</v>
      </c>
      <c r="AR71" s="42">
        <f t="shared" si="44"/>
        <v>0.20479999999999998</v>
      </c>
    </row>
    <row r="72" spans="1:44" s="15" customFormat="1" ht="19.5" customHeight="1">
      <c r="A72" s="13" t="s">
        <v>254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27">
        <v>12</v>
      </c>
      <c r="L72" s="10">
        <f t="shared" si="23"/>
        <v>4.3680000000000004E-3</v>
      </c>
      <c r="M72" s="20">
        <v>12</v>
      </c>
      <c r="N72" s="10">
        <f t="shared" si="24"/>
        <v>4.3680000000000004E-3</v>
      </c>
      <c r="O72" s="102">
        <v>30</v>
      </c>
      <c r="P72" s="10">
        <f t="shared" si="25"/>
        <v>1.0919999999999999E-2</v>
      </c>
      <c r="Q72" s="26">
        <f t="shared" si="26"/>
        <v>54</v>
      </c>
      <c r="R72" s="42">
        <f t="shared" si="27"/>
        <v>1.9656E-2</v>
      </c>
      <c r="S72" s="20">
        <v>30</v>
      </c>
      <c r="T72" s="10">
        <f t="shared" si="28"/>
        <v>1.0919999999999999E-2</v>
      </c>
      <c r="U72" s="96">
        <v>30</v>
      </c>
      <c r="V72" s="10">
        <f t="shared" si="29"/>
        <v>1.0919999999999999E-2</v>
      </c>
      <c r="W72" s="20">
        <v>6</v>
      </c>
      <c r="X72" s="10">
        <f t="shared" si="30"/>
        <v>2.1840000000000002E-3</v>
      </c>
      <c r="Y72" s="26">
        <f t="shared" si="31"/>
        <v>66</v>
      </c>
      <c r="Z72" s="42">
        <f t="shared" si="32"/>
        <v>2.4023999999999997E-2</v>
      </c>
      <c r="AA72" s="20">
        <v>6</v>
      </c>
      <c r="AB72" s="10">
        <f t="shared" si="33"/>
        <v>2.1840000000000002E-3</v>
      </c>
      <c r="AC72" s="20">
        <v>12</v>
      </c>
      <c r="AD72" s="10">
        <f t="shared" si="34"/>
        <v>4.3680000000000004E-3</v>
      </c>
      <c r="AE72" s="20">
        <v>12</v>
      </c>
      <c r="AF72" s="10">
        <f t="shared" si="35"/>
        <v>4.3680000000000004E-3</v>
      </c>
      <c r="AG72" s="26">
        <f t="shared" si="36"/>
        <v>30</v>
      </c>
      <c r="AH72" s="42">
        <f t="shared" si="37"/>
        <v>1.0920000000000001E-2</v>
      </c>
      <c r="AI72" s="20">
        <v>12</v>
      </c>
      <c r="AJ72" s="10">
        <f t="shared" si="38"/>
        <v>4.3680000000000004E-3</v>
      </c>
      <c r="AK72" s="20">
        <v>30</v>
      </c>
      <c r="AL72" s="10">
        <f t="shared" si="39"/>
        <v>1.0919999999999999E-2</v>
      </c>
      <c r="AM72" s="20">
        <v>160</v>
      </c>
      <c r="AN72" s="10">
        <f t="shared" si="40"/>
        <v>5.824E-2</v>
      </c>
      <c r="AO72" s="26">
        <f t="shared" si="41"/>
        <v>202</v>
      </c>
      <c r="AP72" s="42">
        <f t="shared" si="42"/>
        <v>7.3527999999999996E-2</v>
      </c>
      <c r="AQ72" s="26">
        <f t="shared" si="43"/>
        <v>352</v>
      </c>
      <c r="AR72" s="42">
        <f t="shared" si="44"/>
        <v>0.12812799999999999</v>
      </c>
    </row>
    <row r="73" spans="1:44" s="15" customFormat="1" ht="19.5" customHeight="1">
      <c r="A73" s="13" t="s">
        <v>254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27">
        <v>60</v>
      </c>
      <c r="L73" s="10">
        <f t="shared" si="23"/>
        <v>2.16E-3</v>
      </c>
      <c r="M73" s="20">
        <v>0</v>
      </c>
      <c r="N73" s="10">
        <f t="shared" si="24"/>
        <v>0</v>
      </c>
      <c r="O73" s="102">
        <v>0</v>
      </c>
      <c r="P73" s="10">
        <f t="shared" si="25"/>
        <v>0</v>
      </c>
      <c r="Q73" s="26">
        <f t="shared" si="26"/>
        <v>60</v>
      </c>
      <c r="R73" s="42">
        <f t="shared" si="27"/>
        <v>2.16E-3</v>
      </c>
      <c r="S73" s="20">
        <v>0</v>
      </c>
      <c r="T73" s="10">
        <f t="shared" si="28"/>
        <v>0</v>
      </c>
      <c r="U73" s="96">
        <v>0</v>
      </c>
      <c r="V73" s="10">
        <f t="shared" si="29"/>
        <v>0</v>
      </c>
      <c r="W73" s="20">
        <v>60</v>
      </c>
      <c r="X73" s="10">
        <f t="shared" si="30"/>
        <v>2.16E-3</v>
      </c>
      <c r="Y73" s="26">
        <f t="shared" si="31"/>
        <v>60</v>
      </c>
      <c r="Z73" s="42">
        <f t="shared" si="32"/>
        <v>2.16E-3</v>
      </c>
      <c r="AA73" s="20">
        <v>0</v>
      </c>
      <c r="AB73" s="10">
        <f t="shared" si="33"/>
        <v>0</v>
      </c>
      <c r="AC73" s="20">
        <v>0</v>
      </c>
      <c r="AD73" s="10">
        <f t="shared" si="34"/>
        <v>0</v>
      </c>
      <c r="AE73" s="20">
        <v>0</v>
      </c>
      <c r="AF73" s="10">
        <f t="shared" si="35"/>
        <v>0</v>
      </c>
      <c r="AG73" s="26">
        <f t="shared" si="36"/>
        <v>0</v>
      </c>
      <c r="AH73" s="42">
        <f t="shared" si="37"/>
        <v>0</v>
      </c>
      <c r="AI73" s="20">
        <v>150</v>
      </c>
      <c r="AJ73" s="10">
        <f t="shared" si="38"/>
        <v>5.4000000000000003E-3</v>
      </c>
      <c r="AK73" s="20">
        <v>150</v>
      </c>
      <c r="AL73" s="10">
        <f t="shared" si="39"/>
        <v>5.4000000000000003E-3</v>
      </c>
      <c r="AM73" s="20">
        <v>200</v>
      </c>
      <c r="AN73" s="10">
        <f t="shared" si="40"/>
        <v>7.1999999999999998E-3</v>
      </c>
      <c r="AO73" s="26">
        <f t="shared" si="41"/>
        <v>500</v>
      </c>
      <c r="AP73" s="42">
        <f t="shared" si="42"/>
        <v>1.8000000000000002E-2</v>
      </c>
      <c r="AQ73" s="26">
        <f t="shared" si="43"/>
        <v>620</v>
      </c>
      <c r="AR73" s="42">
        <f t="shared" si="44"/>
        <v>2.2320000000000003E-2</v>
      </c>
    </row>
    <row r="74" spans="1:44" s="15" customFormat="1" ht="19.5" customHeight="1">
      <c r="A74" s="31" t="s">
        <v>254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27">
        <v>48</v>
      </c>
      <c r="L74" s="10">
        <f t="shared" si="23"/>
        <v>2.9759999999999999E-3</v>
      </c>
      <c r="M74" s="20">
        <v>0</v>
      </c>
      <c r="N74" s="10">
        <f t="shared" si="24"/>
        <v>0</v>
      </c>
      <c r="O74" s="102">
        <v>0</v>
      </c>
      <c r="P74" s="10">
        <f t="shared" si="25"/>
        <v>0</v>
      </c>
      <c r="Q74" s="26">
        <f t="shared" si="26"/>
        <v>48</v>
      </c>
      <c r="R74" s="42">
        <f t="shared" si="27"/>
        <v>2.9759999999999999E-3</v>
      </c>
      <c r="S74" s="20">
        <v>0</v>
      </c>
      <c r="T74" s="10">
        <f t="shared" si="28"/>
        <v>0</v>
      </c>
      <c r="U74" s="96">
        <v>0</v>
      </c>
      <c r="V74" s="10">
        <f t="shared" si="29"/>
        <v>0</v>
      </c>
      <c r="W74" s="20">
        <v>24</v>
      </c>
      <c r="X74" s="10">
        <f t="shared" si="30"/>
        <v>1.488E-3</v>
      </c>
      <c r="Y74" s="26">
        <f t="shared" si="31"/>
        <v>24</v>
      </c>
      <c r="Z74" s="42">
        <f t="shared" si="32"/>
        <v>1.488E-3</v>
      </c>
      <c r="AA74" s="20">
        <v>0</v>
      </c>
      <c r="AB74" s="10">
        <f t="shared" si="33"/>
        <v>0</v>
      </c>
      <c r="AC74" s="20">
        <v>0</v>
      </c>
      <c r="AD74" s="10">
        <f t="shared" si="34"/>
        <v>0</v>
      </c>
      <c r="AE74" s="20">
        <v>0</v>
      </c>
      <c r="AF74" s="10">
        <f t="shared" si="35"/>
        <v>0</v>
      </c>
      <c r="AG74" s="26">
        <f t="shared" si="36"/>
        <v>0</v>
      </c>
      <c r="AH74" s="42">
        <f t="shared" si="37"/>
        <v>0</v>
      </c>
      <c r="AI74" s="20">
        <v>120</v>
      </c>
      <c r="AJ74" s="10">
        <f t="shared" si="38"/>
        <v>7.4400000000000004E-3</v>
      </c>
      <c r="AK74" s="20">
        <v>240</v>
      </c>
      <c r="AL74" s="10">
        <f t="shared" si="39"/>
        <v>1.4880000000000001E-2</v>
      </c>
      <c r="AM74" s="20">
        <v>240</v>
      </c>
      <c r="AN74" s="10">
        <f t="shared" si="40"/>
        <v>1.4880000000000001E-2</v>
      </c>
      <c r="AO74" s="26">
        <f t="shared" si="41"/>
        <v>600</v>
      </c>
      <c r="AP74" s="42">
        <f t="shared" si="42"/>
        <v>3.7199999999999997E-2</v>
      </c>
      <c r="AQ74" s="26">
        <f t="shared" si="43"/>
        <v>672</v>
      </c>
      <c r="AR74" s="42">
        <f t="shared" si="44"/>
        <v>4.1664E-2</v>
      </c>
    </row>
    <row r="75" spans="1:44" s="15" customFormat="1" ht="19.5" customHeight="1">
      <c r="A75" s="13" t="s">
        <v>254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27">
        <v>30</v>
      </c>
      <c r="L75" s="10">
        <f t="shared" si="23"/>
        <v>6.7499999999999999E-3</v>
      </c>
      <c r="M75" s="20">
        <v>0</v>
      </c>
      <c r="N75" s="10">
        <f t="shared" si="24"/>
        <v>0</v>
      </c>
      <c r="O75" s="102">
        <v>0</v>
      </c>
      <c r="P75" s="10">
        <f t="shared" si="25"/>
        <v>0</v>
      </c>
      <c r="Q75" s="26">
        <f t="shared" si="26"/>
        <v>30</v>
      </c>
      <c r="R75" s="42">
        <f t="shared" si="27"/>
        <v>6.7499999999999999E-3</v>
      </c>
      <c r="S75" s="20">
        <v>0</v>
      </c>
      <c r="T75" s="10">
        <f t="shared" si="28"/>
        <v>0</v>
      </c>
      <c r="U75" s="96">
        <v>0</v>
      </c>
      <c r="V75" s="10">
        <f t="shared" si="29"/>
        <v>0</v>
      </c>
      <c r="W75" s="20">
        <v>0</v>
      </c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>
        <v>0</v>
      </c>
      <c r="AB75" s="10">
        <f t="shared" si="33"/>
        <v>0</v>
      </c>
      <c r="AC75" s="20">
        <v>0</v>
      </c>
      <c r="AD75" s="10">
        <f t="shared" si="34"/>
        <v>0</v>
      </c>
      <c r="AE75" s="20">
        <v>0</v>
      </c>
      <c r="AF75" s="10">
        <f t="shared" si="35"/>
        <v>0</v>
      </c>
      <c r="AG75" s="26">
        <f t="shared" si="36"/>
        <v>0</v>
      </c>
      <c r="AH75" s="42">
        <f t="shared" si="37"/>
        <v>0</v>
      </c>
      <c r="AI75" s="20">
        <v>12</v>
      </c>
      <c r="AJ75" s="10">
        <f t="shared" si="38"/>
        <v>2.7000000000000001E-3</v>
      </c>
      <c r="AK75" s="20">
        <v>30</v>
      </c>
      <c r="AL75" s="10">
        <f t="shared" si="39"/>
        <v>6.7499999999999999E-3</v>
      </c>
      <c r="AM75" s="20">
        <v>120</v>
      </c>
      <c r="AN75" s="10">
        <f t="shared" si="40"/>
        <v>2.7E-2</v>
      </c>
      <c r="AO75" s="26">
        <f t="shared" si="41"/>
        <v>162</v>
      </c>
      <c r="AP75" s="42">
        <f t="shared" si="42"/>
        <v>3.6449999999999996E-2</v>
      </c>
      <c r="AQ75" s="26">
        <f t="shared" si="43"/>
        <v>192</v>
      </c>
      <c r="AR75" s="42">
        <f t="shared" si="44"/>
        <v>4.3199999999999995E-2</v>
      </c>
    </row>
    <row r="76" spans="1:44" s="15" customFormat="1" ht="19.5" customHeight="1">
      <c r="A76" s="13" t="s">
        <v>254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27">
        <v>0</v>
      </c>
      <c r="L76" s="10">
        <f t="shared" si="23"/>
        <v>0</v>
      </c>
      <c r="M76" s="20">
        <v>0</v>
      </c>
      <c r="N76" s="10">
        <f t="shared" si="24"/>
        <v>0</v>
      </c>
      <c r="O76" s="102">
        <v>60</v>
      </c>
      <c r="P76" s="10">
        <f t="shared" si="25"/>
        <v>1.6800000000000001E-3</v>
      </c>
      <c r="Q76" s="26">
        <f t="shared" si="26"/>
        <v>60</v>
      </c>
      <c r="R76" s="42">
        <f t="shared" si="27"/>
        <v>1.6800000000000001E-3</v>
      </c>
      <c r="S76" s="20">
        <v>0</v>
      </c>
      <c r="T76" s="10">
        <f t="shared" si="28"/>
        <v>0</v>
      </c>
      <c r="U76" s="96">
        <v>0</v>
      </c>
      <c r="V76" s="10">
        <f t="shared" si="29"/>
        <v>0</v>
      </c>
      <c r="W76" s="20">
        <v>60</v>
      </c>
      <c r="X76" s="10">
        <f t="shared" si="30"/>
        <v>1.6800000000000001E-3</v>
      </c>
      <c r="Y76" s="26">
        <f t="shared" si="31"/>
        <v>60</v>
      </c>
      <c r="Z76" s="42">
        <f t="shared" si="32"/>
        <v>1.6800000000000001E-3</v>
      </c>
      <c r="AA76" s="20">
        <v>0</v>
      </c>
      <c r="AB76" s="10">
        <f t="shared" si="33"/>
        <v>0</v>
      </c>
      <c r="AC76" s="20">
        <v>0</v>
      </c>
      <c r="AD76" s="10">
        <f t="shared" si="34"/>
        <v>0</v>
      </c>
      <c r="AE76" s="20">
        <v>100</v>
      </c>
      <c r="AF76" s="10">
        <f t="shared" si="35"/>
        <v>2.8E-3</v>
      </c>
      <c r="AG76" s="26">
        <f t="shared" si="36"/>
        <v>100</v>
      </c>
      <c r="AH76" s="42">
        <f t="shared" si="37"/>
        <v>2.8E-3</v>
      </c>
      <c r="AI76" s="20">
        <v>100</v>
      </c>
      <c r="AJ76" s="10">
        <f t="shared" si="38"/>
        <v>2.8E-3</v>
      </c>
      <c r="AK76" s="20">
        <v>120</v>
      </c>
      <c r="AL76" s="10">
        <f t="shared" si="39"/>
        <v>3.3600000000000001E-3</v>
      </c>
      <c r="AM76" s="20">
        <v>100</v>
      </c>
      <c r="AN76" s="10">
        <f t="shared" si="40"/>
        <v>2.8E-3</v>
      </c>
      <c r="AO76" s="26">
        <f t="shared" si="41"/>
        <v>320</v>
      </c>
      <c r="AP76" s="42">
        <f t="shared" si="42"/>
        <v>8.9600000000000009E-3</v>
      </c>
      <c r="AQ76" s="26">
        <f t="shared" si="43"/>
        <v>540</v>
      </c>
      <c r="AR76" s="42">
        <f t="shared" si="44"/>
        <v>1.5120000000000001E-2</v>
      </c>
    </row>
    <row r="77" spans="1:44" s="15" customFormat="1" ht="19.5" customHeight="1">
      <c r="A77" s="31" t="s">
        <v>254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27">
        <v>60</v>
      </c>
      <c r="L77" s="10">
        <f t="shared" si="23"/>
        <v>3.1199999999999999E-3</v>
      </c>
      <c r="M77" s="20">
        <v>100</v>
      </c>
      <c r="N77" s="10">
        <f t="shared" si="24"/>
        <v>5.1999999999999998E-3</v>
      </c>
      <c r="O77" s="102">
        <v>60</v>
      </c>
      <c r="P77" s="10">
        <f t="shared" si="25"/>
        <v>3.1199999999999999E-3</v>
      </c>
      <c r="Q77" s="26">
        <f t="shared" si="26"/>
        <v>220</v>
      </c>
      <c r="R77" s="42">
        <f t="shared" si="27"/>
        <v>1.1439999999999999E-2</v>
      </c>
      <c r="S77" s="20">
        <v>150</v>
      </c>
      <c r="T77" s="10">
        <f t="shared" si="28"/>
        <v>7.7999999999999996E-3</v>
      </c>
      <c r="U77" s="96">
        <v>150</v>
      </c>
      <c r="V77" s="10">
        <f t="shared" si="29"/>
        <v>7.7999999999999996E-3</v>
      </c>
      <c r="W77" s="20">
        <v>60</v>
      </c>
      <c r="X77" s="10">
        <f t="shared" si="30"/>
        <v>3.1199999999999999E-3</v>
      </c>
      <c r="Y77" s="26">
        <f t="shared" si="31"/>
        <v>360</v>
      </c>
      <c r="Z77" s="42">
        <f t="shared" si="32"/>
        <v>1.8720000000000001E-2</v>
      </c>
      <c r="AA77" s="20">
        <v>60</v>
      </c>
      <c r="AB77" s="10">
        <f t="shared" si="33"/>
        <v>3.1199999999999999E-3</v>
      </c>
      <c r="AC77" s="20">
        <v>120</v>
      </c>
      <c r="AD77" s="10">
        <f t="shared" si="34"/>
        <v>6.2399999999999999E-3</v>
      </c>
      <c r="AE77" s="20">
        <v>300</v>
      </c>
      <c r="AF77" s="10">
        <f t="shared" si="35"/>
        <v>1.5599999999999999E-2</v>
      </c>
      <c r="AG77" s="26">
        <f t="shared" si="36"/>
        <v>480</v>
      </c>
      <c r="AH77" s="42">
        <f t="shared" si="37"/>
        <v>2.496E-2</v>
      </c>
      <c r="AI77" s="20">
        <v>120</v>
      </c>
      <c r="AJ77" s="10">
        <f t="shared" si="38"/>
        <v>6.2399999999999999E-3</v>
      </c>
      <c r="AK77" s="20">
        <v>150</v>
      </c>
      <c r="AL77" s="10">
        <f t="shared" si="39"/>
        <v>7.7999999999999996E-3</v>
      </c>
      <c r="AM77" s="20">
        <v>300</v>
      </c>
      <c r="AN77" s="10">
        <f t="shared" si="40"/>
        <v>1.5599999999999999E-2</v>
      </c>
      <c r="AO77" s="26">
        <f t="shared" si="41"/>
        <v>570</v>
      </c>
      <c r="AP77" s="42">
        <f t="shared" si="42"/>
        <v>2.964E-2</v>
      </c>
      <c r="AQ77" s="26">
        <f t="shared" si="43"/>
        <v>1630</v>
      </c>
      <c r="AR77" s="42">
        <f t="shared" si="44"/>
        <v>8.4760000000000002E-2</v>
      </c>
    </row>
    <row r="78" spans="1:44" s="15" customFormat="1" ht="19.5" customHeight="1">
      <c r="A78" s="13" t="s">
        <v>254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27">
        <v>60</v>
      </c>
      <c r="L78" s="10">
        <f t="shared" si="23"/>
        <v>5.7000000000000002E-3</v>
      </c>
      <c r="M78" s="20">
        <v>120</v>
      </c>
      <c r="N78" s="10">
        <f t="shared" si="24"/>
        <v>1.14E-2</v>
      </c>
      <c r="O78" s="102">
        <v>120</v>
      </c>
      <c r="P78" s="10">
        <f t="shared" si="25"/>
        <v>1.14E-2</v>
      </c>
      <c r="Q78" s="26">
        <f t="shared" si="26"/>
        <v>300</v>
      </c>
      <c r="R78" s="42">
        <f t="shared" si="27"/>
        <v>2.8500000000000001E-2</v>
      </c>
      <c r="S78" s="20">
        <v>120</v>
      </c>
      <c r="T78" s="10">
        <f t="shared" si="28"/>
        <v>1.14E-2</v>
      </c>
      <c r="U78" s="96">
        <v>120</v>
      </c>
      <c r="V78" s="10">
        <f t="shared" si="29"/>
        <v>1.14E-2</v>
      </c>
      <c r="W78" s="20">
        <v>646</v>
      </c>
      <c r="X78" s="10">
        <f t="shared" si="30"/>
        <v>6.1370000000000001E-2</v>
      </c>
      <c r="Y78" s="26">
        <f t="shared" si="31"/>
        <v>886</v>
      </c>
      <c r="Z78" s="42">
        <f t="shared" si="32"/>
        <v>8.4169999999999995E-2</v>
      </c>
      <c r="AA78" s="20">
        <v>120</v>
      </c>
      <c r="AB78" s="10">
        <f t="shared" si="33"/>
        <v>1.14E-2</v>
      </c>
      <c r="AC78" s="20">
        <v>435</v>
      </c>
      <c r="AD78" s="10">
        <f t="shared" si="34"/>
        <v>4.1325000000000001E-2</v>
      </c>
      <c r="AE78" s="20">
        <v>510</v>
      </c>
      <c r="AF78" s="10">
        <f t="shared" si="35"/>
        <v>4.845E-2</v>
      </c>
      <c r="AG78" s="26">
        <f t="shared" si="36"/>
        <v>1065</v>
      </c>
      <c r="AH78" s="42">
        <f t="shared" si="37"/>
        <v>0.101175</v>
      </c>
      <c r="AI78" s="20">
        <v>240</v>
      </c>
      <c r="AJ78" s="10">
        <f t="shared" si="38"/>
        <v>2.2800000000000001E-2</v>
      </c>
      <c r="AK78" s="20">
        <v>480</v>
      </c>
      <c r="AL78" s="10">
        <f t="shared" si="39"/>
        <v>4.5600000000000002E-2</v>
      </c>
      <c r="AM78" s="20">
        <v>300</v>
      </c>
      <c r="AN78" s="10">
        <f t="shared" si="40"/>
        <v>2.8500000000000001E-2</v>
      </c>
      <c r="AO78" s="26">
        <f t="shared" si="41"/>
        <v>1020</v>
      </c>
      <c r="AP78" s="42">
        <f t="shared" si="42"/>
        <v>9.69E-2</v>
      </c>
      <c r="AQ78" s="26">
        <f t="shared" si="43"/>
        <v>3271</v>
      </c>
      <c r="AR78" s="42">
        <f t="shared" si="44"/>
        <v>0.31074499999999999</v>
      </c>
    </row>
    <row r="79" spans="1:44" s="15" customFormat="1" ht="19.5" customHeight="1">
      <c r="A79" s="13" t="s">
        <v>254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27">
        <v>6</v>
      </c>
      <c r="L79" s="10">
        <f t="shared" si="23"/>
        <v>2.2799999999999999E-3</v>
      </c>
      <c r="M79" s="20">
        <v>30</v>
      </c>
      <c r="N79" s="10">
        <f t="shared" si="24"/>
        <v>1.14E-2</v>
      </c>
      <c r="O79" s="102">
        <v>30</v>
      </c>
      <c r="P79" s="10">
        <f t="shared" si="25"/>
        <v>1.14E-2</v>
      </c>
      <c r="Q79" s="26">
        <f t="shared" si="26"/>
        <v>66</v>
      </c>
      <c r="R79" s="42">
        <f t="shared" si="27"/>
        <v>2.5080000000000002E-2</v>
      </c>
      <c r="S79" s="20">
        <v>30</v>
      </c>
      <c r="T79" s="10">
        <f t="shared" si="28"/>
        <v>1.14E-2</v>
      </c>
      <c r="U79" s="96">
        <v>30</v>
      </c>
      <c r="V79" s="10">
        <f t="shared" si="29"/>
        <v>1.14E-2</v>
      </c>
      <c r="W79" s="20">
        <v>6</v>
      </c>
      <c r="X79" s="10">
        <f t="shared" si="30"/>
        <v>2.2799999999999999E-3</v>
      </c>
      <c r="Y79" s="26">
        <f t="shared" si="31"/>
        <v>66</v>
      </c>
      <c r="Z79" s="42">
        <f t="shared" si="32"/>
        <v>2.5080000000000002E-2</v>
      </c>
      <c r="AA79" s="20">
        <v>6</v>
      </c>
      <c r="AB79" s="10">
        <f t="shared" si="33"/>
        <v>2.2799999999999999E-3</v>
      </c>
      <c r="AC79" s="20">
        <v>24</v>
      </c>
      <c r="AD79" s="10">
        <f t="shared" si="34"/>
        <v>9.1199999999999996E-3</v>
      </c>
      <c r="AE79" s="20">
        <v>12</v>
      </c>
      <c r="AF79" s="10">
        <f t="shared" si="35"/>
        <v>4.5599999999999998E-3</v>
      </c>
      <c r="AG79" s="26">
        <f t="shared" si="36"/>
        <v>42</v>
      </c>
      <c r="AH79" s="42">
        <f t="shared" si="37"/>
        <v>1.5960000000000002E-2</v>
      </c>
      <c r="AI79" s="20">
        <v>120</v>
      </c>
      <c r="AJ79" s="10">
        <f t="shared" si="38"/>
        <v>4.5600000000000002E-2</v>
      </c>
      <c r="AK79" s="20">
        <v>60</v>
      </c>
      <c r="AL79" s="10">
        <f t="shared" si="39"/>
        <v>2.2800000000000001E-2</v>
      </c>
      <c r="AM79" s="20">
        <v>160</v>
      </c>
      <c r="AN79" s="10">
        <f t="shared" si="40"/>
        <v>6.08E-2</v>
      </c>
      <c r="AO79" s="26">
        <f t="shared" si="41"/>
        <v>340</v>
      </c>
      <c r="AP79" s="42">
        <f t="shared" si="42"/>
        <v>0.12920000000000001</v>
      </c>
      <c r="AQ79" s="26">
        <f t="shared" si="43"/>
        <v>514</v>
      </c>
      <c r="AR79" s="42">
        <f t="shared" si="44"/>
        <v>0.19532000000000002</v>
      </c>
    </row>
    <row r="80" spans="1:44" s="15" customFormat="1" ht="19.5" customHeight="1">
      <c r="A80" s="31" t="s">
        <v>254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27">
        <v>0</v>
      </c>
      <c r="L80" s="10">
        <f t="shared" si="23"/>
        <v>0</v>
      </c>
      <c r="M80" s="20">
        <v>30</v>
      </c>
      <c r="N80" s="10">
        <f t="shared" si="24"/>
        <v>1.5E-3</v>
      </c>
      <c r="O80" s="102">
        <v>60</v>
      </c>
      <c r="P80" s="10">
        <f t="shared" si="25"/>
        <v>3.0000000000000001E-3</v>
      </c>
      <c r="Q80" s="26">
        <f t="shared" si="26"/>
        <v>90</v>
      </c>
      <c r="R80" s="42">
        <f t="shared" si="27"/>
        <v>4.5000000000000005E-3</v>
      </c>
      <c r="S80" s="20">
        <v>0</v>
      </c>
      <c r="T80" s="10">
        <f t="shared" si="28"/>
        <v>0</v>
      </c>
      <c r="U80" s="96">
        <v>0</v>
      </c>
      <c r="V80" s="10">
        <f t="shared" si="29"/>
        <v>0</v>
      </c>
      <c r="W80" s="20">
        <v>60</v>
      </c>
      <c r="X80" s="10">
        <f t="shared" si="30"/>
        <v>3.0000000000000001E-3</v>
      </c>
      <c r="Y80" s="26">
        <f t="shared" si="31"/>
        <v>60</v>
      </c>
      <c r="Z80" s="42">
        <f t="shared" si="32"/>
        <v>3.0000000000000001E-3</v>
      </c>
      <c r="AA80" s="20">
        <v>60</v>
      </c>
      <c r="AB80" s="10">
        <f t="shared" si="33"/>
        <v>3.0000000000000001E-3</v>
      </c>
      <c r="AC80" s="20">
        <v>60</v>
      </c>
      <c r="AD80" s="10">
        <f t="shared" si="34"/>
        <v>3.0000000000000001E-3</v>
      </c>
      <c r="AE80" s="20">
        <v>200</v>
      </c>
      <c r="AF80" s="10">
        <f t="shared" si="35"/>
        <v>0.01</v>
      </c>
      <c r="AG80" s="26">
        <f t="shared" si="36"/>
        <v>320</v>
      </c>
      <c r="AH80" s="42">
        <f t="shared" si="37"/>
        <v>1.6E-2</v>
      </c>
      <c r="AI80" s="20">
        <v>120</v>
      </c>
      <c r="AJ80" s="10">
        <f t="shared" si="38"/>
        <v>6.0000000000000001E-3</v>
      </c>
      <c r="AK80" s="20">
        <v>150</v>
      </c>
      <c r="AL80" s="10">
        <f t="shared" si="39"/>
        <v>7.4999999999999997E-3</v>
      </c>
      <c r="AM80" s="20">
        <v>60</v>
      </c>
      <c r="AN80" s="10">
        <f t="shared" si="40"/>
        <v>3.0000000000000001E-3</v>
      </c>
      <c r="AO80" s="26">
        <f t="shared" si="41"/>
        <v>330</v>
      </c>
      <c r="AP80" s="42">
        <f t="shared" si="42"/>
        <v>1.6500000000000001E-2</v>
      </c>
      <c r="AQ80" s="26">
        <f t="shared" si="43"/>
        <v>800</v>
      </c>
      <c r="AR80" s="42">
        <f t="shared" si="44"/>
        <v>0.04</v>
      </c>
    </row>
    <row r="81" spans="1:44" s="15" customFormat="1" ht="19.5" customHeight="1">
      <c r="A81" s="13" t="s">
        <v>254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27">
        <v>48</v>
      </c>
      <c r="L81" s="10">
        <f t="shared" si="23"/>
        <v>4.5120000000000004E-3</v>
      </c>
      <c r="M81" s="20">
        <v>50</v>
      </c>
      <c r="N81" s="10">
        <f t="shared" si="24"/>
        <v>4.7000000000000002E-3</v>
      </c>
      <c r="O81" s="102">
        <v>120</v>
      </c>
      <c r="P81" s="10">
        <f t="shared" si="25"/>
        <v>1.128E-2</v>
      </c>
      <c r="Q81" s="26">
        <f t="shared" si="26"/>
        <v>218</v>
      </c>
      <c r="R81" s="42">
        <f t="shared" si="27"/>
        <v>2.0492000000000003E-2</v>
      </c>
      <c r="S81" s="20">
        <v>48</v>
      </c>
      <c r="T81" s="10">
        <f t="shared" si="28"/>
        <v>4.5120000000000004E-3</v>
      </c>
      <c r="U81" s="96">
        <v>48</v>
      </c>
      <c r="V81" s="10">
        <f t="shared" si="29"/>
        <v>4.5120000000000004E-3</v>
      </c>
      <c r="W81" s="20">
        <v>24</v>
      </c>
      <c r="X81" s="10">
        <f t="shared" si="30"/>
        <v>2.2560000000000002E-3</v>
      </c>
      <c r="Y81" s="26">
        <f t="shared" si="31"/>
        <v>120</v>
      </c>
      <c r="Z81" s="42">
        <f t="shared" si="32"/>
        <v>1.1280000000000002E-2</v>
      </c>
      <c r="AA81" s="20">
        <v>120</v>
      </c>
      <c r="AB81" s="10">
        <f t="shared" si="33"/>
        <v>1.128E-2</v>
      </c>
      <c r="AC81" s="20">
        <v>240</v>
      </c>
      <c r="AD81" s="10">
        <f t="shared" si="34"/>
        <v>2.256E-2</v>
      </c>
      <c r="AE81" s="20">
        <v>120</v>
      </c>
      <c r="AF81" s="10">
        <f t="shared" si="35"/>
        <v>1.128E-2</v>
      </c>
      <c r="AG81" s="26">
        <f t="shared" si="36"/>
        <v>480</v>
      </c>
      <c r="AH81" s="42">
        <f t="shared" si="37"/>
        <v>4.512E-2</v>
      </c>
      <c r="AI81" s="20">
        <v>120</v>
      </c>
      <c r="AJ81" s="10">
        <f t="shared" si="38"/>
        <v>1.128E-2</v>
      </c>
      <c r="AK81" s="20">
        <v>240</v>
      </c>
      <c r="AL81" s="10">
        <f t="shared" si="39"/>
        <v>2.256E-2</v>
      </c>
      <c r="AM81" s="20">
        <v>120</v>
      </c>
      <c r="AN81" s="10">
        <f t="shared" si="40"/>
        <v>1.128E-2</v>
      </c>
      <c r="AO81" s="26">
        <f t="shared" si="41"/>
        <v>480</v>
      </c>
      <c r="AP81" s="42">
        <f t="shared" si="42"/>
        <v>4.512E-2</v>
      </c>
      <c r="AQ81" s="26">
        <f t="shared" si="43"/>
        <v>1298</v>
      </c>
      <c r="AR81" s="42">
        <f t="shared" si="44"/>
        <v>0.12201200000000001</v>
      </c>
    </row>
    <row r="82" spans="1:44" s="15" customFormat="1" ht="19.5" customHeight="1">
      <c r="A82" s="13" t="s">
        <v>254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27">
        <v>0</v>
      </c>
      <c r="L82" s="10">
        <f t="shared" si="23"/>
        <v>0</v>
      </c>
      <c r="M82" s="20">
        <v>6</v>
      </c>
      <c r="N82" s="10">
        <f t="shared" si="24"/>
        <v>1.9980000000000002E-3</v>
      </c>
      <c r="O82" s="102">
        <v>12</v>
      </c>
      <c r="P82" s="10">
        <f t="shared" si="25"/>
        <v>3.9960000000000004E-3</v>
      </c>
      <c r="Q82" s="26">
        <f t="shared" si="26"/>
        <v>18</v>
      </c>
      <c r="R82" s="42">
        <f t="shared" si="27"/>
        <v>5.9940000000000011E-3</v>
      </c>
      <c r="S82" s="20">
        <v>6</v>
      </c>
      <c r="T82" s="10">
        <f t="shared" si="28"/>
        <v>1.9980000000000002E-3</v>
      </c>
      <c r="U82" s="96">
        <v>6</v>
      </c>
      <c r="V82" s="10">
        <f t="shared" si="29"/>
        <v>1.9980000000000002E-3</v>
      </c>
      <c r="W82" s="20">
        <v>6</v>
      </c>
      <c r="X82" s="10">
        <f t="shared" si="30"/>
        <v>1.9980000000000002E-3</v>
      </c>
      <c r="Y82" s="26">
        <f t="shared" si="31"/>
        <v>18</v>
      </c>
      <c r="Z82" s="42">
        <f t="shared" si="32"/>
        <v>5.9940000000000011E-3</v>
      </c>
      <c r="AA82" s="20">
        <v>0</v>
      </c>
      <c r="AB82" s="10">
        <f t="shared" si="33"/>
        <v>0</v>
      </c>
      <c r="AC82" s="20">
        <v>12</v>
      </c>
      <c r="AD82" s="10">
        <f t="shared" si="34"/>
        <v>3.9960000000000004E-3</v>
      </c>
      <c r="AE82" s="20">
        <v>12</v>
      </c>
      <c r="AF82" s="10">
        <f t="shared" si="35"/>
        <v>3.9960000000000004E-3</v>
      </c>
      <c r="AG82" s="26">
        <f t="shared" si="36"/>
        <v>24</v>
      </c>
      <c r="AH82" s="42">
        <f t="shared" si="37"/>
        <v>7.9920000000000008E-3</v>
      </c>
      <c r="AI82" s="20">
        <v>60</v>
      </c>
      <c r="AJ82" s="10">
        <f t="shared" si="38"/>
        <v>1.9980000000000001E-2</v>
      </c>
      <c r="AK82" s="20">
        <v>0</v>
      </c>
      <c r="AL82" s="10">
        <f t="shared" si="39"/>
        <v>0</v>
      </c>
      <c r="AM82" s="20">
        <v>0</v>
      </c>
      <c r="AN82" s="10">
        <f t="shared" si="40"/>
        <v>0</v>
      </c>
      <c r="AO82" s="26">
        <f t="shared" si="41"/>
        <v>60</v>
      </c>
      <c r="AP82" s="42">
        <f t="shared" si="42"/>
        <v>1.9980000000000001E-2</v>
      </c>
      <c r="AQ82" s="26">
        <f t="shared" si="43"/>
        <v>120</v>
      </c>
      <c r="AR82" s="42">
        <f t="shared" si="44"/>
        <v>3.9960000000000009E-2</v>
      </c>
    </row>
    <row r="83" spans="1:44" s="15" customFormat="1" ht="19.5" customHeight="1">
      <c r="A83" s="31" t="s">
        <v>254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27">
        <v>200</v>
      </c>
      <c r="L83" s="10">
        <f t="shared" si="23"/>
        <v>1.504E-2</v>
      </c>
      <c r="M83" s="20">
        <v>100</v>
      </c>
      <c r="N83" s="10">
        <f t="shared" si="24"/>
        <v>7.5199999999999998E-3</v>
      </c>
      <c r="O83" s="102">
        <v>400</v>
      </c>
      <c r="P83" s="10">
        <f t="shared" si="25"/>
        <v>3.0079999999999999E-2</v>
      </c>
      <c r="Q83" s="26">
        <f t="shared" si="26"/>
        <v>700</v>
      </c>
      <c r="R83" s="42">
        <f t="shared" si="27"/>
        <v>5.2639999999999999E-2</v>
      </c>
      <c r="S83" s="20">
        <v>1000</v>
      </c>
      <c r="T83" s="10">
        <f t="shared" si="28"/>
        <v>7.5200000000000003E-2</v>
      </c>
      <c r="U83" s="96">
        <v>990</v>
      </c>
      <c r="V83" s="10">
        <f t="shared" si="29"/>
        <v>7.4448E-2</v>
      </c>
      <c r="W83" s="20">
        <v>600</v>
      </c>
      <c r="X83" s="10">
        <f t="shared" si="30"/>
        <v>4.512E-2</v>
      </c>
      <c r="Y83" s="26">
        <f t="shared" si="31"/>
        <v>2590</v>
      </c>
      <c r="Z83" s="42">
        <f t="shared" si="32"/>
        <v>0.194768</v>
      </c>
      <c r="AA83" s="20">
        <v>300</v>
      </c>
      <c r="AB83" s="10">
        <f t="shared" si="33"/>
        <v>2.256E-2</v>
      </c>
      <c r="AC83" s="20">
        <v>400</v>
      </c>
      <c r="AD83" s="10">
        <f t="shared" si="34"/>
        <v>3.0079999999999999E-2</v>
      </c>
      <c r="AE83" s="20">
        <v>1000</v>
      </c>
      <c r="AF83" s="10">
        <f t="shared" si="35"/>
        <v>7.5200000000000003E-2</v>
      </c>
      <c r="AG83" s="26">
        <f t="shared" si="36"/>
        <v>1700</v>
      </c>
      <c r="AH83" s="42">
        <f t="shared" si="37"/>
        <v>0.12784000000000001</v>
      </c>
      <c r="AI83" s="20">
        <v>401</v>
      </c>
      <c r="AJ83" s="10">
        <f t="shared" si="38"/>
        <v>3.01552E-2</v>
      </c>
      <c r="AK83" s="20">
        <v>1496</v>
      </c>
      <c r="AL83" s="10">
        <f t="shared" si="39"/>
        <v>0.11249919999999999</v>
      </c>
      <c r="AM83" s="20">
        <v>100</v>
      </c>
      <c r="AN83" s="10">
        <f t="shared" si="40"/>
        <v>7.5199999999999998E-3</v>
      </c>
      <c r="AO83" s="26">
        <f t="shared" si="41"/>
        <v>1997</v>
      </c>
      <c r="AP83" s="42">
        <f t="shared" si="42"/>
        <v>0.15017439999999999</v>
      </c>
      <c r="AQ83" s="26">
        <f t="shared" si="43"/>
        <v>6987</v>
      </c>
      <c r="AR83" s="42">
        <f t="shared" si="44"/>
        <v>0.52542240000000007</v>
      </c>
    </row>
    <row r="84" spans="1:44" s="15" customFormat="1" ht="19.5" customHeight="1">
      <c r="A84" s="13" t="s">
        <v>254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27">
        <v>100</v>
      </c>
      <c r="L84" s="10">
        <f t="shared" si="23"/>
        <v>1.4460000000000001E-2</v>
      </c>
      <c r="M84" s="20">
        <v>100</v>
      </c>
      <c r="N84" s="10">
        <f t="shared" si="24"/>
        <v>1.4460000000000001E-2</v>
      </c>
      <c r="O84" s="102">
        <v>150</v>
      </c>
      <c r="P84" s="10">
        <f t="shared" si="25"/>
        <v>2.1690000000000001E-2</v>
      </c>
      <c r="Q84" s="26">
        <f t="shared" si="26"/>
        <v>350</v>
      </c>
      <c r="R84" s="42">
        <f t="shared" si="27"/>
        <v>5.0610000000000002E-2</v>
      </c>
      <c r="S84" s="20">
        <v>600</v>
      </c>
      <c r="T84" s="10">
        <f t="shared" si="28"/>
        <v>8.6760000000000004E-2</v>
      </c>
      <c r="U84" s="96">
        <v>600</v>
      </c>
      <c r="V84" s="10">
        <f t="shared" si="29"/>
        <v>8.6760000000000004E-2</v>
      </c>
      <c r="W84" s="20">
        <v>60</v>
      </c>
      <c r="X84" s="10">
        <f t="shared" si="30"/>
        <v>8.6759999999999997E-3</v>
      </c>
      <c r="Y84" s="26">
        <f t="shared" si="31"/>
        <v>1260</v>
      </c>
      <c r="Z84" s="42">
        <f t="shared" si="32"/>
        <v>0.182196</v>
      </c>
      <c r="AA84" s="20">
        <v>120</v>
      </c>
      <c r="AB84" s="10">
        <f t="shared" si="33"/>
        <v>1.7351999999999999E-2</v>
      </c>
      <c r="AC84" s="20">
        <v>150</v>
      </c>
      <c r="AD84" s="10">
        <f t="shared" si="34"/>
        <v>2.1690000000000001E-2</v>
      </c>
      <c r="AE84" s="20">
        <v>400</v>
      </c>
      <c r="AF84" s="10">
        <f t="shared" si="35"/>
        <v>5.7840000000000003E-2</v>
      </c>
      <c r="AG84" s="26">
        <f t="shared" si="36"/>
        <v>670</v>
      </c>
      <c r="AH84" s="42">
        <f t="shared" si="37"/>
        <v>9.6881999999999996E-2</v>
      </c>
      <c r="AI84" s="20">
        <v>150</v>
      </c>
      <c r="AJ84" s="10">
        <f t="shared" si="38"/>
        <v>2.1690000000000001E-2</v>
      </c>
      <c r="AK84" s="20">
        <v>100</v>
      </c>
      <c r="AL84" s="10">
        <f t="shared" si="39"/>
        <v>1.4460000000000001E-2</v>
      </c>
      <c r="AM84" s="20">
        <v>50</v>
      </c>
      <c r="AN84" s="10">
        <f t="shared" si="40"/>
        <v>7.2300000000000003E-3</v>
      </c>
      <c r="AO84" s="26">
        <f t="shared" si="41"/>
        <v>300</v>
      </c>
      <c r="AP84" s="42">
        <f t="shared" si="42"/>
        <v>4.3380000000000002E-2</v>
      </c>
      <c r="AQ84" s="26">
        <f t="shared" si="43"/>
        <v>2580</v>
      </c>
      <c r="AR84" s="42">
        <f t="shared" si="44"/>
        <v>0.37306799999999996</v>
      </c>
    </row>
    <row r="85" spans="1:44" s="15" customFormat="1" ht="19.5" customHeight="1">
      <c r="A85" s="13" t="s">
        <v>254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27">
        <v>0</v>
      </c>
      <c r="L85" s="10">
        <f t="shared" si="23"/>
        <v>0</v>
      </c>
      <c r="M85" s="20">
        <v>0</v>
      </c>
      <c r="N85" s="10">
        <f t="shared" si="24"/>
        <v>0</v>
      </c>
      <c r="O85" s="102">
        <v>24</v>
      </c>
      <c r="P85" s="10">
        <f t="shared" si="25"/>
        <v>6.6744000000000005E-3</v>
      </c>
      <c r="Q85" s="26">
        <f t="shared" si="26"/>
        <v>24</v>
      </c>
      <c r="R85" s="42">
        <f t="shared" si="27"/>
        <v>6.6744000000000005E-3</v>
      </c>
      <c r="S85" s="20">
        <v>0</v>
      </c>
      <c r="T85" s="10">
        <f t="shared" si="28"/>
        <v>0</v>
      </c>
      <c r="U85" s="96">
        <v>0</v>
      </c>
      <c r="V85" s="10">
        <f t="shared" si="29"/>
        <v>0</v>
      </c>
      <c r="W85" s="20">
        <v>0</v>
      </c>
      <c r="X85" s="10">
        <f t="shared" si="30"/>
        <v>0</v>
      </c>
      <c r="Y85" s="26">
        <f t="shared" si="31"/>
        <v>0</v>
      </c>
      <c r="Z85" s="42">
        <f t="shared" si="32"/>
        <v>0</v>
      </c>
      <c r="AA85" s="20">
        <v>0</v>
      </c>
      <c r="AB85" s="10">
        <f t="shared" si="33"/>
        <v>0</v>
      </c>
      <c r="AC85" s="20">
        <v>0</v>
      </c>
      <c r="AD85" s="10">
        <f t="shared" si="34"/>
        <v>0</v>
      </c>
      <c r="AE85" s="20">
        <v>0</v>
      </c>
      <c r="AF85" s="10">
        <f t="shared" si="35"/>
        <v>0</v>
      </c>
      <c r="AG85" s="26">
        <f t="shared" si="36"/>
        <v>0</v>
      </c>
      <c r="AH85" s="42">
        <f t="shared" si="37"/>
        <v>0</v>
      </c>
      <c r="AI85" s="20">
        <v>0</v>
      </c>
      <c r="AJ85" s="10">
        <f t="shared" si="38"/>
        <v>0</v>
      </c>
      <c r="AK85" s="20">
        <v>0</v>
      </c>
      <c r="AL85" s="10">
        <f t="shared" si="39"/>
        <v>0</v>
      </c>
      <c r="AM85" s="20">
        <v>0</v>
      </c>
      <c r="AN85" s="10">
        <f t="shared" si="40"/>
        <v>0</v>
      </c>
      <c r="AO85" s="26">
        <f t="shared" si="41"/>
        <v>0</v>
      </c>
      <c r="AP85" s="42">
        <f t="shared" si="42"/>
        <v>0</v>
      </c>
      <c r="AQ85" s="26">
        <f t="shared" si="43"/>
        <v>24</v>
      </c>
      <c r="AR85" s="42">
        <f t="shared" si="44"/>
        <v>6.6744000000000005E-3</v>
      </c>
    </row>
    <row r="86" spans="1:44" s="15" customFormat="1" ht="19.5" customHeight="1">
      <c r="A86" s="31" t="s">
        <v>254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27">
        <v>0</v>
      </c>
      <c r="L86" s="10">
        <f t="shared" si="23"/>
        <v>0</v>
      </c>
      <c r="M86" s="20">
        <v>0</v>
      </c>
      <c r="N86" s="10">
        <f t="shared" si="24"/>
        <v>0</v>
      </c>
      <c r="O86" s="102">
        <v>0</v>
      </c>
      <c r="P86" s="10">
        <f t="shared" si="25"/>
        <v>0</v>
      </c>
      <c r="Q86" s="26">
        <f t="shared" si="26"/>
        <v>0</v>
      </c>
      <c r="R86" s="42">
        <f t="shared" si="27"/>
        <v>0</v>
      </c>
      <c r="S86" s="20">
        <v>0</v>
      </c>
      <c r="T86" s="10">
        <f t="shared" si="28"/>
        <v>0</v>
      </c>
      <c r="U86" s="96">
        <v>0</v>
      </c>
      <c r="V86" s="10">
        <f t="shared" si="29"/>
        <v>0</v>
      </c>
      <c r="W86" s="20">
        <v>0</v>
      </c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>
        <v>0</v>
      </c>
      <c r="AB86" s="10">
        <f t="shared" si="33"/>
        <v>0</v>
      </c>
      <c r="AC86" s="20">
        <v>0</v>
      </c>
      <c r="AD86" s="10">
        <f t="shared" si="34"/>
        <v>0</v>
      </c>
      <c r="AE86" s="20">
        <v>0</v>
      </c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>
        <v>0</v>
      </c>
      <c r="AJ86" s="10">
        <f t="shared" si="38"/>
        <v>0</v>
      </c>
      <c r="AK86" s="20">
        <v>0</v>
      </c>
      <c r="AL86" s="10">
        <f t="shared" si="39"/>
        <v>0</v>
      </c>
      <c r="AM86" s="20">
        <v>0</v>
      </c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0</v>
      </c>
      <c r="AR86" s="42">
        <f t="shared" si="44"/>
        <v>0</v>
      </c>
    </row>
    <row r="87" spans="1:44" s="15" customFormat="1" ht="19.5" customHeight="1">
      <c r="A87" s="13" t="s">
        <v>254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12">
        <v>20</v>
      </c>
      <c r="L87" s="10">
        <f t="shared" si="23"/>
        <v>1.5E-3</v>
      </c>
      <c r="M87" s="20">
        <v>0</v>
      </c>
      <c r="N87" s="10">
        <f t="shared" si="24"/>
        <v>0</v>
      </c>
      <c r="O87" s="103">
        <v>20</v>
      </c>
      <c r="P87" s="10">
        <f t="shared" si="25"/>
        <v>1.5E-3</v>
      </c>
      <c r="Q87" s="26">
        <f t="shared" si="26"/>
        <v>40</v>
      </c>
      <c r="R87" s="42">
        <f t="shared" si="27"/>
        <v>3.0000000000000001E-3</v>
      </c>
      <c r="S87" s="20">
        <v>20</v>
      </c>
      <c r="T87" s="10">
        <f t="shared" si="28"/>
        <v>1.5E-3</v>
      </c>
      <c r="U87" s="96">
        <v>20</v>
      </c>
      <c r="V87" s="10">
        <f t="shared" si="29"/>
        <v>1.5E-3</v>
      </c>
      <c r="W87" s="20">
        <v>100</v>
      </c>
      <c r="X87" s="10">
        <f t="shared" si="30"/>
        <v>7.4999999999999997E-3</v>
      </c>
      <c r="Y87" s="26">
        <f t="shared" si="31"/>
        <v>140</v>
      </c>
      <c r="Z87" s="42">
        <f t="shared" si="32"/>
        <v>1.0499999999999999E-2</v>
      </c>
      <c r="AA87" s="20">
        <v>60</v>
      </c>
      <c r="AB87" s="10">
        <f t="shared" si="33"/>
        <v>4.4999999999999997E-3</v>
      </c>
      <c r="AC87" s="20">
        <v>60</v>
      </c>
      <c r="AD87" s="10">
        <f t="shared" si="34"/>
        <v>4.4999999999999997E-3</v>
      </c>
      <c r="AE87" s="20">
        <v>60</v>
      </c>
      <c r="AF87" s="10">
        <f t="shared" si="35"/>
        <v>4.4999999999999997E-3</v>
      </c>
      <c r="AG87" s="26">
        <f t="shared" si="36"/>
        <v>180</v>
      </c>
      <c r="AH87" s="42">
        <f t="shared" si="37"/>
        <v>1.3499999999999998E-2</v>
      </c>
      <c r="AI87" s="20">
        <v>20</v>
      </c>
      <c r="AJ87" s="10">
        <f t="shared" si="38"/>
        <v>1.5E-3</v>
      </c>
      <c r="AK87" s="20">
        <v>40</v>
      </c>
      <c r="AL87" s="10">
        <f t="shared" si="39"/>
        <v>3.0000000000000001E-3</v>
      </c>
      <c r="AM87" s="20">
        <v>0</v>
      </c>
      <c r="AN87" s="10">
        <f t="shared" si="40"/>
        <v>0</v>
      </c>
      <c r="AO87" s="26">
        <f t="shared" si="41"/>
        <v>60</v>
      </c>
      <c r="AP87" s="42">
        <f t="shared" si="42"/>
        <v>4.5000000000000005E-3</v>
      </c>
      <c r="AQ87" s="26">
        <f t="shared" si="43"/>
        <v>420</v>
      </c>
      <c r="AR87" s="42">
        <f t="shared" si="44"/>
        <v>3.15E-2</v>
      </c>
    </row>
    <row r="88" spans="1:44" s="15" customFormat="1" ht="19.5" customHeight="1">
      <c r="A88" s="13" t="s">
        <v>254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12">
        <v>10</v>
      </c>
      <c r="L88" s="10">
        <f t="shared" si="23"/>
        <v>1.2999999999999999E-3</v>
      </c>
      <c r="M88" s="20">
        <v>10</v>
      </c>
      <c r="N88" s="10">
        <f t="shared" si="24"/>
        <v>1.2999999999999999E-3</v>
      </c>
      <c r="O88" s="103">
        <v>30</v>
      </c>
      <c r="P88" s="10">
        <f t="shared" si="25"/>
        <v>3.8999999999999998E-3</v>
      </c>
      <c r="Q88" s="26">
        <f t="shared" si="26"/>
        <v>50</v>
      </c>
      <c r="R88" s="42">
        <f t="shared" si="27"/>
        <v>6.4999999999999997E-3</v>
      </c>
      <c r="S88" s="20">
        <v>20</v>
      </c>
      <c r="T88" s="10">
        <f t="shared" si="28"/>
        <v>2.5999999999999999E-3</v>
      </c>
      <c r="U88" s="96">
        <v>20</v>
      </c>
      <c r="V88" s="10">
        <f t="shared" si="29"/>
        <v>2.5999999999999999E-3</v>
      </c>
      <c r="W88" s="20">
        <v>30</v>
      </c>
      <c r="X88" s="10">
        <f t="shared" si="30"/>
        <v>3.8999999999999998E-3</v>
      </c>
      <c r="Y88" s="26">
        <f t="shared" si="31"/>
        <v>70</v>
      </c>
      <c r="Z88" s="42">
        <f t="shared" si="32"/>
        <v>9.1000000000000004E-3</v>
      </c>
      <c r="AA88" s="20">
        <v>30</v>
      </c>
      <c r="AB88" s="10">
        <f t="shared" si="33"/>
        <v>3.8999999999999998E-3</v>
      </c>
      <c r="AC88" s="20">
        <v>30</v>
      </c>
      <c r="AD88" s="10">
        <f t="shared" si="34"/>
        <v>3.8999999999999998E-3</v>
      </c>
      <c r="AE88" s="20">
        <v>30</v>
      </c>
      <c r="AF88" s="10">
        <f t="shared" si="35"/>
        <v>3.8999999999999998E-3</v>
      </c>
      <c r="AG88" s="26">
        <f t="shared" si="36"/>
        <v>90</v>
      </c>
      <c r="AH88" s="42">
        <f t="shared" si="37"/>
        <v>1.1699999999999999E-2</v>
      </c>
      <c r="AI88" s="20">
        <v>10</v>
      </c>
      <c r="AJ88" s="10">
        <f t="shared" si="38"/>
        <v>1.2999999999999999E-3</v>
      </c>
      <c r="AK88" s="20">
        <v>60</v>
      </c>
      <c r="AL88" s="10">
        <f t="shared" si="39"/>
        <v>7.7999999999999996E-3</v>
      </c>
      <c r="AM88" s="20">
        <v>0</v>
      </c>
      <c r="AN88" s="10">
        <f t="shared" si="40"/>
        <v>0</v>
      </c>
      <c r="AO88" s="26">
        <f t="shared" si="41"/>
        <v>70</v>
      </c>
      <c r="AP88" s="42">
        <f t="shared" si="42"/>
        <v>9.1000000000000004E-3</v>
      </c>
      <c r="AQ88" s="26">
        <f t="shared" si="43"/>
        <v>280</v>
      </c>
      <c r="AR88" s="42">
        <f t="shared" si="44"/>
        <v>3.6400000000000002E-2</v>
      </c>
    </row>
    <row r="89" spans="1:44" s="15" customFormat="1" ht="19.5" customHeight="1">
      <c r="A89" s="31" t="s">
        <v>254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12">
        <v>10</v>
      </c>
      <c r="L89" s="10">
        <f t="shared" si="23"/>
        <v>2.3999999999999998E-3</v>
      </c>
      <c r="M89" s="20">
        <v>10</v>
      </c>
      <c r="N89" s="10">
        <f t="shared" si="24"/>
        <v>2.3999999999999998E-3</v>
      </c>
      <c r="O89" s="103">
        <v>50</v>
      </c>
      <c r="P89" s="10">
        <f t="shared" si="25"/>
        <v>1.2E-2</v>
      </c>
      <c r="Q89" s="26">
        <f t="shared" si="26"/>
        <v>70</v>
      </c>
      <c r="R89" s="42">
        <f t="shared" si="27"/>
        <v>1.6799999999999999E-2</v>
      </c>
      <c r="S89" s="20">
        <v>0</v>
      </c>
      <c r="T89" s="10">
        <f t="shared" si="28"/>
        <v>0</v>
      </c>
      <c r="U89" s="96">
        <v>0</v>
      </c>
      <c r="V89" s="10">
        <f t="shared" si="29"/>
        <v>0</v>
      </c>
      <c r="W89" s="20">
        <v>0</v>
      </c>
      <c r="X89" s="10">
        <f t="shared" si="30"/>
        <v>0</v>
      </c>
      <c r="Y89" s="26">
        <f t="shared" si="31"/>
        <v>0</v>
      </c>
      <c r="Z89" s="42">
        <f t="shared" si="32"/>
        <v>0</v>
      </c>
      <c r="AA89" s="20">
        <v>24</v>
      </c>
      <c r="AB89" s="10">
        <f t="shared" si="33"/>
        <v>5.7600000000000004E-3</v>
      </c>
      <c r="AC89" s="20">
        <v>0</v>
      </c>
      <c r="AD89" s="10">
        <f t="shared" si="34"/>
        <v>0</v>
      </c>
      <c r="AE89" s="20">
        <v>0</v>
      </c>
      <c r="AF89" s="10">
        <f t="shared" si="35"/>
        <v>0</v>
      </c>
      <c r="AG89" s="26">
        <f t="shared" si="36"/>
        <v>24</v>
      </c>
      <c r="AH89" s="42">
        <f t="shared" si="37"/>
        <v>5.7600000000000004E-3</v>
      </c>
      <c r="AI89" s="20">
        <v>0</v>
      </c>
      <c r="AJ89" s="10">
        <f t="shared" si="38"/>
        <v>0</v>
      </c>
      <c r="AK89" s="20">
        <v>0</v>
      </c>
      <c r="AL89" s="10">
        <f t="shared" si="39"/>
        <v>0</v>
      </c>
      <c r="AM89" s="20">
        <v>0</v>
      </c>
      <c r="AN89" s="10">
        <f t="shared" si="40"/>
        <v>0</v>
      </c>
      <c r="AO89" s="26">
        <f t="shared" si="41"/>
        <v>0</v>
      </c>
      <c r="AP89" s="42">
        <f t="shared" si="42"/>
        <v>0</v>
      </c>
      <c r="AQ89" s="26">
        <f t="shared" si="43"/>
        <v>94</v>
      </c>
      <c r="AR89" s="42">
        <f t="shared" si="44"/>
        <v>2.256E-2</v>
      </c>
    </row>
    <row r="90" spans="1:44" s="15" customFormat="1" ht="19.5" customHeight="1">
      <c r="A90" s="13" t="s">
        <v>254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27">
        <v>100</v>
      </c>
      <c r="L90" s="10">
        <f t="shared" si="23"/>
        <v>2.3999999999999998E-3</v>
      </c>
      <c r="M90" s="20">
        <v>100</v>
      </c>
      <c r="N90" s="10">
        <f t="shared" si="24"/>
        <v>2.3999999999999998E-3</v>
      </c>
      <c r="O90" s="102">
        <v>300</v>
      </c>
      <c r="P90" s="10">
        <f t="shared" si="25"/>
        <v>7.1999999999999998E-3</v>
      </c>
      <c r="Q90" s="26">
        <f t="shared" si="26"/>
        <v>500</v>
      </c>
      <c r="R90" s="42">
        <f t="shared" si="27"/>
        <v>1.2E-2</v>
      </c>
      <c r="S90" s="20">
        <v>200</v>
      </c>
      <c r="T90" s="10">
        <f t="shared" si="28"/>
        <v>4.7999999999999996E-3</v>
      </c>
      <c r="U90" s="96">
        <v>150</v>
      </c>
      <c r="V90" s="10">
        <f t="shared" si="29"/>
        <v>3.5999999999999999E-3</v>
      </c>
      <c r="W90" s="20">
        <v>100</v>
      </c>
      <c r="X90" s="10">
        <f t="shared" si="30"/>
        <v>2.3999999999999998E-3</v>
      </c>
      <c r="Y90" s="26">
        <f t="shared" si="31"/>
        <v>450</v>
      </c>
      <c r="Z90" s="42">
        <f t="shared" si="32"/>
        <v>1.0799999999999999E-2</v>
      </c>
      <c r="AA90" s="20">
        <v>1000</v>
      </c>
      <c r="AB90" s="10">
        <f t="shared" si="33"/>
        <v>2.4E-2</v>
      </c>
      <c r="AC90" s="20">
        <v>300</v>
      </c>
      <c r="AD90" s="10">
        <f t="shared" si="34"/>
        <v>7.1999999999999998E-3</v>
      </c>
      <c r="AE90" s="20">
        <v>800</v>
      </c>
      <c r="AF90" s="10">
        <f t="shared" si="35"/>
        <v>1.9199999999999998E-2</v>
      </c>
      <c r="AG90" s="26">
        <f t="shared" si="36"/>
        <v>2100</v>
      </c>
      <c r="AH90" s="42">
        <f t="shared" si="37"/>
        <v>5.04E-2</v>
      </c>
      <c r="AI90" s="20">
        <v>500</v>
      </c>
      <c r="AJ90" s="10">
        <f t="shared" si="38"/>
        <v>1.2E-2</v>
      </c>
      <c r="AK90" s="20">
        <v>1000</v>
      </c>
      <c r="AL90" s="10">
        <f t="shared" si="39"/>
        <v>2.4E-2</v>
      </c>
      <c r="AM90" s="20">
        <v>100</v>
      </c>
      <c r="AN90" s="10">
        <f t="shared" si="40"/>
        <v>2.3999999999999998E-3</v>
      </c>
      <c r="AO90" s="26">
        <f t="shared" si="41"/>
        <v>1600</v>
      </c>
      <c r="AP90" s="42">
        <f t="shared" si="42"/>
        <v>3.8400000000000004E-2</v>
      </c>
      <c r="AQ90" s="26">
        <f t="shared" si="43"/>
        <v>4650</v>
      </c>
      <c r="AR90" s="42">
        <f t="shared" si="44"/>
        <v>0.1116</v>
      </c>
    </row>
    <row r="91" spans="1:44" s="15" customFormat="1" ht="19.5" customHeight="1">
      <c r="A91" s="13" t="s">
        <v>254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27">
        <v>20</v>
      </c>
      <c r="L91" s="10">
        <f t="shared" si="23"/>
        <v>1.2999999999999999E-3</v>
      </c>
      <c r="M91" s="20">
        <v>0</v>
      </c>
      <c r="N91" s="10">
        <f t="shared" si="24"/>
        <v>0</v>
      </c>
      <c r="O91" s="102">
        <v>150</v>
      </c>
      <c r="P91" s="10">
        <f t="shared" si="25"/>
        <v>9.75E-3</v>
      </c>
      <c r="Q91" s="26">
        <f t="shared" si="26"/>
        <v>170</v>
      </c>
      <c r="R91" s="42">
        <f t="shared" si="27"/>
        <v>1.1050000000000001E-2</v>
      </c>
      <c r="S91" s="20">
        <v>100</v>
      </c>
      <c r="T91" s="10">
        <f t="shared" si="28"/>
        <v>6.4999999999999997E-3</v>
      </c>
      <c r="U91" s="96">
        <v>100</v>
      </c>
      <c r="V91" s="10">
        <f t="shared" si="29"/>
        <v>6.4999999999999997E-3</v>
      </c>
      <c r="W91" s="20">
        <v>0</v>
      </c>
      <c r="X91" s="10">
        <f t="shared" si="30"/>
        <v>0</v>
      </c>
      <c r="Y91" s="26">
        <f t="shared" si="31"/>
        <v>200</v>
      </c>
      <c r="Z91" s="42">
        <f t="shared" si="32"/>
        <v>1.2999999999999999E-2</v>
      </c>
      <c r="AA91" s="20">
        <v>0</v>
      </c>
      <c r="AB91" s="10">
        <f t="shared" si="33"/>
        <v>0</v>
      </c>
      <c r="AC91" s="20">
        <v>0</v>
      </c>
      <c r="AD91" s="10">
        <f t="shared" si="34"/>
        <v>0</v>
      </c>
      <c r="AE91" s="20">
        <v>0</v>
      </c>
      <c r="AF91" s="10">
        <f t="shared" si="35"/>
        <v>0</v>
      </c>
      <c r="AG91" s="26">
        <f t="shared" si="36"/>
        <v>0</v>
      </c>
      <c r="AH91" s="42">
        <f t="shared" si="37"/>
        <v>0</v>
      </c>
      <c r="AI91" s="20">
        <v>0</v>
      </c>
      <c r="AJ91" s="10">
        <f t="shared" si="38"/>
        <v>0</v>
      </c>
      <c r="AK91" s="20">
        <v>0</v>
      </c>
      <c r="AL91" s="10">
        <f t="shared" si="39"/>
        <v>0</v>
      </c>
      <c r="AM91" s="20">
        <v>0</v>
      </c>
      <c r="AN91" s="10">
        <f t="shared" si="40"/>
        <v>0</v>
      </c>
      <c r="AO91" s="26">
        <f t="shared" si="41"/>
        <v>0</v>
      </c>
      <c r="AP91" s="42">
        <f t="shared" si="42"/>
        <v>0</v>
      </c>
      <c r="AQ91" s="26">
        <f t="shared" si="43"/>
        <v>370</v>
      </c>
      <c r="AR91" s="42">
        <f t="shared" si="44"/>
        <v>2.4050000000000002E-2</v>
      </c>
    </row>
    <row r="92" spans="1:44" s="15" customFormat="1" ht="19.5" customHeight="1">
      <c r="A92" s="31" t="s">
        <v>254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27">
        <v>100</v>
      </c>
      <c r="L92" s="10">
        <f t="shared" si="23"/>
        <v>2.3999999999999998E-3</v>
      </c>
      <c r="M92" s="20">
        <v>200</v>
      </c>
      <c r="N92" s="10">
        <f t="shared" si="24"/>
        <v>4.7999999999999996E-3</v>
      </c>
      <c r="O92" s="102">
        <v>250</v>
      </c>
      <c r="P92" s="10">
        <f t="shared" si="25"/>
        <v>6.0000000000000001E-3</v>
      </c>
      <c r="Q92" s="26">
        <f t="shared" si="26"/>
        <v>550</v>
      </c>
      <c r="R92" s="42">
        <f t="shared" si="27"/>
        <v>1.32E-2</v>
      </c>
      <c r="S92" s="20">
        <v>100</v>
      </c>
      <c r="T92" s="10">
        <f t="shared" si="28"/>
        <v>2.3999999999999998E-3</v>
      </c>
      <c r="U92" s="96">
        <v>100</v>
      </c>
      <c r="V92" s="10">
        <f t="shared" si="29"/>
        <v>2.3999999999999998E-3</v>
      </c>
      <c r="W92" s="20">
        <v>200</v>
      </c>
      <c r="X92" s="10">
        <f t="shared" si="30"/>
        <v>4.7999999999999996E-3</v>
      </c>
      <c r="Y92" s="26">
        <f t="shared" si="31"/>
        <v>400</v>
      </c>
      <c r="Z92" s="42">
        <f t="shared" si="32"/>
        <v>9.5999999999999992E-3</v>
      </c>
      <c r="AA92" s="20">
        <v>300</v>
      </c>
      <c r="AB92" s="10">
        <f t="shared" si="33"/>
        <v>7.1999999999999998E-3</v>
      </c>
      <c r="AC92" s="20">
        <v>500</v>
      </c>
      <c r="AD92" s="10">
        <f t="shared" si="34"/>
        <v>1.2E-2</v>
      </c>
      <c r="AE92" s="20">
        <v>300</v>
      </c>
      <c r="AF92" s="10">
        <f t="shared" si="35"/>
        <v>7.1999999999999998E-3</v>
      </c>
      <c r="AG92" s="26">
        <f t="shared" si="36"/>
        <v>1100</v>
      </c>
      <c r="AH92" s="42">
        <f t="shared" si="37"/>
        <v>2.64E-2</v>
      </c>
      <c r="AI92" s="20">
        <v>800</v>
      </c>
      <c r="AJ92" s="10">
        <f t="shared" si="38"/>
        <v>1.9199999999999998E-2</v>
      </c>
      <c r="AK92" s="20">
        <v>600</v>
      </c>
      <c r="AL92" s="10">
        <f t="shared" si="39"/>
        <v>1.44E-2</v>
      </c>
      <c r="AM92" s="20">
        <v>233</v>
      </c>
      <c r="AN92" s="10">
        <f t="shared" si="40"/>
        <v>5.5919999999999997E-3</v>
      </c>
      <c r="AO92" s="26">
        <f t="shared" si="41"/>
        <v>1633</v>
      </c>
      <c r="AP92" s="42">
        <f t="shared" si="42"/>
        <v>3.9191999999999998E-2</v>
      </c>
      <c r="AQ92" s="26">
        <f t="shared" si="43"/>
        <v>3683</v>
      </c>
      <c r="AR92" s="42">
        <f t="shared" si="44"/>
        <v>8.8391999999999998E-2</v>
      </c>
    </row>
    <row r="93" spans="1:44" s="15" customFormat="1" ht="19.5" customHeight="1">
      <c r="A93" s="13" t="s">
        <v>254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27">
        <v>10</v>
      </c>
      <c r="L93" s="10">
        <f t="shared" si="23"/>
        <v>5.8500000000000002E-3</v>
      </c>
      <c r="M93" s="20">
        <v>0</v>
      </c>
      <c r="N93" s="10">
        <f t="shared" si="24"/>
        <v>0</v>
      </c>
      <c r="O93" s="102">
        <v>0</v>
      </c>
      <c r="P93" s="10">
        <f t="shared" si="25"/>
        <v>0</v>
      </c>
      <c r="Q93" s="26">
        <f t="shared" si="26"/>
        <v>10</v>
      </c>
      <c r="R93" s="42">
        <f t="shared" si="27"/>
        <v>5.8500000000000002E-3</v>
      </c>
      <c r="S93" s="20">
        <v>10</v>
      </c>
      <c r="T93" s="10">
        <f t="shared" si="28"/>
        <v>5.8500000000000002E-3</v>
      </c>
      <c r="U93" s="96">
        <v>10</v>
      </c>
      <c r="V93" s="10">
        <f t="shared" si="29"/>
        <v>5.8500000000000002E-3</v>
      </c>
      <c r="W93" s="20">
        <v>0</v>
      </c>
      <c r="X93" s="10">
        <f t="shared" si="30"/>
        <v>0</v>
      </c>
      <c r="Y93" s="26">
        <f t="shared" si="31"/>
        <v>20</v>
      </c>
      <c r="Z93" s="42">
        <f t="shared" si="32"/>
        <v>1.17E-2</v>
      </c>
      <c r="AA93" s="20">
        <v>0</v>
      </c>
      <c r="AB93" s="10">
        <f t="shared" si="33"/>
        <v>0</v>
      </c>
      <c r="AC93" s="20">
        <v>0</v>
      </c>
      <c r="AD93" s="10">
        <f t="shared" si="34"/>
        <v>0</v>
      </c>
      <c r="AE93" s="20">
        <v>0</v>
      </c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>
        <v>20</v>
      </c>
      <c r="AJ93" s="10">
        <f t="shared" si="38"/>
        <v>1.17E-2</v>
      </c>
      <c r="AK93" s="20">
        <v>0</v>
      </c>
      <c r="AL93" s="10">
        <f t="shared" si="39"/>
        <v>0</v>
      </c>
      <c r="AM93" s="20">
        <v>0</v>
      </c>
      <c r="AN93" s="10">
        <f t="shared" si="40"/>
        <v>0</v>
      </c>
      <c r="AO93" s="26">
        <f t="shared" si="41"/>
        <v>20</v>
      </c>
      <c r="AP93" s="42">
        <f t="shared" si="42"/>
        <v>1.17E-2</v>
      </c>
      <c r="AQ93" s="26">
        <f t="shared" si="43"/>
        <v>50</v>
      </c>
      <c r="AR93" s="42">
        <f t="shared" si="44"/>
        <v>2.9249999999999998E-2</v>
      </c>
    </row>
    <row r="94" spans="1:44" s="15" customFormat="1" ht="19.5" customHeight="1">
      <c r="A94" s="13" t="s">
        <v>254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27">
        <v>40</v>
      </c>
      <c r="L94" s="10">
        <f t="shared" si="23"/>
        <v>2.2399999999999998E-3</v>
      </c>
      <c r="M94" s="20">
        <v>100</v>
      </c>
      <c r="N94" s="10">
        <f t="shared" si="24"/>
        <v>5.5999999999999999E-3</v>
      </c>
      <c r="O94" s="102">
        <v>50</v>
      </c>
      <c r="P94" s="10">
        <f t="shared" si="25"/>
        <v>2.8E-3</v>
      </c>
      <c r="Q94" s="26">
        <f t="shared" si="26"/>
        <v>190</v>
      </c>
      <c r="R94" s="42">
        <f t="shared" si="27"/>
        <v>1.064E-2</v>
      </c>
      <c r="S94" s="20">
        <v>100</v>
      </c>
      <c r="T94" s="10">
        <f t="shared" si="28"/>
        <v>5.5999999999999999E-3</v>
      </c>
      <c r="U94" s="96">
        <v>100</v>
      </c>
      <c r="V94" s="10">
        <f t="shared" si="29"/>
        <v>5.5999999999999999E-3</v>
      </c>
      <c r="W94" s="20">
        <v>100</v>
      </c>
      <c r="X94" s="10">
        <f t="shared" si="30"/>
        <v>5.5999999999999999E-3</v>
      </c>
      <c r="Y94" s="26">
        <f t="shared" si="31"/>
        <v>300</v>
      </c>
      <c r="Z94" s="42">
        <f t="shared" si="32"/>
        <v>1.6799999999999999E-2</v>
      </c>
      <c r="AA94" s="20">
        <v>100</v>
      </c>
      <c r="AB94" s="10">
        <f t="shared" si="33"/>
        <v>5.5999999999999999E-3</v>
      </c>
      <c r="AC94" s="20">
        <v>120</v>
      </c>
      <c r="AD94" s="10">
        <f t="shared" si="34"/>
        <v>6.7200000000000003E-3</v>
      </c>
      <c r="AE94" s="20">
        <v>400</v>
      </c>
      <c r="AF94" s="10">
        <f t="shared" si="35"/>
        <v>2.24E-2</v>
      </c>
      <c r="AG94" s="26">
        <f t="shared" si="36"/>
        <v>620</v>
      </c>
      <c r="AH94" s="42">
        <f t="shared" si="37"/>
        <v>3.4720000000000001E-2</v>
      </c>
      <c r="AI94" s="20">
        <v>120</v>
      </c>
      <c r="AJ94" s="10">
        <f t="shared" si="38"/>
        <v>6.7200000000000003E-3</v>
      </c>
      <c r="AK94" s="20">
        <v>300</v>
      </c>
      <c r="AL94" s="10">
        <f t="shared" si="39"/>
        <v>1.6799999999999999E-2</v>
      </c>
      <c r="AM94" s="20">
        <v>0</v>
      </c>
      <c r="AN94" s="10">
        <f t="shared" si="40"/>
        <v>0</v>
      </c>
      <c r="AO94" s="26">
        <f t="shared" si="41"/>
        <v>420</v>
      </c>
      <c r="AP94" s="42">
        <f t="shared" si="42"/>
        <v>2.3519999999999999E-2</v>
      </c>
      <c r="AQ94" s="26">
        <f t="shared" si="43"/>
        <v>1530</v>
      </c>
      <c r="AR94" s="42">
        <f t="shared" si="44"/>
        <v>8.5680000000000006E-2</v>
      </c>
    </row>
    <row r="95" spans="1:44" s="15" customFormat="1" ht="19.5" customHeight="1">
      <c r="A95" s="31" t="s">
        <v>254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27">
        <v>100</v>
      </c>
      <c r="L95" s="10">
        <f t="shared" si="23"/>
        <v>1.0500000000000001E-2</v>
      </c>
      <c r="M95" s="20">
        <v>120</v>
      </c>
      <c r="N95" s="10">
        <f t="shared" si="24"/>
        <v>1.26E-2</v>
      </c>
      <c r="O95" s="102">
        <v>48</v>
      </c>
      <c r="P95" s="10">
        <f t="shared" si="25"/>
        <v>5.0400000000000002E-3</v>
      </c>
      <c r="Q95" s="26">
        <f t="shared" si="26"/>
        <v>268</v>
      </c>
      <c r="R95" s="42">
        <f t="shared" si="27"/>
        <v>2.8140000000000002E-2</v>
      </c>
      <c r="S95" s="20">
        <v>120</v>
      </c>
      <c r="T95" s="10">
        <f t="shared" si="28"/>
        <v>1.26E-2</v>
      </c>
      <c r="U95" s="96">
        <v>120</v>
      </c>
      <c r="V95" s="10">
        <f t="shared" si="29"/>
        <v>1.26E-2</v>
      </c>
      <c r="W95" s="20">
        <v>120</v>
      </c>
      <c r="X95" s="10">
        <f t="shared" si="30"/>
        <v>1.26E-2</v>
      </c>
      <c r="Y95" s="26">
        <f t="shared" si="31"/>
        <v>360</v>
      </c>
      <c r="Z95" s="42">
        <f t="shared" si="32"/>
        <v>3.78E-2</v>
      </c>
      <c r="AA95" s="20">
        <v>120</v>
      </c>
      <c r="AB95" s="10">
        <f t="shared" si="33"/>
        <v>1.26E-2</v>
      </c>
      <c r="AC95" s="20">
        <v>240</v>
      </c>
      <c r="AD95" s="10">
        <f t="shared" si="34"/>
        <v>2.52E-2</v>
      </c>
      <c r="AE95" s="20">
        <v>600</v>
      </c>
      <c r="AF95" s="10">
        <f t="shared" si="35"/>
        <v>6.3E-2</v>
      </c>
      <c r="AG95" s="26">
        <f t="shared" si="36"/>
        <v>960</v>
      </c>
      <c r="AH95" s="42">
        <f t="shared" si="37"/>
        <v>0.1008</v>
      </c>
      <c r="AI95" s="20">
        <v>120</v>
      </c>
      <c r="AJ95" s="10">
        <f t="shared" si="38"/>
        <v>1.26E-2</v>
      </c>
      <c r="AK95" s="20">
        <v>240</v>
      </c>
      <c r="AL95" s="10">
        <f t="shared" si="39"/>
        <v>2.52E-2</v>
      </c>
      <c r="AM95" s="20">
        <v>0</v>
      </c>
      <c r="AN95" s="10">
        <f t="shared" si="40"/>
        <v>0</v>
      </c>
      <c r="AO95" s="26">
        <f t="shared" si="41"/>
        <v>360</v>
      </c>
      <c r="AP95" s="42">
        <f t="shared" si="42"/>
        <v>3.78E-2</v>
      </c>
      <c r="AQ95" s="26">
        <f t="shared" si="43"/>
        <v>1948</v>
      </c>
      <c r="AR95" s="42">
        <f t="shared" si="44"/>
        <v>0.20454</v>
      </c>
    </row>
    <row r="96" spans="1:44" s="15" customFormat="1" ht="19.5" customHeight="1">
      <c r="A96" s="13" t="s">
        <v>254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27">
        <v>5</v>
      </c>
      <c r="L96" s="10">
        <f t="shared" si="23"/>
        <v>1.1999999999999999E-3</v>
      </c>
      <c r="M96" s="20">
        <v>0</v>
      </c>
      <c r="N96" s="10">
        <f t="shared" si="24"/>
        <v>0</v>
      </c>
      <c r="O96" s="102">
        <v>12</v>
      </c>
      <c r="P96" s="10">
        <f t="shared" si="25"/>
        <v>2.8800000000000002E-3</v>
      </c>
      <c r="Q96" s="26">
        <f t="shared" si="26"/>
        <v>17</v>
      </c>
      <c r="R96" s="42">
        <f t="shared" si="27"/>
        <v>4.0800000000000003E-3</v>
      </c>
      <c r="S96" s="20">
        <v>0</v>
      </c>
      <c r="T96" s="10">
        <f t="shared" si="28"/>
        <v>0</v>
      </c>
      <c r="U96" s="96">
        <v>0</v>
      </c>
      <c r="V96" s="10">
        <f t="shared" si="29"/>
        <v>0</v>
      </c>
      <c r="W96" s="20">
        <v>0</v>
      </c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>
        <v>0</v>
      </c>
      <c r="AB96" s="10">
        <f t="shared" si="33"/>
        <v>0</v>
      </c>
      <c r="AC96" s="20">
        <v>0</v>
      </c>
      <c r="AD96" s="10">
        <f t="shared" si="34"/>
        <v>0</v>
      </c>
      <c r="AE96" s="20">
        <v>0</v>
      </c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>
        <v>0</v>
      </c>
      <c r="AJ96" s="10">
        <f t="shared" si="38"/>
        <v>0</v>
      </c>
      <c r="AK96" s="20">
        <v>0</v>
      </c>
      <c r="AL96" s="10">
        <f t="shared" si="39"/>
        <v>0</v>
      </c>
      <c r="AM96" s="20">
        <v>0</v>
      </c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17</v>
      </c>
      <c r="AR96" s="42">
        <f t="shared" si="44"/>
        <v>4.0800000000000003E-3</v>
      </c>
    </row>
    <row r="97" spans="1:44" s="15" customFormat="1" ht="19.5" customHeight="1">
      <c r="A97" s="13" t="s">
        <v>254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27">
        <v>150</v>
      </c>
      <c r="L97" s="10">
        <f t="shared" si="23"/>
        <v>1.4250000000000001E-2</v>
      </c>
      <c r="M97" s="20">
        <v>100</v>
      </c>
      <c r="N97" s="10">
        <f t="shared" si="24"/>
        <v>9.4999999999999998E-3</v>
      </c>
      <c r="O97" s="102">
        <v>300</v>
      </c>
      <c r="P97" s="10">
        <f t="shared" si="25"/>
        <v>2.8500000000000001E-2</v>
      </c>
      <c r="Q97" s="26">
        <f t="shared" si="26"/>
        <v>550</v>
      </c>
      <c r="R97" s="42">
        <f t="shared" si="27"/>
        <v>5.2250000000000005E-2</v>
      </c>
      <c r="S97" s="20">
        <v>200</v>
      </c>
      <c r="T97" s="10">
        <f t="shared" si="28"/>
        <v>1.9E-2</v>
      </c>
      <c r="U97" s="96">
        <v>200</v>
      </c>
      <c r="V97" s="10">
        <f t="shared" si="29"/>
        <v>1.9E-2</v>
      </c>
      <c r="W97" s="20">
        <v>100</v>
      </c>
      <c r="X97" s="10">
        <f t="shared" si="30"/>
        <v>9.4999999999999998E-3</v>
      </c>
      <c r="Y97" s="26">
        <f t="shared" si="31"/>
        <v>500</v>
      </c>
      <c r="Z97" s="42">
        <f t="shared" si="32"/>
        <v>4.7500000000000001E-2</v>
      </c>
      <c r="AA97" s="20">
        <v>120</v>
      </c>
      <c r="AB97" s="10">
        <f t="shared" si="33"/>
        <v>1.14E-2</v>
      </c>
      <c r="AC97" s="20">
        <v>395</v>
      </c>
      <c r="AD97" s="10">
        <f t="shared" si="34"/>
        <v>3.7525000000000003E-2</v>
      </c>
      <c r="AE97" s="20">
        <v>200</v>
      </c>
      <c r="AF97" s="10">
        <f t="shared" si="35"/>
        <v>1.9E-2</v>
      </c>
      <c r="AG97" s="26">
        <f t="shared" si="36"/>
        <v>715</v>
      </c>
      <c r="AH97" s="42">
        <f t="shared" si="37"/>
        <v>6.7924999999999999E-2</v>
      </c>
      <c r="AI97" s="20">
        <v>200</v>
      </c>
      <c r="AJ97" s="10">
        <f t="shared" si="38"/>
        <v>1.9E-2</v>
      </c>
      <c r="AK97" s="20">
        <v>100</v>
      </c>
      <c r="AL97" s="10">
        <f t="shared" si="39"/>
        <v>9.4999999999999998E-3</v>
      </c>
      <c r="AM97" s="20">
        <v>0</v>
      </c>
      <c r="AN97" s="10">
        <f t="shared" si="40"/>
        <v>0</v>
      </c>
      <c r="AO97" s="26">
        <f t="shared" si="41"/>
        <v>300</v>
      </c>
      <c r="AP97" s="42">
        <f t="shared" si="42"/>
        <v>2.8499999999999998E-2</v>
      </c>
      <c r="AQ97" s="26">
        <f t="shared" si="43"/>
        <v>2065</v>
      </c>
      <c r="AR97" s="42">
        <f t="shared" si="44"/>
        <v>0.19617500000000002</v>
      </c>
    </row>
    <row r="98" spans="1:44" s="15" customFormat="1" ht="19.5" customHeight="1">
      <c r="A98" s="31" t="s">
        <v>254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27">
        <v>0</v>
      </c>
      <c r="L98" s="10">
        <f t="shared" si="23"/>
        <v>0</v>
      </c>
      <c r="M98" s="20">
        <v>0</v>
      </c>
      <c r="N98" s="10">
        <f t="shared" si="24"/>
        <v>0</v>
      </c>
      <c r="O98" s="102">
        <v>0</v>
      </c>
      <c r="P98" s="10">
        <f t="shared" si="25"/>
        <v>0</v>
      </c>
      <c r="Q98" s="26">
        <f t="shared" si="26"/>
        <v>0</v>
      </c>
      <c r="R98" s="42">
        <f t="shared" si="27"/>
        <v>0</v>
      </c>
      <c r="S98" s="20">
        <v>0</v>
      </c>
      <c r="T98" s="10">
        <f t="shared" si="28"/>
        <v>0</v>
      </c>
      <c r="U98" s="96">
        <v>0</v>
      </c>
      <c r="V98" s="10">
        <f t="shared" si="29"/>
        <v>0</v>
      </c>
      <c r="W98" s="20">
        <v>0</v>
      </c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>
        <v>0</v>
      </c>
      <c r="AB98" s="10">
        <f t="shared" si="33"/>
        <v>0</v>
      </c>
      <c r="AC98" s="20">
        <v>0</v>
      </c>
      <c r="AD98" s="10">
        <f t="shared" si="34"/>
        <v>0</v>
      </c>
      <c r="AE98" s="20">
        <v>0</v>
      </c>
      <c r="AF98" s="10">
        <f t="shared" si="35"/>
        <v>0</v>
      </c>
      <c r="AG98" s="26">
        <f t="shared" si="36"/>
        <v>0</v>
      </c>
      <c r="AH98" s="42">
        <f t="shared" si="37"/>
        <v>0</v>
      </c>
      <c r="AI98" s="20">
        <v>0</v>
      </c>
      <c r="AJ98" s="10">
        <f t="shared" si="38"/>
        <v>0</v>
      </c>
      <c r="AK98" s="20">
        <v>0</v>
      </c>
      <c r="AL98" s="10">
        <f t="shared" si="39"/>
        <v>0</v>
      </c>
      <c r="AM98" s="20">
        <v>0</v>
      </c>
      <c r="AN98" s="10">
        <f t="shared" si="40"/>
        <v>0</v>
      </c>
      <c r="AO98" s="26">
        <f t="shared" si="41"/>
        <v>0</v>
      </c>
      <c r="AP98" s="42">
        <f t="shared" si="42"/>
        <v>0</v>
      </c>
      <c r="AQ98" s="26">
        <f t="shared" si="43"/>
        <v>0</v>
      </c>
      <c r="AR98" s="42">
        <f t="shared" si="44"/>
        <v>0</v>
      </c>
    </row>
    <row r="99" spans="1:44" s="15" customFormat="1" ht="19.5" customHeight="1">
      <c r="A99" s="13" t="s">
        <v>254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27">
        <v>200</v>
      </c>
      <c r="L99" s="10">
        <f t="shared" si="23"/>
        <v>7.0000000000000001E-3</v>
      </c>
      <c r="M99" s="20">
        <v>100</v>
      </c>
      <c r="N99" s="10">
        <f t="shared" si="24"/>
        <v>3.5000000000000001E-3</v>
      </c>
      <c r="O99" s="102">
        <v>200</v>
      </c>
      <c r="P99" s="10">
        <f t="shared" si="25"/>
        <v>7.0000000000000001E-3</v>
      </c>
      <c r="Q99" s="26">
        <f t="shared" si="26"/>
        <v>500</v>
      </c>
      <c r="R99" s="42">
        <f t="shared" si="27"/>
        <v>1.7500000000000002E-2</v>
      </c>
      <c r="S99" s="20">
        <v>200</v>
      </c>
      <c r="T99" s="10">
        <f t="shared" si="28"/>
        <v>7.0000000000000001E-3</v>
      </c>
      <c r="U99" s="96">
        <v>200</v>
      </c>
      <c r="V99" s="10">
        <f t="shared" si="29"/>
        <v>7.0000000000000001E-3</v>
      </c>
      <c r="W99" s="20">
        <v>0</v>
      </c>
      <c r="X99" s="10">
        <f t="shared" si="30"/>
        <v>0</v>
      </c>
      <c r="Y99" s="26">
        <f t="shared" si="31"/>
        <v>400</v>
      </c>
      <c r="Z99" s="42">
        <f t="shared" si="32"/>
        <v>1.4E-2</v>
      </c>
      <c r="AA99" s="20">
        <v>100</v>
      </c>
      <c r="AB99" s="10">
        <f t="shared" si="33"/>
        <v>3.5000000000000001E-3</v>
      </c>
      <c r="AC99" s="20">
        <v>100</v>
      </c>
      <c r="AD99" s="10">
        <f t="shared" si="34"/>
        <v>3.5000000000000001E-3</v>
      </c>
      <c r="AE99" s="20">
        <v>400</v>
      </c>
      <c r="AF99" s="10">
        <f t="shared" si="35"/>
        <v>1.4E-2</v>
      </c>
      <c r="AG99" s="26">
        <f t="shared" si="36"/>
        <v>600</v>
      </c>
      <c r="AH99" s="42">
        <f t="shared" si="37"/>
        <v>2.1000000000000001E-2</v>
      </c>
      <c r="AI99" s="20">
        <v>200</v>
      </c>
      <c r="AJ99" s="10">
        <f t="shared" si="38"/>
        <v>7.0000000000000001E-3</v>
      </c>
      <c r="AK99" s="20">
        <v>100</v>
      </c>
      <c r="AL99" s="10">
        <f t="shared" si="39"/>
        <v>3.5000000000000001E-3</v>
      </c>
      <c r="AM99" s="20">
        <v>0</v>
      </c>
      <c r="AN99" s="10">
        <f t="shared" si="40"/>
        <v>0</v>
      </c>
      <c r="AO99" s="26">
        <f t="shared" si="41"/>
        <v>300</v>
      </c>
      <c r="AP99" s="42">
        <f t="shared" si="42"/>
        <v>1.0500000000000001E-2</v>
      </c>
      <c r="AQ99" s="26">
        <f t="shared" si="43"/>
        <v>1800</v>
      </c>
      <c r="AR99" s="42">
        <f t="shared" si="44"/>
        <v>6.3E-2</v>
      </c>
    </row>
    <row r="100" spans="1:44" s="15" customFormat="1" ht="19.5" customHeight="1">
      <c r="A100" s="13" t="s">
        <v>254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27">
        <v>200</v>
      </c>
      <c r="L100" s="10">
        <f t="shared" si="23"/>
        <v>1.1599999999999999E-2</v>
      </c>
      <c r="M100" s="20">
        <v>200</v>
      </c>
      <c r="N100" s="10">
        <f t="shared" si="24"/>
        <v>1.1599999999999999E-2</v>
      </c>
      <c r="O100" s="102">
        <v>400</v>
      </c>
      <c r="P100" s="10">
        <f t="shared" si="25"/>
        <v>2.3199999999999998E-2</v>
      </c>
      <c r="Q100" s="26">
        <f t="shared" si="26"/>
        <v>800</v>
      </c>
      <c r="R100" s="42">
        <f t="shared" si="27"/>
        <v>4.6399999999999997E-2</v>
      </c>
      <c r="S100" s="20">
        <v>200</v>
      </c>
      <c r="T100" s="10">
        <f t="shared" si="28"/>
        <v>1.1599999999999999E-2</v>
      </c>
      <c r="U100" s="96">
        <v>200</v>
      </c>
      <c r="V100" s="10">
        <f t="shared" si="29"/>
        <v>1.1599999999999999E-2</v>
      </c>
      <c r="W100" s="20">
        <v>100</v>
      </c>
      <c r="X100" s="10">
        <f t="shared" si="30"/>
        <v>5.7999999999999996E-3</v>
      </c>
      <c r="Y100" s="26">
        <f t="shared" si="31"/>
        <v>500</v>
      </c>
      <c r="Z100" s="42">
        <f t="shared" si="32"/>
        <v>2.8999999999999998E-2</v>
      </c>
      <c r="AA100" s="20">
        <v>200</v>
      </c>
      <c r="AB100" s="10">
        <f t="shared" si="33"/>
        <v>1.1599999999999999E-2</v>
      </c>
      <c r="AC100" s="20">
        <v>250</v>
      </c>
      <c r="AD100" s="10">
        <f t="shared" si="34"/>
        <v>1.4500000000000001E-2</v>
      </c>
      <c r="AE100" s="20">
        <v>300</v>
      </c>
      <c r="AF100" s="10">
        <f t="shared" si="35"/>
        <v>1.7399999999999999E-2</v>
      </c>
      <c r="AG100" s="26">
        <f t="shared" si="36"/>
        <v>750</v>
      </c>
      <c r="AH100" s="42">
        <f t="shared" si="37"/>
        <v>4.3499999999999997E-2</v>
      </c>
      <c r="AI100" s="20">
        <v>200</v>
      </c>
      <c r="AJ100" s="10">
        <f t="shared" si="38"/>
        <v>1.1599999999999999E-2</v>
      </c>
      <c r="AK100" s="20">
        <v>200</v>
      </c>
      <c r="AL100" s="10">
        <f t="shared" si="39"/>
        <v>1.1599999999999999E-2</v>
      </c>
      <c r="AM100" s="20">
        <v>0</v>
      </c>
      <c r="AN100" s="10">
        <f t="shared" si="40"/>
        <v>0</v>
      </c>
      <c r="AO100" s="26">
        <f t="shared" si="41"/>
        <v>400</v>
      </c>
      <c r="AP100" s="42">
        <f t="shared" si="42"/>
        <v>2.3199999999999998E-2</v>
      </c>
      <c r="AQ100" s="26">
        <f t="shared" si="43"/>
        <v>2450</v>
      </c>
      <c r="AR100" s="42">
        <f t="shared" si="44"/>
        <v>0.1421</v>
      </c>
    </row>
    <row r="101" spans="1:44" s="15" customFormat="1" ht="19.5" customHeight="1">
      <c r="A101" s="31" t="s">
        <v>254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27">
        <v>0</v>
      </c>
      <c r="L101" s="10">
        <f t="shared" si="23"/>
        <v>0</v>
      </c>
      <c r="M101" s="20">
        <v>100</v>
      </c>
      <c r="N101" s="10">
        <f t="shared" si="24"/>
        <v>1.4E-2</v>
      </c>
      <c r="O101" s="102">
        <v>50</v>
      </c>
      <c r="P101" s="10">
        <f t="shared" si="25"/>
        <v>7.0000000000000001E-3</v>
      </c>
      <c r="Q101" s="26">
        <f t="shared" si="26"/>
        <v>150</v>
      </c>
      <c r="R101" s="42">
        <f t="shared" si="27"/>
        <v>2.1000000000000001E-2</v>
      </c>
      <c r="S101" s="20">
        <v>50</v>
      </c>
      <c r="T101" s="10">
        <f t="shared" si="28"/>
        <v>7.0000000000000001E-3</v>
      </c>
      <c r="U101" s="96">
        <v>40</v>
      </c>
      <c r="V101" s="10">
        <f t="shared" si="29"/>
        <v>5.5999999999999999E-3</v>
      </c>
      <c r="W101" s="20">
        <v>100</v>
      </c>
      <c r="X101" s="10">
        <f t="shared" si="30"/>
        <v>1.4E-2</v>
      </c>
      <c r="Y101" s="26">
        <f t="shared" si="31"/>
        <v>190</v>
      </c>
      <c r="Z101" s="42">
        <f t="shared" si="32"/>
        <v>2.6599999999999999E-2</v>
      </c>
      <c r="AA101" s="20">
        <v>300</v>
      </c>
      <c r="AB101" s="10">
        <f t="shared" si="33"/>
        <v>4.2000000000000003E-2</v>
      </c>
      <c r="AC101" s="20">
        <v>0</v>
      </c>
      <c r="AD101" s="10">
        <f t="shared" si="34"/>
        <v>0</v>
      </c>
      <c r="AE101" s="20">
        <v>0</v>
      </c>
      <c r="AF101" s="10">
        <f t="shared" si="35"/>
        <v>0</v>
      </c>
      <c r="AG101" s="26">
        <f t="shared" si="36"/>
        <v>300</v>
      </c>
      <c r="AH101" s="42">
        <f t="shared" si="37"/>
        <v>4.2000000000000003E-2</v>
      </c>
      <c r="AI101" s="20">
        <v>0</v>
      </c>
      <c r="AJ101" s="10">
        <f t="shared" si="38"/>
        <v>0</v>
      </c>
      <c r="AK101" s="20">
        <v>0</v>
      </c>
      <c r="AL101" s="10">
        <f t="shared" si="39"/>
        <v>0</v>
      </c>
      <c r="AM101" s="20">
        <v>0</v>
      </c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640</v>
      </c>
      <c r="AR101" s="42">
        <f t="shared" si="44"/>
        <v>8.9600000000000013E-2</v>
      </c>
    </row>
    <row r="102" spans="1:44" s="15" customFormat="1" ht="19.5" customHeight="1">
      <c r="A102" s="13" t="s">
        <v>254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27">
        <v>0</v>
      </c>
      <c r="L102" s="10">
        <f t="shared" si="23"/>
        <v>0</v>
      </c>
      <c r="M102" s="20">
        <v>50</v>
      </c>
      <c r="N102" s="10">
        <f t="shared" si="24"/>
        <v>1.175E-2</v>
      </c>
      <c r="O102" s="102">
        <v>10</v>
      </c>
      <c r="P102" s="10">
        <f t="shared" si="25"/>
        <v>2.3500000000000001E-3</v>
      </c>
      <c r="Q102" s="26">
        <f t="shared" si="26"/>
        <v>60</v>
      </c>
      <c r="R102" s="42">
        <f t="shared" si="27"/>
        <v>1.41E-2</v>
      </c>
      <c r="S102" s="20">
        <v>0</v>
      </c>
      <c r="T102" s="10">
        <f t="shared" si="28"/>
        <v>0</v>
      </c>
      <c r="U102" s="96">
        <v>0</v>
      </c>
      <c r="V102" s="10">
        <f t="shared" si="29"/>
        <v>0</v>
      </c>
      <c r="W102" s="20">
        <v>0</v>
      </c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>
        <v>0</v>
      </c>
      <c r="AB102" s="10">
        <f t="shared" si="33"/>
        <v>0</v>
      </c>
      <c r="AC102" s="20">
        <v>0</v>
      </c>
      <c r="AD102" s="10">
        <f t="shared" si="34"/>
        <v>0</v>
      </c>
      <c r="AE102" s="20">
        <v>0</v>
      </c>
      <c r="AF102" s="10">
        <f t="shared" si="35"/>
        <v>0</v>
      </c>
      <c r="AG102" s="26">
        <f t="shared" si="36"/>
        <v>0</v>
      </c>
      <c r="AH102" s="42">
        <f t="shared" si="37"/>
        <v>0</v>
      </c>
      <c r="AI102" s="20">
        <v>0</v>
      </c>
      <c r="AJ102" s="10">
        <f t="shared" si="38"/>
        <v>0</v>
      </c>
      <c r="AK102" s="20">
        <v>0</v>
      </c>
      <c r="AL102" s="10">
        <f t="shared" si="39"/>
        <v>0</v>
      </c>
      <c r="AM102" s="20">
        <v>0</v>
      </c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60</v>
      </c>
      <c r="AR102" s="42">
        <f t="shared" si="44"/>
        <v>1.41E-2</v>
      </c>
    </row>
    <row r="103" spans="1:44" s="16" customFormat="1" ht="19.5" customHeight="1">
      <c r="A103" s="13" t="s">
        <v>254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20">
        <v>300</v>
      </c>
      <c r="L103" s="10">
        <f t="shared" si="23"/>
        <v>4.3499999999999997E-2</v>
      </c>
      <c r="M103" s="20">
        <v>100</v>
      </c>
      <c r="N103" s="10">
        <f t="shared" si="24"/>
        <v>1.4500000000000001E-2</v>
      </c>
      <c r="O103" s="96">
        <v>200</v>
      </c>
      <c r="P103" s="10">
        <f t="shared" si="25"/>
        <v>2.9000000000000001E-2</v>
      </c>
      <c r="Q103" s="26">
        <f t="shared" si="26"/>
        <v>600</v>
      </c>
      <c r="R103" s="42">
        <f t="shared" si="27"/>
        <v>8.6999999999999994E-2</v>
      </c>
      <c r="S103" s="20">
        <v>20</v>
      </c>
      <c r="T103" s="10">
        <f t="shared" si="28"/>
        <v>2.8999999999999998E-3</v>
      </c>
      <c r="U103" s="96">
        <v>10</v>
      </c>
      <c r="V103" s="10">
        <f t="shared" si="29"/>
        <v>1.4499999999999999E-3</v>
      </c>
      <c r="W103" s="20">
        <v>300</v>
      </c>
      <c r="X103" s="10">
        <f t="shared" si="30"/>
        <v>4.3499999999999997E-2</v>
      </c>
      <c r="Y103" s="26">
        <f t="shared" si="31"/>
        <v>330</v>
      </c>
      <c r="Z103" s="42">
        <f t="shared" si="32"/>
        <v>4.7849999999999997E-2</v>
      </c>
      <c r="AA103" s="20">
        <v>300</v>
      </c>
      <c r="AB103" s="10">
        <f t="shared" si="33"/>
        <v>4.3499999999999997E-2</v>
      </c>
      <c r="AC103" s="20">
        <v>0</v>
      </c>
      <c r="AD103" s="10">
        <f t="shared" si="34"/>
        <v>0</v>
      </c>
      <c r="AE103" s="20">
        <v>300</v>
      </c>
      <c r="AF103" s="10">
        <f t="shared" si="35"/>
        <v>4.3499999999999997E-2</v>
      </c>
      <c r="AG103" s="26">
        <f t="shared" si="36"/>
        <v>600</v>
      </c>
      <c r="AH103" s="42">
        <f t="shared" si="37"/>
        <v>8.6999999999999994E-2</v>
      </c>
      <c r="AI103" s="20">
        <v>500</v>
      </c>
      <c r="AJ103" s="10">
        <f t="shared" si="38"/>
        <v>7.2499999999999995E-2</v>
      </c>
      <c r="AK103" s="20">
        <v>100</v>
      </c>
      <c r="AL103" s="10">
        <f t="shared" si="39"/>
        <v>1.4500000000000001E-2</v>
      </c>
      <c r="AM103" s="20">
        <v>0</v>
      </c>
      <c r="AN103" s="10">
        <f t="shared" si="40"/>
        <v>0</v>
      </c>
      <c r="AO103" s="26">
        <f t="shared" si="41"/>
        <v>600</v>
      </c>
      <c r="AP103" s="42">
        <f t="shared" si="42"/>
        <v>8.6999999999999994E-2</v>
      </c>
      <c r="AQ103" s="26">
        <f t="shared" si="43"/>
        <v>2130</v>
      </c>
      <c r="AR103" s="42">
        <f t="shared" si="44"/>
        <v>0.30884999999999996</v>
      </c>
    </row>
    <row r="104" spans="1:44" s="15" customFormat="1" ht="19.5" customHeight="1">
      <c r="A104" s="31" t="s">
        <v>254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20">
        <v>50</v>
      </c>
      <c r="L104" s="10">
        <f t="shared" si="23"/>
        <v>1.4E-2</v>
      </c>
      <c r="M104" s="20">
        <v>5</v>
      </c>
      <c r="N104" s="10">
        <f t="shared" si="24"/>
        <v>1.4E-3</v>
      </c>
      <c r="O104" s="96">
        <v>5</v>
      </c>
      <c r="P104" s="10">
        <f t="shared" si="25"/>
        <v>1.4E-3</v>
      </c>
      <c r="Q104" s="26">
        <f t="shared" si="26"/>
        <v>60</v>
      </c>
      <c r="R104" s="42">
        <f t="shared" si="27"/>
        <v>1.6799999999999999E-2</v>
      </c>
      <c r="S104" s="20">
        <v>0</v>
      </c>
      <c r="T104" s="10">
        <f t="shared" si="28"/>
        <v>0</v>
      </c>
      <c r="U104" s="96">
        <v>0</v>
      </c>
      <c r="V104" s="10">
        <f t="shared" si="29"/>
        <v>0</v>
      </c>
      <c r="W104" s="20">
        <v>0</v>
      </c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>
        <v>0</v>
      </c>
      <c r="AB104" s="10">
        <f t="shared" si="33"/>
        <v>0</v>
      </c>
      <c r="AC104" s="20">
        <v>0</v>
      </c>
      <c r="AD104" s="10">
        <f t="shared" si="34"/>
        <v>0</v>
      </c>
      <c r="AE104" s="20">
        <v>0</v>
      </c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>
        <v>0</v>
      </c>
      <c r="AJ104" s="10">
        <f t="shared" si="38"/>
        <v>0</v>
      </c>
      <c r="AK104" s="20">
        <v>50</v>
      </c>
      <c r="AL104" s="10">
        <f t="shared" si="39"/>
        <v>1.4E-2</v>
      </c>
      <c r="AM104" s="20">
        <v>0</v>
      </c>
      <c r="AN104" s="10">
        <f t="shared" si="40"/>
        <v>0</v>
      </c>
      <c r="AO104" s="26">
        <f t="shared" si="41"/>
        <v>50</v>
      </c>
      <c r="AP104" s="42">
        <f t="shared" si="42"/>
        <v>1.4E-2</v>
      </c>
      <c r="AQ104" s="26">
        <f t="shared" si="43"/>
        <v>110</v>
      </c>
      <c r="AR104" s="42">
        <f t="shared" si="44"/>
        <v>3.0800000000000001E-2</v>
      </c>
    </row>
    <row r="105" spans="1:44" s="15" customFormat="1" ht="19.5" customHeight="1">
      <c r="A105" s="13" t="s">
        <v>254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20">
        <v>0</v>
      </c>
      <c r="L105" s="10">
        <f t="shared" si="23"/>
        <v>0</v>
      </c>
      <c r="M105" s="20">
        <v>0</v>
      </c>
      <c r="N105" s="10">
        <f t="shared" si="24"/>
        <v>0</v>
      </c>
      <c r="O105" s="96">
        <v>0</v>
      </c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>
        <v>0</v>
      </c>
      <c r="T105" s="10">
        <f t="shared" si="28"/>
        <v>0</v>
      </c>
      <c r="U105" s="96">
        <v>0</v>
      </c>
      <c r="V105" s="10">
        <f t="shared" si="29"/>
        <v>0</v>
      </c>
      <c r="W105" s="20">
        <v>0</v>
      </c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>
        <v>0</v>
      </c>
      <c r="AB105" s="10">
        <f t="shared" si="33"/>
        <v>0</v>
      </c>
      <c r="AC105" s="20">
        <v>0</v>
      </c>
      <c r="AD105" s="10">
        <f t="shared" si="34"/>
        <v>0</v>
      </c>
      <c r="AE105" s="20">
        <v>0</v>
      </c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>
        <v>0</v>
      </c>
      <c r="AJ105" s="10">
        <f t="shared" si="38"/>
        <v>0</v>
      </c>
      <c r="AK105" s="20">
        <v>0</v>
      </c>
      <c r="AL105" s="10">
        <f t="shared" si="39"/>
        <v>0</v>
      </c>
      <c r="AM105" s="20">
        <v>0</v>
      </c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254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20">
        <v>0</v>
      </c>
      <c r="L106" s="10">
        <f t="shared" ref="L106:L107" si="45">$J106*K106/1000000</f>
        <v>0</v>
      </c>
      <c r="M106" s="20">
        <v>0</v>
      </c>
      <c r="N106" s="10">
        <f t="shared" ref="N106:N107" si="46">$J106*M106/1000000</f>
        <v>0</v>
      </c>
      <c r="O106" s="96">
        <v>0</v>
      </c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>
        <v>0</v>
      </c>
      <c r="T106" s="10">
        <f t="shared" ref="T106:T107" si="50">$J106*S106/1000000</f>
        <v>0</v>
      </c>
      <c r="U106" s="96">
        <v>0</v>
      </c>
      <c r="V106" s="10">
        <f t="shared" ref="V106:V107" si="51">$J106*U106/1000000</f>
        <v>0</v>
      </c>
      <c r="W106" s="20">
        <v>0</v>
      </c>
      <c r="X106" s="10">
        <f t="shared" ref="X106:X107" si="52">$J106*W106/1000000</f>
        <v>0</v>
      </c>
      <c r="Y106" s="26">
        <f t="shared" ref="Y106:Y107" si="53">S106+U106+W106</f>
        <v>0</v>
      </c>
      <c r="Z106" s="42">
        <f t="shared" ref="Z106:Z107" si="54">T106+V106+X106</f>
        <v>0</v>
      </c>
      <c r="AA106" s="20">
        <v>0</v>
      </c>
      <c r="AB106" s="10">
        <f t="shared" ref="AB106:AB107" si="55">$J106*AA106/1000000</f>
        <v>0</v>
      </c>
      <c r="AC106" s="20">
        <v>0</v>
      </c>
      <c r="AD106" s="10">
        <f t="shared" ref="AD106:AD107" si="56">$J106*AC106/1000000</f>
        <v>0</v>
      </c>
      <c r="AE106" s="20">
        <v>0</v>
      </c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>
        <v>0</v>
      </c>
      <c r="AJ106" s="10">
        <f t="shared" ref="AJ106:AJ107" si="60">$J106*AI106/1000000</f>
        <v>0</v>
      </c>
      <c r="AK106" s="20">
        <v>0</v>
      </c>
      <c r="AL106" s="10">
        <f t="shared" ref="AL106:AL107" si="61">$J106*AK106/1000000</f>
        <v>0</v>
      </c>
      <c r="AM106" s="20">
        <v>0</v>
      </c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0</v>
      </c>
      <c r="AR106" s="42">
        <f t="shared" ref="AR106:AR107" si="66">R106+Z106+AH106+AP106</f>
        <v>0</v>
      </c>
    </row>
    <row r="107" spans="1:44" s="15" customFormat="1" ht="19.5" customHeight="1">
      <c r="A107" s="13" t="s">
        <v>254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20">
        <v>30</v>
      </c>
      <c r="L107" s="10">
        <f t="shared" si="45"/>
        <v>1.7399999999999999E-2</v>
      </c>
      <c r="M107" s="20">
        <v>10</v>
      </c>
      <c r="N107" s="10">
        <f t="shared" si="46"/>
        <v>5.7999999999999996E-3</v>
      </c>
      <c r="O107" s="96">
        <v>25</v>
      </c>
      <c r="P107" s="10">
        <f t="shared" si="47"/>
        <v>1.4500000000000001E-2</v>
      </c>
      <c r="Q107" s="26">
        <f t="shared" si="48"/>
        <v>65</v>
      </c>
      <c r="R107" s="42">
        <f t="shared" si="49"/>
        <v>3.7699999999999997E-2</v>
      </c>
      <c r="S107" s="20">
        <v>20</v>
      </c>
      <c r="T107" s="10">
        <f t="shared" si="50"/>
        <v>1.1599999999999999E-2</v>
      </c>
      <c r="U107" s="96">
        <v>10</v>
      </c>
      <c r="V107" s="10">
        <f t="shared" si="51"/>
        <v>5.7999999999999996E-3</v>
      </c>
      <c r="W107" s="20">
        <v>5</v>
      </c>
      <c r="X107" s="10">
        <f t="shared" si="52"/>
        <v>2.8999999999999998E-3</v>
      </c>
      <c r="Y107" s="26">
        <f t="shared" si="53"/>
        <v>35</v>
      </c>
      <c r="Z107" s="42">
        <f t="shared" si="54"/>
        <v>2.0299999999999999E-2</v>
      </c>
      <c r="AA107" s="20">
        <v>0</v>
      </c>
      <c r="AB107" s="10">
        <f t="shared" si="55"/>
        <v>0</v>
      </c>
      <c r="AC107" s="20">
        <v>0</v>
      </c>
      <c r="AD107" s="10">
        <f t="shared" si="56"/>
        <v>0</v>
      </c>
      <c r="AE107" s="20">
        <v>5</v>
      </c>
      <c r="AF107" s="10">
        <f t="shared" si="57"/>
        <v>2.8999999999999998E-3</v>
      </c>
      <c r="AG107" s="26">
        <f t="shared" si="58"/>
        <v>5</v>
      </c>
      <c r="AH107" s="42">
        <f t="shared" si="59"/>
        <v>2.8999999999999998E-3</v>
      </c>
      <c r="AI107" s="20">
        <v>0</v>
      </c>
      <c r="AJ107" s="10">
        <f t="shared" si="60"/>
        <v>0</v>
      </c>
      <c r="AK107" s="20">
        <v>0</v>
      </c>
      <c r="AL107" s="10">
        <f t="shared" si="61"/>
        <v>0</v>
      </c>
      <c r="AM107" s="20">
        <v>0</v>
      </c>
      <c r="AN107" s="10">
        <f t="shared" si="62"/>
        <v>0</v>
      </c>
      <c r="AO107" s="26">
        <f t="shared" si="63"/>
        <v>0</v>
      </c>
      <c r="AP107" s="42">
        <f t="shared" si="64"/>
        <v>0</v>
      </c>
      <c r="AQ107" s="26">
        <f t="shared" si="65"/>
        <v>105</v>
      </c>
      <c r="AR107" s="42">
        <f t="shared" si="66"/>
        <v>6.0899999999999996E-2</v>
      </c>
    </row>
    <row r="108" spans="1:44" s="14" customFormat="1" ht="19.5" customHeight="1">
      <c r="A108" s="117" t="s">
        <v>153</v>
      </c>
      <c r="B108" s="117"/>
      <c r="C108" s="117"/>
      <c r="D108" s="117"/>
      <c r="E108" s="117"/>
      <c r="F108" s="117"/>
      <c r="G108" s="117"/>
      <c r="H108" s="117"/>
      <c r="I108" s="117"/>
      <c r="J108" s="117"/>
      <c r="K108" s="100"/>
      <c r="L108" s="29">
        <f>SUM(L5:L107)</f>
        <v>0.70465199999999983</v>
      </c>
      <c r="M108" s="29"/>
      <c r="N108" s="29">
        <f>SUM(N5:N107)</f>
        <v>0.60084399999999993</v>
      </c>
      <c r="O108" s="29"/>
      <c r="P108" s="29">
        <f>SUM(P5:P107)</f>
        <v>0.89908539999999981</v>
      </c>
      <c r="Q108" s="29"/>
      <c r="R108" s="29">
        <f>SUM(R5:R107)</f>
        <v>2.2045813999999995</v>
      </c>
      <c r="S108" s="29"/>
      <c r="T108" s="29">
        <f>SUM(T5:T107)</f>
        <v>1.4992919999999994</v>
      </c>
      <c r="U108" s="29"/>
      <c r="V108" s="29">
        <f>SUM(V5:V107)</f>
        <v>1.5951149999999998</v>
      </c>
      <c r="W108" s="29"/>
      <c r="X108" s="29">
        <f>SUM(X5:X107)</f>
        <v>1.6019589999999997</v>
      </c>
      <c r="Y108" s="29"/>
      <c r="Z108" s="29">
        <f>SUM(Z5:Z107)</f>
        <v>4.6963660000000012</v>
      </c>
      <c r="AA108" s="29"/>
      <c r="AB108" s="29">
        <f>SUM(AB5:AB107)</f>
        <v>0.90368799999999971</v>
      </c>
      <c r="AC108" s="29"/>
      <c r="AD108" s="29">
        <f>SUM(AD5:AD107)</f>
        <v>0.94942199999999977</v>
      </c>
      <c r="AE108" s="29"/>
      <c r="AF108" s="29">
        <f>SUM(AF5:AF107)</f>
        <v>1.028478</v>
      </c>
      <c r="AG108" s="29"/>
      <c r="AH108" s="29">
        <f>SUM(AH5:AH107)</f>
        <v>2.8815879999999998</v>
      </c>
      <c r="AI108" s="29"/>
      <c r="AJ108" s="29">
        <f>SUM(AJ5:AJ107)</f>
        <v>0.9790732000000002</v>
      </c>
      <c r="AK108" s="29"/>
      <c r="AL108" s="29">
        <f>SUM(AL5:AL107)</f>
        <v>1.0149282000000002</v>
      </c>
      <c r="AM108" s="29"/>
      <c r="AN108" s="29">
        <f>SUM(AN5:AN107)</f>
        <v>1.228057</v>
      </c>
      <c r="AO108" s="29"/>
      <c r="AP108" s="29">
        <f>SUM(AP5:AP107)</f>
        <v>3.2220583999999994</v>
      </c>
      <c r="AQ108" s="29"/>
      <c r="AR108" s="29">
        <f>SUM(AR5:AR107)</f>
        <v>13.0045938</v>
      </c>
    </row>
    <row r="110" spans="1:44">
      <c r="AR110" s="25">
        <f>AR108*1000000</f>
        <v>13004593.800000001</v>
      </c>
    </row>
  </sheetData>
  <protectedRanges>
    <protectedRange sqref="K5:K107" name="Range1_3"/>
    <protectedRange sqref="M5:M107" name="Range1_4"/>
    <protectedRange sqref="O5:O107" name="Range1_5"/>
    <protectedRange sqref="S5:S107" name="Range1_6"/>
    <protectedRange sqref="U5:U107" name="Range1_8"/>
    <protectedRange sqref="W5:W107" name="Range1_9"/>
    <protectedRange sqref="AA5:AA107" name="Range1_10"/>
    <protectedRange sqref="AC5:AC107" name="Range1_11"/>
    <protectedRange sqref="AE5:AE107" name="Range1_12"/>
    <protectedRange sqref="AI5:AI107" name="Range1_13"/>
    <protectedRange sqref="AK5:AK107" name="Range1_14"/>
    <protectedRange sqref="AM5:AM107" name="Range1_15"/>
  </protectedRanges>
  <mergeCells count="24">
    <mergeCell ref="X2:Z2"/>
    <mergeCell ref="AG2:AI2"/>
    <mergeCell ref="AK2:AO2"/>
    <mergeCell ref="A3:J3"/>
    <mergeCell ref="W3:X3"/>
    <mergeCell ref="Y3:Z3"/>
    <mergeCell ref="U3:V3"/>
    <mergeCell ref="AA3:AB3"/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zoomScale="112" zoomScaleNormal="112" zoomScaleSheetLayoutView="100" workbookViewId="0">
      <pane xSplit="10" ySplit="4" topLeftCell="AG102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AR111" sqref="AR111"/>
    </sheetView>
  </sheetViews>
  <sheetFormatPr defaultRowHeight="12.75"/>
  <cols>
    <col min="1" max="1" width="5.42578125" style="4" bestFit="1" customWidth="1"/>
    <col min="2" max="6" width="3.85546875" style="4" customWidth="1"/>
    <col min="7" max="7" width="7" style="4" customWidth="1"/>
    <col min="8" max="8" width="16.14062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1.28515625" style="25" customWidth="1"/>
    <col min="46" max="16384" width="9.140625" style="2"/>
  </cols>
  <sheetData>
    <row r="1" spans="1:44" ht="14.25" customHeight="1">
      <c r="A1" s="4" t="s">
        <v>251</v>
      </c>
    </row>
    <row r="2" spans="1:44">
      <c r="A2" s="40"/>
      <c r="B2" s="40"/>
      <c r="C2" s="40"/>
      <c r="D2" s="40"/>
      <c r="E2" s="40"/>
      <c r="F2" s="40"/>
      <c r="I2" s="5"/>
      <c r="J2" s="6"/>
      <c r="S2" s="115" t="s">
        <v>156</v>
      </c>
      <c r="T2" s="115"/>
      <c r="U2" s="115"/>
      <c r="V2" s="115"/>
      <c r="W2" s="115"/>
      <c r="X2" s="109" t="s">
        <v>145</v>
      </c>
      <c r="Y2" s="109"/>
      <c r="Z2" s="109"/>
      <c r="AG2" s="109"/>
      <c r="AH2" s="109"/>
      <c r="AI2" s="109"/>
      <c r="AK2" s="115" t="s">
        <v>156</v>
      </c>
      <c r="AL2" s="115"/>
      <c r="AM2" s="115"/>
      <c r="AN2" s="115"/>
      <c r="AO2" s="115"/>
      <c r="AP2" s="109" t="s">
        <v>145</v>
      </c>
      <c r="AQ2" s="109"/>
      <c r="AR2" s="109"/>
    </row>
    <row r="3" spans="1:44" s="7" customFormat="1" ht="12.75" customHeight="1">
      <c r="A3" s="118" t="s">
        <v>131</v>
      </c>
      <c r="B3" s="119"/>
      <c r="C3" s="119"/>
      <c r="D3" s="119"/>
      <c r="E3" s="119"/>
      <c r="F3" s="119"/>
      <c r="G3" s="119"/>
      <c r="H3" s="119"/>
      <c r="I3" s="119"/>
      <c r="J3" s="120"/>
      <c r="K3" s="116" t="s">
        <v>3</v>
      </c>
      <c r="L3" s="116"/>
      <c r="M3" s="116" t="s">
        <v>4</v>
      </c>
      <c r="N3" s="116"/>
      <c r="O3" s="116" t="s">
        <v>5</v>
      </c>
      <c r="P3" s="116"/>
      <c r="Q3" s="116" t="s">
        <v>158</v>
      </c>
      <c r="R3" s="116"/>
      <c r="S3" s="116" t="s">
        <v>6</v>
      </c>
      <c r="T3" s="116"/>
      <c r="U3" s="116" t="s">
        <v>1</v>
      </c>
      <c r="V3" s="116"/>
      <c r="W3" s="116" t="s">
        <v>7</v>
      </c>
      <c r="X3" s="116"/>
      <c r="Y3" s="116" t="s">
        <v>159</v>
      </c>
      <c r="Z3" s="116"/>
      <c r="AA3" s="116" t="s">
        <v>8</v>
      </c>
      <c r="AB3" s="116"/>
      <c r="AC3" s="116" t="s">
        <v>9</v>
      </c>
      <c r="AD3" s="116"/>
      <c r="AE3" s="116" t="s">
        <v>13</v>
      </c>
      <c r="AF3" s="116"/>
      <c r="AG3" s="116" t="s">
        <v>160</v>
      </c>
      <c r="AH3" s="116"/>
      <c r="AI3" s="116" t="s">
        <v>10</v>
      </c>
      <c r="AJ3" s="116"/>
      <c r="AK3" s="116" t="s">
        <v>11</v>
      </c>
      <c r="AL3" s="116"/>
      <c r="AM3" s="116" t="s">
        <v>12</v>
      </c>
      <c r="AN3" s="116"/>
      <c r="AO3" s="116" t="s">
        <v>161</v>
      </c>
      <c r="AP3" s="116"/>
      <c r="AQ3" s="116" t="s">
        <v>0</v>
      </c>
      <c r="AR3" s="116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255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60</v>
      </c>
      <c r="L5" s="10">
        <f>$J5*K5/1000000</f>
        <v>2.82E-3</v>
      </c>
      <c r="M5" s="20">
        <v>0</v>
      </c>
      <c r="N5" s="10">
        <f>$J5*M5/1000000</f>
        <v>0</v>
      </c>
      <c r="O5" s="20">
        <v>0</v>
      </c>
      <c r="P5" s="10">
        <f>$J5*O5/1000000</f>
        <v>0</v>
      </c>
      <c r="Q5" s="26">
        <f>K5+M5+O5</f>
        <v>60</v>
      </c>
      <c r="R5" s="42">
        <f>L5+N5+P5</f>
        <v>2.82E-3</v>
      </c>
      <c r="S5" s="20">
        <v>0</v>
      </c>
      <c r="T5" s="10">
        <f t="shared" ref="T5" si="0">$J5*S5/1000000</f>
        <v>0</v>
      </c>
      <c r="U5" s="20">
        <v>0</v>
      </c>
      <c r="V5" s="10">
        <f>$J5*U5/1000000</f>
        <v>0</v>
      </c>
      <c r="W5" s="20">
        <v>100</v>
      </c>
      <c r="X5" s="10">
        <f>$J5*W5/1000000</f>
        <v>4.7000000000000002E-3</v>
      </c>
      <c r="Y5" s="26">
        <f>S5+U5+W5</f>
        <v>100</v>
      </c>
      <c r="Z5" s="42">
        <f>T5+V5+X5</f>
        <v>4.7000000000000002E-3</v>
      </c>
      <c r="AA5" s="20">
        <v>100</v>
      </c>
      <c r="AB5" s="10">
        <f>$J5*AA5/1000000</f>
        <v>4.7000000000000002E-3</v>
      </c>
      <c r="AC5" s="20">
        <v>0</v>
      </c>
      <c r="AD5" s="10">
        <f>$J5*AC5/1000000</f>
        <v>0</v>
      </c>
      <c r="AE5" s="20">
        <v>0</v>
      </c>
      <c r="AF5" s="10">
        <f>$J5*AE5/1000000</f>
        <v>0</v>
      </c>
      <c r="AG5" s="26">
        <f>AA5+AC5+AE5</f>
        <v>100</v>
      </c>
      <c r="AH5" s="42">
        <f>AB5+AD5+AF5</f>
        <v>4.7000000000000002E-3</v>
      </c>
      <c r="AI5" s="20">
        <v>0</v>
      </c>
      <c r="AJ5" s="10">
        <f>$J5*AI5/1000000</f>
        <v>0</v>
      </c>
      <c r="AK5" s="20">
        <v>0</v>
      </c>
      <c r="AL5" s="10">
        <f>$J5*AK5/1000000</f>
        <v>0</v>
      </c>
      <c r="AM5" s="20">
        <v>100</v>
      </c>
      <c r="AN5" s="10">
        <f>$J5*AM5/1000000</f>
        <v>4.7000000000000002E-3</v>
      </c>
      <c r="AO5" s="26">
        <f>AI5+AK5+AM5</f>
        <v>100</v>
      </c>
      <c r="AP5" s="42">
        <f>AJ5+AL5+AN5</f>
        <v>4.7000000000000002E-3</v>
      </c>
      <c r="AQ5" s="26">
        <f>Q5+Y5+AG5+AO5</f>
        <v>360</v>
      </c>
      <c r="AR5" s="42">
        <f>R5+Z5+AH5+AP5</f>
        <v>1.6920000000000001E-2</v>
      </c>
    </row>
    <row r="6" spans="1:44" s="15" customFormat="1" ht="19.5" customHeight="1">
      <c r="A6" s="13" t="s">
        <v>255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20">
        <v>0</v>
      </c>
      <c r="L6" s="10">
        <f t="shared" ref="L6:L69" si="1">$J6*K6/1000000</f>
        <v>0</v>
      </c>
      <c r="M6" s="20">
        <v>48</v>
      </c>
      <c r="N6" s="10">
        <f t="shared" ref="N6:N69" si="2">$J6*M6/1000000</f>
        <v>4.176E-3</v>
      </c>
      <c r="O6" s="20">
        <v>0</v>
      </c>
      <c r="P6" s="10">
        <f t="shared" ref="P6:P69" si="3">$J6*O6/1000000</f>
        <v>0</v>
      </c>
      <c r="Q6" s="26">
        <f t="shared" ref="Q6:Q69" si="4">K6+M6+O6</f>
        <v>48</v>
      </c>
      <c r="R6" s="42">
        <f t="shared" ref="R6:R69" si="5">L6+N6+P6</f>
        <v>4.176E-3</v>
      </c>
      <c r="S6" s="20">
        <v>0</v>
      </c>
      <c r="T6" s="10">
        <f t="shared" ref="T6:T69" si="6">$J6*S6/1000000</f>
        <v>0</v>
      </c>
      <c r="U6" s="20">
        <v>0</v>
      </c>
      <c r="V6" s="10">
        <f t="shared" ref="V6:V69" si="7">$J6*U6/1000000</f>
        <v>0</v>
      </c>
      <c r="W6" s="20">
        <v>0</v>
      </c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>
        <v>0</v>
      </c>
      <c r="AB6" s="10">
        <f t="shared" ref="AB6:AB69" si="11">$J6*AA6/1000000</f>
        <v>0</v>
      </c>
      <c r="AC6" s="20">
        <v>0</v>
      </c>
      <c r="AD6" s="10">
        <f t="shared" ref="AD6:AD69" si="12">$J6*AC6/1000000</f>
        <v>0</v>
      </c>
      <c r="AE6" s="20">
        <v>0</v>
      </c>
      <c r="AF6" s="10">
        <f t="shared" ref="AF6:AF69" si="13">$J6*AE6/1000000</f>
        <v>0</v>
      </c>
      <c r="AG6" s="26">
        <f t="shared" ref="AG6:AG69" si="14">AA6+AC6+AE6</f>
        <v>0</v>
      </c>
      <c r="AH6" s="42">
        <f t="shared" ref="AH6:AH69" si="15">AB6+AD6+AF6</f>
        <v>0</v>
      </c>
      <c r="AI6" s="20">
        <v>0</v>
      </c>
      <c r="AJ6" s="10">
        <f t="shared" ref="AJ6:AJ69" si="16">$J6*AI6/1000000</f>
        <v>0</v>
      </c>
      <c r="AK6" s="20">
        <v>0</v>
      </c>
      <c r="AL6" s="10">
        <f t="shared" ref="AL6:AL69" si="17">$J6*AK6/1000000</f>
        <v>0</v>
      </c>
      <c r="AM6" s="20">
        <v>0</v>
      </c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48</v>
      </c>
      <c r="AR6" s="42">
        <f t="shared" ref="AR6:AR69" si="22">R6+Z6+AH6+AP6</f>
        <v>4.176E-3</v>
      </c>
    </row>
    <row r="7" spans="1:44" s="15" customFormat="1" ht="19.5" customHeight="1">
      <c r="A7" s="13" t="s">
        <v>255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20">
        <v>300</v>
      </c>
      <c r="L7" s="10">
        <f t="shared" si="1"/>
        <v>2.2800000000000001E-2</v>
      </c>
      <c r="M7" s="20">
        <v>0</v>
      </c>
      <c r="N7" s="10">
        <f t="shared" si="2"/>
        <v>0</v>
      </c>
      <c r="O7" s="20">
        <v>0</v>
      </c>
      <c r="P7" s="10">
        <f t="shared" si="3"/>
        <v>0</v>
      </c>
      <c r="Q7" s="26">
        <f t="shared" si="4"/>
        <v>300</v>
      </c>
      <c r="R7" s="42">
        <f t="shared" si="5"/>
        <v>2.2800000000000001E-2</v>
      </c>
      <c r="S7" s="20">
        <v>0</v>
      </c>
      <c r="T7" s="10">
        <f t="shared" si="6"/>
        <v>0</v>
      </c>
      <c r="U7" s="20">
        <v>0</v>
      </c>
      <c r="V7" s="10">
        <f t="shared" si="7"/>
        <v>0</v>
      </c>
      <c r="W7" s="20">
        <v>100</v>
      </c>
      <c r="X7" s="10">
        <f t="shared" si="8"/>
        <v>7.6E-3</v>
      </c>
      <c r="Y7" s="26">
        <f t="shared" si="9"/>
        <v>100</v>
      </c>
      <c r="Z7" s="42">
        <f t="shared" si="10"/>
        <v>7.6E-3</v>
      </c>
      <c r="AA7" s="20">
        <v>120</v>
      </c>
      <c r="AB7" s="10">
        <f t="shared" si="11"/>
        <v>9.1199999999999996E-3</v>
      </c>
      <c r="AC7" s="20">
        <v>100</v>
      </c>
      <c r="AD7" s="10">
        <f t="shared" si="12"/>
        <v>7.6E-3</v>
      </c>
      <c r="AE7" s="20">
        <v>0</v>
      </c>
      <c r="AF7" s="10">
        <f t="shared" si="13"/>
        <v>0</v>
      </c>
      <c r="AG7" s="26">
        <f t="shared" si="14"/>
        <v>220</v>
      </c>
      <c r="AH7" s="42">
        <f t="shared" si="15"/>
        <v>1.6719999999999999E-2</v>
      </c>
      <c r="AI7" s="20">
        <v>0</v>
      </c>
      <c r="AJ7" s="10">
        <f t="shared" si="16"/>
        <v>0</v>
      </c>
      <c r="AK7" s="20">
        <v>0</v>
      </c>
      <c r="AL7" s="10">
        <f t="shared" si="17"/>
        <v>0</v>
      </c>
      <c r="AM7" s="20">
        <v>300</v>
      </c>
      <c r="AN7" s="10">
        <f t="shared" si="18"/>
        <v>2.2800000000000001E-2</v>
      </c>
      <c r="AO7" s="26">
        <f t="shared" si="19"/>
        <v>300</v>
      </c>
      <c r="AP7" s="42">
        <f t="shared" si="20"/>
        <v>2.2800000000000001E-2</v>
      </c>
      <c r="AQ7" s="26">
        <f t="shared" si="21"/>
        <v>920</v>
      </c>
      <c r="AR7" s="42">
        <f t="shared" si="22"/>
        <v>6.9919999999999996E-2</v>
      </c>
    </row>
    <row r="8" spans="1:44" s="15" customFormat="1" ht="19.5" customHeight="1">
      <c r="A8" s="31" t="s">
        <v>255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20">
        <v>0</v>
      </c>
      <c r="L8" s="10">
        <f t="shared" si="1"/>
        <v>0</v>
      </c>
      <c r="M8" s="20">
        <v>0</v>
      </c>
      <c r="N8" s="10">
        <f t="shared" si="2"/>
        <v>0</v>
      </c>
      <c r="O8" s="20">
        <v>0</v>
      </c>
      <c r="P8" s="10">
        <f t="shared" si="3"/>
        <v>0</v>
      </c>
      <c r="Q8" s="26">
        <f t="shared" si="4"/>
        <v>0</v>
      </c>
      <c r="R8" s="42">
        <f t="shared" si="5"/>
        <v>0</v>
      </c>
      <c r="S8" s="20">
        <v>0</v>
      </c>
      <c r="T8" s="10">
        <f t="shared" si="6"/>
        <v>0</v>
      </c>
      <c r="U8" s="20">
        <v>0</v>
      </c>
      <c r="V8" s="10">
        <f t="shared" si="7"/>
        <v>0</v>
      </c>
      <c r="W8" s="20">
        <v>0</v>
      </c>
      <c r="X8" s="10">
        <f t="shared" si="8"/>
        <v>0</v>
      </c>
      <c r="Y8" s="26">
        <f t="shared" si="9"/>
        <v>0</v>
      </c>
      <c r="Z8" s="42">
        <f t="shared" si="10"/>
        <v>0</v>
      </c>
      <c r="AA8" s="20">
        <v>0</v>
      </c>
      <c r="AB8" s="10">
        <f t="shared" si="11"/>
        <v>0</v>
      </c>
      <c r="AC8" s="20">
        <v>0</v>
      </c>
      <c r="AD8" s="10">
        <f t="shared" si="12"/>
        <v>0</v>
      </c>
      <c r="AE8" s="20">
        <v>0</v>
      </c>
      <c r="AF8" s="10">
        <f t="shared" si="13"/>
        <v>0</v>
      </c>
      <c r="AG8" s="26">
        <f t="shared" si="14"/>
        <v>0</v>
      </c>
      <c r="AH8" s="42">
        <f t="shared" si="15"/>
        <v>0</v>
      </c>
      <c r="AI8" s="20">
        <v>0</v>
      </c>
      <c r="AJ8" s="10">
        <f t="shared" si="16"/>
        <v>0</v>
      </c>
      <c r="AK8" s="20">
        <v>0</v>
      </c>
      <c r="AL8" s="10">
        <f t="shared" si="17"/>
        <v>0</v>
      </c>
      <c r="AM8" s="20">
        <v>0</v>
      </c>
      <c r="AN8" s="10">
        <f t="shared" si="18"/>
        <v>0</v>
      </c>
      <c r="AO8" s="26">
        <f t="shared" si="19"/>
        <v>0</v>
      </c>
      <c r="AP8" s="42">
        <f t="shared" si="20"/>
        <v>0</v>
      </c>
      <c r="AQ8" s="26">
        <f t="shared" si="21"/>
        <v>0</v>
      </c>
      <c r="AR8" s="42">
        <f t="shared" si="22"/>
        <v>0</v>
      </c>
    </row>
    <row r="9" spans="1:44" s="15" customFormat="1" ht="19.5" customHeight="1">
      <c r="A9" s="13" t="s">
        <v>255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20">
        <v>3000</v>
      </c>
      <c r="L9" s="10">
        <f t="shared" si="1"/>
        <v>8.4000000000000005E-2</v>
      </c>
      <c r="M9" s="20">
        <v>700</v>
      </c>
      <c r="N9" s="10">
        <f t="shared" si="2"/>
        <v>1.9599999999999999E-2</v>
      </c>
      <c r="O9" s="20">
        <v>0</v>
      </c>
      <c r="P9" s="10">
        <f t="shared" si="3"/>
        <v>0</v>
      </c>
      <c r="Q9" s="26">
        <f t="shared" si="4"/>
        <v>3700</v>
      </c>
      <c r="R9" s="42">
        <f t="shared" si="5"/>
        <v>0.1036</v>
      </c>
      <c r="S9" s="20">
        <v>0</v>
      </c>
      <c r="T9" s="10">
        <f t="shared" si="6"/>
        <v>0</v>
      </c>
      <c r="U9" s="20">
        <v>0</v>
      </c>
      <c r="V9" s="10">
        <f t="shared" si="7"/>
        <v>0</v>
      </c>
      <c r="W9" s="20">
        <v>2000</v>
      </c>
      <c r="X9" s="10">
        <f t="shared" si="8"/>
        <v>5.6000000000000001E-2</v>
      </c>
      <c r="Y9" s="26">
        <f t="shared" si="9"/>
        <v>2000</v>
      </c>
      <c r="Z9" s="42">
        <f t="shared" si="10"/>
        <v>5.6000000000000001E-2</v>
      </c>
      <c r="AA9" s="20">
        <v>2000</v>
      </c>
      <c r="AB9" s="10">
        <f t="shared" si="11"/>
        <v>5.6000000000000001E-2</v>
      </c>
      <c r="AC9" s="20">
        <v>1200</v>
      </c>
      <c r="AD9" s="10">
        <f t="shared" si="12"/>
        <v>3.3599999999999998E-2</v>
      </c>
      <c r="AE9" s="20">
        <v>1000</v>
      </c>
      <c r="AF9" s="10">
        <f t="shared" si="13"/>
        <v>2.8000000000000001E-2</v>
      </c>
      <c r="AG9" s="26">
        <f t="shared" si="14"/>
        <v>4200</v>
      </c>
      <c r="AH9" s="42">
        <f t="shared" si="15"/>
        <v>0.1176</v>
      </c>
      <c r="AI9" s="20">
        <v>0</v>
      </c>
      <c r="AJ9" s="10">
        <f t="shared" si="16"/>
        <v>0</v>
      </c>
      <c r="AK9" s="20">
        <v>0</v>
      </c>
      <c r="AL9" s="10">
        <f t="shared" si="17"/>
        <v>0</v>
      </c>
      <c r="AM9" s="20">
        <v>1000</v>
      </c>
      <c r="AN9" s="10">
        <f t="shared" si="18"/>
        <v>2.8000000000000001E-2</v>
      </c>
      <c r="AO9" s="26">
        <f t="shared" si="19"/>
        <v>1000</v>
      </c>
      <c r="AP9" s="42">
        <f t="shared" si="20"/>
        <v>2.8000000000000001E-2</v>
      </c>
      <c r="AQ9" s="26">
        <f t="shared" si="21"/>
        <v>10900</v>
      </c>
      <c r="AR9" s="42">
        <f t="shared" si="22"/>
        <v>0.30520000000000003</v>
      </c>
    </row>
    <row r="10" spans="1:44" s="15" customFormat="1" ht="19.5" customHeight="1">
      <c r="A10" s="13" t="s">
        <v>255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20">
        <v>0</v>
      </c>
      <c r="L10" s="10">
        <f t="shared" si="1"/>
        <v>0</v>
      </c>
      <c r="M10" s="20">
        <v>0</v>
      </c>
      <c r="N10" s="10">
        <f t="shared" si="2"/>
        <v>0</v>
      </c>
      <c r="O10" s="20">
        <v>0</v>
      </c>
      <c r="P10" s="10">
        <f t="shared" si="3"/>
        <v>0</v>
      </c>
      <c r="Q10" s="26">
        <f t="shared" si="4"/>
        <v>0</v>
      </c>
      <c r="R10" s="42">
        <f t="shared" si="5"/>
        <v>0</v>
      </c>
      <c r="S10" s="20">
        <v>0</v>
      </c>
      <c r="T10" s="10">
        <f t="shared" si="6"/>
        <v>0</v>
      </c>
      <c r="U10" s="20">
        <v>0</v>
      </c>
      <c r="V10" s="10">
        <f t="shared" si="7"/>
        <v>0</v>
      </c>
      <c r="W10" s="20">
        <v>0</v>
      </c>
      <c r="X10" s="10">
        <f t="shared" si="8"/>
        <v>0</v>
      </c>
      <c r="Y10" s="26">
        <f t="shared" si="9"/>
        <v>0</v>
      </c>
      <c r="Z10" s="42">
        <f t="shared" si="10"/>
        <v>0</v>
      </c>
      <c r="AA10" s="20">
        <v>0</v>
      </c>
      <c r="AB10" s="10">
        <f t="shared" si="11"/>
        <v>0</v>
      </c>
      <c r="AC10" s="20">
        <v>0</v>
      </c>
      <c r="AD10" s="10">
        <f t="shared" si="12"/>
        <v>0</v>
      </c>
      <c r="AE10" s="20">
        <v>0</v>
      </c>
      <c r="AF10" s="10">
        <f t="shared" si="13"/>
        <v>0</v>
      </c>
      <c r="AG10" s="26">
        <f t="shared" si="14"/>
        <v>0</v>
      </c>
      <c r="AH10" s="42">
        <f t="shared" si="15"/>
        <v>0</v>
      </c>
      <c r="AI10" s="20">
        <v>0</v>
      </c>
      <c r="AJ10" s="10">
        <f t="shared" si="16"/>
        <v>0</v>
      </c>
      <c r="AK10" s="20">
        <v>0</v>
      </c>
      <c r="AL10" s="10">
        <f t="shared" si="17"/>
        <v>0</v>
      </c>
      <c r="AM10" s="20">
        <v>0</v>
      </c>
      <c r="AN10" s="10">
        <f t="shared" si="18"/>
        <v>0</v>
      </c>
      <c r="AO10" s="26">
        <f t="shared" si="19"/>
        <v>0</v>
      </c>
      <c r="AP10" s="42">
        <f t="shared" si="20"/>
        <v>0</v>
      </c>
      <c r="AQ10" s="26">
        <f t="shared" si="21"/>
        <v>0</v>
      </c>
      <c r="AR10" s="42">
        <f t="shared" si="22"/>
        <v>0</v>
      </c>
    </row>
    <row r="11" spans="1:44" s="15" customFormat="1" ht="19.5" customHeight="1">
      <c r="A11" s="31" t="s">
        <v>255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20">
        <v>0</v>
      </c>
      <c r="L11" s="10">
        <f t="shared" si="1"/>
        <v>0</v>
      </c>
      <c r="M11" s="20">
        <v>0</v>
      </c>
      <c r="N11" s="10">
        <f t="shared" si="2"/>
        <v>0</v>
      </c>
      <c r="O11" s="20">
        <v>0</v>
      </c>
      <c r="P11" s="10">
        <f t="shared" si="3"/>
        <v>0</v>
      </c>
      <c r="Q11" s="26">
        <f t="shared" si="4"/>
        <v>0</v>
      </c>
      <c r="R11" s="42">
        <f t="shared" si="5"/>
        <v>0</v>
      </c>
      <c r="S11" s="20">
        <v>0</v>
      </c>
      <c r="T11" s="10">
        <f t="shared" si="6"/>
        <v>0</v>
      </c>
      <c r="U11" s="20">
        <v>0</v>
      </c>
      <c r="V11" s="10">
        <f t="shared" si="7"/>
        <v>0</v>
      </c>
      <c r="W11" s="20">
        <v>0</v>
      </c>
      <c r="X11" s="10">
        <f t="shared" si="8"/>
        <v>0</v>
      </c>
      <c r="Y11" s="26">
        <f t="shared" si="9"/>
        <v>0</v>
      </c>
      <c r="Z11" s="42">
        <f t="shared" si="10"/>
        <v>0</v>
      </c>
      <c r="AA11" s="20">
        <v>0</v>
      </c>
      <c r="AB11" s="10">
        <f t="shared" si="11"/>
        <v>0</v>
      </c>
      <c r="AC11" s="20">
        <v>0</v>
      </c>
      <c r="AD11" s="10">
        <f t="shared" si="12"/>
        <v>0</v>
      </c>
      <c r="AE11" s="20">
        <v>0</v>
      </c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>
        <v>0</v>
      </c>
      <c r="AJ11" s="10">
        <f t="shared" si="16"/>
        <v>0</v>
      </c>
      <c r="AK11" s="20">
        <v>0</v>
      </c>
      <c r="AL11" s="10">
        <f t="shared" si="17"/>
        <v>0</v>
      </c>
      <c r="AM11" s="20">
        <v>0</v>
      </c>
      <c r="AN11" s="10">
        <f t="shared" si="18"/>
        <v>0</v>
      </c>
      <c r="AO11" s="26">
        <f t="shared" si="19"/>
        <v>0</v>
      </c>
      <c r="AP11" s="42">
        <f t="shared" si="20"/>
        <v>0</v>
      </c>
      <c r="AQ11" s="26">
        <f t="shared" si="21"/>
        <v>0</v>
      </c>
      <c r="AR11" s="42">
        <f t="shared" si="22"/>
        <v>0</v>
      </c>
    </row>
    <row r="12" spans="1:44" s="15" customFormat="1" ht="19.5" customHeight="1">
      <c r="A12" s="13" t="s">
        <v>255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20">
        <v>0</v>
      </c>
      <c r="L12" s="10">
        <f t="shared" si="1"/>
        <v>0</v>
      </c>
      <c r="M12" s="20">
        <v>0</v>
      </c>
      <c r="N12" s="10">
        <f t="shared" si="2"/>
        <v>0</v>
      </c>
      <c r="O12" s="20">
        <v>0</v>
      </c>
      <c r="P12" s="10">
        <f t="shared" si="3"/>
        <v>0</v>
      </c>
      <c r="Q12" s="26">
        <f t="shared" si="4"/>
        <v>0</v>
      </c>
      <c r="R12" s="42">
        <f t="shared" si="5"/>
        <v>0</v>
      </c>
      <c r="S12" s="20">
        <v>0</v>
      </c>
      <c r="T12" s="10">
        <f t="shared" si="6"/>
        <v>0</v>
      </c>
      <c r="U12" s="20">
        <v>0</v>
      </c>
      <c r="V12" s="10">
        <f t="shared" si="7"/>
        <v>0</v>
      </c>
      <c r="W12" s="20">
        <v>0</v>
      </c>
      <c r="X12" s="10">
        <f t="shared" si="8"/>
        <v>0</v>
      </c>
      <c r="Y12" s="26">
        <f t="shared" si="9"/>
        <v>0</v>
      </c>
      <c r="Z12" s="42">
        <f t="shared" si="10"/>
        <v>0</v>
      </c>
      <c r="AA12" s="20">
        <v>0</v>
      </c>
      <c r="AB12" s="10">
        <f t="shared" si="11"/>
        <v>0</v>
      </c>
      <c r="AC12" s="20">
        <v>0</v>
      </c>
      <c r="AD12" s="10">
        <f t="shared" si="12"/>
        <v>0</v>
      </c>
      <c r="AE12" s="20">
        <v>0</v>
      </c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>
        <v>0</v>
      </c>
      <c r="AJ12" s="10">
        <f t="shared" si="16"/>
        <v>0</v>
      </c>
      <c r="AK12" s="20">
        <v>0</v>
      </c>
      <c r="AL12" s="10">
        <f t="shared" si="17"/>
        <v>0</v>
      </c>
      <c r="AM12" s="20">
        <v>0</v>
      </c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0</v>
      </c>
      <c r="AR12" s="42">
        <f t="shared" si="22"/>
        <v>0</v>
      </c>
    </row>
    <row r="13" spans="1:44" s="15" customFormat="1" ht="19.5" customHeight="1">
      <c r="A13" s="13" t="s">
        <v>255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20">
        <v>0</v>
      </c>
      <c r="L13" s="10">
        <f t="shared" si="1"/>
        <v>0</v>
      </c>
      <c r="M13" s="20">
        <v>0</v>
      </c>
      <c r="N13" s="10">
        <f t="shared" si="2"/>
        <v>0</v>
      </c>
      <c r="O13" s="20">
        <v>0</v>
      </c>
      <c r="P13" s="10">
        <f t="shared" si="3"/>
        <v>0</v>
      </c>
      <c r="Q13" s="26">
        <f t="shared" si="4"/>
        <v>0</v>
      </c>
      <c r="R13" s="42">
        <f t="shared" si="5"/>
        <v>0</v>
      </c>
      <c r="S13" s="20">
        <v>0</v>
      </c>
      <c r="T13" s="10">
        <f t="shared" si="6"/>
        <v>0</v>
      </c>
      <c r="U13" s="20">
        <v>0</v>
      </c>
      <c r="V13" s="10">
        <f t="shared" si="7"/>
        <v>0</v>
      </c>
      <c r="W13" s="20">
        <v>0</v>
      </c>
      <c r="X13" s="10">
        <f t="shared" si="8"/>
        <v>0</v>
      </c>
      <c r="Y13" s="26">
        <f t="shared" si="9"/>
        <v>0</v>
      </c>
      <c r="Z13" s="42">
        <f t="shared" si="10"/>
        <v>0</v>
      </c>
      <c r="AA13" s="20">
        <v>0</v>
      </c>
      <c r="AB13" s="10">
        <f t="shared" si="11"/>
        <v>0</v>
      </c>
      <c r="AC13" s="20">
        <v>0</v>
      </c>
      <c r="AD13" s="10">
        <f t="shared" si="12"/>
        <v>0</v>
      </c>
      <c r="AE13" s="20">
        <v>0</v>
      </c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>
        <v>0</v>
      </c>
      <c r="AJ13" s="10">
        <f t="shared" si="16"/>
        <v>0</v>
      </c>
      <c r="AK13" s="20">
        <v>0</v>
      </c>
      <c r="AL13" s="10">
        <f t="shared" si="17"/>
        <v>0</v>
      </c>
      <c r="AM13" s="20">
        <v>0</v>
      </c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255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20">
        <v>0</v>
      </c>
      <c r="L14" s="10">
        <f t="shared" si="1"/>
        <v>0</v>
      </c>
      <c r="M14" s="20">
        <v>0</v>
      </c>
      <c r="N14" s="10">
        <f t="shared" si="2"/>
        <v>0</v>
      </c>
      <c r="O14" s="20">
        <v>0</v>
      </c>
      <c r="P14" s="10">
        <f t="shared" si="3"/>
        <v>0</v>
      </c>
      <c r="Q14" s="26">
        <f t="shared" si="4"/>
        <v>0</v>
      </c>
      <c r="R14" s="42">
        <f t="shared" si="5"/>
        <v>0</v>
      </c>
      <c r="S14" s="20">
        <v>0</v>
      </c>
      <c r="T14" s="10">
        <f t="shared" si="6"/>
        <v>0</v>
      </c>
      <c r="U14" s="20">
        <v>0</v>
      </c>
      <c r="V14" s="10">
        <f t="shared" si="7"/>
        <v>0</v>
      </c>
      <c r="W14" s="20">
        <v>0</v>
      </c>
      <c r="X14" s="10">
        <f t="shared" si="8"/>
        <v>0</v>
      </c>
      <c r="Y14" s="26">
        <f t="shared" si="9"/>
        <v>0</v>
      </c>
      <c r="Z14" s="42">
        <f t="shared" si="10"/>
        <v>0</v>
      </c>
      <c r="AA14" s="20">
        <v>100</v>
      </c>
      <c r="AB14" s="10">
        <f t="shared" si="11"/>
        <v>6.0000000000000001E-3</v>
      </c>
      <c r="AC14" s="20">
        <v>0</v>
      </c>
      <c r="AD14" s="10">
        <f t="shared" si="12"/>
        <v>0</v>
      </c>
      <c r="AE14" s="20">
        <v>0</v>
      </c>
      <c r="AF14" s="10">
        <f t="shared" si="13"/>
        <v>0</v>
      </c>
      <c r="AG14" s="26">
        <f t="shared" si="14"/>
        <v>100</v>
      </c>
      <c r="AH14" s="42">
        <f t="shared" si="15"/>
        <v>6.0000000000000001E-3</v>
      </c>
      <c r="AI14" s="20">
        <v>0</v>
      </c>
      <c r="AJ14" s="10">
        <f t="shared" si="16"/>
        <v>0</v>
      </c>
      <c r="AK14" s="20">
        <v>0</v>
      </c>
      <c r="AL14" s="10">
        <f t="shared" si="17"/>
        <v>0</v>
      </c>
      <c r="AM14" s="20">
        <v>0</v>
      </c>
      <c r="AN14" s="10">
        <f t="shared" si="18"/>
        <v>0</v>
      </c>
      <c r="AO14" s="26">
        <f t="shared" si="19"/>
        <v>0</v>
      </c>
      <c r="AP14" s="42">
        <f t="shared" si="20"/>
        <v>0</v>
      </c>
      <c r="AQ14" s="26">
        <f t="shared" si="21"/>
        <v>100</v>
      </c>
      <c r="AR14" s="42">
        <f t="shared" si="22"/>
        <v>6.0000000000000001E-3</v>
      </c>
    </row>
    <row r="15" spans="1:44" s="15" customFormat="1" ht="19.5" customHeight="1">
      <c r="A15" s="13" t="s">
        <v>255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20">
        <v>0</v>
      </c>
      <c r="L15" s="10">
        <f t="shared" si="1"/>
        <v>0</v>
      </c>
      <c r="M15" s="20">
        <v>0</v>
      </c>
      <c r="N15" s="10">
        <f t="shared" si="2"/>
        <v>0</v>
      </c>
      <c r="O15" s="20">
        <v>0</v>
      </c>
      <c r="P15" s="10">
        <f t="shared" si="3"/>
        <v>0</v>
      </c>
      <c r="Q15" s="26">
        <f t="shared" si="4"/>
        <v>0</v>
      </c>
      <c r="R15" s="42">
        <f t="shared" si="5"/>
        <v>0</v>
      </c>
      <c r="S15" s="20">
        <v>0</v>
      </c>
      <c r="T15" s="10">
        <f t="shared" si="6"/>
        <v>0</v>
      </c>
      <c r="U15" s="20">
        <v>0</v>
      </c>
      <c r="V15" s="10">
        <f t="shared" si="7"/>
        <v>0</v>
      </c>
      <c r="W15" s="20">
        <v>0</v>
      </c>
      <c r="X15" s="10">
        <f t="shared" si="8"/>
        <v>0</v>
      </c>
      <c r="Y15" s="26">
        <f t="shared" si="9"/>
        <v>0</v>
      </c>
      <c r="Z15" s="42">
        <f t="shared" si="10"/>
        <v>0</v>
      </c>
      <c r="AA15" s="20">
        <v>0</v>
      </c>
      <c r="AB15" s="10">
        <f t="shared" si="11"/>
        <v>0</v>
      </c>
      <c r="AC15" s="20">
        <v>0</v>
      </c>
      <c r="AD15" s="10">
        <f t="shared" si="12"/>
        <v>0</v>
      </c>
      <c r="AE15" s="20">
        <v>0</v>
      </c>
      <c r="AF15" s="10">
        <f t="shared" si="13"/>
        <v>0</v>
      </c>
      <c r="AG15" s="26">
        <f t="shared" si="14"/>
        <v>0</v>
      </c>
      <c r="AH15" s="42">
        <f t="shared" si="15"/>
        <v>0</v>
      </c>
      <c r="AI15" s="20">
        <v>0</v>
      </c>
      <c r="AJ15" s="10">
        <f t="shared" si="16"/>
        <v>0</v>
      </c>
      <c r="AK15" s="20">
        <v>0</v>
      </c>
      <c r="AL15" s="10">
        <f t="shared" si="17"/>
        <v>0</v>
      </c>
      <c r="AM15" s="20">
        <v>0</v>
      </c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0</v>
      </c>
      <c r="AR15" s="42">
        <f t="shared" si="22"/>
        <v>0</v>
      </c>
    </row>
    <row r="16" spans="1:44" s="15" customFormat="1" ht="19.5" customHeight="1">
      <c r="A16" s="13" t="s">
        <v>255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20">
        <v>40</v>
      </c>
      <c r="L16" s="10">
        <f t="shared" si="1"/>
        <v>1.0800000000000001E-2</v>
      </c>
      <c r="M16" s="20">
        <v>20</v>
      </c>
      <c r="N16" s="10">
        <f t="shared" si="2"/>
        <v>5.4000000000000003E-3</v>
      </c>
      <c r="O16" s="20">
        <v>0</v>
      </c>
      <c r="P16" s="10">
        <f t="shared" si="3"/>
        <v>0</v>
      </c>
      <c r="Q16" s="26">
        <f t="shared" si="4"/>
        <v>60</v>
      </c>
      <c r="R16" s="42">
        <f t="shared" si="5"/>
        <v>1.6199999999999999E-2</v>
      </c>
      <c r="S16" s="20">
        <v>140</v>
      </c>
      <c r="T16" s="10">
        <f t="shared" si="6"/>
        <v>3.78E-2</v>
      </c>
      <c r="U16" s="20">
        <v>200</v>
      </c>
      <c r="V16" s="10">
        <f t="shared" si="7"/>
        <v>5.3999999999999999E-2</v>
      </c>
      <c r="W16" s="20">
        <v>250</v>
      </c>
      <c r="X16" s="10">
        <f t="shared" si="8"/>
        <v>6.7500000000000004E-2</v>
      </c>
      <c r="Y16" s="26">
        <f t="shared" si="9"/>
        <v>590</v>
      </c>
      <c r="Z16" s="42">
        <f t="shared" si="10"/>
        <v>0.1593</v>
      </c>
      <c r="AA16" s="20">
        <v>300</v>
      </c>
      <c r="AB16" s="10">
        <f t="shared" si="11"/>
        <v>8.1000000000000003E-2</v>
      </c>
      <c r="AC16" s="20">
        <v>280</v>
      </c>
      <c r="AD16" s="10">
        <f t="shared" si="12"/>
        <v>7.5600000000000001E-2</v>
      </c>
      <c r="AE16" s="20">
        <v>200</v>
      </c>
      <c r="AF16" s="10">
        <f t="shared" si="13"/>
        <v>5.3999999999999999E-2</v>
      </c>
      <c r="AG16" s="26">
        <f t="shared" si="14"/>
        <v>780</v>
      </c>
      <c r="AH16" s="42">
        <f t="shared" si="15"/>
        <v>0.21060000000000001</v>
      </c>
      <c r="AI16" s="20">
        <v>150</v>
      </c>
      <c r="AJ16" s="10">
        <f t="shared" si="16"/>
        <v>4.0500000000000001E-2</v>
      </c>
      <c r="AK16" s="20">
        <v>270</v>
      </c>
      <c r="AL16" s="10">
        <f t="shared" si="17"/>
        <v>7.2900000000000006E-2</v>
      </c>
      <c r="AM16" s="20">
        <v>150</v>
      </c>
      <c r="AN16" s="10">
        <f t="shared" si="18"/>
        <v>4.0500000000000001E-2</v>
      </c>
      <c r="AO16" s="26">
        <f t="shared" si="19"/>
        <v>570</v>
      </c>
      <c r="AP16" s="42">
        <f t="shared" si="20"/>
        <v>0.15390000000000001</v>
      </c>
      <c r="AQ16" s="26">
        <f t="shared" si="21"/>
        <v>2000</v>
      </c>
      <c r="AR16" s="42">
        <f t="shared" si="22"/>
        <v>0.54</v>
      </c>
    </row>
    <row r="17" spans="1:44" s="15" customFormat="1" ht="19.5" customHeight="1">
      <c r="A17" s="31" t="s">
        <v>255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20">
        <v>20</v>
      </c>
      <c r="L17" s="10">
        <f t="shared" si="1"/>
        <v>1.0500000000000001E-2</v>
      </c>
      <c r="M17" s="20">
        <v>20</v>
      </c>
      <c r="N17" s="10">
        <f t="shared" si="2"/>
        <v>1.0500000000000001E-2</v>
      </c>
      <c r="O17" s="20">
        <v>0</v>
      </c>
      <c r="P17" s="10">
        <f t="shared" si="3"/>
        <v>0</v>
      </c>
      <c r="Q17" s="26">
        <f t="shared" si="4"/>
        <v>40</v>
      </c>
      <c r="R17" s="42">
        <f t="shared" si="5"/>
        <v>2.1000000000000001E-2</v>
      </c>
      <c r="S17" s="20">
        <v>120</v>
      </c>
      <c r="T17" s="10">
        <f t="shared" si="6"/>
        <v>6.3E-2</v>
      </c>
      <c r="U17" s="20">
        <v>200</v>
      </c>
      <c r="V17" s="10">
        <f t="shared" si="7"/>
        <v>0.105</v>
      </c>
      <c r="W17" s="20">
        <v>200</v>
      </c>
      <c r="X17" s="10">
        <f t="shared" si="8"/>
        <v>0.105</v>
      </c>
      <c r="Y17" s="26">
        <f t="shared" si="9"/>
        <v>520</v>
      </c>
      <c r="Z17" s="42">
        <f t="shared" si="10"/>
        <v>0.27299999999999996</v>
      </c>
      <c r="AA17" s="20">
        <v>100</v>
      </c>
      <c r="AB17" s="10">
        <f t="shared" si="11"/>
        <v>5.2499999999999998E-2</v>
      </c>
      <c r="AC17" s="20">
        <v>180</v>
      </c>
      <c r="AD17" s="10">
        <f t="shared" si="12"/>
        <v>9.4500000000000001E-2</v>
      </c>
      <c r="AE17" s="20">
        <v>137</v>
      </c>
      <c r="AF17" s="10">
        <f t="shared" si="13"/>
        <v>7.1925000000000003E-2</v>
      </c>
      <c r="AG17" s="26">
        <f t="shared" si="14"/>
        <v>417</v>
      </c>
      <c r="AH17" s="42">
        <f t="shared" si="15"/>
        <v>0.21892499999999998</v>
      </c>
      <c r="AI17" s="20">
        <v>100</v>
      </c>
      <c r="AJ17" s="10">
        <f t="shared" si="16"/>
        <v>5.2499999999999998E-2</v>
      </c>
      <c r="AK17" s="20">
        <v>250</v>
      </c>
      <c r="AL17" s="10">
        <f t="shared" si="17"/>
        <v>0.13125000000000001</v>
      </c>
      <c r="AM17" s="20">
        <v>160</v>
      </c>
      <c r="AN17" s="10">
        <f t="shared" si="18"/>
        <v>8.4000000000000005E-2</v>
      </c>
      <c r="AO17" s="26">
        <f t="shared" si="19"/>
        <v>510</v>
      </c>
      <c r="AP17" s="42">
        <f t="shared" si="20"/>
        <v>0.26774999999999999</v>
      </c>
      <c r="AQ17" s="26">
        <f t="shared" si="21"/>
        <v>1487</v>
      </c>
      <c r="AR17" s="42">
        <f t="shared" si="22"/>
        <v>0.78067500000000001</v>
      </c>
    </row>
    <row r="18" spans="1:44" s="15" customFormat="1" ht="19.5" customHeight="1">
      <c r="A18" s="13" t="s">
        <v>255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20">
        <v>0</v>
      </c>
      <c r="L18" s="10">
        <f t="shared" si="1"/>
        <v>0</v>
      </c>
      <c r="M18" s="20">
        <v>0</v>
      </c>
      <c r="N18" s="10">
        <f t="shared" si="2"/>
        <v>0</v>
      </c>
      <c r="O18" s="20">
        <v>0</v>
      </c>
      <c r="P18" s="10">
        <f t="shared" si="3"/>
        <v>0</v>
      </c>
      <c r="Q18" s="26">
        <f t="shared" si="4"/>
        <v>0</v>
      </c>
      <c r="R18" s="42">
        <f t="shared" si="5"/>
        <v>0</v>
      </c>
      <c r="S18" s="20">
        <v>0</v>
      </c>
      <c r="T18" s="10">
        <f t="shared" si="6"/>
        <v>0</v>
      </c>
      <c r="U18" s="20">
        <v>0</v>
      </c>
      <c r="V18" s="10">
        <f t="shared" si="7"/>
        <v>0</v>
      </c>
      <c r="W18" s="20">
        <v>0</v>
      </c>
      <c r="X18" s="10">
        <f t="shared" si="8"/>
        <v>0</v>
      </c>
      <c r="Y18" s="26">
        <f t="shared" si="9"/>
        <v>0</v>
      </c>
      <c r="Z18" s="42">
        <f t="shared" si="10"/>
        <v>0</v>
      </c>
      <c r="AA18" s="20">
        <v>0</v>
      </c>
      <c r="AB18" s="10">
        <f t="shared" si="11"/>
        <v>0</v>
      </c>
      <c r="AC18" s="20">
        <v>0</v>
      </c>
      <c r="AD18" s="10">
        <f t="shared" si="12"/>
        <v>0</v>
      </c>
      <c r="AE18" s="20">
        <v>0</v>
      </c>
      <c r="AF18" s="10">
        <f t="shared" si="13"/>
        <v>0</v>
      </c>
      <c r="AG18" s="26">
        <f t="shared" si="14"/>
        <v>0</v>
      </c>
      <c r="AH18" s="42">
        <f t="shared" si="15"/>
        <v>0</v>
      </c>
      <c r="AI18" s="20">
        <v>0</v>
      </c>
      <c r="AJ18" s="10">
        <f t="shared" si="16"/>
        <v>0</v>
      </c>
      <c r="AK18" s="20">
        <v>0</v>
      </c>
      <c r="AL18" s="10">
        <f t="shared" si="17"/>
        <v>0</v>
      </c>
      <c r="AM18" s="20">
        <v>0</v>
      </c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0</v>
      </c>
      <c r="AR18" s="42">
        <f t="shared" si="22"/>
        <v>0</v>
      </c>
    </row>
    <row r="19" spans="1:44" s="15" customFormat="1" ht="19.5" customHeight="1">
      <c r="A19" s="13" t="s">
        <v>255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20">
        <v>0</v>
      </c>
      <c r="L19" s="10">
        <f t="shared" si="1"/>
        <v>0</v>
      </c>
      <c r="M19" s="20">
        <v>0</v>
      </c>
      <c r="N19" s="10">
        <f t="shared" si="2"/>
        <v>0</v>
      </c>
      <c r="O19" s="20">
        <v>0</v>
      </c>
      <c r="P19" s="10">
        <f t="shared" si="3"/>
        <v>0</v>
      </c>
      <c r="Q19" s="26">
        <f t="shared" si="4"/>
        <v>0</v>
      </c>
      <c r="R19" s="42">
        <f t="shared" si="5"/>
        <v>0</v>
      </c>
      <c r="S19" s="20">
        <v>0</v>
      </c>
      <c r="T19" s="10">
        <f t="shared" si="6"/>
        <v>0</v>
      </c>
      <c r="U19" s="20">
        <v>0</v>
      </c>
      <c r="V19" s="10">
        <f t="shared" si="7"/>
        <v>0</v>
      </c>
      <c r="W19" s="20">
        <v>0</v>
      </c>
      <c r="X19" s="10">
        <f t="shared" si="8"/>
        <v>0</v>
      </c>
      <c r="Y19" s="26">
        <f t="shared" si="9"/>
        <v>0</v>
      </c>
      <c r="Z19" s="42">
        <f t="shared" si="10"/>
        <v>0</v>
      </c>
      <c r="AA19" s="20">
        <v>0</v>
      </c>
      <c r="AB19" s="10">
        <f t="shared" si="11"/>
        <v>0</v>
      </c>
      <c r="AC19" s="20">
        <v>0</v>
      </c>
      <c r="AD19" s="10">
        <f t="shared" si="12"/>
        <v>0</v>
      </c>
      <c r="AE19" s="20">
        <v>0</v>
      </c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>
        <v>0</v>
      </c>
      <c r="AJ19" s="10">
        <f t="shared" si="16"/>
        <v>0</v>
      </c>
      <c r="AK19" s="20">
        <v>0</v>
      </c>
      <c r="AL19" s="10">
        <f t="shared" si="17"/>
        <v>0</v>
      </c>
      <c r="AM19" s="20">
        <v>0</v>
      </c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0</v>
      </c>
      <c r="AR19" s="42">
        <f t="shared" si="22"/>
        <v>0</v>
      </c>
    </row>
    <row r="20" spans="1:44" s="15" customFormat="1" ht="19.5" customHeight="1">
      <c r="A20" s="31" t="s">
        <v>255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20">
        <v>30</v>
      </c>
      <c r="L20" s="10">
        <f t="shared" si="1"/>
        <v>7.0499999999999998E-3</v>
      </c>
      <c r="M20" s="20">
        <v>20</v>
      </c>
      <c r="N20" s="10">
        <f t="shared" si="2"/>
        <v>4.7000000000000002E-3</v>
      </c>
      <c r="O20" s="20">
        <v>0</v>
      </c>
      <c r="P20" s="10">
        <f t="shared" si="3"/>
        <v>0</v>
      </c>
      <c r="Q20" s="26">
        <f t="shared" si="4"/>
        <v>50</v>
      </c>
      <c r="R20" s="42">
        <f t="shared" si="5"/>
        <v>1.175E-2</v>
      </c>
      <c r="S20" s="20">
        <v>60</v>
      </c>
      <c r="T20" s="10">
        <f t="shared" si="6"/>
        <v>1.41E-2</v>
      </c>
      <c r="U20" s="20">
        <v>100</v>
      </c>
      <c r="V20" s="10">
        <f t="shared" si="7"/>
        <v>2.35E-2</v>
      </c>
      <c r="W20" s="20">
        <v>100</v>
      </c>
      <c r="X20" s="10">
        <f t="shared" si="8"/>
        <v>2.35E-2</v>
      </c>
      <c r="Y20" s="26">
        <f t="shared" si="9"/>
        <v>260</v>
      </c>
      <c r="Z20" s="42">
        <f t="shared" si="10"/>
        <v>6.1100000000000002E-2</v>
      </c>
      <c r="AA20" s="20">
        <v>80</v>
      </c>
      <c r="AB20" s="10">
        <f t="shared" si="11"/>
        <v>1.8800000000000001E-2</v>
      </c>
      <c r="AC20" s="20">
        <v>40</v>
      </c>
      <c r="AD20" s="10">
        <f t="shared" si="12"/>
        <v>9.4000000000000004E-3</v>
      </c>
      <c r="AE20" s="20">
        <v>100</v>
      </c>
      <c r="AF20" s="10">
        <f t="shared" si="13"/>
        <v>2.35E-2</v>
      </c>
      <c r="AG20" s="26">
        <f t="shared" si="14"/>
        <v>220</v>
      </c>
      <c r="AH20" s="42">
        <f t="shared" si="15"/>
        <v>5.1700000000000003E-2</v>
      </c>
      <c r="AI20" s="20">
        <v>40</v>
      </c>
      <c r="AJ20" s="10">
        <f t="shared" si="16"/>
        <v>9.4000000000000004E-3</v>
      </c>
      <c r="AK20" s="20">
        <v>40</v>
      </c>
      <c r="AL20" s="10">
        <f t="shared" si="17"/>
        <v>9.4000000000000004E-3</v>
      </c>
      <c r="AM20" s="20">
        <v>40</v>
      </c>
      <c r="AN20" s="10">
        <f t="shared" si="18"/>
        <v>9.4000000000000004E-3</v>
      </c>
      <c r="AO20" s="26">
        <f t="shared" si="19"/>
        <v>120</v>
      </c>
      <c r="AP20" s="42">
        <f t="shared" si="20"/>
        <v>2.8200000000000003E-2</v>
      </c>
      <c r="AQ20" s="26">
        <f t="shared" si="21"/>
        <v>650</v>
      </c>
      <c r="AR20" s="42">
        <f t="shared" si="22"/>
        <v>0.15275</v>
      </c>
    </row>
    <row r="21" spans="1:44" s="15" customFormat="1" ht="19.5" customHeight="1">
      <c r="A21" s="13" t="s">
        <v>255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20">
        <v>20</v>
      </c>
      <c r="L21" s="10">
        <f t="shared" si="1"/>
        <v>1.04E-2</v>
      </c>
      <c r="M21" s="20">
        <v>30</v>
      </c>
      <c r="N21" s="10">
        <f t="shared" si="2"/>
        <v>1.5599999999999999E-2</v>
      </c>
      <c r="O21" s="20">
        <v>0</v>
      </c>
      <c r="P21" s="10">
        <f t="shared" si="3"/>
        <v>0</v>
      </c>
      <c r="Q21" s="26">
        <f t="shared" si="4"/>
        <v>50</v>
      </c>
      <c r="R21" s="42">
        <f t="shared" si="5"/>
        <v>2.5999999999999999E-2</v>
      </c>
      <c r="S21" s="20">
        <v>190</v>
      </c>
      <c r="T21" s="10">
        <f t="shared" si="6"/>
        <v>9.8799999999999999E-2</v>
      </c>
      <c r="U21" s="20">
        <v>78</v>
      </c>
      <c r="V21" s="10">
        <f t="shared" si="7"/>
        <v>4.0559999999999999E-2</v>
      </c>
      <c r="W21" s="20">
        <v>100</v>
      </c>
      <c r="X21" s="10">
        <f t="shared" si="8"/>
        <v>5.1999999999999998E-2</v>
      </c>
      <c r="Y21" s="26">
        <f t="shared" si="9"/>
        <v>368</v>
      </c>
      <c r="Z21" s="42">
        <f t="shared" si="10"/>
        <v>0.19135999999999997</v>
      </c>
      <c r="AA21" s="20">
        <v>100</v>
      </c>
      <c r="AB21" s="10">
        <f t="shared" si="11"/>
        <v>5.1999999999999998E-2</v>
      </c>
      <c r="AC21" s="20">
        <v>80</v>
      </c>
      <c r="AD21" s="10">
        <f t="shared" si="12"/>
        <v>4.1599999999999998E-2</v>
      </c>
      <c r="AE21" s="20">
        <v>100</v>
      </c>
      <c r="AF21" s="10">
        <f t="shared" si="13"/>
        <v>5.1999999999999998E-2</v>
      </c>
      <c r="AG21" s="26">
        <f t="shared" si="14"/>
        <v>280</v>
      </c>
      <c r="AH21" s="42">
        <f t="shared" si="15"/>
        <v>0.14559999999999998</v>
      </c>
      <c r="AI21" s="20">
        <v>80</v>
      </c>
      <c r="AJ21" s="10">
        <f t="shared" si="16"/>
        <v>4.1599999999999998E-2</v>
      </c>
      <c r="AK21" s="20">
        <v>150</v>
      </c>
      <c r="AL21" s="10">
        <f t="shared" si="17"/>
        <v>7.8E-2</v>
      </c>
      <c r="AM21" s="20">
        <v>100</v>
      </c>
      <c r="AN21" s="10">
        <f t="shared" si="18"/>
        <v>5.1999999999999998E-2</v>
      </c>
      <c r="AO21" s="26">
        <f t="shared" si="19"/>
        <v>330</v>
      </c>
      <c r="AP21" s="42">
        <f t="shared" si="20"/>
        <v>0.1716</v>
      </c>
      <c r="AQ21" s="26">
        <f t="shared" si="21"/>
        <v>1028</v>
      </c>
      <c r="AR21" s="42">
        <f t="shared" si="22"/>
        <v>0.53455999999999992</v>
      </c>
    </row>
    <row r="22" spans="1:44" s="15" customFormat="1" ht="19.5" customHeight="1">
      <c r="A22" s="13" t="s">
        <v>255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20">
        <v>0</v>
      </c>
      <c r="L22" s="10">
        <f t="shared" si="1"/>
        <v>0</v>
      </c>
      <c r="M22" s="20">
        <v>0</v>
      </c>
      <c r="N22" s="10">
        <f t="shared" si="2"/>
        <v>0</v>
      </c>
      <c r="O22" s="20">
        <v>0</v>
      </c>
      <c r="P22" s="10">
        <f t="shared" si="3"/>
        <v>0</v>
      </c>
      <c r="Q22" s="26">
        <f t="shared" si="4"/>
        <v>0</v>
      </c>
      <c r="R22" s="42">
        <f t="shared" si="5"/>
        <v>0</v>
      </c>
      <c r="S22" s="20">
        <v>0</v>
      </c>
      <c r="T22" s="10">
        <f t="shared" si="6"/>
        <v>0</v>
      </c>
      <c r="U22" s="20">
        <v>0</v>
      </c>
      <c r="V22" s="10">
        <f t="shared" si="7"/>
        <v>0</v>
      </c>
      <c r="W22" s="20">
        <v>0</v>
      </c>
      <c r="X22" s="10">
        <f t="shared" si="8"/>
        <v>0</v>
      </c>
      <c r="Y22" s="26">
        <f t="shared" si="9"/>
        <v>0</v>
      </c>
      <c r="Z22" s="42">
        <f t="shared" si="10"/>
        <v>0</v>
      </c>
      <c r="AA22" s="20">
        <v>0</v>
      </c>
      <c r="AB22" s="10">
        <f t="shared" si="11"/>
        <v>0</v>
      </c>
      <c r="AC22" s="20">
        <v>0</v>
      </c>
      <c r="AD22" s="10">
        <f t="shared" si="12"/>
        <v>0</v>
      </c>
      <c r="AE22" s="20">
        <v>0</v>
      </c>
      <c r="AF22" s="10">
        <f t="shared" si="13"/>
        <v>0</v>
      </c>
      <c r="AG22" s="26">
        <f t="shared" si="14"/>
        <v>0</v>
      </c>
      <c r="AH22" s="42">
        <f t="shared" si="15"/>
        <v>0</v>
      </c>
      <c r="AI22" s="20">
        <v>0</v>
      </c>
      <c r="AJ22" s="10">
        <f t="shared" si="16"/>
        <v>0</v>
      </c>
      <c r="AK22" s="20">
        <v>0</v>
      </c>
      <c r="AL22" s="10">
        <f t="shared" si="17"/>
        <v>0</v>
      </c>
      <c r="AM22" s="20">
        <v>0</v>
      </c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0</v>
      </c>
      <c r="AR22" s="42">
        <f t="shared" si="22"/>
        <v>0</v>
      </c>
    </row>
    <row r="23" spans="1:44" s="15" customFormat="1" ht="19.5" customHeight="1">
      <c r="A23" s="31" t="s">
        <v>255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20">
        <v>0</v>
      </c>
      <c r="L23" s="10">
        <f t="shared" si="1"/>
        <v>0</v>
      </c>
      <c r="M23" s="20">
        <v>0</v>
      </c>
      <c r="N23" s="10">
        <f t="shared" si="2"/>
        <v>0</v>
      </c>
      <c r="O23" s="20">
        <v>0</v>
      </c>
      <c r="P23" s="10">
        <f t="shared" si="3"/>
        <v>0</v>
      </c>
      <c r="Q23" s="26">
        <f t="shared" si="4"/>
        <v>0</v>
      </c>
      <c r="R23" s="42">
        <f t="shared" si="5"/>
        <v>0</v>
      </c>
      <c r="S23" s="20">
        <v>0</v>
      </c>
      <c r="T23" s="10">
        <f t="shared" si="6"/>
        <v>0</v>
      </c>
      <c r="U23" s="20">
        <v>0</v>
      </c>
      <c r="V23" s="10">
        <f t="shared" si="7"/>
        <v>0</v>
      </c>
      <c r="W23" s="20">
        <v>0</v>
      </c>
      <c r="X23" s="10">
        <f t="shared" si="8"/>
        <v>0</v>
      </c>
      <c r="Y23" s="26">
        <f t="shared" si="9"/>
        <v>0</v>
      </c>
      <c r="Z23" s="42">
        <f t="shared" si="10"/>
        <v>0</v>
      </c>
      <c r="AA23" s="20">
        <v>0</v>
      </c>
      <c r="AB23" s="10">
        <f t="shared" si="11"/>
        <v>0</v>
      </c>
      <c r="AC23" s="20">
        <v>0</v>
      </c>
      <c r="AD23" s="10">
        <f t="shared" si="12"/>
        <v>0</v>
      </c>
      <c r="AE23" s="20">
        <v>0</v>
      </c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>
        <v>0</v>
      </c>
      <c r="AJ23" s="10">
        <f t="shared" si="16"/>
        <v>0</v>
      </c>
      <c r="AK23" s="20">
        <v>0</v>
      </c>
      <c r="AL23" s="10">
        <f t="shared" si="17"/>
        <v>0</v>
      </c>
      <c r="AM23" s="20">
        <v>0</v>
      </c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255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20">
        <v>0</v>
      </c>
      <c r="L24" s="10">
        <f t="shared" si="1"/>
        <v>0</v>
      </c>
      <c r="M24" s="20">
        <v>0</v>
      </c>
      <c r="N24" s="10">
        <f t="shared" si="2"/>
        <v>0</v>
      </c>
      <c r="O24" s="20">
        <v>0</v>
      </c>
      <c r="P24" s="10">
        <f t="shared" si="3"/>
        <v>0</v>
      </c>
      <c r="Q24" s="26">
        <f t="shared" si="4"/>
        <v>0</v>
      </c>
      <c r="R24" s="42">
        <f t="shared" si="5"/>
        <v>0</v>
      </c>
      <c r="S24" s="20">
        <v>0</v>
      </c>
      <c r="T24" s="10">
        <f t="shared" si="6"/>
        <v>0</v>
      </c>
      <c r="U24" s="20">
        <v>0</v>
      </c>
      <c r="V24" s="10">
        <f t="shared" si="7"/>
        <v>0</v>
      </c>
      <c r="W24" s="20">
        <v>0</v>
      </c>
      <c r="X24" s="10">
        <f t="shared" si="8"/>
        <v>0</v>
      </c>
      <c r="Y24" s="26">
        <f t="shared" si="9"/>
        <v>0</v>
      </c>
      <c r="Z24" s="42">
        <f t="shared" si="10"/>
        <v>0</v>
      </c>
      <c r="AA24" s="20">
        <v>0</v>
      </c>
      <c r="AB24" s="10">
        <f t="shared" si="11"/>
        <v>0</v>
      </c>
      <c r="AC24" s="20">
        <v>0</v>
      </c>
      <c r="AD24" s="10">
        <f t="shared" si="12"/>
        <v>0</v>
      </c>
      <c r="AE24" s="20">
        <v>0</v>
      </c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>
        <v>0</v>
      </c>
      <c r="AJ24" s="10">
        <f t="shared" si="16"/>
        <v>0</v>
      </c>
      <c r="AK24" s="20">
        <v>0</v>
      </c>
      <c r="AL24" s="10">
        <f t="shared" si="17"/>
        <v>0</v>
      </c>
      <c r="AM24" s="20">
        <v>0</v>
      </c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0</v>
      </c>
      <c r="AR24" s="42">
        <f t="shared" si="22"/>
        <v>0</v>
      </c>
    </row>
    <row r="25" spans="1:44" s="15" customFormat="1" ht="19.5" customHeight="1">
      <c r="A25" s="13" t="s">
        <v>255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20">
        <v>20</v>
      </c>
      <c r="L25" s="10">
        <f t="shared" si="1"/>
        <v>9.6000000000000002E-4</v>
      </c>
      <c r="M25" s="20">
        <v>0</v>
      </c>
      <c r="N25" s="10">
        <f t="shared" si="2"/>
        <v>0</v>
      </c>
      <c r="O25" s="20">
        <v>0</v>
      </c>
      <c r="P25" s="10">
        <f t="shared" si="3"/>
        <v>0</v>
      </c>
      <c r="Q25" s="26">
        <f t="shared" si="4"/>
        <v>20</v>
      </c>
      <c r="R25" s="42">
        <f t="shared" si="5"/>
        <v>9.6000000000000002E-4</v>
      </c>
      <c r="S25" s="20">
        <v>0</v>
      </c>
      <c r="T25" s="10">
        <f t="shared" si="6"/>
        <v>0</v>
      </c>
      <c r="U25" s="20">
        <v>0</v>
      </c>
      <c r="V25" s="10">
        <f t="shared" si="7"/>
        <v>0</v>
      </c>
      <c r="W25" s="20">
        <v>0</v>
      </c>
      <c r="X25" s="10">
        <f t="shared" si="8"/>
        <v>0</v>
      </c>
      <c r="Y25" s="26">
        <f t="shared" si="9"/>
        <v>0</v>
      </c>
      <c r="Z25" s="42">
        <f t="shared" si="10"/>
        <v>0</v>
      </c>
      <c r="AA25" s="20">
        <v>0</v>
      </c>
      <c r="AB25" s="10">
        <f t="shared" si="11"/>
        <v>0</v>
      </c>
      <c r="AC25" s="20">
        <v>50</v>
      </c>
      <c r="AD25" s="10">
        <f t="shared" si="12"/>
        <v>2.3999999999999998E-3</v>
      </c>
      <c r="AE25" s="20">
        <v>0</v>
      </c>
      <c r="AF25" s="10">
        <f t="shared" si="13"/>
        <v>0</v>
      </c>
      <c r="AG25" s="26">
        <f t="shared" si="14"/>
        <v>50</v>
      </c>
      <c r="AH25" s="42">
        <f t="shared" si="15"/>
        <v>2.3999999999999998E-3</v>
      </c>
      <c r="AI25" s="20">
        <v>0</v>
      </c>
      <c r="AJ25" s="10">
        <f t="shared" si="16"/>
        <v>0</v>
      </c>
      <c r="AK25" s="20">
        <v>0</v>
      </c>
      <c r="AL25" s="10">
        <f t="shared" si="17"/>
        <v>0</v>
      </c>
      <c r="AM25" s="20">
        <v>0</v>
      </c>
      <c r="AN25" s="10">
        <f t="shared" si="18"/>
        <v>0</v>
      </c>
      <c r="AO25" s="26">
        <f t="shared" si="19"/>
        <v>0</v>
      </c>
      <c r="AP25" s="42">
        <f t="shared" si="20"/>
        <v>0</v>
      </c>
      <c r="AQ25" s="26">
        <f t="shared" si="21"/>
        <v>70</v>
      </c>
      <c r="AR25" s="42">
        <f t="shared" si="22"/>
        <v>3.3599999999999997E-3</v>
      </c>
    </row>
    <row r="26" spans="1:44" s="15" customFormat="1" ht="19.5" customHeight="1">
      <c r="A26" s="31" t="s">
        <v>255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20">
        <v>0</v>
      </c>
      <c r="L26" s="10">
        <f t="shared" si="1"/>
        <v>0</v>
      </c>
      <c r="M26" s="20">
        <v>0</v>
      </c>
      <c r="N26" s="10">
        <f t="shared" si="2"/>
        <v>0</v>
      </c>
      <c r="O26" s="20">
        <v>0</v>
      </c>
      <c r="P26" s="10">
        <f t="shared" si="3"/>
        <v>0</v>
      </c>
      <c r="Q26" s="26">
        <f t="shared" si="4"/>
        <v>0</v>
      </c>
      <c r="R26" s="42">
        <f t="shared" si="5"/>
        <v>0</v>
      </c>
      <c r="S26" s="20">
        <v>0</v>
      </c>
      <c r="T26" s="10">
        <f t="shared" si="6"/>
        <v>0</v>
      </c>
      <c r="U26" s="20">
        <v>0</v>
      </c>
      <c r="V26" s="10">
        <f t="shared" si="7"/>
        <v>0</v>
      </c>
      <c r="W26" s="20">
        <v>0</v>
      </c>
      <c r="X26" s="10">
        <f t="shared" si="8"/>
        <v>0</v>
      </c>
      <c r="Y26" s="26">
        <f t="shared" si="9"/>
        <v>0</v>
      </c>
      <c r="Z26" s="42">
        <f t="shared" si="10"/>
        <v>0</v>
      </c>
      <c r="AA26" s="20">
        <v>0</v>
      </c>
      <c r="AB26" s="10">
        <f t="shared" si="11"/>
        <v>0</v>
      </c>
      <c r="AC26" s="20">
        <v>0</v>
      </c>
      <c r="AD26" s="10">
        <f t="shared" si="12"/>
        <v>0</v>
      </c>
      <c r="AE26" s="20">
        <v>0</v>
      </c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>
        <v>0</v>
      </c>
      <c r="AJ26" s="10">
        <f t="shared" si="16"/>
        <v>0</v>
      </c>
      <c r="AK26" s="20">
        <v>0</v>
      </c>
      <c r="AL26" s="10">
        <f t="shared" si="17"/>
        <v>0</v>
      </c>
      <c r="AM26" s="20">
        <v>0</v>
      </c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0</v>
      </c>
      <c r="AR26" s="42">
        <f t="shared" si="22"/>
        <v>0</v>
      </c>
    </row>
    <row r="27" spans="1:44" s="15" customFormat="1" ht="19.5" customHeight="1">
      <c r="A27" s="13" t="s">
        <v>255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19">
        <v>200</v>
      </c>
      <c r="L27" s="10">
        <f t="shared" si="1"/>
        <v>7.4000000000000003E-3</v>
      </c>
      <c r="M27" s="20">
        <v>100</v>
      </c>
      <c r="N27" s="10">
        <f t="shared" si="2"/>
        <v>3.7000000000000002E-3</v>
      </c>
      <c r="O27" s="20">
        <v>300</v>
      </c>
      <c r="P27" s="10">
        <f t="shared" si="3"/>
        <v>1.11E-2</v>
      </c>
      <c r="Q27" s="26">
        <f t="shared" si="4"/>
        <v>600</v>
      </c>
      <c r="R27" s="42">
        <f t="shared" si="5"/>
        <v>2.2200000000000001E-2</v>
      </c>
      <c r="S27" s="20">
        <v>100</v>
      </c>
      <c r="T27" s="10">
        <f t="shared" si="6"/>
        <v>3.7000000000000002E-3</v>
      </c>
      <c r="U27" s="20">
        <v>250</v>
      </c>
      <c r="V27" s="10">
        <f t="shared" si="7"/>
        <v>9.2499999999999995E-3</v>
      </c>
      <c r="W27" s="20">
        <v>100</v>
      </c>
      <c r="X27" s="10">
        <f t="shared" si="8"/>
        <v>3.7000000000000002E-3</v>
      </c>
      <c r="Y27" s="26">
        <f t="shared" si="9"/>
        <v>450</v>
      </c>
      <c r="Z27" s="42">
        <f t="shared" si="10"/>
        <v>1.6649999999999998E-2</v>
      </c>
      <c r="AA27" s="20">
        <v>100</v>
      </c>
      <c r="AB27" s="10">
        <f t="shared" si="11"/>
        <v>3.7000000000000002E-3</v>
      </c>
      <c r="AC27" s="20">
        <v>100</v>
      </c>
      <c r="AD27" s="10">
        <f t="shared" si="12"/>
        <v>3.7000000000000002E-3</v>
      </c>
      <c r="AE27" s="20">
        <v>300</v>
      </c>
      <c r="AF27" s="10">
        <f t="shared" si="13"/>
        <v>1.11E-2</v>
      </c>
      <c r="AG27" s="26">
        <f t="shared" si="14"/>
        <v>500</v>
      </c>
      <c r="AH27" s="42">
        <f t="shared" si="15"/>
        <v>1.8500000000000003E-2</v>
      </c>
      <c r="AI27" s="20">
        <v>100</v>
      </c>
      <c r="AJ27" s="10">
        <f t="shared" si="16"/>
        <v>3.7000000000000002E-3</v>
      </c>
      <c r="AK27" s="20">
        <v>100</v>
      </c>
      <c r="AL27" s="10">
        <f t="shared" si="17"/>
        <v>3.7000000000000002E-3</v>
      </c>
      <c r="AM27" s="20">
        <v>100</v>
      </c>
      <c r="AN27" s="10">
        <f t="shared" si="18"/>
        <v>3.7000000000000002E-3</v>
      </c>
      <c r="AO27" s="26">
        <f t="shared" si="19"/>
        <v>300</v>
      </c>
      <c r="AP27" s="42">
        <f t="shared" si="20"/>
        <v>1.11E-2</v>
      </c>
      <c r="AQ27" s="26">
        <f t="shared" si="21"/>
        <v>1850</v>
      </c>
      <c r="AR27" s="42">
        <f t="shared" si="22"/>
        <v>6.8449999999999997E-2</v>
      </c>
    </row>
    <row r="28" spans="1:44" s="15" customFormat="1" ht="19.5" customHeight="1">
      <c r="A28" s="13" t="s">
        <v>255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19">
        <v>50</v>
      </c>
      <c r="L28" s="10">
        <f t="shared" si="1"/>
        <v>3.3999999999999998E-3</v>
      </c>
      <c r="M28" s="20">
        <v>50</v>
      </c>
      <c r="N28" s="10">
        <f t="shared" si="2"/>
        <v>3.3999999999999998E-3</v>
      </c>
      <c r="O28" s="20">
        <v>120</v>
      </c>
      <c r="P28" s="10">
        <f t="shared" si="3"/>
        <v>8.1600000000000006E-3</v>
      </c>
      <c r="Q28" s="26">
        <f t="shared" si="4"/>
        <v>220</v>
      </c>
      <c r="R28" s="42">
        <f t="shared" si="5"/>
        <v>1.4960000000000001E-2</v>
      </c>
      <c r="S28" s="20">
        <v>50</v>
      </c>
      <c r="T28" s="10">
        <f t="shared" si="6"/>
        <v>3.3999999999999998E-3</v>
      </c>
      <c r="U28" s="20">
        <v>100</v>
      </c>
      <c r="V28" s="10">
        <f t="shared" si="7"/>
        <v>6.7999999999999996E-3</v>
      </c>
      <c r="W28" s="20">
        <v>80</v>
      </c>
      <c r="X28" s="10">
        <f t="shared" si="8"/>
        <v>5.4400000000000004E-3</v>
      </c>
      <c r="Y28" s="26">
        <f t="shared" si="9"/>
        <v>230</v>
      </c>
      <c r="Z28" s="42">
        <f t="shared" si="10"/>
        <v>1.5640000000000001E-2</v>
      </c>
      <c r="AA28" s="20">
        <v>40</v>
      </c>
      <c r="AB28" s="10">
        <f t="shared" si="11"/>
        <v>2.7200000000000002E-3</v>
      </c>
      <c r="AC28" s="20">
        <v>50</v>
      </c>
      <c r="AD28" s="10">
        <f t="shared" si="12"/>
        <v>3.3999999999999998E-3</v>
      </c>
      <c r="AE28" s="20">
        <v>400</v>
      </c>
      <c r="AF28" s="10">
        <f t="shared" si="13"/>
        <v>2.7199999999999998E-2</v>
      </c>
      <c r="AG28" s="26">
        <f t="shared" si="14"/>
        <v>490</v>
      </c>
      <c r="AH28" s="42">
        <f t="shared" si="15"/>
        <v>3.3320000000000002E-2</v>
      </c>
      <c r="AI28" s="20">
        <v>100</v>
      </c>
      <c r="AJ28" s="10">
        <f t="shared" si="16"/>
        <v>6.7999999999999996E-3</v>
      </c>
      <c r="AK28" s="20">
        <v>150</v>
      </c>
      <c r="AL28" s="10">
        <f t="shared" si="17"/>
        <v>1.0200000000000001E-2</v>
      </c>
      <c r="AM28" s="20">
        <v>100</v>
      </c>
      <c r="AN28" s="10">
        <f t="shared" si="18"/>
        <v>6.7999999999999996E-3</v>
      </c>
      <c r="AO28" s="26">
        <f t="shared" si="19"/>
        <v>350</v>
      </c>
      <c r="AP28" s="42">
        <f t="shared" si="20"/>
        <v>2.3800000000000002E-2</v>
      </c>
      <c r="AQ28" s="26">
        <f t="shared" si="21"/>
        <v>1290</v>
      </c>
      <c r="AR28" s="42">
        <f t="shared" si="22"/>
        <v>8.7720000000000006E-2</v>
      </c>
    </row>
    <row r="29" spans="1:44" s="15" customFormat="1" ht="19.5" customHeight="1">
      <c r="A29" s="31" t="s">
        <v>255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19">
        <v>40</v>
      </c>
      <c r="L29" s="10">
        <f t="shared" si="1"/>
        <v>4.8799999999999998E-3</v>
      </c>
      <c r="M29" s="20">
        <v>50</v>
      </c>
      <c r="N29" s="10">
        <f t="shared" si="2"/>
        <v>6.1000000000000004E-3</v>
      </c>
      <c r="O29" s="20">
        <v>30</v>
      </c>
      <c r="P29" s="10">
        <f t="shared" si="3"/>
        <v>3.6600000000000001E-3</v>
      </c>
      <c r="Q29" s="26">
        <f t="shared" si="4"/>
        <v>120</v>
      </c>
      <c r="R29" s="42">
        <f t="shared" si="5"/>
        <v>1.464E-2</v>
      </c>
      <c r="S29" s="20">
        <v>20</v>
      </c>
      <c r="T29" s="10">
        <f t="shared" si="6"/>
        <v>2.4399999999999999E-3</v>
      </c>
      <c r="U29" s="20">
        <v>80</v>
      </c>
      <c r="V29" s="10">
        <f t="shared" si="7"/>
        <v>9.7599999999999996E-3</v>
      </c>
      <c r="W29" s="20">
        <v>40</v>
      </c>
      <c r="X29" s="10">
        <f t="shared" si="8"/>
        <v>4.8799999999999998E-3</v>
      </c>
      <c r="Y29" s="26">
        <f t="shared" si="9"/>
        <v>140</v>
      </c>
      <c r="Z29" s="42">
        <f t="shared" si="10"/>
        <v>1.7079999999999998E-2</v>
      </c>
      <c r="AA29" s="20">
        <v>30</v>
      </c>
      <c r="AB29" s="10">
        <f t="shared" si="11"/>
        <v>3.6600000000000001E-3</v>
      </c>
      <c r="AC29" s="20">
        <v>50</v>
      </c>
      <c r="AD29" s="10">
        <f t="shared" si="12"/>
        <v>6.1000000000000004E-3</v>
      </c>
      <c r="AE29" s="20">
        <v>40</v>
      </c>
      <c r="AF29" s="10">
        <f t="shared" si="13"/>
        <v>4.8799999999999998E-3</v>
      </c>
      <c r="AG29" s="26">
        <f t="shared" si="14"/>
        <v>120</v>
      </c>
      <c r="AH29" s="42">
        <f t="shared" si="15"/>
        <v>1.464E-2</v>
      </c>
      <c r="AI29" s="20">
        <v>50</v>
      </c>
      <c r="AJ29" s="10">
        <f t="shared" si="16"/>
        <v>6.1000000000000004E-3</v>
      </c>
      <c r="AK29" s="20">
        <v>100</v>
      </c>
      <c r="AL29" s="10">
        <f t="shared" si="17"/>
        <v>1.2200000000000001E-2</v>
      </c>
      <c r="AM29" s="20">
        <v>80</v>
      </c>
      <c r="AN29" s="10">
        <f t="shared" si="18"/>
        <v>9.7599999999999996E-3</v>
      </c>
      <c r="AO29" s="26">
        <f t="shared" si="19"/>
        <v>230</v>
      </c>
      <c r="AP29" s="42">
        <f t="shared" si="20"/>
        <v>2.8060000000000002E-2</v>
      </c>
      <c r="AQ29" s="26">
        <f t="shared" si="21"/>
        <v>610</v>
      </c>
      <c r="AR29" s="42">
        <f t="shared" si="22"/>
        <v>7.442E-2</v>
      </c>
    </row>
    <row r="30" spans="1:44" s="15" customFormat="1" ht="19.5" customHeight="1">
      <c r="A30" s="13" t="s">
        <v>255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19">
        <v>0</v>
      </c>
      <c r="L30" s="10">
        <f t="shared" si="1"/>
        <v>0</v>
      </c>
      <c r="M30" s="20">
        <v>0</v>
      </c>
      <c r="N30" s="10">
        <f t="shared" si="2"/>
        <v>0</v>
      </c>
      <c r="O30" s="20">
        <v>0</v>
      </c>
      <c r="P30" s="10">
        <f t="shared" si="3"/>
        <v>0</v>
      </c>
      <c r="Q30" s="26">
        <f t="shared" si="4"/>
        <v>0</v>
      </c>
      <c r="R30" s="42">
        <f t="shared" si="5"/>
        <v>0</v>
      </c>
      <c r="S30" s="20">
        <v>0</v>
      </c>
      <c r="T30" s="10">
        <f t="shared" si="6"/>
        <v>0</v>
      </c>
      <c r="U30" s="20">
        <v>0</v>
      </c>
      <c r="V30" s="10">
        <f t="shared" si="7"/>
        <v>0</v>
      </c>
      <c r="W30" s="20">
        <v>0</v>
      </c>
      <c r="X30" s="10">
        <f t="shared" si="8"/>
        <v>0</v>
      </c>
      <c r="Y30" s="26">
        <f t="shared" si="9"/>
        <v>0</v>
      </c>
      <c r="Z30" s="42">
        <f t="shared" si="10"/>
        <v>0</v>
      </c>
      <c r="AA30" s="20">
        <v>0</v>
      </c>
      <c r="AB30" s="10">
        <f t="shared" si="11"/>
        <v>0</v>
      </c>
      <c r="AC30" s="20">
        <v>0</v>
      </c>
      <c r="AD30" s="10">
        <f t="shared" si="12"/>
        <v>0</v>
      </c>
      <c r="AE30" s="20">
        <v>0</v>
      </c>
      <c r="AF30" s="10">
        <f t="shared" si="13"/>
        <v>0</v>
      </c>
      <c r="AG30" s="26">
        <f t="shared" si="14"/>
        <v>0</v>
      </c>
      <c r="AH30" s="42">
        <f t="shared" si="15"/>
        <v>0</v>
      </c>
      <c r="AI30" s="20">
        <v>0</v>
      </c>
      <c r="AJ30" s="10">
        <f t="shared" si="16"/>
        <v>0</v>
      </c>
      <c r="AK30" s="20">
        <v>0</v>
      </c>
      <c r="AL30" s="10">
        <f t="shared" si="17"/>
        <v>0</v>
      </c>
      <c r="AM30" s="20">
        <v>0</v>
      </c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0</v>
      </c>
      <c r="AR30" s="42">
        <f t="shared" si="22"/>
        <v>0</v>
      </c>
    </row>
    <row r="31" spans="1:44" s="15" customFormat="1" ht="19.5" customHeight="1">
      <c r="A31" s="13" t="s">
        <v>255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19">
        <v>0</v>
      </c>
      <c r="L31" s="10">
        <f t="shared" si="1"/>
        <v>0</v>
      </c>
      <c r="M31" s="20">
        <v>0</v>
      </c>
      <c r="N31" s="10">
        <f t="shared" si="2"/>
        <v>0</v>
      </c>
      <c r="O31" s="20">
        <v>0</v>
      </c>
      <c r="P31" s="10">
        <f t="shared" si="3"/>
        <v>0</v>
      </c>
      <c r="Q31" s="26">
        <f t="shared" si="4"/>
        <v>0</v>
      </c>
      <c r="R31" s="42">
        <f t="shared" si="5"/>
        <v>0</v>
      </c>
      <c r="S31" s="20">
        <v>0</v>
      </c>
      <c r="T31" s="10">
        <f t="shared" si="6"/>
        <v>0</v>
      </c>
      <c r="U31" s="20">
        <v>0</v>
      </c>
      <c r="V31" s="10">
        <f t="shared" si="7"/>
        <v>0</v>
      </c>
      <c r="W31" s="20">
        <v>0</v>
      </c>
      <c r="X31" s="10">
        <f t="shared" si="8"/>
        <v>0</v>
      </c>
      <c r="Y31" s="26">
        <f t="shared" si="9"/>
        <v>0</v>
      </c>
      <c r="Z31" s="42">
        <f t="shared" si="10"/>
        <v>0</v>
      </c>
      <c r="AA31" s="20">
        <v>0</v>
      </c>
      <c r="AB31" s="10">
        <f t="shared" si="11"/>
        <v>0</v>
      </c>
      <c r="AC31" s="20">
        <v>0</v>
      </c>
      <c r="AD31" s="10">
        <f t="shared" si="12"/>
        <v>0</v>
      </c>
      <c r="AE31" s="20">
        <v>0</v>
      </c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>
        <v>0</v>
      </c>
      <c r="AJ31" s="10">
        <f t="shared" si="16"/>
        <v>0</v>
      </c>
      <c r="AK31" s="20">
        <v>0</v>
      </c>
      <c r="AL31" s="10">
        <f t="shared" si="17"/>
        <v>0</v>
      </c>
      <c r="AM31" s="20">
        <v>0</v>
      </c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255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20">
        <v>80</v>
      </c>
      <c r="L32" s="10">
        <f t="shared" si="1"/>
        <v>5.9199999999999999E-3</v>
      </c>
      <c r="M32" s="20">
        <v>300</v>
      </c>
      <c r="N32" s="10">
        <f t="shared" si="2"/>
        <v>2.2200000000000001E-2</v>
      </c>
      <c r="O32" s="20">
        <v>600</v>
      </c>
      <c r="P32" s="10">
        <f t="shared" si="3"/>
        <v>4.4400000000000002E-2</v>
      </c>
      <c r="Q32" s="26">
        <f t="shared" si="4"/>
        <v>980</v>
      </c>
      <c r="R32" s="42">
        <f t="shared" si="5"/>
        <v>7.2520000000000001E-2</v>
      </c>
      <c r="S32" s="20">
        <v>60</v>
      </c>
      <c r="T32" s="10">
        <f t="shared" si="6"/>
        <v>4.4400000000000004E-3</v>
      </c>
      <c r="U32" s="20">
        <v>30</v>
      </c>
      <c r="V32" s="10">
        <f t="shared" si="7"/>
        <v>2.2200000000000002E-3</v>
      </c>
      <c r="W32" s="20">
        <v>100</v>
      </c>
      <c r="X32" s="10">
        <f t="shared" si="8"/>
        <v>7.4000000000000003E-3</v>
      </c>
      <c r="Y32" s="26">
        <f t="shared" si="9"/>
        <v>190</v>
      </c>
      <c r="Z32" s="42">
        <f t="shared" si="10"/>
        <v>1.4060000000000001E-2</v>
      </c>
      <c r="AA32" s="20">
        <v>300</v>
      </c>
      <c r="AB32" s="10">
        <f t="shared" si="11"/>
        <v>2.2200000000000001E-2</v>
      </c>
      <c r="AC32" s="20">
        <v>100</v>
      </c>
      <c r="AD32" s="10">
        <f t="shared" si="12"/>
        <v>7.4000000000000003E-3</v>
      </c>
      <c r="AE32" s="20">
        <v>200</v>
      </c>
      <c r="AF32" s="10">
        <f t="shared" si="13"/>
        <v>1.4800000000000001E-2</v>
      </c>
      <c r="AG32" s="26">
        <f t="shared" si="14"/>
        <v>600</v>
      </c>
      <c r="AH32" s="42">
        <f t="shared" si="15"/>
        <v>4.4400000000000002E-2</v>
      </c>
      <c r="AI32" s="20">
        <v>200</v>
      </c>
      <c r="AJ32" s="10">
        <f t="shared" si="16"/>
        <v>1.4800000000000001E-2</v>
      </c>
      <c r="AK32" s="20">
        <v>100</v>
      </c>
      <c r="AL32" s="10">
        <f t="shared" si="17"/>
        <v>7.4000000000000003E-3</v>
      </c>
      <c r="AM32" s="20">
        <v>200</v>
      </c>
      <c r="AN32" s="10">
        <f t="shared" si="18"/>
        <v>1.4800000000000001E-2</v>
      </c>
      <c r="AO32" s="26">
        <f t="shared" si="19"/>
        <v>500</v>
      </c>
      <c r="AP32" s="42">
        <f t="shared" si="20"/>
        <v>3.7000000000000005E-2</v>
      </c>
      <c r="AQ32" s="26">
        <f t="shared" si="21"/>
        <v>2270</v>
      </c>
      <c r="AR32" s="42">
        <f t="shared" si="22"/>
        <v>0.16798000000000002</v>
      </c>
    </row>
    <row r="33" spans="1:44" s="15" customFormat="1" ht="19.5" customHeight="1">
      <c r="A33" s="13" t="s">
        <v>255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20">
        <v>0</v>
      </c>
      <c r="L33" s="10">
        <f t="shared" si="1"/>
        <v>0</v>
      </c>
      <c r="M33" s="20">
        <v>0</v>
      </c>
      <c r="N33" s="10">
        <f t="shared" si="2"/>
        <v>0</v>
      </c>
      <c r="O33" s="20">
        <v>0</v>
      </c>
      <c r="P33" s="10">
        <f t="shared" si="3"/>
        <v>0</v>
      </c>
      <c r="Q33" s="26">
        <f t="shared" si="4"/>
        <v>0</v>
      </c>
      <c r="R33" s="42">
        <f t="shared" si="5"/>
        <v>0</v>
      </c>
      <c r="S33" s="20">
        <v>0</v>
      </c>
      <c r="T33" s="10">
        <f t="shared" si="6"/>
        <v>0</v>
      </c>
      <c r="U33" s="20">
        <v>0</v>
      </c>
      <c r="V33" s="10">
        <f t="shared" si="7"/>
        <v>0</v>
      </c>
      <c r="W33" s="20">
        <v>0</v>
      </c>
      <c r="X33" s="10">
        <f t="shared" si="8"/>
        <v>0</v>
      </c>
      <c r="Y33" s="26">
        <f t="shared" si="9"/>
        <v>0</v>
      </c>
      <c r="Z33" s="42">
        <f t="shared" si="10"/>
        <v>0</v>
      </c>
      <c r="AA33" s="20">
        <v>0</v>
      </c>
      <c r="AB33" s="10">
        <f t="shared" si="11"/>
        <v>0</v>
      </c>
      <c r="AC33" s="20">
        <v>0</v>
      </c>
      <c r="AD33" s="10">
        <f t="shared" si="12"/>
        <v>0</v>
      </c>
      <c r="AE33" s="20">
        <v>10</v>
      </c>
      <c r="AF33" s="10">
        <f t="shared" si="13"/>
        <v>3.5999999999999999E-3</v>
      </c>
      <c r="AG33" s="26">
        <f t="shared" si="14"/>
        <v>10</v>
      </c>
      <c r="AH33" s="42">
        <f t="shared" si="15"/>
        <v>3.5999999999999999E-3</v>
      </c>
      <c r="AI33" s="20">
        <v>0</v>
      </c>
      <c r="AJ33" s="10">
        <f t="shared" si="16"/>
        <v>0</v>
      </c>
      <c r="AK33" s="20">
        <v>0</v>
      </c>
      <c r="AL33" s="10">
        <f t="shared" si="17"/>
        <v>0</v>
      </c>
      <c r="AM33" s="20">
        <v>0</v>
      </c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10</v>
      </c>
      <c r="AR33" s="42">
        <f t="shared" si="22"/>
        <v>3.5999999999999999E-3</v>
      </c>
    </row>
    <row r="34" spans="1:44" s="15" customFormat="1" ht="19.5" customHeight="1">
      <c r="A34" s="13" t="s">
        <v>255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20">
        <v>0</v>
      </c>
      <c r="L34" s="10">
        <f t="shared" si="1"/>
        <v>0</v>
      </c>
      <c r="M34" s="20">
        <v>0</v>
      </c>
      <c r="N34" s="10">
        <f t="shared" si="2"/>
        <v>0</v>
      </c>
      <c r="O34" s="20">
        <v>0</v>
      </c>
      <c r="P34" s="10">
        <f t="shared" si="3"/>
        <v>0</v>
      </c>
      <c r="Q34" s="26">
        <f t="shared" si="4"/>
        <v>0</v>
      </c>
      <c r="R34" s="42">
        <f t="shared" si="5"/>
        <v>0</v>
      </c>
      <c r="S34" s="20">
        <v>20</v>
      </c>
      <c r="T34" s="10">
        <f t="shared" si="6"/>
        <v>1.5E-3</v>
      </c>
      <c r="U34" s="20">
        <v>200</v>
      </c>
      <c r="V34" s="10">
        <f t="shared" si="7"/>
        <v>1.4999999999999999E-2</v>
      </c>
      <c r="W34" s="20">
        <v>200</v>
      </c>
      <c r="X34" s="10">
        <f t="shared" si="8"/>
        <v>1.4999999999999999E-2</v>
      </c>
      <c r="Y34" s="26">
        <f t="shared" si="9"/>
        <v>420</v>
      </c>
      <c r="Z34" s="42">
        <f t="shared" si="10"/>
        <v>3.15E-2</v>
      </c>
      <c r="AA34" s="20">
        <v>100</v>
      </c>
      <c r="AB34" s="10">
        <f t="shared" si="11"/>
        <v>7.4999999999999997E-3</v>
      </c>
      <c r="AC34" s="20">
        <v>50</v>
      </c>
      <c r="AD34" s="10">
        <f t="shared" si="12"/>
        <v>3.7499999999999999E-3</v>
      </c>
      <c r="AE34" s="20">
        <v>70</v>
      </c>
      <c r="AF34" s="10">
        <f t="shared" si="13"/>
        <v>5.2500000000000003E-3</v>
      </c>
      <c r="AG34" s="26">
        <f t="shared" si="14"/>
        <v>220</v>
      </c>
      <c r="AH34" s="42">
        <f t="shared" si="15"/>
        <v>1.6500000000000001E-2</v>
      </c>
      <c r="AI34" s="20">
        <v>200</v>
      </c>
      <c r="AJ34" s="10">
        <f t="shared" si="16"/>
        <v>1.4999999999999999E-2</v>
      </c>
      <c r="AK34" s="20">
        <v>100</v>
      </c>
      <c r="AL34" s="10">
        <f t="shared" si="17"/>
        <v>7.4999999999999997E-3</v>
      </c>
      <c r="AM34" s="20">
        <v>300</v>
      </c>
      <c r="AN34" s="10">
        <f t="shared" si="18"/>
        <v>2.2499999999999999E-2</v>
      </c>
      <c r="AO34" s="26">
        <f t="shared" si="19"/>
        <v>600</v>
      </c>
      <c r="AP34" s="42">
        <f t="shared" si="20"/>
        <v>4.4999999999999998E-2</v>
      </c>
      <c r="AQ34" s="26">
        <f t="shared" si="21"/>
        <v>1240</v>
      </c>
      <c r="AR34" s="42">
        <f t="shared" si="22"/>
        <v>9.2999999999999999E-2</v>
      </c>
    </row>
    <row r="35" spans="1:44" s="15" customFormat="1" ht="19.5" customHeight="1">
      <c r="A35" s="31" t="s">
        <v>255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20">
        <v>0</v>
      </c>
      <c r="L35" s="10">
        <f t="shared" si="1"/>
        <v>0</v>
      </c>
      <c r="M35" s="20">
        <v>0</v>
      </c>
      <c r="N35" s="10">
        <f t="shared" si="2"/>
        <v>0</v>
      </c>
      <c r="O35" s="20">
        <v>0</v>
      </c>
      <c r="P35" s="10">
        <f t="shared" si="3"/>
        <v>0</v>
      </c>
      <c r="Q35" s="26">
        <f t="shared" si="4"/>
        <v>0</v>
      </c>
      <c r="R35" s="42">
        <f t="shared" si="5"/>
        <v>0</v>
      </c>
      <c r="S35" s="20">
        <v>0</v>
      </c>
      <c r="T35" s="10">
        <f t="shared" si="6"/>
        <v>0</v>
      </c>
      <c r="U35" s="20">
        <v>0</v>
      </c>
      <c r="V35" s="10">
        <f t="shared" si="7"/>
        <v>0</v>
      </c>
      <c r="W35" s="20">
        <v>0</v>
      </c>
      <c r="X35" s="10">
        <f t="shared" si="8"/>
        <v>0</v>
      </c>
      <c r="Y35" s="26">
        <f t="shared" si="9"/>
        <v>0</v>
      </c>
      <c r="Z35" s="42">
        <f t="shared" si="10"/>
        <v>0</v>
      </c>
      <c r="AA35" s="20">
        <v>0</v>
      </c>
      <c r="AB35" s="10">
        <f t="shared" si="11"/>
        <v>0</v>
      </c>
      <c r="AC35" s="20">
        <v>0</v>
      </c>
      <c r="AD35" s="10">
        <f t="shared" si="12"/>
        <v>0</v>
      </c>
      <c r="AE35" s="20">
        <v>0</v>
      </c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>
        <v>0</v>
      </c>
      <c r="AJ35" s="10">
        <f t="shared" si="16"/>
        <v>0</v>
      </c>
      <c r="AK35" s="20">
        <v>0</v>
      </c>
      <c r="AL35" s="10">
        <f t="shared" si="17"/>
        <v>0</v>
      </c>
      <c r="AM35" s="20">
        <v>0</v>
      </c>
      <c r="AN35" s="10">
        <f t="shared" si="18"/>
        <v>0</v>
      </c>
      <c r="AO35" s="26">
        <f t="shared" si="19"/>
        <v>0</v>
      </c>
      <c r="AP35" s="42">
        <f t="shared" si="20"/>
        <v>0</v>
      </c>
      <c r="AQ35" s="26">
        <f t="shared" si="21"/>
        <v>0</v>
      </c>
      <c r="AR35" s="42">
        <f t="shared" si="22"/>
        <v>0</v>
      </c>
    </row>
    <row r="36" spans="1:44" s="15" customFormat="1" ht="19.5" customHeight="1">
      <c r="A36" s="13" t="s">
        <v>255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20">
        <v>0</v>
      </c>
      <c r="L36" s="10">
        <f t="shared" si="1"/>
        <v>0</v>
      </c>
      <c r="M36" s="20">
        <v>0</v>
      </c>
      <c r="N36" s="10">
        <f t="shared" si="2"/>
        <v>0</v>
      </c>
      <c r="O36" s="20">
        <v>0</v>
      </c>
      <c r="P36" s="10">
        <f t="shared" si="3"/>
        <v>0</v>
      </c>
      <c r="Q36" s="26">
        <f t="shared" si="4"/>
        <v>0</v>
      </c>
      <c r="R36" s="42">
        <f t="shared" si="5"/>
        <v>0</v>
      </c>
      <c r="S36" s="20">
        <v>0</v>
      </c>
      <c r="T36" s="10">
        <f t="shared" si="6"/>
        <v>0</v>
      </c>
      <c r="U36" s="20">
        <v>0</v>
      </c>
      <c r="V36" s="10">
        <f t="shared" si="7"/>
        <v>0</v>
      </c>
      <c r="W36" s="20">
        <v>0</v>
      </c>
      <c r="X36" s="10">
        <f t="shared" si="8"/>
        <v>0</v>
      </c>
      <c r="Y36" s="26">
        <f t="shared" si="9"/>
        <v>0</v>
      </c>
      <c r="Z36" s="42">
        <f t="shared" si="10"/>
        <v>0</v>
      </c>
      <c r="AA36" s="20">
        <v>0</v>
      </c>
      <c r="AB36" s="10">
        <f t="shared" si="11"/>
        <v>0</v>
      </c>
      <c r="AC36" s="20">
        <v>0</v>
      </c>
      <c r="AD36" s="10">
        <f t="shared" si="12"/>
        <v>0</v>
      </c>
      <c r="AE36" s="20">
        <v>0</v>
      </c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>
        <v>0</v>
      </c>
      <c r="AJ36" s="10">
        <f t="shared" si="16"/>
        <v>0</v>
      </c>
      <c r="AK36" s="20">
        <v>0</v>
      </c>
      <c r="AL36" s="10">
        <f t="shared" si="17"/>
        <v>0</v>
      </c>
      <c r="AM36" s="20">
        <v>0</v>
      </c>
      <c r="AN36" s="10">
        <f t="shared" si="18"/>
        <v>0</v>
      </c>
      <c r="AO36" s="26">
        <f t="shared" si="19"/>
        <v>0</v>
      </c>
      <c r="AP36" s="42">
        <f t="shared" si="20"/>
        <v>0</v>
      </c>
      <c r="AQ36" s="26">
        <f t="shared" si="21"/>
        <v>0</v>
      </c>
      <c r="AR36" s="42">
        <f t="shared" si="22"/>
        <v>0</v>
      </c>
    </row>
    <row r="37" spans="1:44" s="15" customFormat="1" ht="19.5" customHeight="1">
      <c r="A37" s="13" t="s">
        <v>255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20">
        <v>50</v>
      </c>
      <c r="L37" s="10">
        <f t="shared" si="1"/>
        <v>5.0000000000000001E-3</v>
      </c>
      <c r="M37" s="20">
        <v>50</v>
      </c>
      <c r="N37" s="10">
        <f t="shared" si="2"/>
        <v>5.0000000000000001E-3</v>
      </c>
      <c r="O37" s="20">
        <v>2600</v>
      </c>
      <c r="P37" s="10">
        <f t="shared" si="3"/>
        <v>0.26</v>
      </c>
      <c r="Q37" s="26">
        <f t="shared" si="4"/>
        <v>2700</v>
      </c>
      <c r="R37" s="42">
        <f t="shared" si="5"/>
        <v>0.27</v>
      </c>
      <c r="S37" s="20">
        <v>2000</v>
      </c>
      <c r="T37" s="10">
        <f t="shared" si="6"/>
        <v>0.2</v>
      </c>
      <c r="U37" s="20">
        <v>1200</v>
      </c>
      <c r="V37" s="10">
        <f t="shared" si="7"/>
        <v>0.12</v>
      </c>
      <c r="W37" s="20">
        <v>1000</v>
      </c>
      <c r="X37" s="10">
        <f t="shared" si="8"/>
        <v>0.1</v>
      </c>
      <c r="Y37" s="26">
        <f t="shared" si="9"/>
        <v>4200</v>
      </c>
      <c r="Z37" s="42">
        <f t="shared" si="10"/>
        <v>0.42000000000000004</v>
      </c>
      <c r="AA37" s="20">
        <v>3200</v>
      </c>
      <c r="AB37" s="10">
        <f t="shared" si="11"/>
        <v>0.32</v>
      </c>
      <c r="AC37" s="20">
        <v>200</v>
      </c>
      <c r="AD37" s="10">
        <f t="shared" si="12"/>
        <v>0.02</v>
      </c>
      <c r="AE37" s="20">
        <v>2000</v>
      </c>
      <c r="AF37" s="10">
        <f t="shared" si="13"/>
        <v>0.2</v>
      </c>
      <c r="AG37" s="26">
        <f t="shared" si="14"/>
        <v>5400</v>
      </c>
      <c r="AH37" s="42">
        <f t="shared" si="15"/>
        <v>0.54</v>
      </c>
      <c r="AI37" s="20">
        <v>1800</v>
      </c>
      <c r="AJ37" s="10">
        <f t="shared" si="16"/>
        <v>0.18</v>
      </c>
      <c r="AK37" s="20">
        <v>900</v>
      </c>
      <c r="AL37" s="10">
        <f t="shared" si="17"/>
        <v>0.09</v>
      </c>
      <c r="AM37" s="20">
        <v>900</v>
      </c>
      <c r="AN37" s="10">
        <f t="shared" si="18"/>
        <v>0.09</v>
      </c>
      <c r="AO37" s="26">
        <f t="shared" si="19"/>
        <v>3600</v>
      </c>
      <c r="AP37" s="42">
        <f t="shared" si="20"/>
        <v>0.36</v>
      </c>
      <c r="AQ37" s="26">
        <f t="shared" si="21"/>
        <v>15900</v>
      </c>
      <c r="AR37" s="42">
        <f t="shared" si="22"/>
        <v>1.5899999999999999</v>
      </c>
    </row>
    <row r="38" spans="1:44" s="15" customFormat="1" ht="19.5" customHeight="1">
      <c r="A38" s="31" t="s">
        <v>255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20">
        <v>0</v>
      </c>
      <c r="L38" s="10">
        <f t="shared" si="1"/>
        <v>0</v>
      </c>
      <c r="M38" s="20">
        <v>10</v>
      </c>
      <c r="N38" s="10">
        <f t="shared" si="2"/>
        <v>4.4999999999999997E-3</v>
      </c>
      <c r="O38" s="20">
        <v>20</v>
      </c>
      <c r="P38" s="10">
        <f t="shared" si="3"/>
        <v>8.9999999999999993E-3</v>
      </c>
      <c r="Q38" s="26">
        <f t="shared" si="4"/>
        <v>30</v>
      </c>
      <c r="R38" s="42">
        <f t="shared" si="5"/>
        <v>1.3499999999999998E-2</v>
      </c>
      <c r="S38" s="20">
        <v>10</v>
      </c>
      <c r="T38" s="10">
        <f t="shared" si="6"/>
        <v>4.4999999999999997E-3</v>
      </c>
      <c r="U38" s="20">
        <v>10</v>
      </c>
      <c r="V38" s="10">
        <f t="shared" si="7"/>
        <v>4.4999999999999997E-3</v>
      </c>
      <c r="W38" s="20">
        <v>20</v>
      </c>
      <c r="X38" s="10">
        <f t="shared" si="8"/>
        <v>8.9999999999999993E-3</v>
      </c>
      <c r="Y38" s="26">
        <f t="shared" si="9"/>
        <v>40</v>
      </c>
      <c r="Z38" s="42">
        <f t="shared" si="10"/>
        <v>1.7999999999999999E-2</v>
      </c>
      <c r="AA38" s="20">
        <v>10</v>
      </c>
      <c r="AB38" s="10">
        <f t="shared" si="11"/>
        <v>4.4999999999999997E-3</v>
      </c>
      <c r="AC38" s="20">
        <v>10</v>
      </c>
      <c r="AD38" s="10">
        <f t="shared" si="12"/>
        <v>4.4999999999999997E-3</v>
      </c>
      <c r="AE38" s="20">
        <v>20</v>
      </c>
      <c r="AF38" s="10">
        <f t="shared" si="13"/>
        <v>8.9999999999999993E-3</v>
      </c>
      <c r="AG38" s="26">
        <f t="shared" si="14"/>
        <v>40</v>
      </c>
      <c r="AH38" s="42">
        <f t="shared" si="15"/>
        <v>1.7999999999999999E-2</v>
      </c>
      <c r="AI38" s="20">
        <v>30</v>
      </c>
      <c r="AJ38" s="10">
        <f t="shared" si="16"/>
        <v>1.35E-2</v>
      </c>
      <c r="AK38" s="20">
        <v>10</v>
      </c>
      <c r="AL38" s="10">
        <f t="shared" si="17"/>
        <v>4.4999999999999997E-3</v>
      </c>
      <c r="AM38" s="20">
        <v>20</v>
      </c>
      <c r="AN38" s="10">
        <f t="shared" si="18"/>
        <v>8.9999999999999993E-3</v>
      </c>
      <c r="AO38" s="26">
        <f t="shared" si="19"/>
        <v>60</v>
      </c>
      <c r="AP38" s="42">
        <f t="shared" si="20"/>
        <v>2.6999999999999996E-2</v>
      </c>
      <c r="AQ38" s="26">
        <f t="shared" si="21"/>
        <v>170</v>
      </c>
      <c r="AR38" s="42">
        <f t="shared" si="22"/>
        <v>7.6499999999999999E-2</v>
      </c>
    </row>
    <row r="39" spans="1:44" s="15" customFormat="1" ht="19.5" customHeight="1">
      <c r="A39" s="13" t="s">
        <v>255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20">
        <v>100</v>
      </c>
      <c r="L39" s="10">
        <f t="shared" si="1"/>
        <v>8.0000000000000002E-3</v>
      </c>
      <c r="M39" s="20">
        <v>100</v>
      </c>
      <c r="N39" s="10">
        <f t="shared" si="2"/>
        <v>8.0000000000000002E-3</v>
      </c>
      <c r="O39" s="20">
        <v>500</v>
      </c>
      <c r="P39" s="10">
        <f t="shared" si="3"/>
        <v>0.04</v>
      </c>
      <c r="Q39" s="26">
        <f t="shared" si="4"/>
        <v>700</v>
      </c>
      <c r="R39" s="42">
        <f t="shared" si="5"/>
        <v>5.6000000000000001E-2</v>
      </c>
      <c r="S39" s="20">
        <v>600</v>
      </c>
      <c r="T39" s="10">
        <f t="shared" si="6"/>
        <v>4.8000000000000001E-2</v>
      </c>
      <c r="U39" s="20">
        <v>80</v>
      </c>
      <c r="V39" s="10">
        <f t="shared" si="7"/>
        <v>6.4000000000000003E-3</v>
      </c>
      <c r="W39" s="20">
        <v>400</v>
      </c>
      <c r="X39" s="10">
        <f t="shared" si="8"/>
        <v>3.2000000000000001E-2</v>
      </c>
      <c r="Y39" s="26">
        <f t="shared" si="9"/>
        <v>1080</v>
      </c>
      <c r="Z39" s="42">
        <f t="shared" si="10"/>
        <v>8.6400000000000005E-2</v>
      </c>
      <c r="AA39" s="20">
        <v>40</v>
      </c>
      <c r="AB39" s="10">
        <f t="shared" si="11"/>
        <v>3.2000000000000002E-3</v>
      </c>
      <c r="AC39" s="20">
        <v>100</v>
      </c>
      <c r="AD39" s="10">
        <f t="shared" si="12"/>
        <v>8.0000000000000002E-3</v>
      </c>
      <c r="AE39" s="20">
        <v>150</v>
      </c>
      <c r="AF39" s="10">
        <f t="shared" si="13"/>
        <v>1.2E-2</v>
      </c>
      <c r="AG39" s="26">
        <f t="shared" si="14"/>
        <v>290</v>
      </c>
      <c r="AH39" s="42">
        <f t="shared" si="15"/>
        <v>2.3199999999999998E-2</v>
      </c>
      <c r="AI39" s="20">
        <v>80</v>
      </c>
      <c r="AJ39" s="10">
        <f t="shared" si="16"/>
        <v>6.4000000000000003E-3</v>
      </c>
      <c r="AK39" s="20">
        <v>100</v>
      </c>
      <c r="AL39" s="10">
        <f t="shared" si="17"/>
        <v>8.0000000000000002E-3</v>
      </c>
      <c r="AM39" s="20">
        <v>100</v>
      </c>
      <c r="AN39" s="10">
        <f t="shared" si="18"/>
        <v>8.0000000000000002E-3</v>
      </c>
      <c r="AO39" s="26">
        <f t="shared" si="19"/>
        <v>280</v>
      </c>
      <c r="AP39" s="42">
        <f t="shared" si="20"/>
        <v>2.24E-2</v>
      </c>
      <c r="AQ39" s="26">
        <f t="shared" si="21"/>
        <v>2350</v>
      </c>
      <c r="AR39" s="42">
        <f t="shared" si="22"/>
        <v>0.188</v>
      </c>
    </row>
    <row r="40" spans="1:44" s="15" customFormat="1" ht="19.5" customHeight="1">
      <c r="A40" s="13" t="s">
        <v>255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20">
        <v>20</v>
      </c>
      <c r="L40" s="10">
        <f t="shared" si="1"/>
        <v>2.96E-3</v>
      </c>
      <c r="M40" s="20">
        <v>20</v>
      </c>
      <c r="N40" s="10">
        <f t="shared" si="2"/>
        <v>2.96E-3</v>
      </c>
      <c r="O40" s="20">
        <v>40</v>
      </c>
      <c r="P40" s="10">
        <f t="shared" si="3"/>
        <v>5.9199999999999999E-3</v>
      </c>
      <c r="Q40" s="26">
        <f t="shared" si="4"/>
        <v>80</v>
      </c>
      <c r="R40" s="42">
        <f t="shared" si="5"/>
        <v>1.184E-2</v>
      </c>
      <c r="S40" s="20">
        <v>20</v>
      </c>
      <c r="T40" s="10">
        <f t="shared" si="6"/>
        <v>2.96E-3</v>
      </c>
      <c r="U40" s="20">
        <v>0</v>
      </c>
      <c r="V40" s="10">
        <f t="shared" si="7"/>
        <v>0</v>
      </c>
      <c r="W40" s="20">
        <v>40</v>
      </c>
      <c r="X40" s="10">
        <f t="shared" si="8"/>
        <v>5.9199999999999999E-3</v>
      </c>
      <c r="Y40" s="26">
        <f t="shared" si="9"/>
        <v>60</v>
      </c>
      <c r="Z40" s="42">
        <f t="shared" si="10"/>
        <v>8.879999999999999E-3</v>
      </c>
      <c r="AA40" s="20">
        <v>0</v>
      </c>
      <c r="AB40" s="10">
        <f t="shared" si="11"/>
        <v>0</v>
      </c>
      <c r="AC40" s="20">
        <v>20</v>
      </c>
      <c r="AD40" s="10">
        <f t="shared" si="12"/>
        <v>2.96E-3</v>
      </c>
      <c r="AE40" s="20">
        <v>80</v>
      </c>
      <c r="AF40" s="10">
        <f t="shared" si="13"/>
        <v>1.184E-2</v>
      </c>
      <c r="AG40" s="26">
        <f t="shared" si="14"/>
        <v>100</v>
      </c>
      <c r="AH40" s="42">
        <f t="shared" si="15"/>
        <v>1.4800000000000001E-2</v>
      </c>
      <c r="AI40" s="20">
        <v>20</v>
      </c>
      <c r="AJ40" s="10">
        <f t="shared" si="16"/>
        <v>2.96E-3</v>
      </c>
      <c r="AK40" s="20">
        <v>40</v>
      </c>
      <c r="AL40" s="10">
        <f t="shared" si="17"/>
        <v>5.9199999999999999E-3</v>
      </c>
      <c r="AM40" s="20">
        <v>60</v>
      </c>
      <c r="AN40" s="10">
        <f t="shared" si="18"/>
        <v>8.8800000000000007E-3</v>
      </c>
      <c r="AO40" s="26">
        <f t="shared" si="19"/>
        <v>120</v>
      </c>
      <c r="AP40" s="42">
        <f t="shared" si="20"/>
        <v>1.7759999999999998E-2</v>
      </c>
      <c r="AQ40" s="26">
        <f t="shared" si="21"/>
        <v>360</v>
      </c>
      <c r="AR40" s="42">
        <f t="shared" si="22"/>
        <v>5.3279999999999994E-2</v>
      </c>
    </row>
    <row r="41" spans="1:44" s="15" customFormat="1" ht="19.5" customHeight="1">
      <c r="A41" s="31" t="s">
        <v>255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20">
        <v>0</v>
      </c>
      <c r="L41" s="10">
        <f t="shared" si="1"/>
        <v>0</v>
      </c>
      <c r="M41" s="20">
        <v>0</v>
      </c>
      <c r="N41" s="10">
        <f t="shared" si="2"/>
        <v>0</v>
      </c>
      <c r="O41" s="20">
        <v>0</v>
      </c>
      <c r="P41" s="10">
        <f t="shared" si="3"/>
        <v>0</v>
      </c>
      <c r="Q41" s="26">
        <f t="shared" si="4"/>
        <v>0</v>
      </c>
      <c r="R41" s="42">
        <f t="shared" si="5"/>
        <v>0</v>
      </c>
      <c r="S41" s="20">
        <v>0</v>
      </c>
      <c r="T41" s="10">
        <f t="shared" si="6"/>
        <v>0</v>
      </c>
      <c r="U41" s="20">
        <v>0</v>
      </c>
      <c r="V41" s="10">
        <f t="shared" si="7"/>
        <v>0</v>
      </c>
      <c r="W41" s="20">
        <v>0</v>
      </c>
      <c r="X41" s="10">
        <f t="shared" si="8"/>
        <v>0</v>
      </c>
      <c r="Y41" s="26">
        <f t="shared" si="9"/>
        <v>0</v>
      </c>
      <c r="Z41" s="42">
        <f t="shared" si="10"/>
        <v>0</v>
      </c>
      <c r="AA41" s="20">
        <v>0</v>
      </c>
      <c r="AB41" s="10">
        <f t="shared" si="11"/>
        <v>0</v>
      </c>
      <c r="AC41" s="20">
        <v>0</v>
      </c>
      <c r="AD41" s="10">
        <f t="shared" si="12"/>
        <v>0</v>
      </c>
      <c r="AE41" s="20">
        <v>0</v>
      </c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>
        <v>0</v>
      </c>
      <c r="AJ41" s="10">
        <f t="shared" si="16"/>
        <v>0</v>
      </c>
      <c r="AK41" s="20">
        <v>0</v>
      </c>
      <c r="AL41" s="10">
        <f t="shared" si="17"/>
        <v>0</v>
      </c>
      <c r="AM41" s="20">
        <v>0</v>
      </c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0</v>
      </c>
      <c r="AR41" s="42">
        <f t="shared" si="22"/>
        <v>0</v>
      </c>
    </row>
    <row r="42" spans="1:44" s="15" customFormat="1" ht="19.5" customHeight="1">
      <c r="A42" s="13" t="s">
        <v>255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20">
        <v>100</v>
      </c>
      <c r="L42" s="10">
        <f t="shared" si="1"/>
        <v>1.26E-2</v>
      </c>
      <c r="M42" s="20">
        <v>30</v>
      </c>
      <c r="N42" s="10">
        <f t="shared" si="2"/>
        <v>3.7799999999999999E-3</v>
      </c>
      <c r="O42" s="20">
        <v>0</v>
      </c>
      <c r="P42" s="10">
        <f t="shared" si="3"/>
        <v>0</v>
      </c>
      <c r="Q42" s="26">
        <f t="shared" si="4"/>
        <v>130</v>
      </c>
      <c r="R42" s="42">
        <f t="shared" si="5"/>
        <v>1.6379999999999999E-2</v>
      </c>
      <c r="S42" s="20">
        <v>0</v>
      </c>
      <c r="T42" s="10">
        <f t="shared" si="6"/>
        <v>0</v>
      </c>
      <c r="U42" s="20">
        <v>70</v>
      </c>
      <c r="V42" s="10">
        <f t="shared" si="7"/>
        <v>8.8199999999999997E-3</v>
      </c>
      <c r="W42" s="20">
        <v>50</v>
      </c>
      <c r="X42" s="10">
        <f t="shared" si="8"/>
        <v>6.3E-3</v>
      </c>
      <c r="Y42" s="26">
        <f t="shared" si="9"/>
        <v>120</v>
      </c>
      <c r="Z42" s="42">
        <f t="shared" si="10"/>
        <v>1.512E-2</v>
      </c>
      <c r="AA42" s="20">
        <v>40</v>
      </c>
      <c r="AB42" s="10">
        <f t="shared" si="11"/>
        <v>5.0400000000000002E-3</v>
      </c>
      <c r="AC42" s="20">
        <v>20</v>
      </c>
      <c r="AD42" s="10">
        <f t="shared" si="12"/>
        <v>2.5200000000000001E-3</v>
      </c>
      <c r="AE42" s="20">
        <v>0</v>
      </c>
      <c r="AF42" s="10">
        <f t="shared" si="13"/>
        <v>0</v>
      </c>
      <c r="AG42" s="26">
        <f t="shared" si="14"/>
        <v>60</v>
      </c>
      <c r="AH42" s="42">
        <f t="shared" si="15"/>
        <v>7.5600000000000007E-3</v>
      </c>
      <c r="AI42" s="20">
        <v>70</v>
      </c>
      <c r="AJ42" s="10">
        <f t="shared" si="16"/>
        <v>8.8199999999999997E-3</v>
      </c>
      <c r="AK42" s="20">
        <v>200</v>
      </c>
      <c r="AL42" s="10">
        <f t="shared" si="17"/>
        <v>2.52E-2</v>
      </c>
      <c r="AM42" s="20">
        <v>200</v>
      </c>
      <c r="AN42" s="10">
        <f t="shared" si="18"/>
        <v>2.52E-2</v>
      </c>
      <c r="AO42" s="26">
        <f t="shared" si="19"/>
        <v>470</v>
      </c>
      <c r="AP42" s="42">
        <f t="shared" si="20"/>
        <v>5.9220000000000002E-2</v>
      </c>
      <c r="AQ42" s="26">
        <f t="shared" si="21"/>
        <v>780</v>
      </c>
      <c r="AR42" s="42">
        <f t="shared" si="22"/>
        <v>9.8280000000000006E-2</v>
      </c>
    </row>
    <row r="43" spans="1:44" s="15" customFormat="1" ht="19.5" customHeight="1">
      <c r="A43" s="13" t="s">
        <v>255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20">
        <v>100</v>
      </c>
      <c r="L43" s="10">
        <f t="shared" si="1"/>
        <v>2.4E-2</v>
      </c>
      <c r="M43" s="20">
        <v>30</v>
      </c>
      <c r="N43" s="10">
        <f t="shared" si="2"/>
        <v>7.1999999999999998E-3</v>
      </c>
      <c r="O43" s="20">
        <v>0</v>
      </c>
      <c r="P43" s="10">
        <f t="shared" si="3"/>
        <v>0</v>
      </c>
      <c r="Q43" s="26">
        <f t="shared" si="4"/>
        <v>130</v>
      </c>
      <c r="R43" s="42">
        <f t="shared" si="5"/>
        <v>3.1199999999999999E-2</v>
      </c>
      <c r="S43" s="20">
        <v>0</v>
      </c>
      <c r="T43" s="10">
        <f t="shared" si="6"/>
        <v>0</v>
      </c>
      <c r="U43" s="20">
        <v>140</v>
      </c>
      <c r="V43" s="10">
        <f t="shared" si="7"/>
        <v>3.3599999999999998E-2</v>
      </c>
      <c r="W43" s="20">
        <v>100</v>
      </c>
      <c r="X43" s="10">
        <f t="shared" si="8"/>
        <v>2.4E-2</v>
      </c>
      <c r="Y43" s="26">
        <f t="shared" si="9"/>
        <v>240</v>
      </c>
      <c r="Z43" s="42">
        <f t="shared" si="10"/>
        <v>5.7599999999999998E-2</v>
      </c>
      <c r="AA43" s="20">
        <v>40</v>
      </c>
      <c r="AB43" s="10">
        <f t="shared" si="11"/>
        <v>9.5999999999999992E-3</v>
      </c>
      <c r="AC43" s="20">
        <v>20</v>
      </c>
      <c r="AD43" s="10">
        <f t="shared" si="12"/>
        <v>4.7999999999999996E-3</v>
      </c>
      <c r="AE43" s="20">
        <v>0</v>
      </c>
      <c r="AF43" s="10">
        <f t="shared" si="13"/>
        <v>0</v>
      </c>
      <c r="AG43" s="26">
        <f t="shared" si="14"/>
        <v>60</v>
      </c>
      <c r="AH43" s="42">
        <f t="shared" si="15"/>
        <v>1.44E-2</v>
      </c>
      <c r="AI43" s="20">
        <v>40</v>
      </c>
      <c r="AJ43" s="10">
        <f t="shared" si="16"/>
        <v>9.5999999999999992E-3</v>
      </c>
      <c r="AK43" s="20">
        <v>200</v>
      </c>
      <c r="AL43" s="10">
        <f t="shared" si="17"/>
        <v>4.8000000000000001E-2</v>
      </c>
      <c r="AM43" s="20">
        <v>200</v>
      </c>
      <c r="AN43" s="10">
        <f t="shared" si="18"/>
        <v>4.8000000000000001E-2</v>
      </c>
      <c r="AO43" s="26">
        <f t="shared" si="19"/>
        <v>440</v>
      </c>
      <c r="AP43" s="42">
        <f t="shared" si="20"/>
        <v>0.1056</v>
      </c>
      <c r="AQ43" s="26">
        <f t="shared" si="21"/>
        <v>870</v>
      </c>
      <c r="AR43" s="42">
        <f t="shared" si="22"/>
        <v>0.20879999999999999</v>
      </c>
    </row>
    <row r="44" spans="1:44" s="15" customFormat="1" ht="19.5" customHeight="1">
      <c r="A44" s="31" t="s">
        <v>255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20">
        <v>0</v>
      </c>
      <c r="L44" s="10">
        <f t="shared" si="1"/>
        <v>0</v>
      </c>
      <c r="M44" s="20">
        <v>50</v>
      </c>
      <c r="N44" s="10">
        <f t="shared" si="2"/>
        <v>5.0000000000000001E-3</v>
      </c>
      <c r="O44" s="20">
        <v>500</v>
      </c>
      <c r="P44" s="10">
        <f t="shared" si="3"/>
        <v>0.05</v>
      </c>
      <c r="Q44" s="26">
        <f t="shared" si="4"/>
        <v>550</v>
      </c>
      <c r="R44" s="42">
        <f t="shared" si="5"/>
        <v>5.5E-2</v>
      </c>
      <c r="S44" s="20">
        <v>40</v>
      </c>
      <c r="T44" s="10">
        <f t="shared" si="6"/>
        <v>4.0000000000000001E-3</v>
      </c>
      <c r="U44" s="20">
        <v>300</v>
      </c>
      <c r="V44" s="10">
        <f t="shared" si="7"/>
        <v>0.03</v>
      </c>
      <c r="W44" s="20">
        <v>100</v>
      </c>
      <c r="X44" s="10">
        <f t="shared" si="8"/>
        <v>0.01</v>
      </c>
      <c r="Y44" s="26">
        <f t="shared" si="9"/>
        <v>440</v>
      </c>
      <c r="Z44" s="42">
        <f t="shared" si="10"/>
        <v>4.4000000000000004E-2</v>
      </c>
      <c r="AA44" s="20">
        <v>40</v>
      </c>
      <c r="AB44" s="10">
        <f t="shared" si="11"/>
        <v>4.0000000000000001E-3</v>
      </c>
      <c r="AC44" s="20">
        <v>100</v>
      </c>
      <c r="AD44" s="10">
        <f t="shared" si="12"/>
        <v>0.01</v>
      </c>
      <c r="AE44" s="20">
        <v>100</v>
      </c>
      <c r="AF44" s="10">
        <f t="shared" si="13"/>
        <v>0.01</v>
      </c>
      <c r="AG44" s="26">
        <f t="shared" si="14"/>
        <v>240</v>
      </c>
      <c r="AH44" s="42">
        <f t="shared" si="15"/>
        <v>2.4E-2</v>
      </c>
      <c r="AI44" s="20">
        <v>200</v>
      </c>
      <c r="AJ44" s="10">
        <f t="shared" si="16"/>
        <v>0.02</v>
      </c>
      <c r="AK44" s="20">
        <v>200</v>
      </c>
      <c r="AL44" s="10">
        <f t="shared" si="17"/>
        <v>0.02</v>
      </c>
      <c r="AM44" s="20">
        <v>300</v>
      </c>
      <c r="AN44" s="10">
        <f t="shared" si="18"/>
        <v>0.03</v>
      </c>
      <c r="AO44" s="26">
        <f t="shared" si="19"/>
        <v>700</v>
      </c>
      <c r="AP44" s="42">
        <f t="shared" si="20"/>
        <v>7.0000000000000007E-2</v>
      </c>
      <c r="AQ44" s="26">
        <f t="shared" si="21"/>
        <v>1930</v>
      </c>
      <c r="AR44" s="42">
        <f t="shared" si="22"/>
        <v>0.193</v>
      </c>
    </row>
    <row r="45" spans="1:44" s="15" customFormat="1" ht="19.5" customHeight="1">
      <c r="A45" s="13" t="s">
        <v>255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20">
        <v>0</v>
      </c>
      <c r="L45" s="10">
        <f t="shared" si="1"/>
        <v>0</v>
      </c>
      <c r="M45" s="20">
        <v>0</v>
      </c>
      <c r="N45" s="10">
        <f t="shared" si="2"/>
        <v>0</v>
      </c>
      <c r="O45" s="20">
        <v>0</v>
      </c>
      <c r="P45" s="10">
        <f t="shared" si="3"/>
        <v>0</v>
      </c>
      <c r="Q45" s="26">
        <f t="shared" si="4"/>
        <v>0</v>
      </c>
      <c r="R45" s="42">
        <f t="shared" si="5"/>
        <v>0</v>
      </c>
      <c r="S45" s="20">
        <v>0</v>
      </c>
      <c r="T45" s="10">
        <f t="shared" si="6"/>
        <v>0</v>
      </c>
      <c r="U45" s="20">
        <v>0</v>
      </c>
      <c r="V45" s="10">
        <f t="shared" si="7"/>
        <v>0</v>
      </c>
      <c r="W45" s="20">
        <v>0</v>
      </c>
      <c r="X45" s="10">
        <f t="shared" si="8"/>
        <v>0</v>
      </c>
      <c r="Y45" s="26">
        <f t="shared" si="9"/>
        <v>0</v>
      </c>
      <c r="Z45" s="42">
        <f t="shared" si="10"/>
        <v>0</v>
      </c>
      <c r="AA45" s="20">
        <v>0</v>
      </c>
      <c r="AB45" s="10">
        <f t="shared" si="11"/>
        <v>0</v>
      </c>
      <c r="AC45" s="20">
        <v>0</v>
      </c>
      <c r="AD45" s="10">
        <f t="shared" si="12"/>
        <v>0</v>
      </c>
      <c r="AE45" s="20">
        <v>0</v>
      </c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>
        <v>0</v>
      </c>
      <c r="AJ45" s="10">
        <f t="shared" si="16"/>
        <v>0</v>
      </c>
      <c r="AK45" s="20">
        <v>0</v>
      </c>
      <c r="AL45" s="10">
        <f t="shared" si="17"/>
        <v>0</v>
      </c>
      <c r="AM45" s="20">
        <v>0</v>
      </c>
      <c r="AN45" s="10">
        <f t="shared" si="18"/>
        <v>0</v>
      </c>
      <c r="AO45" s="26">
        <f t="shared" si="19"/>
        <v>0</v>
      </c>
      <c r="AP45" s="42">
        <f t="shared" si="20"/>
        <v>0</v>
      </c>
      <c r="AQ45" s="26">
        <f t="shared" si="21"/>
        <v>0</v>
      </c>
      <c r="AR45" s="42">
        <f t="shared" si="22"/>
        <v>0</v>
      </c>
    </row>
    <row r="46" spans="1:44" s="15" customFormat="1" ht="19.5" customHeight="1">
      <c r="A46" s="13" t="s">
        <v>255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20">
        <v>50</v>
      </c>
      <c r="L46" s="10">
        <f t="shared" si="1"/>
        <v>3.5000000000000001E-3</v>
      </c>
      <c r="M46" s="20">
        <v>100</v>
      </c>
      <c r="N46" s="10">
        <f t="shared" si="2"/>
        <v>7.0000000000000001E-3</v>
      </c>
      <c r="O46" s="20">
        <v>80</v>
      </c>
      <c r="P46" s="10">
        <f t="shared" si="3"/>
        <v>5.5999999999999999E-3</v>
      </c>
      <c r="Q46" s="26">
        <f t="shared" si="4"/>
        <v>230</v>
      </c>
      <c r="R46" s="42">
        <f t="shared" si="5"/>
        <v>1.61E-2</v>
      </c>
      <c r="S46" s="20">
        <v>200</v>
      </c>
      <c r="T46" s="10">
        <f t="shared" si="6"/>
        <v>1.4E-2</v>
      </c>
      <c r="U46" s="20">
        <v>30</v>
      </c>
      <c r="V46" s="10">
        <f t="shared" si="7"/>
        <v>2.0999999999999999E-3</v>
      </c>
      <c r="W46" s="20">
        <v>100</v>
      </c>
      <c r="X46" s="10">
        <f t="shared" si="8"/>
        <v>7.0000000000000001E-3</v>
      </c>
      <c r="Y46" s="26">
        <f t="shared" si="9"/>
        <v>330</v>
      </c>
      <c r="Z46" s="42">
        <f t="shared" si="10"/>
        <v>2.3099999999999999E-2</v>
      </c>
      <c r="AA46" s="20">
        <v>80</v>
      </c>
      <c r="AB46" s="10">
        <f t="shared" si="11"/>
        <v>5.5999999999999999E-3</v>
      </c>
      <c r="AC46" s="20">
        <v>50</v>
      </c>
      <c r="AD46" s="10">
        <f t="shared" si="12"/>
        <v>3.5000000000000001E-3</v>
      </c>
      <c r="AE46" s="20">
        <v>40</v>
      </c>
      <c r="AF46" s="10">
        <f t="shared" si="13"/>
        <v>2.8E-3</v>
      </c>
      <c r="AG46" s="26">
        <f t="shared" si="14"/>
        <v>170</v>
      </c>
      <c r="AH46" s="42">
        <f t="shared" si="15"/>
        <v>1.1900000000000001E-2</v>
      </c>
      <c r="AI46" s="20">
        <v>40</v>
      </c>
      <c r="AJ46" s="10">
        <f t="shared" si="16"/>
        <v>2.8E-3</v>
      </c>
      <c r="AK46" s="20">
        <v>100</v>
      </c>
      <c r="AL46" s="10">
        <f t="shared" si="17"/>
        <v>7.0000000000000001E-3</v>
      </c>
      <c r="AM46" s="20">
        <v>150</v>
      </c>
      <c r="AN46" s="10">
        <f t="shared" si="18"/>
        <v>1.0500000000000001E-2</v>
      </c>
      <c r="AO46" s="26">
        <f t="shared" si="19"/>
        <v>290</v>
      </c>
      <c r="AP46" s="42">
        <f t="shared" si="20"/>
        <v>2.0299999999999999E-2</v>
      </c>
      <c r="AQ46" s="26">
        <f t="shared" si="21"/>
        <v>1020</v>
      </c>
      <c r="AR46" s="42">
        <f t="shared" si="22"/>
        <v>7.1399999999999991E-2</v>
      </c>
    </row>
    <row r="47" spans="1:44" s="15" customFormat="1" ht="19.5" customHeight="1">
      <c r="A47" s="31" t="s">
        <v>255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20">
        <v>40</v>
      </c>
      <c r="L47" s="10">
        <f t="shared" si="1"/>
        <v>5.4799999999999996E-3</v>
      </c>
      <c r="M47" s="20">
        <v>50</v>
      </c>
      <c r="N47" s="10">
        <f t="shared" si="2"/>
        <v>6.8500000000000002E-3</v>
      </c>
      <c r="O47" s="20">
        <v>40</v>
      </c>
      <c r="P47" s="10">
        <f t="shared" si="3"/>
        <v>5.4799999999999996E-3</v>
      </c>
      <c r="Q47" s="26">
        <f t="shared" si="4"/>
        <v>130</v>
      </c>
      <c r="R47" s="42">
        <f t="shared" si="5"/>
        <v>1.7809999999999999E-2</v>
      </c>
      <c r="S47" s="20">
        <v>40</v>
      </c>
      <c r="T47" s="10">
        <f t="shared" si="6"/>
        <v>5.4799999999999996E-3</v>
      </c>
      <c r="U47" s="20">
        <v>30</v>
      </c>
      <c r="V47" s="10">
        <f t="shared" si="7"/>
        <v>4.1099999999999999E-3</v>
      </c>
      <c r="W47" s="20">
        <v>50</v>
      </c>
      <c r="X47" s="10">
        <f t="shared" si="8"/>
        <v>6.8500000000000002E-3</v>
      </c>
      <c r="Y47" s="26">
        <f t="shared" si="9"/>
        <v>120</v>
      </c>
      <c r="Z47" s="42">
        <f t="shared" si="10"/>
        <v>1.644E-2</v>
      </c>
      <c r="AA47" s="20">
        <v>50</v>
      </c>
      <c r="AB47" s="10">
        <f t="shared" si="11"/>
        <v>6.8500000000000002E-3</v>
      </c>
      <c r="AC47" s="20">
        <v>80</v>
      </c>
      <c r="AD47" s="10">
        <f t="shared" si="12"/>
        <v>1.0959999999999999E-2</v>
      </c>
      <c r="AE47" s="20">
        <v>40</v>
      </c>
      <c r="AF47" s="10">
        <f t="shared" si="13"/>
        <v>5.4799999999999996E-3</v>
      </c>
      <c r="AG47" s="26">
        <f t="shared" si="14"/>
        <v>170</v>
      </c>
      <c r="AH47" s="42">
        <f t="shared" si="15"/>
        <v>2.3289999999999998E-2</v>
      </c>
      <c r="AI47" s="20">
        <v>60</v>
      </c>
      <c r="AJ47" s="10">
        <f t="shared" si="16"/>
        <v>8.2199999999999999E-3</v>
      </c>
      <c r="AK47" s="20">
        <v>50</v>
      </c>
      <c r="AL47" s="10">
        <f t="shared" si="17"/>
        <v>6.8500000000000002E-3</v>
      </c>
      <c r="AM47" s="20">
        <v>100</v>
      </c>
      <c r="AN47" s="10">
        <f t="shared" si="18"/>
        <v>1.37E-2</v>
      </c>
      <c r="AO47" s="26">
        <f t="shared" si="19"/>
        <v>210</v>
      </c>
      <c r="AP47" s="42">
        <f t="shared" si="20"/>
        <v>2.877E-2</v>
      </c>
      <c r="AQ47" s="26">
        <f t="shared" si="21"/>
        <v>630</v>
      </c>
      <c r="AR47" s="42">
        <f t="shared" si="22"/>
        <v>8.6309999999999998E-2</v>
      </c>
    </row>
    <row r="48" spans="1:44" s="15" customFormat="1" ht="19.5" customHeight="1">
      <c r="A48" s="13" t="s">
        <v>255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20">
        <v>40</v>
      </c>
      <c r="L48" s="10">
        <f t="shared" si="1"/>
        <v>1.0800000000000001E-2</v>
      </c>
      <c r="M48" s="20">
        <v>20</v>
      </c>
      <c r="N48" s="10">
        <f t="shared" si="2"/>
        <v>5.4000000000000003E-3</v>
      </c>
      <c r="O48" s="20">
        <v>0</v>
      </c>
      <c r="P48" s="10">
        <f t="shared" si="3"/>
        <v>0</v>
      </c>
      <c r="Q48" s="26">
        <f t="shared" si="4"/>
        <v>60</v>
      </c>
      <c r="R48" s="42">
        <f t="shared" si="5"/>
        <v>1.6199999999999999E-2</v>
      </c>
      <c r="S48" s="20">
        <v>20</v>
      </c>
      <c r="T48" s="10">
        <f t="shared" si="6"/>
        <v>5.4000000000000003E-3</v>
      </c>
      <c r="U48" s="20">
        <v>0</v>
      </c>
      <c r="V48" s="10">
        <f t="shared" si="7"/>
        <v>0</v>
      </c>
      <c r="W48" s="20">
        <v>20</v>
      </c>
      <c r="X48" s="10">
        <f t="shared" si="8"/>
        <v>5.4000000000000003E-3</v>
      </c>
      <c r="Y48" s="26">
        <f t="shared" si="9"/>
        <v>40</v>
      </c>
      <c r="Z48" s="42">
        <f t="shared" si="10"/>
        <v>1.0800000000000001E-2</v>
      </c>
      <c r="AA48" s="20">
        <v>20</v>
      </c>
      <c r="AB48" s="10">
        <f t="shared" si="11"/>
        <v>5.4000000000000003E-3</v>
      </c>
      <c r="AC48" s="20">
        <v>30</v>
      </c>
      <c r="AD48" s="10">
        <f t="shared" si="12"/>
        <v>8.0999999999999996E-3</v>
      </c>
      <c r="AE48" s="20">
        <v>30</v>
      </c>
      <c r="AF48" s="10">
        <f t="shared" si="13"/>
        <v>8.0999999999999996E-3</v>
      </c>
      <c r="AG48" s="26">
        <f t="shared" si="14"/>
        <v>80</v>
      </c>
      <c r="AH48" s="42">
        <f t="shared" si="15"/>
        <v>2.1600000000000001E-2</v>
      </c>
      <c r="AI48" s="20">
        <v>30</v>
      </c>
      <c r="AJ48" s="10">
        <f t="shared" si="16"/>
        <v>8.0999999999999996E-3</v>
      </c>
      <c r="AK48" s="20">
        <v>40</v>
      </c>
      <c r="AL48" s="10">
        <f t="shared" si="17"/>
        <v>1.0800000000000001E-2</v>
      </c>
      <c r="AM48" s="20">
        <v>100</v>
      </c>
      <c r="AN48" s="10">
        <f t="shared" si="18"/>
        <v>2.7E-2</v>
      </c>
      <c r="AO48" s="26">
        <f t="shared" si="19"/>
        <v>170</v>
      </c>
      <c r="AP48" s="42">
        <f t="shared" si="20"/>
        <v>4.5899999999999996E-2</v>
      </c>
      <c r="AQ48" s="26">
        <f t="shared" si="21"/>
        <v>350</v>
      </c>
      <c r="AR48" s="42">
        <f t="shared" si="22"/>
        <v>9.4500000000000001E-2</v>
      </c>
    </row>
    <row r="49" spans="1:44" s="15" customFormat="1" ht="19.5" customHeight="1">
      <c r="A49" s="13" t="s">
        <v>255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20">
        <v>0</v>
      </c>
      <c r="L49" s="10">
        <f t="shared" si="1"/>
        <v>0</v>
      </c>
      <c r="M49" s="20">
        <v>0</v>
      </c>
      <c r="N49" s="10">
        <f t="shared" si="2"/>
        <v>0</v>
      </c>
      <c r="O49" s="20">
        <v>0</v>
      </c>
      <c r="P49" s="10">
        <f t="shared" si="3"/>
        <v>0</v>
      </c>
      <c r="Q49" s="26">
        <f t="shared" si="4"/>
        <v>0</v>
      </c>
      <c r="R49" s="42">
        <f t="shared" si="5"/>
        <v>0</v>
      </c>
      <c r="S49" s="20">
        <v>0</v>
      </c>
      <c r="T49" s="10">
        <f t="shared" si="6"/>
        <v>0</v>
      </c>
      <c r="U49" s="20">
        <v>0</v>
      </c>
      <c r="V49" s="10">
        <f t="shared" si="7"/>
        <v>0</v>
      </c>
      <c r="W49" s="20">
        <v>0</v>
      </c>
      <c r="X49" s="10">
        <f t="shared" si="8"/>
        <v>0</v>
      </c>
      <c r="Y49" s="26">
        <f t="shared" si="9"/>
        <v>0</v>
      </c>
      <c r="Z49" s="42">
        <f t="shared" si="10"/>
        <v>0</v>
      </c>
      <c r="AA49" s="20">
        <v>0</v>
      </c>
      <c r="AB49" s="10">
        <f t="shared" si="11"/>
        <v>0</v>
      </c>
      <c r="AC49" s="20">
        <v>0</v>
      </c>
      <c r="AD49" s="10">
        <f t="shared" si="12"/>
        <v>0</v>
      </c>
      <c r="AE49" s="20">
        <v>0</v>
      </c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>
        <v>0</v>
      </c>
      <c r="AJ49" s="10">
        <f t="shared" si="16"/>
        <v>0</v>
      </c>
      <c r="AK49" s="20">
        <v>0</v>
      </c>
      <c r="AL49" s="10">
        <f t="shared" si="17"/>
        <v>0</v>
      </c>
      <c r="AM49" s="20">
        <v>0</v>
      </c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255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20">
        <v>40</v>
      </c>
      <c r="L50" s="10">
        <f t="shared" si="1"/>
        <v>2.5600000000000002E-3</v>
      </c>
      <c r="M50" s="20">
        <v>100</v>
      </c>
      <c r="N50" s="10">
        <f t="shared" si="2"/>
        <v>6.4000000000000003E-3</v>
      </c>
      <c r="O50" s="20">
        <v>50</v>
      </c>
      <c r="P50" s="10">
        <f t="shared" si="3"/>
        <v>3.2000000000000002E-3</v>
      </c>
      <c r="Q50" s="26">
        <f t="shared" si="4"/>
        <v>190</v>
      </c>
      <c r="R50" s="42">
        <f t="shared" si="5"/>
        <v>1.2160000000000001E-2</v>
      </c>
      <c r="S50" s="20">
        <v>40</v>
      </c>
      <c r="T50" s="10">
        <f t="shared" si="6"/>
        <v>2.5600000000000002E-3</v>
      </c>
      <c r="U50" s="20">
        <v>250</v>
      </c>
      <c r="V50" s="10">
        <f t="shared" si="7"/>
        <v>1.6E-2</v>
      </c>
      <c r="W50" s="20">
        <v>100</v>
      </c>
      <c r="X50" s="10">
        <f t="shared" si="8"/>
        <v>6.4000000000000003E-3</v>
      </c>
      <c r="Y50" s="26">
        <f t="shared" si="9"/>
        <v>390</v>
      </c>
      <c r="Z50" s="42">
        <f t="shared" si="10"/>
        <v>2.496E-2</v>
      </c>
      <c r="AA50" s="20">
        <v>30</v>
      </c>
      <c r="AB50" s="10">
        <f t="shared" si="11"/>
        <v>1.92E-3</v>
      </c>
      <c r="AC50" s="20">
        <v>250</v>
      </c>
      <c r="AD50" s="10">
        <f t="shared" si="12"/>
        <v>1.6E-2</v>
      </c>
      <c r="AE50" s="20">
        <v>60</v>
      </c>
      <c r="AF50" s="10">
        <f t="shared" si="13"/>
        <v>3.8400000000000001E-3</v>
      </c>
      <c r="AG50" s="26">
        <f t="shared" si="14"/>
        <v>340</v>
      </c>
      <c r="AH50" s="42">
        <f t="shared" si="15"/>
        <v>2.1760000000000002E-2</v>
      </c>
      <c r="AI50" s="20">
        <v>150</v>
      </c>
      <c r="AJ50" s="10">
        <f t="shared" si="16"/>
        <v>9.5999999999999992E-3</v>
      </c>
      <c r="AK50" s="20">
        <v>200</v>
      </c>
      <c r="AL50" s="10">
        <f t="shared" si="17"/>
        <v>1.2800000000000001E-2</v>
      </c>
      <c r="AM50" s="20">
        <v>300</v>
      </c>
      <c r="AN50" s="10">
        <f t="shared" si="18"/>
        <v>1.9199999999999998E-2</v>
      </c>
      <c r="AO50" s="26">
        <f t="shared" si="19"/>
        <v>650</v>
      </c>
      <c r="AP50" s="42">
        <f t="shared" si="20"/>
        <v>4.1599999999999998E-2</v>
      </c>
      <c r="AQ50" s="26">
        <f t="shared" si="21"/>
        <v>1570</v>
      </c>
      <c r="AR50" s="42">
        <f t="shared" si="22"/>
        <v>0.10048</v>
      </c>
    </row>
    <row r="51" spans="1:44" s="15" customFormat="1" ht="19.5" customHeight="1">
      <c r="A51" s="13" t="s">
        <v>255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20">
        <v>50</v>
      </c>
      <c r="L51" s="10">
        <f t="shared" si="1"/>
        <v>6.1999999999999998E-3</v>
      </c>
      <c r="M51" s="20">
        <v>50</v>
      </c>
      <c r="N51" s="10">
        <f t="shared" si="2"/>
        <v>6.1999999999999998E-3</v>
      </c>
      <c r="O51" s="20">
        <v>40</v>
      </c>
      <c r="P51" s="10">
        <f t="shared" si="3"/>
        <v>4.96E-3</v>
      </c>
      <c r="Q51" s="26">
        <f t="shared" si="4"/>
        <v>140</v>
      </c>
      <c r="R51" s="42">
        <f t="shared" si="5"/>
        <v>1.736E-2</v>
      </c>
      <c r="S51" s="20">
        <v>30</v>
      </c>
      <c r="T51" s="10">
        <f t="shared" si="6"/>
        <v>3.7200000000000002E-3</v>
      </c>
      <c r="U51" s="20">
        <v>100</v>
      </c>
      <c r="V51" s="10">
        <f t="shared" si="7"/>
        <v>1.24E-2</v>
      </c>
      <c r="W51" s="20">
        <v>40</v>
      </c>
      <c r="X51" s="10">
        <f t="shared" si="8"/>
        <v>4.96E-3</v>
      </c>
      <c r="Y51" s="26">
        <f t="shared" si="9"/>
        <v>170</v>
      </c>
      <c r="Z51" s="42">
        <f t="shared" si="10"/>
        <v>2.1079999999999998E-2</v>
      </c>
      <c r="AA51" s="20">
        <v>20</v>
      </c>
      <c r="AB51" s="10">
        <f t="shared" si="11"/>
        <v>2.48E-3</v>
      </c>
      <c r="AC51" s="20">
        <v>100</v>
      </c>
      <c r="AD51" s="10">
        <f t="shared" si="12"/>
        <v>1.24E-2</v>
      </c>
      <c r="AE51" s="20">
        <v>40</v>
      </c>
      <c r="AF51" s="10">
        <f t="shared" si="13"/>
        <v>4.96E-3</v>
      </c>
      <c r="AG51" s="26">
        <f t="shared" si="14"/>
        <v>160</v>
      </c>
      <c r="AH51" s="42">
        <f t="shared" si="15"/>
        <v>1.984E-2</v>
      </c>
      <c r="AI51" s="20">
        <v>40</v>
      </c>
      <c r="AJ51" s="10">
        <f t="shared" si="16"/>
        <v>4.96E-3</v>
      </c>
      <c r="AK51" s="20">
        <v>100</v>
      </c>
      <c r="AL51" s="10">
        <f t="shared" si="17"/>
        <v>1.24E-2</v>
      </c>
      <c r="AM51" s="20">
        <v>200</v>
      </c>
      <c r="AN51" s="10">
        <f t="shared" si="18"/>
        <v>2.4799999999999999E-2</v>
      </c>
      <c r="AO51" s="26">
        <f t="shared" si="19"/>
        <v>340</v>
      </c>
      <c r="AP51" s="42">
        <f t="shared" si="20"/>
        <v>4.2160000000000003E-2</v>
      </c>
      <c r="AQ51" s="26">
        <f t="shared" si="21"/>
        <v>810</v>
      </c>
      <c r="AR51" s="42">
        <f t="shared" si="22"/>
        <v>0.10044</v>
      </c>
    </row>
    <row r="52" spans="1:44" s="15" customFormat="1" ht="19.5" customHeight="1">
      <c r="A52" s="13" t="s">
        <v>255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20">
        <v>0</v>
      </c>
      <c r="L52" s="10">
        <f t="shared" si="1"/>
        <v>0</v>
      </c>
      <c r="M52" s="20">
        <v>0</v>
      </c>
      <c r="N52" s="10">
        <f t="shared" si="2"/>
        <v>0</v>
      </c>
      <c r="O52" s="20">
        <v>0</v>
      </c>
      <c r="P52" s="10">
        <f t="shared" si="3"/>
        <v>0</v>
      </c>
      <c r="Q52" s="26">
        <f t="shared" si="4"/>
        <v>0</v>
      </c>
      <c r="R52" s="42">
        <f t="shared" si="5"/>
        <v>0</v>
      </c>
      <c r="S52" s="20">
        <v>0</v>
      </c>
      <c r="T52" s="10">
        <f t="shared" si="6"/>
        <v>0</v>
      </c>
      <c r="U52" s="20">
        <v>0</v>
      </c>
      <c r="V52" s="10">
        <f t="shared" si="7"/>
        <v>0</v>
      </c>
      <c r="W52" s="20">
        <v>0</v>
      </c>
      <c r="X52" s="10">
        <f t="shared" si="8"/>
        <v>0</v>
      </c>
      <c r="Y52" s="26">
        <f t="shared" si="9"/>
        <v>0</v>
      </c>
      <c r="Z52" s="42">
        <f t="shared" si="10"/>
        <v>0</v>
      </c>
      <c r="AA52" s="20">
        <v>0</v>
      </c>
      <c r="AB52" s="10">
        <f t="shared" si="11"/>
        <v>0</v>
      </c>
      <c r="AC52" s="20">
        <v>0</v>
      </c>
      <c r="AD52" s="10">
        <f t="shared" si="12"/>
        <v>0</v>
      </c>
      <c r="AE52" s="20">
        <v>0</v>
      </c>
      <c r="AF52" s="10">
        <f t="shared" si="13"/>
        <v>0</v>
      </c>
      <c r="AG52" s="26">
        <f t="shared" si="14"/>
        <v>0</v>
      </c>
      <c r="AH52" s="42">
        <f t="shared" si="15"/>
        <v>0</v>
      </c>
      <c r="AI52" s="20">
        <v>0</v>
      </c>
      <c r="AJ52" s="10">
        <f t="shared" si="16"/>
        <v>0</v>
      </c>
      <c r="AK52" s="20">
        <v>0</v>
      </c>
      <c r="AL52" s="10">
        <f t="shared" si="17"/>
        <v>0</v>
      </c>
      <c r="AM52" s="20">
        <v>0</v>
      </c>
      <c r="AN52" s="10">
        <f t="shared" si="18"/>
        <v>0</v>
      </c>
      <c r="AO52" s="26">
        <f t="shared" si="19"/>
        <v>0</v>
      </c>
      <c r="AP52" s="42">
        <f t="shared" si="20"/>
        <v>0</v>
      </c>
      <c r="AQ52" s="26">
        <f t="shared" si="21"/>
        <v>0</v>
      </c>
      <c r="AR52" s="42">
        <f t="shared" si="22"/>
        <v>0</v>
      </c>
    </row>
    <row r="53" spans="1:44" s="15" customFormat="1" ht="19.5" customHeight="1">
      <c r="A53" s="31" t="s">
        <v>255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20">
        <v>300</v>
      </c>
      <c r="L53" s="10">
        <f t="shared" si="1"/>
        <v>2.5499999999999998E-2</v>
      </c>
      <c r="M53" s="20">
        <v>200</v>
      </c>
      <c r="N53" s="10">
        <f t="shared" si="2"/>
        <v>1.7000000000000001E-2</v>
      </c>
      <c r="O53" s="20">
        <v>50</v>
      </c>
      <c r="P53" s="10">
        <f t="shared" si="3"/>
        <v>4.2500000000000003E-3</v>
      </c>
      <c r="Q53" s="26">
        <f t="shared" si="4"/>
        <v>550</v>
      </c>
      <c r="R53" s="42">
        <f t="shared" si="5"/>
        <v>4.675E-2</v>
      </c>
      <c r="S53" s="20">
        <v>30</v>
      </c>
      <c r="T53" s="10">
        <f t="shared" si="6"/>
        <v>2.5500000000000002E-3</v>
      </c>
      <c r="U53" s="20">
        <v>300</v>
      </c>
      <c r="V53" s="10">
        <f t="shared" si="7"/>
        <v>2.5499999999999998E-2</v>
      </c>
      <c r="W53" s="20">
        <v>40</v>
      </c>
      <c r="X53" s="10">
        <f t="shared" si="8"/>
        <v>3.3999999999999998E-3</v>
      </c>
      <c r="Y53" s="26">
        <f t="shared" si="9"/>
        <v>370</v>
      </c>
      <c r="Z53" s="42">
        <f t="shared" si="10"/>
        <v>3.1449999999999999E-2</v>
      </c>
      <c r="AA53" s="20">
        <v>100</v>
      </c>
      <c r="AB53" s="10">
        <f t="shared" si="11"/>
        <v>8.5000000000000006E-3</v>
      </c>
      <c r="AC53" s="20">
        <v>100</v>
      </c>
      <c r="AD53" s="10">
        <f t="shared" si="12"/>
        <v>8.5000000000000006E-3</v>
      </c>
      <c r="AE53" s="20">
        <v>200</v>
      </c>
      <c r="AF53" s="10">
        <f t="shared" si="13"/>
        <v>1.7000000000000001E-2</v>
      </c>
      <c r="AG53" s="26">
        <f t="shared" si="14"/>
        <v>400</v>
      </c>
      <c r="AH53" s="42">
        <f t="shared" si="15"/>
        <v>3.4000000000000002E-2</v>
      </c>
      <c r="AI53" s="20">
        <v>120</v>
      </c>
      <c r="AJ53" s="10">
        <f t="shared" si="16"/>
        <v>1.0200000000000001E-2</v>
      </c>
      <c r="AK53" s="20">
        <v>100</v>
      </c>
      <c r="AL53" s="10">
        <f t="shared" si="17"/>
        <v>8.5000000000000006E-3</v>
      </c>
      <c r="AM53" s="20">
        <v>200</v>
      </c>
      <c r="AN53" s="10">
        <f t="shared" si="18"/>
        <v>1.7000000000000001E-2</v>
      </c>
      <c r="AO53" s="26">
        <f t="shared" si="19"/>
        <v>420</v>
      </c>
      <c r="AP53" s="42">
        <f t="shared" si="20"/>
        <v>3.5700000000000003E-2</v>
      </c>
      <c r="AQ53" s="26">
        <f t="shared" si="21"/>
        <v>1740</v>
      </c>
      <c r="AR53" s="42">
        <f t="shared" si="22"/>
        <v>0.1479</v>
      </c>
    </row>
    <row r="54" spans="1:44" s="15" customFormat="1" ht="19.5" customHeight="1">
      <c r="A54" s="13" t="s">
        <v>255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>
        <v>2000</v>
      </c>
      <c r="J54" s="11">
        <v>163</v>
      </c>
      <c r="K54" s="20">
        <v>0</v>
      </c>
      <c r="L54" s="10">
        <f t="shared" si="1"/>
        <v>0</v>
      </c>
      <c r="M54" s="20">
        <v>0</v>
      </c>
      <c r="N54" s="10">
        <f t="shared" si="2"/>
        <v>0</v>
      </c>
      <c r="O54" s="20">
        <v>0</v>
      </c>
      <c r="P54" s="10">
        <f t="shared" si="3"/>
        <v>0</v>
      </c>
      <c r="Q54" s="26">
        <f t="shared" si="4"/>
        <v>0</v>
      </c>
      <c r="R54" s="42">
        <f t="shared" si="5"/>
        <v>0</v>
      </c>
      <c r="S54" s="20">
        <v>0</v>
      </c>
      <c r="T54" s="10">
        <f t="shared" si="6"/>
        <v>0</v>
      </c>
      <c r="U54" s="20">
        <v>0</v>
      </c>
      <c r="V54" s="10">
        <f t="shared" si="7"/>
        <v>0</v>
      </c>
      <c r="W54" s="20">
        <v>0</v>
      </c>
      <c r="X54" s="10">
        <f t="shared" si="8"/>
        <v>0</v>
      </c>
      <c r="Y54" s="26">
        <f t="shared" si="9"/>
        <v>0</v>
      </c>
      <c r="Z54" s="42">
        <f t="shared" si="10"/>
        <v>0</v>
      </c>
      <c r="AA54" s="20">
        <v>0</v>
      </c>
      <c r="AB54" s="10">
        <f t="shared" si="11"/>
        <v>0</v>
      </c>
      <c r="AC54" s="20">
        <v>0</v>
      </c>
      <c r="AD54" s="10">
        <f t="shared" si="12"/>
        <v>0</v>
      </c>
      <c r="AE54" s="20">
        <v>0</v>
      </c>
      <c r="AF54" s="10">
        <f t="shared" si="13"/>
        <v>0</v>
      </c>
      <c r="AG54" s="26">
        <f t="shared" si="14"/>
        <v>0</v>
      </c>
      <c r="AH54" s="42">
        <f t="shared" si="15"/>
        <v>0</v>
      </c>
      <c r="AI54" s="20">
        <v>0</v>
      </c>
      <c r="AJ54" s="10">
        <f t="shared" si="16"/>
        <v>0</v>
      </c>
      <c r="AK54" s="20">
        <v>0</v>
      </c>
      <c r="AL54" s="10">
        <f t="shared" si="17"/>
        <v>0</v>
      </c>
      <c r="AM54" s="20">
        <v>0</v>
      </c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0</v>
      </c>
      <c r="AR54" s="42">
        <f t="shared" si="22"/>
        <v>0</v>
      </c>
    </row>
    <row r="55" spans="1:44" s="15" customFormat="1" ht="19.5" customHeight="1">
      <c r="A55" s="13" t="s">
        <v>255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20">
        <v>20</v>
      </c>
      <c r="L55" s="10">
        <f t="shared" si="1"/>
        <v>1.6999999999999999E-3</v>
      </c>
      <c r="M55" s="20">
        <v>150</v>
      </c>
      <c r="N55" s="10">
        <f t="shared" si="2"/>
        <v>1.2749999999999999E-2</v>
      </c>
      <c r="O55" s="20">
        <v>50</v>
      </c>
      <c r="P55" s="10">
        <f t="shared" si="3"/>
        <v>4.2500000000000003E-3</v>
      </c>
      <c r="Q55" s="26">
        <f t="shared" si="4"/>
        <v>220</v>
      </c>
      <c r="R55" s="42">
        <f t="shared" si="5"/>
        <v>1.8700000000000001E-2</v>
      </c>
      <c r="S55" s="20">
        <v>0</v>
      </c>
      <c r="T55" s="10">
        <f t="shared" si="6"/>
        <v>0</v>
      </c>
      <c r="U55" s="20">
        <v>50</v>
      </c>
      <c r="V55" s="10">
        <f t="shared" si="7"/>
        <v>4.2500000000000003E-3</v>
      </c>
      <c r="W55" s="20">
        <v>120</v>
      </c>
      <c r="X55" s="10">
        <f t="shared" si="8"/>
        <v>1.0200000000000001E-2</v>
      </c>
      <c r="Y55" s="26">
        <f t="shared" si="9"/>
        <v>170</v>
      </c>
      <c r="Z55" s="42">
        <f t="shared" si="10"/>
        <v>1.4450000000000001E-2</v>
      </c>
      <c r="AA55" s="20">
        <v>30</v>
      </c>
      <c r="AB55" s="10">
        <f t="shared" si="11"/>
        <v>2.5500000000000002E-3</v>
      </c>
      <c r="AC55" s="20">
        <v>200</v>
      </c>
      <c r="AD55" s="10">
        <f t="shared" si="12"/>
        <v>1.7000000000000001E-2</v>
      </c>
      <c r="AE55" s="20">
        <v>20</v>
      </c>
      <c r="AF55" s="10">
        <f t="shared" si="13"/>
        <v>1.6999999999999999E-3</v>
      </c>
      <c r="AG55" s="26">
        <f t="shared" si="14"/>
        <v>250</v>
      </c>
      <c r="AH55" s="42">
        <f t="shared" si="15"/>
        <v>2.1250000000000002E-2</v>
      </c>
      <c r="AI55" s="20">
        <v>120</v>
      </c>
      <c r="AJ55" s="10">
        <f t="shared" si="16"/>
        <v>1.0200000000000001E-2</v>
      </c>
      <c r="AK55" s="20">
        <v>50</v>
      </c>
      <c r="AL55" s="10">
        <f t="shared" si="17"/>
        <v>4.2500000000000003E-3</v>
      </c>
      <c r="AM55" s="20">
        <v>100</v>
      </c>
      <c r="AN55" s="10">
        <f t="shared" si="18"/>
        <v>8.5000000000000006E-3</v>
      </c>
      <c r="AO55" s="26">
        <f t="shared" si="19"/>
        <v>270</v>
      </c>
      <c r="AP55" s="42">
        <f t="shared" si="20"/>
        <v>2.2950000000000002E-2</v>
      </c>
      <c r="AQ55" s="26">
        <f t="shared" si="21"/>
        <v>910</v>
      </c>
      <c r="AR55" s="42">
        <f t="shared" si="22"/>
        <v>7.7350000000000002E-2</v>
      </c>
    </row>
    <row r="56" spans="1:44" s="15" customFormat="1" ht="19.5" customHeight="1">
      <c r="A56" s="31" t="s">
        <v>255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20">
        <v>0</v>
      </c>
      <c r="L56" s="10">
        <f t="shared" si="1"/>
        <v>0</v>
      </c>
      <c r="M56" s="20">
        <v>0</v>
      </c>
      <c r="N56" s="10">
        <f t="shared" si="2"/>
        <v>0</v>
      </c>
      <c r="O56" s="20">
        <v>0</v>
      </c>
      <c r="P56" s="10">
        <f t="shared" si="3"/>
        <v>0</v>
      </c>
      <c r="Q56" s="26">
        <f t="shared" si="4"/>
        <v>0</v>
      </c>
      <c r="R56" s="42">
        <f t="shared" si="5"/>
        <v>0</v>
      </c>
      <c r="S56" s="20">
        <v>0</v>
      </c>
      <c r="T56" s="10">
        <f t="shared" si="6"/>
        <v>0</v>
      </c>
      <c r="U56" s="20">
        <v>0</v>
      </c>
      <c r="V56" s="10">
        <f t="shared" si="7"/>
        <v>0</v>
      </c>
      <c r="W56" s="20">
        <v>0</v>
      </c>
      <c r="X56" s="10">
        <f t="shared" si="8"/>
        <v>0</v>
      </c>
      <c r="Y56" s="26">
        <f t="shared" si="9"/>
        <v>0</v>
      </c>
      <c r="Z56" s="42">
        <f t="shared" si="10"/>
        <v>0</v>
      </c>
      <c r="AA56" s="20">
        <v>0</v>
      </c>
      <c r="AB56" s="10">
        <f t="shared" si="11"/>
        <v>0</v>
      </c>
      <c r="AC56" s="20">
        <v>0</v>
      </c>
      <c r="AD56" s="10">
        <f t="shared" si="12"/>
        <v>0</v>
      </c>
      <c r="AE56" s="20">
        <v>0</v>
      </c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>
        <v>0</v>
      </c>
      <c r="AJ56" s="10">
        <f t="shared" si="16"/>
        <v>0</v>
      </c>
      <c r="AK56" s="20">
        <v>0</v>
      </c>
      <c r="AL56" s="10">
        <f t="shared" si="17"/>
        <v>0</v>
      </c>
      <c r="AM56" s="20">
        <v>0</v>
      </c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0</v>
      </c>
      <c r="AR56" s="42">
        <f t="shared" si="22"/>
        <v>0</v>
      </c>
    </row>
    <row r="57" spans="1:44" s="15" customFormat="1" ht="19.5" customHeight="1">
      <c r="A57" s="13" t="s">
        <v>255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20">
        <v>200</v>
      </c>
      <c r="L57" s="10">
        <f t="shared" si="1"/>
        <v>3.04E-2</v>
      </c>
      <c r="M57" s="20">
        <v>300</v>
      </c>
      <c r="N57" s="10">
        <f t="shared" si="2"/>
        <v>4.5600000000000002E-2</v>
      </c>
      <c r="O57" s="20">
        <v>200</v>
      </c>
      <c r="P57" s="10">
        <f t="shared" si="3"/>
        <v>3.04E-2</v>
      </c>
      <c r="Q57" s="26">
        <f t="shared" si="4"/>
        <v>700</v>
      </c>
      <c r="R57" s="42">
        <f t="shared" si="5"/>
        <v>0.10639999999999999</v>
      </c>
      <c r="S57" s="20">
        <v>180</v>
      </c>
      <c r="T57" s="10">
        <f t="shared" si="6"/>
        <v>2.7359999999999999E-2</v>
      </c>
      <c r="U57" s="20">
        <v>300</v>
      </c>
      <c r="V57" s="10">
        <f t="shared" si="7"/>
        <v>4.5600000000000002E-2</v>
      </c>
      <c r="W57" s="20">
        <v>120</v>
      </c>
      <c r="X57" s="10">
        <f t="shared" si="8"/>
        <v>1.8239999999999999E-2</v>
      </c>
      <c r="Y57" s="26">
        <f t="shared" si="9"/>
        <v>600</v>
      </c>
      <c r="Z57" s="42">
        <f t="shared" si="10"/>
        <v>9.1200000000000003E-2</v>
      </c>
      <c r="AA57" s="20">
        <v>100</v>
      </c>
      <c r="AB57" s="10">
        <f t="shared" si="11"/>
        <v>1.52E-2</v>
      </c>
      <c r="AC57" s="20">
        <v>450</v>
      </c>
      <c r="AD57" s="10">
        <f t="shared" si="12"/>
        <v>6.8400000000000002E-2</v>
      </c>
      <c r="AE57" s="20">
        <v>400</v>
      </c>
      <c r="AF57" s="10">
        <f t="shared" si="13"/>
        <v>6.08E-2</v>
      </c>
      <c r="AG57" s="26">
        <f t="shared" si="14"/>
        <v>950</v>
      </c>
      <c r="AH57" s="42">
        <f t="shared" si="15"/>
        <v>0.1444</v>
      </c>
      <c r="AI57" s="20">
        <v>260</v>
      </c>
      <c r="AJ57" s="10">
        <f t="shared" si="16"/>
        <v>3.952E-2</v>
      </c>
      <c r="AK57" s="20">
        <v>500</v>
      </c>
      <c r="AL57" s="10">
        <f t="shared" si="17"/>
        <v>7.5999999999999998E-2</v>
      </c>
      <c r="AM57" s="20">
        <v>200</v>
      </c>
      <c r="AN57" s="10">
        <f t="shared" si="18"/>
        <v>3.04E-2</v>
      </c>
      <c r="AO57" s="26">
        <f t="shared" si="19"/>
        <v>960</v>
      </c>
      <c r="AP57" s="42">
        <f t="shared" si="20"/>
        <v>0.14591999999999999</v>
      </c>
      <c r="AQ57" s="26">
        <f t="shared" si="21"/>
        <v>3210</v>
      </c>
      <c r="AR57" s="42">
        <f t="shared" si="22"/>
        <v>0.48791999999999996</v>
      </c>
    </row>
    <row r="58" spans="1:44" s="15" customFormat="1" ht="19.5" customHeight="1">
      <c r="A58" s="13" t="s">
        <v>255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20">
        <v>0</v>
      </c>
      <c r="L58" s="10">
        <f t="shared" si="1"/>
        <v>0</v>
      </c>
      <c r="M58" s="20">
        <v>0</v>
      </c>
      <c r="N58" s="10">
        <f t="shared" si="2"/>
        <v>0</v>
      </c>
      <c r="O58" s="20">
        <v>0</v>
      </c>
      <c r="P58" s="10">
        <f t="shared" si="3"/>
        <v>0</v>
      </c>
      <c r="Q58" s="26">
        <f t="shared" si="4"/>
        <v>0</v>
      </c>
      <c r="R58" s="42">
        <f t="shared" si="5"/>
        <v>0</v>
      </c>
      <c r="S58" s="20">
        <v>0</v>
      </c>
      <c r="T58" s="10">
        <f t="shared" si="6"/>
        <v>0</v>
      </c>
      <c r="U58" s="20">
        <v>10</v>
      </c>
      <c r="V58" s="10">
        <f t="shared" si="7"/>
        <v>2.8800000000000002E-3</v>
      </c>
      <c r="W58" s="20">
        <v>0</v>
      </c>
      <c r="X58" s="10">
        <f t="shared" si="8"/>
        <v>0</v>
      </c>
      <c r="Y58" s="26">
        <f t="shared" si="9"/>
        <v>10</v>
      </c>
      <c r="Z58" s="42">
        <f t="shared" si="10"/>
        <v>2.8800000000000002E-3</v>
      </c>
      <c r="AA58" s="20">
        <v>0</v>
      </c>
      <c r="AB58" s="10">
        <f t="shared" si="11"/>
        <v>0</v>
      </c>
      <c r="AC58" s="20">
        <v>0</v>
      </c>
      <c r="AD58" s="10">
        <f t="shared" si="12"/>
        <v>0</v>
      </c>
      <c r="AE58" s="20">
        <v>0</v>
      </c>
      <c r="AF58" s="10">
        <f t="shared" si="13"/>
        <v>0</v>
      </c>
      <c r="AG58" s="26">
        <f t="shared" si="14"/>
        <v>0</v>
      </c>
      <c r="AH58" s="42">
        <f t="shared" si="15"/>
        <v>0</v>
      </c>
      <c r="AI58" s="20">
        <v>0</v>
      </c>
      <c r="AJ58" s="10">
        <f t="shared" si="16"/>
        <v>0</v>
      </c>
      <c r="AK58" s="20">
        <v>0</v>
      </c>
      <c r="AL58" s="10">
        <f t="shared" si="17"/>
        <v>0</v>
      </c>
      <c r="AM58" s="20">
        <v>0</v>
      </c>
      <c r="AN58" s="10">
        <f t="shared" si="18"/>
        <v>0</v>
      </c>
      <c r="AO58" s="26">
        <f t="shared" si="19"/>
        <v>0</v>
      </c>
      <c r="AP58" s="42">
        <f t="shared" si="20"/>
        <v>0</v>
      </c>
      <c r="AQ58" s="26">
        <f t="shared" si="21"/>
        <v>10</v>
      </c>
      <c r="AR58" s="42">
        <f t="shared" si="22"/>
        <v>2.8800000000000002E-3</v>
      </c>
    </row>
    <row r="59" spans="1:44" s="15" customFormat="1" ht="19.5" customHeight="1">
      <c r="A59" s="31" t="s">
        <v>255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20">
        <v>500</v>
      </c>
      <c r="L59" s="10">
        <f t="shared" si="1"/>
        <v>0.03</v>
      </c>
      <c r="M59" s="20">
        <v>1000</v>
      </c>
      <c r="N59" s="10">
        <f t="shared" si="2"/>
        <v>0.06</v>
      </c>
      <c r="O59" s="20">
        <v>250</v>
      </c>
      <c r="P59" s="10">
        <f t="shared" si="3"/>
        <v>1.4999999999999999E-2</v>
      </c>
      <c r="Q59" s="26">
        <f t="shared" si="4"/>
        <v>1750</v>
      </c>
      <c r="R59" s="42">
        <f t="shared" si="5"/>
        <v>0.105</v>
      </c>
      <c r="S59" s="20">
        <v>50</v>
      </c>
      <c r="T59" s="10">
        <f t="shared" si="6"/>
        <v>3.0000000000000001E-3</v>
      </c>
      <c r="U59" s="20">
        <v>500</v>
      </c>
      <c r="V59" s="10">
        <f t="shared" si="7"/>
        <v>0.03</v>
      </c>
      <c r="W59" s="20">
        <v>300</v>
      </c>
      <c r="X59" s="10">
        <f t="shared" si="8"/>
        <v>1.7999999999999999E-2</v>
      </c>
      <c r="Y59" s="26">
        <f t="shared" si="9"/>
        <v>850</v>
      </c>
      <c r="Z59" s="42">
        <f t="shared" si="10"/>
        <v>5.1000000000000004E-2</v>
      </c>
      <c r="AA59" s="20">
        <v>300</v>
      </c>
      <c r="AB59" s="10">
        <f t="shared" si="11"/>
        <v>1.7999999999999999E-2</v>
      </c>
      <c r="AC59" s="20">
        <v>550</v>
      </c>
      <c r="AD59" s="10">
        <f t="shared" si="12"/>
        <v>3.3000000000000002E-2</v>
      </c>
      <c r="AE59" s="20">
        <v>1200</v>
      </c>
      <c r="AF59" s="10">
        <f t="shared" si="13"/>
        <v>7.1999999999999995E-2</v>
      </c>
      <c r="AG59" s="26">
        <f t="shared" si="14"/>
        <v>2050</v>
      </c>
      <c r="AH59" s="42">
        <f t="shared" si="15"/>
        <v>0.123</v>
      </c>
      <c r="AI59" s="20">
        <v>700</v>
      </c>
      <c r="AJ59" s="10">
        <f t="shared" si="16"/>
        <v>4.2000000000000003E-2</v>
      </c>
      <c r="AK59" s="20">
        <v>1000</v>
      </c>
      <c r="AL59" s="10">
        <f t="shared" si="17"/>
        <v>0.06</v>
      </c>
      <c r="AM59" s="20">
        <v>500</v>
      </c>
      <c r="AN59" s="10">
        <f t="shared" si="18"/>
        <v>0.03</v>
      </c>
      <c r="AO59" s="26">
        <f t="shared" si="19"/>
        <v>2200</v>
      </c>
      <c r="AP59" s="42">
        <f t="shared" si="20"/>
        <v>0.13200000000000001</v>
      </c>
      <c r="AQ59" s="26">
        <f t="shared" si="21"/>
        <v>6850</v>
      </c>
      <c r="AR59" s="42">
        <f t="shared" si="22"/>
        <v>0.41100000000000003</v>
      </c>
    </row>
    <row r="60" spans="1:44" s="15" customFormat="1" ht="19.5" customHeight="1">
      <c r="A60" s="13" t="s">
        <v>255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20">
        <v>1000</v>
      </c>
      <c r="L60" s="10">
        <f t="shared" si="1"/>
        <v>0.11600000000000001</v>
      </c>
      <c r="M60" s="20">
        <v>1200</v>
      </c>
      <c r="N60" s="10">
        <f t="shared" si="2"/>
        <v>0.13919999999999999</v>
      </c>
      <c r="O60" s="20">
        <v>100</v>
      </c>
      <c r="P60" s="10">
        <f t="shared" si="3"/>
        <v>1.1599999999999999E-2</v>
      </c>
      <c r="Q60" s="26">
        <f t="shared" si="4"/>
        <v>2300</v>
      </c>
      <c r="R60" s="42">
        <f t="shared" si="5"/>
        <v>0.26679999999999998</v>
      </c>
      <c r="S60" s="20">
        <v>40</v>
      </c>
      <c r="T60" s="10">
        <f t="shared" si="6"/>
        <v>4.64E-3</v>
      </c>
      <c r="U60" s="20">
        <v>500</v>
      </c>
      <c r="V60" s="10">
        <f t="shared" si="7"/>
        <v>5.8000000000000003E-2</v>
      </c>
      <c r="W60" s="20">
        <v>392</v>
      </c>
      <c r="X60" s="10">
        <f t="shared" si="8"/>
        <v>4.5471999999999999E-2</v>
      </c>
      <c r="Y60" s="26">
        <f t="shared" si="9"/>
        <v>932</v>
      </c>
      <c r="Z60" s="42">
        <f t="shared" si="10"/>
        <v>0.108112</v>
      </c>
      <c r="AA60" s="20">
        <v>200</v>
      </c>
      <c r="AB60" s="10">
        <f t="shared" si="11"/>
        <v>2.3199999999999998E-2</v>
      </c>
      <c r="AC60" s="20">
        <v>2062</v>
      </c>
      <c r="AD60" s="10">
        <f t="shared" si="12"/>
        <v>0.23919199999999999</v>
      </c>
      <c r="AE60" s="20">
        <v>1200</v>
      </c>
      <c r="AF60" s="10">
        <f t="shared" si="13"/>
        <v>0.13919999999999999</v>
      </c>
      <c r="AG60" s="26">
        <f t="shared" si="14"/>
        <v>3462</v>
      </c>
      <c r="AH60" s="42">
        <f t="shared" si="15"/>
        <v>0.40159199999999995</v>
      </c>
      <c r="AI60" s="20">
        <v>400</v>
      </c>
      <c r="AJ60" s="10">
        <f t="shared" si="16"/>
        <v>4.6399999999999997E-2</v>
      </c>
      <c r="AK60" s="20">
        <v>886</v>
      </c>
      <c r="AL60" s="10">
        <f t="shared" si="17"/>
        <v>0.10277600000000001</v>
      </c>
      <c r="AM60" s="20">
        <v>500</v>
      </c>
      <c r="AN60" s="10">
        <f t="shared" si="18"/>
        <v>5.8000000000000003E-2</v>
      </c>
      <c r="AO60" s="26">
        <f t="shared" si="19"/>
        <v>1786</v>
      </c>
      <c r="AP60" s="42">
        <f t="shared" si="20"/>
        <v>0.207176</v>
      </c>
      <c r="AQ60" s="26">
        <f t="shared" si="21"/>
        <v>8480</v>
      </c>
      <c r="AR60" s="42">
        <f t="shared" si="22"/>
        <v>0.98367999999999989</v>
      </c>
    </row>
    <row r="61" spans="1:44" s="15" customFormat="1" ht="19.5" customHeight="1">
      <c r="A61" s="13" t="s">
        <v>255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20">
        <v>1000</v>
      </c>
      <c r="L61" s="10">
        <f t="shared" si="1"/>
        <v>0.13250000000000001</v>
      </c>
      <c r="M61" s="20">
        <v>800</v>
      </c>
      <c r="N61" s="10">
        <f t="shared" si="2"/>
        <v>0.106</v>
      </c>
      <c r="O61" s="20">
        <v>200</v>
      </c>
      <c r="P61" s="10">
        <f t="shared" si="3"/>
        <v>2.6499999999999999E-2</v>
      </c>
      <c r="Q61" s="26">
        <f t="shared" si="4"/>
        <v>2000</v>
      </c>
      <c r="R61" s="42">
        <f t="shared" si="5"/>
        <v>0.26500000000000001</v>
      </c>
      <c r="S61" s="20">
        <v>50</v>
      </c>
      <c r="T61" s="10">
        <f t="shared" si="6"/>
        <v>6.6249999999999998E-3</v>
      </c>
      <c r="U61" s="20">
        <v>1000</v>
      </c>
      <c r="V61" s="10">
        <f t="shared" si="7"/>
        <v>0.13250000000000001</v>
      </c>
      <c r="W61" s="20">
        <v>2000</v>
      </c>
      <c r="X61" s="10">
        <f t="shared" si="8"/>
        <v>0.26500000000000001</v>
      </c>
      <c r="Y61" s="26">
        <f t="shared" si="9"/>
        <v>3050</v>
      </c>
      <c r="Z61" s="42">
        <f t="shared" si="10"/>
        <v>0.40412500000000001</v>
      </c>
      <c r="AA61" s="20">
        <v>300</v>
      </c>
      <c r="AB61" s="10">
        <f t="shared" si="11"/>
        <v>3.9750000000000001E-2</v>
      </c>
      <c r="AC61" s="20">
        <v>1200</v>
      </c>
      <c r="AD61" s="10">
        <f t="shared" si="12"/>
        <v>0.159</v>
      </c>
      <c r="AE61" s="20">
        <v>1500</v>
      </c>
      <c r="AF61" s="10">
        <f t="shared" si="13"/>
        <v>0.19875000000000001</v>
      </c>
      <c r="AG61" s="26">
        <f t="shared" si="14"/>
        <v>3000</v>
      </c>
      <c r="AH61" s="42">
        <f t="shared" si="15"/>
        <v>0.39750000000000002</v>
      </c>
      <c r="AI61" s="20">
        <v>2000</v>
      </c>
      <c r="AJ61" s="10">
        <f t="shared" si="16"/>
        <v>0.26500000000000001</v>
      </c>
      <c r="AK61" s="20">
        <v>1000</v>
      </c>
      <c r="AL61" s="10">
        <f t="shared" si="17"/>
        <v>0.13250000000000001</v>
      </c>
      <c r="AM61" s="20">
        <v>1000</v>
      </c>
      <c r="AN61" s="10">
        <f t="shared" si="18"/>
        <v>0.13250000000000001</v>
      </c>
      <c r="AO61" s="26">
        <f t="shared" si="19"/>
        <v>4000</v>
      </c>
      <c r="AP61" s="42">
        <f t="shared" si="20"/>
        <v>0.53</v>
      </c>
      <c r="AQ61" s="26">
        <f t="shared" si="21"/>
        <v>12050</v>
      </c>
      <c r="AR61" s="42">
        <f t="shared" si="22"/>
        <v>1.596625</v>
      </c>
    </row>
    <row r="62" spans="1:44" s="15" customFormat="1" ht="19.5" customHeight="1">
      <c r="A62" s="31" t="s">
        <v>255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20">
        <v>20</v>
      </c>
      <c r="L62" s="10">
        <f t="shared" si="1"/>
        <v>5.1999999999999998E-3</v>
      </c>
      <c r="M62" s="20">
        <v>0</v>
      </c>
      <c r="N62" s="10">
        <f t="shared" si="2"/>
        <v>0</v>
      </c>
      <c r="O62" s="20">
        <v>0</v>
      </c>
      <c r="P62" s="10">
        <f t="shared" si="3"/>
        <v>0</v>
      </c>
      <c r="Q62" s="26">
        <f t="shared" si="4"/>
        <v>20</v>
      </c>
      <c r="R62" s="42">
        <f t="shared" si="5"/>
        <v>5.1999999999999998E-3</v>
      </c>
      <c r="S62" s="20">
        <v>0</v>
      </c>
      <c r="T62" s="10">
        <f t="shared" si="6"/>
        <v>0</v>
      </c>
      <c r="U62" s="20">
        <v>0</v>
      </c>
      <c r="V62" s="10">
        <f t="shared" si="7"/>
        <v>0</v>
      </c>
      <c r="W62" s="20">
        <v>0</v>
      </c>
      <c r="X62" s="10">
        <f t="shared" si="8"/>
        <v>0</v>
      </c>
      <c r="Y62" s="26">
        <f t="shared" si="9"/>
        <v>0</v>
      </c>
      <c r="Z62" s="42">
        <f t="shared" si="10"/>
        <v>0</v>
      </c>
      <c r="AA62" s="20">
        <v>0</v>
      </c>
      <c r="AB62" s="10">
        <f t="shared" si="11"/>
        <v>0</v>
      </c>
      <c r="AC62" s="20">
        <v>0</v>
      </c>
      <c r="AD62" s="10">
        <f t="shared" si="12"/>
        <v>0</v>
      </c>
      <c r="AE62" s="20">
        <v>10</v>
      </c>
      <c r="AF62" s="10">
        <f t="shared" si="13"/>
        <v>2.5999999999999999E-3</v>
      </c>
      <c r="AG62" s="26">
        <f t="shared" si="14"/>
        <v>10</v>
      </c>
      <c r="AH62" s="42">
        <f t="shared" si="15"/>
        <v>2.5999999999999999E-3</v>
      </c>
      <c r="AI62" s="20">
        <v>0</v>
      </c>
      <c r="AJ62" s="10">
        <f t="shared" si="16"/>
        <v>0</v>
      </c>
      <c r="AK62" s="20">
        <v>0</v>
      </c>
      <c r="AL62" s="10">
        <f t="shared" si="17"/>
        <v>0</v>
      </c>
      <c r="AM62" s="20">
        <v>0</v>
      </c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30</v>
      </c>
      <c r="AR62" s="42">
        <f t="shared" si="22"/>
        <v>7.7999999999999996E-3</v>
      </c>
    </row>
    <row r="63" spans="1:44" s="15" customFormat="1" ht="19.5" customHeight="1">
      <c r="A63" s="13" t="s">
        <v>255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27">
        <v>100</v>
      </c>
      <c r="L63" s="10">
        <f t="shared" si="1"/>
        <v>7.0000000000000001E-3</v>
      </c>
      <c r="M63" s="20">
        <v>200</v>
      </c>
      <c r="N63" s="10">
        <f t="shared" si="2"/>
        <v>1.4E-2</v>
      </c>
      <c r="O63" s="20">
        <v>180</v>
      </c>
      <c r="P63" s="10">
        <f t="shared" si="3"/>
        <v>1.26E-2</v>
      </c>
      <c r="Q63" s="26">
        <f t="shared" si="4"/>
        <v>480</v>
      </c>
      <c r="R63" s="42">
        <f t="shared" si="5"/>
        <v>3.3600000000000005E-2</v>
      </c>
      <c r="S63" s="20">
        <v>30</v>
      </c>
      <c r="T63" s="10">
        <f t="shared" si="6"/>
        <v>2.0999999999999999E-3</v>
      </c>
      <c r="U63" s="20">
        <v>40</v>
      </c>
      <c r="V63" s="10">
        <f t="shared" si="7"/>
        <v>2.8E-3</v>
      </c>
      <c r="W63" s="20">
        <v>40</v>
      </c>
      <c r="X63" s="10">
        <f t="shared" si="8"/>
        <v>2.8E-3</v>
      </c>
      <c r="Y63" s="26">
        <f t="shared" si="9"/>
        <v>110</v>
      </c>
      <c r="Z63" s="42">
        <f t="shared" si="10"/>
        <v>7.7000000000000002E-3</v>
      </c>
      <c r="AA63" s="20">
        <v>100</v>
      </c>
      <c r="AB63" s="10">
        <f t="shared" si="11"/>
        <v>7.0000000000000001E-3</v>
      </c>
      <c r="AC63" s="20">
        <v>30</v>
      </c>
      <c r="AD63" s="10">
        <f t="shared" si="12"/>
        <v>2.0999999999999999E-3</v>
      </c>
      <c r="AE63" s="20">
        <v>100</v>
      </c>
      <c r="AF63" s="10">
        <f t="shared" si="13"/>
        <v>7.0000000000000001E-3</v>
      </c>
      <c r="AG63" s="26">
        <f t="shared" si="14"/>
        <v>230</v>
      </c>
      <c r="AH63" s="42">
        <f t="shared" si="15"/>
        <v>1.61E-2</v>
      </c>
      <c r="AI63" s="20">
        <v>200</v>
      </c>
      <c r="AJ63" s="10">
        <f t="shared" si="16"/>
        <v>1.4E-2</v>
      </c>
      <c r="AK63" s="20">
        <v>100</v>
      </c>
      <c r="AL63" s="10">
        <f t="shared" si="17"/>
        <v>7.0000000000000001E-3</v>
      </c>
      <c r="AM63" s="20">
        <v>100</v>
      </c>
      <c r="AN63" s="10">
        <f t="shared" si="18"/>
        <v>7.0000000000000001E-3</v>
      </c>
      <c r="AO63" s="26">
        <f t="shared" si="19"/>
        <v>400</v>
      </c>
      <c r="AP63" s="42">
        <f t="shared" si="20"/>
        <v>2.8000000000000001E-2</v>
      </c>
      <c r="AQ63" s="26">
        <f t="shared" si="21"/>
        <v>1220</v>
      </c>
      <c r="AR63" s="42">
        <f t="shared" si="22"/>
        <v>8.5400000000000004E-2</v>
      </c>
    </row>
    <row r="64" spans="1:44" s="15" customFormat="1" ht="19.5" customHeight="1">
      <c r="A64" s="13" t="s">
        <v>255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27">
        <v>180</v>
      </c>
      <c r="L64" s="10">
        <f t="shared" si="1"/>
        <v>2.3400000000000001E-2</v>
      </c>
      <c r="M64" s="20">
        <v>200</v>
      </c>
      <c r="N64" s="10">
        <f t="shared" si="2"/>
        <v>2.5999999999999999E-2</v>
      </c>
      <c r="O64" s="20">
        <v>250</v>
      </c>
      <c r="P64" s="10">
        <f t="shared" si="3"/>
        <v>3.2500000000000001E-2</v>
      </c>
      <c r="Q64" s="26">
        <f t="shared" si="4"/>
        <v>630</v>
      </c>
      <c r="R64" s="42">
        <f t="shared" si="5"/>
        <v>8.1900000000000001E-2</v>
      </c>
      <c r="S64" s="20">
        <v>20</v>
      </c>
      <c r="T64" s="10">
        <f t="shared" si="6"/>
        <v>2.5999999999999999E-3</v>
      </c>
      <c r="U64" s="20">
        <v>30</v>
      </c>
      <c r="V64" s="10">
        <f t="shared" si="7"/>
        <v>3.8999999999999998E-3</v>
      </c>
      <c r="W64" s="20">
        <v>30</v>
      </c>
      <c r="X64" s="10">
        <f t="shared" si="8"/>
        <v>3.8999999999999998E-3</v>
      </c>
      <c r="Y64" s="26">
        <f t="shared" si="9"/>
        <v>80</v>
      </c>
      <c r="Z64" s="42">
        <f t="shared" si="10"/>
        <v>1.04E-2</v>
      </c>
      <c r="AA64" s="20">
        <v>30</v>
      </c>
      <c r="AB64" s="10">
        <f t="shared" si="11"/>
        <v>3.8999999999999998E-3</v>
      </c>
      <c r="AC64" s="20">
        <v>30</v>
      </c>
      <c r="AD64" s="10">
        <f t="shared" si="12"/>
        <v>3.8999999999999998E-3</v>
      </c>
      <c r="AE64" s="20">
        <v>60</v>
      </c>
      <c r="AF64" s="10">
        <f t="shared" si="13"/>
        <v>7.7999999999999996E-3</v>
      </c>
      <c r="AG64" s="26">
        <f t="shared" si="14"/>
        <v>120</v>
      </c>
      <c r="AH64" s="42">
        <f t="shared" si="15"/>
        <v>1.5599999999999999E-2</v>
      </c>
      <c r="AI64" s="20">
        <v>300</v>
      </c>
      <c r="AJ64" s="10">
        <f t="shared" si="16"/>
        <v>3.9E-2</v>
      </c>
      <c r="AK64" s="20">
        <v>50</v>
      </c>
      <c r="AL64" s="10">
        <f t="shared" si="17"/>
        <v>6.4999999999999997E-3</v>
      </c>
      <c r="AM64" s="20">
        <v>60</v>
      </c>
      <c r="AN64" s="10">
        <f t="shared" si="18"/>
        <v>7.7999999999999996E-3</v>
      </c>
      <c r="AO64" s="26">
        <f t="shared" si="19"/>
        <v>410</v>
      </c>
      <c r="AP64" s="42">
        <f t="shared" si="20"/>
        <v>5.33E-2</v>
      </c>
      <c r="AQ64" s="26">
        <f t="shared" si="21"/>
        <v>1240</v>
      </c>
      <c r="AR64" s="42">
        <f t="shared" si="22"/>
        <v>0.16120000000000001</v>
      </c>
    </row>
    <row r="65" spans="1:44" s="15" customFormat="1" ht="19.5" customHeight="1">
      <c r="A65" s="31" t="s">
        <v>255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27">
        <v>10</v>
      </c>
      <c r="L65" s="10">
        <f t="shared" si="1"/>
        <v>6.1999999999999998E-3</v>
      </c>
      <c r="M65" s="20">
        <v>10</v>
      </c>
      <c r="N65" s="10">
        <f t="shared" si="2"/>
        <v>6.1999999999999998E-3</v>
      </c>
      <c r="O65" s="20">
        <v>10</v>
      </c>
      <c r="P65" s="10">
        <f t="shared" si="3"/>
        <v>6.1999999999999998E-3</v>
      </c>
      <c r="Q65" s="26">
        <f t="shared" si="4"/>
        <v>30</v>
      </c>
      <c r="R65" s="42">
        <f t="shared" si="5"/>
        <v>1.8599999999999998E-2</v>
      </c>
      <c r="S65" s="20">
        <v>10</v>
      </c>
      <c r="T65" s="10">
        <f t="shared" si="6"/>
        <v>6.1999999999999998E-3</v>
      </c>
      <c r="U65" s="20">
        <v>10</v>
      </c>
      <c r="V65" s="10">
        <f t="shared" si="7"/>
        <v>6.1999999999999998E-3</v>
      </c>
      <c r="W65" s="20">
        <v>10</v>
      </c>
      <c r="X65" s="10">
        <f t="shared" si="8"/>
        <v>6.1999999999999998E-3</v>
      </c>
      <c r="Y65" s="26">
        <f t="shared" si="9"/>
        <v>30</v>
      </c>
      <c r="Z65" s="42">
        <f t="shared" si="10"/>
        <v>1.8599999999999998E-2</v>
      </c>
      <c r="AA65" s="20">
        <v>10</v>
      </c>
      <c r="AB65" s="10">
        <f t="shared" si="11"/>
        <v>6.1999999999999998E-3</v>
      </c>
      <c r="AC65" s="20">
        <v>10</v>
      </c>
      <c r="AD65" s="10">
        <f t="shared" si="12"/>
        <v>6.1999999999999998E-3</v>
      </c>
      <c r="AE65" s="20">
        <v>10</v>
      </c>
      <c r="AF65" s="10">
        <f t="shared" si="13"/>
        <v>6.1999999999999998E-3</v>
      </c>
      <c r="AG65" s="26">
        <f t="shared" si="14"/>
        <v>30</v>
      </c>
      <c r="AH65" s="42">
        <f t="shared" si="15"/>
        <v>1.8599999999999998E-2</v>
      </c>
      <c r="AI65" s="20">
        <v>20</v>
      </c>
      <c r="AJ65" s="10">
        <f t="shared" si="16"/>
        <v>1.24E-2</v>
      </c>
      <c r="AK65" s="20">
        <v>20</v>
      </c>
      <c r="AL65" s="10">
        <f t="shared" si="17"/>
        <v>1.24E-2</v>
      </c>
      <c r="AM65" s="20">
        <v>40</v>
      </c>
      <c r="AN65" s="10">
        <f t="shared" si="18"/>
        <v>2.4799999999999999E-2</v>
      </c>
      <c r="AO65" s="26">
        <f t="shared" si="19"/>
        <v>80</v>
      </c>
      <c r="AP65" s="42">
        <f t="shared" si="20"/>
        <v>4.9599999999999998E-2</v>
      </c>
      <c r="AQ65" s="26">
        <f t="shared" si="21"/>
        <v>170</v>
      </c>
      <c r="AR65" s="42">
        <f t="shared" si="22"/>
        <v>0.10539999999999999</v>
      </c>
    </row>
    <row r="66" spans="1:44" s="15" customFormat="1" ht="19.5" customHeight="1">
      <c r="A66" s="13" t="s">
        <v>255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27">
        <v>500</v>
      </c>
      <c r="L66" s="10">
        <f t="shared" si="1"/>
        <v>0.03</v>
      </c>
      <c r="M66" s="20">
        <v>400</v>
      </c>
      <c r="N66" s="10">
        <f t="shared" si="2"/>
        <v>2.4E-2</v>
      </c>
      <c r="O66" s="20">
        <v>200</v>
      </c>
      <c r="P66" s="10">
        <f t="shared" si="3"/>
        <v>1.2E-2</v>
      </c>
      <c r="Q66" s="26">
        <f t="shared" si="4"/>
        <v>1100</v>
      </c>
      <c r="R66" s="42">
        <f t="shared" si="5"/>
        <v>6.6000000000000003E-2</v>
      </c>
      <c r="S66" s="20">
        <v>150</v>
      </c>
      <c r="T66" s="10">
        <f t="shared" si="6"/>
        <v>8.9999999999999993E-3</v>
      </c>
      <c r="U66" s="20">
        <v>200</v>
      </c>
      <c r="V66" s="10">
        <f t="shared" si="7"/>
        <v>1.2E-2</v>
      </c>
      <c r="W66" s="20">
        <v>100</v>
      </c>
      <c r="X66" s="10">
        <f t="shared" si="8"/>
        <v>6.0000000000000001E-3</v>
      </c>
      <c r="Y66" s="26">
        <f t="shared" si="9"/>
        <v>450</v>
      </c>
      <c r="Z66" s="42">
        <f t="shared" si="10"/>
        <v>2.6999999999999996E-2</v>
      </c>
      <c r="AA66" s="20">
        <v>100</v>
      </c>
      <c r="AB66" s="10">
        <f t="shared" si="11"/>
        <v>6.0000000000000001E-3</v>
      </c>
      <c r="AC66" s="20">
        <v>50</v>
      </c>
      <c r="AD66" s="10">
        <f t="shared" si="12"/>
        <v>3.0000000000000001E-3</v>
      </c>
      <c r="AE66" s="20">
        <v>120</v>
      </c>
      <c r="AF66" s="10">
        <f t="shared" si="13"/>
        <v>7.1999999999999998E-3</v>
      </c>
      <c r="AG66" s="26">
        <f t="shared" si="14"/>
        <v>270</v>
      </c>
      <c r="AH66" s="42">
        <f t="shared" si="15"/>
        <v>1.6199999999999999E-2</v>
      </c>
      <c r="AI66" s="20">
        <v>50</v>
      </c>
      <c r="AJ66" s="10">
        <f t="shared" si="16"/>
        <v>3.0000000000000001E-3</v>
      </c>
      <c r="AK66" s="20">
        <v>100</v>
      </c>
      <c r="AL66" s="10">
        <f t="shared" si="17"/>
        <v>6.0000000000000001E-3</v>
      </c>
      <c r="AM66" s="20">
        <v>300</v>
      </c>
      <c r="AN66" s="10">
        <f t="shared" si="18"/>
        <v>1.7999999999999999E-2</v>
      </c>
      <c r="AO66" s="26">
        <f t="shared" si="19"/>
        <v>450</v>
      </c>
      <c r="AP66" s="42">
        <f t="shared" si="20"/>
        <v>2.7E-2</v>
      </c>
      <c r="AQ66" s="26">
        <f t="shared" si="21"/>
        <v>2270</v>
      </c>
      <c r="AR66" s="42">
        <f t="shared" si="22"/>
        <v>0.13619999999999999</v>
      </c>
    </row>
    <row r="67" spans="1:44" s="15" customFormat="1" ht="19.5" customHeight="1">
      <c r="A67" s="13" t="s">
        <v>255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27">
        <v>250</v>
      </c>
      <c r="L67" s="10">
        <f t="shared" si="1"/>
        <v>2.75E-2</v>
      </c>
      <c r="M67" s="20">
        <v>300</v>
      </c>
      <c r="N67" s="10">
        <f t="shared" si="2"/>
        <v>3.3000000000000002E-2</v>
      </c>
      <c r="O67" s="20">
        <v>300</v>
      </c>
      <c r="P67" s="10">
        <f t="shared" si="3"/>
        <v>3.3000000000000002E-2</v>
      </c>
      <c r="Q67" s="26">
        <f t="shared" si="4"/>
        <v>850</v>
      </c>
      <c r="R67" s="42">
        <f t="shared" si="5"/>
        <v>9.35E-2</v>
      </c>
      <c r="S67" s="20">
        <v>50</v>
      </c>
      <c r="T67" s="10">
        <f t="shared" si="6"/>
        <v>5.4999999999999997E-3</v>
      </c>
      <c r="U67" s="20">
        <v>130</v>
      </c>
      <c r="V67" s="10">
        <f t="shared" si="7"/>
        <v>1.43E-2</v>
      </c>
      <c r="W67" s="20">
        <v>30</v>
      </c>
      <c r="X67" s="10">
        <f t="shared" si="8"/>
        <v>3.3E-3</v>
      </c>
      <c r="Y67" s="26">
        <f t="shared" si="9"/>
        <v>210</v>
      </c>
      <c r="Z67" s="42">
        <f t="shared" si="10"/>
        <v>2.3099999999999999E-2</v>
      </c>
      <c r="AA67" s="20">
        <v>100</v>
      </c>
      <c r="AB67" s="10">
        <f t="shared" si="11"/>
        <v>1.0999999999999999E-2</v>
      </c>
      <c r="AC67" s="20">
        <v>50</v>
      </c>
      <c r="AD67" s="10">
        <f t="shared" si="12"/>
        <v>5.4999999999999997E-3</v>
      </c>
      <c r="AE67" s="20">
        <v>40</v>
      </c>
      <c r="AF67" s="10">
        <f t="shared" si="13"/>
        <v>4.4000000000000003E-3</v>
      </c>
      <c r="AG67" s="26">
        <f t="shared" si="14"/>
        <v>190</v>
      </c>
      <c r="AH67" s="42">
        <f t="shared" si="15"/>
        <v>2.0900000000000002E-2</v>
      </c>
      <c r="AI67" s="20">
        <v>40</v>
      </c>
      <c r="AJ67" s="10">
        <f t="shared" si="16"/>
        <v>4.4000000000000003E-3</v>
      </c>
      <c r="AK67" s="20">
        <v>100</v>
      </c>
      <c r="AL67" s="10">
        <f t="shared" si="17"/>
        <v>1.0999999999999999E-2</v>
      </c>
      <c r="AM67" s="20">
        <v>100</v>
      </c>
      <c r="AN67" s="10">
        <f t="shared" si="18"/>
        <v>1.0999999999999999E-2</v>
      </c>
      <c r="AO67" s="26">
        <f t="shared" si="19"/>
        <v>240</v>
      </c>
      <c r="AP67" s="42">
        <f t="shared" si="20"/>
        <v>2.64E-2</v>
      </c>
      <c r="AQ67" s="26">
        <f t="shared" si="21"/>
        <v>1490</v>
      </c>
      <c r="AR67" s="42">
        <f t="shared" si="22"/>
        <v>0.16390000000000002</v>
      </c>
    </row>
    <row r="68" spans="1:44" s="15" customFormat="1" ht="19.5" customHeight="1">
      <c r="A68" s="31" t="s">
        <v>255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27">
        <v>10</v>
      </c>
      <c r="L68" s="10">
        <f t="shared" si="1"/>
        <v>4.0000000000000001E-3</v>
      </c>
      <c r="M68" s="20">
        <v>10</v>
      </c>
      <c r="N68" s="10">
        <f t="shared" si="2"/>
        <v>4.0000000000000001E-3</v>
      </c>
      <c r="O68" s="20">
        <v>10</v>
      </c>
      <c r="P68" s="10">
        <f t="shared" si="3"/>
        <v>4.0000000000000001E-3</v>
      </c>
      <c r="Q68" s="26">
        <f t="shared" si="4"/>
        <v>30</v>
      </c>
      <c r="R68" s="42">
        <f t="shared" si="5"/>
        <v>1.2E-2</v>
      </c>
      <c r="S68" s="20">
        <v>0</v>
      </c>
      <c r="T68" s="10">
        <f t="shared" si="6"/>
        <v>0</v>
      </c>
      <c r="U68" s="20">
        <v>0</v>
      </c>
      <c r="V68" s="10">
        <f t="shared" si="7"/>
        <v>0</v>
      </c>
      <c r="W68" s="20">
        <v>10</v>
      </c>
      <c r="X68" s="10">
        <f t="shared" si="8"/>
        <v>4.0000000000000001E-3</v>
      </c>
      <c r="Y68" s="26">
        <f t="shared" si="9"/>
        <v>10</v>
      </c>
      <c r="Z68" s="42">
        <f t="shared" si="10"/>
        <v>4.0000000000000001E-3</v>
      </c>
      <c r="AA68" s="20">
        <v>10</v>
      </c>
      <c r="AB68" s="10">
        <f t="shared" si="11"/>
        <v>4.0000000000000001E-3</v>
      </c>
      <c r="AC68" s="20">
        <v>10</v>
      </c>
      <c r="AD68" s="10">
        <f t="shared" si="12"/>
        <v>4.0000000000000001E-3</v>
      </c>
      <c r="AE68" s="20">
        <v>10</v>
      </c>
      <c r="AF68" s="10">
        <f t="shared" si="13"/>
        <v>4.0000000000000001E-3</v>
      </c>
      <c r="AG68" s="26">
        <f t="shared" si="14"/>
        <v>30</v>
      </c>
      <c r="AH68" s="42">
        <f t="shared" si="15"/>
        <v>1.2E-2</v>
      </c>
      <c r="AI68" s="20">
        <v>0</v>
      </c>
      <c r="AJ68" s="10">
        <f t="shared" si="16"/>
        <v>0</v>
      </c>
      <c r="AK68" s="20">
        <v>10</v>
      </c>
      <c r="AL68" s="10">
        <f t="shared" si="17"/>
        <v>4.0000000000000001E-3</v>
      </c>
      <c r="AM68" s="20">
        <v>10</v>
      </c>
      <c r="AN68" s="10">
        <f t="shared" si="18"/>
        <v>4.0000000000000001E-3</v>
      </c>
      <c r="AO68" s="26">
        <f t="shared" si="19"/>
        <v>20</v>
      </c>
      <c r="AP68" s="42">
        <f t="shared" si="20"/>
        <v>8.0000000000000002E-3</v>
      </c>
      <c r="AQ68" s="26">
        <f t="shared" si="21"/>
        <v>90</v>
      </c>
      <c r="AR68" s="42">
        <f t="shared" si="22"/>
        <v>3.6000000000000004E-2</v>
      </c>
    </row>
    <row r="69" spans="1:44" s="15" customFormat="1" ht="19.5" customHeight="1">
      <c r="A69" s="13" t="s">
        <v>255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27">
        <v>600</v>
      </c>
      <c r="L69" s="10">
        <f t="shared" si="1"/>
        <v>1.5299999999999999E-2</v>
      </c>
      <c r="M69" s="20">
        <v>100</v>
      </c>
      <c r="N69" s="10">
        <f t="shared" si="2"/>
        <v>2.5500000000000002E-3</v>
      </c>
      <c r="O69" s="20">
        <v>200</v>
      </c>
      <c r="P69" s="10">
        <f t="shared" si="3"/>
        <v>5.1000000000000004E-3</v>
      </c>
      <c r="Q69" s="26">
        <f t="shared" si="4"/>
        <v>900</v>
      </c>
      <c r="R69" s="42">
        <f t="shared" si="5"/>
        <v>2.2949999999999998E-2</v>
      </c>
      <c r="S69" s="20">
        <v>300</v>
      </c>
      <c r="T69" s="10">
        <f t="shared" si="6"/>
        <v>7.6499999999999997E-3</v>
      </c>
      <c r="U69" s="20">
        <v>250</v>
      </c>
      <c r="V69" s="10">
        <f t="shared" si="7"/>
        <v>6.3749999999999996E-3</v>
      </c>
      <c r="W69" s="20">
        <v>500</v>
      </c>
      <c r="X69" s="10">
        <f t="shared" si="8"/>
        <v>1.2749999999999999E-2</v>
      </c>
      <c r="Y69" s="26">
        <f t="shared" si="9"/>
        <v>1050</v>
      </c>
      <c r="Z69" s="42">
        <f t="shared" si="10"/>
        <v>2.6775E-2</v>
      </c>
      <c r="AA69" s="20">
        <v>200</v>
      </c>
      <c r="AB69" s="10">
        <f t="shared" si="11"/>
        <v>5.1000000000000004E-3</v>
      </c>
      <c r="AC69" s="20">
        <v>600</v>
      </c>
      <c r="AD69" s="10">
        <f t="shared" si="12"/>
        <v>1.5299999999999999E-2</v>
      </c>
      <c r="AE69" s="20">
        <v>400</v>
      </c>
      <c r="AF69" s="10">
        <f t="shared" si="13"/>
        <v>1.0200000000000001E-2</v>
      </c>
      <c r="AG69" s="26">
        <f t="shared" si="14"/>
        <v>1200</v>
      </c>
      <c r="AH69" s="42">
        <f t="shared" si="15"/>
        <v>3.0600000000000002E-2</v>
      </c>
      <c r="AI69" s="20">
        <v>100</v>
      </c>
      <c r="AJ69" s="10">
        <f t="shared" si="16"/>
        <v>2.5500000000000002E-3</v>
      </c>
      <c r="AK69" s="20">
        <v>300</v>
      </c>
      <c r="AL69" s="10">
        <f t="shared" si="17"/>
        <v>7.6499999999999997E-3</v>
      </c>
      <c r="AM69" s="20">
        <v>300</v>
      </c>
      <c r="AN69" s="10">
        <f t="shared" si="18"/>
        <v>7.6499999999999997E-3</v>
      </c>
      <c r="AO69" s="26">
        <f t="shared" si="19"/>
        <v>700</v>
      </c>
      <c r="AP69" s="42">
        <f t="shared" si="20"/>
        <v>1.7850000000000001E-2</v>
      </c>
      <c r="AQ69" s="26">
        <f t="shared" si="21"/>
        <v>3850</v>
      </c>
      <c r="AR69" s="42">
        <f t="shared" si="22"/>
        <v>9.8175000000000012E-2</v>
      </c>
    </row>
    <row r="70" spans="1:44" s="15" customFormat="1" ht="19.5" customHeight="1">
      <c r="A70" s="13" t="s">
        <v>255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27">
        <v>300</v>
      </c>
      <c r="L70" s="10">
        <f t="shared" ref="L70:L105" si="23">$J70*K70/1000000</f>
        <v>1.32E-2</v>
      </c>
      <c r="M70" s="20">
        <v>50</v>
      </c>
      <c r="N70" s="10">
        <f t="shared" ref="N70:N105" si="24">$J70*M70/1000000</f>
        <v>2.2000000000000001E-3</v>
      </c>
      <c r="O70" s="20">
        <v>50</v>
      </c>
      <c r="P70" s="10">
        <f t="shared" ref="P70:P105" si="25">$J70*O70/1000000</f>
        <v>2.2000000000000001E-3</v>
      </c>
      <c r="Q70" s="26">
        <f t="shared" ref="Q70:Q105" si="26">K70+M70+O70</f>
        <v>400</v>
      </c>
      <c r="R70" s="42">
        <f t="shared" ref="R70:R105" si="27">L70+N70+P70</f>
        <v>1.7600000000000001E-2</v>
      </c>
      <c r="S70" s="20">
        <v>150</v>
      </c>
      <c r="T70" s="10">
        <f t="shared" ref="T70:T105" si="28">$J70*S70/1000000</f>
        <v>6.6E-3</v>
      </c>
      <c r="U70" s="20">
        <v>120</v>
      </c>
      <c r="V70" s="10">
        <f t="shared" ref="V70:V105" si="29">$J70*U70/1000000</f>
        <v>5.28E-3</v>
      </c>
      <c r="W70" s="20">
        <v>50</v>
      </c>
      <c r="X70" s="10">
        <f t="shared" ref="X70:X105" si="30">$J70*W70/1000000</f>
        <v>2.2000000000000001E-3</v>
      </c>
      <c r="Y70" s="26">
        <f t="shared" ref="Y70:Y105" si="31">S70+U70+W70</f>
        <v>320</v>
      </c>
      <c r="Z70" s="42">
        <f t="shared" ref="Z70:Z105" si="32">T70+V70+X70</f>
        <v>1.4080000000000001E-2</v>
      </c>
      <c r="AA70" s="20">
        <v>150</v>
      </c>
      <c r="AB70" s="10">
        <f t="shared" ref="AB70:AB105" si="33">$J70*AA70/1000000</f>
        <v>6.6E-3</v>
      </c>
      <c r="AC70" s="20">
        <v>400</v>
      </c>
      <c r="AD70" s="10">
        <f t="shared" ref="AD70:AD105" si="34">$J70*AC70/1000000</f>
        <v>1.7600000000000001E-2</v>
      </c>
      <c r="AE70" s="20">
        <v>200</v>
      </c>
      <c r="AF70" s="10">
        <f t="shared" ref="AF70:AF105" si="35">$J70*AE70/1000000</f>
        <v>8.8000000000000005E-3</v>
      </c>
      <c r="AG70" s="26">
        <f t="shared" ref="AG70:AG105" si="36">AA70+AC70+AE70</f>
        <v>750</v>
      </c>
      <c r="AH70" s="42">
        <f t="shared" ref="AH70:AH105" si="37">AB70+AD70+AF70</f>
        <v>3.3000000000000002E-2</v>
      </c>
      <c r="AI70" s="20">
        <v>100</v>
      </c>
      <c r="AJ70" s="10">
        <f t="shared" ref="AJ70:AJ105" si="38">$J70*AI70/1000000</f>
        <v>4.4000000000000003E-3</v>
      </c>
      <c r="AK70" s="20">
        <v>100</v>
      </c>
      <c r="AL70" s="10">
        <f t="shared" ref="AL70:AL105" si="39">$J70*AK70/1000000</f>
        <v>4.4000000000000003E-3</v>
      </c>
      <c r="AM70" s="20">
        <v>100</v>
      </c>
      <c r="AN70" s="10">
        <f t="shared" ref="AN70:AN105" si="40">$J70*AM70/1000000</f>
        <v>4.4000000000000003E-3</v>
      </c>
      <c r="AO70" s="26">
        <f t="shared" ref="AO70:AO105" si="41">AI70+AK70+AM70</f>
        <v>300</v>
      </c>
      <c r="AP70" s="42">
        <f t="shared" ref="AP70:AP105" si="42">AJ70+AL70+AN70</f>
        <v>1.32E-2</v>
      </c>
      <c r="AQ70" s="26">
        <f t="shared" ref="AQ70:AQ105" si="43">Q70+Y70+AG70+AO70</f>
        <v>1770</v>
      </c>
      <c r="AR70" s="42">
        <f t="shared" ref="AR70:AR105" si="44">R70+Z70+AH70+AP70</f>
        <v>7.7880000000000005E-2</v>
      </c>
    </row>
    <row r="71" spans="1:44" s="15" customFormat="1" ht="19.5" customHeight="1">
      <c r="A71" s="31" t="s">
        <v>255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27">
        <v>50</v>
      </c>
      <c r="L71" s="10">
        <f t="shared" si="23"/>
        <v>4.0000000000000001E-3</v>
      </c>
      <c r="M71" s="20">
        <v>40</v>
      </c>
      <c r="N71" s="10">
        <f t="shared" si="24"/>
        <v>3.2000000000000002E-3</v>
      </c>
      <c r="O71" s="20">
        <v>100</v>
      </c>
      <c r="P71" s="10">
        <f t="shared" si="25"/>
        <v>8.0000000000000002E-3</v>
      </c>
      <c r="Q71" s="26">
        <f t="shared" si="26"/>
        <v>190</v>
      </c>
      <c r="R71" s="42">
        <f t="shared" si="27"/>
        <v>1.52E-2</v>
      </c>
      <c r="S71" s="20">
        <v>50</v>
      </c>
      <c r="T71" s="10">
        <f t="shared" si="28"/>
        <v>4.0000000000000001E-3</v>
      </c>
      <c r="U71" s="20">
        <v>40</v>
      </c>
      <c r="V71" s="10">
        <f t="shared" si="29"/>
        <v>3.2000000000000002E-3</v>
      </c>
      <c r="W71" s="20">
        <v>60</v>
      </c>
      <c r="X71" s="10">
        <f t="shared" si="30"/>
        <v>4.7999999999999996E-3</v>
      </c>
      <c r="Y71" s="26">
        <f t="shared" si="31"/>
        <v>150</v>
      </c>
      <c r="Z71" s="42">
        <f t="shared" si="32"/>
        <v>1.2E-2</v>
      </c>
      <c r="AA71" s="20">
        <v>40</v>
      </c>
      <c r="AB71" s="10">
        <f t="shared" si="33"/>
        <v>3.2000000000000002E-3</v>
      </c>
      <c r="AC71" s="20">
        <v>170</v>
      </c>
      <c r="AD71" s="10">
        <f t="shared" si="34"/>
        <v>1.3599999999999999E-2</v>
      </c>
      <c r="AE71" s="20">
        <v>350</v>
      </c>
      <c r="AF71" s="10">
        <f t="shared" si="35"/>
        <v>2.8000000000000001E-2</v>
      </c>
      <c r="AG71" s="26">
        <f t="shared" si="36"/>
        <v>560</v>
      </c>
      <c r="AH71" s="42">
        <f t="shared" si="37"/>
        <v>4.48E-2</v>
      </c>
      <c r="AI71" s="20">
        <v>170</v>
      </c>
      <c r="AJ71" s="10">
        <f t="shared" si="38"/>
        <v>1.3599999999999999E-2</v>
      </c>
      <c r="AK71" s="20">
        <v>100</v>
      </c>
      <c r="AL71" s="10">
        <f t="shared" si="39"/>
        <v>8.0000000000000002E-3</v>
      </c>
      <c r="AM71" s="20">
        <v>100</v>
      </c>
      <c r="AN71" s="10">
        <f t="shared" si="40"/>
        <v>8.0000000000000002E-3</v>
      </c>
      <c r="AO71" s="26">
        <f t="shared" si="41"/>
        <v>370</v>
      </c>
      <c r="AP71" s="42">
        <f t="shared" si="42"/>
        <v>2.9600000000000001E-2</v>
      </c>
      <c r="AQ71" s="26">
        <f t="shared" si="43"/>
        <v>1270</v>
      </c>
      <c r="AR71" s="42">
        <f t="shared" si="44"/>
        <v>0.10160000000000001</v>
      </c>
    </row>
    <row r="72" spans="1:44" s="15" customFormat="1" ht="19.5" customHeight="1">
      <c r="A72" s="13" t="s">
        <v>255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27">
        <v>10</v>
      </c>
      <c r="L72" s="10">
        <f t="shared" si="23"/>
        <v>3.64E-3</v>
      </c>
      <c r="M72" s="20">
        <v>10</v>
      </c>
      <c r="N72" s="10">
        <f t="shared" si="24"/>
        <v>3.64E-3</v>
      </c>
      <c r="O72" s="20">
        <v>10</v>
      </c>
      <c r="P72" s="10">
        <f t="shared" si="25"/>
        <v>3.64E-3</v>
      </c>
      <c r="Q72" s="26">
        <f t="shared" si="26"/>
        <v>30</v>
      </c>
      <c r="R72" s="42">
        <f t="shared" si="27"/>
        <v>1.0919999999999999E-2</v>
      </c>
      <c r="S72" s="20">
        <v>0</v>
      </c>
      <c r="T72" s="10">
        <f t="shared" si="28"/>
        <v>0</v>
      </c>
      <c r="U72" s="20">
        <v>10</v>
      </c>
      <c r="V72" s="10">
        <f t="shared" si="29"/>
        <v>3.64E-3</v>
      </c>
      <c r="W72" s="20">
        <v>10</v>
      </c>
      <c r="X72" s="10">
        <f t="shared" si="30"/>
        <v>3.64E-3</v>
      </c>
      <c r="Y72" s="26">
        <f t="shared" si="31"/>
        <v>20</v>
      </c>
      <c r="Z72" s="42">
        <f t="shared" si="32"/>
        <v>7.28E-3</v>
      </c>
      <c r="AA72" s="20">
        <v>10</v>
      </c>
      <c r="AB72" s="10">
        <f t="shared" si="33"/>
        <v>3.64E-3</v>
      </c>
      <c r="AC72" s="20">
        <v>10</v>
      </c>
      <c r="AD72" s="10">
        <f t="shared" si="34"/>
        <v>3.64E-3</v>
      </c>
      <c r="AE72" s="20">
        <v>10</v>
      </c>
      <c r="AF72" s="10">
        <f t="shared" si="35"/>
        <v>3.64E-3</v>
      </c>
      <c r="AG72" s="26">
        <f t="shared" si="36"/>
        <v>30</v>
      </c>
      <c r="AH72" s="42">
        <f t="shared" si="37"/>
        <v>1.0919999999999999E-2</v>
      </c>
      <c r="AI72" s="20">
        <v>10</v>
      </c>
      <c r="AJ72" s="10">
        <f t="shared" si="38"/>
        <v>3.64E-3</v>
      </c>
      <c r="AK72" s="20">
        <v>30</v>
      </c>
      <c r="AL72" s="10">
        <f t="shared" si="39"/>
        <v>1.0919999999999999E-2</v>
      </c>
      <c r="AM72" s="20">
        <v>10</v>
      </c>
      <c r="AN72" s="10">
        <f t="shared" si="40"/>
        <v>3.64E-3</v>
      </c>
      <c r="AO72" s="26">
        <f t="shared" si="41"/>
        <v>50</v>
      </c>
      <c r="AP72" s="42">
        <f t="shared" si="42"/>
        <v>1.8200000000000001E-2</v>
      </c>
      <c r="AQ72" s="26">
        <f t="shared" si="43"/>
        <v>130</v>
      </c>
      <c r="AR72" s="42">
        <f t="shared" si="44"/>
        <v>4.7320000000000001E-2</v>
      </c>
    </row>
    <row r="73" spans="1:44" s="15" customFormat="1" ht="19.5" customHeight="1">
      <c r="A73" s="13" t="s">
        <v>255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27">
        <v>300</v>
      </c>
      <c r="L73" s="10">
        <f t="shared" si="23"/>
        <v>1.0800000000000001E-2</v>
      </c>
      <c r="M73" s="20">
        <v>200</v>
      </c>
      <c r="N73" s="10">
        <f t="shared" si="24"/>
        <v>7.1999999999999998E-3</v>
      </c>
      <c r="O73" s="20">
        <v>180</v>
      </c>
      <c r="P73" s="10">
        <f t="shared" si="25"/>
        <v>6.4799999999999996E-3</v>
      </c>
      <c r="Q73" s="26">
        <f t="shared" si="26"/>
        <v>680</v>
      </c>
      <c r="R73" s="42">
        <f t="shared" si="27"/>
        <v>2.4480000000000002E-2</v>
      </c>
      <c r="S73" s="20">
        <v>40</v>
      </c>
      <c r="T73" s="10">
        <f t="shared" si="28"/>
        <v>1.4400000000000001E-3</v>
      </c>
      <c r="U73" s="20">
        <v>40</v>
      </c>
      <c r="V73" s="10">
        <f t="shared" si="29"/>
        <v>1.4400000000000001E-3</v>
      </c>
      <c r="W73" s="20">
        <v>40</v>
      </c>
      <c r="X73" s="10">
        <f t="shared" si="30"/>
        <v>1.4400000000000001E-3</v>
      </c>
      <c r="Y73" s="26">
        <f t="shared" si="31"/>
        <v>120</v>
      </c>
      <c r="Z73" s="42">
        <f t="shared" si="32"/>
        <v>4.3200000000000001E-3</v>
      </c>
      <c r="AA73" s="20">
        <v>70</v>
      </c>
      <c r="AB73" s="10">
        <f t="shared" si="33"/>
        <v>2.5200000000000001E-3</v>
      </c>
      <c r="AC73" s="20">
        <v>300</v>
      </c>
      <c r="AD73" s="10">
        <f t="shared" si="34"/>
        <v>1.0800000000000001E-2</v>
      </c>
      <c r="AE73" s="20">
        <v>120</v>
      </c>
      <c r="AF73" s="10">
        <f t="shared" si="35"/>
        <v>4.3200000000000001E-3</v>
      </c>
      <c r="AG73" s="26">
        <f t="shared" si="36"/>
        <v>490</v>
      </c>
      <c r="AH73" s="42">
        <f t="shared" si="37"/>
        <v>1.7639999999999999E-2</v>
      </c>
      <c r="AI73" s="20">
        <v>200</v>
      </c>
      <c r="AJ73" s="10">
        <f t="shared" si="38"/>
        <v>7.1999999999999998E-3</v>
      </c>
      <c r="AK73" s="20">
        <v>220</v>
      </c>
      <c r="AL73" s="10">
        <f t="shared" si="39"/>
        <v>7.92E-3</v>
      </c>
      <c r="AM73" s="20">
        <v>100</v>
      </c>
      <c r="AN73" s="10">
        <f t="shared" si="40"/>
        <v>3.5999999999999999E-3</v>
      </c>
      <c r="AO73" s="26">
        <f t="shared" si="41"/>
        <v>520</v>
      </c>
      <c r="AP73" s="42">
        <f t="shared" si="42"/>
        <v>1.8720000000000001E-2</v>
      </c>
      <c r="AQ73" s="26">
        <f t="shared" si="43"/>
        <v>1810</v>
      </c>
      <c r="AR73" s="42">
        <f t="shared" si="44"/>
        <v>6.5159999999999996E-2</v>
      </c>
    </row>
    <row r="74" spans="1:44" s="15" customFormat="1" ht="19.5" customHeight="1">
      <c r="A74" s="31" t="s">
        <v>255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27">
        <v>100</v>
      </c>
      <c r="L74" s="10">
        <f t="shared" si="23"/>
        <v>6.1999999999999998E-3</v>
      </c>
      <c r="M74" s="20">
        <v>100</v>
      </c>
      <c r="N74" s="10">
        <f t="shared" si="24"/>
        <v>6.1999999999999998E-3</v>
      </c>
      <c r="O74" s="20">
        <v>100</v>
      </c>
      <c r="P74" s="10">
        <f t="shared" si="25"/>
        <v>6.1999999999999998E-3</v>
      </c>
      <c r="Q74" s="26">
        <f t="shared" si="26"/>
        <v>300</v>
      </c>
      <c r="R74" s="42">
        <f t="shared" si="27"/>
        <v>1.8599999999999998E-2</v>
      </c>
      <c r="S74" s="20">
        <v>20</v>
      </c>
      <c r="T74" s="10">
        <f t="shared" si="28"/>
        <v>1.24E-3</v>
      </c>
      <c r="U74" s="20">
        <v>30</v>
      </c>
      <c r="V74" s="10">
        <f t="shared" si="29"/>
        <v>1.8600000000000001E-3</v>
      </c>
      <c r="W74" s="20">
        <v>70</v>
      </c>
      <c r="X74" s="10">
        <f t="shared" si="30"/>
        <v>4.3400000000000001E-3</v>
      </c>
      <c r="Y74" s="26">
        <f t="shared" si="31"/>
        <v>120</v>
      </c>
      <c r="Z74" s="42">
        <f t="shared" si="32"/>
        <v>7.4400000000000004E-3</v>
      </c>
      <c r="AA74" s="20">
        <v>80</v>
      </c>
      <c r="AB74" s="10">
        <f t="shared" si="33"/>
        <v>4.96E-3</v>
      </c>
      <c r="AC74" s="20">
        <v>80</v>
      </c>
      <c r="AD74" s="10">
        <f t="shared" si="34"/>
        <v>4.96E-3</v>
      </c>
      <c r="AE74" s="20">
        <v>60</v>
      </c>
      <c r="AF74" s="10">
        <f t="shared" si="35"/>
        <v>3.7200000000000002E-3</v>
      </c>
      <c r="AG74" s="26">
        <f t="shared" si="36"/>
        <v>220</v>
      </c>
      <c r="AH74" s="42">
        <f t="shared" si="37"/>
        <v>1.3639999999999999E-2</v>
      </c>
      <c r="AI74" s="20">
        <v>160</v>
      </c>
      <c r="AJ74" s="10">
        <f t="shared" si="38"/>
        <v>9.92E-3</v>
      </c>
      <c r="AK74" s="20">
        <v>100</v>
      </c>
      <c r="AL74" s="10">
        <f t="shared" si="39"/>
        <v>6.1999999999999998E-3</v>
      </c>
      <c r="AM74" s="20">
        <v>100</v>
      </c>
      <c r="AN74" s="10">
        <f t="shared" si="40"/>
        <v>6.1999999999999998E-3</v>
      </c>
      <c r="AO74" s="26">
        <f t="shared" si="41"/>
        <v>360</v>
      </c>
      <c r="AP74" s="42">
        <f t="shared" si="42"/>
        <v>2.232E-2</v>
      </c>
      <c r="AQ74" s="26">
        <f t="shared" si="43"/>
        <v>1000</v>
      </c>
      <c r="AR74" s="42">
        <f t="shared" si="44"/>
        <v>6.2E-2</v>
      </c>
    </row>
    <row r="75" spans="1:44" s="15" customFormat="1" ht="19.5" customHeight="1">
      <c r="A75" s="13" t="s">
        <v>255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27">
        <v>20</v>
      </c>
      <c r="L75" s="10">
        <f t="shared" si="23"/>
        <v>4.4999999999999997E-3</v>
      </c>
      <c r="M75" s="20">
        <v>20</v>
      </c>
      <c r="N75" s="10">
        <f t="shared" si="24"/>
        <v>4.4999999999999997E-3</v>
      </c>
      <c r="O75" s="20">
        <v>10</v>
      </c>
      <c r="P75" s="10">
        <f t="shared" si="25"/>
        <v>2.2499999999999998E-3</v>
      </c>
      <c r="Q75" s="26">
        <f t="shared" si="26"/>
        <v>50</v>
      </c>
      <c r="R75" s="42">
        <f t="shared" si="27"/>
        <v>1.125E-2</v>
      </c>
      <c r="S75" s="20">
        <v>0</v>
      </c>
      <c r="T75" s="10">
        <f t="shared" si="28"/>
        <v>0</v>
      </c>
      <c r="U75" s="20">
        <v>0</v>
      </c>
      <c r="V75" s="10">
        <f t="shared" si="29"/>
        <v>0</v>
      </c>
      <c r="W75" s="20">
        <v>10</v>
      </c>
      <c r="X75" s="10">
        <f t="shared" si="30"/>
        <v>2.2499999999999998E-3</v>
      </c>
      <c r="Y75" s="26">
        <f t="shared" si="31"/>
        <v>10</v>
      </c>
      <c r="Z75" s="42">
        <f t="shared" si="32"/>
        <v>2.2499999999999998E-3</v>
      </c>
      <c r="AA75" s="20">
        <v>0</v>
      </c>
      <c r="AB75" s="10">
        <f t="shared" si="33"/>
        <v>0</v>
      </c>
      <c r="AC75" s="20">
        <v>0</v>
      </c>
      <c r="AD75" s="10">
        <f t="shared" si="34"/>
        <v>0</v>
      </c>
      <c r="AE75" s="20">
        <v>20</v>
      </c>
      <c r="AF75" s="10">
        <f t="shared" si="35"/>
        <v>4.4999999999999997E-3</v>
      </c>
      <c r="AG75" s="26">
        <f t="shared" si="36"/>
        <v>20</v>
      </c>
      <c r="AH75" s="42">
        <f t="shared" si="37"/>
        <v>4.4999999999999997E-3</v>
      </c>
      <c r="AI75" s="20">
        <v>20</v>
      </c>
      <c r="AJ75" s="10">
        <f t="shared" si="38"/>
        <v>4.4999999999999997E-3</v>
      </c>
      <c r="AK75" s="20">
        <v>20</v>
      </c>
      <c r="AL75" s="10">
        <f t="shared" si="39"/>
        <v>4.4999999999999997E-3</v>
      </c>
      <c r="AM75" s="20">
        <v>20</v>
      </c>
      <c r="AN75" s="10">
        <f t="shared" si="40"/>
        <v>4.4999999999999997E-3</v>
      </c>
      <c r="AO75" s="26">
        <f t="shared" si="41"/>
        <v>60</v>
      </c>
      <c r="AP75" s="42">
        <f t="shared" si="42"/>
        <v>1.3499999999999998E-2</v>
      </c>
      <c r="AQ75" s="26">
        <f t="shared" si="43"/>
        <v>140</v>
      </c>
      <c r="AR75" s="42">
        <f t="shared" si="44"/>
        <v>3.15E-2</v>
      </c>
    </row>
    <row r="76" spans="1:44" s="15" customFormat="1" ht="19.5" customHeight="1">
      <c r="A76" s="13" t="s">
        <v>255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27">
        <v>100</v>
      </c>
      <c r="L76" s="10">
        <f t="shared" si="23"/>
        <v>2.8E-3</v>
      </c>
      <c r="M76" s="20">
        <v>100</v>
      </c>
      <c r="N76" s="10">
        <f t="shared" si="24"/>
        <v>2.8E-3</v>
      </c>
      <c r="O76" s="20">
        <v>100</v>
      </c>
      <c r="P76" s="10">
        <f t="shared" si="25"/>
        <v>2.8E-3</v>
      </c>
      <c r="Q76" s="26">
        <f t="shared" si="26"/>
        <v>300</v>
      </c>
      <c r="R76" s="42">
        <f t="shared" si="27"/>
        <v>8.3999999999999995E-3</v>
      </c>
      <c r="S76" s="20">
        <v>40</v>
      </c>
      <c r="T76" s="10">
        <f t="shared" si="28"/>
        <v>1.1199999999999999E-3</v>
      </c>
      <c r="U76" s="20">
        <v>50</v>
      </c>
      <c r="V76" s="10">
        <f t="shared" si="29"/>
        <v>1.4E-3</v>
      </c>
      <c r="W76" s="20">
        <v>40</v>
      </c>
      <c r="X76" s="10">
        <f t="shared" si="30"/>
        <v>1.1199999999999999E-3</v>
      </c>
      <c r="Y76" s="26">
        <f t="shared" si="31"/>
        <v>130</v>
      </c>
      <c r="Z76" s="42">
        <f t="shared" si="32"/>
        <v>3.6399999999999996E-3</v>
      </c>
      <c r="AA76" s="20">
        <v>40</v>
      </c>
      <c r="AB76" s="10">
        <f t="shared" si="33"/>
        <v>1.1199999999999999E-3</v>
      </c>
      <c r="AC76" s="20">
        <v>100</v>
      </c>
      <c r="AD76" s="10">
        <f t="shared" si="34"/>
        <v>2.8E-3</v>
      </c>
      <c r="AE76" s="20">
        <v>100</v>
      </c>
      <c r="AF76" s="10">
        <f t="shared" si="35"/>
        <v>2.8E-3</v>
      </c>
      <c r="AG76" s="26">
        <f t="shared" si="36"/>
        <v>240</v>
      </c>
      <c r="AH76" s="42">
        <f t="shared" si="37"/>
        <v>6.7200000000000003E-3</v>
      </c>
      <c r="AI76" s="20">
        <v>100</v>
      </c>
      <c r="AJ76" s="10">
        <f t="shared" si="38"/>
        <v>2.8E-3</v>
      </c>
      <c r="AK76" s="20">
        <v>100</v>
      </c>
      <c r="AL76" s="10">
        <f t="shared" si="39"/>
        <v>2.8E-3</v>
      </c>
      <c r="AM76" s="20">
        <v>100</v>
      </c>
      <c r="AN76" s="10">
        <f t="shared" si="40"/>
        <v>2.8E-3</v>
      </c>
      <c r="AO76" s="26">
        <f t="shared" si="41"/>
        <v>300</v>
      </c>
      <c r="AP76" s="42">
        <f t="shared" si="42"/>
        <v>8.3999999999999995E-3</v>
      </c>
      <c r="AQ76" s="26">
        <f t="shared" si="43"/>
        <v>970</v>
      </c>
      <c r="AR76" s="42">
        <f t="shared" si="44"/>
        <v>2.7159999999999997E-2</v>
      </c>
    </row>
    <row r="77" spans="1:44" s="15" customFormat="1" ht="19.5" customHeight="1">
      <c r="A77" s="31" t="s">
        <v>255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27">
        <v>50</v>
      </c>
      <c r="L77" s="10">
        <f t="shared" si="23"/>
        <v>2.5999999999999999E-3</v>
      </c>
      <c r="M77" s="20">
        <v>200</v>
      </c>
      <c r="N77" s="10">
        <f t="shared" si="24"/>
        <v>1.04E-2</v>
      </c>
      <c r="O77" s="20">
        <v>100</v>
      </c>
      <c r="P77" s="10">
        <f t="shared" si="25"/>
        <v>5.1999999999999998E-3</v>
      </c>
      <c r="Q77" s="26">
        <f t="shared" si="26"/>
        <v>350</v>
      </c>
      <c r="R77" s="42">
        <f t="shared" si="27"/>
        <v>1.8200000000000001E-2</v>
      </c>
      <c r="S77" s="20">
        <v>60</v>
      </c>
      <c r="T77" s="10">
        <f t="shared" si="28"/>
        <v>3.1199999999999999E-3</v>
      </c>
      <c r="U77" s="20">
        <v>40</v>
      </c>
      <c r="V77" s="10">
        <f t="shared" si="29"/>
        <v>2.0799999999999998E-3</v>
      </c>
      <c r="W77" s="20">
        <v>50</v>
      </c>
      <c r="X77" s="10">
        <f t="shared" si="30"/>
        <v>2.5999999999999999E-3</v>
      </c>
      <c r="Y77" s="26">
        <f t="shared" si="31"/>
        <v>150</v>
      </c>
      <c r="Z77" s="42">
        <f t="shared" si="32"/>
        <v>7.7999999999999996E-3</v>
      </c>
      <c r="AA77" s="20">
        <v>200</v>
      </c>
      <c r="AB77" s="10">
        <f t="shared" si="33"/>
        <v>1.04E-2</v>
      </c>
      <c r="AC77" s="20">
        <v>200</v>
      </c>
      <c r="AD77" s="10">
        <f t="shared" si="34"/>
        <v>1.04E-2</v>
      </c>
      <c r="AE77" s="20">
        <v>500</v>
      </c>
      <c r="AF77" s="10">
        <f t="shared" si="35"/>
        <v>2.5999999999999999E-2</v>
      </c>
      <c r="AG77" s="26">
        <f t="shared" si="36"/>
        <v>900</v>
      </c>
      <c r="AH77" s="42">
        <f t="shared" si="37"/>
        <v>4.6799999999999994E-2</v>
      </c>
      <c r="AI77" s="20">
        <v>500</v>
      </c>
      <c r="AJ77" s="10">
        <f t="shared" si="38"/>
        <v>2.5999999999999999E-2</v>
      </c>
      <c r="AK77" s="20">
        <v>100</v>
      </c>
      <c r="AL77" s="10">
        <f t="shared" si="39"/>
        <v>5.1999999999999998E-3</v>
      </c>
      <c r="AM77" s="20">
        <v>300</v>
      </c>
      <c r="AN77" s="10">
        <f t="shared" si="40"/>
        <v>1.5599999999999999E-2</v>
      </c>
      <c r="AO77" s="26">
        <f t="shared" si="41"/>
        <v>900</v>
      </c>
      <c r="AP77" s="42">
        <f t="shared" si="42"/>
        <v>4.6799999999999994E-2</v>
      </c>
      <c r="AQ77" s="26">
        <f t="shared" si="43"/>
        <v>2300</v>
      </c>
      <c r="AR77" s="42">
        <f t="shared" si="44"/>
        <v>0.1196</v>
      </c>
    </row>
    <row r="78" spans="1:44" s="15" customFormat="1" ht="19.5" customHeight="1">
      <c r="A78" s="13" t="s">
        <v>255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27">
        <v>100</v>
      </c>
      <c r="L78" s="10">
        <f t="shared" si="23"/>
        <v>9.4999999999999998E-3</v>
      </c>
      <c r="M78" s="20">
        <v>250</v>
      </c>
      <c r="N78" s="10">
        <f t="shared" si="24"/>
        <v>2.375E-2</v>
      </c>
      <c r="O78" s="20">
        <v>150</v>
      </c>
      <c r="P78" s="10">
        <f t="shared" si="25"/>
        <v>1.4250000000000001E-2</v>
      </c>
      <c r="Q78" s="26">
        <f t="shared" si="26"/>
        <v>500</v>
      </c>
      <c r="R78" s="42">
        <f t="shared" si="27"/>
        <v>4.7500000000000001E-2</v>
      </c>
      <c r="S78" s="20">
        <v>150</v>
      </c>
      <c r="T78" s="10">
        <f t="shared" si="28"/>
        <v>1.4250000000000001E-2</v>
      </c>
      <c r="U78" s="20">
        <v>40</v>
      </c>
      <c r="V78" s="10">
        <f t="shared" si="29"/>
        <v>3.8E-3</v>
      </c>
      <c r="W78" s="20">
        <v>60</v>
      </c>
      <c r="X78" s="10">
        <f t="shared" si="30"/>
        <v>5.7000000000000002E-3</v>
      </c>
      <c r="Y78" s="26">
        <f t="shared" si="31"/>
        <v>250</v>
      </c>
      <c r="Z78" s="42">
        <f t="shared" si="32"/>
        <v>2.375E-2</v>
      </c>
      <c r="AA78" s="20">
        <v>350</v>
      </c>
      <c r="AB78" s="10">
        <f t="shared" si="33"/>
        <v>3.3250000000000002E-2</v>
      </c>
      <c r="AC78" s="20">
        <v>150</v>
      </c>
      <c r="AD78" s="10">
        <f t="shared" si="34"/>
        <v>1.4250000000000001E-2</v>
      </c>
      <c r="AE78" s="20">
        <v>600</v>
      </c>
      <c r="AF78" s="10">
        <f t="shared" si="35"/>
        <v>5.7000000000000002E-2</v>
      </c>
      <c r="AG78" s="26">
        <f t="shared" si="36"/>
        <v>1100</v>
      </c>
      <c r="AH78" s="42">
        <f t="shared" si="37"/>
        <v>0.10450000000000001</v>
      </c>
      <c r="AI78" s="20">
        <v>800</v>
      </c>
      <c r="AJ78" s="10">
        <f t="shared" si="38"/>
        <v>7.5999999999999998E-2</v>
      </c>
      <c r="AK78" s="20">
        <v>100</v>
      </c>
      <c r="AL78" s="10">
        <f t="shared" si="39"/>
        <v>9.4999999999999998E-3</v>
      </c>
      <c r="AM78" s="20">
        <v>300</v>
      </c>
      <c r="AN78" s="10">
        <f t="shared" si="40"/>
        <v>2.8500000000000001E-2</v>
      </c>
      <c r="AO78" s="26">
        <f t="shared" si="41"/>
        <v>1200</v>
      </c>
      <c r="AP78" s="42">
        <f t="shared" si="42"/>
        <v>0.11399999999999999</v>
      </c>
      <c r="AQ78" s="26">
        <f t="shared" si="43"/>
        <v>3050</v>
      </c>
      <c r="AR78" s="42">
        <f t="shared" si="44"/>
        <v>0.28975000000000001</v>
      </c>
    </row>
    <row r="79" spans="1:44" s="15" customFormat="1" ht="19.5" customHeight="1">
      <c r="A79" s="13" t="s">
        <v>255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27">
        <v>30</v>
      </c>
      <c r="L79" s="10">
        <f t="shared" si="23"/>
        <v>1.14E-2</v>
      </c>
      <c r="M79" s="20">
        <v>10</v>
      </c>
      <c r="N79" s="10">
        <f t="shared" si="24"/>
        <v>3.8E-3</v>
      </c>
      <c r="O79" s="20">
        <v>20</v>
      </c>
      <c r="P79" s="10">
        <f t="shared" si="25"/>
        <v>7.6E-3</v>
      </c>
      <c r="Q79" s="26">
        <f t="shared" si="26"/>
        <v>60</v>
      </c>
      <c r="R79" s="42">
        <f t="shared" si="27"/>
        <v>2.2800000000000001E-2</v>
      </c>
      <c r="S79" s="20">
        <v>10</v>
      </c>
      <c r="T79" s="10">
        <f t="shared" si="28"/>
        <v>3.8E-3</v>
      </c>
      <c r="U79" s="20">
        <v>10</v>
      </c>
      <c r="V79" s="10">
        <f t="shared" si="29"/>
        <v>3.8E-3</v>
      </c>
      <c r="W79" s="20">
        <v>10</v>
      </c>
      <c r="X79" s="10">
        <f t="shared" si="30"/>
        <v>3.8E-3</v>
      </c>
      <c r="Y79" s="26">
        <f t="shared" si="31"/>
        <v>30</v>
      </c>
      <c r="Z79" s="42">
        <f t="shared" si="32"/>
        <v>1.14E-2</v>
      </c>
      <c r="AA79" s="20">
        <v>40</v>
      </c>
      <c r="AB79" s="10">
        <f t="shared" si="33"/>
        <v>1.52E-2</v>
      </c>
      <c r="AC79" s="20">
        <v>30</v>
      </c>
      <c r="AD79" s="10">
        <f t="shared" si="34"/>
        <v>1.14E-2</v>
      </c>
      <c r="AE79" s="20">
        <v>40</v>
      </c>
      <c r="AF79" s="10">
        <f t="shared" si="35"/>
        <v>1.52E-2</v>
      </c>
      <c r="AG79" s="26">
        <f t="shared" si="36"/>
        <v>110</v>
      </c>
      <c r="AH79" s="42">
        <f t="shared" si="37"/>
        <v>4.1799999999999997E-2</v>
      </c>
      <c r="AI79" s="20">
        <v>50</v>
      </c>
      <c r="AJ79" s="10">
        <f t="shared" si="38"/>
        <v>1.9E-2</v>
      </c>
      <c r="AK79" s="20">
        <v>10</v>
      </c>
      <c r="AL79" s="10">
        <f t="shared" si="39"/>
        <v>3.8E-3</v>
      </c>
      <c r="AM79" s="20">
        <v>30</v>
      </c>
      <c r="AN79" s="10">
        <f t="shared" si="40"/>
        <v>1.14E-2</v>
      </c>
      <c r="AO79" s="26">
        <f t="shared" si="41"/>
        <v>90</v>
      </c>
      <c r="AP79" s="42">
        <f t="shared" si="42"/>
        <v>3.4200000000000001E-2</v>
      </c>
      <c r="AQ79" s="26">
        <f t="shared" si="43"/>
        <v>290</v>
      </c>
      <c r="AR79" s="42">
        <f t="shared" si="44"/>
        <v>0.11019999999999999</v>
      </c>
    </row>
    <row r="80" spans="1:44" s="15" customFormat="1" ht="19.5" customHeight="1">
      <c r="A80" s="31" t="s">
        <v>255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27">
        <v>1000</v>
      </c>
      <c r="L80" s="10">
        <f t="shared" si="23"/>
        <v>0.05</v>
      </c>
      <c r="M80" s="20">
        <v>800</v>
      </c>
      <c r="N80" s="10">
        <f t="shared" si="24"/>
        <v>0.04</v>
      </c>
      <c r="O80" s="20">
        <v>1000</v>
      </c>
      <c r="P80" s="10">
        <f t="shared" si="25"/>
        <v>0.05</v>
      </c>
      <c r="Q80" s="26">
        <f t="shared" si="26"/>
        <v>2800</v>
      </c>
      <c r="R80" s="42">
        <f t="shared" si="27"/>
        <v>0.14000000000000001</v>
      </c>
      <c r="S80" s="20">
        <v>250</v>
      </c>
      <c r="T80" s="10">
        <f t="shared" si="28"/>
        <v>1.2500000000000001E-2</v>
      </c>
      <c r="U80" s="20">
        <v>250</v>
      </c>
      <c r="V80" s="10">
        <f t="shared" si="29"/>
        <v>1.2500000000000001E-2</v>
      </c>
      <c r="W80" s="20">
        <v>200</v>
      </c>
      <c r="X80" s="10">
        <f t="shared" si="30"/>
        <v>0.01</v>
      </c>
      <c r="Y80" s="26">
        <f t="shared" si="31"/>
        <v>700</v>
      </c>
      <c r="Z80" s="42">
        <f t="shared" si="32"/>
        <v>3.5000000000000003E-2</v>
      </c>
      <c r="AA80" s="20">
        <v>100</v>
      </c>
      <c r="AB80" s="10">
        <f t="shared" si="33"/>
        <v>5.0000000000000001E-3</v>
      </c>
      <c r="AC80" s="20">
        <v>1200</v>
      </c>
      <c r="AD80" s="10">
        <f t="shared" si="34"/>
        <v>0.06</v>
      </c>
      <c r="AE80" s="20">
        <v>400</v>
      </c>
      <c r="AF80" s="10">
        <f t="shared" si="35"/>
        <v>0.02</v>
      </c>
      <c r="AG80" s="26">
        <f t="shared" si="36"/>
        <v>1700</v>
      </c>
      <c r="AH80" s="42">
        <f t="shared" si="37"/>
        <v>8.5000000000000006E-2</v>
      </c>
      <c r="AI80" s="20">
        <v>800</v>
      </c>
      <c r="AJ80" s="10">
        <f t="shared" si="38"/>
        <v>0.04</v>
      </c>
      <c r="AK80" s="20">
        <v>1200</v>
      </c>
      <c r="AL80" s="10">
        <f t="shared" si="39"/>
        <v>0.06</v>
      </c>
      <c r="AM80" s="20">
        <v>1200</v>
      </c>
      <c r="AN80" s="10">
        <f t="shared" si="40"/>
        <v>0.06</v>
      </c>
      <c r="AO80" s="26">
        <f t="shared" si="41"/>
        <v>3200</v>
      </c>
      <c r="AP80" s="42">
        <f t="shared" si="42"/>
        <v>0.16</v>
      </c>
      <c r="AQ80" s="26">
        <f t="shared" si="43"/>
        <v>8400</v>
      </c>
      <c r="AR80" s="42">
        <f t="shared" si="44"/>
        <v>0.42000000000000004</v>
      </c>
    </row>
    <row r="81" spans="1:44" s="15" customFormat="1" ht="19.5" customHeight="1">
      <c r="A81" s="13" t="s">
        <v>255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27">
        <v>400</v>
      </c>
      <c r="L81" s="10">
        <f t="shared" si="23"/>
        <v>3.7600000000000001E-2</v>
      </c>
      <c r="M81" s="20">
        <v>300</v>
      </c>
      <c r="N81" s="10">
        <f t="shared" si="24"/>
        <v>2.8199999999999999E-2</v>
      </c>
      <c r="O81" s="20">
        <v>100</v>
      </c>
      <c r="P81" s="10">
        <f t="shared" si="25"/>
        <v>9.4000000000000004E-3</v>
      </c>
      <c r="Q81" s="26">
        <f t="shared" si="26"/>
        <v>800</v>
      </c>
      <c r="R81" s="42">
        <f t="shared" si="27"/>
        <v>7.5200000000000003E-2</v>
      </c>
      <c r="S81" s="20">
        <v>50</v>
      </c>
      <c r="T81" s="10">
        <f t="shared" si="28"/>
        <v>4.7000000000000002E-3</v>
      </c>
      <c r="U81" s="20">
        <v>150</v>
      </c>
      <c r="V81" s="10">
        <f t="shared" si="29"/>
        <v>1.41E-2</v>
      </c>
      <c r="W81" s="20">
        <v>100</v>
      </c>
      <c r="X81" s="10">
        <f t="shared" si="30"/>
        <v>9.4000000000000004E-3</v>
      </c>
      <c r="Y81" s="26">
        <f t="shared" si="31"/>
        <v>300</v>
      </c>
      <c r="Z81" s="42">
        <f t="shared" si="32"/>
        <v>2.8200000000000003E-2</v>
      </c>
      <c r="AA81" s="20">
        <v>100</v>
      </c>
      <c r="AB81" s="10">
        <f t="shared" si="33"/>
        <v>9.4000000000000004E-3</v>
      </c>
      <c r="AC81" s="20">
        <v>200</v>
      </c>
      <c r="AD81" s="10">
        <f t="shared" si="34"/>
        <v>1.8800000000000001E-2</v>
      </c>
      <c r="AE81" s="20">
        <v>220</v>
      </c>
      <c r="AF81" s="10">
        <f t="shared" si="35"/>
        <v>2.068E-2</v>
      </c>
      <c r="AG81" s="26">
        <f t="shared" si="36"/>
        <v>520</v>
      </c>
      <c r="AH81" s="42">
        <f t="shared" si="37"/>
        <v>4.8880000000000007E-2</v>
      </c>
      <c r="AI81" s="20">
        <v>200</v>
      </c>
      <c r="AJ81" s="10">
        <f t="shared" si="38"/>
        <v>1.8800000000000001E-2</v>
      </c>
      <c r="AK81" s="20">
        <v>200</v>
      </c>
      <c r="AL81" s="10">
        <f t="shared" si="39"/>
        <v>1.8800000000000001E-2</v>
      </c>
      <c r="AM81" s="20">
        <v>200</v>
      </c>
      <c r="AN81" s="10">
        <f t="shared" si="40"/>
        <v>1.8800000000000001E-2</v>
      </c>
      <c r="AO81" s="26">
        <f t="shared" si="41"/>
        <v>600</v>
      </c>
      <c r="AP81" s="42">
        <f t="shared" si="42"/>
        <v>5.6400000000000006E-2</v>
      </c>
      <c r="AQ81" s="26">
        <f t="shared" si="43"/>
        <v>2220</v>
      </c>
      <c r="AR81" s="42">
        <f t="shared" si="44"/>
        <v>0.20868000000000003</v>
      </c>
    </row>
    <row r="82" spans="1:44" s="15" customFormat="1" ht="19.5" customHeight="1">
      <c r="A82" s="13" t="s">
        <v>255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27">
        <v>30</v>
      </c>
      <c r="L82" s="10">
        <f t="shared" si="23"/>
        <v>9.9900000000000006E-3</v>
      </c>
      <c r="M82" s="20">
        <v>10</v>
      </c>
      <c r="N82" s="10">
        <f t="shared" si="24"/>
        <v>3.3300000000000001E-3</v>
      </c>
      <c r="O82" s="20">
        <v>10</v>
      </c>
      <c r="P82" s="10">
        <f t="shared" si="25"/>
        <v>3.3300000000000001E-3</v>
      </c>
      <c r="Q82" s="26">
        <f t="shared" si="26"/>
        <v>50</v>
      </c>
      <c r="R82" s="42">
        <f t="shared" si="27"/>
        <v>1.6650000000000002E-2</v>
      </c>
      <c r="S82" s="20">
        <v>0</v>
      </c>
      <c r="T82" s="10">
        <f t="shared" si="28"/>
        <v>0</v>
      </c>
      <c r="U82" s="20">
        <v>0</v>
      </c>
      <c r="V82" s="10">
        <f t="shared" si="29"/>
        <v>0</v>
      </c>
      <c r="W82" s="20">
        <v>0</v>
      </c>
      <c r="X82" s="10">
        <f t="shared" si="30"/>
        <v>0</v>
      </c>
      <c r="Y82" s="26">
        <f t="shared" si="31"/>
        <v>0</v>
      </c>
      <c r="Z82" s="42">
        <f t="shared" si="32"/>
        <v>0</v>
      </c>
      <c r="AA82" s="20">
        <v>0</v>
      </c>
      <c r="AB82" s="10">
        <f t="shared" si="33"/>
        <v>0</v>
      </c>
      <c r="AC82" s="20">
        <v>10</v>
      </c>
      <c r="AD82" s="10">
        <f t="shared" si="34"/>
        <v>3.3300000000000001E-3</v>
      </c>
      <c r="AE82" s="20">
        <v>20</v>
      </c>
      <c r="AF82" s="10">
        <f t="shared" si="35"/>
        <v>6.6600000000000001E-3</v>
      </c>
      <c r="AG82" s="26">
        <f t="shared" si="36"/>
        <v>30</v>
      </c>
      <c r="AH82" s="42">
        <f t="shared" si="37"/>
        <v>9.9900000000000006E-3</v>
      </c>
      <c r="AI82" s="20">
        <v>10</v>
      </c>
      <c r="AJ82" s="10">
        <f t="shared" si="38"/>
        <v>3.3300000000000001E-3</v>
      </c>
      <c r="AK82" s="20">
        <v>10</v>
      </c>
      <c r="AL82" s="10">
        <f t="shared" si="39"/>
        <v>3.3300000000000001E-3</v>
      </c>
      <c r="AM82" s="20">
        <v>20</v>
      </c>
      <c r="AN82" s="10">
        <f t="shared" si="40"/>
        <v>6.6600000000000001E-3</v>
      </c>
      <c r="AO82" s="26">
        <f t="shared" si="41"/>
        <v>40</v>
      </c>
      <c r="AP82" s="42">
        <f t="shared" si="42"/>
        <v>1.332E-2</v>
      </c>
      <c r="AQ82" s="26">
        <f t="shared" si="43"/>
        <v>120</v>
      </c>
      <c r="AR82" s="42">
        <f t="shared" si="44"/>
        <v>3.9960000000000002E-2</v>
      </c>
    </row>
    <row r="83" spans="1:44" s="15" customFormat="1" ht="19.5" customHeight="1">
      <c r="A83" s="31" t="s">
        <v>255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27">
        <v>4000</v>
      </c>
      <c r="L83" s="10">
        <f t="shared" si="23"/>
        <v>0.30080000000000001</v>
      </c>
      <c r="M83" s="20">
        <v>2800</v>
      </c>
      <c r="N83" s="10">
        <f t="shared" si="24"/>
        <v>0.21056</v>
      </c>
      <c r="O83" s="20">
        <v>4500</v>
      </c>
      <c r="P83" s="10">
        <f t="shared" si="25"/>
        <v>0.33839999999999998</v>
      </c>
      <c r="Q83" s="26">
        <f t="shared" si="26"/>
        <v>11300</v>
      </c>
      <c r="R83" s="42">
        <f t="shared" si="27"/>
        <v>0.84976000000000007</v>
      </c>
      <c r="S83" s="20">
        <v>1000</v>
      </c>
      <c r="T83" s="10">
        <f t="shared" si="28"/>
        <v>7.5200000000000003E-2</v>
      </c>
      <c r="U83" s="20">
        <v>500</v>
      </c>
      <c r="V83" s="10">
        <f t="shared" si="29"/>
        <v>3.7600000000000001E-2</v>
      </c>
      <c r="W83" s="20">
        <v>500</v>
      </c>
      <c r="X83" s="10">
        <f t="shared" si="30"/>
        <v>3.7600000000000001E-2</v>
      </c>
      <c r="Y83" s="26">
        <f t="shared" si="31"/>
        <v>2000</v>
      </c>
      <c r="Z83" s="42">
        <f t="shared" si="32"/>
        <v>0.15040000000000001</v>
      </c>
      <c r="AA83" s="20">
        <v>1000</v>
      </c>
      <c r="AB83" s="10">
        <f t="shared" si="33"/>
        <v>7.5200000000000003E-2</v>
      </c>
      <c r="AC83" s="20">
        <v>899</v>
      </c>
      <c r="AD83" s="10">
        <f t="shared" si="34"/>
        <v>6.7604800000000007E-2</v>
      </c>
      <c r="AE83" s="20">
        <v>1200</v>
      </c>
      <c r="AF83" s="10">
        <f t="shared" si="35"/>
        <v>9.0240000000000001E-2</v>
      </c>
      <c r="AG83" s="26">
        <f t="shared" si="36"/>
        <v>3099</v>
      </c>
      <c r="AH83" s="42">
        <f t="shared" si="37"/>
        <v>0.2330448</v>
      </c>
      <c r="AI83" s="20">
        <v>4500</v>
      </c>
      <c r="AJ83" s="10">
        <f t="shared" si="38"/>
        <v>0.33839999999999998</v>
      </c>
      <c r="AK83" s="20">
        <v>4000</v>
      </c>
      <c r="AL83" s="10">
        <f t="shared" si="39"/>
        <v>0.30080000000000001</v>
      </c>
      <c r="AM83" s="20">
        <v>2604</v>
      </c>
      <c r="AN83" s="10">
        <f t="shared" si="40"/>
        <v>0.19582080000000002</v>
      </c>
      <c r="AO83" s="26">
        <f t="shared" si="41"/>
        <v>11104</v>
      </c>
      <c r="AP83" s="42">
        <f t="shared" si="42"/>
        <v>0.83502080000000001</v>
      </c>
      <c r="AQ83" s="26">
        <f t="shared" si="43"/>
        <v>27503</v>
      </c>
      <c r="AR83" s="42">
        <f t="shared" si="44"/>
        <v>2.0682256000000003</v>
      </c>
    </row>
    <row r="84" spans="1:44" s="15" customFormat="1" ht="19.5" customHeight="1">
      <c r="A84" s="13" t="s">
        <v>255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27">
        <v>500</v>
      </c>
      <c r="L84" s="10">
        <f t="shared" si="23"/>
        <v>7.2300000000000003E-2</v>
      </c>
      <c r="M84" s="20">
        <v>300</v>
      </c>
      <c r="N84" s="10">
        <f t="shared" si="24"/>
        <v>4.3380000000000002E-2</v>
      </c>
      <c r="O84" s="20">
        <v>800</v>
      </c>
      <c r="P84" s="10">
        <f t="shared" si="25"/>
        <v>0.11568000000000001</v>
      </c>
      <c r="Q84" s="26">
        <f t="shared" si="26"/>
        <v>1600</v>
      </c>
      <c r="R84" s="42">
        <f t="shared" si="27"/>
        <v>0.23136000000000001</v>
      </c>
      <c r="S84" s="20">
        <v>200</v>
      </c>
      <c r="T84" s="10">
        <f t="shared" si="28"/>
        <v>2.8920000000000001E-2</v>
      </c>
      <c r="U84" s="20">
        <v>200</v>
      </c>
      <c r="V84" s="10">
        <f t="shared" si="29"/>
        <v>2.8920000000000001E-2</v>
      </c>
      <c r="W84" s="20">
        <v>50</v>
      </c>
      <c r="X84" s="10">
        <f t="shared" si="30"/>
        <v>7.2300000000000003E-3</v>
      </c>
      <c r="Y84" s="26">
        <f t="shared" si="31"/>
        <v>450</v>
      </c>
      <c r="Z84" s="42">
        <f t="shared" si="32"/>
        <v>6.5070000000000003E-2</v>
      </c>
      <c r="AA84" s="20">
        <v>200</v>
      </c>
      <c r="AB84" s="10">
        <f t="shared" si="33"/>
        <v>2.8920000000000001E-2</v>
      </c>
      <c r="AC84" s="20">
        <v>300</v>
      </c>
      <c r="AD84" s="10">
        <f t="shared" si="34"/>
        <v>4.3380000000000002E-2</v>
      </c>
      <c r="AE84" s="20">
        <v>400</v>
      </c>
      <c r="AF84" s="10">
        <f t="shared" si="35"/>
        <v>5.7840000000000003E-2</v>
      </c>
      <c r="AG84" s="26">
        <f t="shared" si="36"/>
        <v>900</v>
      </c>
      <c r="AH84" s="42">
        <f t="shared" si="37"/>
        <v>0.13014000000000001</v>
      </c>
      <c r="AI84" s="20">
        <v>700</v>
      </c>
      <c r="AJ84" s="10">
        <f t="shared" si="38"/>
        <v>0.10122</v>
      </c>
      <c r="AK84" s="20">
        <v>800</v>
      </c>
      <c r="AL84" s="10">
        <f t="shared" si="39"/>
        <v>0.11568000000000001</v>
      </c>
      <c r="AM84" s="20">
        <v>800</v>
      </c>
      <c r="AN84" s="10">
        <f t="shared" si="40"/>
        <v>0.11568000000000001</v>
      </c>
      <c r="AO84" s="26">
        <f t="shared" si="41"/>
        <v>2300</v>
      </c>
      <c r="AP84" s="42">
        <f t="shared" si="42"/>
        <v>0.33257999999999999</v>
      </c>
      <c r="AQ84" s="26">
        <f t="shared" si="43"/>
        <v>5250</v>
      </c>
      <c r="AR84" s="42">
        <f t="shared" si="44"/>
        <v>0.75914999999999999</v>
      </c>
    </row>
    <row r="85" spans="1:44" s="15" customFormat="1" ht="19.5" customHeight="1">
      <c r="A85" s="13" t="s">
        <v>255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27">
        <v>100</v>
      </c>
      <c r="L85" s="10">
        <f t="shared" si="23"/>
        <v>2.7810000000000005E-2</v>
      </c>
      <c r="M85" s="20">
        <v>100</v>
      </c>
      <c r="N85" s="10">
        <f t="shared" si="24"/>
        <v>2.7810000000000005E-2</v>
      </c>
      <c r="O85" s="20">
        <v>150</v>
      </c>
      <c r="P85" s="10">
        <f t="shared" si="25"/>
        <v>4.1715000000000002E-2</v>
      </c>
      <c r="Q85" s="26">
        <f t="shared" si="26"/>
        <v>350</v>
      </c>
      <c r="R85" s="42">
        <f t="shared" si="27"/>
        <v>9.7335000000000005E-2</v>
      </c>
      <c r="S85" s="20">
        <v>50</v>
      </c>
      <c r="T85" s="10">
        <f t="shared" si="28"/>
        <v>1.3905000000000002E-2</v>
      </c>
      <c r="U85" s="20">
        <v>50</v>
      </c>
      <c r="V85" s="10">
        <f t="shared" si="29"/>
        <v>1.3905000000000002E-2</v>
      </c>
      <c r="W85" s="20">
        <v>20</v>
      </c>
      <c r="X85" s="10">
        <f t="shared" si="30"/>
        <v>5.5620000000000001E-3</v>
      </c>
      <c r="Y85" s="26">
        <f t="shared" si="31"/>
        <v>120</v>
      </c>
      <c r="Z85" s="42">
        <f t="shared" si="32"/>
        <v>3.3372000000000006E-2</v>
      </c>
      <c r="AA85" s="20">
        <v>20</v>
      </c>
      <c r="AB85" s="10">
        <f t="shared" si="33"/>
        <v>5.5620000000000001E-3</v>
      </c>
      <c r="AC85" s="20">
        <v>40</v>
      </c>
      <c r="AD85" s="10">
        <f t="shared" si="34"/>
        <v>1.1124E-2</v>
      </c>
      <c r="AE85" s="20">
        <v>100</v>
      </c>
      <c r="AF85" s="10">
        <f t="shared" si="35"/>
        <v>2.7810000000000005E-2</v>
      </c>
      <c r="AG85" s="26">
        <f t="shared" si="36"/>
        <v>160</v>
      </c>
      <c r="AH85" s="42">
        <f t="shared" si="37"/>
        <v>4.4496000000000008E-2</v>
      </c>
      <c r="AI85" s="20">
        <v>100</v>
      </c>
      <c r="AJ85" s="10">
        <f t="shared" si="38"/>
        <v>2.7810000000000005E-2</v>
      </c>
      <c r="AK85" s="20">
        <v>100</v>
      </c>
      <c r="AL85" s="10">
        <f t="shared" si="39"/>
        <v>2.7810000000000005E-2</v>
      </c>
      <c r="AM85" s="20">
        <v>200</v>
      </c>
      <c r="AN85" s="10">
        <f t="shared" si="40"/>
        <v>5.562000000000001E-2</v>
      </c>
      <c r="AO85" s="26">
        <f t="shared" si="41"/>
        <v>400</v>
      </c>
      <c r="AP85" s="42">
        <f t="shared" si="42"/>
        <v>0.11124000000000002</v>
      </c>
      <c r="AQ85" s="26">
        <f t="shared" si="43"/>
        <v>1030</v>
      </c>
      <c r="AR85" s="42">
        <f t="shared" si="44"/>
        <v>0.28644300000000006</v>
      </c>
    </row>
    <row r="86" spans="1:44" s="15" customFormat="1" ht="19.5" customHeight="1">
      <c r="A86" s="31" t="s">
        <v>255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27">
        <v>0</v>
      </c>
      <c r="L86" s="10">
        <f t="shared" si="23"/>
        <v>0</v>
      </c>
      <c r="M86" s="20">
        <v>0</v>
      </c>
      <c r="N86" s="10">
        <f t="shared" si="24"/>
        <v>0</v>
      </c>
      <c r="O86" s="20">
        <v>0</v>
      </c>
      <c r="P86" s="10">
        <f t="shared" si="25"/>
        <v>0</v>
      </c>
      <c r="Q86" s="26">
        <f t="shared" si="26"/>
        <v>0</v>
      </c>
      <c r="R86" s="42">
        <f t="shared" si="27"/>
        <v>0</v>
      </c>
      <c r="S86" s="20">
        <v>0</v>
      </c>
      <c r="T86" s="10">
        <f t="shared" si="28"/>
        <v>0</v>
      </c>
      <c r="U86" s="20">
        <v>0</v>
      </c>
      <c r="V86" s="10">
        <f t="shared" si="29"/>
        <v>0</v>
      </c>
      <c r="W86" s="20">
        <v>0</v>
      </c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>
        <v>0</v>
      </c>
      <c r="AB86" s="10">
        <f t="shared" si="33"/>
        <v>0</v>
      </c>
      <c r="AC86" s="20">
        <v>0</v>
      </c>
      <c r="AD86" s="10">
        <f t="shared" si="34"/>
        <v>0</v>
      </c>
      <c r="AE86" s="20">
        <v>0</v>
      </c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>
        <v>0</v>
      </c>
      <c r="AJ86" s="10">
        <f t="shared" si="38"/>
        <v>0</v>
      </c>
      <c r="AK86" s="20">
        <v>0</v>
      </c>
      <c r="AL86" s="10">
        <f t="shared" si="39"/>
        <v>0</v>
      </c>
      <c r="AM86" s="20">
        <v>0</v>
      </c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0</v>
      </c>
      <c r="AR86" s="42">
        <f t="shared" si="44"/>
        <v>0</v>
      </c>
    </row>
    <row r="87" spans="1:44" s="15" customFormat="1" ht="19.5" customHeight="1">
      <c r="A87" s="13" t="s">
        <v>255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12">
        <v>100</v>
      </c>
      <c r="L87" s="10">
        <f t="shared" si="23"/>
        <v>7.4999999999999997E-3</v>
      </c>
      <c r="M87" s="20">
        <v>100</v>
      </c>
      <c r="N87" s="10">
        <f t="shared" si="24"/>
        <v>7.4999999999999997E-3</v>
      </c>
      <c r="O87" s="20">
        <v>300</v>
      </c>
      <c r="P87" s="10">
        <f t="shared" si="25"/>
        <v>2.2499999999999999E-2</v>
      </c>
      <c r="Q87" s="26">
        <f t="shared" si="26"/>
        <v>500</v>
      </c>
      <c r="R87" s="42">
        <f t="shared" si="27"/>
        <v>3.7499999999999999E-2</v>
      </c>
      <c r="S87" s="20">
        <v>50</v>
      </c>
      <c r="T87" s="10">
        <f t="shared" si="28"/>
        <v>3.7499999999999999E-3</v>
      </c>
      <c r="U87" s="20">
        <v>40</v>
      </c>
      <c r="V87" s="10">
        <f t="shared" si="29"/>
        <v>3.0000000000000001E-3</v>
      </c>
      <c r="W87" s="20">
        <v>70</v>
      </c>
      <c r="X87" s="10">
        <f t="shared" si="30"/>
        <v>5.2500000000000003E-3</v>
      </c>
      <c r="Y87" s="26">
        <f t="shared" si="31"/>
        <v>160</v>
      </c>
      <c r="Z87" s="42">
        <f t="shared" si="32"/>
        <v>1.2E-2</v>
      </c>
      <c r="AA87" s="20">
        <v>30</v>
      </c>
      <c r="AB87" s="10">
        <f t="shared" si="33"/>
        <v>2.2499999999999998E-3</v>
      </c>
      <c r="AC87" s="20">
        <v>200</v>
      </c>
      <c r="AD87" s="10">
        <f t="shared" si="34"/>
        <v>1.4999999999999999E-2</v>
      </c>
      <c r="AE87" s="20">
        <v>40</v>
      </c>
      <c r="AF87" s="10">
        <f t="shared" si="35"/>
        <v>3.0000000000000001E-3</v>
      </c>
      <c r="AG87" s="26">
        <f t="shared" si="36"/>
        <v>270</v>
      </c>
      <c r="AH87" s="42">
        <f t="shared" si="37"/>
        <v>2.0249999999999997E-2</v>
      </c>
      <c r="AI87" s="20">
        <v>60</v>
      </c>
      <c r="AJ87" s="10">
        <f t="shared" si="38"/>
        <v>4.4999999999999997E-3</v>
      </c>
      <c r="AK87" s="20">
        <v>100</v>
      </c>
      <c r="AL87" s="10">
        <f t="shared" si="39"/>
        <v>7.4999999999999997E-3</v>
      </c>
      <c r="AM87" s="20">
        <v>200</v>
      </c>
      <c r="AN87" s="10">
        <f t="shared" si="40"/>
        <v>1.4999999999999999E-2</v>
      </c>
      <c r="AO87" s="26">
        <f t="shared" si="41"/>
        <v>360</v>
      </c>
      <c r="AP87" s="42">
        <f t="shared" si="42"/>
        <v>2.7E-2</v>
      </c>
      <c r="AQ87" s="26">
        <f t="shared" si="43"/>
        <v>1290</v>
      </c>
      <c r="AR87" s="42">
        <f t="shared" si="44"/>
        <v>9.6750000000000003E-2</v>
      </c>
    </row>
    <row r="88" spans="1:44" s="15" customFormat="1" ht="19.5" customHeight="1">
      <c r="A88" s="13" t="s">
        <v>255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12">
        <v>50</v>
      </c>
      <c r="L88" s="10">
        <f t="shared" si="23"/>
        <v>6.4999999999999997E-3</v>
      </c>
      <c r="M88" s="20">
        <v>150</v>
      </c>
      <c r="N88" s="10">
        <f t="shared" si="24"/>
        <v>1.95E-2</v>
      </c>
      <c r="O88" s="20">
        <v>400</v>
      </c>
      <c r="P88" s="10">
        <f t="shared" si="25"/>
        <v>5.1999999999999998E-2</v>
      </c>
      <c r="Q88" s="26">
        <f t="shared" si="26"/>
        <v>600</v>
      </c>
      <c r="R88" s="42">
        <f t="shared" si="27"/>
        <v>7.8E-2</v>
      </c>
      <c r="S88" s="20">
        <v>30</v>
      </c>
      <c r="T88" s="10">
        <f t="shared" si="28"/>
        <v>3.8999999999999998E-3</v>
      </c>
      <c r="U88" s="20">
        <v>30</v>
      </c>
      <c r="V88" s="10">
        <f t="shared" si="29"/>
        <v>3.8999999999999998E-3</v>
      </c>
      <c r="W88" s="20">
        <v>50</v>
      </c>
      <c r="X88" s="10">
        <f t="shared" si="30"/>
        <v>6.4999999999999997E-3</v>
      </c>
      <c r="Y88" s="26">
        <f t="shared" si="31"/>
        <v>110</v>
      </c>
      <c r="Z88" s="42">
        <f t="shared" si="32"/>
        <v>1.43E-2</v>
      </c>
      <c r="AA88" s="20">
        <v>30</v>
      </c>
      <c r="AB88" s="10">
        <f t="shared" si="33"/>
        <v>3.8999999999999998E-3</v>
      </c>
      <c r="AC88" s="20">
        <v>100</v>
      </c>
      <c r="AD88" s="10">
        <f t="shared" si="34"/>
        <v>1.2999999999999999E-2</v>
      </c>
      <c r="AE88" s="20">
        <v>80</v>
      </c>
      <c r="AF88" s="10">
        <f t="shared" si="35"/>
        <v>1.04E-2</v>
      </c>
      <c r="AG88" s="26">
        <f t="shared" si="36"/>
        <v>210</v>
      </c>
      <c r="AH88" s="42">
        <f t="shared" si="37"/>
        <v>2.7299999999999998E-2</v>
      </c>
      <c r="AI88" s="20">
        <v>100</v>
      </c>
      <c r="AJ88" s="10">
        <f t="shared" si="38"/>
        <v>1.2999999999999999E-2</v>
      </c>
      <c r="AK88" s="20">
        <v>150</v>
      </c>
      <c r="AL88" s="10">
        <f t="shared" si="39"/>
        <v>1.95E-2</v>
      </c>
      <c r="AM88" s="20">
        <v>100</v>
      </c>
      <c r="AN88" s="10">
        <f t="shared" si="40"/>
        <v>1.2999999999999999E-2</v>
      </c>
      <c r="AO88" s="26">
        <f t="shared" si="41"/>
        <v>350</v>
      </c>
      <c r="AP88" s="42">
        <f t="shared" si="42"/>
        <v>4.5499999999999999E-2</v>
      </c>
      <c r="AQ88" s="26">
        <f t="shared" si="43"/>
        <v>1270</v>
      </c>
      <c r="AR88" s="42">
        <f t="shared" si="44"/>
        <v>0.16509999999999997</v>
      </c>
    </row>
    <row r="89" spans="1:44" s="15" customFormat="1" ht="19.5" customHeight="1">
      <c r="A89" s="31" t="s">
        <v>255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12">
        <v>40</v>
      </c>
      <c r="L89" s="10">
        <f t="shared" si="23"/>
        <v>9.5999999999999992E-3</v>
      </c>
      <c r="M89" s="20">
        <v>30</v>
      </c>
      <c r="N89" s="10">
        <f t="shared" si="24"/>
        <v>7.1999999999999998E-3</v>
      </c>
      <c r="O89" s="20">
        <v>30</v>
      </c>
      <c r="P89" s="10">
        <f t="shared" si="25"/>
        <v>7.1999999999999998E-3</v>
      </c>
      <c r="Q89" s="26">
        <f t="shared" si="26"/>
        <v>100</v>
      </c>
      <c r="R89" s="42">
        <f t="shared" si="27"/>
        <v>2.4E-2</v>
      </c>
      <c r="S89" s="20">
        <v>10</v>
      </c>
      <c r="T89" s="10">
        <f t="shared" si="28"/>
        <v>2.3999999999999998E-3</v>
      </c>
      <c r="U89" s="20">
        <v>10</v>
      </c>
      <c r="V89" s="10">
        <f t="shared" si="29"/>
        <v>2.3999999999999998E-3</v>
      </c>
      <c r="W89" s="20">
        <v>20</v>
      </c>
      <c r="X89" s="10">
        <f t="shared" si="30"/>
        <v>4.7999999999999996E-3</v>
      </c>
      <c r="Y89" s="26">
        <f t="shared" si="31"/>
        <v>40</v>
      </c>
      <c r="Z89" s="42">
        <f t="shared" si="32"/>
        <v>9.5999999999999992E-3</v>
      </c>
      <c r="AA89" s="20">
        <v>20</v>
      </c>
      <c r="AB89" s="10">
        <f t="shared" si="33"/>
        <v>4.7999999999999996E-3</v>
      </c>
      <c r="AC89" s="20">
        <v>50</v>
      </c>
      <c r="AD89" s="10">
        <f t="shared" si="34"/>
        <v>1.2E-2</v>
      </c>
      <c r="AE89" s="20">
        <v>80</v>
      </c>
      <c r="AF89" s="10">
        <f t="shared" si="35"/>
        <v>1.9199999999999998E-2</v>
      </c>
      <c r="AG89" s="26">
        <f t="shared" si="36"/>
        <v>150</v>
      </c>
      <c r="AH89" s="42">
        <f t="shared" si="37"/>
        <v>3.5999999999999997E-2</v>
      </c>
      <c r="AI89" s="20">
        <v>70</v>
      </c>
      <c r="AJ89" s="10">
        <f t="shared" si="38"/>
        <v>1.6799999999999999E-2</v>
      </c>
      <c r="AK89" s="20">
        <v>100</v>
      </c>
      <c r="AL89" s="10">
        <f t="shared" si="39"/>
        <v>2.4E-2</v>
      </c>
      <c r="AM89" s="20">
        <v>50</v>
      </c>
      <c r="AN89" s="10">
        <f t="shared" si="40"/>
        <v>1.2E-2</v>
      </c>
      <c r="AO89" s="26">
        <f t="shared" si="41"/>
        <v>220</v>
      </c>
      <c r="AP89" s="42">
        <f t="shared" si="42"/>
        <v>5.28E-2</v>
      </c>
      <c r="AQ89" s="26">
        <f t="shared" si="43"/>
        <v>510</v>
      </c>
      <c r="AR89" s="42">
        <f t="shared" si="44"/>
        <v>0.12239999999999999</v>
      </c>
    </row>
    <row r="90" spans="1:44" s="15" customFormat="1" ht="19.5" customHeight="1">
      <c r="A90" s="13" t="s">
        <v>255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27">
        <v>1500</v>
      </c>
      <c r="L90" s="10">
        <f t="shared" si="23"/>
        <v>3.5999999999999997E-2</v>
      </c>
      <c r="M90" s="20">
        <v>2000</v>
      </c>
      <c r="N90" s="10">
        <f t="shared" si="24"/>
        <v>4.8000000000000001E-2</v>
      </c>
      <c r="O90" s="20">
        <v>500</v>
      </c>
      <c r="P90" s="10">
        <f t="shared" si="25"/>
        <v>1.2E-2</v>
      </c>
      <c r="Q90" s="26">
        <f t="shared" si="26"/>
        <v>4000</v>
      </c>
      <c r="R90" s="42">
        <f t="shared" si="27"/>
        <v>9.5999999999999988E-2</v>
      </c>
      <c r="S90" s="20">
        <v>500</v>
      </c>
      <c r="T90" s="10">
        <f t="shared" si="28"/>
        <v>1.2E-2</v>
      </c>
      <c r="U90" s="20">
        <v>800</v>
      </c>
      <c r="V90" s="10">
        <f t="shared" si="29"/>
        <v>1.9199999999999998E-2</v>
      </c>
      <c r="W90" s="20">
        <v>500</v>
      </c>
      <c r="X90" s="10">
        <f t="shared" si="30"/>
        <v>1.2E-2</v>
      </c>
      <c r="Y90" s="26">
        <f t="shared" si="31"/>
        <v>1800</v>
      </c>
      <c r="Z90" s="42">
        <f t="shared" si="32"/>
        <v>4.3200000000000002E-2</v>
      </c>
      <c r="AA90" s="20">
        <v>200</v>
      </c>
      <c r="AB90" s="10">
        <f t="shared" si="33"/>
        <v>4.7999999999999996E-3</v>
      </c>
      <c r="AC90" s="20">
        <v>300</v>
      </c>
      <c r="AD90" s="10">
        <f t="shared" si="34"/>
        <v>7.1999999999999998E-3</v>
      </c>
      <c r="AE90" s="20">
        <v>400</v>
      </c>
      <c r="AF90" s="10">
        <f t="shared" si="35"/>
        <v>9.5999999999999992E-3</v>
      </c>
      <c r="AG90" s="26">
        <f t="shared" si="36"/>
        <v>900</v>
      </c>
      <c r="AH90" s="42">
        <f t="shared" si="37"/>
        <v>2.1600000000000001E-2</v>
      </c>
      <c r="AI90" s="20">
        <v>1000</v>
      </c>
      <c r="AJ90" s="10">
        <f t="shared" si="38"/>
        <v>2.4E-2</v>
      </c>
      <c r="AK90" s="20">
        <v>2000</v>
      </c>
      <c r="AL90" s="10">
        <f t="shared" si="39"/>
        <v>4.8000000000000001E-2</v>
      </c>
      <c r="AM90" s="20">
        <v>800</v>
      </c>
      <c r="AN90" s="10">
        <f t="shared" si="40"/>
        <v>1.9199999999999998E-2</v>
      </c>
      <c r="AO90" s="26">
        <f t="shared" si="41"/>
        <v>3800</v>
      </c>
      <c r="AP90" s="42">
        <f t="shared" si="42"/>
        <v>9.1200000000000003E-2</v>
      </c>
      <c r="AQ90" s="26">
        <f t="shared" si="43"/>
        <v>10500</v>
      </c>
      <c r="AR90" s="42">
        <f t="shared" si="44"/>
        <v>0.252</v>
      </c>
    </row>
    <row r="91" spans="1:44" s="15" customFormat="1" ht="19.5" customHeight="1">
      <c r="A91" s="13" t="s">
        <v>255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27">
        <v>40</v>
      </c>
      <c r="L91" s="10">
        <f t="shared" si="23"/>
        <v>2.5999999999999999E-3</v>
      </c>
      <c r="M91" s="20">
        <v>100</v>
      </c>
      <c r="N91" s="10">
        <f t="shared" si="24"/>
        <v>6.4999999999999997E-3</v>
      </c>
      <c r="O91" s="20">
        <v>60</v>
      </c>
      <c r="P91" s="10">
        <f t="shared" si="25"/>
        <v>3.8999999999999998E-3</v>
      </c>
      <c r="Q91" s="26">
        <f t="shared" si="26"/>
        <v>200</v>
      </c>
      <c r="R91" s="42">
        <f t="shared" si="27"/>
        <v>1.3000000000000001E-2</v>
      </c>
      <c r="S91" s="20">
        <v>50</v>
      </c>
      <c r="T91" s="10">
        <f t="shared" si="28"/>
        <v>3.2499999999999999E-3</v>
      </c>
      <c r="U91" s="20">
        <v>30</v>
      </c>
      <c r="V91" s="10">
        <f t="shared" si="29"/>
        <v>1.9499999999999999E-3</v>
      </c>
      <c r="W91" s="20">
        <v>60</v>
      </c>
      <c r="X91" s="10">
        <f t="shared" si="30"/>
        <v>3.8999999999999998E-3</v>
      </c>
      <c r="Y91" s="26">
        <f t="shared" si="31"/>
        <v>140</v>
      </c>
      <c r="Z91" s="42">
        <f t="shared" si="32"/>
        <v>9.1000000000000004E-3</v>
      </c>
      <c r="AA91" s="20">
        <v>20</v>
      </c>
      <c r="AB91" s="10">
        <f t="shared" si="33"/>
        <v>1.2999999999999999E-3</v>
      </c>
      <c r="AC91" s="20">
        <v>60</v>
      </c>
      <c r="AD91" s="10">
        <f t="shared" si="34"/>
        <v>3.8999999999999998E-3</v>
      </c>
      <c r="AE91" s="20">
        <v>40</v>
      </c>
      <c r="AF91" s="10">
        <f t="shared" si="35"/>
        <v>2.5999999999999999E-3</v>
      </c>
      <c r="AG91" s="26">
        <f t="shared" si="36"/>
        <v>120</v>
      </c>
      <c r="AH91" s="42">
        <f t="shared" si="37"/>
        <v>7.7999999999999996E-3</v>
      </c>
      <c r="AI91" s="20">
        <v>40</v>
      </c>
      <c r="AJ91" s="10">
        <f t="shared" si="38"/>
        <v>2.5999999999999999E-3</v>
      </c>
      <c r="AK91" s="20">
        <v>100</v>
      </c>
      <c r="AL91" s="10">
        <f t="shared" si="39"/>
        <v>6.4999999999999997E-3</v>
      </c>
      <c r="AM91" s="20">
        <v>100</v>
      </c>
      <c r="AN91" s="10">
        <f t="shared" si="40"/>
        <v>6.4999999999999997E-3</v>
      </c>
      <c r="AO91" s="26">
        <f t="shared" si="41"/>
        <v>240</v>
      </c>
      <c r="AP91" s="42">
        <f t="shared" si="42"/>
        <v>1.5599999999999999E-2</v>
      </c>
      <c r="AQ91" s="26">
        <f t="shared" si="43"/>
        <v>700</v>
      </c>
      <c r="AR91" s="42">
        <f t="shared" si="44"/>
        <v>4.5499999999999999E-2</v>
      </c>
    </row>
    <row r="92" spans="1:44" s="15" customFormat="1" ht="19.5" customHeight="1">
      <c r="A92" s="31" t="s">
        <v>255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27">
        <v>1000</v>
      </c>
      <c r="L92" s="10">
        <f t="shared" si="23"/>
        <v>2.4E-2</v>
      </c>
      <c r="M92" s="20">
        <v>800</v>
      </c>
      <c r="N92" s="10">
        <f t="shared" si="24"/>
        <v>1.9199999999999998E-2</v>
      </c>
      <c r="O92" s="20">
        <v>300</v>
      </c>
      <c r="P92" s="10">
        <f t="shared" si="25"/>
        <v>7.1999999999999998E-3</v>
      </c>
      <c r="Q92" s="26">
        <f t="shared" si="26"/>
        <v>2100</v>
      </c>
      <c r="R92" s="42">
        <f t="shared" si="27"/>
        <v>5.04E-2</v>
      </c>
      <c r="S92" s="20">
        <v>300</v>
      </c>
      <c r="T92" s="10">
        <f t="shared" si="28"/>
        <v>7.1999999999999998E-3</v>
      </c>
      <c r="U92" s="20">
        <v>400</v>
      </c>
      <c r="V92" s="10">
        <f t="shared" si="29"/>
        <v>9.5999999999999992E-3</v>
      </c>
      <c r="W92" s="20">
        <v>200</v>
      </c>
      <c r="X92" s="10">
        <f t="shared" si="30"/>
        <v>4.7999999999999996E-3</v>
      </c>
      <c r="Y92" s="26">
        <f t="shared" si="31"/>
        <v>900</v>
      </c>
      <c r="Z92" s="42">
        <f t="shared" si="32"/>
        <v>2.1599999999999998E-2</v>
      </c>
      <c r="AA92" s="20">
        <v>150</v>
      </c>
      <c r="AB92" s="10">
        <f t="shared" si="33"/>
        <v>3.5999999999999999E-3</v>
      </c>
      <c r="AC92" s="20">
        <v>250</v>
      </c>
      <c r="AD92" s="10">
        <f t="shared" si="34"/>
        <v>6.0000000000000001E-3</v>
      </c>
      <c r="AE92" s="20">
        <v>220</v>
      </c>
      <c r="AF92" s="10">
        <f t="shared" si="35"/>
        <v>5.28E-3</v>
      </c>
      <c r="AG92" s="26">
        <f t="shared" si="36"/>
        <v>620</v>
      </c>
      <c r="AH92" s="42">
        <f t="shared" si="37"/>
        <v>1.4880000000000001E-2</v>
      </c>
      <c r="AI92" s="20">
        <v>200</v>
      </c>
      <c r="AJ92" s="10">
        <f t="shared" si="38"/>
        <v>4.7999999999999996E-3</v>
      </c>
      <c r="AK92" s="20">
        <v>1500</v>
      </c>
      <c r="AL92" s="10">
        <f t="shared" si="39"/>
        <v>3.5999999999999997E-2</v>
      </c>
      <c r="AM92" s="20">
        <v>300</v>
      </c>
      <c r="AN92" s="10">
        <f t="shared" si="40"/>
        <v>7.1999999999999998E-3</v>
      </c>
      <c r="AO92" s="26">
        <f t="shared" si="41"/>
        <v>2000</v>
      </c>
      <c r="AP92" s="42">
        <f t="shared" si="42"/>
        <v>4.7999999999999994E-2</v>
      </c>
      <c r="AQ92" s="26">
        <f t="shared" si="43"/>
        <v>5620</v>
      </c>
      <c r="AR92" s="42">
        <f t="shared" si="44"/>
        <v>0.13488</v>
      </c>
    </row>
    <row r="93" spans="1:44" s="15" customFormat="1" ht="19.5" customHeight="1">
      <c r="A93" s="13" t="s">
        <v>255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27">
        <v>0</v>
      </c>
      <c r="L93" s="10">
        <f t="shared" si="23"/>
        <v>0</v>
      </c>
      <c r="M93" s="20">
        <v>0</v>
      </c>
      <c r="N93" s="10">
        <f t="shared" si="24"/>
        <v>0</v>
      </c>
      <c r="O93" s="20">
        <v>0</v>
      </c>
      <c r="P93" s="10">
        <f t="shared" si="25"/>
        <v>0</v>
      </c>
      <c r="Q93" s="26">
        <f t="shared" si="26"/>
        <v>0</v>
      </c>
      <c r="R93" s="42">
        <f t="shared" si="27"/>
        <v>0</v>
      </c>
      <c r="S93" s="20">
        <v>0</v>
      </c>
      <c r="T93" s="10">
        <f t="shared" si="28"/>
        <v>0</v>
      </c>
      <c r="U93" s="20">
        <v>0</v>
      </c>
      <c r="V93" s="10">
        <f t="shared" si="29"/>
        <v>0</v>
      </c>
      <c r="W93" s="20">
        <v>0</v>
      </c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>
        <v>0</v>
      </c>
      <c r="AB93" s="10">
        <f t="shared" si="33"/>
        <v>0</v>
      </c>
      <c r="AC93" s="20">
        <v>0</v>
      </c>
      <c r="AD93" s="10">
        <f t="shared" si="34"/>
        <v>0</v>
      </c>
      <c r="AE93" s="20">
        <v>0</v>
      </c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>
        <v>0</v>
      </c>
      <c r="AJ93" s="10">
        <f t="shared" si="38"/>
        <v>0</v>
      </c>
      <c r="AK93" s="20">
        <v>0</v>
      </c>
      <c r="AL93" s="10">
        <f t="shared" si="39"/>
        <v>0</v>
      </c>
      <c r="AM93" s="20">
        <v>0</v>
      </c>
      <c r="AN93" s="10">
        <f t="shared" si="40"/>
        <v>0</v>
      </c>
      <c r="AO93" s="26">
        <f t="shared" si="41"/>
        <v>0</v>
      </c>
      <c r="AP93" s="42">
        <f t="shared" si="42"/>
        <v>0</v>
      </c>
      <c r="AQ93" s="26">
        <f t="shared" si="43"/>
        <v>0</v>
      </c>
      <c r="AR93" s="42">
        <f t="shared" si="44"/>
        <v>0</v>
      </c>
    </row>
    <row r="94" spans="1:44" s="15" customFormat="1" ht="19.5" customHeight="1">
      <c r="A94" s="13" t="s">
        <v>255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27">
        <v>100</v>
      </c>
      <c r="L94" s="10">
        <f t="shared" si="23"/>
        <v>5.5999999999999999E-3</v>
      </c>
      <c r="M94" s="20">
        <v>400</v>
      </c>
      <c r="N94" s="10">
        <f t="shared" si="24"/>
        <v>2.24E-2</v>
      </c>
      <c r="O94" s="20">
        <v>100</v>
      </c>
      <c r="P94" s="10">
        <f t="shared" si="25"/>
        <v>5.5999999999999999E-3</v>
      </c>
      <c r="Q94" s="26">
        <f t="shared" si="26"/>
        <v>600</v>
      </c>
      <c r="R94" s="42">
        <f t="shared" si="27"/>
        <v>3.3599999999999998E-2</v>
      </c>
      <c r="S94" s="20">
        <v>200</v>
      </c>
      <c r="T94" s="10">
        <f t="shared" si="28"/>
        <v>1.12E-2</v>
      </c>
      <c r="U94" s="20">
        <v>100</v>
      </c>
      <c r="V94" s="10">
        <f t="shared" si="29"/>
        <v>5.5999999999999999E-3</v>
      </c>
      <c r="W94" s="20">
        <v>100</v>
      </c>
      <c r="X94" s="10">
        <f t="shared" si="30"/>
        <v>5.5999999999999999E-3</v>
      </c>
      <c r="Y94" s="26">
        <f t="shared" si="31"/>
        <v>400</v>
      </c>
      <c r="Z94" s="42">
        <f t="shared" si="32"/>
        <v>2.24E-2</v>
      </c>
      <c r="AA94" s="20">
        <v>100</v>
      </c>
      <c r="AB94" s="10">
        <f t="shared" si="33"/>
        <v>5.5999999999999999E-3</v>
      </c>
      <c r="AC94" s="20">
        <v>100</v>
      </c>
      <c r="AD94" s="10">
        <f t="shared" si="34"/>
        <v>5.5999999999999999E-3</v>
      </c>
      <c r="AE94" s="20">
        <v>200</v>
      </c>
      <c r="AF94" s="10">
        <f t="shared" si="35"/>
        <v>1.12E-2</v>
      </c>
      <c r="AG94" s="26">
        <f t="shared" si="36"/>
        <v>400</v>
      </c>
      <c r="AH94" s="42">
        <f t="shared" si="37"/>
        <v>2.24E-2</v>
      </c>
      <c r="AI94" s="20">
        <v>600</v>
      </c>
      <c r="AJ94" s="10">
        <f t="shared" si="38"/>
        <v>3.3599999999999998E-2</v>
      </c>
      <c r="AK94" s="20">
        <v>100</v>
      </c>
      <c r="AL94" s="10">
        <f t="shared" si="39"/>
        <v>5.5999999999999999E-3</v>
      </c>
      <c r="AM94" s="20">
        <v>300</v>
      </c>
      <c r="AN94" s="10">
        <f t="shared" si="40"/>
        <v>1.6799999999999999E-2</v>
      </c>
      <c r="AO94" s="26">
        <f t="shared" si="41"/>
        <v>1000</v>
      </c>
      <c r="AP94" s="42">
        <f t="shared" si="42"/>
        <v>5.5999999999999994E-2</v>
      </c>
      <c r="AQ94" s="26">
        <f t="shared" si="43"/>
        <v>2400</v>
      </c>
      <c r="AR94" s="42">
        <f t="shared" si="44"/>
        <v>0.13439999999999999</v>
      </c>
    </row>
    <row r="95" spans="1:44" s="15" customFormat="1" ht="19.5" customHeight="1">
      <c r="A95" s="31" t="s">
        <v>255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27">
        <v>100</v>
      </c>
      <c r="L95" s="10">
        <f t="shared" si="23"/>
        <v>1.0500000000000001E-2</v>
      </c>
      <c r="M95" s="20">
        <v>150</v>
      </c>
      <c r="N95" s="10">
        <f t="shared" si="24"/>
        <v>1.575E-2</v>
      </c>
      <c r="O95" s="20">
        <v>180</v>
      </c>
      <c r="P95" s="10">
        <f t="shared" si="25"/>
        <v>1.89E-2</v>
      </c>
      <c r="Q95" s="26">
        <f t="shared" si="26"/>
        <v>430</v>
      </c>
      <c r="R95" s="42">
        <f t="shared" si="27"/>
        <v>4.5150000000000003E-2</v>
      </c>
      <c r="S95" s="20">
        <v>100</v>
      </c>
      <c r="T95" s="10">
        <f t="shared" si="28"/>
        <v>1.0500000000000001E-2</v>
      </c>
      <c r="U95" s="20">
        <v>40</v>
      </c>
      <c r="V95" s="10">
        <f t="shared" si="29"/>
        <v>4.1999999999999997E-3</v>
      </c>
      <c r="W95" s="20">
        <v>40</v>
      </c>
      <c r="X95" s="10">
        <f t="shared" si="30"/>
        <v>4.1999999999999997E-3</v>
      </c>
      <c r="Y95" s="26">
        <f t="shared" si="31"/>
        <v>180</v>
      </c>
      <c r="Z95" s="42">
        <f t="shared" si="32"/>
        <v>1.89E-2</v>
      </c>
      <c r="AA95" s="20">
        <v>100</v>
      </c>
      <c r="AB95" s="10">
        <f t="shared" si="33"/>
        <v>1.0500000000000001E-2</v>
      </c>
      <c r="AC95" s="20">
        <v>50</v>
      </c>
      <c r="AD95" s="10">
        <f t="shared" si="34"/>
        <v>5.2500000000000003E-3</v>
      </c>
      <c r="AE95" s="20">
        <v>200</v>
      </c>
      <c r="AF95" s="10">
        <f t="shared" si="35"/>
        <v>2.1000000000000001E-2</v>
      </c>
      <c r="AG95" s="26">
        <f t="shared" si="36"/>
        <v>350</v>
      </c>
      <c r="AH95" s="42">
        <f t="shared" si="37"/>
        <v>3.6750000000000005E-2</v>
      </c>
      <c r="AI95" s="20">
        <v>600</v>
      </c>
      <c r="AJ95" s="10">
        <f t="shared" si="38"/>
        <v>6.3E-2</v>
      </c>
      <c r="AK95" s="20">
        <v>100</v>
      </c>
      <c r="AL95" s="10">
        <f t="shared" si="39"/>
        <v>1.0500000000000001E-2</v>
      </c>
      <c r="AM95" s="20">
        <v>200</v>
      </c>
      <c r="AN95" s="10">
        <f t="shared" si="40"/>
        <v>2.1000000000000001E-2</v>
      </c>
      <c r="AO95" s="26">
        <f t="shared" si="41"/>
        <v>900</v>
      </c>
      <c r="AP95" s="42">
        <f t="shared" si="42"/>
        <v>9.4500000000000001E-2</v>
      </c>
      <c r="AQ95" s="26">
        <f t="shared" si="43"/>
        <v>1860</v>
      </c>
      <c r="AR95" s="42">
        <f t="shared" si="44"/>
        <v>0.1953</v>
      </c>
    </row>
    <row r="96" spans="1:44" s="15" customFormat="1" ht="19.5" customHeight="1">
      <c r="A96" s="13" t="s">
        <v>255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27">
        <v>0</v>
      </c>
      <c r="L96" s="10">
        <f t="shared" si="23"/>
        <v>0</v>
      </c>
      <c r="M96" s="20">
        <v>0</v>
      </c>
      <c r="N96" s="10">
        <f t="shared" si="24"/>
        <v>0</v>
      </c>
      <c r="O96" s="20">
        <v>0</v>
      </c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>
        <v>0</v>
      </c>
      <c r="T96" s="10">
        <f t="shared" si="28"/>
        <v>0</v>
      </c>
      <c r="U96" s="20">
        <v>0</v>
      </c>
      <c r="V96" s="10">
        <f t="shared" si="29"/>
        <v>0</v>
      </c>
      <c r="W96" s="20">
        <v>0</v>
      </c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>
        <v>0</v>
      </c>
      <c r="AB96" s="10">
        <f t="shared" si="33"/>
        <v>0</v>
      </c>
      <c r="AC96" s="20">
        <v>0</v>
      </c>
      <c r="AD96" s="10">
        <f t="shared" si="34"/>
        <v>0</v>
      </c>
      <c r="AE96" s="20">
        <v>0</v>
      </c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>
        <v>0</v>
      </c>
      <c r="AJ96" s="10">
        <f t="shared" si="38"/>
        <v>0</v>
      </c>
      <c r="AK96" s="20">
        <v>0</v>
      </c>
      <c r="AL96" s="10">
        <f t="shared" si="39"/>
        <v>0</v>
      </c>
      <c r="AM96" s="20">
        <v>0</v>
      </c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0</v>
      </c>
      <c r="AR96" s="42">
        <f t="shared" si="44"/>
        <v>0</v>
      </c>
    </row>
    <row r="97" spans="1:44" s="15" customFormat="1" ht="19.5" customHeight="1">
      <c r="A97" s="13" t="s">
        <v>255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27">
        <v>100</v>
      </c>
      <c r="L97" s="10">
        <f t="shared" si="23"/>
        <v>9.4999999999999998E-3</v>
      </c>
      <c r="M97" s="20">
        <v>150</v>
      </c>
      <c r="N97" s="10">
        <f t="shared" si="24"/>
        <v>1.4250000000000001E-2</v>
      </c>
      <c r="O97" s="20">
        <v>500</v>
      </c>
      <c r="P97" s="10">
        <f t="shared" si="25"/>
        <v>4.7500000000000001E-2</v>
      </c>
      <c r="Q97" s="26">
        <f t="shared" si="26"/>
        <v>750</v>
      </c>
      <c r="R97" s="42">
        <f t="shared" si="27"/>
        <v>7.1250000000000008E-2</v>
      </c>
      <c r="S97" s="20">
        <v>400</v>
      </c>
      <c r="T97" s="10">
        <f t="shared" si="28"/>
        <v>3.7999999999999999E-2</v>
      </c>
      <c r="U97" s="20">
        <v>100</v>
      </c>
      <c r="V97" s="10">
        <f t="shared" si="29"/>
        <v>9.4999999999999998E-3</v>
      </c>
      <c r="W97" s="20">
        <v>100</v>
      </c>
      <c r="X97" s="10">
        <f t="shared" si="30"/>
        <v>9.4999999999999998E-3</v>
      </c>
      <c r="Y97" s="26">
        <f t="shared" si="31"/>
        <v>600</v>
      </c>
      <c r="Z97" s="42">
        <f t="shared" si="32"/>
        <v>5.7000000000000002E-2</v>
      </c>
      <c r="AA97" s="20">
        <v>100</v>
      </c>
      <c r="AB97" s="10">
        <f t="shared" si="33"/>
        <v>9.4999999999999998E-3</v>
      </c>
      <c r="AC97" s="20">
        <v>100</v>
      </c>
      <c r="AD97" s="10">
        <f t="shared" si="34"/>
        <v>9.4999999999999998E-3</v>
      </c>
      <c r="AE97" s="20">
        <v>60</v>
      </c>
      <c r="AF97" s="10">
        <f t="shared" si="35"/>
        <v>5.7000000000000002E-3</v>
      </c>
      <c r="AG97" s="26">
        <f t="shared" si="36"/>
        <v>260</v>
      </c>
      <c r="AH97" s="42">
        <f t="shared" si="37"/>
        <v>2.47E-2</v>
      </c>
      <c r="AI97" s="20">
        <v>100</v>
      </c>
      <c r="AJ97" s="10">
        <f t="shared" si="38"/>
        <v>9.4999999999999998E-3</v>
      </c>
      <c r="AK97" s="20">
        <v>200</v>
      </c>
      <c r="AL97" s="10">
        <f t="shared" si="39"/>
        <v>1.9E-2</v>
      </c>
      <c r="AM97" s="20">
        <v>500</v>
      </c>
      <c r="AN97" s="10">
        <f t="shared" si="40"/>
        <v>4.7500000000000001E-2</v>
      </c>
      <c r="AO97" s="26">
        <f t="shared" si="41"/>
        <v>800</v>
      </c>
      <c r="AP97" s="42">
        <f t="shared" si="42"/>
        <v>7.5999999999999998E-2</v>
      </c>
      <c r="AQ97" s="26">
        <f t="shared" si="43"/>
        <v>2410</v>
      </c>
      <c r="AR97" s="42">
        <f t="shared" si="44"/>
        <v>0.22894999999999999</v>
      </c>
    </row>
    <row r="98" spans="1:44" s="15" customFormat="1" ht="19.5" customHeight="1">
      <c r="A98" s="31" t="s">
        <v>255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27">
        <v>10</v>
      </c>
      <c r="L98" s="10">
        <f t="shared" si="23"/>
        <v>2.7499999999999998E-3</v>
      </c>
      <c r="M98" s="20">
        <v>0</v>
      </c>
      <c r="N98" s="10">
        <f t="shared" si="24"/>
        <v>0</v>
      </c>
      <c r="O98" s="20">
        <v>0</v>
      </c>
      <c r="P98" s="10">
        <f t="shared" si="25"/>
        <v>0</v>
      </c>
      <c r="Q98" s="26">
        <f t="shared" si="26"/>
        <v>10</v>
      </c>
      <c r="R98" s="42">
        <f t="shared" si="27"/>
        <v>2.7499999999999998E-3</v>
      </c>
      <c r="S98" s="20">
        <v>0</v>
      </c>
      <c r="T98" s="10">
        <f t="shared" si="28"/>
        <v>0</v>
      </c>
      <c r="U98" s="20">
        <v>0</v>
      </c>
      <c r="V98" s="10">
        <f t="shared" si="29"/>
        <v>0</v>
      </c>
      <c r="W98" s="20">
        <v>0</v>
      </c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>
        <v>0</v>
      </c>
      <c r="AB98" s="10">
        <f t="shared" si="33"/>
        <v>0</v>
      </c>
      <c r="AC98" s="20">
        <v>0</v>
      </c>
      <c r="AD98" s="10">
        <f t="shared" si="34"/>
        <v>0</v>
      </c>
      <c r="AE98" s="20">
        <v>0</v>
      </c>
      <c r="AF98" s="10">
        <f t="shared" si="35"/>
        <v>0</v>
      </c>
      <c r="AG98" s="26">
        <f t="shared" si="36"/>
        <v>0</v>
      </c>
      <c r="AH98" s="42">
        <f t="shared" si="37"/>
        <v>0</v>
      </c>
      <c r="AI98" s="20">
        <v>0</v>
      </c>
      <c r="AJ98" s="10">
        <f t="shared" si="38"/>
        <v>0</v>
      </c>
      <c r="AK98" s="20">
        <v>0</v>
      </c>
      <c r="AL98" s="10">
        <f t="shared" si="39"/>
        <v>0</v>
      </c>
      <c r="AM98" s="20">
        <v>0</v>
      </c>
      <c r="AN98" s="10">
        <f t="shared" si="40"/>
        <v>0</v>
      </c>
      <c r="AO98" s="26">
        <f t="shared" si="41"/>
        <v>0</v>
      </c>
      <c r="AP98" s="42">
        <f t="shared" si="42"/>
        <v>0</v>
      </c>
      <c r="AQ98" s="26">
        <f t="shared" si="43"/>
        <v>10</v>
      </c>
      <c r="AR98" s="42">
        <f t="shared" si="44"/>
        <v>2.7499999999999998E-3</v>
      </c>
    </row>
    <row r="99" spans="1:44" s="15" customFormat="1" ht="19.5" customHeight="1">
      <c r="A99" s="13" t="s">
        <v>255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27">
        <v>200</v>
      </c>
      <c r="L99" s="10">
        <f t="shared" si="23"/>
        <v>7.0000000000000001E-3</v>
      </c>
      <c r="M99" s="20">
        <v>300</v>
      </c>
      <c r="N99" s="10">
        <f t="shared" si="24"/>
        <v>1.0500000000000001E-2</v>
      </c>
      <c r="O99" s="20">
        <v>500</v>
      </c>
      <c r="P99" s="10">
        <f t="shared" si="25"/>
        <v>1.7500000000000002E-2</v>
      </c>
      <c r="Q99" s="26">
        <f t="shared" si="26"/>
        <v>1000</v>
      </c>
      <c r="R99" s="42">
        <f t="shared" si="27"/>
        <v>3.5000000000000003E-2</v>
      </c>
      <c r="S99" s="20">
        <v>150</v>
      </c>
      <c r="T99" s="10">
        <f t="shared" si="28"/>
        <v>5.2500000000000003E-3</v>
      </c>
      <c r="U99" s="20">
        <v>100</v>
      </c>
      <c r="V99" s="10">
        <f t="shared" si="29"/>
        <v>3.5000000000000001E-3</v>
      </c>
      <c r="W99" s="20">
        <v>120</v>
      </c>
      <c r="X99" s="10">
        <f t="shared" si="30"/>
        <v>4.1999999999999997E-3</v>
      </c>
      <c r="Y99" s="26">
        <f t="shared" si="31"/>
        <v>370</v>
      </c>
      <c r="Z99" s="42">
        <f t="shared" si="32"/>
        <v>1.295E-2</v>
      </c>
      <c r="AA99" s="20">
        <v>150</v>
      </c>
      <c r="AB99" s="10">
        <f t="shared" si="33"/>
        <v>5.2500000000000003E-3</v>
      </c>
      <c r="AC99" s="20">
        <v>300</v>
      </c>
      <c r="AD99" s="10">
        <f t="shared" si="34"/>
        <v>1.0500000000000001E-2</v>
      </c>
      <c r="AE99" s="20">
        <v>200</v>
      </c>
      <c r="AF99" s="10">
        <f t="shared" si="35"/>
        <v>7.0000000000000001E-3</v>
      </c>
      <c r="AG99" s="26">
        <f t="shared" si="36"/>
        <v>650</v>
      </c>
      <c r="AH99" s="42">
        <f t="shared" si="37"/>
        <v>2.2749999999999999E-2</v>
      </c>
      <c r="AI99" s="20">
        <v>200</v>
      </c>
      <c r="AJ99" s="10">
        <f t="shared" si="38"/>
        <v>7.0000000000000001E-3</v>
      </c>
      <c r="AK99" s="20">
        <v>300</v>
      </c>
      <c r="AL99" s="10">
        <f t="shared" si="39"/>
        <v>1.0500000000000001E-2</v>
      </c>
      <c r="AM99" s="20">
        <v>600</v>
      </c>
      <c r="AN99" s="10">
        <f t="shared" si="40"/>
        <v>2.1000000000000001E-2</v>
      </c>
      <c r="AO99" s="26">
        <f t="shared" si="41"/>
        <v>1100</v>
      </c>
      <c r="AP99" s="42">
        <f t="shared" si="42"/>
        <v>3.8500000000000006E-2</v>
      </c>
      <c r="AQ99" s="26">
        <f t="shared" si="43"/>
        <v>3120</v>
      </c>
      <c r="AR99" s="42">
        <f t="shared" si="44"/>
        <v>0.10920000000000002</v>
      </c>
    </row>
    <row r="100" spans="1:44" s="15" customFormat="1" ht="19.5" customHeight="1">
      <c r="A100" s="13" t="s">
        <v>255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27">
        <v>200</v>
      </c>
      <c r="L100" s="10">
        <f t="shared" si="23"/>
        <v>1.1599999999999999E-2</v>
      </c>
      <c r="M100" s="20">
        <v>250</v>
      </c>
      <c r="N100" s="10">
        <f t="shared" si="24"/>
        <v>1.4500000000000001E-2</v>
      </c>
      <c r="O100" s="20">
        <v>156</v>
      </c>
      <c r="P100" s="10">
        <f t="shared" si="25"/>
        <v>9.0480000000000005E-3</v>
      </c>
      <c r="Q100" s="26">
        <f t="shared" si="26"/>
        <v>606</v>
      </c>
      <c r="R100" s="42">
        <f t="shared" si="27"/>
        <v>3.5147999999999999E-2</v>
      </c>
      <c r="S100" s="20">
        <v>300</v>
      </c>
      <c r="T100" s="10">
        <f t="shared" si="28"/>
        <v>1.7399999999999999E-2</v>
      </c>
      <c r="U100" s="20">
        <v>300</v>
      </c>
      <c r="V100" s="10">
        <f t="shared" si="29"/>
        <v>1.7399999999999999E-2</v>
      </c>
      <c r="W100" s="20">
        <v>600</v>
      </c>
      <c r="X100" s="10">
        <f t="shared" si="30"/>
        <v>3.4799999999999998E-2</v>
      </c>
      <c r="Y100" s="26">
        <f t="shared" si="31"/>
        <v>1200</v>
      </c>
      <c r="Z100" s="42">
        <f t="shared" si="32"/>
        <v>6.9599999999999995E-2</v>
      </c>
      <c r="AA100" s="20">
        <v>400</v>
      </c>
      <c r="AB100" s="10">
        <f t="shared" si="33"/>
        <v>2.3199999999999998E-2</v>
      </c>
      <c r="AC100" s="20">
        <v>300</v>
      </c>
      <c r="AD100" s="10">
        <f t="shared" si="34"/>
        <v>1.7399999999999999E-2</v>
      </c>
      <c r="AE100" s="20">
        <v>200</v>
      </c>
      <c r="AF100" s="10">
        <f t="shared" si="35"/>
        <v>1.1599999999999999E-2</v>
      </c>
      <c r="AG100" s="26">
        <f t="shared" si="36"/>
        <v>900</v>
      </c>
      <c r="AH100" s="42">
        <f t="shared" si="37"/>
        <v>5.2199999999999996E-2</v>
      </c>
      <c r="AI100" s="20">
        <v>800</v>
      </c>
      <c r="AJ100" s="10">
        <f t="shared" si="38"/>
        <v>4.6399999999999997E-2</v>
      </c>
      <c r="AK100" s="20">
        <v>500</v>
      </c>
      <c r="AL100" s="10">
        <f t="shared" si="39"/>
        <v>2.9000000000000001E-2</v>
      </c>
      <c r="AM100" s="20">
        <v>800</v>
      </c>
      <c r="AN100" s="10">
        <f t="shared" si="40"/>
        <v>4.6399999999999997E-2</v>
      </c>
      <c r="AO100" s="26">
        <f t="shared" si="41"/>
        <v>2100</v>
      </c>
      <c r="AP100" s="42">
        <f t="shared" si="42"/>
        <v>0.12179999999999999</v>
      </c>
      <c r="AQ100" s="26">
        <f t="shared" si="43"/>
        <v>4806</v>
      </c>
      <c r="AR100" s="42">
        <f t="shared" si="44"/>
        <v>0.278748</v>
      </c>
    </row>
    <row r="101" spans="1:44" s="15" customFormat="1" ht="19.5" customHeight="1">
      <c r="A101" s="31" t="s">
        <v>255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27">
        <v>100</v>
      </c>
      <c r="L101" s="10">
        <f t="shared" si="23"/>
        <v>1.4E-2</v>
      </c>
      <c r="M101" s="20">
        <v>50</v>
      </c>
      <c r="N101" s="10">
        <f t="shared" si="24"/>
        <v>7.0000000000000001E-3</v>
      </c>
      <c r="O101" s="20">
        <v>50</v>
      </c>
      <c r="P101" s="10">
        <f t="shared" si="25"/>
        <v>7.0000000000000001E-3</v>
      </c>
      <c r="Q101" s="26">
        <f t="shared" si="26"/>
        <v>200</v>
      </c>
      <c r="R101" s="42">
        <f t="shared" si="27"/>
        <v>2.8000000000000001E-2</v>
      </c>
      <c r="S101" s="20">
        <v>150</v>
      </c>
      <c r="T101" s="10">
        <f t="shared" si="28"/>
        <v>2.1000000000000001E-2</v>
      </c>
      <c r="U101" s="20">
        <v>100</v>
      </c>
      <c r="V101" s="10">
        <f t="shared" si="29"/>
        <v>1.4E-2</v>
      </c>
      <c r="W101" s="20">
        <v>0</v>
      </c>
      <c r="X101" s="10">
        <f t="shared" si="30"/>
        <v>0</v>
      </c>
      <c r="Y101" s="26">
        <f t="shared" si="31"/>
        <v>250</v>
      </c>
      <c r="Z101" s="42">
        <f t="shared" si="32"/>
        <v>3.5000000000000003E-2</v>
      </c>
      <c r="AA101" s="20">
        <v>20</v>
      </c>
      <c r="AB101" s="10">
        <f t="shared" si="33"/>
        <v>2.8E-3</v>
      </c>
      <c r="AC101" s="20">
        <v>100</v>
      </c>
      <c r="AD101" s="10">
        <f t="shared" si="34"/>
        <v>1.4E-2</v>
      </c>
      <c r="AE101" s="20">
        <v>20</v>
      </c>
      <c r="AF101" s="10">
        <f t="shared" si="35"/>
        <v>2.8E-3</v>
      </c>
      <c r="AG101" s="26">
        <f t="shared" si="36"/>
        <v>140</v>
      </c>
      <c r="AH101" s="42">
        <f t="shared" si="37"/>
        <v>1.9599999999999999E-2</v>
      </c>
      <c r="AI101" s="20">
        <v>20</v>
      </c>
      <c r="AJ101" s="10">
        <f t="shared" si="38"/>
        <v>2.8E-3</v>
      </c>
      <c r="AK101" s="20">
        <v>50</v>
      </c>
      <c r="AL101" s="10">
        <f t="shared" si="39"/>
        <v>7.0000000000000001E-3</v>
      </c>
      <c r="AM101" s="20">
        <v>100</v>
      </c>
      <c r="AN101" s="10">
        <f t="shared" si="40"/>
        <v>1.4E-2</v>
      </c>
      <c r="AO101" s="26">
        <f t="shared" si="41"/>
        <v>170</v>
      </c>
      <c r="AP101" s="42">
        <f t="shared" si="42"/>
        <v>2.3800000000000002E-2</v>
      </c>
      <c r="AQ101" s="26">
        <f t="shared" si="43"/>
        <v>760</v>
      </c>
      <c r="AR101" s="42">
        <f t="shared" si="44"/>
        <v>0.10640000000000001</v>
      </c>
    </row>
    <row r="102" spans="1:44" s="15" customFormat="1" ht="19.5" customHeight="1">
      <c r="A102" s="13" t="s">
        <v>255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27">
        <v>0</v>
      </c>
      <c r="L102" s="10">
        <f t="shared" si="23"/>
        <v>0</v>
      </c>
      <c r="M102" s="20">
        <v>0</v>
      </c>
      <c r="N102" s="10">
        <f t="shared" si="24"/>
        <v>0</v>
      </c>
      <c r="O102" s="20">
        <v>0</v>
      </c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>
        <v>0</v>
      </c>
      <c r="T102" s="10">
        <f t="shared" si="28"/>
        <v>0</v>
      </c>
      <c r="U102" s="20">
        <v>0</v>
      </c>
      <c r="V102" s="10">
        <f t="shared" si="29"/>
        <v>0</v>
      </c>
      <c r="W102" s="20">
        <v>0</v>
      </c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>
        <v>0</v>
      </c>
      <c r="AB102" s="10">
        <f t="shared" si="33"/>
        <v>0</v>
      </c>
      <c r="AC102" s="20">
        <v>0</v>
      </c>
      <c r="AD102" s="10">
        <f t="shared" si="34"/>
        <v>0</v>
      </c>
      <c r="AE102" s="20">
        <v>0</v>
      </c>
      <c r="AF102" s="10">
        <f t="shared" si="35"/>
        <v>0</v>
      </c>
      <c r="AG102" s="26">
        <f t="shared" si="36"/>
        <v>0</v>
      </c>
      <c r="AH102" s="42">
        <f t="shared" si="37"/>
        <v>0</v>
      </c>
      <c r="AI102" s="20">
        <v>0</v>
      </c>
      <c r="AJ102" s="10">
        <f t="shared" si="38"/>
        <v>0</v>
      </c>
      <c r="AK102" s="20">
        <v>0</v>
      </c>
      <c r="AL102" s="10">
        <f t="shared" si="39"/>
        <v>0</v>
      </c>
      <c r="AM102" s="20">
        <v>0</v>
      </c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0</v>
      </c>
      <c r="AR102" s="42">
        <f t="shared" si="44"/>
        <v>0</v>
      </c>
    </row>
    <row r="103" spans="1:44" s="16" customFormat="1" ht="19.5" customHeight="1">
      <c r="A103" s="13" t="s">
        <v>255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20">
        <v>100</v>
      </c>
      <c r="L103" s="10">
        <f t="shared" si="23"/>
        <v>1.4500000000000001E-2</v>
      </c>
      <c r="M103" s="20">
        <v>219</v>
      </c>
      <c r="N103" s="10">
        <f t="shared" si="24"/>
        <v>3.1754999999999999E-2</v>
      </c>
      <c r="O103" s="20">
        <v>100</v>
      </c>
      <c r="P103" s="10">
        <f t="shared" si="25"/>
        <v>1.4500000000000001E-2</v>
      </c>
      <c r="Q103" s="26">
        <f t="shared" si="26"/>
        <v>419</v>
      </c>
      <c r="R103" s="42">
        <f t="shared" si="27"/>
        <v>6.0754999999999997E-2</v>
      </c>
      <c r="S103" s="20">
        <v>0</v>
      </c>
      <c r="T103" s="10">
        <f t="shared" si="28"/>
        <v>0</v>
      </c>
      <c r="U103" s="20">
        <v>100</v>
      </c>
      <c r="V103" s="10">
        <f t="shared" si="29"/>
        <v>1.4500000000000001E-2</v>
      </c>
      <c r="W103" s="20">
        <v>1000</v>
      </c>
      <c r="X103" s="10">
        <f t="shared" si="30"/>
        <v>0.14499999999999999</v>
      </c>
      <c r="Y103" s="26">
        <f t="shared" si="31"/>
        <v>1100</v>
      </c>
      <c r="Z103" s="42">
        <f t="shared" si="32"/>
        <v>0.1595</v>
      </c>
      <c r="AA103" s="20">
        <v>507</v>
      </c>
      <c r="AB103" s="10">
        <f t="shared" si="33"/>
        <v>7.3514999999999997E-2</v>
      </c>
      <c r="AC103" s="20">
        <v>500</v>
      </c>
      <c r="AD103" s="10">
        <f t="shared" si="34"/>
        <v>7.2499999999999995E-2</v>
      </c>
      <c r="AE103" s="20">
        <v>1000</v>
      </c>
      <c r="AF103" s="10">
        <f t="shared" si="35"/>
        <v>0.14499999999999999</v>
      </c>
      <c r="AG103" s="26">
        <f t="shared" si="36"/>
        <v>2007</v>
      </c>
      <c r="AH103" s="42">
        <f t="shared" si="37"/>
        <v>0.29101500000000002</v>
      </c>
      <c r="AI103" s="20">
        <v>100</v>
      </c>
      <c r="AJ103" s="10">
        <f t="shared" si="38"/>
        <v>1.4500000000000001E-2</v>
      </c>
      <c r="AK103" s="20">
        <v>500</v>
      </c>
      <c r="AL103" s="10">
        <f t="shared" si="39"/>
        <v>7.2499999999999995E-2</v>
      </c>
      <c r="AM103" s="20">
        <v>300</v>
      </c>
      <c r="AN103" s="10">
        <f t="shared" si="40"/>
        <v>4.3499999999999997E-2</v>
      </c>
      <c r="AO103" s="26">
        <f t="shared" si="41"/>
        <v>900</v>
      </c>
      <c r="AP103" s="42">
        <f t="shared" si="42"/>
        <v>0.1305</v>
      </c>
      <c r="AQ103" s="26">
        <f t="shared" si="43"/>
        <v>4426</v>
      </c>
      <c r="AR103" s="42">
        <f t="shared" si="44"/>
        <v>0.64176999999999995</v>
      </c>
    </row>
    <row r="104" spans="1:44" s="15" customFormat="1" ht="19.5" customHeight="1">
      <c r="A104" s="31" t="s">
        <v>255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20">
        <v>0</v>
      </c>
      <c r="L104" s="10">
        <f t="shared" si="23"/>
        <v>0</v>
      </c>
      <c r="M104" s="20">
        <v>0</v>
      </c>
      <c r="N104" s="10">
        <f t="shared" si="24"/>
        <v>0</v>
      </c>
      <c r="O104" s="20">
        <v>0</v>
      </c>
      <c r="P104" s="10">
        <f t="shared" si="25"/>
        <v>0</v>
      </c>
      <c r="Q104" s="26">
        <f t="shared" si="26"/>
        <v>0</v>
      </c>
      <c r="R104" s="42">
        <f t="shared" si="27"/>
        <v>0</v>
      </c>
      <c r="S104" s="20">
        <v>0</v>
      </c>
      <c r="T104" s="10">
        <f t="shared" si="28"/>
        <v>0</v>
      </c>
      <c r="U104" s="20">
        <v>0</v>
      </c>
      <c r="V104" s="10">
        <f t="shared" si="29"/>
        <v>0</v>
      </c>
      <c r="W104" s="20">
        <v>0</v>
      </c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>
        <v>0</v>
      </c>
      <c r="AB104" s="10">
        <f t="shared" si="33"/>
        <v>0</v>
      </c>
      <c r="AC104" s="20">
        <v>0</v>
      </c>
      <c r="AD104" s="10">
        <f t="shared" si="34"/>
        <v>0</v>
      </c>
      <c r="AE104" s="20">
        <v>0</v>
      </c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>
        <v>0</v>
      </c>
      <c r="AJ104" s="10">
        <f t="shared" si="38"/>
        <v>0</v>
      </c>
      <c r="AK104" s="20">
        <v>0</v>
      </c>
      <c r="AL104" s="10">
        <f t="shared" si="39"/>
        <v>0</v>
      </c>
      <c r="AM104" s="20">
        <v>0</v>
      </c>
      <c r="AN104" s="10">
        <f t="shared" si="40"/>
        <v>0</v>
      </c>
      <c r="AO104" s="26">
        <f t="shared" si="41"/>
        <v>0</v>
      </c>
      <c r="AP104" s="42">
        <f t="shared" si="42"/>
        <v>0</v>
      </c>
      <c r="AQ104" s="26">
        <f t="shared" si="43"/>
        <v>0</v>
      </c>
      <c r="AR104" s="42">
        <f t="shared" si="44"/>
        <v>0</v>
      </c>
    </row>
    <row r="105" spans="1:44" s="15" customFormat="1" ht="19.5" customHeight="1">
      <c r="A105" s="13" t="s">
        <v>255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20">
        <v>0</v>
      </c>
      <c r="L105" s="10">
        <f t="shared" si="23"/>
        <v>0</v>
      </c>
      <c r="M105" s="20">
        <v>0</v>
      </c>
      <c r="N105" s="10">
        <f t="shared" si="24"/>
        <v>0</v>
      </c>
      <c r="O105" s="20">
        <v>0</v>
      </c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>
        <v>0</v>
      </c>
      <c r="T105" s="10">
        <f t="shared" si="28"/>
        <v>0</v>
      </c>
      <c r="U105" s="20">
        <v>0</v>
      </c>
      <c r="V105" s="10">
        <f t="shared" si="29"/>
        <v>0</v>
      </c>
      <c r="W105" s="20">
        <v>0</v>
      </c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>
        <v>0</v>
      </c>
      <c r="AB105" s="10">
        <f t="shared" si="33"/>
        <v>0</v>
      </c>
      <c r="AC105" s="20">
        <v>0</v>
      </c>
      <c r="AD105" s="10">
        <f t="shared" si="34"/>
        <v>0</v>
      </c>
      <c r="AE105" s="20">
        <v>0</v>
      </c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>
        <v>0</v>
      </c>
      <c r="AJ105" s="10">
        <f t="shared" si="38"/>
        <v>0</v>
      </c>
      <c r="AK105" s="20">
        <v>0</v>
      </c>
      <c r="AL105" s="10">
        <f t="shared" si="39"/>
        <v>0</v>
      </c>
      <c r="AM105" s="20">
        <v>0</v>
      </c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255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20">
        <v>0</v>
      </c>
      <c r="L106" s="10">
        <f t="shared" ref="L106:L107" si="45">$J106*K106/1000000</f>
        <v>0</v>
      </c>
      <c r="M106" s="20">
        <v>0</v>
      </c>
      <c r="N106" s="10">
        <f t="shared" ref="N106:N107" si="46">$J106*M106/1000000</f>
        <v>0</v>
      </c>
      <c r="O106" s="20">
        <v>0</v>
      </c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>
        <v>0</v>
      </c>
      <c r="T106" s="10">
        <f t="shared" ref="T106:T107" si="50">$J106*S106/1000000</f>
        <v>0</v>
      </c>
      <c r="U106" s="20">
        <v>0</v>
      </c>
      <c r="V106" s="10">
        <f t="shared" ref="V106:V107" si="51">$J106*U106/1000000</f>
        <v>0</v>
      </c>
      <c r="W106" s="20">
        <v>0</v>
      </c>
      <c r="X106" s="10">
        <f t="shared" ref="X106:X107" si="52">$J106*W106/1000000</f>
        <v>0</v>
      </c>
      <c r="Y106" s="26">
        <f t="shared" ref="Y106:Y107" si="53">S106+U106+W106</f>
        <v>0</v>
      </c>
      <c r="Z106" s="42">
        <f t="shared" ref="Z106:Z107" si="54">T106+V106+X106</f>
        <v>0</v>
      </c>
      <c r="AA106" s="20">
        <v>0</v>
      </c>
      <c r="AB106" s="10">
        <f t="shared" ref="AB106:AB107" si="55">$J106*AA106/1000000</f>
        <v>0</v>
      </c>
      <c r="AC106" s="20">
        <v>0</v>
      </c>
      <c r="AD106" s="10">
        <f t="shared" ref="AD106:AD107" si="56">$J106*AC106/1000000</f>
        <v>0</v>
      </c>
      <c r="AE106" s="20">
        <v>0</v>
      </c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>
        <v>0</v>
      </c>
      <c r="AJ106" s="10">
        <f t="shared" ref="AJ106:AJ107" si="60">$J106*AI106/1000000</f>
        <v>0</v>
      </c>
      <c r="AK106" s="20">
        <v>0</v>
      </c>
      <c r="AL106" s="10">
        <f t="shared" ref="AL106:AL107" si="61">$J106*AK106/1000000</f>
        <v>0</v>
      </c>
      <c r="AM106" s="20">
        <v>0</v>
      </c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0</v>
      </c>
      <c r="AR106" s="42">
        <f t="shared" ref="AR106:AR107" si="66">R106+Z106+AH106+AP106</f>
        <v>0</v>
      </c>
    </row>
    <row r="107" spans="1:44" s="15" customFormat="1" ht="19.5" customHeight="1">
      <c r="A107" s="13" t="s">
        <v>255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20">
        <v>20</v>
      </c>
      <c r="L107" s="10">
        <f t="shared" si="45"/>
        <v>1.1599999999999999E-2</v>
      </c>
      <c r="M107" s="20">
        <v>10</v>
      </c>
      <c r="N107" s="10">
        <f t="shared" si="46"/>
        <v>5.7999999999999996E-3</v>
      </c>
      <c r="O107" s="20">
        <v>15</v>
      </c>
      <c r="P107" s="10">
        <f t="shared" si="47"/>
        <v>8.6999999999999994E-3</v>
      </c>
      <c r="Q107" s="26">
        <f t="shared" si="48"/>
        <v>45</v>
      </c>
      <c r="R107" s="42">
        <f t="shared" si="49"/>
        <v>2.6099999999999998E-2</v>
      </c>
      <c r="S107" s="20">
        <v>10</v>
      </c>
      <c r="T107" s="10">
        <f t="shared" si="50"/>
        <v>5.7999999999999996E-3</v>
      </c>
      <c r="U107" s="20">
        <v>10</v>
      </c>
      <c r="V107" s="10">
        <f t="shared" si="51"/>
        <v>5.7999999999999996E-3</v>
      </c>
      <c r="W107" s="20">
        <v>10</v>
      </c>
      <c r="X107" s="10">
        <f t="shared" si="52"/>
        <v>5.7999999999999996E-3</v>
      </c>
      <c r="Y107" s="26">
        <f t="shared" si="53"/>
        <v>30</v>
      </c>
      <c r="Z107" s="42">
        <f t="shared" si="54"/>
        <v>1.7399999999999999E-2</v>
      </c>
      <c r="AA107" s="20">
        <v>10</v>
      </c>
      <c r="AB107" s="10">
        <f t="shared" si="55"/>
        <v>5.7999999999999996E-3</v>
      </c>
      <c r="AC107" s="20">
        <v>10</v>
      </c>
      <c r="AD107" s="10">
        <f t="shared" si="56"/>
        <v>5.7999999999999996E-3</v>
      </c>
      <c r="AE107" s="20">
        <v>20</v>
      </c>
      <c r="AF107" s="10">
        <f t="shared" si="57"/>
        <v>1.1599999999999999E-2</v>
      </c>
      <c r="AG107" s="26">
        <f t="shared" si="58"/>
        <v>40</v>
      </c>
      <c r="AH107" s="42">
        <f t="shared" si="59"/>
        <v>2.3199999999999998E-2</v>
      </c>
      <c r="AI107" s="20">
        <v>10</v>
      </c>
      <c r="AJ107" s="10">
        <f t="shared" si="60"/>
        <v>5.7999999999999996E-3</v>
      </c>
      <c r="AK107" s="20">
        <v>10</v>
      </c>
      <c r="AL107" s="10">
        <f t="shared" si="61"/>
        <v>5.7999999999999996E-3</v>
      </c>
      <c r="AM107" s="20">
        <v>30</v>
      </c>
      <c r="AN107" s="10">
        <f t="shared" si="62"/>
        <v>1.7399999999999999E-2</v>
      </c>
      <c r="AO107" s="26">
        <f t="shared" si="63"/>
        <v>50</v>
      </c>
      <c r="AP107" s="42">
        <f t="shared" si="64"/>
        <v>2.8999999999999998E-2</v>
      </c>
      <c r="AQ107" s="26">
        <f t="shared" si="65"/>
        <v>165</v>
      </c>
      <c r="AR107" s="42">
        <f t="shared" si="66"/>
        <v>9.5699999999999993E-2</v>
      </c>
    </row>
    <row r="108" spans="1:44" s="14" customFormat="1" ht="19.5" customHeight="1">
      <c r="A108" s="117" t="s">
        <v>153</v>
      </c>
      <c r="B108" s="117"/>
      <c r="C108" s="117"/>
      <c r="D108" s="117"/>
      <c r="E108" s="117"/>
      <c r="F108" s="117"/>
      <c r="G108" s="117"/>
      <c r="H108" s="117"/>
      <c r="I108" s="117"/>
      <c r="J108" s="117"/>
      <c r="K108" s="100"/>
      <c r="L108" s="29">
        <f>SUM(L5:L107)</f>
        <v>1.4471200000000002</v>
      </c>
      <c r="M108" s="29"/>
      <c r="N108" s="29">
        <f>SUM(N5:N107)</f>
        <v>1.3047910000000005</v>
      </c>
      <c r="O108" s="29"/>
      <c r="P108" s="29">
        <f>SUM(P5:P107)</f>
        <v>1.4995729999999998</v>
      </c>
      <c r="Q108" s="29"/>
      <c r="R108" s="29">
        <f>SUM(R5:R107)</f>
        <v>4.2514840000000005</v>
      </c>
      <c r="S108" s="29"/>
      <c r="T108" s="29">
        <f>SUM(T5:T107)</f>
        <v>0.90947000000000011</v>
      </c>
      <c r="U108" s="29"/>
      <c r="V108" s="29">
        <f>SUM(V5:V107)</f>
        <v>1.0964</v>
      </c>
      <c r="W108" s="29"/>
      <c r="X108" s="29">
        <f>SUM(X5:X107)</f>
        <v>1.3178440000000002</v>
      </c>
      <c r="Y108" s="29"/>
      <c r="Z108" s="29">
        <f>SUM(Z5:Z107)</f>
        <v>3.3237139999999998</v>
      </c>
      <c r="AA108" s="29"/>
      <c r="AB108" s="29">
        <f>SUM(AB5:AB107)</f>
        <v>1.2006770000000002</v>
      </c>
      <c r="AC108" s="29"/>
      <c r="AD108" s="29">
        <f>SUM(AD5:AD107)</f>
        <v>1.4492208000000002</v>
      </c>
      <c r="AE108" s="29"/>
      <c r="AF108" s="29">
        <f>SUM(AF5:AF107)</f>
        <v>1.7463150000000001</v>
      </c>
      <c r="AG108" s="29"/>
      <c r="AH108" s="29">
        <f>SUM(AH5:AH107)</f>
        <v>4.3962128000000007</v>
      </c>
      <c r="AI108" s="29"/>
      <c r="AJ108" s="29">
        <f>SUM(AJ5:AJ107)</f>
        <v>1.8989499999999997</v>
      </c>
      <c r="AK108" s="29"/>
      <c r="AL108" s="29">
        <f>SUM(AL5:AL107)</f>
        <v>1.9136559999999998</v>
      </c>
      <c r="AM108" s="29"/>
      <c r="AN108" s="29">
        <f>SUM(AN5:AN107)</f>
        <v>1.8116108000000004</v>
      </c>
      <c r="AO108" s="29"/>
      <c r="AP108" s="29">
        <f>SUM(AP5:AP107)</f>
        <v>5.624216800000001</v>
      </c>
      <c r="AQ108" s="29"/>
      <c r="AR108" s="29">
        <f>SUM(AR5:AR107)</f>
        <v>17.595627600000004</v>
      </c>
    </row>
    <row r="110" spans="1:44">
      <c r="AR110" s="25">
        <f>AR108*1000000</f>
        <v>17595627.600000005</v>
      </c>
    </row>
  </sheetData>
  <protectedRanges>
    <protectedRange sqref="K5:K107" name="Range1_3"/>
    <protectedRange sqref="M5:M107" name="Range1_4"/>
    <protectedRange sqref="O5:O107" name="Range1_5"/>
    <protectedRange sqref="S5:S107" name="Range1_6"/>
    <protectedRange sqref="U5:U107" name="Range1_7"/>
    <protectedRange sqref="W5:W107" name="Range1_8"/>
    <protectedRange sqref="AA5:AA107" name="Range1_9"/>
    <protectedRange sqref="AC5:AC107" name="Range1_10"/>
    <protectedRange sqref="AE5:AE107" name="Range1_11"/>
    <protectedRange sqref="AI5:AI107" name="Range1_12"/>
    <protectedRange sqref="AK5:AK107" name="Range1_13"/>
    <protectedRange sqref="AM5:AM107" name="Range1_14"/>
  </protectedRanges>
  <mergeCells count="24">
    <mergeCell ref="X2:Z2"/>
    <mergeCell ref="AG2:AI2"/>
    <mergeCell ref="AK2:AO2"/>
    <mergeCell ref="A3:J3"/>
    <mergeCell ref="W3:X3"/>
    <mergeCell ref="Y3:Z3"/>
    <mergeCell ref="U3:V3"/>
    <mergeCell ref="AA3:AB3"/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0"/>
  <sheetViews>
    <sheetView showGridLines="0" tabSelected="1" zoomScale="112" zoomScaleNormal="112" zoomScaleSheetLayoutView="100" workbookViewId="0">
      <pane xSplit="10" ySplit="4" topLeftCell="AH5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G18" sqref="G18"/>
    </sheetView>
  </sheetViews>
  <sheetFormatPr defaultRowHeight="12.75"/>
  <cols>
    <col min="1" max="1" width="5" style="4" bestFit="1" customWidth="1"/>
    <col min="2" max="6" width="5" style="4" customWidth="1"/>
    <col min="7" max="7" width="7" style="4" customWidth="1"/>
    <col min="8" max="8" width="15.85546875" style="3" customWidth="1"/>
    <col min="9" max="9" width="6.85546875" style="8" customWidth="1"/>
    <col min="10" max="10" width="8" style="2" customWidth="1"/>
    <col min="11" max="11" width="8" style="23" customWidth="1"/>
    <col min="12" max="12" width="8" style="25" customWidth="1"/>
    <col min="13" max="13" width="8" style="23" customWidth="1"/>
    <col min="14" max="14" width="8" style="25" customWidth="1"/>
    <col min="15" max="15" width="8" style="23" customWidth="1"/>
    <col min="16" max="16" width="8" style="25" customWidth="1"/>
    <col min="17" max="17" width="8" style="17" customWidth="1"/>
    <col min="18" max="18" width="8" style="24" customWidth="1"/>
    <col min="19" max="19" width="8" style="23" customWidth="1"/>
    <col min="20" max="20" width="8" style="25" customWidth="1"/>
    <col min="21" max="21" width="8" style="23" customWidth="1"/>
    <col min="22" max="22" width="8" style="25" customWidth="1"/>
    <col min="23" max="23" width="8" style="23" customWidth="1"/>
    <col min="24" max="24" width="8" style="25" customWidth="1"/>
    <col min="25" max="25" width="8" style="17" customWidth="1"/>
    <col min="26" max="26" width="8" style="24" customWidth="1"/>
    <col min="27" max="27" width="8" style="23" customWidth="1"/>
    <col min="28" max="28" width="8" style="25" customWidth="1"/>
    <col min="29" max="29" width="8" style="23" customWidth="1"/>
    <col min="30" max="30" width="8" style="25" customWidth="1"/>
    <col min="31" max="31" width="8" style="23" customWidth="1"/>
    <col min="32" max="32" width="8" style="25" customWidth="1"/>
    <col min="33" max="33" width="8" style="17" customWidth="1"/>
    <col min="34" max="34" width="8" style="24" customWidth="1"/>
    <col min="35" max="35" width="8" style="23" customWidth="1"/>
    <col min="36" max="36" width="8" style="25" customWidth="1"/>
    <col min="37" max="37" width="8" style="23" customWidth="1"/>
    <col min="38" max="38" width="8" style="25" customWidth="1"/>
    <col min="39" max="39" width="8" style="23" customWidth="1"/>
    <col min="40" max="40" width="8" style="25" customWidth="1"/>
    <col min="41" max="41" width="8" style="17" customWidth="1"/>
    <col min="42" max="42" width="8" style="24" customWidth="1"/>
    <col min="43" max="43" width="8" style="23" customWidth="1"/>
    <col min="44" max="44" width="11.42578125" style="25" customWidth="1"/>
    <col min="46" max="16384" width="9.140625" style="2"/>
  </cols>
  <sheetData>
    <row r="1" spans="1:44" ht="14.25" customHeight="1">
      <c r="A1" s="4" t="s">
        <v>251</v>
      </c>
    </row>
    <row r="2" spans="1:44">
      <c r="A2" s="40"/>
      <c r="B2" s="40"/>
      <c r="C2" s="40"/>
      <c r="D2" s="40"/>
      <c r="E2" s="40"/>
      <c r="F2" s="40"/>
      <c r="I2" s="5"/>
      <c r="J2" s="6"/>
      <c r="S2" s="115" t="s">
        <v>156</v>
      </c>
      <c r="T2" s="115"/>
      <c r="U2" s="115"/>
      <c r="V2" s="115"/>
      <c r="W2" s="115"/>
      <c r="X2" s="109" t="s">
        <v>145</v>
      </c>
      <c r="Y2" s="109"/>
      <c r="Z2" s="109"/>
      <c r="AG2" s="109"/>
      <c r="AH2" s="109"/>
      <c r="AI2" s="109"/>
      <c r="AK2" s="115" t="s">
        <v>156</v>
      </c>
      <c r="AL2" s="115"/>
      <c r="AM2" s="115"/>
      <c r="AN2" s="115"/>
      <c r="AO2" s="115"/>
      <c r="AP2" s="109" t="s">
        <v>145</v>
      </c>
      <c r="AQ2" s="109"/>
      <c r="AR2" s="109"/>
    </row>
    <row r="3" spans="1:44" s="7" customFormat="1" ht="12.75" customHeight="1">
      <c r="A3" s="118" t="s">
        <v>131</v>
      </c>
      <c r="B3" s="119"/>
      <c r="C3" s="119"/>
      <c r="D3" s="119"/>
      <c r="E3" s="119"/>
      <c r="F3" s="119"/>
      <c r="G3" s="119"/>
      <c r="H3" s="119"/>
      <c r="I3" s="119"/>
      <c r="J3" s="120"/>
      <c r="K3" s="116" t="s">
        <v>3</v>
      </c>
      <c r="L3" s="116"/>
      <c r="M3" s="116" t="s">
        <v>4</v>
      </c>
      <c r="N3" s="116"/>
      <c r="O3" s="116" t="s">
        <v>5</v>
      </c>
      <c r="P3" s="116"/>
      <c r="Q3" s="116" t="s">
        <v>158</v>
      </c>
      <c r="R3" s="116"/>
      <c r="S3" s="116" t="s">
        <v>6</v>
      </c>
      <c r="T3" s="116"/>
      <c r="U3" s="116" t="s">
        <v>1</v>
      </c>
      <c r="V3" s="116"/>
      <c r="W3" s="116" t="s">
        <v>7</v>
      </c>
      <c r="X3" s="116"/>
      <c r="Y3" s="116" t="s">
        <v>159</v>
      </c>
      <c r="Z3" s="116"/>
      <c r="AA3" s="116" t="s">
        <v>8</v>
      </c>
      <c r="AB3" s="116"/>
      <c r="AC3" s="116" t="s">
        <v>9</v>
      </c>
      <c r="AD3" s="116"/>
      <c r="AE3" s="116" t="s">
        <v>13</v>
      </c>
      <c r="AF3" s="116"/>
      <c r="AG3" s="116" t="s">
        <v>160</v>
      </c>
      <c r="AH3" s="116"/>
      <c r="AI3" s="116" t="s">
        <v>10</v>
      </c>
      <c r="AJ3" s="116"/>
      <c r="AK3" s="116" t="s">
        <v>11</v>
      </c>
      <c r="AL3" s="116"/>
      <c r="AM3" s="116" t="s">
        <v>12</v>
      </c>
      <c r="AN3" s="116"/>
      <c r="AO3" s="116" t="s">
        <v>161</v>
      </c>
      <c r="AP3" s="116"/>
      <c r="AQ3" s="116" t="s">
        <v>0</v>
      </c>
      <c r="AR3" s="116"/>
    </row>
    <row r="4" spans="1:44" s="3" customFormat="1" ht="33.75">
      <c r="A4" s="32" t="s">
        <v>14</v>
      </c>
      <c r="B4" s="32"/>
      <c r="C4" s="32"/>
      <c r="D4" s="32"/>
      <c r="E4" s="32"/>
      <c r="F4" s="32"/>
      <c r="G4" s="32" t="s">
        <v>130</v>
      </c>
      <c r="H4" s="32" t="s">
        <v>2</v>
      </c>
      <c r="I4" s="32" t="s">
        <v>142</v>
      </c>
      <c r="J4" s="32" t="s">
        <v>144</v>
      </c>
      <c r="K4" s="33" t="s">
        <v>154</v>
      </c>
      <c r="L4" s="34" t="s">
        <v>155</v>
      </c>
      <c r="M4" s="33" t="s">
        <v>154</v>
      </c>
      <c r="N4" s="34" t="s">
        <v>155</v>
      </c>
      <c r="O4" s="33" t="s">
        <v>154</v>
      </c>
      <c r="P4" s="34" t="s">
        <v>155</v>
      </c>
      <c r="Q4" s="33" t="s">
        <v>154</v>
      </c>
      <c r="R4" s="34" t="s">
        <v>155</v>
      </c>
      <c r="S4" s="33" t="s">
        <v>154</v>
      </c>
      <c r="T4" s="34" t="s">
        <v>155</v>
      </c>
      <c r="U4" s="33" t="s">
        <v>154</v>
      </c>
      <c r="V4" s="34" t="s">
        <v>155</v>
      </c>
      <c r="W4" s="33" t="s">
        <v>154</v>
      </c>
      <c r="X4" s="34" t="s">
        <v>155</v>
      </c>
      <c r="Y4" s="33" t="s">
        <v>154</v>
      </c>
      <c r="Z4" s="34" t="s">
        <v>155</v>
      </c>
      <c r="AA4" s="33" t="s">
        <v>154</v>
      </c>
      <c r="AB4" s="34" t="s">
        <v>155</v>
      </c>
      <c r="AC4" s="33" t="s">
        <v>154</v>
      </c>
      <c r="AD4" s="34" t="s">
        <v>155</v>
      </c>
      <c r="AE4" s="33" t="s">
        <v>154</v>
      </c>
      <c r="AF4" s="34" t="s">
        <v>155</v>
      </c>
      <c r="AG4" s="33" t="s">
        <v>154</v>
      </c>
      <c r="AH4" s="34" t="s">
        <v>155</v>
      </c>
      <c r="AI4" s="33" t="s">
        <v>154</v>
      </c>
      <c r="AJ4" s="34" t="s">
        <v>155</v>
      </c>
      <c r="AK4" s="33" t="s">
        <v>154</v>
      </c>
      <c r="AL4" s="34" t="s">
        <v>155</v>
      </c>
      <c r="AM4" s="33" t="s">
        <v>154</v>
      </c>
      <c r="AN4" s="34" t="s">
        <v>155</v>
      </c>
      <c r="AO4" s="33" t="s">
        <v>154</v>
      </c>
      <c r="AP4" s="34" t="s">
        <v>155</v>
      </c>
      <c r="AQ4" s="33" t="s">
        <v>154</v>
      </c>
      <c r="AR4" s="34" t="s">
        <v>155</v>
      </c>
    </row>
    <row r="5" spans="1:44" s="15" customFormat="1" ht="19.5" customHeight="1">
      <c r="A5" s="31" t="s">
        <v>256</v>
      </c>
      <c r="B5" s="31"/>
      <c r="C5" s="31"/>
      <c r="D5" s="31"/>
      <c r="E5" s="31"/>
      <c r="F5" s="31"/>
      <c r="G5" s="31" t="s">
        <v>16</v>
      </c>
      <c r="H5" s="30" t="s">
        <v>15</v>
      </c>
      <c r="I5" s="35">
        <v>1000</v>
      </c>
      <c r="J5" s="11">
        <v>47</v>
      </c>
      <c r="K5" s="20">
        <v>1000</v>
      </c>
      <c r="L5" s="10">
        <f>$J5*K5/1000000</f>
        <v>4.7E-2</v>
      </c>
      <c r="M5" s="20">
        <v>0</v>
      </c>
      <c r="N5" s="10">
        <f>$J5*M5/1000000</f>
        <v>0</v>
      </c>
      <c r="O5" s="20">
        <v>0</v>
      </c>
      <c r="P5" s="10">
        <f>$J5*O5/1000000</f>
        <v>0</v>
      </c>
      <c r="Q5" s="26">
        <f>K5+M5+O5</f>
        <v>1000</v>
      </c>
      <c r="R5" s="42">
        <f>L5+N5+P5</f>
        <v>4.7E-2</v>
      </c>
      <c r="S5" s="20">
        <v>0</v>
      </c>
      <c r="T5" s="10">
        <f t="shared" ref="T5" si="0">$J5*S5/1000000</f>
        <v>0</v>
      </c>
      <c r="U5" s="20">
        <v>0</v>
      </c>
      <c r="V5" s="10">
        <f>$J5*U5/1000000</f>
        <v>0</v>
      </c>
      <c r="W5" s="20">
        <v>0</v>
      </c>
      <c r="X5" s="10">
        <f>$J5*W5/1000000</f>
        <v>0</v>
      </c>
      <c r="Y5" s="26">
        <f>S5+U5+W5</f>
        <v>0</v>
      </c>
      <c r="Z5" s="42">
        <f>T5+V5+X5</f>
        <v>0</v>
      </c>
      <c r="AA5" s="20">
        <v>40</v>
      </c>
      <c r="AB5" s="10">
        <f>$J5*AA5/1000000</f>
        <v>1.8799999999999999E-3</v>
      </c>
      <c r="AC5" s="20">
        <v>0</v>
      </c>
      <c r="AD5" s="10">
        <f>$J5*AC5/1000000</f>
        <v>0</v>
      </c>
      <c r="AE5" s="20">
        <v>20</v>
      </c>
      <c r="AF5" s="10">
        <f>$J5*AE5/1000000</f>
        <v>9.3999999999999997E-4</v>
      </c>
      <c r="AG5" s="26">
        <f>AA5+AC5+AE5</f>
        <v>60</v>
      </c>
      <c r="AH5" s="42">
        <f>AB5+AD5+AF5</f>
        <v>2.82E-3</v>
      </c>
      <c r="AI5" s="20">
        <v>0</v>
      </c>
      <c r="AJ5" s="10">
        <f>$J5*AI5/1000000</f>
        <v>0</v>
      </c>
      <c r="AK5" s="20">
        <v>0</v>
      </c>
      <c r="AL5" s="10">
        <f>$J5*AK5/1000000</f>
        <v>0</v>
      </c>
      <c r="AM5" s="20">
        <v>0</v>
      </c>
      <c r="AN5" s="10">
        <f>$J5*AM5/1000000</f>
        <v>0</v>
      </c>
      <c r="AO5" s="26">
        <f>AI5+AK5+AM5</f>
        <v>0</v>
      </c>
      <c r="AP5" s="42">
        <f>AJ5+AL5+AN5</f>
        <v>0</v>
      </c>
      <c r="AQ5" s="26">
        <f>Q5+Y5+AG5+AO5</f>
        <v>1060</v>
      </c>
      <c r="AR5" s="42">
        <f>R5+Z5+AH5+AP5</f>
        <v>4.9820000000000003E-2</v>
      </c>
    </row>
    <row r="6" spans="1:44" s="15" customFormat="1" ht="19.5" customHeight="1">
      <c r="A6" s="13" t="s">
        <v>256</v>
      </c>
      <c r="B6" s="13"/>
      <c r="C6" s="13"/>
      <c r="D6" s="13"/>
      <c r="E6" s="13"/>
      <c r="F6" s="13"/>
      <c r="G6" s="13" t="s">
        <v>17</v>
      </c>
      <c r="H6" s="9" t="s">
        <v>15</v>
      </c>
      <c r="I6" s="36">
        <v>2000</v>
      </c>
      <c r="J6" s="11">
        <v>87</v>
      </c>
      <c r="K6" s="20">
        <v>0</v>
      </c>
      <c r="L6" s="10">
        <f t="shared" ref="L6:L69" si="1">$J6*K6/1000000</f>
        <v>0</v>
      </c>
      <c r="M6" s="20">
        <v>0</v>
      </c>
      <c r="N6" s="10">
        <f t="shared" ref="N6:N69" si="2">$J6*M6/1000000</f>
        <v>0</v>
      </c>
      <c r="O6" s="20">
        <v>0</v>
      </c>
      <c r="P6" s="10">
        <f t="shared" ref="P6:P69" si="3">$J6*O6/1000000</f>
        <v>0</v>
      </c>
      <c r="Q6" s="26">
        <f t="shared" ref="Q6:Q69" si="4">K6+M6+O6</f>
        <v>0</v>
      </c>
      <c r="R6" s="42">
        <f t="shared" ref="R6:R69" si="5">L6+N6+P6</f>
        <v>0</v>
      </c>
      <c r="S6" s="20">
        <v>0</v>
      </c>
      <c r="T6" s="10">
        <f t="shared" ref="T6:T69" si="6">$J6*S6/1000000</f>
        <v>0</v>
      </c>
      <c r="U6" s="20">
        <v>0</v>
      </c>
      <c r="V6" s="10">
        <f t="shared" ref="V6:V69" si="7">$J6*U6/1000000</f>
        <v>0</v>
      </c>
      <c r="W6" s="20">
        <v>0</v>
      </c>
      <c r="X6" s="10">
        <f t="shared" ref="X6:X69" si="8">$J6*W6/1000000</f>
        <v>0</v>
      </c>
      <c r="Y6" s="26">
        <f t="shared" ref="Y6:Y69" si="9">S6+U6+W6</f>
        <v>0</v>
      </c>
      <c r="Z6" s="42">
        <f t="shared" ref="Z6:Z69" si="10">T6+V6+X6</f>
        <v>0</v>
      </c>
      <c r="AA6" s="20">
        <v>40</v>
      </c>
      <c r="AB6" s="10">
        <f t="shared" ref="AB6:AB69" si="11">$J6*AA6/1000000</f>
        <v>3.48E-3</v>
      </c>
      <c r="AC6" s="20">
        <v>0</v>
      </c>
      <c r="AD6" s="10">
        <f t="shared" ref="AD6:AD69" si="12">$J6*AC6/1000000</f>
        <v>0</v>
      </c>
      <c r="AE6" s="20">
        <v>0</v>
      </c>
      <c r="AF6" s="10">
        <f t="shared" ref="AF6:AF69" si="13">$J6*AE6/1000000</f>
        <v>0</v>
      </c>
      <c r="AG6" s="26">
        <f t="shared" ref="AG6:AG69" si="14">AA6+AC6+AE6</f>
        <v>40</v>
      </c>
      <c r="AH6" s="42">
        <f t="shared" ref="AH6:AH69" si="15">AB6+AD6+AF6</f>
        <v>3.48E-3</v>
      </c>
      <c r="AI6" s="20">
        <v>0</v>
      </c>
      <c r="AJ6" s="10">
        <f t="shared" ref="AJ6:AJ69" si="16">$J6*AI6/1000000</f>
        <v>0</v>
      </c>
      <c r="AK6" s="20">
        <v>0</v>
      </c>
      <c r="AL6" s="10">
        <f t="shared" ref="AL6:AL69" si="17">$J6*AK6/1000000</f>
        <v>0</v>
      </c>
      <c r="AM6" s="20">
        <v>0</v>
      </c>
      <c r="AN6" s="10">
        <f t="shared" ref="AN6:AN69" si="18">$J6*AM6/1000000</f>
        <v>0</v>
      </c>
      <c r="AO6" s="26">
        <f t="shared" ref="AO6:AO69" si="19">AI6+AK6+AM6</f>
        <v>0</v>
      </c>
      <c r="AP6" s="42">
        <f t="shared" ref="AP6:AP69" si="20">AJ6+AL6+AN6</f>
        <v>0</v>
      </c>
      <c r="AQ6" s="26">
        <f t="shared" ref="AQ6:AQ69" si="21">Q6+Y6+AG6+AO6</f>
        <v>40</v>
      </c>
      <c r="AR6" s="42">
        <f t="shared" ref="AR6:AR69" si="22">R6+Z6+AH6+AP6</f>
        <v>3.48E-3</v>
      </c>
    </row>
    <row r="7" spans="1:44" s="15" customFormat="1" ht="19.5" customHeight="1">
      <c r="A7" s="13" t="s">
        <v>256</v>
      </c>
      <c r="B7" s="13"/>
      <c r="C7" s="13"/>
      <c r="D7" s="13"/>
      <c r="E7" s="13"/>
      <c r="F7" s="13"/>
      <c r="G7" s="13" t="s">
        <v>18</v>
      </c>
      <c r="H7" s="9" t="s">
        <v>97</v>
      </c>
      <c r="I7" s="36">
        <v>100</v>
      </c>
      <c r="J7" s="11">
        <v>76</v>
      </c>
      <c r="K7" s="20">
        <v>2000</v>
      </c>
      <c r="L7" s="10">
        <f t="shared" si="1"/>
        <v>0.152</v>
      </c>
      <c r="M7" s="20">
        <v>150</v>
      </c>
      <c r="N7" s="10">
        <f t="shared" si="2"/>
        <v>1.14E-2</v>
      </c>
      <c r="O7" s="20">
        <v>0</v>
      </c>
      <c r="P7" s="10">
        <f t="shared" si="3"/>
        <v>0</v>
      </c>
      <c r="Q7" s="26">
        <f t="shared" si="4"/>
        <v>2150</v>
      </c>
      <c r="R7" s="42">
        <f t="shared" si="5"/>
        <v>0.16339999999999999</v>
      </c>
      <c r="S7" s="20">
        <v>0</v>
      </c>
      <c r="T7" s="10">
        <f t="shared" si="6"/>
        <v>0</v>
      </c>
      <c r="U7" s="20">
        <v>0</v>
      </c>
      <c r="V7" s="10">
        <f t="shared" si="7"/>
        <v>0</v>
      </c>
      <c r="W7" s="20">
        <v>0</v>
      </c>
      <c r="X7" s="10">
        <f t="shared" si="8"/>
        <v>0</v>
      </c>
      <c r="Y7" s="26">
        <f t="shared" si="9"/>
        <v>0</v>
      </c>
      <c r="Z7" s="42">
        <f t="shared" si="10"/>
        <v>0</v>
      </c>
      <c r="AA7" s="20">
        <v>0</v>
      </c>
      <c r="AB7" s="10">
        <f t="shared" si="11"/>
        <v>0</v>
      </c>
      <c r="AC7" s="20">
        <v>50</v>
      </c>
      <c r="AD7" s="10">
        <f t="shared" si="12"/>
        <v>3.8E-3</v>
      </c>
      <c r="AE7" s="20">
        <v>0</v>
      </c>
      <c r="AF7" s="10">
        <f t="shared" si="13"/>
        <v>0</v>
      </c>
      <c r="AG7" s="26">
        <f t="shared" si="14"/>
        <v>50</v>
      </c>
      <c r="AH7" s="42">
        <f t="shared" si="15"/>
        <v>3.8E-3</v>
      </c>
      <c r="AI7" s="20">
        <v>0</v>
      </c>
      <c r="AJ7" s="10">
        <f t="shared" si="16"/>
        <v>0</v>
      </c>
      <c r="AK7" s="20">
        <v>0</v>
      </c>
      <c r="AL7" s="10">
        <f t="shared" si="17"/>
        <v>0</v>
      </c>
      <c r="AM7" s="20">
        <v>0</v>
      </c>
      <c r="AN7" s="10">
        <f t="shared" si="18"/>
        <v>0</v>
      </c>
      <c r="AO7" s="26">
        <f t="shared" si="19"/>
        <v>0</v>
      </c>
      <c r="AP7" s="42">
        <f t="shared" si="20"/>
        <v>0</v>
      </c>
      <c r="AQ7" s="26">
        <f t="shared" si="21"/>
        <v>2200</v>
      </c>
      <c r="AR7" s="42">
        <f t="shared" si="22"/>
        <v>0.16719999999999999</v>
      </c>
    </row>
    <row r="8" spans="1:44" s="15" customFormat="1" ht="19.5" customHeight="1">
      <c r="A8" s="31" t="s">
        <v>256</v>
      </c>
      <c r="B8" s="31"/>
      <c r="C8" s="31"/>
      <c r="D8" s="31"/>
      <c r="E8" s="31"/>
      <c r="F8" s="31"/>
      <c r="G8" s="13" t="s">
        <v>19</v>
      </c>
      <c r="H8" s="9" t="s">
        <v>97</v>
      </c>
      <c r="I8" s="36">
        <v>500</v>
      </c>
      <c r="J8" s="11">
        <v>330</v>
      </c>
      <c r="K8" s="20">
        <v>0</v>
      </c>
      <c r="L8" s="10">
        <f t="shared" si="1"/>
        <v>0</v>
      </c>
      <c r="M8" s="20">
        <v>0</v>
      </c>
      <c r="N8" s="10">
        <f t="shared" si="2"/>
        <v>0</v>
      </c>
      <c r="O8" s="20">
        <v>0</v>
      </c>
      <c r="P8" s="10">
        <f t="shared" si="3"/>
        <v>0</v>
      </c>
      <c r="Q8" s="26">
        <f t="shared" si="4"/>
        <v>0</v>
      </c>
      <c r="R8" s="42">
        <f t="shared" si="5"/>
        <v>0</v>
      </c>
      <c r="S8" s="20">
        <v>0</v>
      </c>
      <c r="T8" s="10">
        <f t="shared" si="6"/>
        <v>0</v>
      </c>
      <c r="U8" s="20">
        <v>0</v>
      </c>
      <c r="V8" s="10">
        <f t="shared" si="7"/>
        <v>0</v>
      </c>
      <c r="W8" s="20">
        <v>0</v>
      </c>
      <c r="X8" s="10">
        <f t="shared" si="8"/>
        <v>0</v>
      </c>
      <c r="Y8" s="26">
        <f t="shared" si="9"/>
        <v>0</v>
      </c>
      <c r="Z8" s="42">
        <f t="shared" si="10"/>
        <v>0</v>
      </c>
      <c r="AA8" s="20">
        <v>0</v>
      </c>
      <c r="AB8" s="10">
        <f t="shared" si="11"/>
        <v>0</v>
      </c>
      <c r="AC8" s="20">
        <v>0</v>
      </c>
      <c r="AD8" s="10">
        <f t="shared" si="12"/>
        <v>0</v>
      </c>
      <c r="AE8" s="20">
        <v>0</v>
      </c>
      <c r="AF8" s="10">
        <f t="shared" si="13"/>
        <v>0</v>
      </c>
      <c r="AG8" s="26">
        <f t="shared" si="14"/>
        <v>0</v>
      </c>
      <c r="AH8" s="42">
        <f t="shared" si="15"/>
        <v>0</v>
      </c>
      <c r="AI8" s="20">
        <v>0</v>
      </c>
      <c r="AJ8" s="10">
        <f t="shared" si="16"/>
        <v>0</v>
      </c>
      <c r="AK8" s="20">
        <v>0</v>
      </c>
      <c r="AL8" s="10">
        <f t="shared" si="17"/>
        <v>0</v>
      </c>
      <c r="AM8" s="20">
        <v>0</v>
      </c>
      <c r="AN8" s="10">
        <f t="shared" si="18"/>
        <v>0</v>
      </c>
      <c r="AO8" s="26">
        <f t="shared" si="19"/>
        <v>0</v>
      </c>
      <c r="AP8" s="42">
        <f t="shared" si="20"/>
        <v>0</v>
      </c>
      <c r="AQ8" s="26">
        <f t="shared" si="21"/>
        <v>0</v>
      </c>
      <c r="AR8" s="42">
        <f t="shared" si="22"/>
        <v>0</v>
      </c>
    </row>
    <row r="9" spans="1:44" s="15" customFormat="1" ht="19.5" customHeight="1">
      <c r="A9" s="13" t="s">
        <v>256</v>
      </c>
      <c r="B9" s="13"/>
      <c r="C9" s="13"/>
      <c r="D9" s="13"/>
      <c r="E9" s="13"/>
      <c r="F9" s="13"/>
      <c r="G9" s="13" t="s">
        <v>20</v>
      </c>
      <c r="H9" s="9" t="s">
        <v>98</v>
      </c>
      <c r="I9" s="36">
        <v>25</v>
      </c>
      <c r="J9" s="11">
        <v>28</v>
      </c>
      <c r="K9" s="20">
        <v>2000</v>
      </c>
      <c r="L9" s="10">
        <f t="shared" si="1"/>
        <v>5.6000000000000001E-2</v>
      </c>
      <c r="M9" s="20">
        <v>300</v>
      </c>
      <c r="N9" s="10">
        <f t="shared" si="2"/>
        <v>8.3999999999999995E-3</v>
      </c>
      <c r="O9" s="20">
        <v>0</v>
      </c>
      <c r="P9" s="10">
        <f t="shared" si="3"/>
        <v>0</v>
      </c>
      <c r="Q9" s="26">
        <f t="shared" si="4"/>
        <v>2300</v>
      </c>
      <c r="R9" s="42">
        <f t="shared" si="5"/>
        <v>6.4399999999999999E-2</v>
      </c>
      <c r="S9" s="20">
        <v>0</v>
      </c>
      <c r="T9" s="10">
        <f t="shared" si="6"/>
        <v>0</v>
      </c>
      <c r="U9" s="20">
        <v>0</v>
      </c>
      <c r="V9" s="10">
        <f t="shared" si="7"/>
        <v>0</v>
      </c>
      <c r="W9" s="20">
        <v>0</v>
      </c>
      <c r="X9" s="10">
        <f t="shared" si="8"/>
        <v>0</v>
      </c>
      <c r="Y9" s="26">
        <f t="shared" si="9"/>
        <v>0</v>
      </c>
      <c r="Z9" s="42">
        <f t="shared" si="10"/>
        <v>0</v>
      </c>
      <c r="AA9" s="20">
        <v>2000</v>
      </c>
      <c r="AB9" s="10">
        <f t="shared" si="11"/>
        <v>5.6000000000000001E-2</v>
      </c>
      <c r="AC9" s="20">
        <v>0</v>
      </c>
      <c r="AD9" s="10">
        <f t="shared" si="12"/>
        <v>0</v>
      </c>
      <c r="AE9" s="20">
        <v>200</v>
      </c>
      <c r="AF9" s="10">
        <f t="shared" si="13"/>
        <v>5.5999999999999999E-3</v>
      </c>
      <c r="AG9" s="26">
        <f t="shared" si="14"/>
        <v>2200</v>
      </c>
      <c r="AH9" s="42">
        <f t="shared" si="15"/>
        <v>6.1600000000000002E-2</v>
      </c>
      <c r="AI9" s="20">
        <v>0</v>
      </c>
      <c r="AJ9" s="10">
        <f t="shared" si="16"/>
        <v>0</v>
      </c>
      <c r="AK9" s="20">
        <v>1000</v>
      </c>
      <c r="AL9" s="10">
        <f t="shared" si="17"/>
        <v>2.8000000000000001E-2</v>
      </c>
      <c r="AM9" s="20">
        <v>1500</v>
      </c>
      <c r="AN9" s="10">
        <f t="shared" si="18"/>
        <v>4.2000000000000003E-2</v>
      </c>
      <c r="AO9" s="26">
        <f t="shared" si="19"/>
        <v>2500</v>
      </c>
      <c r="AP9" s="42">
        <f t="shared" si="20"/>
        <v>7.0000000000000007E-2</v>
      </c>
      <c r="AQ9" s="26">
        <f t="shared" si="21"/>
        <v>7000</v>
      </c>
      <c r="AR9" s="42">
        <f t="shared" si="22"/>
        <v>0.19600000000000001</v>
      </c>
    </row>
    <row r="10" spans="1:44" s="15" customFormat="1" ht="19.5" customHeight="1">
      <c r="A10" s="13" t="s">
        <v>256</v>
      </c>
      <c r="B10" s="13"/>
      <c r="C10" s="13"/>
      <c r="D10" s="13"/>
      <c r="E10" s="13"/>
      <c r="F10" s="13"/>
      <c r="G10" s="13" t="s">
        <v>21</v>
      </c>
      <c r="H10" s="9" t="s">
        <v>98</v>
      </c>
      <c r="I10" s="36">
        <v>100</v>
      </c>
      <c r="J10" s="11">
        <v>100</v>
      </c>
      <c r="K10" s="20">
        <v>0</v>
      </c>
      <c r="L10" s="10">
        <f t="shared" si="1"/>
        <v>0</v>
      </c>
      <c r="M10" s="20">
        <v>0</v>
      </c>
      <c r="N10" s="10">
        <f t="shared" si="2"/>
        <v>0</v>
      </c>
      <c r="O10" s="20">
        <v>0</v>
      </c>
      <c r="P10" s="10">
        <f t="shared" si="3"/>
        <v>0</v>
      </c>
      <c r="Q10" s="26">
        <f t="shared" si="4"/>
        <v>0</v>
      </c>
      <c r="R10" s="42">
        <f t="shared" si="5"/>
        <v>0</v>
      </c>
      <c r="S10" s="20">
        <v>0</v>
      </c>
      <c r="T10" s="10">
        <f t="shared" si="6"/>
        <v>0</v>
      </c>
      <c r="U10" s="20">
        <v>0</v>
      </c>
      <c r="V10" s="10">
        <f t="shared" si="7"/>
        <v>0</v>
      </c>
      <c r="W10" s="20">
        <v>0</v>
      </c>
      <c r="X10" s="10">
        <f t="shared" si="8"/>
        <v>0</v>
      </c>
      <c r="Y10" s="26">
        <f t="shared" si="9"/>
        <v>0</v>
      </c>
      <c r="Z10" s="42">
        <f t="shared" si="10"/>
        <v>0</v>
      </c>
      <c r="AA10" s="20">
        <v>0</v>
      </c>
      <c r="AB10" s="10">
        <f t="shared" si="11"/>
        <v>0</v>
      </c>
      <c r="AC10" s="20">
        <v>0</v>
      </c>
      <c r="AD10" s="10">
        <f t="shared" si="12"/>
        <v>0</v>
      </c>
      <c r="AE10" s="20">
        <v>0</v>
      </c>
      <c r="AF10" s="10">
        <f t="shared" si="13"/>
        <v>0</v>
      </c>
      <c r="AG10" s="26">
        <f t="shared" si="14"/>
        <v>0</v>
      </c>
      <c r="AH10" s="42">
        <f t="shared" si="15"/>
        <v>0</v>
      </c>
      <c r="AI10" s="20">
        <v>0</v>
      </c>
      <c r="AJ10" s="10">
        <f t="shared" si="16"/>
        <v>0</v>
      </c>
      <c r="AK10" s="20">
        <v>0</v>
      </c>
      <c r="AL10" s="10">
        <f t="shared" si="17"/>
        <v>0</v>
      </c>
      <c r="AM10" s="20">
        <v>0</v>
      </c>
      <c r="AN10" s="10">
        <f t="shared" si="18"/>
        <v>0</v>
      </c>
      <c r="AO10" s="26">
        <f t="shared" si="19"/>
        <v>0</v>
      </c>
      <c r="AP10" s="42">
        <f t="shared" si="20"/>
        <v>0</v>
      </c>
      <c r="AQ10" s="26">
        <f t="shared" si="21"/>
        <v>0</v>
      </c>
      <c r="AR10" s="42">
        <f t="shared" si="22"/>
        <v>0</v>
      </c>
    </row>
    <row r="11" spans="1:44" s="15" customFormat="1" ht="19.5" customHeight="1">
      <c r="A11" s="31" t="s">
        <v>256</v>
      </c>
      <c r="B11" s="31"/>
      <c r="C11" s="31"/>
      <c r="D11" s="31"/>
      <c r="E11" s="31"/>
      <c r="F11" s="31"/>
      <c r="G11" s="13" t="s">
        <v>22</v>
      </c>
      <c r="H11" s="9" t="s">
        <v>99</v>
      </c>
      <c r="I11" s="36">
        <v>50</v>
      </c>
      <c r="J11" s="11">
        <v>88</v>
      </c>
      <c r="K11" s="20">
        <v>0</v>
      </c>
      <c r="L11" s="10">
        <f t="shared" si="1"/>
        <v>0</v>
      </c>
      <c r="M11" s="20">
        <v>0</v>
      </c>
      <c r="N11" s="10">
        <f t="shared" si="2"/>
        <v>0</v>
      </c>
      <c r="O11" s="20">
        <v>0</v>
      </c>
      <c r="P11" s="10">
        <f t="shared" si="3"/>
        <v>0</v>
      </c>
      <c r="Q11" s="26">
        <f t="shared" si="4"/>
        <v>0</v>
      </c>
      <c r="R11" s="42">
        <f t="shared" si="5"/>
        <v>0</v>
      </c>
      <c r="S11" s="20">
        <v>0</v>
      </c>
      <c r="T11" s="10">
        <f t="shared" si="6"/>
        <v>0</v>
      </c>
      <c r="U11" s="20">
        <v>0</v>
      </c>
      <c r="V11" s="10">
        <f t="shared" si="7"/>
        <v>0</v>
      </c>
      <c r="W11" s="20">
        <v>0</v>
      </c>
      <c r="X11" s="10">
        <f t="shared" si="8"/>
        <v>0</v>
      </c>
      <c r="Y11" s="26">
        <f t="shared" si="9"/>
        <v>0</v>
      </c>
      <c r="Z11" s="42">
        <f t="shared" si="10"/>
        <v>0</v>
      </c>
      <c r="AA11" s="20">
        <v>0</v>
      </c>
      <c r="AB11" s="10">
        <f t="shared" si="11"/>
        <v>0</v>
      </c>
      <c r="AC11" s="20">
        <v>0</v>
      </c>
      <c r="AD11" s="10">
        <f t="shared" si="12"/>
        <v>0</v>
      </c>
      <c r="AE11" s="20">
        <v>0</v>
      </c>
      <c r="AF11" s="10">
        <f t="shared" si="13"/>
        <v>0</v>
      </c>
      <c r="AG11" s="26">
        <f t="shared" si="14"/>
        <v>0</v>
      </c>
      <c r="AH11" s="42">
        <f t="shared" si="15"/>
        <v>0</v>
      </c>
      <c r="AI11" s="20">
        <v>0</v>
      </c>
      <c r="AJ11" s="10">
        <f t="shared" si="16"/>
        <v>0</v>
      </c>
      <c r="AK11" s="20">
        <v>0</v>
      </c>
      <c r="AL11" s="10">
        <f t="shared" si="17"/>
        <v>0</v>
      </c>
      <c r="AM11" s="20">
        <v>0</v>
      </c>
      <c r="AN11" s="10">
        <f t="shared" si="18"/>
        <v>0</v>
      </c>
      <c r="AO11" s="26">
        <f t="shared" si="19"/>
        <v>0</v>
      </c>
      <c r="AP11" s="42">
        <f t="shared" si="20"/>
        <v>0</v>
      </c>
      <c r="AQ11" s="26">
        <f t="shared" si="21"/>
        <v>0</v>
      </c>
      <c r="AR11" s="42">
        <f t="shared" si="22"/>
        <v>0</v>
      </c>
    </row>
    <row r="12" spans="1:44" s="15" customFormat="1" ht="19.5" customHeight="1">
      <c r="A12" s="13" t="s">
        <v>256</v>
      </c>
      <c r="B12" s="13"/>
      <c r="C12" s="13"/>
      <c r="D12" s="13"/>
      <c r="E12" s="13"/>
      <c r="F12" s="13"/>
      <c r="G12" s="13" t="s">
        <v>23</v>
      </c>
      <c r="H12" s="9" t="s">
        <v>99</v>
      </c>
      <c r="I12" s="36">
        <v>100</v>
      </c>
      <c r="J12" s="11">
        <v>166</v>
      </c>
      <c r="K12" s="20">
        <v>0</v>
      </c>
      <c r="L12" s="10">
        <f t="shared" si="1"/>
        <v>0</v>
      </c>
      <c r="M12" s="20">
        <v>0</v>
      </c>
      <c r="N12" s="10">
        <f t="shared" si="2"/>
        <v>0</v>
      </c>
      <c r="O12" s="20">
        <v>0</v>
      </c>
      <c r="P12" s="10">
        <f t="shared" si="3"/>
        <v>0</v>
      </c>
      <c r="Q12" s="26">
        <f t="shared" si="4"/>
        <v>0</v>
      </c>
      <c r="R12" s="42">
        <f t="shared" si="5"/>
        <v>0</v>
      </c>
      <c r="S12" s="20">
        <v>0</v>
      </c>
      <c r="T12" s="10">
        <f t="shared" si="6"/>
        <v>0</v>
      </c>
      <c r="U12" s="20">
        <v>0</v>
      </c>
      <c r="V12" s="10">
        <f t="shared" si="7"/>
        <v>0</v>
      </c>
      <c r="W12" s="20">
        <v>0</v>
      </c>
      <c r="X12" s="10">
        <f t="shared" si="8"/>
        <v>0</v>
      </c>
      <c r="Y12" s="26">
        <f t="shared" si="9"/>
        <v>0</v>
      </c>
      <c r="Z12" s="42">
        <f t="shared" si="10"/>
        <v>0</v>
      </c>
      <c r="AA12" s="20">
        <v>0</v>
      </c>
      <c r="AB12" s="10">
        <f t="shared" si="11"/>
        <v>0</v>
      </c>
      <c r="AC12" s="20">
        <v>0</v>
      </c>
      <c r="AD12" s="10">
        <f t="shared" si="12"/>
        <v>0</v>
      </c>
      <c r="AE12" s="20">
        <v>0</v>
      </c>
      <c r="AF12" s="10">
        <f t="shared" si="13"/>
        <v>0</v>
      </c>
      <c r="AG12" s="26">
        <f t="shared" si="14"/>
        <v>0</v>
      </c>
      <c r="AH12" s="42">
        <f t="shared" si="15"/>
        <v>0</v>
      </c>
      <c r="AI12" s="20">
        <v>0</v>
      </c>
      <c r="AJ12" s="10">
        <f t="shared" si="16"/>
        <v>0</v>
      </c>
      <c r="AK12" s="20">
        <v>0</v>
      </c>
      <c r="AL12" s="10">
        <f t="shared" si="17"/>
        <v>0</v>
      </c>
      <c r="AM12" s="20">
        <v>0</v>
      </c>
      <c r="AN12" s="10">
        <f t="shared" si="18"/>
        <v>0</v>
      </c>
      <c r="AO12" s="26">
        <f t="shared" si="19"/>
        <v>0</v>
      </c>
      <c r="AP12" s="42">
        <f t="shared" si="20"/>
        <v>0</v>
      </c>
      <c r="AQ12" s="26">
        <f t="shared" si="21"/>
        <v>0</v>
      </c>
      <c r="AR12" s="42">
        <f t="shared" si="22"/>
        <v>0</v>
      </c>
    </row>
    <row r="13" spans="1:44" s="15" customFormat="1" ht="19.5" customHeight="1">
      <c r="A13" s="13" t="s">
        <v>256</v>
      </c>
      <c r="B13" s="13"/>
      <c r="C13" s="13"/>
      <c r="D13" s="13"/>
      <c r="E13" s="13"/>
      <c r="F13" s="13"/>
      <c r="G13" s="13" t="s">
        <v>24</v>
      </c>
      <c r="H13" s="9" t="s">
        <v>99</v>
      </c>
      <c r="I13" s="36">
        <v>400</v>
      </c>
      <c r="J13" s="11">
        <v>640</v>
      </c>
      <c r="K13" s="20">
        <v>0</v>
      </c>
      <c r="L13" s="10">
        <f t="shared" si="1"/>
        <v>0</v>
      </c>
      <c r="M13" s="20">
        <v>0</v>
      </c>
      <c r="N13" s="10">
        <f t="shared" si="2"/>
        <v>0</v>
      </c>
      <c r="O13" s="20">
        <v>0</v>
      </c>
      <c r="P13" s="10">
        <f t="shared" si="3"/>
        <v>0</v>
      </c>
      <c r="Q13" s="26">
        <f t="shared" si="4"/>
        <v>0</v>
      </c>
      <c r="R13" s="42">
        <f t="shared" si="5"/>
        <v>0</v>
      </c>
      <c r="S13" s="20">
        <v>0</v>
      </c>
      <c r="T13" s="10">
        <f t="shared" si="6"/>
        <v>0</v>
      </c>
      <c r="U13" s="20">
        <v>0</v>
      </c>
      <c r="V13" s="10">
        <f t="shared" si="7"/>
        <v>0</v>
      </c>
      <c r="W13" s="20">
        <v>0</v>
      </c>
      <c r="X13" s="10">
        <f t="shared" si="8"/>
        <v>0</v>
      </c>
      <c r="Y13" s="26">
        <f t="shared" si="9"/>
        <v>0</v>
      </c>
      <c r="Z13" s="42">
        <f t="shared" si="10"/>
        <v>0</v>
      </c>
      <c r="AA13" s="20">
        <v>0</v>
      </c>
      <c r="AB13" s="10">
        <f t="shared" si="11"/>
        <v>0</v>
      </c>
      <c r="AC13" s="20">
        <v>0</v>
      </c>
      <c r="AD13" s="10">
        <f t="shared" si="12"/>
        <v>0</v>
      </c>
      <c r="AE13" s="20">
        <v>0</v>
      </c>
      <c r="AF13" s="10">
        <f t="shared" si="13"/>
        <v>0</v>
      </c>
      <c r="AG13" s="26">
        <f t="shared" si="14"/>
        <v>0</v>
      </c>
      <c r="AH13" s="42">
        <f t="shared" si="15"/>
        <v>0</v>
      </c>
      <c r="AI13" s="20">
        <v>0</v>
      </c>
      <c r="AJ13" s="10">
        <f t="shared" si="16"/>
        <v>0</v>
      </c>
      <c r="AK13" s="20">
        <v>0</v>
      </c>
      <c r="AL13" s="10">
        <f t="shared" si="17"/>
        <v>0</v>
      </c>
      <c r="AM13" s="20">
        <v>0</v>
      </c>
      <c r="AN13" s="10">
        <f t="shared" si="18"/>
        <v>0</v>
      </c>
      <c r="AO13" s="26">
        <f t="shared" si="19"/>
        <v>0</v>
      </c>
      <c r="AP13" s="42">
        <f t="shared" si="20"/>
        <v>0</v>
      </c>
      <c r="AQ13" s="26">
        <f t="shared" si="21"/>
        <v>0</v>
      </c>
      <c r="AR13" s="42">
        <f t="shared" si="22"/>
        <v>0</v>
      </c>
    </row>
    <row r="14" spans="1:44" s="15" customFormat="1" ht="19.5" customHeight="1">
      <c r="A14" s="31" t="s">
        <v>256</v>
      </c>
      <c r="B14" s="31"/>
      <c r="C14" s="31"/>
      <c r="D14" s="31"/>
      <c r="E14" s="31"/>
      <c r="F14" s="31"/>
      <c r="G14" s="13" t="s">
        <v>25</v>
      </c>
      <c r="H14" s="9" t="s">
        <v>133</v>
      </c>
      <c r="I14" s="36">
        <v>100</v>
      </c>
      <c r="J14" s="11">
        <v>60</v>
      </c>
      <c r="K14" s="20">
        <v>100</v>
      </c>
      <c r="L14" s="10">
        <f t="shared" si="1"/>
        <v>6.0000000000000001E-3</v>
      </c>
      <c r="M14" s="20">
        <v>100</v>
      </c>
      <c r="N14" s="10">
        <f t="shared" si="2"/>
        <v>6.0000000000000001E-3</v>
      </c>
      <c r="O14" s="20">
        <v>0</v>
      </c>
      <c r="P14" s="10">
        <f t="shared" si="3"/>
        <v>0</v>
      </c>
      <c r="Q14" s="26">
        <f t="shared" si="4"/>
        <v>200</v>
      </c>
      <c r="R14" s="42">
        <f t="shared" si="5"/>
        <v>1.2E-2</v>
      </c>
      <c r="S14" s="20">
        <v>0</v>
      </c>
      <c r="T14" s="10">
        <f t="shared" si="6"/>
        <v>0</v>
      </c>
      <c r="U14" s="20">
        <v>0</v>
      </c>
      <c r="V14" s="10">
        <f t="shared" si="7"/>
        <v>0</v>
      </c>
      <c r="W14" s="20">
        <v>0</v>
      </c>
      <c r="X14" s="10">
        <f t="shared" si="8"/>
        <v>0</v>
      </c>
      <c r="Y14" s="26">
        <f t="shared" si="9"/>
        <v>0</v>
      </c>
      <c r="Z14" s="42">
        <f t="shared" si="10"/>
        <v>0</v>
      </c>
      <c r="AA14" s="20">
        <v>0</v>
      </c>
      <c r="AB14" s="10">
        <f t="shared" si="11"/>
        <v>0</v>
      </c>
      <c r="AC14" s="20">
        <v>250</v>
      </c>
      <c r="AD14" s="10">
        <f t="shared" si="12"/>
        <v>1.4999999999999999E-2</v>
      </c>
      <c r="AE14" s="20">
        <v>30</v>
      </c>
      <c r="AF14" s="10">
        <f t="shared" si="13"/>
        <v>1.8E-3</v>
      </c>
      <c r="AG14" s="26">
        <f t="shared" si="14"/>
        <v>280</v>
      </c>
      <c r="AH14" s="42">
        <f t="shared" si="15"/>
        <v>1.6799999999999999E-2</v>
      </c>
      <c r="AI14" s="20">
        <v>50</v>
      </c>
      <c r="AJ14" s="10">
        <f t="shared" si="16"/>
        <v>3.0000000000000001E-3</v>
      </c>
      <c r="AK14" s="20">
        <v>0</v>
      </c>
      <c r="AL14" s="10">
        <f t="shared" si="17"/>
        <v>0</v>
      </c>
      <c r="AM14" s="20">
        <v>0</v>
      </c>
      <c r="AN14" s="10">
        <f t="shared" si="18"/>
        <v>0</v>
      </c>
      <c r="AO14" s="26">
        <f t="shared" si="19"/>
        <v>50</v>
      </c>
      <c r="AP14" s="42">
        <f t="shared" si="20"/>
        <v>3.0000000000000001E-3</v>
      </c>
      <c r="AQ14" s="26">
        <f t="shared" si="21"/>
        <v>530</v>
      </c>
      <c r="AR14" s="42">
        <f t="shared" si="22"/>
        <v>3.1800000000000002E-2</v>
      </c>
    </row>
    <row r="15" spans="1:44" s="15" customFormat="1" ht="19.5" customHeight="1">
      <c r="A15" s="13" t="s">
        <v>256</v>
      </c>
      <c r="B15" s="13"/>
      <c r="C15" s="13"/>
      <c r="D15" s="13"/>
      <c r="E15" s="13"/>
      <c r="F15" s="13"/>
      <c r="G15" s="13" t="s">
        <v>26</v>
      </c>
      <c r="H15" s="9" t="s">
        <v>133</v>
      </c>
      <c r="I15" s="36">
        <v>400</v>
      </c>
      <c r="J15" s="11">
        <v>210</v>
      </c>
      <c r="K15" s="20">
        <v>0</v>
      </c>
      <c r="L15" s="10">
        <f t="shared" si="1"/>
        <v>0</v>
      </c>
      <c r="M15" s="20">
        <v>0</v>
      </c>
      <c r="N15" s="10">
        <f t="shared" si="2"/>
        <v>0</v>
      </c>
      <c r="O15" s="20">
        <v>0</v>
      </c>
      <c r="P15" s="10">
        <f t="shared" si="3"/>
        <v>0</v>
      </c>
      <c r="Q15" s="26">
        <f t="shared" si="4"/>
        <v>0</v>
      </c>
      <c r="R15" s="42">
        <f t="shared" si="5"/>
        <v>0</v>
      </c>
      <c r="S15" s="20">
        <v>0</v>
      </c>
      <c r="T15" s="10">
        <f t="shared" si="6"/>
        <v>0</v>
      </c>
      <c r="U15" s="20">
        <v>0</v>
      </c>
      <c r="V15" s="10">
        <f t="shared" si="7"/>
        <v>0</v>
      </c>
      <c r="W15" s="20">
        <v>0</v>
      </c>
      <c r="X15" s="10">
        <f t="shared" si="8"/>
        <v>0</v>
      </c>
      <c r="Y15" s="26">
        <f t="shared" si="9"/>
        <v>0</v>
      </c>
      <c r="Z15" s="42">
        <f t="shared" si="10"/>
        <v>0</v>
      </c>
      <c r="AA15" s="20">
        <v>0</v>
      </c>
      <c r="AB15" s="10">
        <f t="shared" si="11"/>
        <v>0</v>
      </c>
      <c r="AC15" s="20">
        <v>0</v>
      </c>
      <c r="AD15" s="10">
        <f t="shared" si="12"/>
        <v>0</v>
      </c>
      <c r="AE15" s="20">
        <v>0</v>
      </c>
      <c r="AF15" s="10">
        <f t="shared" si="13"/>
        <v>0</v>
      </c>
      <c r="AG15" s="26">
        <f t="shared" si="14"/>
        <v>0</v>
      </c>
      <c r="AH15" s="42">
        <f t="shared" si="15"/>
        <v>0</v>
      </c>
      <c r="AI15" s="20">
        <v>0</v>
      </c>
      <c r="AJ15" s="10">
        <f t="shared" si="16"/>
        <v>0</v>
      </c>
      <c r="AK15" s="20">
        <v>0</v>
      </c>
      <c r="AL15" s="10">
        <f t="shared" si="17"/>
        <v>0</v>
      </c>
      <c r="AM15" s="20">
        <v>0</v>
      </c>
      <c r="AN15" s="10">
        <f t="shared" si="18"/>
        <v>0</v>
      </c>
      <c r="AO15" s="26">
        <f t="shared" si="19"/>
        <v>0</v>
      </c>
      <c r="AP15" s="42">
        <f t="shared" si="20"/>
        <v>0</v>
      </c>
      <c r="AQ15" s="26">
        <f t="shared" si="21"/>
        <v>0</v>
      </c>
      <c r="AR15" s="42">
        <f t="shared" si="22"/>
        <v>0</v>
      </c>
    </row>
    <row r="16" spans="1:44" s="15" customFormat="1" ht="19.5" customHeight="1">
      <c r="A16" s="13" t="s">
        <v>256</v>
      </c>
      <c r="B16" s="13"/>
      <c r="C16" s="13"/>
      <c r="D16" s="13"/>
      <c r="E16" s="13"/>
      <c r="F16" s="13"/>
      <c r="G16" s="13" t="s">
        <v>27</v>
      </c>
      <c r="H16" s="9" t="s">
        <v>140</v>
      </c>
      <c r="I16" s="36">
        <v>500</v>
      </c>
      <c r="J16" s="11">
        <v>270</v>
      </c>
      <c r="K16" s="20">
        <v>10</v>
      </c>
      <c r="L16" s="10">
        <f t="shared" si="1"/>
        <v>2.7000000000000001E-3</v>
      </c>
      <c r="M16" s="20">
        <v>0</v>
      </c>
      <c r="N16" s="10">
        <f t="shared" si="2"/>
        <v>0</v>
      </c>
      <c r="O16" s="20">
        <v>0</v>
      </c>
      <c r="P16" s="10">
        <f t="shared" si="3"/>
        <v>0</v>
      </c>
      <c r="Q16" s="26">
        <f t="shared" si="4"/>
        <v>10</v>
      </c>
      <c r="R16" s="42">
        <f t="shared" si="5"/>
        <v>2.7000000000000001E-3</v>
      </c>
      <c r="S16" s="20">
        <v>200</v>
      </c>
      <c r="T16" s="10">
        <f t="shared" si="6"/>
        <v>5.3999999999999999E-2</v>
      </c>
      <c r="U16" s="20">
        <v>100</v>
      </c>
      <c r="V16" s="10">
        <f t="shared" si="7"/>
        <v>2.7E-2</v>
      </c>
      <c r="W16" s="20">
        <v>20</v>
      </c>
      <c r="X16" s="10">
        <f t="shared" si="8"/>
        <v>5.4000000000000003E-3</v>
      </c>
      <c r="Y16" s="26">
        <f t="shared" si="9"/>
        <v>320</v>
      </c>
      <c r="Z16" s="42">
        <f t="shared" si="10"/>
        <v>8.6400000000000005E-2</v>
      </c>
      <c r="AA16" s="20">
        <v>50</v>
      </c>
      <c r="AB16" s="10">
        <f t="shared" si="11"/>
        <v>1.35E-2</v>
      </c>
      <c r="AC16" s="20">
        <v>40</v>
      </c>
      <c r="AD16" s="10">
        <f t="shared" si="12"/>
        <v>1.0800000000000001E-2</v>
      </c>
      <c r="AE16" s="20">
        <v>50</v>
      </c>
      <c r="AF16" s="10">
        <f t="shared" si="13"/>
        <v>1.35E-2</v>
      </c>
      <c r="AG16" s="26">
        <f t="shared" si="14"/>
        <v>140</v>
      </c>
      <c r="AH16" s="42">
        <f t="shared" si="15"/>
        <v>3.78E-2</v>
      </c>
      <c r="AI16" s="20">
        <v>50</v>
      </c>
      <c r="AJ16" s="10">
        <f t="shared" si="16"/>
        <v>1.35E-2</v>
      </c>
      <c r="AK16" s="20">
        <v>100</v>
      </c>
      <c r="AL16" s="10">
        <f t="shared" si="17"/>
        <v>2.7E-2</v>
      </c>
      <c r="AM16" s="20">
        <v>0</v>
      </c>
      <c r="AN16" s="10">
        <f t="shared" si="18"/>
        <v>0</v>
      </c>
      <c r="AO16" s="26">
        <f t="shared" si="19"/>
        <v>150</v>
      </c>
      <c r="AP16" s="42">
        <f t="shared" si="20"/>
        <v>4.0500000000000001E-2</v>
      </c>
      <c r="AQ16" s="26">
        <f t="shared" si="21"/>
        <v>620</v>
      </c>
      <c r="AR16" s="42">
        <f t="shared" si="22"/>
        <v>0.16740000000000002</v>
      </c>
    </row>
    <row r="17" spans="1:44" s="15" customFormat="1" ht="19.5" customHeight="1">
      <c r="A17" s="31" t="s">
        <v>256</v>
      </c>
      <c r="B17" s="31"/>
      <c r="C17" s="31"/>
      <c r="D17" s="31"/>
      <c r="E17" s="31"/>
      <c r="F17" s="31"/>
      <c r="G17" s="13" t="s">
        <v>28</v>
      </c>
      <c r="H17" s="9" t="s">
        <v>140</v>
      </c>
      <c r="I17" s="36">
        <v>1000</v>
      </c>
      <c r="J17" s="11">
        <v>525</v>
      </c>
      <c r="K17" s="20">
        <v>10</v>
      </c>
      <c r="L17" s="10">
        <f t="shared" si="1"/>
        <v>5.2500000000000003E-3</v>
      </c>
      <c r="M17" s="20">
        <v>0</v>
      </c>
      <c r="N17" s="10">
        <f t="shared" si="2"/>
        <v>0</v>
      </c>
      <c r="O17" s="20">
        <v>0</v>
      </c>
      <c r="P17" s="10">
        <f t="shared" si="3"/>
        <v>0</v>
      </c>
      <c r="Q17" s="26">
        <f t="shared" si="4"/>
        <v>10</v>
      </c>
      <c r="R17" s="42">
        <f t="shared" si="5"/>
        <v>5.2500000000000003E-3</v>
      </c>
      <c r="S17" s="20">
        <v>100</v>
      </c>
      <c r="T17" s="10">
        <f t="shared" si="6"/>
        <v>5.2499999999999998E-2</v>
      </c>
      <c r="U17" s="20">
        <v>100</v>
      </c>
      <c r="V17" s="10">
        <f t="shared" si="7"/>
        <v>5.2499999999999998E-2</v>
      </c>
      <c r="W17" s="20">
        <v>100</v>
      </c>
      <c r="X17" s="10">
        <f t="shared" si="8"/>
        <v>5.2499999999999998E-2</v>
      </c>
      <c r="Y17" s="26">
        <f t="shared" si="9"/>
        <v>300</v>
      </c>
      <c r="Z17" s="42">
        <f t="shared" si="10"/>
        <v>0.1575</v>
      </c>
      <c r="AA17" s="20">
        <v>30</v>
      </c>
      <c r="AB17" s="10">
        <f t="shared" si="11"/>
        <v>1.575E-2</v>
      </c>
      <c r="AC17" s="20">
        <v>50</v>
      </c>
      <c r="AD17" s="10">
        <f t="shared" si="12"/>
        <v>2.6249999999999999E-2</v>
      </c>
      <c r="AE17" s="20">
        <v>5</v>
      </c>
      <c r="AF17" s="10">
        <f t="shared" si="13"/>
        <v>2.6250000000000002E-3</v>
      </c>
      <c r="AG17" s="26">
        <f t="shared" si="14"/>
        <v>85</v>
      </c>
      <c r="AH17" s="42">
        <f t="shared" si="15"/>
        <v>4.4624999999999998E-2</v>
      </c>
      <c r="AI17" s="20">
        <v>20</v>
      </c>
      <c r="AJ17" s="10">
        <f t="shared" si="16"/>
        <v>1.0500000000000001E-2</v>
      </c>
      <c r="AK17" s="20">
        <v>10</v>
      </c>
      <c r="AL17" s="10">
        <f t="shared" si="17"/>
        <v>5.2500000000000003E-3</v>
      </c>
      <c r="AM17" s="20">
        <v>0</v>
      </c>
      <c r="AN17" s="10">
        <f t="shared" si="18"/>
        <v>0</v>
      </c>
      <c r="AO17" s="26">
        <f t="shared" si="19"/>
        <v>30</v>
      </c>
      <c r="AP17" s="42">
        <f t="shared" si="20"/>
        <v>1.575E-2</v>
      </c>
      <c r="AQ17" s="26">
        <f t="shared" si="21"/>
        <v>425</v>
      </c>
      <c r="AR17" s="42">
        <f t="shared" si="22"/>
        <v>0.22312500000000002</v>
      </c>
    </row>
    <row r="18" spans="1:44" s="15" customFormat="1" ht="19.5" customHeight="1">
      <c r="A18" s="13" t="s">
        <v>256</v>
      </c>
      <c r="B18" s="13"/>
      <c r="C18" s="13"/>
      <c r="D18" s="13"/>
      <c r="E18" s="13"/>
      <c r="F18" s="13"/>
      <c r="G18" s="13" t="s">
        <v>29</v>
      </c>
      <c r="H18" s="9" t="s">
        <v>140</v>
      </c>
      <c r="I18" s="36">
        <v>5000</v>
      </c>
      <c r="J18" s="11">
        <v>2525</v>
      </c>
      <c r="K18" s="20">
        <v>10</v>
      </c>
      <c r="L18" s="10">
        <f t="shared" si="1"/>
        <v>2.5250000000000002E-2</v>
      </c>
      <c r="M18" s="20">
        <v>0</v>
      </c>
      <c r="N18" s="10">
        <f t="shared" si="2"/>
        <v>0</v>
      </c>
      <c r="O18" s="20">
        <v>0</v>
      </c>
      <c r="P18" s="10">
        <f t="shared" si="3"/>
        <v>0</v>
      </c>
      <c r="Q18" s="26">
        <f t="shared" si="4"/>
        <v>10</v>
      </c>
      <c r="R18" s="42">
        <f t="shared" si="5"/>
        <v>2.5250000000000002E-2</v>
      </c>
      <c r="S18" s="20">
        <v>10</v>
      </c>
      <c r="T18" s="10">
        <f t="shared" si="6"/>
        <v>2.5250000000000002E-2</v>
      </c>
      <c r="U18" s="20">
        <v>20</v>
      </c>
      <c r="V18" s="10">
        <f t="shared" si="7"/>
        <v>5.0500000000000003E-2</v>
      </c>
      <c r="W18" s="20">
        <v>10</v>
      </c>
      <c r="X18" s="10">
        <f t="shared" si="8"/>
        <v>2.5250000000000002E-2</v>
      </c>
      <c r="Y18" s="26">
        <f t="shared" si="9"/>
        <v>40</v>
      </c>
      <c r="Z18" s="42">
        <f t="shared" si="10"/>
        <v>0.10100000000000001</v>
      </c>
      <c r="AA18" s="20">
        <v>0</v>
      </c>
      <c r="AB18" s="10">
        <f t="shared" si="11"/>
        <v>0</v>
      </c>
      <c r="AC18" s="20">
        <v>0</v>
      </c>
      <c r="AD18" s="10">
        <f t="shared" si="12"/>
        <v>0</v>
      </c>
      <c r="AE18" s="20">
        <v>0</v>
      </c>
      <c r="AF18" s="10">
        <f t="shared" si="13"/>
        <v>0</v>
      </c>
      <c r="AG18" s="26">
        <f t="shared" si="14"/>
        <v>0</v>
      </c>
      <c r="AH18" s="42">
        <f t="shared" si="15"/>
        <v>0</v>
      </c>
      <c r="AI18" s="20">
        <v>0</v>
      </c>
      <c r="AJ18" s="10">
        <f t="shared" si="16"/>
        <v>0</v>
      </c>
      <c r="AK18" s="20">
        <v>0</v>
      </c>
      <c r="AL18" s="10">
        <f t="shared" si="17"/>
        <v>0</v>
      </c>
      <c r="AM18" s="20">
        <v>0</v>
      </c>
      <c r="AN18" s="10">
        <f t="shared" si="18"/>
        <v>0</v>
      </c>
      <c r="AO18" s="26">
        <f t="shared" si="19"/>
        <v>0</v>
      </c>
      <c r="AP18" s="42">
        <f t="shared" si="20"/>
        <v>0</v>
      </c>
      <c r="AQ18" s="26">
        <f t="shared" si="21"/>
        <v>50</v>
      </c>
      <c r="AR18" s="42">
        <f t="shared" si="22"/>
        <v>0.12625</v>
      </c>
    </row>
    <row r="19" spans="1:44" s="15" customFormat="1" ht="19.5" customHeight="1">
      <c r="A19" s="13" t="s">
        <v>256</v>
      </c>
      <c r="B19" s="13"/>
      <c r="C19" s="13"/>
      <c r="D19" s="13"/>
      <c r="E19" s="13"/>
      <c r="F19" s="13"/>
      <c r="G19" s="13" t="s">
        <v>30</v>
      </c>
      <c r="H19" s="9" t="s">
        <v>140</v>
      </c>
      <c r="I19" s="36">
        <v>20000</v>
      </c>
      <c r="J19" s="11">
        <v>7560</v>
      </c>
      <c r="K19" s="20">
        <v>0</v>
      </c>
      <c r="L19" s="10">
        <f t="shared" si="1"/>
        <v>0</v>
      </c>
      <c r="M19" s="20">
        <v>0</v>
      </c>
      <c r="N19" s="10">
        <f t="shared" si="2"/>
        <v>0</v>
      </c>
      <c r="O19" s="20">
        <v>0</v>
      </c>
      <c r="P19" s="10">
        <f t="shared" si="3"/>
        <v>0</v>
      </c>
      <c r="Q19" s="26">
        <f t="shared" si="4"/>
        <v>0</v>
      </c>
      <c r="R19" s="42">
        <f t="shared" si="5"/>
        <v>0</v>
      </c>
      <c r="S19" s="20">
        <v>0</v>
      </c>
      <c r="T19" s="10">
        <f t="shared" si="6"/>
        <v>0</v>
      </c>
      <c r="U19" s="20">
        <v>0</v>
      </c>
      <c r="V19" s="10">
        <f t="shared" si="7"/>
        <v>0</v>
      </c>
      <c r="W19" s="20">
        <v>0</v>
      </c>
      <c r="X19" s="10">
        <f t="shared" si="8"/>
        <v>0</v>
      </c>
      <c r="Y19" s="26">
        <f t="shared" si="9"/>
        <v>0</v>
      </c>
      <c r="Z19" s="42">
        <f t="shared" si="10"/>
        <v>0</v>
      </c>
      <c r="AA19" s="20">
        <v>0</v>
      </c>
      <c r="AB19" s="10">
        <f t="shared" si="11"/>
        <v>0</v>
      </c>
      <c r="AC19" s="20">
        <v>0</v>
      </c>
      <c r="AD19" s="10">
        <f t="shared" si="12"/>
        <v>0</v>
      </c>
      <c r="AE19" s="20">
        <v>0</v>
      </c>
      <c r="AF19" s="10">
        <f t="shared" si="13"/>
        <v>0</v>
      </c>
      <c r="AG19" s="26">
        <f t="shared" si="14"/>
        <v>0</v>
      </c>
      <c r="AH19" s="42">
        <f t="shared" si="15"/>
        <v>0</v>
      </c>
      <c r="AI19" s="20">
        <v>0</v>
      </c>
      <c r="AJ19" s="10">
        <f t="shared" si="16"/>
        <v>0</v>
      </c>
      <c r="AK19" s="20">
        <v>0</v>
      </c>
      <c r="AL19" s="10">
        <f t="shared" si="17"/>
        <v>0</v>
      </c>
      <c r="AM19" s="20">
        <v>0</v>
      </c>
      <c r="AN19" s="10">
        <f t="shared" si="18"/>
        <v>0</v>
      </c>
      <c r="AO19" s="26">
        <f t="shared" si="19"/>
        <v>0</v>
      </c>
      <c r="AP19" s="42">
        <f t="shared" si="20"/>
        <v>0</v>
      </c>
      <c r="AQ19" s="26">
        <f t="shared" si="21"/>
        <v>0</v>
      </c>
      <c r="AR19" s="42">
        <f t="shared" si="22"/>
        <v>0</v>
      </c>
    </row>
    <row r="20" spans="1:44" s="15" customFormat="1" ht="19.5" customHeight="1">
      <c r="A20" s="31" t="s">
        <v>256</v>
      </c>
      <c r="B20" s="31"/>
      <c r="C20" s="31"/>
      <c r="D20" s="31"/>
      <c r="E20" s="31"/>
      <c r="F20" s="31"/>
      <c r="G20" s="13" t="s">
        <v>31</v>
      </c>
      <c r="H20" s="9" t="s">
        <v>134</v>
      </c>
      <c r="I20" s="36">
        <v>400</v>
      </c>
      <c r="J20" s="11">
        <v>235</v>
      </c>
      <c r="K20" s="20">
        <v>0</v>
      </c>
      <c r="L20" s="10">
        <f t="shared" si="1"/>
        <v>0</v>
      </c>
      <c r="M20" s="20">
        <v>0</v>
      </c>
      <c r="N20" s="10">
        <f t="shared" si="2"/>
        <v>0</v>
      </c>
      <c r="O20" s="20">
        <v>0</v>
      </c>
      <c r="P20" s="10">
        <f t="shared" si="3"/>
        <v>0</v>
      </c>
      <c r="Q20" s="26">
        <f t="shared" si="4"/>
        <v>0</v>
      </c>
      <c r="R20" s="42">
        <f t="shared" si="5"/>
        <v>0</v>
      </c>
      <c r="S20" s="20">
        <v>50</v>
      </c>
      <c r="T20" s="10">
        <f t="shared" si="6"/>
        <v>1.175E-2</v>
      </c>
      <c r="U20" s="20">
        <v>0</v>
      </c>
      <c r="V20" s="10">
        <f t="shared" si="7"/>
        <v>0</v>
      </c>
      <c r="W20" s="20">
        <v>0</v>
      </c>
      <c r="X20" s="10">
        <f t="shared" si="8"/>
        <v>0</v>
      </c>
      <c r="Y20" s="26">
        <f t="shared" si="9"/>
        <v>50</v>
      </c>
      <c r="Z20" s="42">
        <f t="shared" si="10"/>
        <v>1.175E-2</v>
      </c>
      <c r="AA20" s="20">
        <v>0</v>
      </c>
      <c r="AB20" s="10">
        <f t="shared" si="11"/>
        <v>0</v>
      </c>
      <c r="AC20" s="20">
        <v>0</v>
      </c>
      <c r="AD20" s="10">
        <f t="shared" si="12"/>
        <v>0</v>
      </c>
      <c r="AE20" s="20">
        <v>10</v>
      </c>
      <c r="AF20" s="10">
        <f t="shared" si="13"/>
        <v>2.3500000000000001E-3</v>
      </c>
      <c r="AG20" s="26">
        <f t="shared" si="14"/>
        <v>10</v>
      </c>
      <c r="AH20" s="42">
        <f t="shared" si="15"/>
        <v>2.3500000000000001E-3</v>
      </c>
      <c r="AI20" s="20">
        <v>10</v>
      </c>
      <c r="AJ20" s="10">
        <f t="shared" si="16"/>
        <v>2.3500000000000001E-3</v>
      </c>
      <c r="AK20" s="20">
        <v>10</v>
      </c>
      <c r="AL20" s="10">
        <f t="shared" si="17"/>
        <v>2.3500000000000001E-3</v>
      </c>
      <c r="AM20" s="20">
        <v>0</v>
      </c>
      <c r="AN20" s="10">
        <f t="shared" si="18"/>
        <v>0</v>
      </c>
      <c r="AO20" s="26">
        <f t="shared" si="19"/>
        <v>20</v>
      </c>
      <c r="AP20" s="42">
        <f t="shared" si="20"/>
        <v>4.7000000000000002E-3</v>
      </c>
      <c r="AQ20" s="26">
        <f t="shared" si="21"/>
        <v>80</v>
      </c>
      <c r="AR20" s="42">
        <f t="shared" si="22"/>
        <v>1.8800000000000001E-2</v>
      </c>
    </row>
    <row r="21" spans="1:44" s="15" customFormat="1" ht="19.5" customHeight="1">
      <c r="A21" s="13" t="s">
        <v>256</v>
      </c>
      <c r="B21" s="13"/>
      <c r="C21" s="13"/>
      <c r="D21" s="13"/>
      <c r="E21" s="13"/>
      <c r="F21" s="13"/>
      <c r="G21" s="13" t="s">
        <v>32</v>
      </c>
      <c r="H21" s="9" t="s">
        <v>134</v>
      </c>
      <c r="I21" s="36">
        <v>1000</v>
      </c>
      <c r="J21" s="11">
        <v>520</v>
      </c>
      <c r="K21" s="20">
        <v>0</v>
      </c>
      <c r="L21" s="10">
        <f t="shared" si="1"/>
        <v>0</v>
      </c>
      <c r="M21" s="20">
        <v>0</v>
      </c>
      <c r="N21" s="10">
        <f t="shared" si="2"/>
        <v>0</v>
      </c>
      <c r="O21" s="20">
        <v>0</v>
      </c>
      <c r="P21" s="10">
        <f t="shared" si="3"/>
        <v>0</v>
      </c>
      <c r="Q21" s="26">
        <f t="shared" si="4"/>
        <v>0</v>
      </c>
      <c r="R21" s="42">
        <f t="shared" si="5"/>
        <v>0</v>
      </c>
      <c r="S21" s="20">
        <v>10</v>
      </c>
      <c r="T21" s="10">
        <f t="shared" si="6"/>
        <v>5.1999999999999998E-3</v>
      </c>
      <c r="U21" s="20">
        <v>50</v>
      </c>
      <c r="V21" s="10">
        <f t="shared" si="7"/>
        <v>2.5999999999999999E-2</v>
      </c>
      <c r="W21" s="20">
        <v>20</v>
      </c>
      <c r="X21" s="10">
        <f t="shared" si="8"/>
        <v>1.04E-2</v>
      </c>
      <c r="Y21" s="26">
        <f t="shared" si="9"/>
        <v>80</v>
      </c>
      <c r="Z21" s="42">
        <f t="shared" si="10"/>
        <v>4.1599999999999998E-2</v>
      </c>
      <c r="AA21" s="20">
        <v>0</v>
      </c>
      <c r="AB21" s="10">
        <f t="shared" si="11"/>
        <v>0</v>
      </c>
      <c r="AC21" s="20">
        <v>10</v>
      </c>
      <c r="AD21" s="10">
        <f t="shared" si="12"/>
        <v>5.1999999999999998E-3</v>
      </c>
      <c r="AE21" s="20">
        <v>5</v>
      </c>
      <c r="AF21" s="10">
        <f t="shared" si="13"/>
        <v>2.5999999999999999E-3</v>
      </c>
      <c r="AG21" s="26">
        <f t="shared" si="14"/>
        <v>15</v>
      </c>
      <c r="AH21" s="42">
        <f t="shared" si="15"/>
        <v>7.7999999999999996E-3</v>
      </c>
      <c r="AI21" s="20">
        <v>10</v>
      </c>
      <c r="AJ21" s="10">
        <f t="shared" si="16"/>
        <v>5.1999999999999998E-3</v>
      </c>
      <c r="AK21" s="20">
        <v>50</v>
      </c>
      <c r="AL21" s="10">
        <f t="shared" si="17"/>
        <v>2.5999999999999999E-2</v>
      </c>
      <c r="AM21" s="20">
        <v>0</v>
      </c>
      <c r="AN21" s="10">
        <f t="shared" si="18"/>
        <v>0</v>
      </c>
      <c r="AO21" s="26">
        <f t="shared" si="19"/>
        <v>60</v>
      </c>
      <c r="AP21" s="42">
        <f t="shared" si="20"/>
        <v>3.1199999999999999E-2</v>
      </c>
      <c r="AQ21" s="26">
        <f t="shared" si="21"/>
        <v>155</v>
      </c>
      <c r="AR21" s="42">
        <f t="shared" si="22"/>
        <v>8.0600000000000005E-2</v>
      </c>
    </row>
    <row r="22" spans="1:44" s="15" customFormat="1" ht="19.5" customHeight="1">
      <c r="A22" s="13" t="s">
        <v>256</v>
      </c>
      <c r="B22" s="13"/>
      <c r="C22" s="13"/>
      <c r="D22" s="13"/>
      <c r="E22" s="13"/>
      <c r="F22" s="13"/>
      <c r="G22" s="13" t="s">
        <v>33</v>
      </c>
      <c r="H22" s="9" t="s">
        <v>143</v>
      </c>
      <c r="I22" s="36">
        <v>5000</v>
      </c>
      <c r="J22" s="11">
        <v>2475</v>
      </c>
      <c r="K22" s="20">
        <v>0</v>
      </c>
      <c r="L22" s="10">
        <f t="shared" si="1"/>
        <v>0</v>
      </c>
      <c r="M22" s="20">
        <v>0</v>
      </c>
      <c r="N22" s="10">
        <f t="shared" si="2"/>
        <v>0</v>
      </c>
      <c r="O22" s="20">
        <v>0</v>
      </c>
      <c r="P22" s="10">
        <f t="shared" si="3"/>
        <v>0</v>
      </c>
      <c r="Q22" s="26">
        <f t="shared" si="4"/>
        <v>0</v>
      </c>
      <c r="R22" s="42">
        <f t="shared" si="5"/>
        <v>0</v>
      </c>
      <c r="S22" s="20">
        <v>10</v>
      </c>
      <c r="T22" s="10">
        <f t="shared" si="6"/>
        <v>2.4750000000000001E-2</v>
      </c>
      <c r="U22" s="20">
        <v>10</v>
      </c>
      <c r="V22" s="10">
        <f t="shared" si="7"/>
        <v>2.4750000000000001E-2</v>
      </c>
      <c r="W22" s="20">
        <v>0</v>
      </c>
      <c r="X22" s="10">
        <f t="shared" si="8"/>
        <v>0</v>
      </c>
      <c r="Y22" s="26">
        <f t="shared" si="9"/>
        <v>20</v>
      </c>
      <c r="Z22" s="42">
        <f t="shared" si="10"/>
        <v>4.9500000000000002E-2</v>
      </c>
      <c r="AA22" s="20">
        <v>0</v>
      </c>
      <c r="AB22" s="10">
        <f t="shared" si="11"/>
        <v>0</v>
      </c>
      <c r="AC22" s="20">
        <v>0</v>
      </c>
      <c r="AD22" s="10">
        <f t="shared" si="12"/>
        <v>0</v>
      </c>
      <c r="AE22" s="20">
        <v>5</v>
      </c>
      <c r="AF22" s="10">
        <f t="shared" si="13"/>
        <v>1.2375000000000001E-2</v>
      </c>
      <c r="AG22" s="26">
        <f t="shared" si="14"/>
        <v>5</v>
      </c>
      <c r="AH22" s="42">
        <f t="shared" si="15"/>
        <v>1.2375000000000001E-2</v>
      </c>
      <c r="AI22" s="20">
        <v>0</v>
      </c>
      <c r="AJ22" s="10">
        <f t="shared" si="16"/>
        <v>0</v>
      </c>
      <c r="AK22" s="20">
        <v>0</v>
      </c>
      <c r="AL22" s="10">
        <f t="shared" si="17"/>
        <v>0</v>
      </c>
      <c r="AM22" s="20">
        <v>0</v>
      </c>
      <c r="AN22" s="10">
        <f t="shared" si="18"/>
        <v>0</v>
      </c>
      <c r="AO22" s="26">
        <f t="shared" si="19"/>
        <v>0</v>
      </c>
      <c r="AP22" s="42">
        <f t="shared" si="20"/>
        <v>0</v>
      </c>
      <c r="AQ22" s="26">
        <f t="shared" si="21"/>
        <v>25</v>
      </c>
      <c r="AR22" s="42">
        <f t="shared" si="22"/>
        <v>6.1874999999999999E-2</v>
      </c>
    </row>
    <row r="23" spans="1:44" s="15" customFormat="1" ht="19.5" customHeight="1">
      <c r="A23" s="31" t="s">
        <v>256</v>
      </c>
      <c r="B23" s="31"/>
      <c r="C23" s="31"/>
      <c r="D23" s="31"/>
      <c r="E23" s="31"/>
      <c r="F23" s="31"/>
      <c r="G23" s="13" t="s">
        <v>34</v>
      </c>
      <c r="H23" s="9" t="s">
        <v>143</v>
      </c>
      <c r="I23" s="36">
        <v>20000</v>
      </c>
      <c r="J23" s="11">
        <v>7600</v>
      </c>
      <c r="K23" s="20">
        <v>0</v>
      </c>
      <c r="L23" s="10">
        <f t="shared" si="1"/>
        <v>0</v>
      </c>
      <c r="M23" s="20">
        <v>0</v>
      </c>
      <c r="N23" s="10">
        <f t="shared" si="2"/>
        <v>0</v>
      </c>
      <c r="O23" s="20">
        <v>0</v>
      </c>
      <c r="P23" s="10">
        <f t="shared" si="3"/>
        <v>0</v>
      </c>
      <c r="Q23" s="26">
        <f t="shared" si="4"/>
        <v>0</v>
      </c>
      <c r="R23" s="42">
        <f t="shared" si="5"/>
        <v>0</v>
      </c>
      <c r="S23" s="20">
        <v>0</v>
      </c>
      <c r="T23" s="10">
        <f t="shared" si="6"/>
        <v>0</v>
      </c>
      <c r="U23" s="20">
        <v>0</v>
      </c>
      <c r="V23" s="10">
        <f t="shared" si="7"/>
        <v>0</v>
      </c>
      <c r="W23" s="20">
        <v>0</v>
      </c>
      <c r="X23" s="10">
        <f t="shared" si="8"/>
        <v>0</v>
      </c>
      <c r="Y23" s="26">
        <f t="shared" si="9"/>
        <v>0</v>
      </c>
      <c r="Z23" s="42">
        <f t="shared" si="10"/>
        <v>0</v>
      </c>
      <c r="AA23" s="20">
        <v>0</v>
      </c>
      <c r="AB23" s="10">
        <f t="shared" si="11"/>
        <v>0</v>
      </c>
      <c r="AC23" s="20">
        <v>0</v>
      </c>
      <c r="AD23" s="10">
        <f t="shared" si="12"/>
        <v>0</v>
      </c>
      <c r="AE23" s="20">
        <v>0</v>
      </c>
      <c r="AF23" s="10">
        <f t="shared" si="13"/>
        <v>0</v>
      </c>
      <c r="AG23" s="26">
        <f t="shared" si="14"/>
        <v>0</v>
      </c>
      <c r="AH23" s="42">
        <f t="shared" si="15"/>
        <v>0</v>
      </c>
      <c r="AI23" s="20">
        <v>0</v>
      </c>
      <c r="AJ23" s="10">
        <f t="shared" si="16"/>
        <v>0</v>
      </c>
      <c r="AK23" s="20">
        <v>0</v>
      </c>
      <c r="AL23" s="10">
        <f t="shared" si="17"/>
        <v>0</v>
      </c>
      <c r="AM23" s="20">
        <v>0</v>
      </c>
      <c r="AN23" s="10">
        <f t="shared" si="18"/>
        <v>0</v>
      </c>
      <c r="AO23" s="26">
        <f t="shared" si="19"/>
        <v>0</v>
      </c>
      <c r="AP23" s="42">
        <f t="shared" si="20"/>
        <v>0</v>
      </c>
      <c r="AQ23" s="26">
        <f t="shared" si="21"/>
        <v>0</v>
      </c>
      <c r="AR23" s="42">
        <f t="shared" si="22"/>
        <v>0</v>
      </c>
    </row>
    <row r="24" spans="1:44" s="15" customFormat="1" ht="19.5" customHeight="1">
      <c r="A24" s="13" t="s">
        <v>256</v>
      </c>
      <c r="B24" s="13"/>
      <c r="C24" s="13"/>
      <c r="D24" s="13"/>
      <c r="E24" s="13"/>
      <c r="F24" s="13"/>
      <c r="G24" s="13" t="s">
        <v>35</v>
      </c>
      <c r="H24" s="18" t="s">
        <v>100</v>
      </c>
      <c r="I24" s="36">
        <v>100</v>
      </c>
      <c r="J24" s="11">
        <v>175</v>
      </c>
      <c r="K24" s="20">
        <v>0</v>
      </c>
      <c r="L24" s="10">
        <f t="shared" si="1"/>
        <v>0</v>
      </c>
      <c r="M24" s="20">
        <v>0</v>
      </c>
      <c r="N24" s="10">
        <f t="shared" si="2"/>
        <v>0</v>
      </c>
      <c r="O24" s="20">
        <v>0</v>
      </c>
      <c r="P24" s="10">
        <f t="shared" si="3"/>
        <v>0</v>
      </c>
      <c r="Q24" s="26">
        <f t="shared" si="4"/>
        <v>0</v>
      </c>
      <c r="R24" s="42">
        <f t="shared" si="5"/>
        <v>0</v>
      </c>
      <c r="S24" s="20">
        <v>0</v>
      </c>
      <c r="T24" s="10">
        <f t="shared" si="6"/>
        <v>0</v>
      </c>
      <c r="U24" s="20">
        <v>0</v>
      </c>
      <c r="V24" s="10">
        <f t="shared" si="7"/>
        <v>0</v>
      </c>
      <c r="W24" s="20">
        <v>0</v>
      </c>
      <c r="X24" s="10">
        <f t="shared" si="8"/>
        <v>0</v>
      </c>
      <c r="Y24" s="26">
        <f t="shared" si="9"/>
        <v>0</v>
      </c>
      <c r="Z24" s="42">
        <f t="shared" si="10"/>
        <v>0</v>
      </c>
      <c r="AA24" s="20">
        <v>0</v>
      </c>
      <c r="AB24" s="10">
        <f t="shared" si="11"/>
        <v>0</v>
      </c>
      <c r="AC24" s="20">
        <v>0</v>
      </c>
      <c r="AD24" s="10">
        <f t="shared" si="12"/>
        <v>0</v>
      </c>
      <c r="AE24" s="20">
        <v>0</v>
      </c>
      <c r="AF24" s="10">
        <f t="shared" si="13"/>
        <v>0</v>
      </c>
      <c r="AG24" s="26">
        <f t="shared" si="14"/>
        <v>0</v>
      </c>
      <c r="AH24" s="42">
        <f t="shared" si="15"/>
        <v>0</v>
      </c>
      <c r="AI24" s="20">
        <v>0</v>
      </c>
      <c r="AJ24" s="10">
        <f t="shared" si="16"/>
        <v>0</v>
      </c>
      <c r="AK24" s="20">
        <v>0</v>
      </c>
      <c r="AL24" s="10">
        <f t="shared" si="17"/>
        <v>0</v>
      </c>
      <c r="AM24" s="20">
        <v>0</v>
      </c>
      <c r="AN24" s="10">
        <f t="shared" si="18"/>
        <v>0</v>
      </c>
      <c r="AO24" s="26">
        <f t="shared" si="19"/>
        <v>0</v>
      </c>
      <c r="AP24" s="42">
        <f t="shared" si="20"/>
        <v>0</v>
      </c>
      <c r="AQ24" s="26">
        <f t="shared" si="21"/>
        <v>0</v>
      </c>
      <c r="AR24" s="42">
        <f t="shared" si="22"/>
        <v>0</v>
      </c>
    </row>
    <row r="25" spans="1:44" s="15" customFormat="1" ht="19.5" customHeight="1">
      <c r="A25" s="13" t="s">
        <v>256</v>
      </c>
      <c r="B25" s="13"/>
      <c r="C25" s="13"/>
      <c r="D25" s="13"/>
      <c r="E25" s="13"/>
      <c r="F25" s="13"/>
      <c r="G25" s="13" t="s">
        <v>216</v>
      </c>
      <c r="H25" s="18" t="s">
        <v>215</v>
      </c>
      <c r="I25" s="36">
        <v>100</v>
      </c>
      <c r="J25" s="11">
        <v>48</v>
      </c>
      <c r="K25" s="20">
        <v>0</v>
      </c>
      <c r="L25" s="10">
        <f t="shared" si="1"/>
        <v>0</v>
      </c>
      <c r="M25" s="20">
        <v>0</v>
      </c>
      <c r="N25" s="10">
        <f t="shared" si="2"/>
        <v>0</v>
      </c>
      <c r="O25" s="20">
        <v>0</v>
      </c>
      <c r="P25" s="10">
        <f t="shared" si="3"/>
        <v>0</v>
      </c>
      <c r="Q25" s="26">
        <f t="shared" si="4"/>
        <v>0</v>
      </c>
      <c r="R25" s="42">
        <f t="shared" si="5"/>
        <v>0</v>
      </c>
      <c r="S25" s="20">
        <v>0</v>
      </c>
      <c r="T25" s="10">
        <f t="shared" si="6"/>
        <v>0</v>
      </c>
      <c r="U25" s="20">
        <v>0</v>
      </c>
      <c r="V25" s="10">
        <f t="shared" si="7"/>
        <v>0</v>
      </c>
      <c r="W25" s="20">
        <v>0</v>
      </c>
      <c r="X25" s="10">
        <f t="shared" si="8"/>
        <v>0</v>
      </c>
      <c r="Y25" s="26">
        <f t="shared" si="9"/>
        <v>0</v>
      </c>
      <c r="Z25" s="42">
        <f t="shared" si="10"/>
        <v>0</v>
      </c>
      <c r="AA25" s="20">
        <v>0</v>
      </c>
      <c r="AB25" s="10">
        <f t="shared" si="11"/>
        <v>0</v>
      </c>
      <c r="AC25" s="20">
        <v>0</v>
      </c>
      <c r="AD25" s="10">
        <f t="shared" si="12"/>
        <v>0</v>
      </c>
      <c r="AE25" s="20">
        <v>0</v>
      </c>
      <c r="AF25" s="10">
        <f t="shared" si="13"/>
        <v>0</v>
      </c>
      <c r="AG25" s="26">
        <f t="shared" si="14"/>
        <v>0</v>
      </c>
      <c r="AH25" s="42">
        <f t="shared" si="15"/>
        <v>0</v>
      </c>
      <c r="AI25" s="20">
        <v>0</v>
      </c>
      <c r="AJ25" s="10">
        <f t="shared" si="16"/>
        <v>0</v>
      </c>
      <c r="AK25" s="20">
        <v>0</v>
      </c>
      <c r="AL25" s="10">
        <f t="shared" si="17"/>
        <v>0</v>
      </c>
      <c r="AM25" s="20">
        <v>0</v>
      </c>
      <c r="AN25" s="10">
        <f t="shared" si="18"/>
        <v>0</v>
      </c>
      <c r="AO25" s="26">
        <f t="shared" si="19"/>
        <v>0</v>
      </c>
      <c r="AP25" s="42">
        <f t="shared" si="20"/>
        <v>0</v>
      </c>
      <c r="AQ25" s="26">
        <f t="shared" si="21"/>
        <v>0</v>
      </c>
      <c r="AR25" s="42">
        <f t="shared" si="22"/>
        <v>0</v>
      </c>
    </row>
    <row r="26" spans="1:44" s="15" customFormat="1" ht="19.5" customHeight="1">
      <c r="A26" s="31" t="s">
        <v>256</v>
      </c>
      <c r="B26" s="31"/>
      <c r="C26" s="31"/>
      <c r="D26" s="31"/>
      <c r="E26" s="31"/>
      <c r="F26" s="31"/>
      <c r="G26" s="13" t="s">
        <v>218</v>
      </c>
      <c r="H26" s="18" t="s">
        <v>217</v>
      </c>
      <c r="I26" s="36">
        <v>100</v>
      </c>
      <c r="J26" s="11">
        <v>125</v>
      </c>
      <c r="K26" s="20">
        <v>0</v>
      </c>
      <c r="L26" s="10">
        <f t="shared" si="1"/>
        <v>0</v>
      </c>
      <c r="M26" s="20">
        <v>0</v>
      </c>
      <c r="N26" s="10">
        <f t="shared" si="2"/>
        <v>0</v>
      </c>
      <c r="O26" s="20">
        <v>0</v>
      </c>
      <c r="P26" s="10">
        <f t="shared" si="3"/>
        <v>0</v>
      </c>
      <c r="Q26" s="26">
        <f t="shared" si="4"/>
        <v>0</v>
      </c>
      <c r="R26" s="42">
        <f t="shared" si="5"/>
        <v>0</v>
      </c>
      <c r="S26" s="20">
        <v>0</v>
      </c>
      <c r="T26" s="10">
        <f t="shared" si="6"/>
        <v>0</v>
      </c>
      <c r="U26" s="20">
        <v>0</v>
      </c>
      <c r="V26" s="10">
        <f t="shared" si="7"/>
        <v>0</v>
      </c>
      <c r="W26" s="20">
        <v>0</v>
      </c>
      <c r="X26" s="10">
        <f t="shared" si="8"/>
        <v>0</v>
      </c>
      <c r="Y26" s="26">
        <f t="shared" si="9"/>
        <v>0</v>
      </c>
      <c r="Z26" s="42">
        <f t="shared" si="10"/>
        <v>0</v>
      </c>
      <c r="AA26" s="20">
        <v>0</v>
      </c>
      <c r="AB26" s="10">
        <f t="shared" si="11"/>
        <v>0</v>
      </c>
      <c r="AC26" s="20">
        <v>0</v>
      </c>
      <c r="AD26" s="10">
        <f t="shared" si="12"/>
        <v>0</v>
      </c>
      <c r="AE26" s="20">
        <v>0</v>
      </c>
      <c r="AF26" s="10">
        <f t="shared" si="13"/>
        <v>0</v>
      </c>
      <c r="AG26" s="26">
        <f t="shared" si="14"/>
        <v>0</v>
      </c>
      <c r="AH26" s="42">
        <f t="shared" si="15"/>
        <v>0</v>
      </c>
      <c r="AI26" s="20">
        <v>0</v>
      </c>
      <c r="AJ26" s="10">
        <f t="shared" si="16"/>
        <v>0</v>
      </c>
      <c r="AK26" s="20">
        <v>0</v>
      </c>
      <c r="AL26" s="10">
        <f t="shared" si="17"/>
        <v>0</v>
      </c>
      <c r="AM26" s="20">
        <v>0</v>
      </c>
      <c r="AN26" s="10">
        <f t="shared" si="18"/>
        <v>0</v>
      </c>
      <c r="AO26" s="26">
        <f t="shared" si="19"/>
        <v>0</v>
      </c>
      <c r="AP26" s="42">
        <f t="shared" si="20"/>
        <v>0</v>
      </c>
      <c r="AQ26" s="26">
        <f t="shared" si="21"/>
        <v>0</v>
      </c>
      <c r="AR26" s="42">
        <f t="shared" si="22"/>
        <v>0</v>
      </c>
    </row>
    <row r="27" spans="1:44" s="15" customFormat="1" ht="19.5" customHeight="1">
      <c r="A27" s="13" t="s">
        <v>256</v>
      </c>
      <c r="B27" s="13"/>
      <c r="C27" s="13"/>
      <c r="D27" s="13"/>
      <c r="E27" s="13"/>
      <c r="F27" s="13"/>
      <c r="G27" s="13" t="s">
        <v>45</v>
      </c>
      <c r="H27" s="9" t="s">
        <v>102</v>
      </c>
      <c r="I27" s="36">
        <v>25</v>
      </c>
      <c r="J27" s="11">
        <v>37</v>
      </c>
      <c r="K27" s="19">
        <v>500</v>
      </c>
      <c r="L27" s="10">
        <f t="shared" si="1"/>
        <v>1.8499999999999999E-2</v>
      </c>
      <c r="M27" s="20">
        <v>200</v>
      </c>
      <c r="N27" s="10">
        <f t="shared" si="2"/>
        <v>7.4000000000000003E-3</v>
      </c>
      <c r="O27" s="20">
        <v>500</v>
      </c>
      <c r="P27" s="10">
        <f t="shared" si="3"/>
        <v>1.8499999999999999E-2</v>
      </c>
      <c r="Q27" s="26">
        <f t="shared" si="4"/>
        <v>1200</v>
      </c>
      <c r="R27" s="42">
        <f t="shared" si="5"/>
        <v>4.4399999999999995E-2</v>
      </c>
      <c r="S27" s="20">
        <v>100</v>
      </c>
      <c r="T27" s="10">
        <f t="shared" si="6"/>
        <v>3.7000000000000002E-3</v>
      </c>
      <c r="U27" s="20">
        <v>200</v>
      </c>
      <c r="V27" s="10">
        <f t="shared" si="7"/>
        <v>7.4000000000000003E-3</v>
      </c>
      <c r="W27" s="20">
        <v>0</v>
      </c>
      <c r="X27" s="10">
        <f t="shared" si="8"/>
        <v>0</v>
      </c>
      <c r="Y27" s="26">
        <f t="shared" si="9"/>
        <v>300</v>
      </c>
      <c r="Z27" s="42">
        <f t="shared" si="10"/>
        <v>1.11E-2</v>
      </c>
      <c r="AA27" s="20">
        <v>100</v>
      </c>
      <c r="AB27" s="10">
        <f t="shared" si="11"/>
        <v>3.7000000000000002E-3</v>
      </c>
      <c r="AC27" s="20">
        <v>250</v>
      </c>
      <c r="AD27" s="10">
        <f t="shared" si="12"/>
        <v>9.2499999999999995E-3</v>
      </c>
      <c r="AE27" s="20">
        <v>200</v>
      </c>
      <c r="AF27" s="10">
        <f t="shared" si="13"/>
        <v>7.4000000000000003E-3</v>
      </c>
      <c r="AG27" s="26">
        <f t="shared" si="14"/>
        <v>550</v>
      </c>
      <c r="AH27" s="42">
        <f t="shared" si="15"/>
        <v>2.035E-2</v>
      </c>
      <c r="AI27" s="20">
        <v>500</v>
      </c>
      <c r="AJ27" s="10">
        <f t="shared" si="16"/>
        <v>1.8499999999999999E-2</v>
      </c>
      <c r="AK27" s="20">
        <v>200</v>
      </c>
      <c r="AL27" s="10">
        <f t="shared" si="17"/>
        <v>7.4000000000000003E-3</v>
      </c>
      <c r="AM27" s="20">
        <v>100</v>
      </c>
      <c r="AN27" s="10">
        <f t="shared" si="18"/>
        <v>3.7000000000000002E-3</v>
      </c>
      <c r="AO27" s="26">
        <f t="shared" si="19"/>
        <v>800</v>
      </c>
      <c r="AP27" s="42">
        <f t="shared" si="20"/>
        <v>2.9600000000000001E-2</v>
      </c>
      <c r="AQ27" s="26">
        <f t="shared" si="21"/>
        <v>2850</v>
      </c>
      <c r="AR27" s="42">
        <f t="shared" si="22"/>
        <v>0.10545</v>
      </c>
    </row>
    <row r="28" spans="1:44" s="15" customFormat="1" ht="19.5" customHeight="1">
      <c r="A28" s="13" t="s">
        <v>256</v>
      </c>
      <c r="B28" s="13"/>
      <c r="C28" s="13"/>
      <c r="D28" s="13"/>
      <c r="E28" s="13"/>
      <c r="F28" s="13"/>
      <c r="G28" s="13" t="s">
        <v>46</v>
      </c>
      <c r="H28" s="9" t="s">
        <v>102</v>
      </c>
      <c r="I28" s="36">
        <v>50</v>
      </c>
      <c r="J28" s="11">
        <v>68</v>
      </c>
      <c r="K28" s="19">
        <v>100</v>
      </c>
      <c r="L28" s="10">
        <f t="shared" si="1"/>
        <v>6.7999999999999996E-3</v>
      </c>
      <c r="M28" s="20">
        <v>250</v>
      </c>
      <c r="N28" s="10">
        <f t="shared" si="2"/>
        <v>1.7000000000000001E-2</v>
      </c>
      <c r="O28" s="20">
        <v>450</v>
      </c>
      <c r="P28" s="10">
        <f t="shared" si="3"/>
        <v>3.0599999999999999E-2</v>
      </c>
      <c r="Q28" s="26">
        <f t="shared" si="4"/>
        <v>800</v>
      </c>
      <c r="R28" s="42">
        <f t="shared" si="5"/>
        <v>5.4400000000000004E-2</v>
      </c>
      <c r="S28" s="20">
        <v>50</v>
      </c>
      <c r="T28" s="10">
        <f t="shared" si="6"/>
        <v>3.3999999999999998E-3</v>
      </c>
      <c r="U28" s="20">
        <v>100</v>
      </c>
      <c r="V28" s="10">
        <f t="shared" si="7"/>
        <v>6.7999999999999996E-3</v>
      </c>
      <c r="W28" s="20">
        <v>50</v>
      </c>
      <c r="X28" s="10">
        <f t="shared" si="8"/>
        <v>3.3999999999999998E-3</v>
      </c>
      <c r="Y28" s="26">
        <f t="shared" si="9"/>
        <v>200</v>
      </c>
      <c r="Z28" s="42">
        <f t="shared" si="10"/>
        <v>1.3599999999999999E-2</v>
      </c>
      <c r="AA28" s="20">
        <v>250</v>
      </c>
      <c r="AB28" s="10">
        <f t="shared" si="11"/>
        <v>1.7000000000000001E-2</v>
      </c>
      <c r="AC28" s="20">
        <v>300</v>
      </c>
      <c r="AD28" s="10">
        <f t="shared" si="12"/>
        <v>2.0400000000000001E-2</v>
      </c>
      <c r="AE28" s="20">
        <v>200</v>
      </c>
      <c r="AF28" s="10">
        <f t="shared" si="13"/>
        <v>1.3599999999999999E-2</v>
      </c>
      <c r="AG28" s="26">
        <f t="shared" si="14"/>
        <v>750</v>
      </c>
      <c r="AH28" s="42">
        <f t="shared" si="15"/>
        <v>5.1000000000000004E-2</v>
      </c>
      <c r="AI28" s="20">
        <v>500</v>
      </c>
      <c r="AJ28" s="10">
        <f t="shared" si="16"/>
        <v>3.4000000000000002E-2</v>
      </c>
      <c r="AK28" s="20">
        <v>300</v>
      </c>
      <c r="AL28" s="10">
        <f t="shared" si="17"/>
        <v>2.0400000000000001E-2</v>
      </c>
      <c r="AM28" s="20">
        <v>50</v>
      </c>
      <c r="AN28" s="10">
        <f t="shared" si="18"/>
        <v>3.3999999999999998E-3</v>
      </c>
      <c r="AO28" s="26">
        <f t="shared" si="19"/>
        <v>850</v>
      </c>
      <c r="AP28" s="42">
        <f t="shared" si="20"/>
        <v>5.7800000000000004E-2</v>
      </c>
      <c r="AQ28" s="26">
        <f t="shared" si="21"/>
        <v>2600</v>
      </c>
      <c r="AR28" s="42">
        <f t="shared" si="22"/>
        <v>0.17680000000000001</v>
      </c>
    </row>
    <row r="29" spans="1:44" s="15" customFormat="1" ht="19.5" customHeight="1">
      <c r="A29" s="31" t="s">
        <v>256</v>
      </c>
      <c r="B29" s="31"/>
      <c r="C29" s="31"/>
      <c r="D29" s="31"/>
      <c r="E29" s="31"/>
      <c r="F29" s="31"/>
      <c r="G29" s="13" t="s">
        <v>47</v>
      </c>
      <c r="H29" s="9" t="s">
        <v>102</v>
      </c>
      <c r="I29" s="36">
        <v>100</v>
      </c>
      <c r="J29" s="11">
        <v>122</v>
      </c>
      <c r="K29" s="19">
        <v>50</v>
      </c>
      <c r="L29" s="10">
        <f t="shared" si="1"/>
        <v>6.1000000000000004E-3</v>
      </c>
      <c r="M29" s="20">
        <v>30</v>
      </c>
      <c r="N29" s="10">
        <f t="shared" si="2"/>
        <v>3.6600000000000001E-3</v>
      </c>
      <c r="O29" s="20">
        <v>150</v>
      </c>
      <c r="P29" s="10">
        <f t="shared" si="3"/>
        <v>1.83E-2</v>
      </c>
      <c r="Q29" s="26">
        <f t="shared" si="4"/>
        <v>230</v>
      </c>
      <c r="R29" s="42">
        <f t="shared" si="5"/>
        <v>2.8060000000000002E-2</v>
      </c>
      <c r="S29" s="20">
        <v>10</v>
      </c>
      <c r="T29" s="10">
        <f t="shared" si="6"/>
        <v>1.2199999999999999E-3</v>
      </c>
      <c r="U29" s="20">
        <v>150</v>
      </c>
      <c r="V29" s="10">
        <f t="shared" si="7"/>
        <v>1.83E-2</v>
      </c>
      <c r="W29" s="20">
        <v>50</v>
      </c>
      <c r="X29" s="10">
        <f t="shared" si="8"/>
        <v>6.1000000000000004E-3</v>
      </c>
      <c r="Y29" s="26">
        <f t="shared" si="9"/>
        <v>210</v>
      </c>
      <c r="Z29" s="42">
        <f t="shared" si="10"/>
        <v>2.562E-2</v>
      </c>
      <c r="AA29" s="20">
        <v>200</v>
      </c>
      <c r="AB29" s="10">
        <f t="shared" si="11"/>
        <v>2.4400000000000002E-2</v>
      </c>
      <c r="AC29" s="20">
        <v>50</v>
      </c>
      <c r="AD29" s="10">
        <f t="shared" si="12"/>
        <v>6.1000000000000004E-3</v>
      </c>
      <c r="AE29" s="20">
        <v>100</v>
      </c>
      <c r="AF29" s="10">
        <f t="shared" si="13"/>
        <v>1.2200000000000001E-2</v>
      </c>
      <c r="AG29" s="26">
        <f t="shared" si="14"/>
        <v>350</v>
      </c>
      <c r="AH29" s="42">
        <f t="shared" si="15"/>
        <v>4.2700000000000002E-2</v>
      </c>
      <c r="AI29" s="20">
        <v>600</v>
      </c>
      <c r="AJ29" s="10">
        <f t="shared" si="16"/>
        <v>7.3200000000000001E-2</v>
      </c>
      <c r="AK29" s="20">
        <v>30</v>
      </c>
      <c r="AL29" s="10">
        <f t="shared" si="17"/>
        <v>3.6600000000000001E-3</v>
      </c>
      <c r="AM29" s="20">
        <v>0</v>
      </c>
      <c r="AN29" s="10">
        <f t="shared" si="18"/>
        <v>0</v>
      </c>
      <c r="AO29" s="26">
        <f t="shared" si="19"/>
        <v>630</v>
      </c>
      <c r="AP29" s="42">
        <f t="shared" si="20"/>
        <v>7.6859999999999998E-2</v>
      </c>
      <c r="AQ29" s="26">
        <f t="shared" si="21"/>
        <v>1420</v>
      </c>
      <c r="AR29" s="42">
        <f t="shared" si="22"/>
        <v>0.17324000000000001</v>
      </c>
    </row>
    <row r="30" spans="1:44" s="15" customFormat="1" ht="19.5" customHeight="1">
      <c r="A30" s="13" t="s">
        <v>256</v>
      </c>
      <c r="B30" s="13"/>
      <c r="C30" s="13"/>
      <c r="D30" s="13"/>
      <c r="E30" s="13"/>
      <c r="F30" s="13"/>
      <c r="G30" s="13" t="s">
        <v>48</v>
      </c>
      <c r="H30" s="9" t="s">
        <v>102</v>
      </c>
      <c r="I30" s="36">
        <v>500</v>
      </c>
      <c r="J30" s="11">
        <v>517</v>
      </c>
      <c r="K30" s="19">
        <v>0</v>
      </c>
      <c r="L30" s="10">
        <f t="shared" si="1"/>
        <v>0</v>
      </c>
      <c r="M30" s="20">
        <v>0</v>
      </c>
      <c r="N30" s="10">
        <f t="shared" si="2"/>
        <v>0</v>
      </c>
      <c r="O30" s="20">
        <v>0</v>
      </c>
      <c r="P30" s="10">
        <f t="shared" si="3"/>
        <v>0</v>
      </c>
      <c r="Q30" s="26">
        <f t="shared" si="4"/>
        <v>0</v>
      </c>
      <c r="R30" s="42">
        <f t="shared" si="5"/>
        <v>0</v>
      </c>
      <c r="S30" s="20">
        <v>0</v>
      </c>
      <c r="T30" s="10">
        <f t="shared" si="6"/>
        <v>0</v>
      </c>
      <c r="U30" s="20">
        <v>0</v>
      </c>
      <c r="V30" s="10">
        <f t="shared" si="7"/>
        <v>0</v>
      </c>
      <c r="W30" s="20">
        <v>0</v>
      </c>
      <c r="X30" s="10">
        <f t="shared" si="8"/>
        <v>0</v>
      </c>
      <c r="Y30" s="26">
        <f t="shared" si="9"/>
        <v>0</v>
      </c>
      <c r="Z30" s="42">
        <f t="shared" si="10"/>
        <v>0</v>
      </c>
      <c r="AA30" s="20">
        <v>0</v>
      </c>
      <c r="AB30" s="10">
        <f t="shared" si="11"/>
        <v>0</v>
      </c>
      <c r="AC30" s="20">
        <v>0</v>
      </c>
      <c r="AD30" s="10">
        <f t="shared" si="12"/>
        <v>0</v>
      </c>
      <c r="AE30" s="20">
        <v>0</v>
      </c>
      <c r="AF30" s="10">
        <f t="shared" si="13"/>
        <v>0</v>
      </c>
      <c r="AG30" s="26">
        <f t="shared" si="14"/>
        <v>0</v>
      </c>
      <c r="AH30" s="42">
        <f t="shared" si="15"/>
        <v>0</v>
      </c>
      <c r="AI30" s="20">
        <v>0</v>
      </c>
      <c r="AJ30" s="10">
        <f t="shared" si="16"/>
        <v>0</v>
      </c>
      <c r="AK30" s="20">
        <v>0</v>
      </c>
      <c r="AL30" s="10">
        <f t="shared" si="17"/>
        <v>0</v>
      </c>
      <c r="AM30" s="20">
        <v>0</v>
      </c>
      <c r="AN30" s="10">
        <f t="shared" si="18"/>
        <v>0</v>
      </c>
      <c r="AO30" s="26">
        <f t="shared" si="19"/>
        <v>0</v>
      </c>
      <c r="AP30" s="42">
        <f t="shared" si="20"/>
        <v>0</v>
      </c>
      <c r="AQ30" s="26">
        <f t="shared" si="21"/>
        <v>0</v>
      </c>
      <c r="AR30" s="42">
        <f t="shared" si="22"/>
        <v>0</v>
      </c>
    </row>
    <row r="31" spans="1:44" s="15" customFormat="1" ht="19.5" customHeight="1">
      <c r="A31" s="13" t="s">
        <v>256</v>
      </c>
      <c r="B31" s="13"/>
      <c r="C31" s="13"/>
      <c r="D31" s="13"/>
      <c r="E31" s="13"/>
      <c r="F31" s="13"/>
      <c r="G31" s="13" t="s">
        <v>135</v>
      </c>
      <c r="H31" s="9" t="s">
        <v>102</v>
      </c>
      <c r="I31" s="36">
        <v>25000</v>
      </c>
      <c r="J31" s="11">
        <v>13125</v>
      </c>
      <c r="K31" s="19">
        <v>0</v>
      </c>
      <c r="L31" s="10">
        <f t="shared" si="1"/>
        <v>0</v>
      </c>
      <c r="M31" s="20">
        <v>0</v>
      </c>
      <c r="N31" s="10">
        <f t="shared" si="2"/>
        <v>0</v>
      </c>
      <c r="O31" s="20">
        <v>0</v>
      </c>
      <c r="P31" s="10">
        <f t="shared" si="3"/>
        <v>0</v>
      </c>
      <c r="Q31" s="26">
        <f t="shared" si="4"/>
        <v>0</v>
      </c>
      <c r="R31" s="42">
        <f t="shared" si="5"/>
        <v>0</v>
      </c>
      <c r="S31" s="20">
        <v>0</v>
      </c>
      <c r="T31" s="10">
        <f t="shared" si="6"/>
        <v>0</v>
      </c>
      <c r="U31" s="20">
        <v>0</v>
      </c>
      <c r="V31" s="10">
        <f t="shared" si="7"/>
        <v>0</v>
      </c>
      <c r="W31" s="20">
        <v>0</v>
      </c>
      <c r="X31" s="10">
        <f t="shared" si="8"/>
        <v>0</v>
      </c>
      <c r="Y31" s="26">
        <f t="shared" si="9"/>
        <v>0</v>
      </c>
      <c r="Z31" s="42">
        <f t="shared" si="10"/>
        <v>0</v>
      </c>
      <c r="AA31" s="20">
        <v>0</v>
      </c>
      <c r="AB31" s="10">
        <f t="shared" si="11"/>
        <v>0</v>
      </c>
      <c r="AC31" s="20">
        <v>0</v>
      </c>
      <c r="AD31" s="10">
        <f t="shared" si="12"/>
        <v>0</v>
      </c>
      <c r="AE31" s="20">
        <v>0</v>
      </c>
      <c r="AF31" s="10">
        <f t="shared" si="13"/>
        <v>0</v>
      </c>
      <c r="AG31" s="26">
        <f t="shared" si="14"/>
        <v>0</v>
      </c>
      <c r="AH31" s="42">
        <f t="shared" si="15"/>
        <v>0</v>
      </c>
      <c r="AI31" s="20">
        <v>0</v>
      </c>
      <c r="AJ31" s="10">
        <f t="shared" si="16"/>
        <v>0</v>
      </c>
      <c r="AK31" s="20">
        <v>0</v>
      </c>
      <c r="AL31" s="10">
        <f t="shared" si="17"/>
        <v>0</v>
      </c>
      <c r="AM31" s="20">
        <v>0</v>
      </c>
      <c r="AN31" s="10">
        <f t="shared" si="18"/>
        <v>0</v>
      </c>
      <c r="AO31" s="26">
        <f t="shared" si="19"/>
        <v>0</v>
      </c>
      <c r="AP31" s="42">
        <f t="shared" si="20"/>
        <v>0</v>
      </c>
      <c r="AQ31" s="26">
        <f t="shared" si="21"/>
        <v>0</v>
      </c>
      <c r="AR31" s="42">
        <f t="shared" si="22"/>
        <v>0</v>
      </c>
    </row>
    <row r="32" spans="1:44" s="15" customFormat="1" ht="19.5" customHeight="1">
      <c r="A32" s="31" t="s">
        <v>256</v>
      </c>
      <c r="B32" s="31"/>
      <c r="C32" s="31"/>
      <c r="D32" s="31"/>
      <c r="E32" s="31"/>
      <c r="F32" s="31"/>
      <c r="G32" s="13" t="s">
        <v>52</v>
      </c>
      <c r="H32" s="9" t="s">
        <v>101</v>
      </c>
      <c r="I32" s="36">
        <v>100</v>
      </c>
      <c r="J32" s="11">
        <v>74</v>
      </c>
      <c r="K32" s="20">
        <v>40</v>
      </c>
      <c r="L32" s="10">
        <f t="shared" si="1"/>
        <v>2.96E-3</v>
      </c>
      <c r="M32" s="20">
        <v>450</v>
      </c>
      <c r="N32" s="10">
        <f t="shared" si="2"/>
        <v>3.3300000000000003E-2</v>
      </c>
      <c r="O32" s="20">
        <v>250</v>
      </c>
      <c r="P32" s="10">
        <f t="shared" si="3"/>
        <v>1.8499999999999999E-2</v>
      </c>
      <c r="Q32" s="26">
        <f t="shared" si="4"/>
        <v>740</v>
      </c>
      <c r="R32" s="42">
        <f t="shared" si="5"/>
        <v>5.4760000000000003E-2</v>
      </c>
      <c r="S32" s="20">
        <v>50</v>
      </c>
      <c r="T32" s="10">
        <f t="shared" si="6"/>
        <v>3.7000000000000002E-3</v>
      </c>
      <c r="U32" s="20">
        <v>100</v>
      </c>
      <c r="V32" s="10">
        <f t="shared" si="7"/>
        <v>7.4000000000000003E-3</v>
      </c>
      <c r="W32" s="20">
        <v>200</v>
      </c>
      <c r="X32" s="10">
        <f t="shared" si="8"/>
        <v>1.4800000000000001E-2</v>
      </c>
      <c r="Y32" s="26">
        <f t="shared" si="9"/>
        <v>350</v>
      </c>
      <c r="Z32" s="42">
        <f t="shared" si="10"/>
        <v>2.5899999999999999E-2</v>
      </c>
      <c r="AA32" s="20">
        <v>200</v>
      </c>
      <c r="AB32" s="10">
        <f t="shared" si="11"/>
        <v>1.4800000000000001E-2</v>
      </c>
      <c r="AC32" s="20">
        <v>250</v>
      </c>
      <c r="AD32" s="10">
        <f t="shared" si="12"/>
        <v>1.8499999999999999E-2</v>
      </c>
      <c r="AE32" s="20">
        <v>300</v>
      </c>
      <c r="AF32" s="10">
        <f t="shared" si="13"/>
        <v>2.2200000000000001E-2</v>
      </c>
      <c r="AG32" s="26">
        <f t="shared" si="14"/>
        <v>750</v>
      </c>
      <c r="AH32" s="42">
        <f t="shared" si="15"/>
        <v>5.5499999999999994E-2</v>
      </c>
      <c r="AI32" s="20">
        <v>300</v>
      </c>
      <c r="AJ32" s="10">
        <f t="shared" si="16"/>
        <v>2.2200000000000001E-2</v>
      </c>
      <c r="AK32" s="20">
        <v>100</v>
      </c>
      <c r="AL32" s="10">
        <f t="shared" si="17"/>
        <v>7.4000000000000003E-3</v>
      </c>
      <c r="AM32" s="20">
        <v>0</v>
      </c>
      <c r="AN32" s="10">
        <f t="shared" si="18"/>
        <v>0</v>
      </c>
      <c r="AO32" s="26">
        <f t="shared" si="19"/>
        <v>400</v>
      </c>
      <c r="AP32" s="42">
        <f t="shared" si="20"/>
        <v>2.9600000000000001E-2</v>
      </c>
      <c r="AQ32" s="26">
        <f t="shared" si="21"/>
        <v>2240</v>
      </c>
      <c r="AR32" s="42">
        <f t="shared" si="22"/>
        <v>0.16576000000000002</v>
      </c>
    </row>
    <row r="33" spans="1:44" s="15" customFormat="1" ht="19.5" customHeight="1">
      <c r="A33" s="13" t="s">
        <v>256</v>
      </c>
      <c r="B33" s="13"/>
      <c r="C33" s="13"/>
      <c r="D33" s="13"/>
      <c r="E33" s="13"/>
      <c r="F33" s="13"/>
      <c r="G33" s="13" t="s">
        <v>53</v>
      </c>
      <c r="H33" s="9" t="s">
        <v>101</v>
      </c>
      <c r="I33" s="36">
        <v>500</v>
      </c>
      <c r="J33" s="11">
        <v>360</v>
      </c>
      <c r="K33" s="20">
        <v>0</v>
      </c>
      <c r="L33" s="10">
        <f t="shared" si="1"/>
        <v>0</v>
      </c>
      <c r="M33" s="20">
        <v>0</v>
      </c>
      <c r="N33" s="10">
        <f t="shared" si="2"/>
        <v>0</v>
      </c>
      <c r="O33" s="20">
        <v>20</v>
      </c>
      <c r="P33" s="10">
        <f t="shared" si="3"/>
        <v>7.1999999999999998E-3</v>
      </c>
      <c r="Q33" s="26">
        <f t="shared" si="4"/>
        <v>20</v>
      </c>
      <c r="R33" s="42">
        <f t="shared" si="5"/>
        <v>7.1999999999999998E-3</v>
      </c>
      <c r="S33" s="20">
        <v>0</v>
      </c>
      <c r="T33" s="10">
        <f t="shared" si="6"/>
        <v>0</v>
      </c>
      <c r="U33" s="20">
        <v>0</v>
      </c>
      <c r="V33" s="10">
        <f t="shared" si="7"/>
        <v>0</v>
      </c>
      <c r="W33" s="20">
        <v>0</v>
      </c>
      <c r="X33" s="10">
        <f t="shared" si="8"/>
        <v>0</v>
      </c>
      <c r="Y33" s="26">
        <f t="shared" si="9"/>
        <v>0</v>
      </c>
      <c r="Z33" s="42">
        <f t="shared" si="10"/>
        <v>0</v>
      </c>
      <c r="AA33" s="20">
        <v>0</v>
      </c>
      <c r="AB33" s="10">
        <f t="shared" si="11"/>
        <v>0</v>
      </c>
      <c r="AC33" s="20">
        <v>0</v>
      </c>
      <c r="AD33" s="10">
        <f t="shared" si="12"/>
        <v>0</v>
      </c>
      <c r="AE33" s="20">
        <v>0</v>
      </c>
      <c r="AF33" s="10">
        <f t="shared" si="13"/>
        <v>0</v>
      </c>
      <c r="AG33" s="26">
        <f t="shared" si="14"/>
        <v>0</v>
      </c>
      <c r="AH33" s="42">
        <f t="shared" si="15"/>
        <v>0</v>
      </c>
      <c r="AI33" s="20">
        <v>0</v>
      </c>
      <c r="AJ33" s="10">
        <f t="shared" si="16"/>
        <v>0</v>
      </c>
      <c r="AK33" s="20">
        <v>0</v>
      </c>
      <c r="AL33" s="10">
        <f t="shared" si="17"/>
        <v>0</v>
      </c>
      <c r="AM33" s="20">
        <v>0</v>
      </c>
      <c r="AN33" s="10">
        <f t="shared" si="18"/>
        <v>0</v>
      </c>
      <c r="AO33" s="26">
        <f t="shared" si="19"/>
        <v>0</v>
      </c>
      <c r="AP33" s="42">
        <f t="shared" si="20"/>
        <v>0</v>
      </c>
      <c r="AQ33" s="26">
        <f t="shared" si="21"/>
        <v>20</v>
      </c>
      <c r="AR33" s="42">
        <f t="shared" si="22"/>
        <v>7.1999999999999998E-3</v>
      </c>
    </row>
    <row r="34" spans="1:44" s="15" customFormat="1" ht="19.5" customHeight="1">
      <c r="A34" s="13" t="s">
        <v>256</v>
      </c>
      <c r="B34" s="13"/>
      <c r="C34" s="13"/>
      <c r="D34" s="13"/>
      <c r="E34" s="13"/>
      <c r="F34" s="13"/>
      <c r="G34" s="13" t="s">
        <v>49</v>
      </c>
      <c r="H34" s="9" t="s">
        <v>103</v>
      </c>
      <c r="I34" s="36">
        <v>100</v>
      </c>
      <c r="J34" s="11">
        <v>75</v>
      </c>
      <c r="K34" s="20">
        <v>200</v>
      </c>
      <c r="L34" s="10">
        <f t="shared" si="1"/>
        <v>1.4999999999999999E-2</v>
      </c>
      <c r="M34" s="20">
        <v>50</v>
      </c>
      <c r="N34" s="10">
        <f t="shared" si="2"/>
        <v>3.7499999999999999E-3</v>
      </c>
      <c r="O34" s="20">
        <v>0</v>
      </c>
      <c r="P34" s="10">
        <f t="shared" si="3"/>
        <v>0</v>
      </c>
      <c r="Q34" s="26">
        <f t="shared" si="4"/>
        <v>250</v>
      </c>
      <c r="R34" s="42">
        <f t="shared" si="5"/>
        <v>1.8749999999999999E-2</v>
      </c>
      <c r="S34" s="20">
        <v>50</v>
      </c>
      <c r="T34" s="10">
        <f t="shared" si="6"/>
        <v>3.7499999999999999E-3</v>
      </c>
      <c r="U34" s="20">
        <v>0</v>
      </c>
      <c r="V34" s="10">
        <f t="shared" si="7"/>
        <v>0</v>
      </c>
      <c r="W34" s="20">
        <v>100</v>
      </c>
      <c r="X34" s="10">
        <f t="shared" si="8"/>
        <v>7.4999999999999997E-3</v>
      </c>
      <c r="Y34" s="26">
        <f t="shared" si="9"/>
        <v>150</v>
      </c>
      <c r="Z34" s="42">
        <f t="shared" si="10"/>
        <v>1.125E-2</v>
      </c>
      <c r="AA34" s="20">
        <v>0</v>
      </c>
      <c r="AB34" s="10">
        <f t="shared" si="11"/>
        <v>0</v>
      </c>
      <c r="AC34" s="20">
        <v>0</v>
      </c>
      <c r="AD34" s="10">
        <f t="shared" si="12"/>
        <v>0</v>
      </c>
      <c r="AE34" s="20">
        <v>0</v>
      </c>
      <c r="AF34" s="10">
        <f t="shared" si="13"/>
        <v>0</v>
      </c>
      <c r="AG34" s="26">
        <f t="shared" si="14"/>
        <v>0</v>
      </c>
      <c r="AH34" s="42">
        <f t="shared" si="15"/>
        <v>0</v>
      </c>
      <c r="AI34" s="20">
        <v>100</v>
      </c>
      <c r="AJ34" s="10">
        <f t="shared" si="16"/>
        <v>7.4999999999999997E-3</v>
      </c>
      <c r="AK34" s="20">
        <v>100</v>
      </c>
      <c r="AL34" s="10">
        <f t="shared" si="17"/>
        <v>7.4999999999999997E-3</v>
      </c>
      <c r="AM34" s="20">
        <v>0</v>
      </c>
      <c r="AN34" s="10">
        <f t="shared" si="18"/>
        <v>0</v>
      </c>
      <c r="AO34" s="26">
        <f t="shared" si="19"/>
        <v>200</v>
      </c>
      <c r="AP34" s="42">
        <f t="shared" si="20"/>
        <v>1.4999999999999999E-2</v>
      </c>
      <c r="AQ34" s="26">
        <f t="shared" si="21"/>
        <v>600</v>
      </c>
      <c r="AR34" s="42">
        <f t="shared" si="22"/>
        <v>4.4999999999999998E-2</v>
      </c>
    </row>
    <row r="35" spans="1:44" s="15" customFormat="1" ht="19.5" customHeight="1">
      <c r="A35" s="31" t="s">
        <v>256</v>
      </c>
      <c r="B35" s="31"/>
      <c r="C35" s="31"/>
      <c r="D35" s="31"/>
      <c r="E35" s="31"/>
      <c r="F35" s="31"/>
      <c r="G35" s="13" t="s">
        <v>50</v>
      </c>
      <c r="H35" s="9" t="s">
        <v>103</v>
      </c>
      <c r="I35" s="36">
        <v>500</v>
      </c>
      <c r="J35" s="11">
        <v>320</v>
      </c>
      <c r="K35" s="20">
        <v>0</v>
      </c>
      <c r="L35" s="10">
        <f t="shared" si="1"/>
        <v>0</v>
      </c>
      <c r="M35" s="20">
        <v>0</v>
      </c>
      <c r="N35" s="10">
        <f t="shared" si="2"/>
        <v>0</v>
      </c>
      <c r="O35" s="20">
        <v>0</v>
      </c>
      <c r="P35" s="10">
        <f t="shared" si="3"/>
        <v>0</v>
      </c>
      <c r="Q35" s="26">
        <f t="shared" si="4"/>
        <v>0</v>
      </c>
      <c r="R35" s="42">
        <f t="shared" si="5"/>
        <v>0</v>
      </c>
      <c r="S35" s="20">
        <v>0</v>
      </c>
      <c r="T35" s="10">
        <f t="shared" si="6"/>
        <v>0</v>
      </c>
      <c r="U35" s="20">
        <v>0</v>
      </c>
      <c r="V35" s="10">
        <f t="shared" si="7"/>
        <v>0</v>
      </c>
      <c r="W35" s="20">
        <v>0</v>
      </c>
      <c r="X35" s="10">
        <f t="shared" si="8"/>
        <v>0</v>
      </c>
      <c r="Y35" s="26">
        <f t="shared" si="9"/>
        <v>0</v>
      </c>
      <c r="Z35" s="42">
        <f t="shared" si="10"/>
        <v>0</v>
      </c>
      <c r="AA35" s="20">
        <v>0</v>
      </c>
      <c r="AB35" s="10">
        <f t="shared" si="11"/>
        <v>0</v>
      </c>
      <c r="AC35" s="20">
        <v>0</v>
      </c>
      <c r="AD35" s="10">
        <f t="shared" si="12"/>
        <v>0</v>
      </c>
      <c r="AE35" s="20">
        <v>0</v>
      </c>
      <c r="AF35" s="10">
        <f t="shared" si="13"/>
        <v>0</v>
      </c>
      <c r="AG35" s="26">
        <f t="shared" si="14"/>
        <v>0</v>
      </c>
      <c r="AH35" s="42">
        <f t="shared" si="15"/>
        <v>0</v>
      </c>
      <c r="AI35" s="20">
        <v>0</v>
      </c>
      <c r="AJ35" s="10">
        <f t="shared" si="16"/>
        <v>0</v>
      </c>
      <c r="AK35" s="20">
        <v>0</v>
      </c>
      <c r="AL35" s="10">
        <f t="shared" si="17"/>
        <v>0</v>
      </c>
      <c r="AM35" s="20">
        <v>0</v>
      </c>
      <c r="AN35" s="10">
        <f t="shared" si="18"/>
        <v>0</v>
      </c>
      <c r="AO35" s="26">
        <f t="shared" si="19"/>
        <v>0</v>
      </c>
      <c r="AP35" s="42">
        <f t="shared" si="20"/>
        <v>0</v>
      </c>
      <c r="AQ35" s="26">
        <f t="shared" si="21"/>
        <v>0</v>
      </c>
      <c r="AR35" s="42">
        <f t="shared" si="22"/>
        <v>0</v>
      </c>
    </row>
    <row r="36" spans="1:44" s="15" customFormat="1" ht="19.5" customHeight="1">
      <c r="A36" s="13" t="s">
        <v>256</v>
      </c>
      <c r="B36" s="13"/>
      <c r="C36" s="13"/>
      <c r="D36" s="13"/>
      <c r="E36" s="13"/>
      <c r="F36" s="13"/>
      <c r="G36" s="13" t="s">
        <v>51</v>
      </c>
      <c r="H36" s="9" t="s">
        <v>103</v>
      </c>
      <c r="I36" s="36">
        <v>1000</v>
      </c>
      <c r="J36" s="11">
        <v>590</v>
      </c>
      <c r="K36" s="20">
        <v>0</v>
      </c>
      <c r="L36" s="10">
        <f t="shared" si="1"/>
        <v>0</v>
      </c>
      <c r="M36" s="20">
        <v>0</v>
      </c>
      <c r="N36" s="10">
        <f t="shared" si="2"/>
        <v>0</v>
      </c>
      <c r="O36" s="20">
        <v>0</v>
      </c>
      <c r="P36" s="10">
        <f t="shared" si="3"/>
        <v>0</v>
      </c>
      <c r="Q36" s="26">
        <f t="shared" si="4"/>
        <v>0</v>
      </c>
      <c r="R36" s="42">
        <f t="shared" si="5"/>
        <v>0</v>
      </c>
      <c r="S36" s="20">
        <v>0</v>
      </c>
      <c r="T36" s="10">
        <f t="shared" si="6"/>
        <v>0</v>
      </c>
      <c r="U36" s="20">
        <v>0</v>
      </c>
      <c r="V36" s="10">
        <f t="shared" si="7"/>
        <v>0</v>
      </c>
      <c r="W36" s="20">
        <v>0</v>
      </c>
      <c r="X36" s="10">
        <f t="shared" si="8"/>
        <v>0</v>
      </c>
      <c r="Y36" s="26">
        <f t="shared" si="9"/>
        <v>0</v>
      </c>
      <c r="Z36" s="42">
        <f t="shared" si="10"/>
        <v>0</v>
      </c>
      <c r="AA36" s="20">
        <v>0</v>
      </c>
      <c r="AB36" s="10">
        <f t="shared" si="11"/>
        <v>0</v>
      </c>
      <c r="AC36" s="20">
        <v>0</v>
      </c>
      <c r="AD36" s="10">
        <f t="shared" si="12"/>
        <v>0</v>
      </c>
      <c r="AE36" s="20">
        <v>0</v>
      </c>
      <c r="AF36" s="10">
        <f t="shared" si="13"/>
        <v>0</v>
      </c>
      <c r="AG36" s="26">
        <f t="shared" si="14"/>
        <v>0</v>
      </c>
      <c r="AH36" s="42">
        <f t="shared" si="15"/>
        <v>0</v>
      </c>
      <c r="AI36" s="20">
        <v>0</v>
      </c>
      <c r="AJ36" s="10">
        <f t="shared" si="16"/>
        <v>0</v>
      </c>
      <c r="AK36" s="20">
        <v>0</v>
      </c>
      <c r="AL36" s="10">
        <f t="shared" si="17"/>
        <v>0</v>
      </c>
      <c r="AM36" s="20">
        <v>0</v>
      </c>
      <c r="AN36" s="10">
        <f t="shared" si="18"/>
        <v>0</v>
      </c>
      <c r="AO36" s="26">
        <f t="shared" si="19"/>
        <v>0</v>
      </c>
      <c r="AP36" s="42">
        <f t="shared" si="20"/>
        <v>0</v>
      </c>
      <c r="AQ36" s="26">
        <f t="shared" si="21"/>
        <v>0</v>
      </c>
      <c r="AR36" s="42">
        <f t="shared" si="22"/>
        <v>0</v>
      </c>
    </row>
    <row r="37" spans="1:44" s="15" customFormat="1" ht="19.5" customHeight="1">
      <c r="A37" s="13" t="s">
        <v>256</v>
      </c>
      <c r="B37" s="13"/>
      <c r="C37" s="13"/>
      <c r="D37" s="13"/>
      <c r="E37" s="13"/>
      <c r="F37" s="13"/>
      <c r="G37" s="13" t="s">
        <v>54</v>
      </c>
      <c r="H37" s="9" t="s">
        <v>104</v>
      </c>
      <c r="I37" s="36">
        <v>100</v>
      </c>
      <c r="J37" s="11">
        <v>100</v>
      </c>
      <c r="K37" s="20">
        <v>350</v>
      </c>
      <c r="L37" s="10">
        <f t="shared" si="1"/>
        <v>3.5000000000000003E-2</v>
      </c>
      <c r="M37" s="20">
        <v>50</v>
      </c>
      <c r="N37" s="10">
        <f t="shared" si="2"/>
        <v>5.0000000000000001E-3</v>
      </c>
      <c r="O37" s="20">
        <v>0</v>
      </c>
      <c r="P37" s="10">
        <f t="shared" si="3"/>
        <v>0</v>
      </c>
      <c r="Q37" s="26">
        <f t="shared" si="4"/>
        <v>400</v>
      </c>
      <c r="R37" s="42">
        <f t="shared" si="5"/>
        <v>0.04</v>
      </c>
      <c r="S37" s="20">
        <v>100</v>
      </c>
      <c r="T37" s="10">
        <f t="shared" si="6"/>
        <v>0.01</v>
      </c>
      <c r="U37" s="20">
        <v>100</v>
      </c>
      <c r="V37" s="10">
        <f t="shared" si="7"/>
        <v>0.01</v>
      </c>
      <c r="W37" s="20">
        <v>500</v>
      </c>
      <c r="X37" s="10">
        <f t="shared" si="8"/>
        <v>0.05</v>
      </c>
      <c r="Y37" s="26">
        <f t="shared" si="9"/>
        <v>700</v>
      </c>
      <c r="Z37" s="42">
        <f t="shared" si="10"/>
        <v>7.0000000000000007E-2</v>
      </c>
      <c r="AA37" s="20">
        <v>500</v>
      </c>
      <c r="AB37" s="10">
        <f t="shared" si="11"/>
        <v>0.05</v>
      </c>
      <c r="AC37" s="20">
        <v>500</v>
      </c>
      <c r="AD37" s="10">
        <f t="shared" si="12"/>
        <v>0.05</v>
      </c>
      <c r="AE37" s="20">
        <v>500</v>
      </c>
      <c r="AF37" s="10">
        <f t="shared" si="13"/>
        <v>0.05</v>
      </c>
      <c r="AG37" s="26">
        <f t="shared" si="14"/>
        <v>1500</v>
      </c>
      <c r="AH37" s="42">
        <f t="shared" si="15"/>
        <v>0.15000000000000002</v>
      </c>
      <c r="AI37" s="20">
        <v>2500</v>
      </c>
      <c r="AJ37" s="10">
        <f t="shared" si="16"/>
        <v>0.25</v>
      </c>
      <c r="AK37" s="20">
        <v>1000</v>
      </c>
      <c r="AL37" s="10">
        <f t="shared" si="17"/>
        <v>0.1</v>
      </c>
      <c r="AM37" s="20">
        <v>2000</v>
      </c>
      <c r="AN37" s="10">
        <f t="shared" si="18"/>
        <v>0.2</v>
      </c>
      <c r="AO37" s="26">
        <f t="shared" si="19"/>
        <v>5500</v>
      </c>
      <c r="AP37" s="42">
        <f t="shared" si="20"/>
        <v>0.55000000000000004</v>
      </c>
      <c r="AQ37" s="26">
        <f t="shared" si="21"/>
        <v>8100</v>
      </c>
      <c r="AR37" s="42">
        <f t="shared" si="22"/>
        <v>0.81</v>
      </c>
    </row>
    <row r="38" spans="1:44" s="15" customFormat="1" ht="19.5" customHeight="1">
      <c r="A38" s="31" t="s">
        <v>256</v>
      </c>
      <c r="B38" s="31"/>
      <c r="C38" s="31"/>
      <c r="D38" s="31"/>
      <c r="E38" s="31"/>
      <c r="F38" s="31"/>
      <c r="G38" s="13" t="s">
        <v>55</v>
      </c>
      <c r="H38" s="9" t="s">
        <v>104</v>
      </c>
      <c r="I38" s="36">
        <v>500</v>
      </c>
      <c r="J38" s="11">
        <v>450</v>
      </c>
      <c r="K38" s="20">
        <v>0</v>
      </c>
      <c r="L38" s="10">
        <f t="shared" si="1"/>
        <v>0</v>
      </c>
      <c r="M38" s="20">
        <v>20</v>
      </c>
      <c r="N38" s="10">
        <f t="shared" si="2"/>
        <v>8.9999999999999993E-3</v>
      </c>
      <c r="O38" s="20">
        <v>0</v>
      </c>
      <c r="P38" s="10">
        <f t="shared" si="3"/>
        <v>0</v>
      </c>
      <c r="Q38" s="26">
        <f t="shared" si="4"/>
        <v>20</v>
      </c>
      <c r="R38" s="42">
        <f t="shared" si="5"/>
        <v>8.9999999999999993E-3</v>
      </c>
      <c r="S38" s="20">
        <v>10</v>
      </c>
      <c r="T38" s="10">
        <f t="shared" si="6"/>
        <v>4.4999999999999997E-3</v>
      </c>
      <c r="U38" s="20">
        <v>20</v>
      </c>
      <c r="V38" s="10">
        <f t="shared" si="7"/>
        <v>8.9999999999999993E-3</v>
      </c>
      <c r="W38" s="20">
        <v>20</v>
      </c>
      <c r="X38" s="10">
        <f t="shared" si="8"/>
        <v>8.9999999999999993E-3</v>
      </c>
      <c r="Y38" s="26">
        <f t="shared" si="9"/>
        <v>50</v>
      </c>
      <c r="Z38" s="42">
        <f t="shared" si="10"/>
        <v>2.2499999999999999E-2</v>
      </c>
      <c r="AA38" s="20">
        <v>20</v>
      </c>
      <c r="AB38" s="10">
        <f t="shared" si="11"/>
        <v>8.9999999999999993E-3</v>
      </c>
      <c r="AC38" s="20">
        <v>10</v>
      </c>
      <c r="AD38" s="10">
        <f t="shared" si="12"/>
        <v>4.4999999999999997E-3</v>
      </c>
      <c r="AE38" s="20">
        <v>10</v>
      </c>
      <c r="AF38" s="10">
        <f t="shared" si="13"/>
        <v>4.4999999999999997E-3</v>
      </c>
      <c r="AG38" s="26">
        <f t="shared" si="14"/>
        <v>40</v>
      </c>
      <c r="AH38" s="42">
        <f t="shared" si="15"/>
        <v>1.7999999999999999E-2</v>
      </c>
      <c r="AI38" s="20">
        <v>10</v>
      </c>
      <c r="AJ38" s="10">
        <f t="shared" si="16"/>
        <v>4.4999999999999997E-3</v>
      </c>
      <c r="AK38" s="20">
        <v>0</v>
      </c>
      <c r="AL38" s="10">
        <f t="shared" si="17"/>
        <v>0</v>
      </c>
      <c r="AM38" s="20">
        <v>0</v>
      </c>
      <c r="AN38" s="10">
        <f t="shared" si="18"/>
        <v>0</v>
      </c>
      <c r="AO38" s="26">
        <f t="shared" si="19"/>
        <v>10</v>
      </c>
      <c r="AP38" s="42">
        <f t="shared" si="20"/>
        <v>4.4999999999999997E-3</v>
      </c>
      <c r="AQ38" s="26">
        <f t="shared" si="21"/>
        <v>120</v>
      </c>
      <c r="AR38" s="42">
        <f t="shared" si="22"/>
        <v>5.3999999999999999E-2</v>
      </c>
    </row>
    <row r="39" spans="1:44" s="15" customFormat="1" ht="19.5" customHeight="1">
      <c r="A39" s="13" t="s">
        <v>256</v>
      </c>
      <c r="B39" s="13"/>
      <c r="C39" s="13"/>
      <c r="D39" s="13"/>
      <c r="E39" s="13"/>
      <c r="F39" s="13"/>
      <c r="G39" s="13" t="s">
        <v>56</v>
      </c>
      <c r="H39" s="9" t="s">
        <v>105</v>
      </c>
      <c r="I39" s="36">
        <v>50</v>
      </c>
      <c r="J39" s="11">
        <v>80</v>
      </c>
      <c r="K39" s="20">
        <v>30</v>
      </c>
      <c r="L39" s="10">
        <f t="shared" si="1"/>
        <v>2.3999999999999998E-3</v>
      </c>
      <c r="M39" s="20">
        <v>30</v>
      </c>
      <c r="N39" s="10">
        <f t="shared" si="2"/>
        <v>2.3999999999999998E-3</v>
      </c>
      <c r="O39" s="20">
        <v>150</v>
      </c>
      <c r="P39" s="10">
        <f t="shared" si="3"/>
        <v>1.2E-2</v>
      </c>
      <c r="Q39" s="26">
        <f t="shared" si="4"/>
        <v>210</v>
      </c>
      <c r="R39" s="42">
        <f t="shared" si="5"/>
        <v>1.6799999999999999E-2</v>
      </c>
      <c r="S39" s="20">
        <v>50</v>
      </c>
      <c r="T39" s="10">
        <f t="shared" si="6"/>
        <v>4.0000000000000001E-3</v>
      </c>
      <c r="U39" s="20">
        <v>300</v>
      </c>
      <c r="V39" s="10">
        <f t="shared" si="7"/>
        <v>2.4E-2</v>
      </c>
      <c r="W39" s="20">
        <v>50</v>
      </c>
      <c r="X39" s="10">
        <f t="shared" si="8"/>
        <v>4.0000000000000001E-3</v>
      </c>
      <c r="Y39" s="26">
        <f t="shared" si="9"/>
        <v>400</v>
      </c>
      <c r="Z39" s="42">
        <f t="shared" si="10"/>
        <v>3.2000000000000001E-2</v>
      </c>
      <c r="AA39" s="20">
        <v>0</v>
      </c>
      <c r="AB39" s="10">
        <f t="shared" si="11"/>
        <v>0</v>
      </c>
      <c r="AC39" s="20">
        <v>150</v>
      </c>
      <c r="AD39" s="10">
        <f t="shared" si="12"/>
        <v>1.2E-2</v>
      </c>
      <c r="AE39" s="20">
        <v>100</v>
      </c>
      <c r="AF39" s="10">
        <f t="shared" si="13"/>
        <v>8.0000000000000002E-3</v>
      </c>
      <c r="AG39" s="26">
        <f t="shared" si="14"/>
        <v>250</v>
      </c>
      <c r="AH39" s="42">
        <f t="shared" si="15"/>
        <v>0.02</v>
      </c>
      <c r="AI39" s="20">
        <v>100</v>
      </c>
      <c r="AJ39" s="10">
        <f t="shared" si="16"/>
        <v>8.0000000000000002E-3</v>
      </c>
      <c r="AK39" s="20">
        <v>60</v>
      </c>
      <c r="AL39" s="10">
        <f t="shared" si="17"/>
        <v>4.7999999999999996E-3</v>
      </c>
      <c r="AM39" s="20">
        <v>200</v>
      </c>
      <c r="AN39" s="10">
        <f t="shared" si="18"/>
        <v>1.6E-2</v>
      </c>
      <c r="AO39" s="26">
        <f t="shared" si="19"/>
        <v>360</v>
      </c>
      <c r="AP39" s="42">
        <f t="shared" si="20"/>
        <v>2.8799999999999999E-2</v>
      </c>
      <c r="AQ39" s="26">
        <f t="shared" si="21"/>
        <v>1220</v>
      </c>
      <c r="AR39" s="42">
        <f t="shared" si="22"/>
        <v>9.7599999999999992E-2</v>
      </c>
    </row>
    <row r="40" spans="1:44" s="15" customFormat="1" ht="19.5" customHeight="1">
      <c r="A40" s="13" t="s">
        <v>256</v>
      </c>
      <c r="B40" s="13"/>
      <c r="C40" s="13"/>
      <c r="D40" s="13"/>
      <c r="E40" s="13"/>
      <c r="F40" s="13"/>
      <c r="G40" s="13" t="s">
        <v>57</v>
      </c>
      <c r="H40" s="9" t="s">
        <v>105</v>
      </c>
      <c r="I40" s="36">
        <v>100</v>
      </c>
      <c r="J40" s="11">
        <v>148</v>
      </c>
      <c r="K40" s="20">
        <v>50</v>
      </c>
      <c r="L40" s="10">
        <f t="shared" si="1"/>
        <v>7.4000000000000003E-3</v>
      </c>
      <c r="M40" s="20">
        <v>0</v>
      </c>
      <c r="N40" s="10">
        <f t="shared" si="2"/>
        <v>0</v>
      </c>
      <c r="O40" s="20">
        <v>150</v>
      </c>
      <c r="P40" s="10">
        <f t="shared" si="3"/>
        <v>2.2200000000000001E-2</v>
      </c>
      <c r="Q40" s="26">
        <f t="shared" si="4"/>
        <v>200</v>
      </c>
      <c r="R40" s="42">
        <f t="shared" si="5"/>
        <v>2.9600000000000001E-2</v>
      </c>
      <c r="S40" s="20">
        <v>100</v>
      </c>
      <c r="T40" s="10">
        <f t="shared" si="6"/>
        <v>1.4800000000000001E-2</v>
      </c>
      <c r="U40" s="20">
        <v>20</v>
      </c>
      <c r="V40" s="10">
        <f t="shared" si="7"/>
        <v>2.96E-3</v>
      </c>
      <c r="W40" s="20">
        <v>0</v>
      </c>
      <c r="X40" s="10">
        <f t="shared" si="8"/>
        <v>0</v>
      </c>
      <c r="Y40" s="26">
        <f t="shared" si="9"/>
        <v>120</v>
      </c>
      <c r="Z40" s="42">
        <f t="shared" si="10"/>
        <v>1.7760000000000001E-2</v>
      </c>
      <c r="AA40" s="20">
        <v>0</v>
      </c>
      <c r="AB40" s="10">
        <f t="shared" si="11"/>
        <v>0</v>
      </c>
      <c r="AC40" s="20">
        <v>0</v>
      </c>
      <c r="AD40" s="10">
        <f t="shared" si="12"/>
        <v>0</v>
      </c>
      <c r="AE40" s="20">
        <v>30</v>
      </c>
      <c r="AF40" s="10">
        <f t="shared" si="13"/>
        <v>4.4400000000000004E-3</v>
      </c>
      <c r="AG40" s="26">
        <f t="shared" si="14"/>
        <v>30</v>
      </c>
      <c r="AH40" s="42">
        <f t="shared" si="15"/>
        <v>4.4400000000000004E-3</v>
      </c>
      <c r="AI40" s="20">
        <v>0</v>
      </c>
      <c r="AJ40" s="10">
        <f t="shared" si="16"/>
        <v>0</v>
      </c>
      <c r="AK40" s="20">
        <v>0</v>
      </c>
      <c r="AL40" s="10">
        <f t="shared" si="17"/>
        <v>0</v>
      </c>
      <c r="AM40" s="20">
        <v>0</v>
      </c>
      <c r="AN40" s="10">
        <f t="shared" si="18"/>
        <v>0</v>
      </c>
      <c r="AO40" s="26">
        <f t="shared" si="19"/>
        <v>0</v>
      </c>
      <c r="AP40" s="42">
        <f t="shared" si="20"/>
        <v>0</v>
      </c>
      <c r="AQ40" s="26">
        <f t="shared" si="21"/>
        <v>350</v>
      </c>
      <c r="AR40" s="42">
        <f t="shared" si="22"/>
        <v>5.1799999999999999E-2</v>
      </c>
    </row>
    <row r="41" spans="1:44" s="15" customFormat="1" ht="19.5" customHeight="1">
      <c r="A41" s="31" t="s">
        <v>256</v>
      </c>
      <c r="B41" s="31"/>
      <c r="C41" s="31"/>
      <c r="D41" s="31"/>
      <c r="E41" s="31"/>
      <c r="F41" s="31"/>
      <c r="G41" s="13" t="s">
        <v>137</v>
      </c>
      <c r="H41" s="9" t="s">
        <v>105</v>
      </c>
      <c r="I41" s="36">
        <v>450</v>
      </c>
      <c r="J41" s="11">
        <v>640</v>
      </c>
      <c r="K41" s="20">
        <v>0</v>
      </c>
      <c r="L41" s="10">
        <f t="shared" si="1"/>
        <v>0</v>
      </c>
      <c r="M41" s="20">
        <v>0</v>
      </c>
      <c r="N41" s="10">
        <f t="shared" si="2"/>
        <v>0</v>
      </c>
      <c r="O41" s="20">
        <v>0</v>
      </c>
      <c r="P41" s="10">
        <f t="shared" si="3"/>
        <v>0</v>
      </c>
      <c r="Q41" s="26">
        <f t="shared" si="4"/>
        <v>0</v>
      </c>
      <c r="R41" s="42">
        <f t="shared" si="5"/>
        <v>0</v>
      </c>
      <c r="S41" s="20">
        <v>10</v>
      </c>
      <c r="T41" s="10">
        <f t="shared" si="6"/>
        <v>6.4000000000000003E-3</v>
      </c>
      <c r="U41" s="20">
        <v>0</v>
      </c>
      <c r="V41" s="10">
        <f t="shared" si="7"/>
        <v>0</v>
      </c>
      <c r="W41" s="20">
        <v>0</v>
      </c>
      <c r="X41" s="10">
        <f t="shared" si="8"/>
        <v>0</v>
      </c>
      <c r="Y41" s="26">
        <f t="shared" si="9"/>
        <v>10</v>
      </c>
      <c r="Z41" s="42">
        <f t="shared" si="10"/>
        <v>6.4000000000000003E-3</v>
      </c>
      <c r="AA41" s="20">
        <v>0</v>
      </c>
      <c r="AB41" s="10">
        <f t="shared" si="11"/>
        <v>0</v>
      </c>
      <c r="AC41" s="20">
        <v>0</v>
      </c>
      <c r="AD41" s="10">
        <f t="shared" si="12"/>
        <v>0</v>
      </c>
      <c r="AE41" s="20">
        <v>0</v>
      </c>
      <c r="AF41" s="10">
        <f t="shared" si="13"/>
        <v>0</v>
      </c>
      <c r="AG41" s="26">
        <f t="shared" si="14"/>
        <v>0</v>
      </c>
      <c r="AH41" s="42">
        <f t="shared" si="15"/>
        <v>0</v>
      </c>
      <c r="AI41" s="20">
        <v>0</v>
      </c>
      <c r="AJ41" s="10">
        <f t="shared" si="16"/>
        <v>0</v>
      </c>
      <c r="AK41" s="20">
        <v>0</v>
      </c>
      <c r="AL41" s="10">
        <f t="shared" si="17"/>
        <v>0</v>
      </c>
      <c r="AM41" s="20">
        <v>0</v>
      </c>
      <c r="AN41" s="10">
        <f t="shared" si="18"/>
        <v>0</v>
      </c>
      <c r="AO41" s="26">
        <f t="shared" si="19"/>
        <v>0</v>
      </c>
      <c r="AP41" s="42">
        <f t="shared" si="20"/>
        <v>0</v>
      </c>
      <c r="AQ41" s="26">
        <f t="shared" si="21"/>
        <v>10</v>
      </c>
      <c r="AR41" s="42">
        <f t="shared" si="22"/>
        <v>6.4000000000000003E-3</v>
      </c>
    </row>
    <row r="42" spans="1:44" s="15" customFormat="1" ht="19.5" customHeight="1">
      <c r="A42" s="13" t="s">
        <v>256</v>
      </c>
      <c r="B42" s="13"/>
      <c r="C42" s="13"/>
      <c r="D42" s="13"/>
      <c r="E42" s="13"/>
      <c r="F42" s="13"/>
      <c r="G42" s="13" t="s">
        <v>58</v>
      </c>
      <c r="H42" s="9" t="s">
        <v>106</v>
      </c>
      <c r="I42" s="36">
        <v>50</v>
      </c>
      <c r="J42" s="11">
        <v>126</v>
      </c>
      <c r="K42" s="20">
        <v>100</v>
      </c>
      <c r="L42" s="10">
        <f t="shared" si="1"/>
        <v>1.26E-2</v>
      </c>
      <c r="M42" s="20">
        <v>100</v>
      </c>
      <c r="N42" s="10">
        <f t="shared" si="2"/>
        <v>1.26E-2</v>
      </c>
      <c r="O42" s="20">
        <v>0</v>
      </c>
      <c r="P42" s="10">
        <f t="shared" si="3"/>
        <v>0</v>
      </c>
      <c r="Q42" s="26">
        <f t="shared" si="4"/>
        <v>200</v>
      </c>
      <c r="R42" s="42">
        <f t="shared" si="5"/>
        <v>2.52E-2</v>
      </c>
      <c r="S42" s="20">
        <v>20</v>
      </c>
      <c r="T42" s="10">
        <f t="shared" si="6"/>
        <v>2.5200000000000001E-3</v>
      </c>
      <c r="U42" s="20">
        <v>20</v>
      </c>
      <c r="V42" s="10">
        <f t="shared" si="7"/>
        <v>2.5200000000000001E-3</v>
      </c>
      <c r="W42" s="20">
        <v>20</v>
      </c>
      <c r="X42" s="10">
        <f t="shared" si="8"/>
        <v>2.5200000000000001E-3</v>
      </c>
      <c r="Y42" s="26">
        <f t="shared" si="9"/>
        <v>60</v>
      </c>
      <c r="Z42" s="42">
        <f t="shared" si="10"/>
        <v>7.5600000000000007E-3</v>
      </c>
      <c r="AA42" s="20">
        <v>0</v>
      </c>
      <c r="AB42" s="10">
        <f t="shared" si="11"/>
        <v>0</v>
      </c>
      <c r="AC42" s="20">
        <v>50</v>
      </c>
      <c r="AD42" s="10">
        <f t="shared" si="12"/>
        <v>6.3E-3</v>
      </c>
      <c r="AE42" s="20">
        <v>50</v>
      </c>
      <c r="AF42" s="10">
        <f t="shared" si="13"/>
        <v>6.3E-3</v>
      </c>
      <c r="AG42" s="26">
        <f t="shared" si="14"/>
        <v>100</v>
      </c>
      <c r="AH42" s="42">
        <f t="shared" si="15"/>
        <v>1.26E-2</v>
      </c>
      <c r="AI42" s="20">
        <v>50</v>
      </c>
      <c r="AJ42" s="10">
        <f t="shared" si="16"/>
        <v>6.3E-3</v>
      </c>
      <c r="AK42" s="20">
        <v>50</v>
      </c>
      <c r="AL42" s="10">
        <f t="shared" si="17"/>
        <v>6.3E-3</v>
      </c>
      <c r="AM42" s="20">
        <v>20</v>
      </c>
      <c r="AN42" s="10">
        <f t="shared" si="18"/>
        <v>2.5200000000000001E-3</v>
      </c>
      <c r="AO42" s="26">
        <f t="shared" si="19"/>
        <v>120</v>
      </c>
      <c r="AP42" s="42">
        <f t="shared" si="20"/>
        <v>1.512E-2</v>
      </c>
      <c r="AQ42" s="26">
        <f t="shared" si="21"/>
        <v>480</v>
      </c>
      <c r="AR42" s="42">
        <f t="shared" si="22"/>
        <v>6.0479999999999999E-2</v>
      </c>
    </row>
    <row r="43" spans="1:44" s="15" customFormat="1" ht="19.5" customHeight="1">
      <c r="A43" s="13" t="s">
        <v>256</v>
      </c>
      <c r="B43" s="13"/>
      <c r="C43" s="13"/>
      <c r="D43" s="13"/>
      <c r="E43" s="13"/>
      <c r="F43" s="13"/>
      <c r="G43" s="13" t="s">
        <v>59</v>
      </c>
      <c r="H43" s="9" t="s">
        <v>106</v>
      </c>
      <c r="I43" s="36">
        <v>100</v>
      </c>
      <c r="J43" s="11">
        <v>240</v>
      </c>
      <c r="K43" s="20">
        <v>50</v>
      </c>
      <c r="L43" s="10">
        <f t="shared" si="1"/>
        <v>1.2E-2</v>
      </c>
      <c r="M43" s="20">
        <v>30</v>
      </c>
      <c r="N43" s="10">
        <f t="shared" si="2"/>
        <v>7.1999999999999998E-3</v>
      </c>
      <c r="O43" s="20">
        <v>0</v>
      </c>
      <c r="P43" s="10">
        <f t="shared" si="3"/>
        <v>0</v>
      </c>
      <c r="Q43" s="26">
        <f t="shared" si="4"/>
        <v>80</v>
      </c>
      <c r="R43" s="42">
        <f t="shared" si="5"/>
        <v>1.9200000000000002E-2</v>
      </c>
      <c r="S43" s="20">
        <v>0</v>
      </c>
      <c r="T43" s="10">
        <f t="shared" si="6"/>
        <v>0</v>
      </c>
      <c r="U43" s="20">
        <v>0</v>
      </c>
      <c r="V43" s="10">
        <f t="shared" si="7"/>
        <v>0</v>
      </c>
      <c r="W43" s="20">
        <v>0</v>
      </c>
      <c r="X43" s="10">
        <f t="shared" si="8"/>
        <v>0</v>
      </c>
      <c r="Y43" s="26">
        <f t="shared" si="9"/>
        <v>0</v>
      </c>
      <c r="Z43" s="42">
        <f t="shared" si="10"/>
        <v>0</v>
      </c>
      <c r="AA43" s="20">
        <v>0</v>
      </c>
      <c r="AB43" s="10">
        <f t="shared" si="11"/>
        <v>0</v>
      </c>
      <c r="AC43" s="20">
        <v>0</v>
      </c>
      <c r="AD43" s="10">
        <f t="shared" si="12"/>
        <v>0</v>
      </c>
      <c r="AE43" s="20">
        <v>10</v>
      </c>
      <c r="AF43" s="10">
        <f t="shared" si="13"/>
        <v>2.3999999999999998E-3</v>
      </c>
      <c r="AG43" s="26">
        <f t="shared" si="14"/>
        <v>10</v>
      </c>
      <c r="AH43" s="42">
        <f t="shared" si="15"/>
        <v>2.3999999999999998E-3</v>
      </c>
      <c r="AI43" s="20">
        <v>0</v>
      </c>
      <c r="AJ43" s="10">
        <f t="shared" si="16"/>
        <v>0</v>
      </c>
      <c r="AK43" s="20">
        <v>10</v>
      </c>
      <c r="AL43" s="10">
        <f t="shared" si="17"/>
        <v>2.3999999999999998E-3</v>
      </c>
      <c r="AM43" s="20">
        <v>0</v>
      </c>
      <c r="AN43" s="10">
        <f t="shared" si="18"/>
        <v>0</v>
      </c>
      <c r="AO43" s="26">
        <f t="shared" si="19"/>
        <v>10</v>
      </c>
      <c r="AP43" s="42">
        <f t="shared" si="20"/>
        <v>2.3999999999999998E-3</v>
      </c>
      <c r="AQ43" s="26">
        <f t="shared" si="21"/>
        <v>100</v>
      </c>
      <c r="AR43" s="42">
        <f t="shared" si="22"/>
        <v>2.4E-2</v>
      </c>
    </row>
    <row r="44" spans="1:44" s="15" customFormat="1" ht="19.5" customHeight="1">
      <c r="A44" s="31" t="s">
        <v>256</v>
      </c>
      <c r="B44" s="31"/>
      <c r="C44" s="31"/>
      <c r="D44" s="31"/>
      <c r="E44" s="31"/>
      <c r="F44" s="31"/>
      <c r="G44" s="13" t="s">
        <v>96</v>
      </c>
      <c r="H44" s="9" t="s">
        <v>107</v>
      </c>
      <c r="I44" s="36">
        <v>100</v>
      </c>
      <c r="J44" s="11">
        <v>100</v>
      </c>
      <c r="K44" s="20">
        <v>50</v>
      </c>
      <c r="L44" s="10">
        <f t="shared" si="1"/>
        <v>5.0000000000000001E-3</v>
      </c>
      <c r="M44" s="20">
        <v>0</v>
      </c>
      <c r="N44" s="10">
        <f t="shared" si="2"/>
        <v>0</v>
      </c>
      <c r="O44" s="20">
        <v>0</v>
      </c>
      <c r="P44" s="10">
        <f t="shared" si="3"/>
        <v>0</v>
      </c>
      <c r="Q44" s="26">
        <f t="shared" si="4"/>
        <v>50</v>
      </c>
      <c r="R44" s="42">
        <f t="shared" si="5"/>
        <v>5.0000000000000001E-3</v>
      </c>
      <c r="S44" s="20">
        <v>100</v>
      </c>
      <c r="T44" s="10">
        <f t="shared" si="6"/>
        <v>0.01</v>
      </c>
      <c r="U44" s="20">
        <v>100</v>
      </c>
      <c r="V44" s="10">
        <f t="shared" si="7"/>
        <v>0.01</v>
      </c>
      <c r="W44" s="20">
        <v>0</v>
      </c>
      <c r="X44" s="10">
        <f t="shared" si="8"/>
        <v>0</v>
      </c>
      <c r="Y44" s="26">
        <f t="shared" si="9"/>
        <v>200</v>
      </c>
      <c r="Z44" s="42">
        <f t="shared" si="10"/>
        <v>0.02</v>
      </c>
      <c r="AA44" s="20">
        <v>0</v>
      </c>
      <c r="AB44" s="10">
        <f t="shared" si="11"/>
        <v>0</v>
      </c>
      <c r="AC44" s="20">
        <v>0</v>
      </c>
      <c r="AD44" s="10">
        <f t="shared" si="12"/>
        <v>0</v>
      </c>
      <c r="AE44" s="20">
        <v>0</v>
      </c>
      <c r="AF44" s="10">
        <f t="shared" si="13"/>
        <v>0</v>
      </c>
      <c r="AG44" s="26">
        <f t="shared" si="14"/>
        <v>0</v>
      </c>
      <c r="AH44" s="42">
        <f t="shared" si="15"/>
        <v>0</v>
      </c>
      <c r="AI44" s="20">
        <v>0</v>
      </c>
      <c r="AJ44" s="10">
        <f t="shared" si="16"/>
        <v>0</v>
      </c>
      <c r="AK44" s="20">
        <v>150</v>
      </c>
      <c r="AL44" s="10">
        <f t="shared" si="17"/>
        <v>1.4999999999999999E-2</v>
      </c>
      <c r="AM44" s="20">
        <v>0</v>
      </c>
      <c r="AN44" s="10">
        <f t="shared" si="18"/>
        <v>0</v>
      </c>
      <c r="AO44" s="26">
        <f t="shared" si="19"/>
        <v>150</v>
      </c>
      <c r="AP44" s="42">
        <f t="shared" si="20"/>
        <v>1.4999999999999999E-2</v>
      </c>
      <c r="AQ44" s="26">
        <f t="shared" si="21"/>
        <v>400</v>
      </c>
      <c r="AR44" s="42">
        <f t="shared" si="22"/>
        <v>0.04</v>
      </c>
    </row>
    <row r="45" spans="1:44" s="15" customFormat="1" ht="19.5" customHeight="1">
      <c r="A45" s="13" t="s">
        <v>256</v>
      </c>
      <c r="B45" s="13"/>
      <c r="C45" s="13"/>
      <c r="D45" s="13"/>
      <c r="E45" s="13"/>
      <c r="F45" s="13"/>
      <c r="G45" s="13" t="s">
        <v>60</v>
      </c>
      <c r="H45" s="9" t="s">
        <v>107</v>
      </c>
      <c r="I45" s="36">
        <v>500</v>
      </c>
      <c r="J45" s="11">
        <v>450</v>
      </c>
      <c r="K45" s="20">
        <v>0</v>
      </c>
      <c r="L45" s="10">
        <f t="shared" si="1"/>
        <v>0</v>
      </c>
      <c r="M45" s="20">
        <v>0</v>
      </c>
      <c r="N45" s="10">
        <f t="shared" si="2"/>
        <v>0</v>
      </c>
      <c r="O45" s="20">
        <v>0</v>
      </c>
      <c r="P45" s="10">
        <f t="shared" si="3"/>
        <v>0</v>
      </c>
      <c r="Q45" s="26">
        <f t="shared" si="4"/>
        <v>0</v>
      </c>
      <c r="R45" s="42">
        <f t="shared" si="5"/>
        <v>0</v>
      </c>
      <c r="S45" s="20">
        <v>0</v>
      </c>
      <c r="T45" s="10">
        <f t="shared" si="6"/>
        <v>0</v>
      </c>
      <c r="U45" s="20">
        <v>0</v>
      </c>
      <c r="V45" s="10">
        <f t="shared" si="7"/>
        <v>0</v>
      </c>
      <c r="W45" s="20">
        <v>0</v>
      </c>
      <c r="X45" s="10">
        <f t="shared" si="8"/>
        <v>0</v>
      </c>
      <c r="Y45" s="26">
        <f t="shared" si="9"/>
        <v>0</v>
      </c>
      <c r="Z45" s="42">
        <f t="shared" si="10"/>
        <v>0</v>
      </c>
      <c r="AA45" s="20">
        <v>0</v>
      </c>
      <c r="AB45" s="10">
        <f t="shared" si="11"/>
        <v>0</v>
      </c>
      <c r="AC45" s="20">
        <v>0</v>
      </c>
      <c r="AD45" s="10">
        <f t="shared" si="12"/>
        <v>0</v>
      </c>
      <c r="AE45" s="20">
        <v>0</v>
      </c>
      <c r="AF45" s="10">
        <f t="shared" si="13"/>
        <v>0</v>
      </c>
      <c r="AG45" s="26">
        <f t="shared" si="14"/>
        <v>0</v>
      </c>
      <c r="AH45" s="42">
        <f t="shared" si="15"/>
        <v>0</v>
      </c>
      <c r="AI45" s="20">
        <v>0</v>
      </c>
      <c r="AJ45" s="10">
        <f t="shared" si="16"/>
        <v>0</v>
      </c>
      <c r="AK45" s="20">
        <v>0</v>
      </c>
      <c r="AL45" s="10">
        <f t="shared" si="17"/>
        <v>0</v>
      </c>
      <c r="AM45" s="20">
        <v>0</v>
      </c>
      <c r="AN45" s="10">
        <f t="shared" si="18"/>
        <v>0</v>
      </c>
      <c r="AO45" s="26">
        <f t="shared" si="19"/>
        <v>0</v>
      </c>
      <c r="AP45" s="42">
        <f t="shared" si="20"/>
        <v>0</v>
      </c>
      <c r="AQ45" s="26">
        <f t="shared" si="21"/>
        <v>0</v>
      </c>
      <c r="AR45" s="42">
        <f t="shared" si="22"/>
        <v>0</v>
      </c>
    </row>
    <row r="46" spans="1:44" s="15" customFormat="1" ht="19.5" customHeight="1">
      <c r="A46" s="13" t="s">
        <v>256</v>
      </c>
      <c r="B46" s="13"/>
      <c r="C46" s="13"/>
      <c r="D46" s="13"/>
      <c r="E46" s="13"/>
      <c r="F46" s="13"/>
      <c r="G46" s="13" t="s">
        <v>221</v>
      </c>
      <c r="H46" s="9" t="s">
        <v>219</v>
      </c>
      <c r="I46" s="36">
        <v>25</v>
      </c>
      <c r="J46" s="11">
        <v>70</v>
      </c>
      <c r="K46" s="20">
        <v>0</v>
      </c>
      <c r="L46" s="10">
        <f t="shared" si="1"/>
        <v>0</v>
      </c>
      <c r="M46" s="20">
        <v>100</v>
      </c>
      <c r="N46" s="10">
        <f t="shared" si="2"/>
        <v>7.0000000000000001E-3</v>
      </c>
      <c r="O46" s="20">
        <v>50</v>
      </c>
      <c r="P46" s="10">
        <f t="shared" si="3"/>
        <v>3.5000000000000001E-3</v>
      </c>
      <c r="Q46" s="26">
        <f t="shared" si="4"/>
        <v>150</v>
      </c>
      <c r="R46" s="42">
        <f t="shared" si="5"/>
        <v>1.0500000000000001E-2</v>
      </c>
      <c r="S46" s="20">
        <v>50</v>
      </c>
      <c r="T46" s="10">
        <f t="shared" si="6"/>
        <v>3.5000000000000001E-3</v>
      </c>
      <c r="U46" s="20">
        <v>100</v>
      </c>
      <c r="V46" s="10">
        <f t="shared" si="7"/>
        <v>7.0000000000000001E-3</v>
      </c>
      <c r="W46" s="20">
        <v>50</v>
      </c>
      <c r="X46" s="10">
        <f t="shared" si="8"/>
        <v>3.5000000000000001E-3</v>
      </c>
      <c r="Y46" s="26">
        <f t="shared" si="9"/>
        <v>200</v>
      </c>
      <c r="Z46" s="42">
        <f t="shared" si="10"/>
        <v>1.4E-2</v>
      </c>
      <c r="AA46" s="20">
        <v>0</v>
      </c>
      <c r="AB46" s="10">
        <f t="shared" si="11"/>
        <v>0</v>
      </c>
      <c r="AC46" s="20">
        <v>30</v>
      </c>
      <c r="AD46" s="10">
        <f t="shared" si="12"/>
        <v>2.0999999999999999E-3</v>
      </c>
      <c r="AE46" s="20">
        <v>100</v>
      </c>
      <c r="AF46" s="10">
        <f t="shared" si="13"/>
        <v>7.0000000000000001E-3</v>
      </c>
      <c r="AG46" s="26">
        <f t="shared" si="14"/>
        <v>130</v>
      </c>
      <c r="AH46" s="42">
        <f t="shared" si="15"/>
        <v>9.1000000000000004E-3</v>
      </c>
      <c r="AI46" s="20">
        <v>200</v>
      </c>
      <c r="AJ46" s="10">
        <f t="shared" si="16"/>
        <v>1.4E-2</v>
      </c>
      <c r="AK46" s="20">
        <v>100</v>
      </c>
      <c r="AL46" s="10">
        <f t="shared" si="17"/>
        <v>7.0000000000000001E-3</v>
      </c>
      <c r="AM46" s="20">
        <v>80</v>
      </c>
      <c r="AN46" s="10">
        <f t="shared" si="18"/>
        <v>5.5999999999999999E-3</v>
      </c>
      <c r="AO46" s="26">
        <f t="shared" si="19"/>
        <v>380</v>
      </c>
      <c r="AP46" s="42">
        <f t="shared" si="20"/>
        <v>2.6600000000000002E-2</v>
      </c>
      <c r="AQ46" s="26">
        <f t="shared" si="21"/>
        <v>860</v>
      </c>
      <c r="AR46" s="42">
        <f t="shared" si="22"/>
        <v>6.0200000000000004E-2</v>
      </c>
    </row>
    <row r="47" spans="1:44" s="15" customFormat="1" ht="19.5" customHeight="1">
      <c r="A47" s="31" t="s">
        <v>256</v>
      </c>
      <c r="B47" s="31"/>
      <c r="C47" s="31"/>
      <c r="D47" s="31"/>
      <c r="E47" s="31"/>
      <c r="F47" s="31"/>
      <c r="G47" s="13" t="s">
        <v>222</v>
      </c>
      <c r="H47" s="9" t="s">
        <v>219</v>
      </c>
      <c r="I47" s="36">
        <v>50</v>
      </c>
      <c r="J47" s="11">
        <v>137</v>
      </c>
      <c r="K47" s="20">
        <v>0</v>
      </c>
      <c r="L47" s="10">
        <f t="shared" si="1"/>
        <v>0</v>
      </c>
      <c r="M47" s="20">
        <v>50</v>
      </c>
      <c r="N47" s="10">
        <f t="shared" si="2"/>
        <v>6.8500000000000002E-3</v>
      </c>
      <c r="O47" s="20">
        <v>50</v>
      </c>
      <c r="P47" s="10">
        <f t="shared" si="3"/>
        <v>6.8500000000000002E-3</v>
      </c>
      <c r="Q47" s="26">
        <f t="shared" si="4"/>
        <v>100</v>
      </c>
      <c r="R47" s="42">
        <f t="shared" si="5"/>
        <v>1.37E-2</v>
      </c>
      <c r="S47" s="20">
        <v>50</v>
      </c>
      <c r="T47" s="10">
        <f t="shared" si="6"/>
        <v>6.8500000000000002E-3</v>
      </c>
      <c r="U47" s="20">
        <v>100</v>
      </c>
      <c r="V47" s="10">
        <f t="shared" si="7"/>
        <v>1.37E-2</v>
      </c>
      <c r="W47" s="20">
        <v>100</v>
      </c>
      <c r="X47" s="10">
        <f t="shared" si="8"/>
        <v>1.37E-2</v>
      </c>
      <c r="Y47" s="26">
        <f t="shared" si="9"/>
        <v>250</v>
      </c>
      <c r="Z47" s="42">
        <f t="shared" si="10"/>
        <v>3.4250000000000003E-2</v>
      </c>
      <c r="AA47" s="20">
        <v>0</v>
      </c>
      <c r="AB47" s="10">
        <f t="shared" si="11"/>
        <v>0</v>
      </c>
      <c r="AC47" s="20">
        <v>30</v>
      </c>
      <c r="AD47" s="10">
        <f t="shared" si="12"/>
        <v>4.1099999999999999E-3</v>
      </c>
      <c r="AE47" s="20">
        <v>100</v>
      </c>
      <c r="AF47" s="10">
        <f t="shared" si="13"/>
        <v>1.37E-2</v>
      </c>
      <c r="AG47" s="26">
        <f t="shared" si="14"/>
        <v>130</v>
      </c>
      <c r="AH47" s="42">
        <f t="shared" si="15"/>
        <v>1.7809999999999999E-2</v>
      </c>
      <c r="AI47" s="20">
        <v>100</v>
      </c>
      <c r="AJ47" s="10">
        <f t="shared" si="16"/>
        <v>1.37E-2</v>
      </c>
      <c r="AK47" s="20">
        <v>100</v>
      </c>
      <c r="AL47" s="10">
        <f t="shared" si="17"/>
        <v>1.37E-2</v>
      </c>
      <c r="AM47" s="20">
        <v>40</v>
      </c>
      <c r="AN47" s="10">
        <f t="shared" si="18"/>
        <v>5.4799999999999996E-3</v>
      </c>
      <c r="AO47" s="26">
        <f t="shared" si="19"/>
        <v>240</v>
      </c>
      <c r="AP47" s="42">
        <f t="shared" si="20"/>
        <v>3.288E-2</v>
      </c>
      <c r="AQ47" s="26">
        <f t="shared" si="21"/>
        <v>720</v>
      </c>
      <c r="AR47" s="42">
        <f t="shared" si="22"/>
        <v>9.8640000000000005E-2</v>
      </c>
    </row>
    <row r="48" spans="1:44" s="15" customFormat="1" ht="19.5" customHeight="1">
      <c r="A48" s="13" t="s">
        <v>256</v>
      </c>
      <c r="B48" s="13"/>
      <c r="C48" s="13"/>
      <c r="D48" s="13"/>
      <c r="E48" s="13"/>
      <c r="F48" s="13"/>
      <c r="G48" s="13" t="s">
        <v>223</v>
      </c>
      <c r="H48" s="9" t="s">
        <v>219</v>
      </c>
      <c r="I48" s="36">
        <v>100</v>
      </c>
      <c r="J48" s="11">
        <v>270</v>
      </c>
      <c r="K48" s="20">
        <v>0</v>
      </c>
      <c r="L48" s="10">
        <f t="shared" si="1"/>
        <v>0</v>
      </c>
      <c r="M48" s="20">
        <v>0</v>
      </c>
      <c r="N48" s="10">
        <f t="shared" si="2"/>
        <v>0</v>
      </c>
      <c r="O48" s="20">
        <v>20</v>
      </c>
      <c r="P48" s="10">
        <f t="shared" si="3"/>
        <v>5.4000000000000003E-3</v>
      </c>
      <c r="Q48" s="26">
        <f t="shared" si="4"/>
        <v>20</v>
      </c>
      <c r="R48" s="42">
        <f t="shared" si="5"/>
        <v>5.4000000000000003E-3</v>
      </c>
      <c r="S48" s="20">
        <v>50</v>
      </c>
      <c r="T48" s="10">
        <f t="shared" si="6"/>
        <v>1.35E-2</v>
      </c>
      <c r="U48" s="20">
        <v>0</v>
      </c>
      <c r="V48" s="10">
        <f t="shared" si="7"/>
        <v>0</v>
      </c>
      <c r="W48" s="20">
        <v>50</v>
      </c>
      <c r="X48" s="10">
        <f t="shared" si="8"/>
        <v>1.35E-2</v>
      </c>
      <c r="Y48" s="26">
        <f t="shared" si="9"/>
        <v>100</v>
      </c>
      <c r="Z48" s="42">
        <f t="shared" si="10"/>
        <v>2.7E-2</v>
      </c>
      <c r="AA48" s="20">
        <v>0</v>
      </c>
      <c r="AB48" s="10">
        <f t="shared" si="11"/>
        <v>0</v>
      </c>
      <c r="AC48" s="20">
        <v>20</v>
      </c>
      <c r="AD48" s="10">
        <f t="shared" si="12"/>
        <v>5.4000000000000003E-3</v>
      </c>
      <c r="AE48" s="20">
        <v>50</v>
      </c>
      <c r="AF48" s="10">
        <f t="shared" si="13"/>
        <v>1.35E-2</v>
      </c>
      <c r="AG48" s="26">
        <f t="shared" si="14"/>
        <v>70</v>
      </c>
      <c r="AH48" s="42">
        <f t="shared" si="15"/>
        <v>1.89E-2</v>
      </c>
      <c r="AI48" s="20">
        <v>20</v>
      </c>
      <c r="AJ48" s="10">
        <f t="shared" si="16"/>
        <v>5.4000000000000003E-3</v>
      </c>
      <c r="AK48" s="20">
        <v>50</v>
      </c>
      <c r="AL48" s="10">
        <f t="shared" si="17"/>
        <v>1.35E-2</v>
      </c>
      <c r="AM48" s="20">
        <v>50</v>
      </c>
      <c r="AN48" s="10">
        <f t="shared" si="18"/>
        <v>1.35E-2</v>
      </c>
      <c r="AO48" s="26">
        <f t="shared" si="19"/>
        <v>120</v>
      </c>
      <c r="AP48" s="42">
        <f t="shared" si="20"/>
        <v>3.2399999999999998E-2</v>
      </c>
      <c r="AQ48" s="26">
        <f t="shared" si="21"/>
        <v>310</v>
      </c>
      <c r="AR48" s="42">
        <f t="shared" si="22"/>
        <v>8.3699999999999997E-2</v>
      </c>
    </row>
    <row r="49" spans="1:44" s="15" customFormat="1" ht="19.5" customHeight="1">
      <c r="A49" s="13" t="s">
        <v>256</v>
      </c>
      <c r="B49" s="13"/>
      <c r="C49" s="13"/>
      <c r="D49" s="13"/>
      <c r="E49" s="13"/>
      <c r="F49" s="13"/>
      <c r="G49" s="13" t="s">
        <v>224</v>
      </c>
      <c r="H49" s="9" t="s">
        <v>219</v>
      </c>
      <c r="I49" s="36">
        <v>400</v>
      </c>
      <c r="J49" s="11">
        <v>1070</v>
      </c>
      <c r="K49" s="20">
        <v>0</v>
      </c>
      <c r="L49" s="10">
        <f t="shared" si="1"/>
        <v>0</v>
      </c>
      <c r="M49" s="20">
        <v>0</v>
      </c>
      <c r="N49" s="10">
        <f t="shared" si="2"/>
        <v>0</v>
      </c>
      <c r="O49" s="20">
        <v>0</v>
      </c>
      <c r="P49" s="10">
        <f t="shared" si="3"/>
        <v>0</v>
      </c>
      <c r="Q49" s="26">
        <f t="shared" si="4"/>
        <v>0</v>
      </c>
      <c r="R49" s="42">
        <f t="shared" si="5"/>
        <v>0</v>
      </c>
      <c r="S49" s="20">
        <v>0</v>
      </c>
      <c r="T49" s="10">
        <f t="shared" si="6"/>
        <v>0</v>
      </c>
      <c r="U49" s="20">
        <v>0</v>
      </c>
      <c r="V49" s="10">
        <f t="shared" si="7"/>
        <v>0</v>
      </c>
      <c r="W49" s="20">
        <v>0</v>
      </c>
      <c r="X49" s="10">
        <f t="shared" si="8"/>
        <v>0</v>
      </c>
      <c r="Y49" s="26">
        <f t="shared" si="9"/>
        <v>0</v>
      </c>
      <c r="Z49" s="42">
        <f t="shared" si="10"/>
        <v>0</v>
      </c>
      <c r="AA49" s="20">
        <v>0</v>
      </c>
      <c r="AB49" s="10">
        <f t="shared" si="11"/>
        <v>0</v>
      </c>
      <c r="AC49" s="20">
        <v>0</v>
      </c>
      <c r="AD49" s="10">
        <f t="shared" si="12"/>
        <v>0</v>
      </c>
      <c r="AE49" s="20">
        <v>0</v>
      </c>
      <c r="AF49" s="10">
        <f t="shared" si="13"/>
        <v>0</v>
      </c>
      <c r="AG49" s="26">
        <f t="shared" si="14"/>
        <v>0</v>
      </c>
      <c r="AH49" s="42">
        <f t="shared" si="15"/>
        <v>0</v>
      </c>
      <c r="AI49" s="20">
        <v>0</v>
      </c>
      <c r="AJ49" s="10">
        <f t="shared" si="16"/>
        <v>0</v>
      </c>
      <c r="AK49" s="20">
        <v>0</v>
      </c>
      <c r="AL49" s="10">
        <f t="shared" si="17"/>
        <v>0</v>
      </c>
      <c r="AM49" s="20">
        <v>0</v>
      </c>
      <c r="AN49" s="10">
        <f t="shared" si="18"/>
        <v>0</v>
      </c>
      <c r="AO49" s="26">
        <f t="shared" si="19"/>
        <v>0</v>
      </c>
      <c r="AP49" s="42">
        <f t="shared" si="20"/>
        <v>0</v>
      </c>
      <c r="AQ49" s="26">
        <f t="shared" si="21"/>
        <v>0</v>
      </c>
      <c r="AR49" s="42">
        <f t="shared" si="22"/>
        <v>0</v>
      </c>
    </row>
    <row r="50" spans="1:44" s="15" customFormat="1" ht="19.5" customHeight="1">
      <c r="A50" s="31" t="s">
        <v>256</v>
      </c>
      <c r="B50" s="31"/>
      <c r="C50" s="31"/>
      <c r="D50" s="31"/>
      <c r="E50" s="31"/>
      <c r="F50" s="31"/>
      <c r="G50" s="13" t="s">
        <v>37</v>
      </c>
      <c r="H50" s="9" t="s">
        <v>109</v>
      </c>
      <c r="I50" s="36">
        <v>500</v>
      </c>
      <c r="J50" s="11">
        <v>64</v>
      </c>
      <c r="K50" s="20">
        <v>300</v>
      </c>
      <c r="L50" s="10">
        <f t="shared" si="1"/>
        <v>1.9199999999999998E-2</v>
      </c>
      <c r="M50" s="20">
        <v>300</v>
      </c>
      <c r="N50" s="10">
        <f t="shared" si="2"/>
        <v>1.9199999999999998E-2</v>
      </c>
      <c r="O50" s="20">
        <v>150</v>
      </c>
      <c r="P50" s="10">
        <f t="shared" si="3"/>
        <v>9.5999999999999992E-3</v>
      </c>
      <c r="Q50" s="26">
        <f t="shared" si="4"/>
        <v>750</v>
      </c>
      <c r="R50" s="42">
        <f t="shared" si="5"/>
        <v>4.7999999999999994E-2</v>
      </c>
      <c r="S50" s="20">
        <v>100</v>
      </c>
      <c r="T50" s="10">
        <f t="shared" si="6"/>
        <v>6.4000000000000003E-3</v>
      </c>
      <c r="U50" s="20">
        <v>100</v>
      </c>
      <c r="V50" s="10">
        <f t="shared" si="7"/>
        <v>6.4000000000000003E-3</v>
      </c>
      <c r="W50" s="20">
        <v>100</v>
      </c>
      <c r="X50" s="10">
        <f t="shared" si="8"/>
        <v>6.4000000000000003E-3</v>
      </c>
      <c r="Y50" s="26">
        <f t="shared" si="9"/>
        <v>300</v>
      </c>
      <c r="Z50" s="42">
        <f t="shared" si="10"/>
        <v>1.9200000000000002E-2</v>
      </c>
      <c r="AA50" s="20">
        <v>20</v>
      </c>
      <c r="AB50" s="10">
        <f t="shared" si="11"/>
        <v>1.2800000000000001E-3</v>
      </c>
      <c r="AC50" s="20">
        <v>300</v>
      </c>
      <c r="AD50" s="10">
        <f t="shared" si="12"/>
        <v>1.9199999999999998E-2</v>
      </c>
      <c r="AE50" s="20">
        <v>0</v>
      </c>
      <c r="AF50" s="10">
        <f t="shared" si="13"/>
        <v>0</v>
      </c>
      <c r="AG50" s="26">
        <f t="shared" si="14"/>
        <v>320</v>
      </c>
      <c r="AH50" s="42">
        <f t="shared" si="15"/>
        <v>2.0479999999999998E-2</v>
      </c>
      <c r="AI50" s="20">
        <v>200</v>
      </c>
      <c r="AJ50" s="10">
        <f t="shared" si="16"/>
        <v>1.2800000000000001E-2</v>
      </c>
      <c r="AK50" s="20">
        <v>200</v>
      </c>
      <c r="AL50" s="10">
        <f t="shared" si="17"/>
        <v>1.2800000000000001E-2</v>
      </c>
      <c r="AM50" s="20">
        <v>1500</v>
      </c>
      <c r="AN50" s="10">
        <f t="shared" si="18"/>
        <v>9.6000000000000002E-2</v>
      </c>
      <c r="AO50" s="26">
        <f t="shared" si="19"/>
        <v>1900</v>
      </c>
      <c r="AP50" s="42">
        <f t="shared" si="20"/>
        <v>0.1216</v>
      </c>
      <c r="AQ50" s="26">
        <f t="shared" si="21"/>
        <v>3270</v>
      </c>
      <c r="AR50" s="42">
        <f t="shared" si="22"/>
        <v>0.20927999999999999</v>
      </c>
    </row>
    <row r="51" spans="1:44" s="15" customFormat="1" ht="19.5" customHeight="1">
      <c r="A51" s="13" t="s">
        <v>256</v>
      </c>
      <c r="B51" s="13"/>
      <c r="C51" s="13"/>
      <c r="D51" s="13"/>
      <c r="E51" s="13"/>
      <c r="F51" s="13"/>
      <c r="G51" s="13" t="s">
        <v>108</v>
      </c>
      <c r="H51" s="9" t="s">
        <v>109</v>
      </c>
      <c r="I51" s="36">
        <v>1000</v>
      </c>
      <c r="J51" s="11">
        <v>124</v>
      </c>
      <c r="K51" s="20">
        <v>150</v>
      </c>
      <c r="L51" s="10">
        <f t="shared" si="1"/>
        <v>1.8599999999999998E-2</v>
      </c>
      <c r="M51" s="20">
        <v>400</v>
      </c>
      <c r="N51" s="10">
        <f t="shared" si="2"/>
        <v>4.9599999999999998E-2</v>
      </c>
      <c r="O51" s="20">
        <v>100</v>
      </c>
      <c r="P51" s="10">
        <f t="shared" si="3"/>
        <v>1.24E-2</v>
      </c>
      <c r="Q51" s="26">
        <f t="shared" si="4"/>
        <v>650</v>
      </c>
      <c r="R51" s="42">
        <f t="shared" si="5"/>
        <v>8.0599999999999991E-2</v>
      </c>
      <c r="S51" s="20">
        <v>0</v>
      </c>
      <c r="T51" s="10">
        <f t="shared" si="6"/>
        <v>0</v>
      </c>
      <c r="U51" s="20">
        <v>100</v>
      </c>
      <c r="V51" s="10">
        <f t="shared" si="7"/>
        <v>1.24E-2</v>
      </c>
      <c r="W51" s="20">
        <v>100</v>
      </c>
      <c r="X51" s="10">
        <f t="shared" si="8"/>
        <v>1.24E-2</v>
      </c>
      <c r="Y51" s="26">
        <f t="shared" si="9"/>
        <v>200</v>
      </c>
      <c r="Z51" s="42">
        <f t="shared" si="10"/>
        <v>2.4799999999999999E-2</v>
      </c>
      <c r="AA51" s="20">
        <v>20</v>
      </c>
      <c r="AB51" s="10">
        <f t="shared" si="11"/>
        <v>2.48E-3</v>
      </c>
      <c r="AC51" s="20">
        <v>500</v>
      </c>
      <c r="AD51" s="10">
        <f t="shared" si="12"/>
        <v>6.2E-2</v>
      </c>
      <c r="AE51" s="20">
        <v>150</v>
      </c>
      <c r="AF51" s="10">
        <f t="shared" si="13"/>
        <v>1.8599999999999998E-2</v>
      </c>
      <c r="AG51" s="26">
        <f t="shared" si="14"/>
        <v>670</v>
      </c>
      <c r="AH51" s="42">
        <f t="shared" si="15"/>
        <v>8.3079999999999987E-2</v>
      </c>
      <c r="AI51" s="20">
        <v>150</v>
      </c>
      <c r="AJ51" s="10">
        <f t="shared" si="16"/>
        <v>1.8599999999999998E-2</v>
      </c>
      <c r="AK51" s="20">
        <v>300</v>
      </c>
      <c r="AL51" s="10">
        <f t="shared" si="17"/>
        <v>3.7199999999999997E-2</v>
      </c>
      <c r="AM51" s="20">
        <v>1500</v>
      </c>
      <c r="AN51" s="10">
        <f t="shared" si="18"/>
        <v>0.186</v>
      </c>
      <c r="AO51" s="26">
        <f t="shared" si="19"/>
        <v>1950</v>
      </c>
      <c r="AP51" s="42">
        <f t="shared" si="20"/>
        <v>0.24179999999999999</v>
      </c>
      <c r="AQ51" s="26">
        <f t="shared" si="21"/>
        <v>3470</v>
      </c>
      <c r="AR51" s="42">
        <f t="shared" si="22"/>
        <v>0.43028</v>
      </c>
    </row>
    <row r="52" spans="1:44" s="15" customFormat="1" ht="19.5" customHeight="1">
      <c r="A52" s="13" t="s">
        <v>256</v>
      </c>
      <c r="B52" s="13"/>
      <c r="C52" s="13"/>
      <c r="D52" s="13"/>
      <c r="E52" s="13"/>
      <c r="F52" s="13"/>
      <c r="G52" s="13" t="s">
        <v>36</v>
      </c>
      <c r="H52" s="9" t="s">
        <v>109</v>
      </c>
      <c r="I52" s="36">
        <v>2000</v>
      </c>
      <c r="J52" s="11">
        <v>242</v>
      </c>
      <c r="K52" s="20">
        <v>0</v>
      </c>
      <c r="L52" s="10">
        <f t="shared" si="1"/>
        <v>0</v>
      </c>
      <c r="M52" s="20">
        <v>0</v>
      </c>
      <c r="N52" s="10">
        <f t="shared" si="2"/>
        <v>0</v>
      </c>
      <c r="O52" s="20">
        <v>0</v>
      </c>
      <c r="P52" s="10">
        <f t="shared" si="3"/>
        <v>0</v>
      </c>
      <c r="Q52" s="26">
        <f t="shared" si="4"/>
        <v>0</v>
      </c>
      <c r="R52" s="42">
        <f t="shared" si="5"/>
        <v>0</v>
      </c>
      <c r="S52" s="20">
        <v>0</v>
      </c>
      <c r="T52" s="10">
        <f t="shared" si="6"/>
        <v>0</v>
      </c>
      <c r="U52" s="20">
        <v>0</v>
      </c>
      <c r="V52" s="10">
        <f t="shared" si="7"/>
        <v>0</v>
      </c>
      <c r="W52" s="20">
        <v>0</v>
      </c>
      <c r="X52" s="10">
        <f t="shared" si="8"/>
        <v>0</v>
      </c>
      <c r="Y52" s="26">
        <f t="shared" si="9"/>
        <v>0</v>
      </c>
      <c r="Z52" s="42">
        <f t="shared" si="10"/>
        <v>0</v>
      </c>
      <c r="AA52" s="20">
        <v>400</v>
      </c>
      <c r="AB52" s="10">
        <f t="shared" si="11"/>
        <v>9.6799999999999997E-2</v>
      </c>
      <c r="AC52" s="20">
        <v>0</v>
      </c>
      <c r="AD52" s="10">
        <f t="shared" si="12"/>
        <v>0</v>
      </c>
      <c r="AE52" s="20">
        <v>0</v>
      </c>
      <c r="AF52" s="10">
        <f t="shared" si="13"/>
        <v>0</v>
      </c>
      <c r="AG52" s="26">
        <f t="shared" si="14"/>
        <v>400</v>
      </c>
      <c r="AH52" s="42">
        <f t="shared" si="15"/>
        <v>9.6799999999999997E-2</v>
      </c>
      <c r="AI52" s="20">
        <v>0</v>
      </c>
      <c r="AJ52" s="10">
        <f t="shared" si="16"/>
        <v>0</v>
      </c>
      <c r="AK52" s="20">
        <v>0</v>
      </c>
      <c r="AL52" s="10">
        <f t="shared" si="17"/>
        <v>0</v>
      </c>
      <c r="AM52" s="20">
        <v>0</v>
      </c>
      <c r="AN52" s="10">
        <f t="shared" si="18"/>
        <v>0</v>
      </c>
      <c r="AO52" s="26">
        <f t="shared" si="19"/>
        <v>0</v>
      </c>
      <c r="AP52" s="42">
        <f t="shared" si="20"/>
        <v>0</v>
      </c>
      <c r="AQ52" s="26">
        <f t="shared" si="21"/>
        <v>400</v>
      </c>
      <c r="AR52" s="42">
        <f t="shared" si="22"/>
        <v>9.6799999999999997E-2</v>
      </c>
    </row>
    <row r="53" spans="1:44" s="15" customFormat="1" ht="19.5" customHeight="1">
      <c r="A53" s="31" t="s">
        <v>256</v>
      </c>
      <c r="B53" s="31"/>
      <c r="C53" s="31"/>
      <c r="D53" s="31"/>
      <c r="E53" s="31"/>
      <c r="F53" s="31"/>
      <c r="G53" s="13" t="s">
        <v>38</v>
      </c>
      <c r="H53" s="9" t="s">
        <v>110</v>
      </c>
      <c r="I53" s="36">
        <v>1000</v>
      </c>
      <c r="J53" s="11">
        <v>85</v>
      </c>
      <c r="K53" s="20">
        <v>0</v>
      </c>
      <c r="L53" s="10">
        <f t="shared" si="1"/>
        <v>0</v>
      </c>
      <c r="M53" s="20">
        <v>400</v>
      </c>
      <c r="N53" s="10">
        <f t="shared" si="2"/>
        <v>3.4000000000000002E-2</v>
      </c>
      <c r="O53" s="20">
        <v>100</v>
      </c>
      <c r="P53" s="10">
        <f t="shared" si="3"/>
        <v>8.5000000000000006E-3</v>
      </c>
      <c r="Q53" s="26">
        <f t="shared" si="4"/>
        <v>500</v>
      </c>
      <c r="R53" s="42">
        <f t="shared" si="5"/>
        <v>4.2500000000000003E-2</v>
      </c>
      <c r="S53" s="20">
        <v>0</v>
      </c>
      <c r="T53" s="10">
        <f t="shared" si="6"/>
        <v>0</v>
      </c>
      <c r="U53" s="20">
        <v>200</v>
      </c>
      <c r="V53" s="10">
        <f t="shared" si="7"/>
        <v>1.7000000000000001E-2</v>
      </c>
      <c r="W53" s="20">
        <v>100</v>
      </c>
      <c r="X53" s="10">
        <f t="shared" si="8"/>
        <v>8.5000000000000006E-3</v>
      </c>
      <c r="Y53" s="26">
        <f t="shared" si="9"/>
        <v>300</v>
      </c>
      <c r="Z53" s="42">
        <f t="shared" si="10"/>
        <v>2.5500000000000002E-2</v>
      </c>
      <c r="AA53" s="20">
        <v>50</v>
      </c>
      <c r="AB53" s="10">
        <f t="shared" si="11"/>
        <v>4.2500000000000003E-3</v>
      </c>
      <c r="AC53" s="20">
        <v>500</v>
      </c>
      <c r="AD53" s="10">
        <f t="shared" si="12"/>
        <v>4.2500000000000003E-2</v>
      </c>
      <c r="AE53" s="20">
        <v>200</v>
      </c>
      <c r="AF53" s="10">
        <f t="shared" si="13"/>
        <v>1.7000000000000001E-2</v>
      </c>
      <c r="AG53" s="26">
        <f t="shared" si="14"/>
        <v>750</v>
      </c>
      <c r="AH53" s="42">
        <f t="shared" si="15"/>
        <v>6.3750000000000001E-2</v>
      </c>
      <c r="AI53" s="20">
        <v>200</v>
      </c>
      <c r="AJ53" s="10">
        <f t="shared" si="16"/>
        <v>1.7000000000000001E-2</v>
      </c>
      <c r="AK53" s="20">
        <v>1000</v>
      </c>
      <c r="AL53" s="10">
        <f t="shared" si="17"/>
        <v>8.5000000000000006E-2</v>
      </c>
      <c r="AM53" s="20">
        <v>500</v>
      </c>
      <c r="AN53" s="10">
        <f t="shared" si="18"/>
        <v>4.2500000000000003E-2</v>
      </c>
      <c r="AO53" s="26">
        <f t="shared" si="19"/>
        <v>1700</v>
      </c>
      <c r="AP53" s="42">
        <f t="shared" si="20"/>
        <v>0.14450000000000002</v>
      </c>
      <c r="AQ53" s="26">
        <f t="shared" si="21"/>
        <v>3250</v>
      </c>
      <c r="AR53" s="42">
        <f t="shared" si="22"/>
        <v>0.27625</v>
      </c>
    </row>
    <row r="54" spans="1:44" s="15" customFormat="1" ht="19.5" customHeight="1">
      <c r="A54" s="13" t="s">
        <v>256</v>
      </c>
      <c r="B54" s="13"/>
      <c r="C54" s="13"/>
      <c r="D54" s="13"/>
      <c r="E54" s="13"/>
      <c r="F54" s="13"/>
      <c r="G54" s="13" t="s">
        <v>39</v>
      </c>
      <c r="H54" s="9" t="s">
        <v>110</v>
      </c>
      <c r="I54" s="36" t="s">
        <v>142</v>
      </c>
      <c r="J54" s="11">
        <v>163</v>
      </c>
      <c r="K54" s="20">
        <v>0</v>
      </c>
      <c r="L54" s="10">
        <f t="shared" si="1"/>
        <v>0</v>
      </c>
      <c r="M54" s="20">
        <v>0</v>
      </c>
      <c r="N54" s="10">
        <f t="shared" si="2"/>
        <v>0</v>
      </c>
      <c r="O54" s="20">
        <v>0</v>
      </c>
      <c r="P54" s="10">
        <f t="shared" si="3"/>
        <v>0</v>
      </c>
      <c r="Q54" s="26">
        <f t="shared" si="4"/>
        <v>0</v>
      </c>
      <c r="R54" s="42">
        <f t="shared" si="5"/>
        <v>0</v>
      </c>
      <c r="S54" s="20">
        <v>0</v>
      </c>
      <c r="T54" s="10">
        <f t="shared" si="6"/>
        <v>0</v>
      </c>
      <c r="U54" s="20">
        <v>0</v>
      </c>
      <c r="V54" s="10">
        <f t="shared" si="7"/>
        <v>0</v>
      </c>
      <c r="W54" s="20">
        <v>0</v>
      </c>
      <c r="X54" s="10">
        <f t="shared" si="8"/>
        <v>0</v>
      </c>
      <c r="Y54" s="26">
        <f t="shared" si="9"/>
        <v>0</v>
      </c>
      <c r="Z54" s="42">
        <f t="shared" si="10"/>
        <v>0</v>
      </c>
      <c r="AA54" s="20">
        <v>500</v>
      </c>
      <c r="AB54" s="10">
        <f t="shared" si="11"/>
        <v>8.1500000000000003E-2</v>
      </c>
      <c r="AC54" s="20">
        <v>0</v>
      </c>
      <c r="AD54" s="10">
        <f t="shared" si="12"/>
        <v>0</v>
      </c>
      <c r="AE54" s="20">
        <v>0</v>
      </c>
      <c r="AF54" s="10">
        <f t="shared" si="13"/>
        <v>0</v>
      </c>
      <c r="AG54" s="26">
        <f t="shared" si="14"/>
        <v>500</v>
      </c>
      <c r="AH54" s="42">
        <f t="shared" si="15"/>
        <v>8.1500000000000003E-2</v>
      </c>
      <c r="AI54" s="20">
        <v>0</v>
      </c>
      <c r="AJ54" s="10">
        <f t="shared" si="16"/>
        <v>0</v>
      </c>
      <c r="AK54" s="20">
        <v>0</v>
      </c>
      <c r="AL54" s="10">
        <f t="shared" si="17"/>
        <v>0</v>
      </c>
      <c r="AM54" s="20">
        <v>0</v>
      </c>
      <c r="AN54" s="10">
        <f t="shared" si="18"/>
        <v>0</v>
      </c>
      <c r="AO54" s="26">
        <f t="shared" si="19"/>
        <v>0</v>
      </c>
      <c r="AP54" s="42">
        <f t="shared" si="20"/>
        <v>0</v>
      </c>
      <c r="AQ54" s="26">
        <f t="shared" si="21"/>
        <v>500</v>
      </c>
      <c r="AR54" s="42">
        <f t="shared" si="22"/>
        <v>8.1500000000000003E-2</v>
      </c>
    </row>
    <row r="55" spans="1:44" s="15" customFormat="1" ht="19.5" customHeight="1">
      <c r="A55" s="13" t="s">
        <v>256</v>
      </c>
      <c r="B55" s="13"/>
      <c r="C55" s="13"/>
      <c r="D55" s="13"/>
      <c r="E55" s="13"/>
      <c r="F55" s="13"/>
      <c r="G55" s="13" t="s">
        <v>136</v>
      </c>
      <c r="H55" s="9" t="s">
        <v>112</v>
      </c>
      <c r="I55" s="36">
        <v>1000</v>
      </c>
      <c r="J55" s="11">
        <v>85</v>
      </c>
      <c r="K55" s="20">
        <v>0</v>
      </c>
      <c r="L55" s="10">
        <f t="shared" si="1"/>
        <v>0</v>
      </c>
      <c r="M55" s="20">
        <v>0</v>
      </c>
      <c r="N55" s="10">
        <f t="shared" si="2"/>
        <v>0</v>
      </c>
      <c r="O55" s="20">
        <v>0</v>
      </c>
      <c r="P55" s="10">
        <f t="shared" si="3"/>
        <v>0</v>
      </c>
      <c r="Q55" s="26">
        <f t="shared" si="4"/>
        <v>0</v>
      </c>
      <c r="R55" s="42">
        <f t="shared" si="5"/>
        <v>0</v>
      </c>
      <c r="S55" s="20">
        <v>0</v>
      </c>
      <c r="T55" s="10">
        <f t="shared" si="6"/>
        <v>0</v>
      </c>
      <c r="U55" s="20">
        <v>0</v>
      </c>
      <c r="V55" s="10">
        <f t="shared" si="7"/>
        <v>0</v>
      </c>
      <c r="W55" s="20">
        <v>0</v>
      </c>
      <c r="X55" s="10">
        <f t="shared" si="8"/>
        <v>0</v>
      </c>
      <c r="Y55" s="26">
        <f t="shared" si="9"/>
        <v>0</v>
      </c>
      <c r="Z55" s="42">
        <f t="shared" si="10"/>
        <v>0</v>
      </c>
      <c r="AA55" s="20">
        <v>0</v>
      </c>
      <c r="AB55" s="10">
        <f t="shared" si="11"/>
        <v>0</v>
      </c>
      <c r="AC55" s="20">
        <v>100</v>
      </c>
      <c r="AD55" s="10">
        <f t="shared" si="12"/>
        <v>8.5000000000000006E-3</v>
      </c>
      <c r="AE55" s="20">
        <v>0</v>
      </c>
      <c r="AF55" s="10">
        <f t="shared" si="13"/>
        <v>0</v>
      </c>
      <c r="AG55" s="26">
        <f t="shared" si="14"/>
        <v>100</v>
      </c>
      <c r="AH55" s="42">
        <f t="shared" si="15"/>
        <v>8.5000000000000006E-3</v>
      </c>
      <c r="AI55" s="20">
        <v>0</v>
      </c>
      <c r="AJ55" s="10">
        <f t="shared" si="16"/>
        <v>0</v>
      </c>
      <c r="AK55" s="20">
        <v>0</v>
      </c>
      <c r="AL55" s="10">
        <f t="shared" si="17"/>
        <v>0</v>
      </c>
      <c r="AM55" s="20">
        <v>0</v>
      </c>
      <c r="AN55" s="10">
        <f t="shared" si="18"/>
        <v>0</v>
      </c>
      <c r="AO55" s="26">
        <f t="shared" si="19"/>
        <v>0</v>
      </c>
      <c r="AP55" s="42">
        <f t="shared" si="20"/>
        <v>0</v>
      </c>
      <c r="AQ55" s="26">
        <f t="shared" si="21"/>
        <v>100</v>
      </c>
      <c r="AR55" s="42">
        <f t="shared" si="22"/>
        <v>8.5000000000000006E-3</v>
      </c>
    </row>
    <row r="56" spans="1:44" s="15" customFormat="1" ht="19.5" customHeight="1">
      <c r="A56" s="31" t="s">
        <v>256</v>
      </c>
      <c r="B56" s="31"/>
      <c r="C56" s="31"/>
      <c r="D56" s="31"/>
      <c r="E56" s="31"/>
      <c r="F56" s="31"/>
      <c r="G56" s="13" t="s">
        <v>43</v>
      </c>
      <c r="H56" s="9" t="s">
        <v>112</v>
      </c>
      <c r="I56" s="36">
        <v>2000</v>
      </c>
      <c r="J56" s="11">
        <v>163</v>
      </c>
      <c r="K56" s="20">
        <v>0</v>
      </c>
      <c r="L56" s="10">
        <f t="shared" si="1"/>
        <v>0</v>
      </c>
      <c r="M56" s="20">
        <v>0</v>
      </c>
      <c r="N56" s="10">
        <f t="shared" si="2"/>
        <v>0</v>
      </c>
      <c r="O56" s="20">
        <v>0</v>
      </c>
      <c r="P56" s="10">
        <f t="shared" si="3"/>
        <v>0</v>
      </c>
      <c r="Q56" s="26">
        <f t="shared" si="4"/>
        <v>0</v>
      </c>
      <c r="R56" s="42">
        <f t="shared" si="5"/>
        <v>0</v>
      </c>
      <c r="S56" s="20">
        <v>0</v>
      </c>
      <c r="T56" s="10">
        <f t="shared" si="6"/>
        <v>0</v>
      </c>
      <c r="U56" s="20">
        <v>0</v>
      </c>
      <c r="V56" s="10">
        <f t="shared" si="7"/>
        <v>0</v>
      </c>
      <c r="W56" s="20">
        <v>0</v>
      </c>
      <c r="X56" s="10">
        <f t="shared" si="8"/>
        <v>0</v>
      </c>
      <c r="Y56" s="26">
        <f t="shared" si="9"/>
        <v>0</v>
      </c>
      <c r="Z56" s="42">
        <f t="shared" si="10"/>
        <v>0</v>
      </c>
      <c r="AA56" s="20">
        <v>0</v>
      </c>
      <c r="AB56" s="10">
        <f t="shared" si="11"/>
        <v>0</v>
      </c>
      <c r="AC56" s="20">
        <v>0</v>
      </c>
      <c r="AD56" s="10">
        <f t="shared" si="12"/>
        <v>0</v>
      </c>
      <c r="AE56" s="20">
        <v>0</v>
      </c>
      <c r="AF56" s="10">
        <f t="shared" si="13"/>
        <v>0</v>
      </c>
      <c r="AG56" s="26">
        <f t="shared" si="14"/>
        <v>0</v>
      </c>
      <c r="AH56" s="42">
        <f t="shared" si="15"/>
        <v>0</v>
      </c>
      <c r="AI56" s="20">
        <v>0</v>
      </c>
      <c r="AJ56" s="10">
        <f t="shared" si="16"/>
        <v>0</v>
      </c>
      <c r="AK56" s="20">
        <v>0</v>
      </c>
      <c r="AL56" s="10">
        <f t="shared" si="17"/>
        <v>0</v>
      </c>
      <c r="AM56" s="20">
        <v>0</v>
      </c>
      <c r="AN56" s="10">
        <f t="shared" si="18"/>
        <v>0</v>
      </c>
      <c r="AO56" s="26">
        <f t="shared" si="19"/>
        <v>0</v>
      </c>
      <c r="AP56" s="42">
        <f t="shared" si="20"/>
        <v>0</v>
      </c>
      <c r="AQ56" s="26">
        <f t="shared" si="21"/>
        <v>0</v>
      </c>
      <c r="AR56" s="42">
        <f t="shared" si="22"/>
        <v>0</v>
      </c>
    </row>
    <row r="57" spans="1:44" s="15" customFormat="1" ht="19.5" customHeight="1">
      <c r="A57" s="13" t="s">
        <v>256</v>
      </c>
      <c r="B57" s="13"/>
      <c r="C57" s="13"/>
      <c r="D57" s="13"/>
      <c r="E57" s="13"/>
      <c r="F57" s="13"/>
      <c r="G57" s="13" t="s">
        <v>44</v>
      </c>
      <c r="H57" s="9" t="s">
        <v>111</v>
      </c>
      <c r="I57" s="36">
        <v>1000</v>
      </c>
      <c r="J57" s="11">
        <v>152</v>
      </c>
      <c r="K57" s="20">
        <v>0</v>
      </c>
      <c r="L57" s="10">
        <f t="shared" si="1"/>
        <v>0</v>
      </c>
      <c r="M57" s="20">
        <v>400</v>
      </c>
      <c r="N57" s="10">
        <f t="shared" si="2"/>
        <v>6.08E-2</v>
      </c>
      <c r="O57" s="20">
        <v>200</v>
      </c>
      <c r="P57" s="10">
        <f t="shared" si="3"/>
        <v>3.04E-2</v>
      </c>
      <c r="Q57" s="26">
        <f t="shared" si="4"/>
        <v>600</v>
      </c>
      <c r="R57" s="42">
        <f t="shared" si="5"/>
        <v>9.1200000000000003E-2</v>
      </c>
      <c r="S57" s="20">
        <v>0</v>
      </c>
      <c r="T57" s="10">
        <f t="shared" si="6"/>
        <v>0</v>
      </c>
      <c r="U57" s="20">
        <v>0</v>
      </c>
      <c r="V57" s="10">
        <f t="shared" si="7"/>
        <v>0</v>
      </c>
      <c r="W57" s="20">
        <v>100</v>
      </c>
      <c r="X57" s="10">
        <f t="shared" si="8"/>
        <v>1.52E-2</v>
      </c>
      <c r="Y57" s="26">
        <f t="shared" si="9"/>
        <v>100</v>
      </c>
      <c r="Z57" s="42">
        <f t="shared" si="10"/>
        <v>1.52E-2</v>
      </c>
      <c r="AA57" s="20">
        <v>50</v>
      </c>
      <c r="AB57" s="10">
        <f t="shared" si="11"/>
        <v>7.6E-3</v>
      </c>
      <c r="AC57" s="20">
        <v>1000</v>
      </c>
      <c r="AD57" s="10">
        <f t="shared" si="12"/>
        <v>0.152</v>
      </c>
      <c r="AE57" s="20">
        <v>20</v>
      </c>
      <c r="AF57" s="10">
        <f t="shared" si="13"/>
        <v>3.0400000000000002E-3</v>
      </c>
      <c r="AG57" s="26">
        <f t="shared" si="14"/>
        <v>1070</v>
      </c>
      <c r="AH57" s="42">
        <f t="shared" si="15"/>
        <v>0.16263999999999998</v>
      </c>
      <c r="AI57" s="20">
        <v>100</v>
      </c>
      <c r="AJ57" s="10">
        <f t="shared" si="16"/>
        <v>1.52E-2</v>
      </c>
      <c r="AK57" s="20">
        <v>50</v>
      </c>
      <c r="AL57" s="10">
        <f t="shared" si="17"/>
        <v>7.6E-3</v>
      </c>
      <c r="AM57" s="20">
        <v>1500</v>
      </c>
      <c r="AN57" s="10">
        <f t="shared" si="18"/>
        <v>0.22800000000000001</v>
      </c>
      <c r="AO57" s="26">
        <f t="shared" si="19"/>
        <v>1650</v>
      </c>
      <c r="AP57" s="42">
        <f t="shared" si="20"/>
        <v>0.25080000000000002</v>
      </c>
      <c r="AQ57" s="26">
        <f t="shared" si="21"/>
        <v>3420</v>
      </c>
      <c r="AR57" s="42">
        <f t="shared" si="22"/>
        <v>0.51984000000000008</v>
      </c>
    </row>
    <row r="58" spans="1:44" s="15" customFormat="1" ht="19.5" customHeight="1">
      <c r="A58" s="13" t="s">
        <v>256</v>
      </c>
      <c r="B58" s="13"/>
      <c r="C58" s="13"/>
      <c r="D58" s="13"/>
      <c r="E58" s="13"/>
      <c r="F58" s="13"/>
      <c r="G58" s="13" t="s">
        <v>40</v>
      </c>
      <c r="H58" s="9" t="s">
        <v>111</v>
      </c>
      <c r="I58" s="36">
        <v>2000</v>
      </c>
      <c r="J58" s="11">
        <v>288</v>
      </c>
      <c r="K58" s="20">
        <v>0</v>
      </c>
      <c r="L58" s="10">
        <f t="shared" si="1"/>
        <v>0</v>
      </c>
      <c r="M58" s="20">
        <v>20</v>
      </c>
      <c r="N58" s="10">
        <f t="shared" si="2"/>
        <v>5.7600000000000004E-3</v>
      </c>
      <c r="O58" s="20">
        <v>0</v>
      </c>
      <c r="P58" s="10">
        <f t="shared" si="3"/>
        <v>0</v>
      </c>
      <c r="Q58" s="26">
        <f t="shared" si="4"/>
        <v>20</v>
      </c>
      <c r="R58" s="42">
        <f t="shared" si="5"/>
        <v>5.7600000000000004E-3</v>
      </c>
      <c r="S58" s="20">
        <v>0</v>
      </c>
      <c r="T58" s="10">
        <f t="shared" si="6"/>
        <v>0</v>
      </c>
      <c r="U58" s="20">
        <v>0</v>
      </c>
      <c r="V58" s="10">
        <f t="shared" si="7"/>
        <v>0</v>
      </c>
      <c r="W58" s="20">
        <v>0</v>
      </c>
      <c r="X58" s="10">
        <f t="shared" si="8"/>
        <v>0</v>
      </c>
      <c r="Y58" s="26">
        <f t="shared" si="9"/>
        <v>0</v>
      </c>
      <c r="Z58" s="42">
        <f t="shared" si="10"/>
        <v>0</v>
      </c>
      <c r="AA58" s="20">
        <v>0</v>
      </c>
      <c r="AB58" s="10">
        <f t="shared" si="11"/>
        <v>0</v>
      </c>
      <c r="AC58" s="20">
        <v>0</v>
      </c>
      <c r="AD58" s="10">
        <f t="shared" si="12"/>
        <v>0</v>
      </c>
      <c r="AE58" s="20">
        <v>0</v>
      </c>
      <c r="AF58" s="10">
        <f t="shared" si="13"/>
        <v>0</v>
      </c>
      <c r="AG58" s="26">
        <f t="shared" si="14"/>
        <v>0</v>
      </c>
      <c r="AH58" s="42">
        <f t="shared" si="15"/>
        <v>0</v>
      </c>
      <c r="AI58" s="20">
        <v>0</v>
      </c>
      <c r="AJ58" s="10">
        <f t="shared" si="16"/>
        <v>0</v>
      </c>
      <c r="AK58" s="20">
        <v>0</v>
      </c>
      <c r="AL58" s="10">
        <f t="shared" si="17"/>
        <v>0</v>
      </c>
      <c r="AM58" s="20">
        <v>0</v>
      </c>
      <c r="AN58" s="10">
        <f t="shared" si="18"/>
        <v>0</v>
      </c>
      <c r="AO58" s="26">
        <f t="shared" si="19"/>
        <v>0</v>
      </c>
      <c r="AP58" s="42">
        <f t="shared" si="20"/>
        <v>0</v>
      </c>
      <c r="AQ58" s="26">
        <f t="shared" si="21"/>
        <v>20</v>
      </c>
      <c r="AR58" s="42">
        <f t="shared" si="22"/>
        <v>5.7600000000000004E-3</v>
      </c>
    </row>
    <row r="59" spans="1:44" s="15" customFormat="1" ht="19.5" customHeight="1">
      <c r="A59" s="31" t="s">
        <v>256</v>
      </c>
      <c r="B59" s="31"/>
      <c r="C59" s="31"/>
      <c r="D59" s="31"/>
      <c r="E59" s="31"/>
      <c r="F59" s="31"/>
      <c r="G59" s="13" t="s">
        <v>115</v>
      </c>
      <c r="H59" s="9" t="s">
        <v>114</v>
      </c>
      <c r="I59" s="36">
        <v>500</v>
      </c>
      <c r="J59" s="11">
        <v>60</v>
      </c>
      <c r="K59" s="20">
        <v>1050</v>
      </c>
      <c r="L59" s="10">
        <f t="shared" si="1"/>
        <v>6.3E-2</v>
      </c>
      <c r="M59" s="20">
        <v>700</v>
      </c>
      <c r="N59" s="10">
        <f t="shared" si="2"/>
        <v>4.2000000000000003E-2</v>
      </c>
      <c r="O59" s="20">
        <v>100</v>
      </c>
      <c r="P59" s="10">
        <f t="shared" si="3"/>
        <v>6.0000000000000001E-3</v>
      </c>
      <c r="Q59" s="26">
        <f t="shared" si="4"/>
        <v>1850</v>
      </c>
      <c r="R59" s="42">
        <f t="shared" si="5"/>
        <v>0.11100000000000002</v>
      </c>
      <c r="S59" s="20">
        <v>400</v>
      </c>
      <c r="T59" s="10">
        <f t="shared" si="6"/>
        <v>2.4E-2</v>
      </c>
      <c r="U59" s="20">
        <v>200</v>
      </c>
      <c r="V59" s="10">
        <f t="shared" si="7"/>
        <v>1.2E-2</v>
      </c>
      <c r="W59" s="20">
        <v>100</v>
      </c>
      <c r="X59" s="10">
        <f t="shared" si="8"/>
        <v>6.0000000000000001E-3</v>
      </c>
      <c r="Y59" s="26">
        <f t="shared" si="9"/>
        <v>700</v>
      </c>
      <c r="Z59" s="42">
        <f t="shared" si="10"/>
        <v>4.2000000000000003E-2</v>
      </c>
      <c r="AA59" s="20">
        <v>1000</v>
      </c>
      <c r="AB59" s="10">
        <f t="shared" si="11"/>
        <v>0.06</v>
      </c>
      <c r="AC59" s="20">
        <v>1500</v>
      </c>
      <c r="AD59" s="10">
        <f t="shared" si="12"/>
        <v>0.09</v>
      </c>
      <c r="AE59" s="20">
        <v>1000</v>
      </c>
      <c r="AF59" s="10">
        <f t="shared" si="13"/>
        <v>0.06</v>
      </c>
      <c r="AG59" s="26">
        <f t="shared" si="14"/>
        <v>3500</v>
      </c>
      <c r="AH59" s="42">
        <f t="shared" si="15"/>
        <v>0.21</v>
      </c>
      <c r="AI59" s="20">
        <v>200</v>
      </c>
      <c r="AJ59" s="10">
        <f t="shared" si="16"/>
        <v>1.2E-2</v>
      </c>
      <c r="AK59" s="20">
        <v>2000</v>
      </c>
      <c r="AL59" s="10">
        <f t="shared" si="17"/>
        <v>0.12</v>
      </c>
      <c r="AM59" s="20">
        <v>1000</v>
      </c>
      <c r="AN59" s="10">
        <f t="shared" si="18"/>
        <v>0.06</v>
      </c>
      <c r="AO59" s="26">
        <f t="shared" si="19"/>
        <v>3200</v>
      </c>
      <c r="AP59" s="42">
        <f t="shared" si="20"/>
        <v>0.192</v>
      </c>
      <c r="AQ59" s="26">
        <f t="shared" si="21"/>
        <v>9250</v>
      </c>
      <c r="AR59" s="42">
        <f t="shared" si="22"/>
        <v>0.55499999999999994</v>
      </c>
    </row>
    <row r="60" spans="1:44" s="15" customFormat="1" ht="19.5" customHeight="1">
      <c r="A60" s="13" t="s">
        <v>256</v>
      </c>
      <c r="B60" s="13"/>
      <c r="C60" s="13"/>
      <c r="D60" s="13"/>
      <c r="E60" s="13"/>
      <c r="F60" s="13"/>
      <c r="G60" s="13" t="s">
        <v>41</v>
      </c>
      <c r="H60" s="9" t="s">
        <v>114</v>
      </c>
      <c r="I60" s="36">
        <v>1000</v>
      </c>
      <c r="J60" s="11">
        <v>116</v>
      </c>
      <c r="K60" s="20">
        <v>769</v>
      </c>
      <c r="L60" s="10">
        <f t="shared" si="1"/>
        <v>8.9204000000000006E-2</v>
      </c>
      <c r="M60" s="20">
        <v>1400</v>
      </c>
      <c r="N60" s="10">
        <f t="shared" si="2"/>
        <v>0.16239999999999999</v>
      </c>
      <c r="O60" s="20">
        <v>100</v>
      </c>
      <c r="P60" s="10">
        <f t="shared" si="3"/>
        <v>1.1599999999999999E-2</v>
      </c>
      <c r="Q60" s="26">
        <f t="shared" si="4"/>
        <v>2269</v>
      </c>
      <c r="R60" s="42">
        <f t="shared" si="5"/>
        <v>0.26320399999999999</v>
      </c>
      <c r="S60" s="20">
        <v>100</v>
      </c>
      <c r="T60" s="10">
        <f t="shared" si="6"/>
        <v>1.1599999999999999E-2</v>
      </c>
      <c r="U60" s="20">
        <v>200</v>
      </c>
      <c r="V60" s="10">
        <f t="shared" si="7"/>
        <v>2.3199999999999998E-2</v>
      </c>
      <c r="W60" s="20">
        <v>100</v>
      </c>
      <c r="X60" s="10">
        <f t="shared" si="8"/>
        <v>1.1599999999999999E-2</v>
      </c>
      <c r="Y60" s="26">
        <f t="shared" si="9"/>
        <v>400</v>
      </c>
      <c r="Z60" s="42">
        <f t="shared" si="10"/>
        <v>4.6399999999999997E-2</v>
      </c>
      <c r="AA60" s="20">
        <v>1000</v>
      </c>
      <c r="AB60" s="10">
        <f t="shared" si="11"/>
        <v>0.11600000000000001</v>
      </c>
      <c r="AC60" s="20">
        <v>1400</v>
      </c>
      <c r="AD60" s="10">
        <f t="shared" si="12"/>
        <v>0.16239999999999999</v>
      </c>
      <c r="AE60" s="20">
        <v>500</v>
      </c>
      <c r="AF60" s="10">
        <f t="shared" si="13"/>
        <v>5.8000000000000003E-2</v>
      </c>
      <c r="AG60" s="26">
        <f t="shared" si="14"/>
        <v>2900</v>
      </c>
      <c r="AH60" s="42">
        <f t="shared" si="15"/>
        <v>0.33639999999999998</v>
      </c>
      <c r="AI60" s="20">
        <v>200</v>
      </c>
      <c r="AJ60" s="10">
        <f t="shared" si="16"/>
        <v>2.3199999999999998E-2</v>
      </c>
      <c r="AK60" s="20">
        <v>2000</v>
      </c>
      <c r="AL60" s="10">
        <f t="shared" si="17"/>
        <v>0.23200000000000001</v>
      </c>
      <c r="AM60" s="20">
        <v>500</v>
      </c>
      <c r="AN60" s="10">
        <f t="shared" si="18"/>
        <v>5.8000000000000003E-2</v>
      </c>
      <c r="AO60" s="26">
        <f t="shared" si="19"/>
        <v>2700</v>
      </c>
      <c r="AP60" s="42">
        <f t="shared" si="20"/>
        <v>0.31319999999999998</v>
      </c>
      <c r="AQ60" s="26">
        <f t="shared" si="21"/>
        <v>8269</v>
      </c>
      <c r="AR60" s="42">
        <f t="shared" si="22"/>
        <v>0.95920399999999995</v>
      </c>
    </row>
    <row r="61" spans="1:44" s="15" customFormat="1" ht="19.5" customHeight="1">
      <c r="A61" s="13" t="s">
        <v>256</v>
      </c>
      <c r="B61" s="13"/>
      <c r="C61" s="13"/>
      <c r="D61" s="13"/>
      <c r="E61" s="13"/>
      <c r="F61" s="13"/>
      <c r="G61" s="13" t="s">
        <v>42</v>
      </c>
      <c r="H61" s="9" t="s">
        <v>113</v>
      </c>
      <c r="I61" s="36">
        <v>1000</v>
      </c>
      <c r="J61" s="11">
        <v>132.5</v>
      </c>
      <c r="K61" s="20">
        <v>500</v>
      </c>
      <c r="L61" s="10">
        <f t="shared" si="1"/>
        <v>6.6250000000000003E-2</v>
      </c>
      <c r="M61" s="20">
        <v>1506</v>
      </c>
      <c r="N61" s="10">
        <f t="shared" si="2"/>
        <v>0.199545</v>
      </c>
      <c r="O61" s="20">
        <v>150</v>
      </c>
      <c r="P61" s="10">
        <f t="shared" si="3"/>
        <v>1.9875E-2</v>
      </c>
      <c r="Q61" s="26">
        <f t="shared" si="4"/>
        <v>2156</v>
      </c>
      <c r="R61" s="42">
        <f t="shared" si="5"/>
        <v>0.28566999999999998</v>
      </c>
      <c r="S61" s="20">
        <v>100</v>
      </c>
      <c r="T61" s="10">
        <f t="shared" si="6"/>
        <v>1.325E-2</v>
      </c>
      <c r="U61" s="20">
        <v>200</v>
      </c>
      <c r="V61" s="10">
        <f t="shared" si="7"/>
        <v>2.6499999999999999E-2</v>
      </c>
      <c r="W61" s="20">
        <v>100</v>
      </c>
      <c r="X61" s="10">
        <f t="shared" si="8"/>
        <v>1.325E-2</v>
      </c>
      <c r="Y61" s="26">
        <f t="shared" si="9"/>
        <v>400</v>
      </c>
      <c r="Z61" s="42">
        <f t="shared" si="10"/>
        <v>5.2999999999999999E-2</v>
      </c>
      <c r="AA61" s="20">
        <v>100</v>
      </c>
      <c r="AB61" s="10">
        <f t="shared" si="11"/>
        <v>1.325E-2</v>
      </c>
      <c r="AC61" s="20">
        <v>1500</v>
      </c>
      <c r="AD61" s="10">
        <f t="shared" si="12"/>
        <v>0.19875000000000001</v>
      </c>
      <c r="AE61" s="20">
        <v>300</v>
      </c>
      <c r="AF61" s="10">
        <f t="shared" si="13"/>
        <v>3.9750000000000001E-2</v>
      </c>
      <c r="AG61" s="26">
        <f t="shared" si="14"/>
        <v>1900</v>
      </c>
      <c r="AH61" s="42">
        <f t="shared" si="15"/>
        <v>0.25175000000000003</v>
      </c>
      <c r="AI61" s="20">
        <v>1226</v>
      </c>
      <c r="AJ61" s="10">
        <f t="shared" si="16"/>
        <v>0.16244500000000001</v>
      </c>
      <c r="AK61" s="20">
        <v>500</v>
      </c>
      <c r="AL61" s="10">
        <f t="shared" si="17"/>
        <v>6.6250000000000003E-2</v>
      </c>
      <c r="AM61" s="20">
        <v>500</v>
      </c>
      <c r="AN61" s="10">
        <f t="shared" si="18"/>
        <v>6.6250000000000003E-2</v>
      </c>
      <c r="AO61" s="26">
        <f t="shared" si="19"/>
        <v>2226</v>
      </c>
      <c r="AP61" s="42">
        <f t="shared" si="20"/>
        <v>0.29494500000000001</v>
      </c>
      <c r="AQ61" s="26">
        <f t="shared" si="21"/>
        <v>6682</v>
      </c>
      <c r="AR61" s="42">
        <f t="shared" si="22"/>
        <v>0.88536499999999996</v>
      </c>
    </row>
    <row r="62" spans="1:44" s="15" customFormat="1" ht="19.5" customHeight="1">
      <c r="A62" s="31" t="s">
        <v>256</v>
      </c>
      <c r="B62" s="31"/>
      <c r="C62" s="31"/>
      <c r="D62" s="31"/>
      <c r="E62" s="31"/>
      <c r="F62" s="31"/>
      <c r="G62" s="13" t="s">
        <v>116</v>
      </c>
      <c r="H62" s="9" t="s">
        <v>113</v>
      </c>
      <c r="I62" s="36">
        <v>2000</v>
      </c>
      <c r="J62" s="11">
        <v>260</v>
      </c>
      <c r="K62" s="20">
        <v>0</v>
      </c>
      <c r="L62" s="10">
        <f t="shared" si="1"/>
        <v>0</v>
      </c>
      <c r="M62" s="20">
        <v>0</v>
      </c>
      <c r="N62" s="10">
        <f t="shared" si="2"/>
        <v>0</v>
      </c>
      <c r="O62" s="20">
        <v>20</v>
      </c>
      <c r="P62" s="10">
        <f t="shared" si="3"/>
        <v>5.1999999999999998E-3</v>
      </c>
      <c r="Q62" s="26">
        <f t="shared" si="4"/>
        <v>20</v>
      </c>
      <c r="R62" s="42">
        <f t="shared" si="5"/>
        <v>5.1999999999999998E-3</v>
      </c>
      <c r="S62" s="20">
        <v>0</v>
      </c>
      <c r="T62" s="10">
        <f t="shared" si="6"/>
        <v>0</v>
      </c>
      <c r="U62" s="20">
        <v>0</v>
      </c>
      <c r="V62" s="10">
        <f t="shared" si="7"/>
        <v>0</v>
      </c>
      <c r="W62" s="20">
        <v>0</v>
      </c>
      <c r="X62" s="10">
        <f t="shared" si="8"/>
        <v>0</v>
      </c>
      <c r="Y62" s="26">
        <f t="shared" si="9"/>
        <v>0</v>
      </c>
      <c r="Z62" s="42">
        <f t="shared" si="10"/>
        <v>0</v>
      </c>
      <c r="AA62" s="20">
        <v>0</v>
      </c>
      <c r="AB62" s="10">
        <f t="shared" si="11"/>
        <v>0</v>
      </c>
      <c r="AC62" s="20">
        <v>0</v>
      </c>
      <c r="AD62" s="10">
        <f t="shared" si="12"/>
        <v>0</v>
      </c>
      <c r="AE62" s="20">
        <v>0</v>
      </c>
      <c r="AF62" s="10">
        <f t="shared" si="13"/>
        <v>0</v>
      </c>
      <c r="AG62" s="26">
        <f t="shared" si="14"/>
        <v>0</v>
      </c>
      <c r="AH62" s="42">
        <f t="shared" si="15"/>
        <v>0</v>
      </c>
      <c r="AI62" s="20">
        <v>0</v>
      </c>
      <c r="AJ62" s="10">
        <f t="shared" si="16"/>
        <v>0</v>
      </c>
      <c r="AK62" s="20">
        <v>0</v>
      </c>
      <c r="AL62" s="10">
        <f t="shared" si="17"/>
        <v>0</v>
      </c>
      <c r="AM62" s="20">
        <v>0</v>
      </c>
      <c r="AN62" s="10">
        <f t="shared" si="18"/>
        <v>0</v>
      </c>
      <c r="AO62" s="26">
        <f t="shared" si="19"/>
        <v>0</v>
      </c>
      <c r="AP62" s="42">
        <f t="shared" si="20"/>
        <v>0</v>
      </c>
      <c r="AQ62" s="26">
        <f t="shared" si="21"/>
        <v>20</v>
      </c>
      <c r="AR62" s="42">
        <f t="shared" si="22"/>
        <v>5.1999999999999998E-3</v>
      </c>
    </row>
    <row r="63" spans="1:44" s="15" customFormat="1" ht="19.5" customHeight="1">
      <c r="A63" s="13" t="s">
        <v>256</v>
      </c>
      <c r="B63" s="13"/>
      <c r="C63" s="13"/>
      <c r="D63" s="13"/>
      <c r="E63" s="13"/>
      <c r="F63" s="13"/>
      <c r="G63" s="13" t="s">
        <v>61</v>
      </c>
      <c r="H63" s="9" t="s">
        <v>117</v>
      </c>
      <c r="I63" s="36">
        <v>50</v>
      </c>
      <c r="J63" s="11">
        <v>70</v>
      </c>
      <c r="K63" s="27">
        <v>50</v>
      </c>
      <c r="L63" s="10">
        <f t="shared" si="1"/>
        <v>3.5000000000000001E-3</v>
      </c>
      <c r="M63" s="20">
        <v>250</v>
      </c>
      <c r="N63" s="10">
        <f t="shared" si="2"/>
        <v>1.7500000000000002E-2</v>
      </c>
      <c r="O63" s="20">
        <v>0</v>
      </c>
      <c r="P63" s="10">
        <f t="shared" si="3"/>
        <v>0</v>
      </c>
      <c r="Q63" s="26">
        <f t="shared" si="4"/>
        <v>300</v>
      </c>
      <c r="R63" s="42">
        <f t="shared" si="5"/>
        <v>2.1000000000000001E-2</v>
      </c>
      <c r="S63" s="20">
        <v>50</v>
      </c>
      <c r="T63" s="10">
        <f t="shared" si="6"/>
        <v>3.5000000000000001E-3</v>
      </c>
      <c r="U63" s="20">
        <v>100</v>
      </c>
      <c r="V63" s="10">
        <f t="shared" si="7"/>
        <v>7.0000000000000001E-3</v>
      </c>
      <c r="W63" s="20">
        <v>20</v>
      </c>
      <c r="X63" s="10">
        <f t="shared" si="8"/>
        <v>1.4E-3</v>
      </c>
      <c r="Y63" s="26">
        <f t="shared" si="9"/>
        <v>170</v>
      </c>
      <c r="Z63" s="42">
        <f t="shared" si="10"/>
        <v>1.1900000000000001E-2</v>
      </c>
      <c r="AA63" s="20">
        <v>150</v>
      </c>
      <c r="AB63" s="10">
        <f t="shared" si="11"/>
        <v>1.0500000000000001E-2</v>
      </c>
      <c r="AC63" s="20">
        <v>40</v>
      </c>
      <c r="AD63" s="10">
        <f t="shared" si="12"/>
        <v>2.8E-3</v>
      </c>
      <c r="AE63" s="20">
        <v>0</v>
      </c>
      <c r="AF63" s="10">
        <f t="shared" si="13"/>
        <v>0</v>
      </c>
      <c r="AG63" s="26">
        <f t="shared" si="14"/>
        <v>190</v>
      </c>
      <c r="AH63" s="42">
        <f t="shared" si="15"/>
        <v>1.3300000000000001E-2</v>
      </c>
      <c r="AI63" s="20">
        <v>50</v>
      </c>
      <c r="AJ63" s="10">
        <f t="shared" si="16"/>
        <v>3.5000000000000001E-3</v>
      </c>
      <c r="AK63" s="20">
        <v>50</v>
      </c>
      <c r="AL63" s="10">
        <f t="shared" si="17"/>
        <v>3.5000000000000001E-3</v>
      </c>
      <c r="AM63" s="20">
        <v>100</v>
      </c>
      <c r="AN63" s="10">
        <f t="shared" si="18"/>
        <v>7.0000000000000001E-3</v>
      </c>
      <c r="AO63" s="26">
        <f t="shared" si="19"/>
        <v>200</v>
      </c>
      <c r="AP63" s="42">
        <f t="shared" si="20"/>
        <v>1.4E-2</v>
      </c>
      <c r="AQ63" s="26">
        <f t="shared" si="21"/>
        <v>860</v>
      </c>
      <c r="AR63" s="42">
        <f t="shared" si="22"/>
        <v>6.0199999999999997E-2</v>
      </c>
    </row>
    <row r="64" spans="1:44" s="15" customFormat="1" ht="19.5" customHeight="1">
      <c r="A64" s="13" t="s">
        <v>256</v>
      </c>
      <c r="B64" s="13"/>
      <c r="C64" s="13"/>
      <c r="D64" s="13"/>
      <c r="E64" s="13"/>
      <c r="F64" s="13"/>
      <c r="G64" s="13" t="s">
        <v>62</v>
      </c>
      <c r="H64" s="9" t="s">
        <v>117</v>
      </c>
      <c r="I64" s="36">
        <v>100</v>
      </c>
      <c r="J64" s="11">
        <v>130</v>
      </c>
      <c r="K64" s="27">
        <v>130</v>
      </c>
      <c r="L64" s="10">
        <f t="shared" si="1"/>
        <v>1.6899999999999998E-2</v>
      </c>
      <c r="M64" s="20">
        <v>700</v>
      </c>
      <c r="N64" s="10">
        <f t="shared" si="2"/>
        <v>9.0999999999999998E-2</v>
      </c>
      <c r="O64" s="20">
        <v>300</v>
      </c>
      <c r="P64" s="10">
        <f t="shared" si="3"/>
        <v>3.9E-2</v>
      </c>
      <c r="Q64" s="26">
        <f t="shared" si="4"/>
        <v>1130</v>
      </c>
      <c r="R64" s="42">
        <f t="shared" si="5"/>
        <v>0.1469</v>
      </c>
      <c r="S64" s="20">
        <v>50</v>
      </c>
      <c r="T64" s="10">
        <f t="shared" si="6"/>
        <v>6.4999999999999997E-3</v>
      </c>
      <c r="U64" s="20">
        <v>50</v>
      </c>
      <c r="V64" s="10">
        <f t="shared" si="7"/>
        <v>6.4999999999999997E-3</v>
      </c>
      <c r="W64" s="20">
        <v>10</v>
      </c>
      <c r="X64" s="10">
        <f t="shared" si="8"/>
        <v>1.2999999999999999E-3</v>
      </c>
      <c r="Y64" s="26">
        <f t="shared" si="9"/>
        <v>110</v>
      </c>
      <c r="Z64" s="42">
        <f t="shared" si="10"/>
        <v>1.43E-2</v>
      </c>
      <c r="AA64" s="20">
        <v>150</v>
      </c>
      <c r="AB64" s="10">
        <f t="shared" si="11"/>
        <v>1.95E-2</v>
      </c>
      <c r="AC64" s="20">
        <v>200</v>
      </c>
      <c r="AD64" s="10">
        <f t="shared" si="12"/>
        <v>2.5999999999999999E-2</v>
      </c>
      <c r="AE64" s="20">
        <v>350</v>
      </c>
      <c r="AF64" s="10">
        <f t="shared" si="13"/>
        <v>4.5499999999999999E-2</v>
      </c>
      <c r="AG64" s="26">
        <f t="shared" si="14"/>
        <v>700</v>
      </c>
      <c r="AH64" s="42">
        <f t="shared" si="15"/>
        <v>9.0999999999999998E-2</v>
      </c>
      <c r="AI64" s="20">
        <v>500</v>
      </c>
      <c r="AJ64" s="10">
        <f t="shared" si="16"/>
        <v>6.5000000000000002E-2</v>
      </c>
      <c r="AK64" s="20">
        <v>100</v>
      </c>
      <c r="AL64" s="10">
        <f t="shared" si="17"/>
        <v>1.2999999999999999E-2</v>
      </c>
      <c r="AM64" s="20">
        <v>80</v>
      </c>
      <c r="AN64" s="10">
        <f t="shared" si="18"/>
        <v>1.04E-2</v>
      </c>
      <c r="AO64" s="26">
        <f t="shared" si="19"/>
        <v>680</v>
      </c>
      <c r="AP64" s="42">
        <f t="shared" si="20"/>
        <v>8.8400000000000006E-2</v>
      </c>
      <c r="AQ64" s="26">
        <f t="shared" si="21"/>
        <v>2620</v>
      </c>
      <c r="AR64" s="42">
        <f t="shared" si="22"/>
        <v>0.34060000000000001</v>
      </c>
    </row>
    <row r="65" spans="1:44" s="15" customFormat="1" ht="19.5" customHeight="1">
      <c r="A65" s="31" t="s">
        <v>256</v>
      </c>
      <c r="B65" s="31"/>
      <c r="C65" s="31"/>
      <c r="D65" s="31"/>
      <c r="E65" s="31"/>
      <c r="F65" s="31"/>
      <c r="G65" s="13" t="s">
        <v>63</v>
      </c>
      <c r="H65" s="9" t="s">
        <v>117</v>
      </c>
      <c r="I65" s="36">
        <v>500</v>
      </c>
      <c r="J65" s="11">
        <v>620</v>
      </c>
      <c r="K65" s="27">
        <v>10</v>
      </c>
      <c r="L65" s="10">
        <f t="shared" si="1"/>
        <v>6.1999999999999998E-3</v>
      </c>
      <c r="M65" s="20">
        <v>40</v>
      </c>
      <c r="N65" s="10">
        <f t="shared" si="2"/>
        <v>2.4799999999999999E-2</v>
      </c>
      <c r="O65" s="20">
        <v>20</v>
      </c>
      <c r="P65" s="10">
        <f t="shared" si="3"/>
        <v>1.24E-2</v>
      </c>
      <c r="Q65" s="26">
        <f t="shared" si="4"/>
        <v>70</v>
      </c>
      <c r="R65" s="42">
        <f t="shared" si="5"/>
        <v>4.3400000000000001E-2</v>
      </c>
      <c r="S65" s="20">
        <v>0</v>
      </c>
      <c r="T65" s="10">
        <f t="shared" si="6"/>
        <v>0</v>
      </c>
      <c r="U65" s="20">
        <v>0</v>
      </c>
      <c r="V65" s="10">
        <f t="shared" si="7"/>
        <v>0</v>
      </c>
      <c r="W65" s="20">
        <v>0</v>
      </c>
      <c r="X65" s="10">
        <f t="shared" si="8"/>
        <v>0</v>
      </c>
      <c r="Y65" s="26">
        <f t="shared" si="9"/>
        <v>0</v>
      </c>
      <c r="Z65" s="42">
        <f t="shared" si="10"/>
        <v>0</v>
      </c>
      <c r="AA65" s="20">
        <v>0</v>
      </c>
      <c r="AB65" s="10">
        <f t="shared" si="11"/>
        <v>0</v>
      </c>
      <c r="AC65" s="20">
        <v>10</v>
      </c>
      <c r="AD65" s="10">
        <f t="shared" si="12"/>
        <v>6.1999999999999998E-3</v>
      </c>
      <c r="AE65" s="20">
        <v>10</v>
      </c>
      <c r="AF65" s="10">
        <f t="shared" si="13"/>
        <v>6.1999999999999998E-3</v>
      </c>
      <c r="AG65" s="26">
        <f t="shared" si="14"/>
        <v>20</v>
      </c>
      <c r="AH65" s="42">
        <f t="shared" si="15"/>
        <v>1.24E-2</v>
      </c>
      <c r="AI65" s="20">
        <v>20</v>
      </c>
      <c r="AJ65" s="10">
        <f t="shared" si="16"/>
        <v>1.24E-2</v>
      </c>
      <c r="AK65" s="20">
        <v>100</v>
      </c>
      <c r="AL65" s="10">
        <f t="shared" si="17"/>
        <v>6.2E-2</v>
      </c>
      <c r="AM65" s="20">
        <v>10</v>
      </c>
      <c r="AN65" s="10">
        <f t="shared" si="18"/>
        <v>6.1999999999999998E-3</v>
      </c>
      <c r="AO65" s="26">
        <f t="shared" si="19"/>
        <v>130</v>
      </c>
      <c r="AP65" s="42">
        <f t="shared" si="20"/>
        <v>8.0599999999999991E-2</v>
      </c>
      <c r="AQ65" s="26">
        <f t="shared" si="21"/>
        <v>220</v>
      </c>
      <c r="AR65" s="42">
        <f t="shared" si="22"/>
        <v>0.13639999999999999</v>
      </c>
    </row>
    <row r="66" spans="1:44" s="15" customFormat="1" ht="19.5" customHeight="1">
      <c r="A66" s="13" t="s">
        <v>256</v>
      </c>
      <c r="B66" s="13"/>
      <c r="C66" s="13"/>
      <c r="D66" s="13"/>
      <c r="E66" s="13"/>
      <c r="F66" s="13"/>
      <c r="G66" s="13" t="s">
        <v>64</v>
      </c>
      <c r="H66" s="9" t="s">
        <v>118</v>
      </c>
      <c r="I66" s="36">
        <v>50</v>
      </c>
      <c r="J66" s="11">
        <v>60</v>
      </c>
      <c r="K66" s="27">
        <v>250</v>
      </c>
      <c r="L66" s="10">
        <f t="shared" si="1"/>
        <v>1.4999999999999999E-2</v>
      </c>
      <c r="M66" s="20">
        <v>150</v>
      </c>
      <c r="N66" s="10">
        <f t="shared" si="2"/>
        <v>8.9999999999999993E-3</v>
      </c>
      <c r="O66" s="20">
        <v>100</v>
      </c>
      <c r="P66" s="10">
        <f t="shared" si="3"/>
        <v>6.0000000000000001E-3</v>
      </c>
      <c r="Q66" s="26">
        <f t="shared" si="4"/>
        <v>500</v>
      </c>
      <c r="R66" s="42">
        <f t="shared" si="5"/>
        <v>0.03</v>
      </c>
      <c r="S66" s="20">
        <v>50</v>
      </c>
      <c r="T66" s="10">
        <f t="shared" si="6"/>
        <v>3.0000000000000001E-3</v>
      </c>
      <c r="U66" s="20">
        <v>100</v>
      </c>
      <c r="V66" s="10">
        <f t="shared" si="7"/>
        <v>6.0000000000000001E-3</v>
      </c>
      <c r="W66" s="20">
        <v>50</v>
      </c>
      <c r="X66" s="10">
        <f t="shared" si="8"/>
        <v>3.0000000000000001E-3</v>
      </c>
      <c r="Y66" s="26">
        <f t="shared" si="9"/>
        <v>200</v>
      </c>
      <c r="Z66" s="42">
        <f t="shared" si="10"/>
        <v>1.2E-2</v>
      </c>
      <c r="AA66" s="20">
        <v>50</v>
      </c>
      <c r="AB66" s="10">
        <f t="shared" si="11"/>
        <v>3.0000000000000001E-3</v>
      </c>
      <c r="AC66" s="20">
        <v>25</v>
      </c>
      <c r="AD66" s="10">
        <f t="shared" si="12"/>
        <v>1.5E-3</v>
      </c>
      <c r="AE66" s="20">
        <v>0</v>
      </c>
      <c r="AF66" s="10">
        <f t="shared" si="13"/>
        <v>0</v>
      </c>
      <c r="AG66" s="26">
        <f t="shared" si="14"/>
        <v>75</v>
      </c>
      <c r="AH66" s="42">
        <f t="shared" si="15"/>
        <v>4.5000000000000005E-3</v>
      </c>
      <c r="AI66" s="20">
        <v>100</v>
      </c>
      <c r="AJ66" s="10">
        <f t="shared" si="16"/>
        <v>6.0000000000000001E-3</v>
      </c>
      <c r="AK66" s="20">
        <v>100</v>
      </c>
      <c r="AL66" s="10">
        <f t="shared" si="17"/>
        <v>6.0000000000000001E-3</v>
      </c>
      <c r="AM66" s="20">
        <v>80</v>
      </c>
      <c r="AN66" s="10">
        <f t="shared" si="18"/>
        <v>4.7999999999999996E-3</v>
      </c>
      <c r="AO66" s="26">
        <f t="shared" si="19"/>
        <v>280</v>
      </c>
      <c r="AP66" s="42">
        <f t="shared" si="20"/>
        <v>1.6799999999999999E-2</v>
      </c>
      <c r="AQ66" s="26">
        <f t="shared" si="21"/>
        <v>1055</v>
      </c>
      <c r="AR66" s="42">
        <f t="shared" si="22"/>
        <v>6.3299999999999995E-2</v>
      </c>
    </row>
    <row r="67" spans="1:44" s="15" customFormat="1" ht="19.5" customHeight="1">
      <c r="A67" s="13" t="s">
        <v>256</v>
      </c>
      <c r="B67" s="13"/>
      <c r="C67" s="13"/>
      <c r="D67" s="13"/>
      <c r="E67" s="13"/>
      <c r="F67" s="13"/>
      <c r="G67" s="13" t="s">
        <v>65</v>
      </c>
      <c r="H67" s="9" t="s">
        <v>118</v>
      </c>
      <c r="I67" s="36">
        <v>100</v>
      </c>
      <c r="J67" s="11">
        <v>110</v>
      </c>
      <c r="K67" s="27">
        <v>100</v>
      </c>
      <c r="L67" s="10">
        <f t="shared" si="1"/>
        <v>1.0999999999999999E-2</v>
      </c>
      <c r="M67" s="20">
        <v>150</v>
      </c>
      <c r="N67" s="10">
        <f t="shared" si="2"/>
        <v>1.6500000000000001E-2</v>
      </c>
      <c r="O67" s="20">
        <v>200</v>
      </c>
      <c r="P67" s="10">
        <f t="shared" si="3"/>
        <v>2.1999999999999999E-2</v>
      </c>
      <c r="Q67" s="26">
        <f t="shared" si="4"/>
        <v>450</v>
      </c>
      <c r="R67" s="42">
        <f t="shared" si="5"/>
        <v>4.9500000000000002E-2</v>
      </c>
      <c r="S67" s="20">
        <v>20</v>
      </c>
      <c r="T67" s="10">
        <f t="shared" si="6"/>
        <v>2.2000000000000001E-3</v>
      </c>
      <c r="U67" s="20">
        <v>50</v>
      </c>
      <c r="V67" s="10">
        <f t="shared" si="7"/>
        <v>5.4999999999999997E-3</v>
      </c>
      <c r="W67" s="20">
        <v>50</v>
      </c>
      <c r="X67" s="10">
        <f t="shared" si="8"/>
        <v>5.4999999999999997E-3</v>
      </c>
      <c r="Y67" s="26">
        <f t="shared" si="9"/>
        <v>120</v>
      </c>
      <c r="Z67" s="42">
        <f t="shared" si="10"/>
        <v>1.32E-2</v>
      </c>
      <c r="AA67" s="20">
        <v>50</v>
      </c>
      <c r="AB67" s="10">
        <f t="shared" si="11"/>
        <v>5.4999999999999997E-3</v>
      </c>
      <c r="AC67" s="20">
        <v>0</v>
      </c>
      <c r="AD67" s="10">
        <f t="shared" si="12"/>
        <v>0</v>
      </c>
      <c r="AE67" s="20">
        <v>0</v>
      </c>
      <c r="AF67" s="10">
        <f t="shared" si="13"/>
        <v>0</v>
      </c>
      <c r="AG67" s="26">
        <f t="shared" si="14"/>
        <v>50</v>
      </c>
      <c r="AH67" s="42">
        <f t="shared" si="15"/>
        <v>5.4999999999999997E-3</v>
      </c>
      <c r="AI67" s="20">
        <v>20</v>
      </c>
      <c r="AJ67" s="10">
        <f t="shared" si="16"/>
        <v>2.2000000000000001E-3</v>
      </c>
      <c r="AK67" s="20">
        <v>50</v>
      </c>
      <c r="AL67" s="10">
        <f t="shared" si="17"/>
        <v>5.4999999999999997E-3</v>
      </c>
      <c r="AM67" s="20">
        <v>40</v>
      </c>
      <c r="AN67" s="10">
        <f t="shared" si="18"/>
        <v>4.4000000000000003E-3</v>
      </c>
      <c r="AO67" s="26">
        <f t="shared" si="19"/>
        <v>110</v>
      </c>
      <c r="AP67" s="42">
        <f t="shared" si="20"/>
        <v>1.21E-2</v>
      </c>
      <c r="AQ67" s="26">
        <f t="shared" si="21"/>
        <v>730</v>
      </c>
      <c r="AR67" s="42">
        <f t="shared" si="22"/>
        <v>8.030000000000001E-2</v>
      </c>
    </row>
    <row r="68" spans="1:44" s="15" customFormat="1" ht="19.5" customHeight="1">
      <c r="A68" s="31" t="s">
        <v>256</v>
      </c>
      <c r="B68" s="31"/>
      <c r="C68" s="31"/>
      <c r="D68" s="31"/>
      <c r="E68" s="31"/>
      <c r="F68" s="31"/>
      <c r="G68" s="13" t="s">
        <v>66</v>
      </c>
      <c r="H68" s="9" t="s">
        <v>118</v>
      </c>
      <c r="I68" s="36">
        <v>400</v>
      </c>
      <c r="J68" s="11">
        <v>400</v>
      </c>
      <c r="K68" s="27">
        <v>0</v>
      </c>
      <c r="L68" s="10">
        <f t="shared" si="1"/>
        <v>0</v>
      </c>
      <c r="M68" s="20">
        <v>20</v>
      </c>
      <c r="N68" s="10">
        <f t="shared" si="2"/>
        <v>8.0000000000000002E-3</v>
      </c>
      <c r="O68" s="20">
        <v>10</v>
      </c>
      <c r="P68" s="10">
        <f t="shared" si="3"/>
        <v>4.0000000000000001E-3</v>
      </c>
      <c r="Q68" s="26">
        <f t="shared" si="4"/>
        <v>30</v>
      </c>
      <c r="R68" s="42">
        <f t="shared" si="5"/>
        <v>1.2E-2</v>
      </c>
      <c r="S68" s="20">
        <v>50</v>
      </c>
      <c r="T68" s="10">
        <f t="shared" si="6"/>
        <v>0.02</v>
      </c>
      <c r="U68" s="20">
        <v>10</v>
      </c>
      <c r="V68" s="10">
        <f t="shared" si="7"/>
        <v>4.0000000000000001E-3</v>
      </c>
      <c r="W68" s="20">
        <v>0</v>
      </c>
      <c r="X68" s="10">
        <f t="shared" si="8"/>
        <v>0</v>
      </c>
      <c r="Y68" s="26">
        <f t="shared" si="9"/>
        <v>60</v>
      </c>
      <c r="Z68" s="42">
        <f t="shared" si="10"/>
        <v>2.4E-2</v>
      </c>
      <c r="AA68" s="20">
        <v>0</v>
      </c>
      <c r="AB68" s="10">
        <f t="shared" si="11"/>
        <v>0</v>
      </c>
      <c r="AC68" s="20">
        <v>0</v>
      </c>
      <c r="AD68" s="10">
        <f t="shared" si="12"/>
        <v>0</v>
      </c>
      <c r="AE68" s="20">
        <v>0</v>
      </c>
      <c r="AF68" s="10">
        <f t="shared" si="13"/>
        <v>0</v>
      </c>
      <c r="AG68" s="26">
        <f t="shared" si="14"/>
        <v>0</v>
      </c>
      <c r="AH68" s="42">
        <f t="shared" si="15"/>
        <v>0</v>
      </c>
      <c r="AI68" s="20">
        <v>0</v>
      </c>
      <c r="AJ68" s="10">
        <f t="shared" si="16"/>
        <v>0</v>
      </c>
      <c r="AK68" s="20">
        <v>10</v>
      </c>
      <c r="AL68" s="10">
        <f t="shared" si="17"/>
        <v>4.0000000000000001E-3</v>
      </c>
      <c r="AM68" s="20">
        <v>0</v>
      </c>
      <c r="AN68" s="10">
        <f t="shared" si="18"/>
        <v>0</v>
      </c>
      <c r="AO68" s="26">
        <f t="shared" si="19"/>
        <v>10</v>
      </c>
      <c r="AP68" s="42">
        <f t="shared" si="20"/>
        <v>4.0000000000000001E-3</v>
      </c>
      <c r="AQ68" s="26">
        <f t="shared" si="21"/>
        <v>100</v>
      </c>
      <c r="AR68" s="42">
        <f t="shared" si="22"/>
        <v>4.0000000000000008E-2</v>
      </c>
    </row>
    <row r="69" spans="1:44" s="15" customFormat="1" ht="19.5" customHeight="1">
      <c r="A69" s="13" t="s">
        <v>256</v>
      </c>
      <c r="B69" s="13"/>
      <c r="C69" s="13"/>
      <c r="D69" s="13"/>
      <c r="E69" s="13"/>
      <c r="F69" s="13"/>
      <c r="G69" s="13" t="s">
        <v>67</v>
      </c>
      <c r="H69" s="9" t="s">
        <v>119</v>
      </c>
      <c r="I69" s="36">
        <v>25</v>
      </c>
      <c r="J69" s="11">
        <v>25.5</v>
      </c>
      <c r="K69" s="27">
        <v>400</v>
      </c>
      <c r="L69" s="10">
        <f t="shared" si="1"/>
        <v>1.0200000000000001E-2</v>
      </c>
      <c r="M69" s="20">
        <v>700</v>
      </c>
      <c r="N69" s="10">
        <f t="shared" si="2"/>
        <v>1.7850000000000001E-2</v>
      </c>
      <c r="O69" s="20">
        <v>50</v>
      </c>
      <c r="P69" s="10">
        <f t="shared" si="3"/>
        <v>1.2750000000000001E-3</v>
      </c>
      <c r="Q69" s="26">
        <f t="shared" si="4"/>
        <v>1150</v>
      </c>
      <c r="R69" s="42">
        <f t="shared" si="5"/>
        <v>2.9325000000000004E-2</v>
      </c>
      <c r="S69" s="20">
        <v>0</v>
      </c>
      <c r="T69" s="10">
        <f t="shared" si="6"/>
        <v>0</v>
      </c>
      <c r="U69" s="20">
        <v>0</v>
      </c>
      <c r="V69" s="10">
        <f t="shared" si="7"/>
        <v>0</v>
      </c>
      <c r="W69" s="20">
        <v>0</v>
      </c>
      <c r="X69" s="10">
        <f t="shared" si="8"/>
        <v>0</v>
      </c>
      <c r="Y69" s="26">
        <f t="shared" si="9"/>
        <v>0</v>
      </c>
      <c r="Z69" s="42">
        <f t="shared" si="10"/>
        <v>0</v>
      </c>
      <c r="AA69" s="20">
        <v>50</v>
      </c>
      <c r="AB69" s="10">
        <f t="shared" si="11"/>
        <v>1.2750000000000001E-3</v>
      </c>
      <c r="AC69" s="20">
        <v>0</v>
      </c>
      <c r="AD69" s="10">
        <f t="shared" si="12"/>
        <v>0</v>
      </c>
      <c r="AE69" s="20">
        <v>0</v>
      </c>
      <c r="AF69" s="10">
        <f t="shared" si="13"/>
        <v>0</v>
      </c>
      <c r="AG69" s="26">
        <f t="shared" si="14"/>
        <v>50</v>
      </c>
      <c r="AH69" s="42">
        <f t="shared" si="15"/>
        <v>1.2750000000000001E-3</v>
      </c>
      <c r="AI69" s="20">
        <v>200</v>
      </c>
      <c r="AJ69" s="10">
        <f t="shared" si="16"/>
        <v>5.1000000000000004E-3</v>
      </c>
      <c r="AK69" s="20">
        <v>500</v>
      </c>
      <c r="AL69" s="10">
        <f t="shared" si="17"/>
        <v>1.2749999999999999E-2</v>
      </c>
      <c r="AM69" s="20">
        <v>100</v>
      </c>
      <c r="AN69" s="10">
        <f t="shared" si="18"/>
        <v>2.5500000000000002E-3</v>
      </c>
      <c r="AO69" s="26">
        <f t="shared" si="19"/>
        <v>800</v>
      </c>
      <c r="AP69" s="42">
        <f t="shared" si="20"/>
        <v>2.0399999999999998E-2</v>
      </c>
      <c r="AQ69" s="26">
        <f t="shared" si="21"/>
        <v>2000</v>
      </c>
      <c r="AR69" s="42">
        <f t="shared" si="22"/>
        <v>5.1000000000000004E-2</v>
      </c>
    </row>
    <row r="70" spans="1:44" s="15" customFormat="1" ht="19.5" customHeight="1">
      <c r="A70" s="13" t="s">
        <v>256</v>
      </c>
      <c r="B70" s="13"/>
      <c r="C70" s="13"/>
      <c r="D70" s="13"/>
      <c r="E70" s="13"/>
      <c r="F70" s="13"/>
      <c r="G70" s="13" t="s">
        <v>138</v>
      </c>
      <c r="H70" s="9" t="s">
        <v>119</v>
      </c>
      <c r="I70" s="36">
        <v>50</v>
      </c>
      <c r="J70" s="11">
        <v>44</v>
      </c>
      <c r="K70" s="27">
        <v>150</v>
      </c>
      <c r="L70" s="10">
        <f t="shared" ref="L70:L105" si="23">$J70*K70/1000000</f>
        <v>6.6E-3</v>
      </c>
      <c r="M70" s="20">
        <v>80</v>
      </c>
      <c r="N70" s="10">
        <f t="shared" ref="N70:N105" si="24">$J70*M70/1000000</f>
        <v>3.5200000000000001E-3</v>
      </c>
      <c r="O70" s="20">
        <v>50</v>
      </c>
      <c r="P70" s="10">
        <f t="shared" ref="P70:P105" si="25">$J70*O70/1000000</f>
        <v>2.2000000000000001E-3</v>
      </c>
      <c r="Q70" s="26">
        <f t="shared" ref="Q70:Q105" si="26">K70+M70+O70</f>
        <v>280</v>
      </c>
      <c r="R70" s="42">
        <f t="shared" ref="R70:R105" si="27">L70+N70+P70</f>
        <v>1.2320000000000001E-2</v>
      </c>
      <c r="S70" s="20">
        <v>0</v>
      </c>
      <c r="T70" s="10">
        <f t="shared" ref="T70:T105" si="28">$J70*S70/1000000</f>
        <v>0</v>
      </c>
      <c r="U70" s="20">
        <v>20</v>
      </c>
      <c r="V70" s="10">
        <f t="shared" ref="V70:V105" si="29">$J70*U70/1000000</f>
        <v>8.8000000000000003E-4</v>
      </c>
      <c r="W70" s="20">
        <v>0</v>
      </c>
      <c r="X70" s="10">
        <f t="shared" ref="X70:X105" si="30">$J70*W70/1000000</f>
        <v>0</v>
      </c>
      <c r="Y70" s="26">
        <f t="shared" ref="Y70:Y105" si="31">S70+U70+W70</f>
        <v>20</v>
      </c>
      <c r="Z70" s="42">
        <f t="shared" ref="Z70:Z105" si="32">T70+V70+X70</f>
        <v>8.8000000000000003E-4</v>
      </c>
      <c r="AA70" s="20">
        <v>50</v>
      </c>
      <c r="AB70" s="10">
        <f t="shared" ref="AB70:AB105" si="33">$J70*AA70/1000000</f>
        <v>2.2000000000000001E-3</v>
      </c>
      <c r="AC70" s="20">
        <v>70</v>
      </c>
      <c r="AD70" s="10">
        <f t="shared" ref="AD70:AD105" si="34">$J70*AC70/1000000</f>
        <v>3.0799999999999998E-3</v>
      </c>
      <c r="AE70" s="20">
        <v>0</v>
      </c>
      <c r="AF70" s="10">
        <f t="shared" ref="AF70:AF105" si="35">$J70*AE70/1000000</f>
        <v>0</v>
      </c>
      <c r="AG70" s="26">
        <f t="shared" ref="AG70:AG105" si="36">AA70+AC70+AE70</f>
        <v>120</v>
      </c>
      <c r="AH70" s="42">
        <f t="shared" ref="AH70:AH105" si="37">AB70+AD70+AF70</f>
        <v>5.28E-3</v>
      </c>
      <c r="AI70" s="20">
        <v>0</v>
      </c>
      <c r="AJ70" s="10">
        <f t="shared" ref="AJ70:AJ105" si="38">$J70*AI70/1000000</f>
        <v>0</v>
      </c>
      <c r="AK70" s="20">
        <v>20</v>
      </c>
      <c r="AL70" s="10">
        <f t="shared" ref="AL70:AL105" si="39">$J70*AK70/1000000</f>
        <v>8.8000000000000003E-4</v>
      </c>
      <c r="AM70" s="20">
        <v>50</v>
      </c>
      <c r="AN70" s="10">
        <f t="shared" ref="AN70:AN105" si="40">$J70*AM70/1000000</f>
        <v>2.2000000000000001E-3</v>
      </c>
      <c r="AO70" s="26">
        <f t="shared" ref="AO70:AO105" si="41">AI70+AK70+AM70</f>
        <v>70</v>
      </c>
      <c r="AP70" s="42">
        <f t="shared" ref="AP70:AP105" si="42">AJ70+AL70+AN70</f>
        <v>3.0800000000000003E-3</v>
      </c>
      <c r="AQ70" s="26">
        <f t="shared" ref="AQ70:AQ105" si="43">Q70+Y70+AG70+AO70</f>
        <v>490</v>
      </c>
      <c r="AR70" s="42">
        <f t="shared" ref="AR70:AR105" si="44">R70+Z70+AH70+AP70</f>
        <v>2.1560000000000003E-2</v>
      </c>
    </row>
    <row r="71" spans="1:44" s="15" customFormat="1" ht="19.5" customHeight="1">
      <c r="A71" s="31" t="s">
        <v>256</v>
      </c>
      <c r="B71" s="31"/>
      <c r="C71" s="31"/>
      <c r="D71" s="31"/>
      <c r="E71" s="31"/>
      <c r="F71" s="31"/>
      <c r="G71" s="13" t="s">
        <v>68</v>
      </c>
      <c r="H71" s="9" t="s">
        <v>119</v>
      </c>
      <c r="I71" s="36">
        <v>100</v>
      </c>
      <c r="J71" s="11">
        <v>80</v>
      </c>
      <c r="K71" s="27">
        <v>15</v>
      </c>
      <c r="L71" s="10">
        <f t="shared" si="23"/>
        <v>1.1999999999999999E-3</v>
      </c>
      <c r="M71" s="20">
        <v>50</v>
      </c>
      <c r="N71" s="10">
        <f t="shared" si="24"/>
        <v>4.0000000000000001E-3</v>
      </c>
      <c r="O71" s="20">
        <v>50</v>
      </c>
      <c r="P71" s="10">
        <f t="shared" si="25"/>
        <v>4.0000000000000001E-3</v>
      </c>
      <c r="Q71" s="26">
        <f t="shared" si="26"/>
        <v>115</v>
      </c>
      <c r="R71" s="42">
        <f t="shared" si="27"/>
        <v>9.1999999999999998E-3</v>
      </c>
      <c r="S71" s="20">
        <v>0</v>
      </c>
      <c r="T71" s="10">
        <f t="shared" si="28"/>
        <v>0</v>
      </c>
      <c r="U71" s="20">
        <v>50</v>
      </c>
      <c r="V71" s="10">
        <f t="shared" si="29"/>
        <v>4.0000000000000001E-3</v>
      </c>
      <c r="W71" s="20">
        <v>0</v>
      </c>
      <c r="X71" s="10">
        <f t="shared" si="30"/>
        <v>0</v>
      </c>
      <c r="Y71" s="26">
        <f t="shared" si="31"/>
        <v>50</v>
      </c>
      <c r="Z71" s="42">
        <f t="shared" si="32"/>
        <v>4.0000000000000001E-3</v>
      </c>
      <c r="AA71" s="20">
        <v>0</v>
      </c>
      <c r="AB71" s="10">
        <f t="shared" si="33"/>
        <v>0</v>
      </c>
      <c r="AC71" s="20">
        <v>100</v>
      </c>
      <c r="AD71" s="10">
        <f t="shared" si="34"/>
        <v>8.0000000000000002E-3</v>
      </c>
      <c r="AE71" s="20">
        <v>40</v>
      </c>
      <c r="AF71" s="10">
        <f t="shared" si="35"/>
        <v>3.2000000000000002E-3</v>
      </c>
      <c r="AG71" s="26">
        <f t="shared" si="36"/>
        <v>140</v>
      </c>
      <c r="AH71" s="42">
        <f t="shared" si="37"/>
        <v>1.12E-2</v>
      </c>
      <c r="AI71" s="20">
        <v>60</v>
      </c>
      <c r="AJ71" s="10">
        <f t="shared" si="38"/>
        <v>4.7999999999999996E-3</v>
      </c>
      <c r="AK71" s="20">
        <v>0</v>
      </c>
      <c r="AL71" s="10">
        <f t="shared" si="39"/>
        <v>0</v>
      </c>
      <c r="AM71" s="20">
        <v>600</v>
      </c>
      <c r="AN71" s="10">
        <f t="shared" si="40"/>
        <v>4.8000000000000001E-2</v>
      </c>
      <c r="AO71" s="26">
        <f t="shared" si="41"/>
        <v>660</v>
      </c>
      <c r="AP71" s="42">
        <f t="shared" si="42"/>
        <v>5.28E-2</v>
      </c>
      <c r="AQ71" s="26">
        <f t="shared" si="43"/>
        <v>965</v>
      </c>
      <c r="AR71" s="42">
        <f t="shared" si="44"/>
        <v>7.7199999999999991E-2</v>
      </c>
    </row>
    <row r="72" spans="1:44" s="15" customFormat="1" ht="19.5" customHeight="1">
      <c r="A72" s="13" t="s">
        <v>256</v>
      </c>
      <c r="B72" s="13"/>
      <c r="C72" s="13"/>
      <c r="D72" s="13"/>
      <c r="E72" s="13"/>
      <c r="F72" s="13"/>
      <c r="G72" s="13" t="s">
        <v>76</v>
      </c>
      <c r="H72" s="9" t="s">
        <v>119</v>
      </c>
      <c r="I72" s="36">
        <v>500</v>
      </c>
      <c r="J72" s="11">
        <v>364</v>
      </c>
      <c r="K72" s="27">
        <v>0</v>
      </c>
      <c r="L72" s="10">
        <f t="shared" si="23"/>
        <v>0</v>
      </c>
      <c r="M72" s="20">
        <v>0</v>
      </c>
      <c r="N72" s="10">
        <f t="shared" si="24"/>
        <v>0</v>
      </c>
      <c r="O72" s="20">
        <v>10</v>
      </c>
      <c r="P72" s="10">
        <f t="shared" si="25"/>
        <v>3.64E-3</v>
      </c>
      <c r="Q72" s="26">
        <f t="shared" si="26"/>
        <v>10</v>
      </c>
      <c r="R72" s="42">
        <f t="shared" si="27"/>
        <v>3.64E-3</v>
      </c>
      <c r="S72" s="20">
        <v>0</v>
      </c>
      <c r="T72" s="10">
        <f t="shared" si="28"/>
        <v>0</v>
      </c>
      <c r="U72" s="20">
        <v>0</v>
      </c>
      <c r="V72" s="10">
        <f t="shared" si="29"/>
        <v>0</v>
      </c>
      <c r="W72" s="20">
        <v>0</v>
      </c>
      <c r="X72" s="10">
        <f t="shared" si="30"/>
        <v>0</v>
      </c>
      <c r="Y72" s="26">
        <f t="shared" si="31"/>
        <v>0</v>
      </c>
      <c r="Z72" s="42">
        <f t="shared" si="32"/>
        <v>0</v>
      </c>
      <c r="AA72" s="20">
        <v>0</v>
      </c>
      <c r="AB72" s="10">
        <f t="shared" si="33"/>
        <v>0</v>
      </c>
      <c r="AC72" s="20">
        <v>10</v>
      </c>
      <c r="AD72" s="10">
        <f t="shared" si="34"/>
        <v>3.64E-3</v>
      </c>
      <c r="AE72" s="20">
        <v>0</v>
      </c>
      <c r="AF72" s="10">
        <f t="shared" si="35"/>
        <v>0</v>
      </c>
      <c r="AG72" s="26">
        <f t="shared" si="36"/>
        <v>10</v>
      </c>
      <c r="AH72" s="42">
        <f t="shared" si="37"/>
        <v>3.64E-3</v>
      </c>
      <c r="AI72" s="20">
        <v>20</v>
      </c>
      <c r="AJ72" s="10">
        <f t="shared" si="38"/>
        <v>7.28E-3</v>
      </c>
      <c r="AK72" s="20">
        <v>5</v>
      </c>
      <c r="AL72" s="10">
        <f t="shared" si="39"/>
        <v>1.82E-3</v>
      </c>
      <c r="AM72" s="20">
        <v>0</v>
      </c>
      <c r="AN72" s="10">
        <f t="shared" si="40"/>
        <v>0</v>
      </c>
      <c r="AO72" s="26">
        <f t="shared" si="41"/>
        <v>25</v>
      </c>
      <c r="AP72" s="42">
        <f t="shared" si="42"/>
        <v>9.1000000000000004E-3</v>
      </c>
      <c r="AQ72" s="26">
        <f t="shared" si="43"/>
        <v>45</v>
      </c>
      <c r="AR72" s="42">
        <f t="shared" si="44"/>
        <v>1.6379999999999999E-2</v>
      </c>
    </row>
    <row r="73" spans="1:44" s="15" customFormat="1" ht="19.5" customHeight="1">
      <c r="A73" s="13" t="s">
        <v>256</v>
      </c>
      <c r="B73" s="13"/>
      <c r="C73" s="13"/>
      <c r="D73" s="13"/>
      <c r="E73" s="13"/>
      <c r="F73" s="13"/>
      <c r="G73" s="13" t="s">
        <v>69</v>
      </c>
      <c r="H73" s="9" t="s">
        <v>120</v>
      </c>
      <c r="I73" s="36">
        <v>50</v>
      </c>
      <c r="J73" s="11">
        <v>36</v>
      </c>
      <c r="K73" s="27">
        <v>350</v>
      </c>
      <c r="L73" s="10">
        <f t="shared" si="23"/>
        <v>1.26E-2</v>
      </c>
      <c r="M73" s="20">
        <v>550</v>
      </c>
      <c r="N73" s="10">
        <f t="shared" si="24"/>
        <v>1.9800000000000002E-2</v>
      </c>
      <c r="O73" s="20">
        <v>300</v>
      </c>
      <c r="P73" s="10">
        <f t="shared" si="25"/>
        <v>1.0800000000000001E-2</v>
      </c>
      <c r="Q73" s="26">
        <f t="shared" si="26"/>
        <v>1200</v>
      </c>
      <c r="R73" s="42">
        <f t="shared" si="27"/>
        <v>4.3200000000000002E-2</v>
      </c>
      <c r="S73" s="20">
        <v>600</v>
      </c>
      <c r="T73" s="10">
        <f t="shared" si="28"/>
        <v>2.1600000000000001E-2</v>
      </c>
      <c r="U73" s="20">
        <v>400</v>
      </c>
      <c r="V73" s="10">
        <f t="shared" si="29"/>
        <v>1.44E-2</v>
      </c>
      <c r="W73" s="20">
        <v>100</v>
      </c>
      <c r="X73" s="10">
        <f t="shared" si="30"/>
        <v>3.5999999999999999E-3</v>
      </c>
      <c r="Y73" s="26">
        <f t="shared" si="31"/>
        <v>1100</v>
      </c>
      <c r="Z73" s="42">
        <f t="shared" si="32"/>
        <v>3.9600000000000003E-2</v>
      </c>
      <c r="AA73" s="20">
        <v>300</v>
      </c>
      <c r="AB73" s="10">
        <f t="shared" si="33"/>
        <v>1.0800000000000001E-2</v>
      </c>
      <c r="AC73" s="20">
        <v>300</v>
      </c>
      <c r="AD73" s="10">
        <f t="shared" si="34"/>
        <v>1.0800000000000001E-2</v>
      </c>
      <c r="AE73" s="20">
        <v>120</v>
      </c>
      <c r="AF73" s="10">
        <f t="shared" si="35"/>
        <v>4.3200000000000001E-3</v>
      </c>
      <c r="AG73" s="26">
        <f t="shared" si="36"/>
        <v>720</v>
      </c>
      <c r="AH73" s="42">
        <f t="shared" si="37"/>
        <v>2.5920000000000002E-2</v>
      </c>
      <c r="AI73" s="20">
        <v>350</v>
      </c>
      <c r="AJ73" s="10">
        <f t="shared" si="38"/>
        <v>1.26E-2</v>
      </c>
      <c r="AK73" s="20">
        <v>500</v>
      </c>
      <c r="AL73" s="10">
        <f t="shared" si="39"/>
        <v>1.7999999999999999E-2</v>
      </c>
      <c r="AM73" s="20">
        <v>200</v>
      </c>
      <c r="AN73" s="10">
        <f t="shared" si="40"/>
        <v>7.1999999999999998E-3</v>
      </c>
      <c r="AO73" s="26">
        <f t="shared" si="41"/>
        <v>1050</v>
      </c>
      <c r="AP73" s="42">
        <f t="shared" si="42"/>
        <v>3.78E-2</v>
      </c>
      <c r="AQ73" s="26">
        <f t="shared" si="43"/>
        <v>4070</v>
      </c>
      <c r="AR73" s="42">
        <f t="shared" si="44"/>
        <v>0.14652000000000001</v>
      </c>
    </row>
    <row r="74" spans="1:44" s="15" customFormat="1" ht="19.5" customHeight="1">
      <c r="A74" s="31" t="s">
        <v>256</v>
      </c>
      <c r="B74" s="31"/>
      <c r="C74" s="31"/>
      <c r="D74" s="31"/>
      <c r="E74" s="31"/>
      <c r="F74" s="31"/>
      <c r="G74" s="13" t="s">
        <v>70</v>
      </c>
      <c r="H74" s="9" t="s">
        <v>120</v>
      </c>
      <c r="I74" s="36">
        <v>100</v>
      </c>
      <c r="J74" s="11">
        <v>62</v>
      </c>
      <c r="K74" s="27">
        <v>50</v>
      </c>
      <c r="L74" s="10">
        <f t="shared" si="23"/>
        <v>3.0999999999999999E-3</v>
      </c>
      <c r="M74" s="20">
        <v>100</v>
      </c>
      <c r="N74" s="10">
        <f t="shared" si="24"/>
        <v>6.1999999999999998E-3</v>
      </c>
      <c r="O74" s="20">
        <v>20</v>
      </c>
      <c r="P74" s="10">
        <f t="shared" si="25"/>
        <v>1.24E-3</v>
      </c>
      <c r="Q74" s="26">
        <f t="shared" si="26"/>
        <v>170</v>
      </c>
      <c r="R74" s="42">
        <f t="shared" si="27"/>
        <v>1.0539999999999999E-2</v>
      </c>
      <c r="S74" s="20">
        <v>100</v>
      </c>
      <c r="T74" s="10">
        <f t="shared" si="28"/>
        <v>6.1999999999999998E-3</v>
      </c>
      <c r="U74" s="20">
        <v>50</v>
      </c>
      <c r="V74" s="10">
        <f t="shared" si="29"/>
        <v>3.0999999999999999E-3</v>
      </c>
      <c r="W74" s="20">
        <v>50</v>
      </c>
      <c r="X74" s="10">
        <f t="shared" si="30"/>
        <v>3.0999999999999999E-3</v>
      </c>
      <c r="Y74" s="26">
        <f t="shared" si="31"/>
        <v>200</v>
      </c>
      <c r="Z74" s="42">
        <f t="shared" si="32"/>
        <v>1.24E-2</v>
      </c>
      <c r="AA74" s="20">
        <v>100</v>
      </c>
      <c r="AB74" s="10">
        <f t="shared" si="33"/>
        <v>6.1999999999999998E-3</v>
      </c>
      <c r="AC74" s="20">
        <v>50</v>
      </c>
      <c r="AD74" s="10">
        <f t="shared" si="34"/>
        <v>3.0999999999999999E-3</v>
      </c>
      <c r="AE74" s="20">
        <v>50</v>
      </c>
      <c r="AF74" s="10">
        <f t="shared" si="35"/>
        <v>3.0999999999999999E-3</v>
      </c>
      <c r="AG74" s="26">
        <f t="shared" si="36"/>
        <v>200</v>
      </c>
      <c r="AH74" s="42">
        <f t="shared" si="37"/>
        <v>1.24E-2</v>
      </c>
      <c r="AI74" s="20">
        <v>100</v>
      </c>
      <c r="AJ74" s="10">
        <f t="shared" si="38"/>
        <v>6.1999999999999998E-3</v>
      </c>
      <c r="AK74" s="20">
        <v>100</v>
      </c>
      <c r="AL74" s="10">
        <f t="shared" si="39"/>
        <v>6.1999999999999998E-3</v>
      </c>
      <c r="AM74" s="20">
        <v>50</v>
      </c>
      <c r="AN74" s="10">
        <f t="shared" si="40"/>
        <v>3.0999999999999999E-3</v>
      </c>
      <c r="AO74" s="26">
        <f t="shared" si="41"/>
        <v>250</v>
      </c>
      <c r="AP74" s="42">
        <f t="shared" si="42"/>
        <v>1.55E-2</v>
      </c>
      <c r="AQ74" s="26">
        <f t="shared" si="43"/>
        <v>820</v>
      </c>
      <c r="AR74" s="42">
        <f t="shared" si="44"/>
        <v>5.0839999999999996E-2</v>
      </c>
    </row>
    <row r="75" spans="1:44" s="15" customFormat="1" ht="19.5" customHeight="1">
      <c r="A75" s="13" t="s">
        <v>256</v>
      </c>
      <c r="B75" s="13"/>
      <c r="C75" s="13"/>
      <c r="D75" s="13"/>
      <c r="E75" s="13"/>
      <c r="F75" s="13"/>
      <c r="G75" s="13" t="s">
        <v>71</v>
      </c>
      <c r="H75" s="9" t="s">
        <v>120</v>
      </c>
      <c r="I75" s="36">
        <v>400</v>
      </c>
      <c r="J75" s="11">
        <v>225</v>
      </c>
      <c r="K75" s="27">
        <v>10</v>
      </c>
      <c r="L75" s="10">
        <f t="shared" si="23"/>
        <v>2.2499999999999998E-3</v>
      </c>
      <c r="M75" s="20">
        <v>0</v>
      </c>
      <c r="N75" s="10">
        <f t="shared" si="24"/>
        <v>0</v>
      </c>
      <c r="O75" s="20">
        <v>10</v>
      </c>
      <c r="P75" s="10">
        <f t="shared" si="25"/>
        <v>2.2499999999999998E-3</v>
      </c>
      <c r="Q75" s="26">
        <f t="shared" si="26"/>
        <v>20</v>
      </c>
      <c r="R75" s="42">
        <f t="shared" si="27"/>
        <v>4.4999999999999997E-3</v>
      </c>
      <c r="S75" s="20">
        <v>0</v>
      </c>
      <c r="T75" s="10">
        <f t="shared" si="28"/>
        <v>0</v>
      </c>
      <c r="U75" s="20">
        <v>0</v>
      </c>
      <c r="V75" s="10">
        <f t="shared" si="29"/>
        <v>0</v>
      </c>
      <c r="W75" s="20">
        <v>0</v>
      </c>
      <c r="X75" s="10">
        <f t="shared" si="30"/>
        <v>0</v>
      </c>
      <c r="Y75" s="26">
        <f t="shared" si="31"/>
        <v>0</v>
      </c>
      <c r="Z75" s="42">
        <f t="shared" si="32"/>
        <v>0</v>
      </c>
      <c r="AA75" s="20">
        <v>0</v>
      </c>
      <c r="AB75" s="10">
        <f t="shared" si="33"/>
        <v>0</v>
      </c>
      <c r="AC75" s="20">
        <v>0</v>
      </c>
      <c r="AD75" s="10">
        <f t="shared" si="34"/>
        <v>0</v>
      </c>
      <c r="AE75" s="20">
        <v>10</v>
      </c>
      <c r="AF75" s="10">
        <f t="shared" si="35"/>
        <v>2.2499999999999998E-3</v>
      </c>
      <c r="AG75" s="26">
        <f t="shared" si="36"/>
        <v>10</v>
      </c>
      <c r="AH75" s="42">
        <f t="shared" si="37"/>
        <v>2.2499999999999998E-3</v>
      </c>
      <c r="AI75" s="20">
        <v>0</v>
      </c>
      <c r="AJ75" s="10">
        <f t="shared" si="38"/>
        <v>0</v>
      </c>
      <c r="AK75" s="20">
        <v>10</v>
      </c>
      <c r="AL75" s="10">
        <f t="shared" si="39"/>
        <v>2.2499999999999998E-3</v>
      </c>
      <c r="AM75" s="20">
        <v>30</v>
      </c>
      <c r="AN75" s="10">
        <f t="shared" si="40"/>
        <v>6.7499999999999999E-3</v>
      </c>
      <c r="AO75" s="26">
        <f t="shared" si="41"/>
        <v>40</v>
      </c>
      <c r="AP75" s="42">
        <f t="shared" si="42"/>
        <v>8.9999999999999993E-3</v>
      </c>
      <c r="AQ75" s="26">
        <f t="shared" si="43"/>
        <v>70</v>
      </c>
      <c r="AR75" s="42">
        <f t="shared" si="44"/>
        <v>1.575E-2</v>
      </c>
    </row>
    <row r="76" spans="1:44" s="15" customFormat="1" ht="19.5" customHeight="1">
      <c r="A76" s="13" t="s">
        <v>256</v>
      </c>
      <c r="B76" s="13"/>
      <c r="C76" s="13"/>
      <c r="D76" s="13"/>
      <c r="E76" s="13"/>
      <c r="F76" s="13"/>
      <c r="G76" s="13" t="s">
        <v>72</v>
      </c>
      <c r="H76" s="9" t="s">
        <v>121</v>
      </c>
      <c r="I76" s="36">
        <v>25</v>
      </c>
      <c r="J76" s="11">
        <v>28</v>
      </c>
      <c r="K76" s="27">
        <v>100</v>
      </c>
      <c r="L76" s="10">
        <f t="shared" si="23"/>
        <v>2.8E-3</v>
      </c>
      <c r="M76" s="20">
        <v>0</v>
      </c>
      <c r="N76" s="10">
        <f t="shared" si="24"/>
        <v>0</v>
      </c>
      <c r="O76" s="20">
        <v>200</v>
      </c>
      <c r="P76" s="10">
        <f t="shared" si="25"/>
        <v>5.5999999999999999E-3</v>
      </c>
      <c r="Q76" s="26">
        <f t="shared" si="26"/>
        <v>300</v>
      </c>
      <c r="R76" s="42">
        <f t="shared" si="27"/>
        <v>8.3999999999999995E-3</v>
      </c>
      <c r="S76" s="20">
        <v>50</v>
      </c>
      <c r="T76" s="10">
        <f t="shared" si="28"/>
        <v>1.4E-3</v>
      </c>
      <c r="U76" s="20">
        <v>50</v>
      </c>
      <c r="V76" s="10">
        <f t="shared" si="29"/>
        <v>1.4E-3</v>
      </c>
      <c r="W76" s="20">
        <v>0</v>
      </c>
      <c r="X76" s="10">
        <f t="shared" si="30"/>
        <v>0</v>
      </c>
      <c r="Y76" s="26">
        <f t="shared" si="31"/>
        <v>100</v>
      </c>
      <c r="Z76" s="42">
        <f t="shared" si="32"/>
        <v>2.8E-3</v>
      </c>
      <c r="AA76" s="20">
        <v>100</v>
      </c>
      <c r="AB76" s="10">
        <f t="shared" si="33"/>
        <v>2.8E-3</v>
      </c>
      <c r="AC76" s="20">
        <v>100</v>
      </c>
      <c r="AD76" s="10">
        <f t="shared" si="34"/>
        <v>2.8E-3</v>
      </c>
      <c r="AE76" s="20">
        <v>80</v>
      </c>
      <c r="AF76" s="10">
        <f t="shared" si="35"/>
        <v>2.2399999999999998E-3</v>
      </c>
      <c r="AG76" s="26">
        <f t="shared" si="36"/>
        <v>280</v>
      </c>
      <c r="AH76" s="42">
        <f t="shared" si="37"/>
        <v>7.8399999999999997E-3</v>
      </c>
      <c r="AI76" s="20">
        <v>0</v>
      </c>
      <c r="AJ76" s="10">
        <f t="shared" si="38"/>
        <v>0</v>
      </c>
      <c r="AK76" s="20">
        <v>50</v>
      </c>
      <c r="AL76" s="10">
        <f t="shared" si="39"/>
        <v>1.4E-3</v>
      </c>
      <c r="AM76" s="20">
        <v>200</v>
      </c>
      <c r="AN76" s="10">
        <f t="shared" si="40"/>
        <v>5.5999999999999999E-3</v>
      </c>
      <c r="AO76" s="26">
        <f t="shared" si="41"/>
        <v>250</v>
      </c>
      <c r="AP76" s="42">
        <f t="shared" si="42"/>
        <v>7.0000000000000001E-3</v>
      </c>
      <c r="AQ76" s="26">
        <f t="shared" si="43"/>
        <v>930</v>
      </c>
      <c r="AR76" s="42">
        <f t="shared" si="44"/>
        <v>2.6040000000000001E-2</v>
      </c>
    </row>
    <row r="77" spans="1:44" s="15" customFormat="1" ht="19.5" customHeight="1">
      <c r="A77" s="31" t="s">
        <v>256</v>
      </c>
      <c r="B77" s="31"/>
      <c r="C77" s="31"/>
      <c r="D77" s="31"/>
      <c r="E77" s="31"/>
      <c r="F77" s="31"/>
      <c r="G77" s="13" t="s">
        <v>73</v>
      </c>
      <c r="H77" s="9" t="s">
        <v>121</v>
      </c>
      <c r="I77" s="36">
        <v>50</v>
      </c>
      <c r="J77" s="11">
        <v>52</v>
      </c>
      <c r="K77" s="27">
        <v>250</v>
      </c>
      <c r="L77" s="10">
        <f t="shared" si="23"/>
        <v>1.2999999999999999E-2</v>
      </c>
      <c r="M77" s="20">
        <v>150</v>
      </c>
      <c r="N77" s="10">
        <f t="shared" si="24"/>
        <v>7.7999999999999996E-3</v>
      </c>
      <c r="O77" s="20">
        <v>300</v>
      </c>
      <c r="P77" s="10">
        <f t="shared" si="25"/>
        <v>1.5599999999999999E-2</v>
      </c>
      <c r="Q77" s="26">
        <f t="shared" si="26"/>
        <v>700</v>
      </c>
      <c r="R77" s="42">
        <f t="shared" si="27"/>
        <v>3.6400000000000002E-2</v>
      </c>
      <c r="S77" s="20">
        <v>200</v>
      </c>
      <c r="T77" s="10">
        <f t="shared" si="28"/>
        <v>1.04E-2</v>
      </c>
      <c r="U77" s="20">
        <v>50</v>
      </c>
      <c r="V77" s="10">
        <f t="shared" si="29"/>
        <v>2.5999999999999999E-3</v>
      </c>
      <c r="W77" s="20">
        <v>30</v>
      </c>
      <c r="X77" s="10">
        <f t="shared" si="30"/>
        <v>1.56E-3</v>
      </c>
      <c r="Y77" s="26">
        <f t="shared" si="31"/>
        <v>280</v>
      </c>
      <c r="Z77" s="42">
        <f t="shared" si="32"/>
        <v>1.456E-2</v>
      </c>
      <c r="AA77" s="20">
        <v>120</v>
      </c>
      <c r="AB77" s="10">
        <f t="shared" si="33"/>
        <v>6.2399999999999999E-3</v>
      </c>
      <c r="AC77" s="20">
        <v>300</v>
      </c>
      <c r="AD77" s="10">
        <f t="shared" si="34"/>
        <v>1.5599999999999999E-2</v>
      </c>
      <c r="AE77" s="20">
        <v>300</v>
      </c>
      <c r="AF77" s="10">
        <f t="shared" si="35"/>
        <v>1.5599999999999999E-2</v>
      </c>
      <c r="AG77" s="26">
        <f t="shared" si="36"/>
        <v>720</v>
      </c>
      <c r="AH77" s="42">
        <f t="shared" si="37"/>
        <v>3.7440000000000001E-2</v>
      </c>
      <c r="AI77" s="20">
        <v>100</v>
      </c>
      <c r="AJ77" s="10">
        <f t="shared" si="38"/>
        <v>5.1999999999999998E-3</v>
      </c>
      <c r="AK77" s="20">
        <v>200</v>
      </c>
      <c r="AL77" s="10">
        <f t="shared" si="39"/>
        <v>1.04E-2</v>
      </c>
      <c r="AM77" s="20">
        <v>100</v>
      </c>
      <c r="AN77" s="10">
        <f t="shared" si="40"/>
        <v>5.1999999999999998E-3</v>
      </c>
      <c r="AO77" s="26">
        <f t="shared" si="41"/>
        <v>400</v>
      </c>
      <c r="AP77" s="42">
        <f t="shared" si="42"/>
        <v>2.0799999999999999E-2</v>
      </c>
      <c r="AQ77" s="26">
        <f t="shared" si="43"/>
        <v>2100</v>
      </c>
      <c r="AR77" s="42">
        <f t="shared" si="44"/>
        <v>0.10920000000000001</v>
      </c>
    </row>
    <row r="78" spans="1:44" s="15" customFormat="1" ht="19.5" customHeight="1">
      <c r="A78" s="13" t="s">
        <v>256</v>
      </c>
      <c r="B78" s="13"/>
      <c r="C78" s="13"/>
      <c r="D78" s="13"/>
      <c r="E78" s="13"/>
      <c r="F78" s="13"/>
      <c r="G78" s="13" t="s">
        <v>75</v>
      </c>
      <c r="H78" s="9" t="s">
        <v>121</v>
      </c>
      <c r="I78" s="36">
        <v>100</v>
      </c>
      <c r="J78" s="11">
        <v>95</v>
      </c>
      <c r="K78" s="27">
        <v>500</v>
      </c>
      <c r="L78" s="10">
        <f t="shared" si="23"/>
        <v>4.7500000000000001E-2</v>
      </c>
      <c r="M78" s="20">
        <v>500</v>
      </c>
      <c r="N78" s="10">
        <f t="shared" si="24"/>
        <v>4.7500000000000001E-2</v>
      </c>
      <c r="O78" s="20">
        <v>1842</v>
      </c>
      <c r="P78" s="10">
        <f t="shared" si="25"/>
        <v>0.17499000000000001</v>
      </c>
      <c r="Q78" s="26">
        <f t="shared" si="26"/>
        <v>2842</v>
      </c>
      <c r="R78" s="42">
        <f t="shared" si="27"/>
        <v>0.26999000000000001</v>
      </c>
      <c r="S78" s="20">
        <v>100</v>
      </c>
      <c r="T78" s="10">
        <f t="shared" si="28"/>
        <v>9.4999999999999998E-3</v>
      </c>
      <c r="U78" s="20">
        <v>200</v>
      </c>
      <c r="V78" s="10">
        <f t="shared" si="29"/>
        <v>1.9E-2</v>
      </c>
      <c r="W78" s="20">
        <v>50</v>
      </c>
      <c r="X78" s="10">
        <f t="shared" si="30"/>
        <v>4.7499999999999999E-3</v>
      </c>
      <c r="Y78" s="26">
        <f t="shared" si="31"/>
        <v>350</v>
      </c>
      <c r="Z78" s="42">
        <f t="shared" si="32"/>
        <v>3.3249999999999995E-2</v>
      </c>
      <c r="AA78" s="20">
        <v>100</v>
      </c>
      <c r="AB78" s="10">
        <f t="shared" si="33"/>
        <v>9.4999999999999998E-3</v>
      </c>
      <c r="AC78" s="20">
        <v>200</v>
      </c>
      <c r="AD78" s="10">
        <f t="shared" si="34"/>
        <v>1.9E-2</v>
      </c>
      <c r="AE78" s="20">
        <v>1500</v>
      </c>
      <c r="AF78" s="10">
        <f t="shared" si="35"/>
        <v>0.14249999999999999</v>
      </c>
      <c r="AG78" s="26">
        <f t="shared" si="36"/>
        <v>1800</v>
      </c>
      <c r="AH78" s="42">
        <f t="shared" si="37"/>
        <v>0.17099999999999999</v>
      </c>
      <c r="AI78" s="20">
        <v>800</v>
      </c>
      <c r="AJ78" s="10">
        <f t="shared" si="38"/>
        <v>7.5999999999999998E-2</v>
      </c>
      <c r="AK78" s="20">
        <v>250</v>
      </c>
      <c r="AL78" s="10">
        <f t="shared" si="39"/>
        <v>2.375E-2</v>
      </c>
      <c r="AM78" s="20">
        <v>200</v>
      </c>
      <c r="AN78" s="10">
        <f t="shared" si="40"/>
        <v>1.9E-2</v>
      </c>
      <c r="AO78" s="26">
        <f t="shared" si="41"/>
        <v>1250</v>
      </c>
      <c r="AP78" s="42">
        <f t="shared" si="42"/>
        <v>0.11875000000000001</v>
      </c>
      <c r="AQ78" s="26">
        <f t="shared" si="43"/>
        <v>6242</v>
      </c>
      <c r="AR78" s="42">
        <f t="shared" si="44"/>
        <v>0.59299000000000002</v>
      </c>
    </row>
    <row r="79" spans="1:44" s="15" customFormat="1" ht="19.5" customHeight="1">
      <c r="A79" s="13" t="s">
        <v>256</v>
      </c>
      <c r="B79" s="13"/>
      <c r="C79" s="13"/>
      <c r="D79" s="13"/>
      <c r="E79" s="13"/>
      <c r="F79" s="13"/>
      <c r="G79" s="13" t="s">
        <v>77</v>
      </c>
      <c r="H79" s="9" t="s">
        <v>121</v>
      </c>
      <c r="I79" s="36">
        <v>500</v>
      </c>
      <c r="J79" s="11">
        <v>380</v>
      </c>
      <c r="K79" s="27">
        <v>147</v>
      </c>
      <c r="L79" s="10">
        <f t="shared" si="23"/>
        <v>5.586E-2</v>
      </c>
      <c r="M79" s="20">
        <v>30</v>
      </c>
      <c r="N79" s="10">
        <f t="shared" si="24"/>
        <v>1.14E-2</v>
      </c>
      <c r="O79" s="20">
        <v>50</v>
      </c>
      <c r="P79" s="10">
        <f t="shared" si="25"/>
        <v>1.9E-2</v>
      </c>
      <c r="Q79" s="26">
        <f t="shared" si="26"/>
        <v>227</v>
      </c>
      <c r="R79" s="42">
        <f t="shared" si="27"/>
        <v>8.6260000000000003E-2</v>
      </c>
      <c r="S79" s="20">
        <v>0</v>
      </c>
      <c r="T79" s="10">
        <f t="shared" si="28"/>
        <v>0</v>
      </c>
      <c r="U79" s="20">
        <v>20</v>
      </c>
      <c r="V79" s="10">
        <f t="shared" si="29"/>
        <v>7.6E-3</v>
      </c>
      <c r="W79" s="20">
        <v>0</v>
      </c>
      <c r="X79" s="10">
        <f t="shared" si="30"/>
        <v>0</v>
      </c>
      <c r="Y79" s="26">
        <f t="shared" si="31"/>
        <v>20</v>
      </c>
      <c r="Z79" s="42">
        <f t="shared" si="32"/>
        <v>7.6E-3</v>
      </c>
      <c r="AA79" s="20">
        <v>20</v>
      </c>
      <c r="AB79" s="10">
        <f t="shared" si="33"/>
        <v>7.6E-3</v>
      </c>
      <c r="AC79" s="20">
        <v>70</v>
      </c>
      <c r="AD79" s="10">
        <f t="shared" si="34"/>
        <v>2.6599999999999999E-2</v>
      </c>
      <c r="AE79" s="20">
        <v>100</v>
      </c>
      <c r="AF79" s="10">
        <f t="shared" si="35"/>
        <v>3.7999999999999999E-2</v>
      </c>
      <c r="AG79" s="26">
        <f t="shared" si="36"/>
        <v>190</v>
      </c>
      <c r="AH79" s="42">
        <f t="shared" si="37"/>
        <v>7.22E-2</v>
      </c>
      <c r="AI79" s="20">
        <v>50</v>
      </c>
      <c r="AJ79" s="10">
        <f t="shared" si="38"/>
        <v>1.9E-2</v>
      </c>
      <c r="AK79" s="20">
        <v>10</v>
      </c>
      <c r="AL79" s="10">
        <f t="shared" si="39"/>
        <v>3.8E-3</v>
      </c>
      <c r="AM79" s="20">
        <v>60</v>
      </c>
      <c r="AN79" s="10">
        <f t="shared" si="40"/>
        <v>2.2800000000000001E-2</v>
      </c>
      <c r="AO79" s="26">
        <f t="shared" si="41"/>
        <v>120</v>
      </c>
      <c r="AP79" s="42">
        <f t="shared" si="42"/>
        <v>4.5600000000000002E-2</v>
      </c>
      <c r="AQ79" s="26">
        <f t="shared" si="43"/>
        <v>557</v>
      </c>
      <c r="AR79" s="42">
        <f t="shared" si="44"/>
        <v>0.21165999999999999</v>
      </c>
    </row>
    <row r="80" spans="1:44" s="15" customFormat="1" ht="19.5" customHeight="1">
      <c r="A80" s="31" t="s">
        <v>256</v>
      </c>
      <c r="B80" s="31"/>
      <c r="C80" s="31"/>
      <c r="D80" s="31"/>
      <c r="E80" s="31"/>
      <c r="F80" s="31"/>
      <c r="G80" s="13" t="s">
        <v>78</v>
      </c>
      <c r="H80" s="9" t="s">
        <v>122</v>
      </c>
      <c r="I80" s="36">
        <v>50</v>
      </c>
      <c r="J80" s="11">
        <v>50</v>
      </c>
      <c r="K80" s="27">
        <v>100</v>
      </c>
      <c r="L80" s="10">
        <f t="shared" si="23"/>
        <v>5.0000000000000001E-3</v>
      </c>
      <c r="M80" s="20">
        <v>150</v>
      </c>
      <c r="N80" s="10">
        <f t="shared" si="24"/>
        <v>7.4999999999999997E-3</v>
      </c>
      <c r="O80" s="20">
        <v>50</v>
      </c>
      <c r="P80" s="10">
        <f t="shared" si="25"/>
        <v>2.5000000000000001E-3</v>
      </c>
      <c r="Q80" s="26">
        <f t="shared" si="26"/>
        <v>300</v>
      </c>
      <c r="R80" s="42">
        <f t="shared" si="27"/>
        <v>1.5000000000000001E-2</v>
      </c>
      <c r="S80" s="20">
        <v>50</v>
      </c>
      <c r="T80" s="10">
        <f t="shared" si="28"/>
        <v>2.5000000000000001E-3</v>
      </c>
      <c r="U80" s="20">
        <v>50</v>
      </c>
      <c r="V80" s="10">
        <f t="shared" si="29"/>
        <v>2.5000000000000001E-3</v>
      </c>
      <c r="W80" s="20">
        <v>50</v>
      </c>
      <c r="X80" s="10">
        <f t="shared" si="30"/>
        <v>2.5000000000000001E-3</v>
      </c>
      <c r="Y80" s="26">
        <f t="shared" si="31"/>
        <v>150</v>
      </c>
      <c r="Z80" s="42">
        <f t="shared" si="32"/>
        <v>7.4999999999999997E-3</v>
      </c>
      <c r="AA80" s="20">
        <v>50</v>
      </c>
      <c r="AB80" s="10">
        <f t="shared" si="33"/>
        <v>2.5000000000000001E-3</v>
      </c>
      <c r="AC80" s="20">
        <v>30</v>
      </c>
      <c r="AD80" s="10">
        <f t="shared" si="34"/>
        <v>1.5E-3</v>
      </c>
      <c r="AE80" s="20">
        <v>30</v>
      </c>
      <c r="AF80" s="10">
        <f t="shared" si="35"/>
        <v>1.5E-3</v>
      </c>
      <c r="AG80" s="26">
        <f t="shared" si="36"/>
        <v>110</v>
      </c>
      <c r="AH80" s="42">
        <f t="shared" si="37"/>
        <v>5.4999999999999997E-3</v>
      </c>
      <c r="AI80" s="20">
        <v>160</v>
      </c>
      <c r="AJ80" s="10">
        <f t="shared" si="38"/>
        <v>8.0000000000000002E-3</v>
      </c>
      <c r="AK80" s="20">
        <v>80</v>
      </c>
      <c r="AL80" s="10">
        <f t="shared" si="39"/>
        <v>4.0000000000000001E-3</v>
      </c>
      <c r="AM80" s="20">
        <v>100</v>
      </c>
      <c r="AN80" s="10">
        <f t="shared" si="40"/>
        <v>5.0000000000000001E-3</v>
      </c>
      <c r="AO80" s="26">
        <f t="shared" si="41"/>
        <v>340</v>
      </c>
      <c r="AP80" s="42">
        <f t="shared" si="42"/>
        <v>1.7000000000000001E-2</v>
      </c>
      <c r="AQ80" s="26">
        <f t="shared" si="43"/>
        <v>900</v>
      </c>
      <c r="AR80" s="42">
        <f t="shared" si="44"/>
        <v>4.4999999999999998E-2</v>
      </c>
    </row>
    <row r="81" spans="1:44" s="15" customFormat="1" ht="19.5" customHeight="1">
      <c r="A81" s="13" t="s">
        <v>256</v>
      </c>
      <c r="B81" s="13"/>
      <c r="C81" s="13"/>
      <c r="D81" s="13"/>
      <c r="E81" s="13"/>
      <c r="F81" s="13"/>
      <c r="G81" s="13" t="s">
        <v>79</v>
      </c>
      <c r="H81" s="9" t="s">
        <v>122</v>
      </c>
      <c r="I81" s="36">
        <v>100</v>
      </c>
      <c r="J81" s="11">
        <v>94</v>
      </c>
      <c r="K81" s="27">
        <v>150</v>
      </c>
      <c r="L81" s="10">
        <f t="shared" si="23"/>
        <v>1.41E-2</v>
      </c>
      <c r="M81" s="20">
        <v>250</v>
      </c>
      <c r="N81" s="10">
        <f t="shared" si="24"/>
        <v>2.35E-2</v>
      </c>
      <c r="O81" s="20">
        <v>100</v>
      </c>
      <c r="P81" s="10">
        <f t="shared" si="25"/>
        <v>9.4000000000000004E-3</v>
      </c>
      <c r="Q81" s="26">
        <f t="shared" si="26"/>
        <v>500</v>
      </c>
      <c r="R81" s="42">
        <f t="shared" si="27"/>
        <v>4.7E-2</v>
      </c>
      <c r="S81" s="20">
        <v>0</v>
      </c>
      <c r="T81" s="10">
        <f t="shared" si="28"/>
        <v>0</v>
      </c>
      <c r="U81" s="20">
        <v>10</v>
      </c>
      <c r="V81" s="10">
        <f t="shared" si="29"/>
        <v>9.3999999999999997E-4</v>
      </c>
      <c r="W81" s="20">
        <v>50</v>
      </c>
      <c r="X81" s="10">
        <f t="shared" si="30"/>
        <v>4.7000000000000002E-3</v>
      </c>
      <c r="Y81" s="26">
        <f t="shared" si="31"/>
        <v>60</v>
      </c>
      <c r="Z81" s="42">
        <f t="shared" si="32"/>
        <v>5.64E-3</v>
      </c>
      <c r="AA81" s="20">
        <v>20</v>
      </c>
      <c r="AB81" s="10">
        <f t="shared" si="33"/>
        <v>1.8799999999999999E-3</v>
      </c>
      <c r="AC81" s="20">
        <v>20</v>
      </c>
      <c r="AD81" s="10">
        <f t="shared" si="34"/>
        <v>1.8799999999999999E-3</v>
      </c>
      <c r="AE81" s="20">
        <v>50</v>
      </c>
      <c r="AF81" s="10">
        <f t="shared" si="35"/>
        <v>4.7000000000000002E-3</v>
      </c>
      <c r="AG81" s="26">
        <f t="shared" si="36"/>
        <v>90</v>
      </c>
      <c r="AH81" s="42">
        <f t="shared" si="37"/>
        <v>8.4600000000000005E-3</v>
      </c>
      <c r="AI81" s="20">
        <v>200</v>
      </c>
      <c r="AJ81" s="10">
        <f t="shared" si="38"/>
        <v>1.8800000000000001E-2</v>
      </c>
      <c r="AK81" s="20">
        <v>50</v>
      </c>
      <c r="AL81" s="10">
        <f t="shared" si="39"/>
        <v>4.7000000000000002E-3</v>
      </c>
      <c r="AM81" s="20">
        <v>50</v>
      </c>
      <c r="AN81" s="10">
        <f t="shared" si="40"/>
        <v>4.7000000000000002E-3</v>
      </c>
      <c r="AO81" s="26">
        <f t="shared" si="41"/>
        <v>300</v>
      </c>
      <c r="AP81" s="42">
        <f t="shared" si="42"/>
        <v>2.8199999999999999E-2</v>
      </c>
      <c r="AQ81" s="26">
        <f t="shared" si="43"/>
        <v>950</v>
      </c>
      <c r="AR81" s="42">
        <f t="shared" si="44"/>
        <v>8.9300000000000004E-2</v>
      </c>
    </row>
    <row r="82" spans="1:44" s="15" customFormat="1" ht="19.5" customHeight="1">
      <c r="A82" s="13" t="s">
        <v>256</v>
      </c>
      <c r="B82" s="13"/>
      <c r="C82" s="13"/>
      <c r="D82" s="13"/>
      <c r="E82" s="13"/>
      <c r="F82" s="13"/>
      <c r="G82" s="13" t="s">
        <v>80</v>
      </c>
      <c r="H82" s="9" t="s">
        <v>122</v>
      </c>
      <c r="I82" s="36">
        <v>400</v>
      </c>
      <c r="J82" s="11">
        <v>333</v>
      </c>
      <c r="K82" s="27">
        <v>10</v>
      </c>
      <c r="L82" s="10">
        <f t="shared" si="23"/>
        <v>3.3300000000000001E-3</v>
      </c>
      <c r="M82" s="20">
        <v>20</v>
      </c>
      <c r="N82" s="10">
        <f t="shared" si="24"/>
        <v>6.6600000000000001E-3</v>
      </c>
      <c r="O82" s="20">
        <v>0</v>
      </c>
      <c r="P82" s="10">
        <f t="shared" si="25"/>
        <v>0</v>
      </c>
      <c r="Q82" s="26">
        <f t="shared" si="26"/>
        <v>30</v>
      </c>
      <c r="R82" s="42">
        <f t="shared" si="27"/>
        <v>9.9900000000000006E-3</v>
      </c>
      <c r="S82" s="20">
        <v>0</v>
      </c>
      <c r="T82" s="10">
        <f t="shared" si="28"/>
        <v>0</v>
      </c>
      <c r="U82" s="20">
        <v>0</v>
      </c>
      <c r="V82" s="10">
        <f t="shared" si="29"/>
        <v>0</v>
      </c>
      <c r="W82" s="20">
        <v>10</v>
      </c>
      <c r="X82" s="10">
        <f t="shared" si="30"/>
        <v>3.3300000000000001E-3</v>
      </c>
      <c r="Y82" s="26">
        <f t="shared" si="31"/>
        <v>10</v>
      </c>
      <c r="Z82" s="42">
        <f t="shared" si="32"/>
        <v>3.3300000000000001E-3</v>
      </c>
      <c r="AA82" s="20">
        <v>0</v>
      </c>
      <c r="AB82" s="10">
        <f t="shared" si="33"/>
        <v>0</v>
      </c>
      <c r="AC82" s="20">
        <v>10</v>
      </c>
      <c r="AD82" s="10">
        <f t="shared" si="34"/>
        <v>3.3300000000000001E-3</v>
      </c>
      <c r="AE82" s="20">
        <v>30</v>
      </c>
      <c r="AF82" s="10">
        <f t="shared" si="35"/>
        <v>9.9900000000000006E-3</v>
      </c>
      <c r="AG82" s="26">
        <f t="shared" si="36"/>
        <v>40</v>
      </c>
      <c r="AH82" s="42">
        <f t="shared" si="37"/>
        <v>1.332E-2</v>
      </c>
      <c r="AI82" s="20">
        <v>0</v>
      </c>
      <c r="AJ82" s="10">
        <f t="shared" si="38"/>
        <v>0</v>
      </c>
      <c r="AK82" s="20">
        <v>0</v>
      </c>
      <c r="AL82" s="10">
        <f t="shared" si="39"/>
        <v>0</v>
      </c>
      <c r="AM82" s="20">
        <v>0</v>
      </c>
      <c r="AN82" s="10">
        <f t="shared" si="40"/>
        <v>0</v>
      </c>
      <c r="AO82" s="26">
        <f t="shared" si="41"/>
        <v>0</v>
      </c>
      <c r="AP82" s="42">
        <f t="shared" si="42"/>
        <v>0</v>
      </c>
      <c r="AQ82" s="26">
        <f t="shared" si="43"/>
        <v>80</v>
      </c>
      <c r="AR82" s="42">
        <f t="shared" si="44"/>
        <v>2.664E-2</v>
      </c>
    </row>
    <row r="83" spans="1:44" s="15" customFormat="1" ht="19.5" customHeight="1">
      <c r="A83" s="31" t="s">
        <v>256</v>
      </c>
      <c r="B83" s="31"/>
      <c r="C83" s="31"/>
      <c r="D83" s="31"/>
      <c r="E83" s="31"/>
      <c r="F83" s="31"/>
      <c r="G83" s="13" t="s">
        <v>127</v>
      </c>
      <c r="H83" s="9" t="s">
        <v>128</v>
      </c>
      <c r="I83" s="36">
        <v>25</v>
      </c>
      <c r="J83" s="11">
        <v>75.2</v>
      </c>
      <c r="K83" s="27">
        <v>2665</v>
      </c>
      <c r="L83" s="10">
        <f t="shared" si="23"/>
        <v>0.200408</v>
      </c>
      <c r="M83" s="20">
        <v>1702</v>
      </c>
      <c r="N83" s="10">
        <f t="shared" si="24"/>
        <v>0.1279904</v>
      </c>
      <c r="O83" s="20">
        <v>4070</v>
      </c>
      <c r="P83" s="10">
        <f t="shared" si="25"/>
        <v>0.306064</v>
      </c>
      <c r="Q83" s="26">
        <f t="shared" si="26"/>
        <v>8437</v>
      </c>
      <c r="R83" s="42">
        <f t="shared" si="27"/>
        <v>0.63446239999999998</v>
      </c>
      <c r="S83" s="20">
        <v>1167</v>
      </c>
      <c r="T83" s="10">
        <f t="shared" si="28"/>
        <v>8.7758400000000014E-2</v>
      </c>
      <c r="U83" s="20">
        <v>1099</v>
      </c>
      <c r="V83" s="10">
        <f t="shared" si="29"/>
        <v>8.2644800000000004E-2</v>
      </c>
      <c r="W83" s="20">
        <v>2494</v>
      </c>
      <c r="X83" s="10">
        <f t="shared" si="30"/>
        <v>0.18754880000000002</v>
      </c>
      <c r="Y83" s="26">
        <f t="shared" si="31"/>
        <v>4760</v>
      </c>
      <c r="Z83" s="42">
        <f t="shared" si="32"/>
        <v>0.35795200000000005</v>
      </c>
      <c r="AA83" s="20">
        <v>200</v>
      </c>
      <c r="AB83" s="10">
        <f t="shared" si="33"/>
        <v>1.504E-2</v>
      </c>
      <c r="AC83" s="20">
        <v>500</v>
      </c>
      <c r="AD83" s="10">
        <f t="shared" si="34"/>
        <v>3.7600000000000001E-2</v>
      </c>
      <c r="AE83" s="20">
        <v>7664</v>
      </c>
      <c r="AF83" s="10">
        <f t="shared" si="35"/>
        <v>0.57633280000000009</v>
      </c>
      <c r="AG83" s="26">
        <f t="shared" si="36"/>
        <v>8364</v>
      </c>
      <c r="AH83" s="42">
        <f t="shared" si="37"/>
        <v>0.62897280000000011</v>
      </c>
      <c r="AI83" s="20">
        <v>2734</v>
      </c>
      <c r="AJ83" s="10">
        <f t="shared" si="38"/>
        <v>0.20559680000000002</v>
      </c>
      <c r="AK83" s="20">
        <v>3000</v>
      </c>
      <c r="AL83" s="10">
        <f t="shared" si="39"/>
        <v>0.22559999999999999</v>
      </c>
      <c r="AM83" s="20">
        <v>3000</v>
      </c>
      <c r="AN83" s="10">
        <f t="shared" si="40"/>
        <v>0.22559999999999999</v>
      </c>
      <c r="AO83" s="26">
        <f t="shared" si="41"/>
        <v>8734</v>
      </c>
      <c r="AP83" s="42">
        <f t="shared" si="42"/>
        <v>0.65679680000000007</v>
      </c>
      <c r="AQ83" s="26">
        <f t="shared" si="43"/>
        <v>30295</v>
      </c>
      <c r="AR83" s="42">
        <f t="shared" si="44"/>
        <v>2.278184</v>
      </c>
    </row>
    <row r="84" spans="1:44" s="15" customFormat="1" ht="19.5" customHeight="1">
      <c r="A84" s="13" t="s">
        <v>256</v>
      </c>
      <c r="B84" s="13"/>
      <c r="C84" s="13"/>
      <c r="D84" s="13"/>
      <c r="E84" s="13"/>
      <c r="F84" s="13"/>
      <c r="G84" s="13" t="s">
        <v>81</v>
      </c>
      <c r="H84" s="9" t="s">
        <v>128</v>
      </c>
      <c r="I84" s="36">
        <v>50</v>
      </c>
      <c r="J84" s="11">
        <v>144.6</v>
      </c>
      <c r="K84" s="27">
        <v>300</v>
      </c>
      <c r="L84" s="10">
        <f t="shared" si="23"/>
        <v>4.3380000000000002E-2</v>
      </c>
      <c r="M84" s="20">
        <v>300</v>
      </c>
      <c r="N84" s="10">
        <f t="shared" si="24"/>
        <v>4.3380000000000002E-2</v>
      </c>
      <c r="O84" s="20">
        <v>1000</v>
      </c>
      <c r="P84" s="10">
        <f t="shared" si="25"/>
        <v>0.14460000000000001</v>
      </c>
      <c r="Q84" s="26">
        <f t="shared" si="26"/>
        <v>1600</v>
      </c>
      <c r="R84" s="42">
        <f t="shared" si="27"/>
        <v>0.23136000000000001</v>
      </c>
      <c r="S84" s="20">
        <v>300</v>
      </c>
      <c r="T84" s="10">
        <f t="shared" si="28"/>
        <v>4.3380000000000002E-2</v>
      </c>
      <c r="U84" s="20">
        <v>300</v>
      </c>
      <c r="V84" s="10">
        <f t="shared" si="29"/>
        <v>4.3380000000000002E-2</v>
      </c>
      <c r="W84" s="20">
        <v>100</v>
      </c>
      <c r="X84" s="10">
        <f t="shared" si="30"/>
        <v>1.4460000000000001E-2</v>
      </c>
      <c r="Y84" s="26">
        <f t="shared" si="31"/>
        <v>700</v>
      </c>
      <c r="Z84" s="42">
        <f t="shared" si="32"/>
        <v>0.10122</v>
      </c>
      <c r="AA84" s="20">
        <v>50</v>
      </c>
      <c r="AB84" s="10">
        <f t="shared" si="33"/>
        <v>7.2300000000000003E-3</v>
      </c>
      <c r="AC84" s="20">
        <v>100</v>
      </c>
      <c r="AD84" s="10">
        <f t="shared" si="34"/>
        <v>1.4460000000000001E-2</v>
      </c>
      <c r="AE84" s="20">
        <v>1500</v>
      </c>
      <c r="AF84" s="10">
        <f t="shared" si="35"/>
        <v>0.21690000000000001</v>
      </c>
      <c r="AG84" s="26">
        <f t="shared" si="36"/>
        <v>1650</v>
      </c>
      <c r="AH84" s="42">
        <f t="shared" si="37"/>
        <v>0.23859000000000002</v>
      </c>
      <c r="AI84" s="20">
        <v>300</v>
      </c>
      <c r="AJ84" s="10">
        <f t="shared" si="38"/>
        <v>4.3380000000000002E-2</v>
      </c>
      <c r="AK84" s="20">
        <v>238</v>
      </c>
      <c r="AL84" s="10">
        <f t="shared" si="39"/>
        <v>3.4414799999999995E-2</v>
      </c>
      <c r="AM84" s="20">
        <v>500</v>
      </c>
      <c r="AN84" s="10">
        <f t="shared" si="40"/>
        <v>7.2300000000000003E-2</v>
      </c>
      <c r="AO84" s="26">
        <f t="shared" si="41"/>
        <v>1038</v>
      </c>
      <c r="AP84" s="42">
        <f t="shared" si="42"/>
        <v>0.1500948</v>
      </c>
      <c r="AQ84" s="26">
        <f t="shared" si="43"/>
        <v>4988</v>
      </c>
      <c r="AR84" s="42">
        <f t="shared" si="44"/>
        <v>0.72126479999999993</v>
      </c>
    </row>
    <row r="85" spans="1:44" s="15" customFormat="1" ht="19.5" customHeight="1">
      <c r="A85" s="13" t="s">
        <v>256</v>
      </c>
      <c r="B85" s="13"/>
      <c r="C85" s="13"/>
      <c r="D85" s="13"/>
      <c r="E85" s="13"/>
      <c r="F85" s="13"/>
      <c r="G85" s="13" t="s">
        <v>82</v>
      </c>
      <c r="H85" s="9" t="s">
        <v>128</v>
      </c>
      <c r="I85" s="36">
        <v>100</v>
      </c>
      <c r="J85" s="11">
        <v>278.10000000000002</v>
      </c>
      <c r="K85" s="27">
        <v>50</v>
      </c>
      <c r="L85" s="10">
        <f t="shared" si="23"/>
        <v>1.3905000000000002E-2</v>
      </c>
      <c r="M85" s="20">
        <v>10</v>
      </c>
      <c r="N85" s="10">
        <f t="shared" si="24"/>
        <v>2.7810000000000001E-3</v>
      </c>
      <c r="O85" s="20">
        <v>50</v>
      </c>
      <c r="P85" s="10">
        <f t="shared" si="25"/>
        <v>1.3905000000000002E-2</v>
      </c>
      <c r="Q85" s="26">
        <f t="shared" si="26"/>
        <v>110</v>
      </c>
      <c r="R85" s="42">
        <f t="shared" si="27"/>
        <v>3.0591000000000007E-2</v>
      </c>
      <c r="S85" s="20">
        <v>0</v>
      </c>
      <c r="T85" s="10">
        <f t="shared" si="28"/>
        <v>0</v>
      </c>
      <c r="U85" s="20">
        <v>50</v>
      </c>
      <c r="V85" s="10">
        <f t="shared" si="29"/>
        <v>1.3905000000000002E-2</v>
      </c>
      <c r="W85" s="20">
        <v>20</v>
      </c>
      <c r="X85" s="10">
        <f t="shared" si="30"/>
        <v>5.5620000000000001E-3</v>
      </c>
      <c r="Y85" s="26">
        <f t="shared" si="31"/>
        <v>70</v>
      </c>
      <c r="Z85" s="42">
        <f t="shared" si="32"/>
        <v>1.9467000000000002E-2</v>
      </c>
      <c r="AA85" s="20">
        <v>0</v>
      </c>
      <c r="AB85" s="10">
        <f t="shared" si="33"/>
        <v>0</v>
      </c>
      <c r="AC85" s="20">
        <v>0</v>
      </c>
      <c r="AD85" s="10">
        <f t="shared" si="34"/>
        <v>0</v>
      </c>
      <c r="AE85" s="20">
        <v>10</v>
      </c>
      <c r="AF85" s="10">
        <f t="shared" si="35"/>
        <v>2.7810000000000001E-3</v>
      </c>
      <c r="AG85" s="26">
        <f t="shared" si="36"/>
        <v>10</v>
      </c>
      <c r="AH85" s="42">
        <f t="shared" si="37"/>
        <v>2.7810000000000001E-3</v>
      </c>
      <c r="AI85" s="20">
        <v>0</v>
      </c>
      <c r="AJ85" s="10">
        <f t="shared" si="38"/>
        <v>0</v>
      </c>
      <c r="AK85" s="20">
        <v>0</v>
      </c>
      <c r="AL85" s="10">
        <f t="shared" si="39"/>
        <v>0</v>
      </c>
      <c r="AM85" s="20">
        <v>40</v>
      </c>
      <c r="AN85" s="10">
        <f t="shared" si="40"/>
        <v>1.1124E-2</v>
      </c>
      <c r="AO85" s="26">
        <f t="shared" si="41"/>
        <v>40</v>
      </c>
      <c r="AP85" s="42">
        <f t="shared" si="42"/>
        <v>1.1124E-2</v>
      </c>
      <c r="AQ85" s="26">
        <f t="shared" si="43"/>
        <v>230</v>
      </c>
      <c r="AR85" s="42">
        <f t="shared" si="44"/>
        <v>6.3963000000000006E-2</v>
      </c>
    </row>
    <row r="86" spans="1:44" s="15" customFormat="1" ht="19.5" customHeight="1">
      <c r="A86" s="31" t="s">
        <v>256</v>
      </c>
      <c r="B86" s="31"/>
      <c r="C86" s="31"/>
      <c r="D86" s="31"/>
      <c r="E86" s="31"/>
      <c r="F86" s="31"/>
      <c r="G86" s="13" t="s">
        <v>139</v>
      </c>
      <c r="H86" s="9" t="s">
        <v>128</v>
      </c>
      <c r="I86" s="36">
        <v>400</v>
      </c>
      <c r="J86" s="11">
        <v>1098.6000000000001</v>
      </c>
      <c r="K86" s="27">
        <v>0</v>
      </c>
      <c r="L86" s="10">
        <f t="shared" si="23"/>
        <v>0</v>
      </c>
      <c r="M86" s="20">
        <v>0</v>
      </c>
      <c r="N86" s="10">
        <f t="shared" si="24"/>
        <v>0</v>
      </c>
      <c r="O86" s="20">
        <v>100</v>
      </c>
      <c r="P86" s="10">
        <f t="shared" si="25"/>
        <v>0.10986000000000001</v>
      </c>
      <c r="Q86" s="26">
        <f t="shared" si="26"/>
        <v>100</v>
      </c>
      <c r="R86" s="42">
        <f t="shared" si="27"/>
        <v>0.10986000000000001</v>
      </c>
      <c r="S86" s="20">
        <v>0</v>
      </c>
      <c r="T86" s="10">
        <f t="shared" si="28"/>
        <v>0</v>
      </c>
      <c r="U86" s="20">
        <v>0</v>
      </c>
      <c r="V86" s="10">
        <f t="shared" si="29"/>
        <v>0</v>
      </c>
      <c r="W86" s="20">
        <v>0</v>
      </c>
      <c r="X86" s="10">
        <f t="shared" si="30"/>
        <v>0</v>
      </c>
      <c r="Y86" s="26">
        <f t="shared" si="31"/>
        <v>0</v>
      </c>
      <c r="Z86" s="42">
        <f t="shared" si="32"/>
        <v>0</v>
      </c>
      <c r="AA86" s="20">
        <v>0</v>
      </c>
      <c r="AB86" s="10">
        <f t="shared" si="33"/>
        <v>0</v>
      </c>
      <c r="AC86" s="20">
        <v>0</v>
      </c>
      <c r="AD86" s="10">
        <f t="shared" si="34"/>
        <v>0</v>
      </c>
      <c r="AE86" s="20">
        <v>0</v>
      </c>
      <c r="AF86" s="10">
        <f t="shared" si="35"/>
        <v>0</v>
      </c>
      <c r="AG86" s="26">
        <f t="shared" si="36"/>
        <v>0</v>
      </c>
      <c r="AH86" s="42">
        <f t="shared" si="37"/>
        <v>0</v>
      </c>
      <c r="AI86" s="20">
        <v>0</v>
      </c>
      <c r="AJ86" s="10">
        <f t="shared" si="38"/>
        <v>0</v>
      </c>
      <c r="AK86" s="20">
        <v>0</v>
      </c>
      <c r="AL86" s="10">
        <f t="shared" si="39"/>
        <v>0</v>
      </c>
      <c r="AM86" s="20">
        <v>0</v>
      </c>
      <c r="AN86" s="10">
        <f t="shared" si="40"/>
        <v>0</v>
      </c>
      <c r="AO86" s="26">
        <f t="shared" si="41"/>
        <v>0</v>
      </c>
      <c r="AP86" s="42">
        <f t="shared" si="42"/>
        <v>0</v>
      </c>
      <c r="AQ86" s="26">
        <f t="shared" si="43"/>
        <v>100</v>
      </c>
      <c r="AR86" s="42">
        <f t="shared" si="44"/>
        <v>0.10986000000000001</v>
      </c>
    </row>
    <row r="87" spans="1:44" s="15" customFormat="1" ht="19.5" customHeight="1">
      <c r="A87" s="13" t="s">
        <v>256</v>
      </c>
      <c r="B87" s="13"/>
      <c r="C87" s="13"/>
      <c r="D87" s="13"/>
      <c r="E87" s="13"/>
      <c r="F87" s="13"/>
      <c r="G87" s="13" t="s">
        <v>220</v>
      </c>
      <c r="H87" s="9" t="s">
        <v>147</v>
      </c>
      <c r="I87" s="36">
        <v>25</v>
      </c>
      <c r="J87" s="11">
        <v>75</v>
      </c>
      <c r="K87" s="12">
        <v>0</v>
      </c>
      <c r="L87" s="10">
        <f t="shared" si="23"/>
        <v>0</v>
      </c>
      <c r="M87" s="20">
        <v>0</v>
      </c>
      <c r="N87" s="10">
        <f t="shared" si="24"/>
        <v>0</v>
      </c>
      <c r="O87" s="20">
        <v>0</v>
      </c>
      <c r="P87" s="10">
        <f t="shared" si="25"/>
        <v>0</v>
      </c>
      <c r="Q87" s="26">
        <f t="shared" si="26"/>
        <v>0</v>
      </c>
      <c r="R87" s="42">
        <f t="shared" si="27"/>
        <v>0</v>
      </c>
      <c r="S87" s="20">
        <v>50</v>
      </c>
      <c r="T87" s="10">
        <f t="shared" si="28"/>
        <v>3.7499999999999999E-3</v>
      </c>
      <c r="U87" s="20">
        <v>50</v>
      </c>
      <c r="V87" s="10">
        <f t="shared" si="29"/>
        <v>3.7499999999999999E-3</v>
      </c>
      <c r="W87" s="20">
        <v>50</v>
      </c>
      <c r="X87" s="10">
        <f t="shared" si="30"/>
        <v>3.7499999999999999E-3</v>
      </c>
      <c r="Y87" s="26">
        <f t="shared" si="31"/>
        <v>150</v>
      </c>
      <c r="Z87" s="42">
        <f t="shared" si="32"/>
        <v>1.125E-2</v>
      </c>
      <c r="AA87" s="20">
        <v>100</v>
      </c>
      <c r="AB87" s="10">
        <f t="shared" si="33"/>
        <v>7.4999999999999997E-3</v>
      </c>
      <c r="AC87" s="20">
        <v>30</v>
      </c>
      <c r="AD87" s="10">
        <f t="shared" si="34"/>
        <v>2.2499999999999998E-3</v>
      </c>
      <c r="AE87" s="20">
        <v>50</v>
      </c>
      <c r="AF87" s="10">
        <f t="shared" si="35"/>
        <v>3.7499999999999999E-3</v>
      </c>
      <c r="AG87" s="26">
        <f t="shared" si="36"/>
        <v>180</v>
      </c>
      <c r="AH87" s="42">
        <f t="shared" si="37"/>
        <v>1.35E-2</v>
      </c>
      <c r="AI87" s="20">
        <v>50</v>
      </c>
      <c r="AJ87" s="10">
        <f t="shared" si="38"/>
        <v>3.7499999999999999E-3</v>
      </c>
      <c r="AK87" s="20">
        <v>0</v>
      </c>
      <c r="AL87" s="10">
        <f t="shared" si="39"/>
        <v>0</v>
      </c>
      <c r="AM87" s="20">
        <v>250</v>
      </c>
      <c r="AN87" s="10">
        <f t="shared" si="40"/>
        <v>1.8749999999999999E-2</v>
      </c>
      <c r="AO87" s="26">
        <f t="shared" si="41"/>
        <v>300</v>
      </c>
      <c r="AP87" s="42">
        <f t="shared" si="42"/>
        <v>2.2499999999999999E-2</v>
      </c>
      <c r="AQ87" s="26">
        <f t="shared" si="43"/>
        <v>630</v>
      </c>
      <c r="AR87" s="42">
        <f t="shared" si="44"/>
        <v>4.725E-2</v>
      </c>
    </row>
    <row r="88" spans="1:44" s="15" customFormat="1" ht="19.5" customHeight="1">
      <c r="A88" s="13" t="s">
        <v>256</v>
      </c>
      <c r="B88" s="13"/>
      <c r="C88" s="13"/>
      <c r="D88" s="13"/>
      <c r="E88" s="13"/>
      <c r="F88" s="13"/>
      <c r="G88" s="13" t="s">
        <v>234</v>
      </c>
      <c r="H88" s="9" t="s">
        <v>147</v>
      </c>
      <c r="I88" s="36">
        <v>50</v>
      </c>
      <c r="J88" s="11">
        <v>130</v>
      </c>
      <c r="K88" s="12">
        <v>20</v>
      </c>
      <c r="L88" s="10">
        <f t="shared" si="23"/>
        <v>2.5999999999999999E-3</v>
      </c>
      <c r="M88" s="20">
        <v>20</v>
      </c>
      <c r="N88" s="10">
        <f t="shared" si="24"/>
        <v>2.5999999999999999E-3</v>
      </c>
      <c r="O88" s="20">
        <v>0</v>
      </c>
      <c r="P88" s="10">
        <f t="shared" si="25"/>
        <v>0</v>
      </c>
      <c r="Q88" s="26">
        <f t="shared" si="26"/>
        <v>40</v>
      </c>
      <c r="R88" s="42">
        <f t="shared" si="27"/>
        <v>5.1999999999999998E-3</v>
      </c>
      <c r="S88" s="20">
        <v>50</v>
      </c>
      <c r="T88" s="10">
        <f t="shared" si="28"/>
        <v>6.4999999999999997E-3</v>
      </c>
      <c r="U88" s="20">
        <v>50</v>
      </c>
      <c r="V88" s="10">
        <f t="shared" si="29"/>
        <v>6.4999999999999997E-3</v>
      </c>
      <c r="W88" s="20">
        <v>30</v>
      </c>
      <c r="X88" s="10">
        <f t="shared" si="30"/>
        <v>3.8999999999999998E-3</v>
      </c>
      <c r="Y88" s="26">
        <f t="shared" si="31"/>
        <v>130</v>
      </c>
      <c r="Z88" s="42">
        <f t="shared" si="32"/>
        <v>1.6899999999999998E-2</v>
      </c>
      <c r="AA88" s="20">
        <v>50</v>
      </c>
      <c r="AB88" s="10">
        <f t="shared" si="33"/>
        <v>6.4999999999999997E-3</v>
      </c>
      <c r="AC88" s="20">
        <v>30</v>
      </c>
      <c r="AD88" s="10">
        <f t="shared" si="34"/>
        <v>3.8999999999999998E-3</v>
      </c>
      <c r="AE88" s="20">
        <v>0</v>
      </c>
      <c r="AF88" s="10">
        <f t="shared" si="35"/>
        <v>0</v>
      </c>
      <c r="AG88" s="26">
        <f t="shared" si="36"/>
        <v>80</v>
      </c>
      <c r="AH88" s="42">
        <f t="shared" si="37"/>
        <v>1.04E-2</v>
      </c>
      <c r="AI88" s="20">
        <v>20</v>
      </c>
      <c r="AJ88" s="10">
        <f t="shared" si="38"/>
        <v>2.5999999999999999E-3</v>
      </c>
      <c r="AK88" s="20">
        <v>0</v>
      </c>
      <c r="AL88" s="10">
        <f t="shared" si="39"/>
        <v>0</v>
      </c>
      <c r="AM88" s="20">
        <v>50</v>
      </c>
      <c r="AN88" s="10">
        <f t="shared" si="40"/>
        <v>6.4999999999999997E-3</v>
      </c>
      <c r="AO88" s="26">
        <f t="shared" si="41"/>
        <v>70</v>
      </c>
      <c r="AP88" s="42">
        <f t="shared" si="42"/>
        <v>9.1000000000000004E-3</v>
      </c>
      <c r="AQ88" s="26">
        <f t="shared" si="43"/>
        <v>320</v>
      </c>
      <c r="AR88" s="42">
        <f t="shared" si="44"/>
        <v>4.1599999999999998E-2</v>
      </c>
    </row>
    <row r="89" spans="1:44" s="15" customFormat="1" ht="19.5" customHeight="1">
      <c r="A89" s="31" t="s">
        <v>256</v>
      </c>
      <c r="B89" s="31"/>
      <c r="C89" s="31"/>
      <c r="D89" s="31"/>
      <c r="E89" s="31"/>
      <c r="F89" s="31"/>
      <c r="G89" s="13" t="s">
        <v>225</v>
      </c>
      <c r="H89" s="9" t="s">
        <v>147</v>
      </c>
      <c r="I89" s="36">
        <v>100</v>
      </c>
      <c r="J89" s="11">
        <v>240</v>
      </c>
      <c r="K89" s="12">
        <v>20</v>
      </c>
      <c r="L89" s="10">
        <f t="shared" si="23"/>
        <v>4.7999999999999996E-3</v>
      </c>
      <c r="M89" s="20">
        <v>20</v>
      </c>
      <c r="N89" s="10">
        <f t="shared" si="24"/>
        <v>4.7999999999999996E-3</v>
      </c>
      <c r="O89" s="20">
        <v>0</v>
      </c>
      <c r="P89" s="10">
        <f t="shared" si="25"/>
        <v>0</v>
      </c>
      <c r="Q89" s="26">
        <f t="shared" si="26"/>
        <v>40</v>
      </c>
      <c r="R89" s="42">
        <f t="shared" si="27"/>
        <v>9.5999999999999992E-3</v>
      </c>
      <c r="S89" s="20">
        <v>0</v>
      </c>
      <c r="T89" s="10">
        <f t="shared" si="28"/>
        <v>0</v>
      </c>
      <c r="U89" s="20">
        <v>0</v>
      </c>
      <c r="V89" s="10">
        <f t="shared" si="29"/>
        <v>0</v>
      </c>
      <c r="W89" s="20">
        <v>30</v>
      </c>
      <c r="X89" s="10">
        <f t="shared" si="30"/>
        <v>7.1999999999999998E-3</v>
      </c>
      <c r="Y89" s="26">
        <f t="shared" si="31"/>
        <v>30</v>
      </c>
      <c r="Z89" s="42">
        <f t="shared" si="32"/>
        <v>7.1999999999999998E-3</v>
      </c>
      <c r="AA89" s="20">
        <v>20</v>
      </c>
      <c r="AB89" s="10">
        <f t="shared" si="33"/>
        <v>4.7999999999999996E-3</v>
      </c>
      <c r="AC89" s="20">
        <v>142</v>
      </c>
      <c r="AD89" s="10">
        <f t="shared" si="34"/>
        <v>3.4079999999999999E-2</v>
      </c>
      <c r="AE89" s="20">
        <v>0</v>
      </c>
      <c r="AF89" s="10">
        <f t="shared" si="35"/>
        <v>0</v>
      </c>
      <c r="AG89" s="26">
        <f t="shared" si="36"/>
        <v>162</v>
      </c>
      <c r="AH89" s="42">
        <f t="shared" si="37"/>
        <v>3.8879999999999998E-2</v>
      </c>
      <c r="AI89" s="20">
        <v>0</v>
      </c>
      <c r="AJ89" s="10">
        <f t="shared" si="38"/>
        <v>0</v>
      </c>
      <c r="AK89" s="20">
        <v>0</v>
      </c>
      <c r="AL89" s="10">
        <f t="shared" si="39"/>
        <v>0</v>
      </c>
      <c r="AM89" s="20">
        <v>20</v>
      </c>
      <c r="AN89" s="10">
        <f t="shared" si="40"/>
        <v>4.7999999999999996E-3</v>
      </c>
      <c r="AO89" s="26">
        <f t="shared" si="41"/>
        <v>20</v>
      </c>
      <c r="AP89" s="42">
        <f t="shared" si="42"/>
        <v>4.7999999999999996E-3</v>
      </c>
      <c r="AQ89" s="26">
        <f t="shared" si="43"/>
        <v>252</v>
      </c>
      <c r="AR89" s="42">
        <f t="shared" si="44"/>
        <v>6.0479999999999992E-2</v>
      </c>
    </row>
    <row r="90" spans="1:44" s="15" customFormat="1" ht="19.5" customHeight="1">
      <c r="A90" s="13" t="s">
        <v>256</v>
      </c>
      <c r="B90" s="13"/>
      <c r="C90" s="13"/>
      <c r="D90" s="13"/>
      <c r="E90" s="13"/>
      <c r="F90" s="13"/>
      <c r="G90" s="13" t="s">
        <v>84</v>
      </c>
      <c r="H90" s="9" t="s">
        <v>124</v>
      </c>
      <c r="I90" s="36">
        <v>5</v>
      </c>
      <c r="J90" s="11">
        <v>24</v>
      </c>
      <c r="K90" s="27">
        <v>1500</v>
      </c>
      <c r="L90" s="10">
        <f t="shared" si="23"/>
        <v>3.5999999999999997E-2</v>
      </c>
      <c r="M90" s="20">
        <v>1300</v>
      </c>
      <c r="N90" s="10">
        <f t="shared" si="24"/>
        <v>3.1199999999999999E-2</v>
      </c>
      <c r="O90" s="20">
        <v>1000</v>
      </c>
      <c r="P90" s="10">
        <f t="shared" si="25"/>
        <v>2.4E-2</v>
      </c>
      <c r="Q90" s="26">
        <f t="shared" si="26"/>
        <v>3800</v>
      </c>
      <c r="R90" s="42">
        <f t="shared" si="27"/>
        <v>9.1200000000000003E-2</v>
      </c>
      <c r="S90" s="20">
        <v>100</v>
      </c>
      <c r="T90" s="10">
        <f t="shared" si="28"/>
        <v>2.3999999999999998E-3</v>
      </c>
      <c r="U90" s="20">
        <v>500</v>
      </c>
      <c r="V90" s="10">
        <f t="shared" si="29"/>
        <v>1.2E-2</v>
      </c>
      <c r="W90" s="20">
        <v>200</v>
      </c>
      <c r="X90" s="10">
        <f t="shared" si="30"/>
        <v>4.7999999999999996E-3</v>
      </c>
      <c r="Y90" s="26">
        <f t="shared" si="31"/>
        <v>800</v>
      </c>
      <c r="Z90" s="42">
        <f t="shared" si="32"/>
        <v>1.9199999999999998E-2</v>
      </c>
      <c r="AA90" s="20">
        <v>0</v>
      </c>
      <c r="AB90" s="10">
        <f t="shared" si="33"/>
        <v>0</v>
      </c>
      <c r="AC90" s="20">
        <v>80</v>
      </c>
      <c r="AD90" s="10">
        <f t="shared" si="34"/>
        <v>1.92E-3</v>
      </c>
      <c r="AE90" s="20">
        <v>200</v>
      </c>
      <c r="AF90" s="10">
        <f t="shared" si="35"/>
        <v>4.7999999999999996E-3</v>
      </c>
      <c r="AG90" s="26">
        <f t="shared" si="36"/>
        <v>280</v>
      </c>
      <c r="AH90" s="42">
        <f t="shared" si="37"/>
        <v>6.7199999999999994E-3</v>
      </c>
      <c r="AI90" s="20">
        <v>200</v>
      </c>
      <c r="AJ90" s="10">
        <f t="shared" si="38"/>
        <v>4.7999999999999996E-3</v>
      </c>
      <c r="AK90" s="20">
        <v>0</v>
      </c>
      <c r="AL90" s="10">
        <f t="shared" si="39"/>
        <v>0</v>
      </c>
      <c r="AM90" s="20">
        <v>200</v>
      </c>
      <c r="AN90" s="10">
        <f t="shared" si="40"/>
        <v>4.7999999999999996E-3</v>
      </c>
      <c r="AO90" s="26">
        <f t="shared" si="41"/>
        <v>400</v>
      </c>
      <c r="AP90" s="42">
        <f t="shared" si="42"/>
        <v>9.5999999999999992E-3</v>
      </c>
      <c r="AQ90" s="26">
        <f t="shared" si="43"/>
        <v>5280</v>
      </c>
      <c r="AR90" s="42">
        <f t="shared" si="44"/>
        <v>0.12672</v>
      </c>
    </row>
    <row r="91" spans="1:44" s="15" customFormat="1" ht="19.5" customHeight="1">
      <c r="A91" s="13" t="s">
        <v>256</v>
      </c>
      <c r="B91" s="13"/>
      <c r="C91" s="13"/>
      <c r="D91" s="13"/>
      <c r="E91" s="13"/>
      <c r="F91" s="13"/>
      <c r="G91" s="13" t="s">
        <v>83</v>
      </c>
      <c r="H91" s="9" t="s">
        <v>124</v>
      </c>
      <c r="I91" s="36">
        <v>20</v>
      </c>
      <c r="J91" s="11">
        <v>65</v>
      </c>
      <c r="K91" s="27">
        <v>150</v>
      </c>
      <c r="L91" s="10">
        <f t="shared" si="23"/>
        <v>9.75E-3</v>
      </c>
      <c r="M91" s="20">
        <v>150</v>
      </c>
      <c r="N91" s="10">
        <f t="shared" si="24"/>
        <v>9.75E-3</v>
      </c>
      <c r="O91" s="20">
        <v>100</v>
      </c>
      <c r="P91" s="10">
        <f t="shared" si="25"/>
        <v>6.4999999999999997E-3</v>
      </c>
      <c r="Q91" s="26">
        <f t="shared" si="26"/>
        <v>400</v>
      </c>
      <c r="R91" s="42">
        <f t="shared" si="27"/>
        <v>2.5999999999999999E-2</v>
      </c>
      <c r="S91" s="20">
        <v>200</v>
      </c>
      <c r="T91" s="10">
        <f t="shared" si="28"/>
        <v>1.2999999999999999E-2</v>
      </c>
      <c r="U91" s="20">
        <v>200</v>
      </c>
      <c r="V91" s="10">
        <f t="shared" si="29"/>
        <v>1.2999999999999999E-2</v>
      </c>
      <c r="W91" s="20">
        <v>100</v>
      </c>
      <c r="X91" s="10">
        <f t="shared" si="30"/>
        <v>6.4999999999999997E-3</v>
      </c>
      <c r="Y91" s="26">
        <f t="shared" si="31"/>
        <v>500</v>
      </c>
      <c r="Z91" s="42">
        <f t="shared" si="32"/>
        <v>3.2500000000000001E-2</v>
      </c>
      <c r="AA91" s="20">
        <v>0</v>
      </c>
      <c r="AB91" s="10">
        <f t="shared" si="33"/>
        <v>0</v>
      </c>
      <c r="AC91" s="20">
        <v>40</v>
      </c>
      <c r="AD91" s="10">
        <f t="shared" si="34"/>
        <v>2.5999999999999999E-3</v>
      </c>
      <c r="AE91" s="20">
        <v>20</v>
      </c>
      <c r="AF91" s="10">
        <f t="shared" si="35"/>
        <v>1.2999999999999999E-3</v>
      </c>
      <c r="AG91" s="26">
        <f t="shared" si="36"/>
        <v>60</v>
      </c>
      <c r="AH91" s="42">
        <f t="shared" si="37"/>
        <v>3.8999999999999998E-3</v>
      </c>
      <c r="AI91" s="20">
        <v>20</v>
      </c>
      <c r="AJ91" s="10">
        <f t="shared" si="38"/>
        <v>1.2999999999999999E-3</v>
      </c>
      <c r="AK91" s="20">
        <v>0</v>
      </c>
      <c r="AL91" s="10">
        <f t="shared" si="39"/>
        <v>0</v>
      </c>
      <c r="AM91" s="20">
        <v>100</v>
      </c>
      <c r="AN91" s="10">
        <f t="shared" si="40"/>
        <v>6.4999999999999997E-3</v>
      </c>
      <c r="AO91" s="26">
        <f t="shared" si="41"/>
        <v>120</v>
      </c>
      <c r="AP91" s="42">
        <f t="shared" si="42"/>
        <v>7.7999999999999996E-3</v>
      </c>
      <c r="AQ91" s="26">
        <f t="shared" si="43"/>
        <v>1080</v>
      </c>
      <c r="AR91" s="42">
        <f t="shared" si="44"/>
        <v>7.0199999999999999E-2</v>
      </c>
    </row>
    <row r="92" spans="1:44" s="15" customFormat="1" ht="19.5" customHeight="1">
      <c r="A92" s="31" t="s">
        <v>256</v>
      </c>
      <c r="B92" s="31"/>
      <c r="C92" s="31"/>
      <c r="D92" s="31"/>
      <c r="E92" s="31"/>
      <c r="F92" s="31"/>
      <c r="G92" s="13" t="s">
        <v>85</v>
      </c>
      <c r="H92" s="18" t="s">
        <v>125</v>
      </c>
      <c r="I92" s="36">
        <v>10</v>
      </c>
      <c r="J92" s="11">
        <v>24</v>
      </c>
      <c r="K92" s="27">
        <v>400</v>
      </c>
      <c r="L92" s="10">
        <f t="shared" si="23"/>
        <v>9.5999999999999992E-3</v>
      </c>
      <c r="M92" s="20">
        <v>350</v>
      </c>
      <c r="N92" s="10">
        <f t="shared" si="24"/>
        <v>8.3999999999999995E-3</v>
      </c>
      <c r="O92" s="20">
        <v>300</v>
      </c>
      <c r="P92" s="10">
        <f t="shared" si="25"/>
        <v>7.1999999999999998E-3</v>
      </c>
      <c r="Q92" s="26">
        <f t="shared" si="26"/>
        <v>1050</v>
      </c>
      <c r="R92" s="42">
        <f t="shared" si="27"/>
        <v>2.52E-2</v>
      </c>
      <c r="S92" s="20">
        <v>700</v>
      </c>
      <c r="T92" s="10">
        <f t="shared" si="28"/>
        <v>1.6799999999999999E-2</v>
      </c>
      <c r="U92" s="20">
        <v>300</v>
      </c>
      <c r="V92" s="10">
        <f t="shared" si="29"/>
        <v>7.1999999999999998E-3</v>
      </c>
      <c r="W92" s="20">
        <v>500</v>
      </c>
      <c r="X92" s="10">
        <f t="shared" si="30"/>
        <v>1.2E-2</v>
      </c>
      <c r="Y92" s="26">
        <f t="shared" si="31"/>
        <v>1500</v>
      </c>
      <c r="Z92" s="42">
        <f t="shared" si="32"/>
        <v>3.6000000000000004E-2</v>
      </c>
      <c r="AA92" s="20">
        <v>400</v>
      </c>
      <c r="AB92" s="10">
        <f t="shared" si="33"/>
        <v>9.5999999999999992E-3</v>
      </c>
      <c r="AC92" s="20">
        <v>0</v>
      </c>
      <c r="AD92" s="10">
        <f t="shared" si="34"/>
        <v>0</v>
      </c>
      <c r="AE92" s="20">
        <v>150</v>
      </c>
      <c r="AF92" s="10">
        <f t="shared" si="35"/>
        <v>3.5999999999999999E-3</v>
      </c>
      <c r="AG92" s="26">
        <f t="shared" si="36"/>
        <v>550</v>
      </c>
      <c r="AH92" s="42">
        <f t="shared" si="37"/>
        <v>1.32E-2</v>
      </c>
      <c r="AI92" s="20">
        <v>150</v>
      </c>
      <c r="AJ92" s="10">
        <f t="shared" si="38"/>
        <v>3.5999999999999999E-3</v>
      </c>
      <c r="AK92" s="20">
        <v>0</v>
      </c>
      <c r="AL92" s="10">
        <f t="shared" si="39"/>
        <v>0</v>
      </c>
      <c r="AM92" s="20">
        <v>500</v>
      </c>
      <c r="AN92" s="10">
        <f t="shared" si="40"/>
        <v>1.2E-2</v>
      </c>
      <c r="AO92" s="26">
        <f t="shared" si="41"/>
        <v>650</v>
      </c>
      <c r="AP92" s="42">
        <f t="shared" si="42"/>
        <v>1.5599999999999999E-2</v>
      </c>
      <c r="AQ92" s="26">
        <f t="shared" si="43"/>
        <v>3750</v>
      </c>
      <c r="AR92" s="42">
        <f t="shared" si="44"/>
        <v>9.0000000000000011E-2</v>
      </c>
    </row>
    <row r="93" spans="1:44" s="15" customFormat="1" ht="19.5" customHeight="1">
      <c r="A93" s="13" t="s">
        <v>256</v>
      </c>
      <c r="B93" s="13"/>
      <c r="C93" s="13"/>
      <c r="D93" s="13"/>
      <c r="E93" s="13"/>
      <c r="F93" s="13"/>
      <c r="G93" s="13" t="s">
        <v>86</v>
      </c>
      <c r="H93" s="18" t="s">
        <v>126</v>
      </c>
      <c r="I93" s="36">
        <v>500</v>
      </c>
      <c r="J93" s="11">
        <v>585</v>
      </c>
      <c r="K93" s="27">
        <v>0</v>
      </c>
      <c r="L93" s="10">
        <f t="shared" si="23"/>
        <v>0</v>
      </c>
      <c r="M93" s="20">
        <v>0</v>
      </c>
      <c r="N93" s="10">
        <f t="shared" si="24"/>
        <v>0</v>
      </c>
      <c r="O93" s="20">
        <v>0</v>
      </c>
      <c r="P93" s="10">
        <f t="shared" si="25"/>
        <v>0</v>
      </c>
      <c r="Q93" s="26">
        <f t="shared" si="26"/>
        <v>0</v>
      </c>
      <c r="R93" s="42">
        <f t="shared" si="27"/>
        <v>0</v>
      </c>
      <c r="S93" s="20">
        <v>0</v>
      </c>
      <c r="T93" s="10">
        <f t="shared" si="28"/>
        <v>0</v>
      </c>
      <c r="U93" s="20">
        <v>0</v>
      </c>
      <c r="V93" s="10">
        <f t="shared" si="29"/>
        <v>0</v>
      </c>
      <c r="W93" s="20">
        <v>0</v>
      </c>
      <c r="X93" s="10">
        <f t="shared" si="30"/>
        <v>0</v>
      </c>
      <c r="Y93" s="26">
        <f t="shared" si="31"/>
        <v>0</v>
      </c>
      <c r="Z93" s="42">
        <f t="shared" si="32"/>
        <v>0</v>
      </c>
      <c r="AA93" s="20">
        <v>0</v>
      </c>
      <c r="AB93" s="10">
        <f t="shared" si="33"/>
        <v>0</v>
      </c>
      <c r="AC93" s="20">
        <v>0</v>
      </c>
      <c r="AD93" s="10">
        <f t="shared" si="34"/>
        <v>0</v>
      </c>
      <c r="AE93" s="20">
        <v>0</v>
      </c>
      <c r="AF93" s="10">
        <f t="shared" si="35"/>
        <v>0</v>
      </c>
      <c r="AG93" s="26">
        <f t="shared" si="36"/>
        <v>0</v>
      </c>
      <c r="AH93" s="42">
        <f t="shared" si="37"/>
        <v>0</v>
      </c>
      <c r="AI93" s="20">
        <v>0</v>
      </c>
      <c r="AJ93" s="10">
        <f t="shared" si="38"/>
        <v>0</v>
      </c>
      <c r="AK93" s="20">
        <v>0</v>
      </c>
      <c r="AL93" s="10">
        <f t="shared" si="39"/>
        <v>0</v>
      </c>
      <c r="AM93" s="20">
        <v>100</v>
      </c>
      <c r="AN93" s="10">
        <f t="shared" si="40"/>
        <v>5.8500000000000003E-2</v>
      </c>
      <c r="AO93" s="26">
        <f t="shared" si="41"/>
        <v>100</v>
      </c>
      <c r="AP93" s="42">
        <f t="shared" si="42"/>
        <v>5.8500000000000003E-2</v>
      </c>
      <c r="AQ93" s="26">
        <f t="shared" si="43"/>
        <v>100</v>
      </c>
      <c r="AR93" s="42">
        <f t="shared" si="44"/>
        <v>5.8500000000000003E-2</v>
      </c>
    </row>
    <row r="94" spans="1:44" s="15" customFormat="1" ht="19.5" customHeight="1">
      <c r="A94" s="13" t="s">
        <v>256</v>
      </c>
      <c r="B94" s="13"/>
      <c r="C94" s="13"/>
      <c r="D94" s="13"/>
      <c r="E94" s="13"/>
      <c r="F94" s="13"/>
      <c r="G94" s="13" t="s">
        <v>74</v>
      </c>
      <c r="H94" s="9" t="s">
        <v>123</v>
      </c>
      <c r="I94" s="36">
        <v>50</v>
      </c>
      <c r="J94" s="11">
        <v>56</v>
      </c>
      <c r="K94" s="27">
        <v>50</v>
      </c>
      <c r="L94" s="10">
        <f t="shared" si="23"/>
        <v>2.8E-3</v>
      </c>
      <c r="M94" s="20">
        <v>80</v>
      </c>
      <c r="N94" s="10">
        <f t="shared" si="24"/>
        <v>4.4799999999999996E-3</v>
      </c>
      <c r="O94" s="20">
        <v>50</v>
      </c>
      <c r="P94" s="10">
        <f t="shared" si="25"/>
        <v>2.8E-3</v>
      </c>
      <c r="Q94" s="26">
        <f t="shared" si="26"/>
        <v>180</v>
      </c>
      <c r="R94" s="42">
        <f t="shared" si="27"/>
        <v>1.008E-2</v>
      </c>
      <c r="S94" s="20">
        <v>200</v>
      </c>
      <c r="T94" s="10">
        <f t="shared" si="28"/>
        <v>1.12E-2</v>
      </c>
      <c r="U94" s="20">
        <v>200</v>
      </c>
      <c r="V94" s="10">
        <f t="shared" si="29"/>
        <v>1.12E-2</v>
      </c>
      <c r="W94" s="20">
        <v>0</v>
      </c>
      <c r="X94" s="10">
        <f t="shared" si="30"/>
        <v>0</v>
      </c>
      <c r="Y94" s="26">
        <f t="shared" si="31"/>
        <v>400</v>
      </c>
      <c r="Z94" s="42">
        <f t="shared" si="32"/>
        <v>2.24E-2</v>
      </c>
      <c r="AA94" s="20">
        <v>50</v>
      </c>
      <c r="AB94" s="10">
        <f t="shared" si="33"/>
        <v>2.8E-3</v>
      </c>
      <c r="AC94" s="20">
        <v>0</v>
      </c>
      <c r="AD94" s="10">
        <f t="shared" si="34"/>
        <v>0</v>
      </c>
      <c r="AE94" s="20">
        <v>200</v>
      </c>
      <c r="AF94" s="10">
        <f t="shared" si="35"/>
        <v>1.12E-2</v>
      </c>
      <c r="AG94" s="26">
        <f t="shared" si="36"/>
        <v>250</v>
      </c>
      <c r="AH94" s="42">
        <f t="shared" si="37"/>
        <v>1.4E-2</v>
      </c>
      <c r="AI94" s="20">
        <v>100</v>
      </c>
      <c r="AJ94" s="10">
        <f t="shared" si="38"/>
        <v>5.5999999999999999E-3</v>
      </c>
      <c r="AK94" s="20">
        <v>0</v>
      </c>
      <c r="AL94" s="10">
        <f t="shared" si="39"/>
        <v>0</v>
      </c>
      <c r="AM94" s="20">
        <v>200</v>
      </c>
      <c r="AN94" s="10">
        <f t="shared" si="40"/>
        <v>1.12E-2</v>
      </c>
      <c r="AO94" s="26">
        <f t="shared" si="41"/>
        <v>300</v>
      </c>
      <c r="AP94" s="42">
        <f t="shared" si="42"/>
        <v>1.6799999999999999E-2</v>
      </c>
      <c r="AQ94" s="26">
        <f t="shared" si="43"/>
        <v>1130</v>
      </c>
      <c r="AR94" s="42">
        <f t="shared" si="44"/>
        <v>6.3280000000000003E-2</v>
      </c>
    </row>
    <row r="95" spans="1:44" s="15" customFormat="1" ht="19.5" customHeight="1">
      <c r="A95" s="31" t="s">
        <v>256</v>
      </c>
      <c r="B95" s="31"/>
      <c r="C95" s="31"/>
      <c r="D95" s="31"/>
      <c r="E95" s="31"/>
      <c r="F95" s="31"/>
      <c r="G95" s="13" t="s">
        <v>87</v>
      </c>
      <c r="H95" s="9" t="s">
        <v>123</v>
      </c>
      <c r="I95" s="36">
        <v>100</v>
      </c>
      <c r="J95" s="11">
        <v>105</v>
      </c>
      <c r="K95" s="27">
        <v>50</v>
      </c>
      <c r="L95" s="10">
        <f t="shared" si="23"/>
        <v>5.2500000000000003E-3</v>
      </c>
      <c r="M95" s="20">
        <v>50</v>
      </c>
      <c r="N95" s="10">
        <f t="shared" si="24"/>
        <v>5.2500000000000003E-3</v>
      </c>
      <c r="O95" s="20">
        <v>20</v>
      </c>
      <c r="P95" s="10">
        <f t="shared" si="25"/>
        <v>2.0999999999999999E-3</v>
      </c>
      <c r="Q95" s="26">
        <f t="shared" si="26"/>
        <v>120</v>
      </c>
      <c r="R95" s="42">
        <f t="shared" si="27"/>
        <v>1.26E-2</v>
      </c>
      <c r="S95" s="20">
        <v>100</v>
      </c>
      <c r="T95" s="10">
        <f t="shared" si="28"/>
        <v>1.0500000000000001E-2</v>
      </c>
      <c r="U95" s="20">
        <v>200</v>
      </c>
      <c r="V95" s="10">
        <f t="shared" si="29"/>
        <v>2.1000000000000001E-2</v>
      </c>
      <c r="W95" s="20">
        <v>0</v>
      </c>
      <c r="X95" s="10">
        <f t="shared" si="30"/>
        <v>0</v>
      </c>
      <c r="Y95" s="26">
        <f t="shared" si="31"/>
        <v>300</v>
      </c>
      <c r="Z95" s="42">
        <f t="shared" si="32"/>
        <v>3.15E-2</v>
      </c>
      <c r="AA95" s="20">
        <v>30</v>
      </c>
      <c r="AB95" s="10">
        <f t="shared" si="33"/>
        <v>3.15E-3</v>
      </c>
      <c r="AC95" s="20">
        <v>0</v>
      </c>
      <c r="AD95" s="10">
        <f t="shared" si="34"/>
        <v>0</v>
      </c>
      <c r="AE95" s="20">
        <v>150</v>
      </c>
      <c r="AF95" s="10">
        <f t="shared" si="35"/>
        <v>1.575E-2</v>
      </c>
      <c r="AG95" s="26">
        <f t="shared" si="36"/>
        <v>180</v>
      </c>
      <c r="AH95" s="42">
        <f t="shared" si="37"/>
        <v>1.89E-2</v>
      </c>
      <c r="AI95" s="20">
        <v>50</v>
      </c>
      <c r="AJ95" s="10">
        <f t="shared" si="38"/>
        <v>5.2500000000000003E-3</v>
      </c>
      <c r="AK95" s="20">
        <v>0</v>
      </c>
      <c r="AL95" s="10">
        <f t="shared" si="39"/>
        <v>0</v>
      </c>
      <c r="AM95" s="20">
        <v>300</v>
      </c>
      <c r="AN95" s="10">
        <f t="shared" si="40"/>
        <v>3.15E-2</v>
      </c>
      <c r="AO95" s="26">
        <f t="shared" si="41"/>
        <v>350</v>
      </c>
      <c r="AP95" s="42">
        <f t="shared" si="42"/>
        <v>3.6749999999999998E-2</v>
      </c>
      <c r="AQ95" s="26">
        <f t="shared" si="43"/>
        <v>950</v>
      </c>
      <c r="AR95" s="42">
        <f t="shared" si="44"/>
        <v>9.9750000000000005E-2</v>
      </c>
    </row>
    <row r="96" spans="1:44" s="15" customFormat="1" ht="19.5" customHeight="1">
      <c r="A96" s="13" t="s">
        <v>256</v>
      </c>
      <c r="B96" s="13"/>
      <c r="C96" s="13"/>
      <c r="D96" s="13"/>
      <c r="E96" s="13"/>
      <c r="F96" s="13"/>
      <c r="G96" s="13" t="s">
        <v>88</v>
      </c>
      <c r="H96" s="9" t="s">
        <v>123</v>
      </c>
      <c r="I96" s="36">
        <v>250</v>
      </c>
      <c r="J96" s="11">
        <v>240</v>
      </c>
      <c r="K96" s="27">
        <v>0</v>
      </c>
      <c r="L96" s="10">
        <f t="shared" si="23"/>
        <v>0</v>
      </c>
      <c r="M96" s="20">
        <v>0</v>
      </c>
      <c r="N96" s="10">
        <f t="shared" si="24"/>
        <v>0</v>
      </c>
      <c r="O96" s="20">
        <v>0</v>
      </c>
      <c r="P96" s="10">
        <f t="shared" si="25"/>
        <v>0</v>
      </c>
      <c r="Q96" s="26">
        <f t="shared" si="26"/>
        <v>0</v>
      </c>
      <c r="R96" s="42">
        <f t="shared" si="27"/>
        <v>0</v>
      </c>
      <c r="S96" s="20">
        <v>0</v>
      </c>
      <c r="T96" s="10">
        <f t="shared" si="28"/>
        <v>0</v>
      </c>
      <c r="U96" s="20">
        <v>0</v>
      </c>
      <c r="V96" s="10">
        <f t="shared" si="29"/>
        <v>0</v>
      </c>
      <c r="W96" s="20">
        <v>0</v>
      </c>
      <c r="X96" s="10">
        <f t="shared" si="30"/>
        <v>0</v>
      </c>
      <c r="Y96" s="26">
        <f t="shared" si="31"/>
        <v>0</v>
      </c>
      <c r="Z96" s="42">
        <f t="shared" si="32"/>
        <v>0</v>
      </c>
      <c r="AA96" s="20">
        <v>0</v>
      </c>
      <c r="AB96" s="10">
        <f t="shared" si="33"/>
        <v>0</v>
      </c>
      <c r="AC96" s="20">
        <v>0</v>
      </c>
      <c r="AD96" s="10">
        <f t="shared" si="34"/>
        <v>0</v>
      </c>
      <c r="AE96" s="20">
        <v>0</v>
      </c>
      <c r="AF96" s="10">
        <f t="shared" si="35"/>
        <v>0</v>
      </c>
      <c r="AG96" s="26">
        <f t="shared" si="36"/>
        <v>0</v>
      </c>
      <c r="AH96" s="42">
        <f t="shared" si="37"/>
        <v>0</v>
      </c>
      <c r="AI96" s="20">
        <v>0</v>
      </c>
      <c r="AJ96" s="10">
        <f t="shared" si="38"/>
        <v>0</v>
      </c>
      <c r="AK96" s="20">
        <v>0</v>
      </c>
      <c r="AL96" s="10">
        <f t="shared" si="39"/>
        <v>0</v>
      </c>
      <c r="AM96" s="20">
        <v>0</v>
      </c>
      <c r="AN96" s="10">
        <f t="shared" si="40"/>
        <v>0</v>
      </c>
      <c r="AO96" s="26">
        <f t="shared" si="41"/>
        <v>0</v>
      </c>
      <c r="AP96" s="42">
        <f t="shared" si="42"/>
        <v>0</v>
      </c>
      <c r="AQ96" s="26">
        <f t="shared" si="43"/>
        <v>0</v>
      </c>
      <c r="AR96" s="42">
        <f t="shared" si="44"/>
        <v>0</v>
      </c>
    </row>
    <row r="97" spans="1:44" s="15" customFormat="1" ht="19.5" customHeight="1">
      <c r="A97" s="13" t="s">
        <v>256</v>
      </c>
      <c r="B97" s="13"/>
      <c r="C97" s="13"/>
      <c r="D97" s="13"/>
      <c r="E97" s="13"/>
      <c r="F97" s="13"/>
      <c r="G97" s="13" t="s">
        <v>226</v>
      </c>
      <c r="H97" s="9" t="s">
        <v>149</v>
      </c>
      <c r="I97" s="36">
        <v>10</v>
      </c>
      <c r="J97" s="11">
        <v>95</v>
      </c>
      <c r="K97" s="27">
        <v>100</v>
      </c>
      <c r="L97" s="10">
        <f t="shared" si="23"/>
        <v>9.4999999999999998E-3</v>
      </c>
      <c r="M97" s="20">
        <v>50</v>
      </c>
      <c r="N97" s="10">
        <f t="shared" si="24"/>
        <v>4.7499999999999999E-3</v>
      </c>
      <c r="O97" s="20">
        <v>500</v>
      </c>
      <c r="P97" s="10">
        <f t="shared" si="25"/>
        <v>4.7500000000000001E-2</v>
      </c>
      <c r="Q97" s="26">
        <f t="shared" si="26"/>
        <v>650</v>
      </c>
      <c r="R97" s="42">
        <f t="shared" si="27"/>
        <v>6.1749999999999999E-2</v>
      </c>
      <c r="S97" s="20">
        <v>50</v>
      </c>
      <c r="T97" s="10">
        <f t="shared" si="28"/>
        <v>4.7499999999999999E-3</v>
      </c>
      <c r="U97" s="20">
        <v>100</v>
      </c>
      <c r="V97" s="10">
        <f t="shared" si="29"/>
        <v>9.4999999999999998E-3</v>
      </c>
      <c r="W97" s="20">
        <v>0</v>
      </c>
      <c r="X97" s="10">
        <f t="shared" si="30"/>
        <v>0</v>
      </c>
      <c r="Y97" s="26">
        <f t="shared" si="31"/>
        <v>150</v>
      </c>
      <c r="Z97" s="42">
        <f t="shared" si="32"/>
        <v>1.4249999999999999E-2</v>
      </c>
      <c r="AA97" s="20">
        <v>400</v>
      </c>
      <c r="AB97" s="10">
        <f t="shared" si="33"/>
        <v>3.7999999999999999E-2</v>
      </c>
      <c r="AC97" s="20">
        <v>100</v>
      </c>
      <c r="AD97" s="10">
        <f t="shared" si="34"/>
        <v>9.4999999999999998E-3</v>
      </c>
      <c r="AE97" s="20">
        <v>0</v>
      </c>
      <c r="AF97" s="10">
        <f t="shared" si="35"/>
        <v>0</v>
      </c>
      <c r="AG97" s="26">
        <f t="shared" si="36"/>
        <v>500</v>
      </c>
      <c r="AH97" s="42">
        <f t="shared" si="37"/>
        <v>4.7500000000000001E-2</v>
      </c>
      <c r="AI97" s="20">
        <v>200</v>
      </c>
      <c r="AJ97" s="10">
        <f t="shared" si="38"/>
        <v>1.9E-2</v>
      </c>
      <c r="AK97" s="20">
        <v>0</v>
      </c>
      <c r="AL97" s="10">
        <f t="shared" si="39"/>
        <v>0</v>
      </c>
      <c r="AM97" s="20">
        <v>200</v>
      </c>
      <c r="AN97" s="10">
        <f t="shared" si="40"/>
        <v>1.9E-2</v>
      </c>
      <c r="AO97" s="26">
        <f t="shared" si="41"/>
        <v>400</v>
      </c>
      <c r="AP97" s="42">
        <f t="shared" si="42"/>
        <v>3.7999999999999999E-2</v>
      </c>
      <c r="AQ97" s="26">
        <f t="shared" si="43"/>
        <v>1700</v>
      </c>
      <c r="AR97" s="42">
        <f t="shared" si="44"/>
        <v>0.1615</v>
      </c>
    </row>
    <row r="98" spans="1:44" s="15" customFormat="1" ht="19.5" customHeight="1">
      <c r="A98" s="31" t="s">
        <v>256</v>
      </c>
      <c r="B98" s="31"/>
      <c r="C98" s="31"/>
      <c r="D98" s="31"/>
      <c r="E98" s="31"/>
      <c r="F98" s="31"/>
      <c r="G98" s="13" t="s">
        <v>227</v>
      </c>
      <c r="H98" s="9" t="s">
        <v>149</v>
      </c>
      <c r="I98" s="36">
        <v>30</v>
      </c>
      <c r="J98" s="11">
        <v>275</v>
      </c>
      <c r="K98" s="27">
        <v>30</v>
      </c>
      <c r="L98" s="10">
        <f t="shared" si="23"/>
        <v>8.2500000000000004E-3</v>
      </c>
      <c r="M98" s="20">
        <v>50</v>
      </c>
      <c r="N98" s="10">
        <f t="shared" si="24"/>
        <v>1.375E-2</v>
      </c>
      <c r="O98" s="20">
        <v>0</v>
      </c>
      <c r="P98" s="10">
        <f t="shared" si="25"/>
        <v>0</v>
      </c>
      <c r="Q98" s="26">
        <f t="shared" si="26"/>
        <v>80</v>
      </c>
      <c r="R98" s="42">
        <f t="shared" si="27"/>
        <v>2.1999999999999999E-2</v>
      </c>
      <c r="S98" s="20">
        <v>0</v>
      </c>
      <c r="T98" s="10">
        <f t="shared" si="28"/>
        <v>0</v>
      </c>
      <c r="U98" s="20">
        <v>0</v>
      </c>
      <c r="V98" s="10">
        <f t="shared" si="29"/>
        <v>0</v>
      </c>
      <c r="W98" s="20">
        <v>0</v>
      </c>
      <c r="X98" s="10">
        <f t="shared" si="30"/>
        <v>0</v>
      </c>
      <c r="Y98" s="26">
        <f t="shared" si="31"/>
        <v>0</v>
      </c>
      <c r="Z98" s="42">
        <f t="shared" si="32"/>
        <v>0</v>
      </c>
      <c r="AA98" s="20">
        <v>0</v>
      </c>
      <c r="AB98" s="10">
        <f t="shared" si="33"/>
        <v>0</v>
      </c>
      <c r="AC98" s="20">
        <v>0</v>
      </c>
      <c r="AD98" s="10">
        <f t="shared" si="34"/>
        <v>0</v>
      </c>
      <c r="AE98" s="20">
        <v>0</v>
      </c>
      <c r="AF98" s="10">
        <f t="shared" si="35"/>
        <v>0</v>
      </c>
      <c r="AG98" s="26">
        <f t="shared" si="36"/>
        <v>0</v>
      </c>
      <c r="AH98" s="42">
        <f t="shared" si="37"/>
        <v>0</v>
      </c>
      <c r="AI98" s="20">
        <v>0</v>
      </c>
      <c r="AJ98" s="10">
        <f t="shared" si="38"/>
        <v>0</v>
      </c>
      <c r="AK98" s="20">
        <v>0</v>
      </c>
      <c r="AL98" s="10">
        <f t="shared" si="39"/>
        <v>0</v>
      </c>
      <c r="AM98" s="20">
        <v>0</v>
      </c>
      <c r="AN98" s="10">
        <f t="shared" si="40"/>
        <v>0</v>
      </c>
      <c r="AO98" s="26">
        <f t="shared" si="41"/>
        <v>0</v>
      </c>
      <c r="AP98" s="42">
        <f t="shared" si="42"/>
        <v>0</v>
      </c>
      <c r="AQ98" s="26">
        <f t="shared" si="43"/>
        <v>80</v>
      </c>
      <c r="AR98" s="42">
        <f t="shared" si="44"/>
        <v>2.1999999999999999E-2</v>
      </c>
    </row>
    <row r="99" spans="1:44" s="15" customFormat="1" ht="19.5" customHeight="1">
      <c r="A99" s="13" t="s">
        <v>256</v>
      </c>
      <c r="B99" s="13"/>
      <c r="C99" s="13"/>
      <c r="D99" s="13"/>
      <c r="E99" s="13"/>
      <c r="F99" s="13"/>
      <c r="G99" s="13" t="s">
        <v>228</v>
      </c>
      <c r="H99" s="9" t="s">
        <v>150</v>
      </c>
      <c r="I99" s="36">
        <v>10</v>
      </c>
      <c r="J99" s="11">
        <v>35</v>
      </c>
      <c r="K99" s="27">
        <v>50</v>
      </c>
      <c r="L99" s="10">
        <f t="shared" si="23"/>
        <v>1.75E-3</v>
      </c>
      <c r="M99" s="20">
        <v>0</v>
      </c>
      <c r="N99" s="10">
        <f t="shared" si="24"/>
        <v>0</v>
      </c>
      <c r="O99" s="20">
        <v>0</v>
      </c>
      <c r="P99" s="10">
        <f t="shared" si="25"/>
        <v>0</v>
      </c>
      <c r="Q99" s="26">
        <f t="shared" si="26"/>
        <v>50</v>
      </c>
      <c r="R99" s="42">
        <f t="shared" si="27"/>
        <v>1.75E-3</v>
      </c>
      <c r="S99" s="20">
        <v>20</v>
      </c>
      <c r="T99" s="10">
        <f t="shared" si="28"/>
        <v>6.9999999999999999E-4</v>
      </c>
      <c r="U99" s="20">
        <v>0</v>
      </c>
      <c r="V99" s="10">
        <f t="shared" si="29"/>
        <v>0</v>
      </c>
      <c r="W99" s="20">
        <v>0</v>
      </c>
      <c r="X99" s="10">
        <f t="shared" si="30"/>
        <v>0</v>
      </c>
      <c r="Y99" s="26">
        <f t="shared" si="31"/>
        <v>20</v>
      </c>
      <c r="Z99" s="42">
        <f t="shared" si="32"/>
        <v>6.9999999999999999E-4</v>
      </c>
      <c r="AA99" s="20">
        <v>0</v>
      </c>
      <c r="AB99" s="10">
        <f t="shared" si="33"/>
        <v>0</v>
      </c>
      <c r="AC99" s="20">
        <v>0</v>
      </c>
      <c r="AD99" s="10">
        <f t="shared" si="34"/>
        <v>0</v>
      </c>
      <c r="AE99" s="20">
        <v>0</v>
      </c>
      <c r="AF99" s="10">
        <f t="shared" si="35"/>
        <v>0</v>
      </c>
      <c r="AG99" s="26">
        <f t="shared" si="36"/>
        <v>0</v>
      </c>
      <c r="AH99" s="42">
        <f t="shared" si="37"/>
        <v>0</v>
      </c>
      <c r="AI99" s="20">
        <v>50</v>
      </c>
      <c r="AJ99" s="10">
        <f t="shared" si="38"/>
        <v>1.75E-3</v>
      </c>
      <c r="AK99" s="20">
        <v>0</v>
      </c>
      <c r="AL99" s="10">
        <f t="shared" si="39"/>
        <v>0</v>
      </c>
      <c r="AM99" s="20">
        <v>200</v>
      </c>
      <c r="AN99" s="10">
        <f t="shared" si="40"/>
        <v>7.0000000000000001E-3</v>
      </c>
      <c r="AO99" s="26">
        <f t="shared" si="41"/>
        <v>250</v>
      </c>
      <c r="AP99" s="42">
        <f t="shared" si="42"/>
        <v>8.7500000000000008E-3</v>
      </c>
      <c r="AQ99" s="26">
        <f t="shared" si="43"/>
        <v>320</v>
      </c>
      <c r="AR99" s="42">
        <f t="shared" si="44"/>
        <v>1.1200000000000002E-2</v>
      </c>
    </row>
    <row r="100" spans="1:44" s="15" customFormat="1" ht="19.5" customHeight="1">
      <c r="A100" s="13" t="s">
        <v>256</v>
      </c>
      <c r="B100" s="13"/>
      <c r="C100" s="13"/>
      <c r="D100" s="13"/>
      <c r="E100" s="13"/>
      <c r="F100" s="13"/>
      <c r="G100" s="13" t="s">
        <v>230</v>
      </c>
      <c r="H100" s="9" t="s">
        <v>229</v>
      </c>
      <c r="I100" s="36">
        <v>20</v>
      </c>
      <c r="J100" s="11">
        <v>58</v>
      </c>
      <c r="K100" s="27">
        <v>200</v>
      </c>
      <c r="L100" s="10">
        <f t="shared" si="23"/>
        <v>1.1599999999999999E-2</v>
      </c>
      <c r="M100" s="20">
        <v>500</v>
      </c>
      <c r="N100" s="10">
        <f t="shared" si="24"/>
        <v>2.9000000000000001E-2</v>
      </c>
      <c r="O100" s="20">
        <v>200</v>
      </c>
      <c r="P100" s="10">
        <f t="shared" si="25"/>
        <v>1.1599999999999999E-2</v>
      </c>
      <c r="Q100" s="26">
        <f t="shared" si="26"/>
        <v>900</v>
      </c>
      <c r="R100" s="42">
        <f t="shared" si="27"/>
        <v>5.2199999999999996E-2</v>
      </c>
      <c r="S100" s="20">
        <v>100</v>
      </c>
      <c r="T100" s="10">
        <f t="shared" si="28"/>
        <v>5.7999999999999996E-3</v>
      </c>
      <c r="U100" s="20">
        <v>500</v>
      </c>
      <c r="V100" s="10">
        <f t="shared" si="29"/>
        <v>2.9000000000000001E-2</v>
      </c>
      <c r="W100" s="20">
        <v>200</v>
      </c>
      <c r="X100" s="10">
        <f t="shared" si="30"/>
        <v>1.1599999999999999E-2</v>
      </c>
      <c r="Y100" s="26">
        <f t="shared" si="31"/>
        <v>800</v>
      </c>
      <c r="Z100" s="42">
        <f t="shared" si="32"/>
        <v>4.6399999999999997E-2</v>
      </c>
      <c r="AA100" s="20">
        <v>200</v>
      </c>
      <c r="AB100" s="10">
        <f t="shared" si="33"/>
        <v>1.1599999999999999E-2</v>
      </c>
      <c r="AC100" s="20">
        <v>200</v>
      </c>
      <c r="AD100" s="10">
        <f t="shared" si="34"/>
        <v>1.1599999999999999E-2</v>
      </c>
      <c r="AE100" s="20">
        <v>1500</v>
      </c>
      <c r="AF100" s="10">
        <f t="shared" si="35"/>
        <v>8.6999999999999994E-2</v>
      </c>
      <c r="AG100" s="26">
        <f t="shared" si="36"/>
        <v>1900</v>
      </c>
      <c r="AH100" s="42">
        <f t="shared" si="37"/>
        <v>0.11019999999999999</v>
      </c>
      <c r="AI100" s="20">
        <v>400</v>
      </c>
      <c r="AJ100" s="10">
        <f t="shared" si="38"/>
        <v>2.3199999999999998E-2</v>
      </c>
      <c r="AK100" s="20">
        <v>0</v>
      </c>
      <c r="AL100" s="10">
        <f t="shared" si="39"/>
        <v>0</v>
      </c>
      <c r="AM100" s="20">
        <v>300</v>
      </c>
      <c r="AN100" s="10">
        <f t="shared" si="40"/>
        <v>1.7399999999999999E-2</v>
      </c>
      <c r="AO100" s="26">
        <f t="shared" si="41"/>
        <v>700</v>
      </c>
      <c r="AP100" s="42">
        <f t="shared" si="42"/>
        <v>4.0599999999999997E-2</v>
      </c>
      <c r="AQ100" s="26">
        <f t="shared" si="43"/>
        <v>4300</v>
      </c>
      <c r="AR100" s="42">
        <f t="shared" si="44"/>
        <v>0.24939999999999998</v>
      </c>
    </row>
    <row r="101" spans="1:44" s="15" customFormat="1" ht="19.5" customHeight="1">
      <c r="A101" s="31" t="s">
        <v>256</v>
      </c>
      <c r="B101" s="31"/>
      <c r="C101" s="31"/>
      <c r="D101" s="31"/>
      <c r="E101" s="31"/>
      <c r="F101" s="31"/>
      <c r="G101" s="13" t="s">
        <v>231</v>
      </c>
      <c r="H101" s="9" t="s">
        <v>229</v>
      </c>
      <c r="I101" s="36">
        <v>50</v>
      </c>
      <c r="J101" s="11">
        <v>140</v>
      </c>
      <c r="K101" s="27">
        <v>100</v>
      </c>
      <c r="L101" s="10">
        <f t="shared" si="23"/>
        <v>1.4E-2</v>
      </c>
      <c r="M101" s="20">
        <v>200</v>
      </c>
      <c r="N101" s="10">
        <f t="shared" si="24"/>
        <v>2.8000000000000001E-2</v>
      </c>
      <c r="O101" s="20">
        <v>0</v>
      </c>
      <c r="P101" s="10">
        <f t="shared" si="25"/>
        <v>0</v>
      </c>
      <c r="Q101" s="26">
        <f t="shared" si="26"/>
        <v>300</v>
      </c>
      <c r="R101" s="42">
        <f t="shared" si="27"/>
        <v>4.2000000000000003E-2</v>
      </c>
      <c r="S101" s="20">
        <v>100</v>
      </c>
      <c r="T101" s="10">
        <f t="shared" si="28"/>
        <v>1.4E-2</v>
      </c>
      <c r="U101" s="20">
        <v>20</v>
      </c>
      <c r="V101" s="10">
        <f t="shared" si="29"/>
        <v>2.8E-3</v>
      </c>
      <c r="W101" s="20">
        <v>100</v>
      </c>
      <c r="X101" s="10">
        <f t="shared" si="30"/>
        <v>1.4E-2</v>
      </c>
      <c r="Y101" s="26">
        <f t="shared" si="31"/>
        <v>220</v>
      </c>
      <c r="Z101" s="42">
        <f t="shared" si="32"/>
        <v>3.0800000000000001E-2</v>
      </c>
      <c r="AA101" s="20">
        <v>0</v>
      </c>
      <c r="AB101" s="10">
        <f t="shared" si="33"/>
        <v>0</v>
      </c>
      <c r="AC101" s="20">
        <v>0</v>
      </c>
      <c r="AD101" s="10">
        <f t="shared" si="34"/>
        <v>0</v>
      </c>
      <c r="AE101" s="20">
        <v>0</v>
      </c>
      <c r="AF101" s="10">
        <f t="shared" si="35"/>
        <v>0</v>
      </c>
      <c r="AG101" s="26">
        <f t="shared" si="36"/>
        <v>0</v>
      </c>
      <c r="AH101" s="42">
        <f t="shared" si="37"/>
        <v>0</v>
      </c>
      <c r="AI101" s="20">
        <v>0</v>
      </c>
      <c r="AJ101" s="10">
        <f t="shared" si="38"/>
        <v>0</v>
      </c>
      <c r="AK101" s="20">
        <v>0</v>
      </c>
      <c r="AL101" s="10">
        <f t="shared" si="39"/>
        <v>0</v>
      </c>
      <c r="AM101" s="20">
        <v>0</v>
      </c>
      <c r="AN101" s="10">
        <f t="shared" si="40"/>
        <v>0</v>
      </c>
      <c r="AO101" s="26">
        <f t="shared" si="41"/>
        <v>0</v>
      </c>
      <c r="AP101" s="42">
        <f t="shared" si="42"/>
        <v>0</v>
      </c>
      <c r="AQ101" s="26">
        <f t="shared" si="43"/>
        <v>520</v>
      </c>
      <c r="AR101" s="42">
        <f t="shared" si="44"/>
        <v>7.2800000000000004E-2</v>
      </c>
    </row>
    <row r="102" spans="1:44" s="15" customFormat="1" ht="19.5" customHeight="1">
      <c r="A102" s="13" t="s">
        <v>256</v>
      </c>
      <c r="B102" s="13"/>
      <c r="C102" s="13"/>
      <c r="D102" s="13"/>
      <c r="E102" s="13"/>
      <c r="F102" s="13"/>
      <c r="G102" s="13" t="s">
        <v>232</v>
      </c>
      <c r="H102" s="9" t="s">
        <v>229</v>
      </c>
      <c r="I102" s="36">
        <v>100</v>
      </c>
      <c r="J102" s="11">
        <v>235</v>
      </c>
      <c r="K102" s="27">
        <v>0</v>
      </c>
      <c r="L102" s="10">
        <f t="shared" si="23"/>
        <v>0</v>
      </c>
      <c r="M102" s="20">
        <v>0</v>
      </c>
      <c r="N102" s="10">
        <f t="shared" si="24"/>
        <v>0</v>
      </c>
      <c r="O102" s="20">
        <v>0</v>
      </c>
      <c r="P102" s="10">
        <f t="shared" si="25"/>
        <v>0</v>
      </c>
      <c r="Q102" s="26">
        <f t="shared" si="26"/>
        <v>0</v>
      </c>
      <c r="R102" s="42">
        <f t="shared" si="27"/>
        <v>0</v>
      </c>
      <c r="S102" s="20">
        <v>0</v>
      </c>
      <c r="T102" s="10">
        <f t="shared" si="28"/>
        <v>0</v>
      </c>
      <c r="U102" s="20">
        <v>0</v>
      </c>
      <c r="V102" s="10">
        <f t="shared" si="29"/>
        <v>0</v>
      </c>
      <c r="W102" s="20">
        <v>0</v>
      </c>
      <c r="X102" s="10">
        <f t="shared" si="30"/>
        <v>0</v>
      </c>
      <c r="Y102" s="26">
        <f t="shared" si="31"/>
        <v>0</v>
      </c>
      <c r="Z102" s="42">
        <f t="shared" si="32"/>
        <v>0</v>
      </c>
      <c r="AA102" s="20">
        <v>0</v>
      </c>
      <c r="AB102" s="10">
        <f t="shared" si="33"/>
        <v>0</v>
      </c>
      <c r="AC102" s="20">
        <v>0</v>
      </c>
      <c r="AD102" s="10">
        <f t="shared" si="34"/>
        <v>0</v>
      </c>
      <c r="AE102" s="20">
        <v>0</v>
      </c>
      <c r="AF102" s="10">
        <f t="shared" si="35"/>
        <v>0</v>
      </c>
      <c r="AG102" s="26">
        <f t="shared" si="36"/>
        <v>0</v>
      </c>
      <c r="AH102" s="42">
        <f t="shared" si="37"/>
        <v>0</v>
      </c>
      <c r="AI102" s="20">
        <v>0</v>
      </c>
      <c r="AJ102" s="10">
        <f t="shared" si="38"/>
        <v>0</v>
      </c>
      <c r="AK102" s="20">
        <v>0</v>
      </c>
      <c r="AL102" s="10">
        <f t="shared" si="39"/>
        <v>0</v>
      </c>
      <c r="AM102" s="20">
        <v>0</v>
      </c>
      <c r="AN102" s="10">
        <f t="shared" si="40"/>
        <v>0</v>
      </c>
      <c r="AO102" s="26">
        <f t="shared" si="41"/>
        <v>0</v>
      </c>
      <c r="AP102" s="42">
        <f t="shared" si="42"/>
        <v>0</v>
      </c>
      <c r="AQ102" s="26">
        <f t="shared" si="43"/>
        <v>0</v>
      </c>
      <c r="AR102" s="42">
        <f t="shared" si="44"/>
        <v>0</v>
      </c>
    </row>
    <row r="103" spans="1:44" s="16" customFormat="1" ht="19.5" customHeight="1">
      <c r="A103" s="13" t="s">
        <v>256</v>
      </c>
      <c r="B103" s="13"/>
      <c r="C103" s="13"/>
      <c r="D103" s="13"/>
      <c r="E103" s="13"/>
      <c r="F103" s="13"/>
      <c r="G103" s="13" t="s">
        <v>89</v>
      </c>
      <c r="H103" s="9" t="s">
        <v>132</v>
      </c>
      <c r="I103" s="37">
        <v>1000</v>
      </c>
      <c r="J103" s="11">
        <v>145</v>
      </c>
      <c r="K103" s="20">
        <v>100</v>
      </c>
      <c r="L103" s="10">
        <f t="shared" si="23"/>
        <v>1.4500000000000001E-2</v>
      </c>
      <c r="M103" s="20">
        <v>300</v>
      </c>
      <c r="N103" s="10">
        <f t="shared" si="24"/>
        <v>4.3499999999999997E-2</v>
      </c>
      <c r="O103" s="20">
        <v>100</v>
      </c>
      <c r="P103" s="10">
        <f t="shared" si="25"/>
        <v>1.4500000000000001E-2</v>
      </c>
      <c r="Q103" s="26">
        <f t="shared" si="26"/>
        <v>500</v>
      </c>
      <c r="R103" s="42">
        <f t="shared" si="27"/>
        <v>7.2499999999999995E-2</v>
      </c>
      <c r="S103" s="20">
        <v>100</v>
      </c>
      <c r="T103" s="10">
        <f t="shared" si="28"/>
        <v>1.4500000000000001E-2</v>
      </c>
      <c r="U103" s="20">
        <v>100</v>
      </c>
      <c r="V103" s="10">
        <f t="shared" si="29"/>
        <v>1.4500000000000001E-2</v>
      </c>
      <c r="W103" s="20">
        <v>200</v>
      </c>
      <c r="X103" s="10">
        <f t="shared" si="30"/>
        <v>2.9000000000000001E-2</v>
      </c>
      <c r="Y103" s="26">
        <f t="shared" si="31"/>
        <v>400</v>
      </c>
      <c r="Z103" s="42">
        <f t="shared" si="32"/>
        <v>5.8000000000000003E-2</v>
      </c>
      <c r="AA103" s="20">
        <v>100</v>
      </c>
      <c r="AB103" s="10">
        <f t="shared" si="33"/>
        <v>1.4500000000000001E-2</v>
      </c>
      <c r="AC103" s="20">
        <v>50</v>
      </c>
      <c r="AD103" s="10">
        <f t="shared" si="34"/>
        <v>7.2500000000000004E-3</v>
      </c>
      <c r="AE103" s="20">
        <v>300</v>
      </c>
      <c r="AF103" s="10">
        <f t="shared" si="35"/>
        <v>4.3499999999999997E-2</v>
      </c>
      <c r="AG103" s="26">
        <f t="shared" si="36"/>
        <v>450</v>
      </c>
      <c r="AH103" s="42">
        <f t="shared" si="37"/>
        <v>6.5250000000000002E-2</v>
      </c>
      <c r="AI103" s="20">
        <v>300</v>
      </c>
      <c r="AJ103" s="10">
        <f t="shared" si="38"/>
        <v>4.3499999999999997E-2</v>
      </c>
      <c r="AK103" s="20">
        <v>0</v>
      </c>
      <c r="AL103" s="10">
        <f t="shared" si="39"/>
        <v>0</v>
      </c>
      <c r="AM103" s="20">
        <v>1000</v>
      </c>
      <c r="AN103" s="10">
        <f t="shared" si="40"/>
        <v>0.14499999999999999</v>
      </c>
      <c r="AO103" s="26">
        <f t="shared" si="41"/>
        <v>1300</v>
      </c>
      <c r="AP103" s="42">
        <f t="shared" si="42"/>
        <v>0.1885</v>
      </c>
      <c r="AQ103" s="26">
        <f t="shared" si="43"/>
        <v>2650</v>
      </c>
      <c r="AR103" s="42">
        <f t="shared" si="44"/>
        <v>0.38424999999999998</v>
      </c>
    </row>
    <row r="104" spans="1:44" s="15" customFormat="1" ht="19.5" customHeight="1">
      <c r="A104" s="31" t="s">
        <v>256</v>
      </c>
      <c r="B104" s="31"/>
      <c r="C104" s="31"/>
      <c r="D104" s="31"/>
      <c r="E104" s="31"/>
      <c r="F104" s="31"/>
      <c r="G104" s="13" t="s">
        <v>90</v>
      </c>
      <c r="H104" s="9" t="s">
        <v>132</v>
      </c>
      <c r="I104" s="37">
        <v>2000</v>
      </c>
      <c r="J104" s="11">
        <v>280</v>
      </c>
      <c r="K104" s="20">
        <v>0</v>
      </c>
      <c r="L104" s="10">
        <f t="shared" si="23"/>
        <v>0</v>
      </c>
      <c r="M104" s="20">
        <v>0</v>
      </c>
      <c r="N104" s="10">
        <f t="shared" si="24"/>
        <v>0</v>
      </c>
      <c r="O104" s="20">
        <v>0</v>
      </c>
      <c r="P104" s="10">
        <f t="shared" si="25"/>
        <v>0</v>
      </c>
      <c r="Q104" s="26">
        <f t="shared" si="26"/>
        <v>0</v>
      </c>
      <c r="R104" s="42">
        <f t="shared" si="27"/>
        <v>0</v>
      </c>
      <c r="S104" s="20">
        <v>0</v>
      </c>
      <c r="T104" s="10">
        <f t="shared" si="28"/>
        <v>0</v>
      </c>
      <c r="U104" s="20">
        <v>0</v>
      </c>
      <c r="V104" s="10">
        <f t="shared" si="29"/>
        <v>0</v>
      </c>
      <c r="W104" s="20">
        <v>0</v>
      </c>
      <c r="X104" s="10">
        <f t="shared" si="30"/>
        <v>0</v>
      </c>
      <c r="Y104" s="26">
        <f t="shared" si="31"/>
        <v>0</v>
      </c>
      <c r="Z104" s="42">
        <f t="shared" si="32"/>
        <v>0</v>
      </c>
      <c r="AA104" s="20">
        <v>0</v>
      </c>
      <c r="AB104" s="10">
        <f t="shared" si="33"/>
        <v>0</v>
      </c>
      <c r="AC104" s="20">
        <v>0</v>
      </c>
      <c r="AD104" s="10">
        <f t="shared" si="34"/>
        <v>0</v>
      </c>
      <c r="AE104" s="20">
        <v>0</v>
      </c>
      <c r="AF104" s="10">
        <f t="shared" si="35"/>
        <v>0</v>
      </c>
      <c r="AG104" s="26">
        <f t="shared" si="36"/>
        <v>0</v>
      </c>
      <c r="AH104" s="42">
        <f t="shared" si="37"/>
        <v>0</v>
      </c>
      <c r="AI104" s="20">
        <v>0</v>
      </c>
      <c r="AJ104" s="10">
        <f t="shared" si="38"/>
        <v>0</v>
      </c>
      <c r="AK104" s="20">
        <v>0</v>
      </c>
      <c r="AL104" s="10">
        <f t="shared" si="39"/>
        <v>0</v>
      </c>
      <c r="AM104" s="20">
        <v>0</v>
      </c>
      <c r="AN104" s="10">
        <f t="shared" si="40"/>
        <v>0</v>
      </c>
      <c r="AO104" s="26">
        <f t="shared" si="41"/>
        <v>0</v>
      </c>
      <c r="AP104" s="42">
        <f t="shared" si="42"/>
        <v>0</v>
      </c>
      <c r="AQ104" s="26">
        <f t="shared" si="43"/>
        <v>0</v>
      </c>
      <c r="AR104" s="42">
        <f t="shared" si="44"/>
        <v>0</v>
      </c>
    </row>
    <row r="105" spans="1:44" s="15" customFormat="1" ht="19.5" customHeight="1">
      <c r="A105" s="13" t="s">
        <v>256</v>
      </c>
      <c r="B105" s="13"/>
      <c r="C105" s="13"/>
      <c r="D105" s="13"/>
      <c r="E105" s="13"/>
      <c r="F105" s="13"/>
      <c r="G105" s="13" t="s">
        <v>152</v>
      </c>
      <c r="H105" s="9" t="s">
        <v>132</v>
      </c>
      <c r="I105" s="37">
        <v>25000</v>
      </c>
      <c r="J105" s="11">
        <v>1925</v>
      </c>
      <c r="K105" s="20">
        <v>0</v>
      </c>
      <c r="L105" s="10">
        <f t="shared" si="23"/>
        <v>0</v>
      </c>
      <c r="M105" s="20"/>
      <c r="N105" s="10">
        <f t="shared" si="24"/>
        <v>0</v>
      </c>
      <c r="O105" s="20">
        <v>0</v>
      </c>
      <c r="P105" s="10">
        <f t="shared" si="25"/>
        <v>0</v>
      </c>
      <c r="Q105" s="26">
        <f t="shared" si="26"/>
        <v>0</v>
      </c>
      <c r="R105" s="42">
        <f t="shared" si="27"/>
        <v>0</v>
      </c>
      <c r="S105" s="20">
        <v>0</v>
      </c>
      <c r="T105" s="10">
        <f t="shared" si="28"/>
        <v>0</v>
      </c>
      <c r="U105" s="20">
        <v>0</v>
      </c>
      <c r="V105" s="10">
        <f t="shared" si="29"/>
        <v>0</v>
      </c>
      <c r="W105" s="20">
        <v>0</v>
      </c>
      <c r="X105" s="10">
        <f t="shared" si="30"/>
        <v>0</v>
      </c>
      <c r="Y105" s="26">
        <f t="shared" si="31"/>
        <v>0</v>
      </c>
      <c r="Z105" s="42">
        <f t="shared" si="32"/>
        <v>0</v>
      </c>
      <c r="AA105" s="20">
        <v>0</v>
      </c>
      <c r="AB105" s="10">
        <f t="shared" si="33"/>
        <v>0</v>
      </c>
      <c r="AC105" s="20">
        <v>0</v>
      </c>
      <c r="AD105" s="10">
        <f t="shared" si="34"/>
        <v>0</v>
      </c>
      <c r="AE105" s="20">
        <v>0</v>
      </c>
      <c r="AF105" s="10">
        <f t="shared" si="35"/>
        <v>0</v>
      </c>
      <c r="AG105" s="26">
        <f t="shared" si="36"/>
        <v>0</v>
      </c>
      <c r="AH105" s="42">
        <f t="shared" si="37"/>
        <v>0</v>
      </c>
      <c r="AI105" s="20">
        <v>0</v>
      </c>
      <c r="AJ105" s="10">
        <f t="shared" si="38"/>
        <v>0</v>
      </c>
      <c r="AK105" s="20">
        <v>0</v>
      </c>
      <c r="AL105" s="10">
        <f t="shared" si="39"/>
        <v>0</v>
      </c>
      <c r="AM105" s="20">
        <v>0</v>
      </c>
      <c r="AN105" s="10">
        <f t="shared" si="40"/>
        <v>0</v>
      </c>
      <c r="AO105" s="26">
        <f t="shared" si="41"/>
        <v>0</v>
      </c>
      <c r="AP105" s="42">
        <f t="shared" si="42"/>
        <v>0</v>
      </c>
      <c r="AQ105" s="26">
        <f t="shared" si="43"/>
        <v>0</v>
      </c>
      <c r="AR105" s="42">
        <f t="shared" si="44"/>
        <v>0</v>
      </c>
    </row>
    <row r="106" spans="1:44" s="15" customFormat="1" ht="19.5" customHeight="1">
      <c r="A106" s="31" t="s">
        <v>256</v>
      </c>
      <c r="B106" s="31"/>
      <c r="C106" s="31"/>
      <c r="D106" s="31"/>
      <c r="E106" s="31"/>
      <c r="F106" s="31"/>
      <c r="G106" s="13" t="s">
        <v>242</v>
      </c>
      <c r="H106" s="9" t="s">
        <v>240</v>
      </c>
      <c r="I106" s="37">
        <v>1000</v>
      </c>
      <c r="J106" s="11">
        <v>303</v>
      </c>
      <c r="K106" s="20">
        <v>0</v>
      </c>
      <c r="L106" s="10">
        <f t="shared" ref="L106:L107" si="45">$J106*K106/1000000</f>
        <v>0</v>
      </c>
      <c r="M106" s="20"/>
      <c r="N106" s="10">
        <f t="shared" ref="N106:N107" si="46">$J106*M106/1000000</f>
        <v>0</v>
      </c>
      <c r="O106" s="20">
        <v>0</v>
      </c>
      <c r="P106" s="10">
        <f t="shared" ref="P106:P107" si="47">$J106*O106/1000000</f>
        <v>0</v>
      </c>
      <c r="Q106" s="26">
        <f t="shared" ref="Q106:Q107" si="48">K106+M106+O106</f>
        <v>0</v>
      </c>
      <c r="R106" s="42">
        <f t="shared" ref="R106:R107" si="49">L106+N106+P106</f>
        <v>0</v>
      </c>
      <c r="S106" s="20">
        <v>0</v>
      </c>
      <c r="T106" s="10">
        <f t="shared" ref="T106:T107" si="50">$J106*S106/1000000</f>
        <v>0</v>
      </c>
      <c r="U106" s="20">
        <v>0</v>
      </c>
      <c r="V106" s="10">
        <f t="shared" ref="V106:V107" si="51">$J106*U106/1000000</f>
        <v>0</v>
      </c>
      <c r="W106" s="20">
        <v>0</v>
      </c>
      <c r="X106" s="10">
        <f t="shared" ref="X106:X107" si="52">$J106*W106/1000000</f>
        <v>0</v>
      </c>
      <c r="Y106" s="26">
        <f t="shared" ref="Y106:Y107" si="53">S106+U106+W106</f>
        <v>0</v>
      </c>
      <c r="Z106" s="42">
        <f t="shared" ref="Z106:Z107" si="54">T106+V106+X106</f>
        <v>0</v>
      </c>
      <c r="AA106" s="20">
        <v>0</v>
      </c>
      <c r="AB106" s="10">
        <f t="shared" ref="AB106:AB107" si="55">$J106*AA106/1000000</f>
        <v>0</v>
      </c>
      <c r="AC106" s="20">
        <v>0</v>
      </c>
      <c r="AD106" s="10">
        <f t="shared" ref="AD106:AD107" si="56">$J106*AC106/1000000</f>
        <v>0</v>
      </c>
      <c r="AE106" s="20">
        <v>0</v>
      </c>
      <c r="AF106" s="10">
        <f t="shared" ref="AF106:AF107" si="57">$J106*AE106/1000000</f>
        <v>0</v>
      </c>
      <c r="AG106" s="26">
        <f t="shared" ref="AG106:AG107" si="58">AA106+AC106+AE106</f>
        <v>0</v>
      </c>
      <c r="AH106" s="42">
        <f t="shared" ref="AH106:AH107" si="59">AB106+AD106+AF106</f>
        <v>0</v>
      </c>
      <c r="AI106" s="20">
        <v>0</v>
      </c>
      <c r="AJ106" s="10">
        <f t="shared" ref="AJ106:AJ107" si="60">$J106*AI106/1000000</f>
        <v>0</v>
      </c>
      <c r="AK106" s="20">
        <v>0</v>
      </c>
      <c r="AL106" s="10">
        <f t="shared" ref="AL106:AL107" si="61">$J106*AK106/1000000</f>
        <v>0</v>
      </c>
      <c r="AM106" s="20">
        <v>0</v>
      </c>
      <c r="AN106" s="10">
        <f t="shared" ref="AN106:AN107" si="62">$J106*AM106/1000000</f>
        <v>0</v>
      </c>
      <c r="AO106" s="26">
        <f t="shared" ref="AO106:AO107" si="63">AI106+AK106+AM106</f>
        <v>0</v>
      </c>
      <c r="AP106" s="42">
        <f t="shared" ref="AP106:AP107" si="64">AJ106+AL106+AN106</f>
        <v>0</v>
      </c>
      <c r="AQ106" s="26">
        <f t="shared" ref="AQ106:AQ107" si="65">Q106+Y106+AG106+AO106</f>
        <v>0</v>
      </c>
      <c r="AR106" s="42">
        <f t="shared" ref="AR106:AR107" si="66">R106+Z106+AH106+AP106</f>
        <v>0</v>
      </c>
    </row>
    <row r="107" spans="1:44" s="15" customFormat="1" ht="19.5" customHeight="1">
      <c r="A107" s="13" t="s">
        <v>256</v>
      </c>
      <c r="B107" s="13"/>
      <c r="C107" s="13"/>
      <c r="D107" s="13"/>
      <c r="E107" s="13"/>
      <c r="F107" s="13"/>
      <c r="G107" s="13" t="s">
        <v>243</v>
      </c>
      <c r="H107" s="9" t="s">
        <v>241</v>
      </c>
      <c r="I107" s="37">
        <v>1000</v>
      </c>
      <c r="J107" s="11">
        <v>580</v>
      </c>
      <c r="K107" s="20">
        <v>10</v>
      </c>
      <c r="L107" s="10">
        <f t="shared" si="45"/>
        <v>5.7999999999999996E-3</v>
      </c>
      <c r="M107" s="20"/>
      <c r="N107" s="10">
        <f t="shared" si="46"/>
        <v>0</v>
      </c>
      <c r="O107" s="20">
        <v>50</v>
      </c>
      <c r="P107" s="10">
        <f t="shared" si="47"/>
        <v>2.9000000000000001E-2</v>
      </c>
      <c r="Q107" s="26">
        <f t="shared" si="48"/>
        <v>60</v>
      </c>
      <c r="R107" s="42">
        <f t="shared" si="49"/>
        <v>3.4799999999999998E-2</v>
      </c>
      <c r="S107" s="20">
        <v>10</v>
      </c>
      <c r="T107" s="10">
        <f t="shared" si="50"/>
        <v>5.7999999999999996E-3</v>
      </c>
      <c r="U107" s="20">
        <v>0</v>
      </c>
      <c r="V107" s="10">
        <f t="shared" si="51"/>
        <v>0</v>
      </c>
      <c r="W107" s="20">
        <v>0</v>
      </c>
      <c r="X107" s="10">
        <f t="shared" si="52"/>
        <v>0</v>
      </c>
      <c r="Y107" s="26">
        <f t="shared" si="53"/>
        <v>10</v>
      </c>
      <c r="Z107" s="42">
        <f t="shared" si="54"/>
        <v>5.7999999999999996E-3</v>
      </c>
      <c r="AA107" s="20">
        <v>0</v>
      </c>
      <c r="AB107" s="10">
        <f t="shared" si="55"/>
        <v>0</v>
      </c>
      <c r="AC107" s="20">
        <v>5</v>
      </c>
      <c r="AD107" s="10">
        <f t="shared" si="56"/>
        <v>2.8999999999999998E-3</v>
      </c>
      <c r="AE107" s="20">
        <v>5</v>
      </c>
      <c r="AF107" s="10">
        <f t="shared" si="57"/>
        <v>2.8999999999999998E-3</v>
      </c>
      <c r="AG107" s="26">
        <f t="shared" si="58"/>
        <v>10</v>
      </c>
      <c r="AH107" s="42">
        <f t="shared" si="59"/>
        <v>5.7999999999999996E-3</v>
      </c>
      <c r="AI107" s="20">
        <v>5</v>
      </c>
      <c r="AJ107" s="10">
        <f t="shared" si="60"/>
        <v>2.8999999999999998E-3</v>
      </c>
      <c r="AK107" s="20">
        <v>0</v>
      </c>
      <c r="AL107" s="10">
        <f t="shared" si="61"/>
        <v>0</v>
      </c>
      <c r="AM107" s="20">
        <v>5</v>
      </c>
      <c r="AN107" s="10">
        <f t="shared" si="62"/>
        <v>2.8999999999999998E-3</v>
      </c>
      <c r="AO107" s="26">
        <f t="shared" si="63"/>
        <v>10</v>
      </c>
      <c r="AP107" s="42">
        <f t="shared" si="64"/>
        <v>5.7999999999999996E-3</v>
      </c>
      <c r="AQ107" s="26">
        <f t="shared" si="65"/>
        <v>90</v>
      </c>
      <c r="AR107" s="42">
        <f t="shared" si="66"/>
        <v>5.2199999999999996E-2</v>
      </c>
    </row>
    <row r="108" spans="1:44" s="14" customFormat="1" ht="19.5" customHeight="1">
      <c r="A108" s="117" t="s">
        <v>153</v>
      </c>
      <c r="B108" s="117"/>
      <c r="C108" s="117"/>
      <c r="D108" s="117"/>
      <c r="E108" s="117"/>
      <c r="F108" s="117"/>
      <c r="G108" s="117"/>
      <c r="H108" s="117"/>
      <c r="I108" s="117"/>
      <c r="J108" s="117"/>
      <c r="K108" s="100"/>
      <c r="L108" s="29">
        <f>SUM(L5:L107)</f>
        <v>1.2982470000000002</v>
      </c>
      <c r="M108" s="29"/>
      <c r="N108" s="29">
        <f>SUM(N5:N107)</f>
        <v>1.3964263999999997</v>
      </c>
      <c r="O108" s="29"/>
      <c r="P108" s="29">
        <f>SUM(P5:P107)</f>
        <v>1.302149</v>
      </c>
      <c r="Q108" s="29"/>
      <c r="R108" s="29">
        <f>SUM(R5:R107)</f>
        <v>3.9968223999999992</v>
      </c>
      <c r="S108" s="29"/>
      <c r="T108" s="29">
        <f>SUM(T5:T107)</f>
        <v>0.64817840000000015</v>
      </c>
      <c r="U108" s="29"/>
      <c r="V108" s="29">
        <f>SUM(V5:V107)</f>
        <v>0.75312980000000018</v>
      </c>
      <c r="W108" s="29"/>
      <c r="X108" s="29">
        <f>SUM(X5:X107)</f>
        <v>0.62998080000000012</v>
      </c>
      <c r="Y108" s="29"/>
      <c r="Z108" s="29">
        <f>SUM(Z5:Z107)</f>
        <v>2.0312890000000001</v>
      </c>
      <c r="AA108" s="29"/>
      <c r="AB108" s="29">
        <f>SUM(AB5:AB107)</f>
        <v>0.80288499999999985</v>
      </c>
      <c r="AC108" s="29"/>
      <c r="AD108" s="29">
        <f>SUM(AD5:AD107)</f>
        <v>1.19895</v>
      </c>
      <c r="AE108" s="29"/>
      <c r="AF108" s="29">
        <f>SUM(AF5:AF107)</f>
        <v>1.6523338000000001</v>
      </c>
      <c r="AG108" s="29"/>
      <c r="AH108" s="29">
        <f>SUM(AH5:AH107)</f>
        <v>3.6541687999999999</v>
      </c>
      <c r="AI108" s="29"/>
      <c r="AJ108" s="29">
        <f>SUM(AJ5:AJ107)</f>
        <v>1.3714017999999994</v>
      </c>
      <c r="AK108" s="29"/>
      <c r="AL108" s="29">
        <f>SUM(AL5:AL107)</f>
        <v>1.3024747999999997</v>
      </c>
      <c r="AM108" s="29"/>
      <c r="AN108" s="29">
        <f>SUM(AN5:AN107)</f>
        <v>1.8487239999999996</v>
      </c>
      <c r="AO108" s="29"/>
      <c r="AP108" s="29">
        <f>SUM(AP5:AP107)</f>
        <v>4.5226006000000005</v>
      </c>
      <c r="AQ108" s="29"/>
      <c r="AR108" s="29">
        <f>SUM(AR5:AR107)</f>
        <v>14.204880800000003</v>
      </c>
    </row>
    <row r="110" spans="1:44">
      <c r="AR110" s="25">
        <f>AR108*1000000</f>
        <v>14204880.800000003</v>
      </c>
    </row>
  </sheetData>
  <protectedRanges>
    <protectedRange sqref="K5:K107" name="Range1"/>
    <protectedRange sqref="M5:M107" name="Range1_3"/>
    <protectedRange sqref="O5:O107" name="Range1_4"/>
    <protectedRange sqref="S5:S107" name="Range1_5"/>
    <protectedRange sqref="U5:U107" name="Range1_6"/>
    <protectedRange sqref="W5:W107" name="Range1_7"/>
    <protectedRange sqref="AA5:AA107" name="Range1_8"/>
    <protectedRange sqref="AC5:AC107" name="Range1_9"/>
    <protectedRange sqref="AE5:AE107" name="Range1_10"/>
    <protectedRange sqref="AI5:AI107" name="Range1_11"/>
    <protectedRange sqref="AK5:AK107" name="Range1_12"/>
    <protectedRange sqref="AM5:AM107" name="Range1_14"/>
  </protectedRanges>
  <mergeCells count="24">
    <mergeCell ref="X2:Z2"/>
    <mergeCell ref="AG2:AI2"/>
    <mergeCell ref="AK2:AO2"/>
    <mergeCell ref="A3:J3"/>
    <mergeCell ref="W3:X3"/>
    <mergeCell ref="Y3:Z3"/>
    <mergeCell ref="U3:V3"/>
    <mergeCell ref="AA3:AB3"/>
    <mergeCell ref="AP2:AR2"/>
    <mergeCell ref="AQ3:AR3"/>
    <mergeCell ref="A108:J108"/>
    <mergeCell ref="AE3:AF3"/>
    <mergeCell ref="AG3:AH3"/>
    <mergeCell ref="AI3:AJ3"/>
    <mergeCell ref="AK3:AL3"/>
    <mergeCell ref="K3:L3"/>
    <mergeCell ref="M3:N3"/>
    <mergeCell ref="O3:P3"/>
    <mergeCell ref="Q3:R3"/>
    <mergeCell ref="AM3:AN3"/>
    <mergeCell ref="AO3:AP3"/>
    <mergeCell ref="S3:T3"/>
    <mergeCell ref="AC3:AD3"/>
    <mergeCell ref="S2:W2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4"/>
  <sheetViews>
    <sheetView showGridLines="0" zoomScale="112" zoomScaleNormal="112" zoomScaleSheetLayoutView="100" workbookViewId="0">
      <pane xSplit="5" ySplit="10" topLeftCell="F11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E11" sqref="E11:E113"/>
    </sheetView>
  </sheetViews>
  <sheetFormatPr defaultRowHeight="12.75"/>
  <cols>
    <col min="1" max="1" width="3.85546875" style="4" customWidth="1"/>
    <col min="2" max="2" width="16" style="3" customWidth="1"/>
    <col min="3" max="3" width="7" style="4" customWidth="1"/>
    <col min="4" max="4" width="6.85546875" style="8" customWidth="1"/>
    <col min="5" max="5" width="8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45">
      <c r="A2" s="108" t="s">
        <v>233</v>
      </c>
      <c r="B2" s="108"/>
      <c r="C2" s="108"/>
      <c r="D2" s="108"/>
      <c r="E2" s="108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14" t="s">
        <v>164</v>
      </c>
      <c r="E4" s="114"/>
      <c r="F4" s="124"/>
      <c r="G4" s="125"/>
      <c r="H4" s="125"/>
      <c r="I4" s="126"/>
      <c r="J4" s="41"/>
      <c r="K4" s="76"/>
      <c r="L4" s="76"/>
      <c r="M4" s="111"/>
      <c r="N4" s="111"/>
      <c r="O4" s="111"/>
      <c r="P4" s="111"/>
      <c r="Q4" s="112" t="s">
        <v>165</v>
      </c>
      <c r="R4" s="113"/>
      <c r="S4" s="124"/>
      <c r="T4" s="125"/>
      <c r="U4" s="125"/>
      <c r="V4" s="126"/>
      <c r="X4" s="65">
        <f>F4</f>
        <v>0</v>
      </c>
      <c r="Y4" s="67"/>
      <c r="Z4" s="67"/>
      <c r="AA4" s="66"/>
      <c r="AB4" s="111"/>
      <c r="AC4" s="111"/>
      <c r="AD4" s="111"/>
      <c r="AE4" s="111"/>
      <c r="AF4" s="41"/>
      <c r="AG4" s="114" t="s">
        <v>165</v>
      </c>
      <c r="AH4" s="114"/>
      <c r="AI4" s="65">
        <f>S4</f>
        <v>0</v>
      </c>
      <c r="AJ4" s="67"/>
      <c r="AK4" s="67"/>
      <c r="AL4" s="66"/>
      <c r="AN4" s="110"/>
      <c r="AO4" s="110"/>
      <c r="AP4" s="111"/>
      <c r="AQ4" s="111"/>
      <c r="AR4" s="111"/>
      <c r="AS4" s="111"/>
    </row>
    <row r="5" spans="1:45" ht="14.25" customHeight="1">
      <c r="A5" s="40"/>
      <c r="D5" s="114" t="s">
        <v>162</v>
      </c>
      <c r="E5" s="114"/>
      <c r="F5" s="124"/>
      <c r="G5" s="125"/>
      <c r="H5" s="125"/>
      <c r="I5" s="126"/>
      <c r="J5" s="41"/>
      <c r="K5" s="76"/>
      <c r="L5" s="76"/>
      <c r="M5" s="111"/>
      <c r="N5" s="111"/>
      <c r="O5" s="111"/>
      <c r="P5" s="111"/>
      <c r="Q5" s="112" t="s">
        <v>162</v>
      </c>
      <c r="R5" s="113"/>
      <c r="S5" s="124"/>
      <c r="T5" s="125"/>
      <c r="U5" s="125"/>
      <c r="V5" s="126"/>
      <c r="X5" s="65">
        <f>F5</f>
        <v>0</v>
      </c>
      <c r="Y5" s="67"/>
      <c r="Z5" s="67"/>
      <c r="AA5" s="66"/>
      <c r="AB5" s="111"/>
      <c r="AC5" s="111"/>
      <c r="AD5" s="111"/>
      <c r="AE5" s="111"/>
      <c r="AF5" s="41"/>
      <c r="AG5" s="114" t="s">
        <v>162</v>
      </c>
      <c r="AH5" s="114"/>
      <c r="AI5" s="65">
        <f>S5</f>
        <v>0</v>
      </c>
      <c r="AJ5" s="67"/>
      <c r="AK5" s="67"/>
      <c r="AL5" s="66"/>
      <c r="AN5" s="110"/>
      <c r="AO5" s="110"/>
      <c r="AP5" s="111"/>
      <c r="AQ5" s="111"/>
      <c r="AR5" s="111"/>
      <c r="AS5" s="111"/>
    </row>
    <row r="6" spans="1:45" ht="14.25" customHeight="1">
      <c r="A6" s="40"/>
      <c r="D6" s="114" t="s">
        <v>163</v>
      </c>
      <c r="E6" s="114"/>
      <c r="F6" s="124"/>
      <c r="G6" s="125"/>
      <c r="H6" s="125"/>
      <c r="I6" s="126"/>
      <c r="J6" s="41"/>
      <c r="K6" s="76"/>
      <c r="L6" s="76"/>
      <c r="M6" s="111"/>
      <c r="N6" s="111"/>
      <c r="O6" s="111"/>
      <c r="P6" s="111"/>
      <c r="Q6" s="112" t="s">
        <v>166</v>
      </c>
      <c r="R6" s="113"/>
      <c r="S6" s="124"/>
      <c r="T6" s="125"/>
      <c r="U6" s="125"/>
      <c r="V6" s="126"/>
      <c r="X6" s="65">
        <f>F6</f>
        <v>0</v>
      </c>
      <c r="Y6" s="67"/>
      <c r="Z6" s="67"/>
      <c r="AA6" s="66"/>
      <c r="AB6" s="111"/>
      <c r="AC6" s="111"/>
      <c r="AD6" s="111"/>
      <c r="AE6" s="111"/>
      <c r="AF6" s="41"/>
      <c r="AG6" s="114" t="s">
        <v>166</v>
      </c>
      <c r="AH6" s="114"/>
      <c r="AI6" s="65">
        <f>S6</f>
        <v>0</v>
      </c>
      <c r="AJ6" s="67"/>
      <c r="AK6" s="67"/>
      <c r="AL6" s="66"/>
      <c r="AN6" s="110"/>
      <c r="AO6" s="110"/>
      <c r="AP6" s="111"/>
      <c r="AQ6" s="111"/>
      <c r="AR6" s="111"/>
      <c r="AS6" s="111"/>
    </row>
    <row r="7" spans="1:45" ht="14.25" customHeight="1"/>
    <row r="8" spans="1:45">
      <c r="A8" s="40"/>
      <c r="D8" s="5"/>
      <c r="E8" s="6"/>
      <c r="N8" s="115" t="s">
        <v>156</v>
      </c>
      <c r="O8" s="115"/>
      <c r="P8" s="115"/>
      <c r="Q8" s="115"/>
      <c r="R8" s="115"/>
      <c r="S8" s="109" t="s">
        <v>145</v>
      </c>
      <c r="T8" s="109"/>
      <c r="U8" s="109"/>
      <c r="AB8" s="109"/>
      <c r="AC8" s="109"/>
      <c r="AD8" s="109"/>
      <c r="AF8" s="115" t="s">
        <v>156</v>
      </c>
      <c r="AG8" s="115"/>
      <c r="AH8" s="115"/>
      <c r="AI8" s="115"/>
      <c r="AJ8" s="115"/>
      <c r="AK8" s="109" t="s">
        <v>145</v>
      </c>
      <c r="AL8" s="109"/>
      <c r="AM8" s="109"/>
    </row>
    <row r="9" spans="1:45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96"/>
      <c r="G12" s="10">
        <f t="shared" ref="G12:G75" si="1">$E12*F12/1000000</f>
        <v>0</v>
      </c>
      <c r="H12" s="96"/>
      <c r="I12" s="10">
        <f t="shared" ref="I12:I75" si="2">$E12*H12/1000000</f>
        <v>0</v>
      </c>
      <c r="J12" s="20"/>
      <c r="K12" s="10">
        <f t="shared" ref="K12:K75" si="3">$E12*J12/1000000</f>
        <v>0</v>
      </c>
      <c r="L12" s="26">
        <f t="shared" ref="L12:L75" si="4">F12+H12+J12</f>
        <v>0</v>
      </c>
      <c r="M12" s="42">
        <f t="shared" ref="M12:M75" si="5">G12+I12+K12</f>
        <v>0</v>
      </c>
      <c r="N12" s="20"/>
      <c r="O12" s="10">
        <f t="shared" ref="O12:O75" si="6">$E12*N12/1000000</f>
        <v>0</v>
      </c>
      <c r="P12" s="20"/>
      <c r="Q12" s="10">
        <f t="shared" ref="Q12:Q75" si="7">$E12*P12/1000000</f>
        <v>0</v>
      </c>
      <c r="R12" s="20"/>
      <c r="S12" s="10">
        <f t="shared" ref="S12:S75" si="8">$E12*R12/1000000</f>
        <v>0</v>
      </c>
      <c r="T12" s="26">
        <f t="shared" ref="T12:T75" si="9">N12+P12+R12</f>
        <v>0</v>
      </c>
      <c r="U12" s="42">
        <f t="shared" ref="U12:U75" si="10">O12+Q12+S12</f>
        <v>0</v>
      </c>
      <c r="V12" s="20"/>
      <c r="W12" s="10">
        <f t="shared" ref="W12:W75" si="11">$E12*V12/1000000</f>
        <v>0</v>
      </c>
      <c r="X12" s="20"/>
      <c r="Y12" s="10">
        <f t="shared" ref="Y12:Y75" si="12">$E12*X12/1000000</f>
        <v>0</v>
      </c>
      <c r="Z12" s="20"/>
      <c r="AA12" s="10">
        <f t="shared" ref="AA12:AA75" si="13">$E12*Z12/1000000</f>
        <v>0</v>
      </c>
      <c r="AB12" s="26">
        <f t="shared" ref="AB12:AB75" si="14">V12+X12+Z12</f>
        <v>0</v>
      </c>
      <c r="AC12" s="42">
        <f t="shared" ref="AC12:AC75" si="15">W12+Y12+AA12</f>
        <v>0</v>
      </c>
      <c r="AD12" s="20"/>
      <c r="AE12" s="10">
        <f t="shared" ref="AE12:AE75" si="16">$E12*AD12/1000000</f>
        <v>0</v>
      </c>
      <c r="AF12" s="20"/>
      <c r="AG12" s="10">
        <f t="shared" ref="AG12:AG75" si="17">$E12*AF12/1000000</f>
        <v>0</v>
      </c>
      <c r="AH12" s="20"/>
      <c r="AI12" s="10">
        <f t="shared" ref="AI12:AI75" si="18">$E12*AH12/1000000</f>
        <v>0</v>
      </c>
      <c r="AJ12" s="26">
        <f t="shared" ref="AJ12:AJ75" si="19">AD12+AF12+AH12</f>
        <v>0</v>
      </c>
      <c r="AK12" s="42">
        <f t="shared" ref="AK12:AK75" si="20">AE12+AG12+AI12</f>
        <v>0</v>
      </c>
      <c r="AL12" s="26">
        <f t="shared" ref="AL12:AL75" si="21">L12+T12+AB12+AJ12</f>
        <v>0</v>
      </c>
      <c r="AM12" s="42">
        <f t="shared" ref="AM12:AM75" si="22">M12+U12+AC12+AK12</f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96"/>
      <c r="G13" s="10">
        <f t="shared" si="1"/>
        <v>0</v>
      </c>
      <c r="H13" s="96"/>
      <c r="I13" s="10">
        <f t="shared" si="2"/>
        <v>0</v>
      </c>
      <c r="J13" s="20"/>
      <c r="K13" s="10">
        <f t="shared" si="3"/>
        <v>0</v>
      </c>
      <c r="L13" s="26">
        <f t="shared" si="4"/>
        <v>0</v>
      </c>
      <c r="M13" s="42">
        <f t="shared" si="5"/>
        <v>0</v>
      </c>
      <c r="N13" s="20"/>
      <c r="O13" s="10">
        <f t="shared" si="6"/>
        <v>0</v>
      </c>
      <c r="P13" s="20"/>
      <c r="Q13" s="10">
        <f t="shared" si="7"/>
        <v>0</v>
      </c>
      <c r="R13" s="20"/>
      <c r="S13" s="10">
        <f t="shared" si="8"/>
        <v>0</v>
      </c>
      <c r="T13" s="26">
        <f t="shared" si="9"/>
        <v>0</v>
      </c>
      <c r="U13" s="42">
        <f t="shared" si="10"/>
        <v>0</v>
      </c>
      <c r="V13" s="20"/>
      <c r="W13" s="10">
        <f t="shared" si="11"/>
        <v>0</v>
      </c>
      <c r="X13" s="20"/>
      <c r="Y13" s="10">
        <f t="shared" si="12"/>
        <v>0</v>
      </c>
      <c r="Z13" s="20"/>
      <c r="AA13" s="10">
        <f t="shared" si="13"/>
        <v>0</v>
      </c>
      <c r="AB13" s="26">
        <f t="shared" si="14"/>
        <v>0</v>
      </c>
      <c r="AC13" s="42">
        <f t="shared" si="15"/>
        <v>0</v>
      </c>
      <c r="AD13" s="20"/>
      <c r="AE13" s="10">
        <f t="shared" si="16"/>
        <v>0</v>
      </c>
      <c r="AF13" s="20"/>
      <c r="AG13" s="10">
        <f t="shared" si="17"/>
        <v>0</v>
      </c>
      <c r="AH13" s="20"/>
      <c r="AI13" s="10">
        <f t="shared" si="18"/>
        <v>0</v>
      </c>
      <c r="AJ13" s="26">
        <f t="shared" si="19"/>
        <v>0</v>
      </c>
      <c r="AK13" s="42">
        <f t="shared" si="20"/>
        <v>0</v>
      </c>
      <c r="AL13" s="26">
        <f t="shared" si="21"/>
        <v>0</v>
      </c>
      <c r="AM13" s="42">
        <f t="shared" si="22"/>
        <v>0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96"/>
      <c r="G14" s="10">
        <f t="shared" si="1"/>
        <v>0</v>
      </c>
      <c r="H14" s="96"/>
      <c r="I14" s="10">
        <f t="shared" si="2"/>
        <v>0</v>
      </c>
      <c r="J14" s="20"/>
      <c r="K14" s="10">
        <f t="shared" si="3"/>
        <v>0</v>
      </c>
      <c r="L14" s="26">
        <f t="shared" si="4"/>
        <v>0</v>
      </c>
      <c r="M14" s="42">
        <f t="shared" si="5"/>
        <v>0</v>
      </c>
      <c r="N14" s="20"/>
      <c r="O14" s="10">
        <f t="shared" si="6"/>
        <v>0</v>
      </c>
      <c r="P14" s="20"/>
      <c r="Q14" s="10">
        <f t="shared" si="7"/>
        <v>0</v>
      </c>
      <c r="R14" s="20"/>
      <c r="S14" s="10">
        <f t="shared" si="8"/>
        <v>0</v>
      </c>
      <c r="T14" s="26">
        <f t="shared" si="9"/>
        <v>0</v>
      </c>
      <c r="U14" s="42">
        <f t="shared" si="10"/>
        <v>0</v>
      </c>
      <c r="V14" s="20"/>
      <c r="W14" s="10">
        <f t="shared" si="11"/>
        <v>0</v>
      </c>
      <c r="X14" s="20"/>
      <c r="Y14" s="10">
        <f t="shared" si="12"/>
        <v>0</v>
      </c>
      <c r="Z14" s="20"/>
      <c r="AA14" s="10">
        <f t="shared" si="13"/>
        <v>0</v>
      </c>
      <c r="AB14" s="26">
        <f t="shared" si="14"/>
        <v>0</v>
      </c>
      <c r="AC14" s="42">
        <f t="shared" si="15"/>
        <v>0</v>
      </c>
      <c r="AD14" s="20"/>
      <c r="AE14" s="10">
        <f t="shared" si="16"/>
        <v>0</v>
      </c>
      <c r="AF14" s="20"/>
      <c r="AG14" s="10">
        <f t="shared" si="17"/>
        <v>0</v>
      </c>
      <c r="AH14" s="20"/>
      <c r="AI14" s="10">
        <f t="shared" si="18"/>
        <v>0</v>
      </c>
      <c r="AJ14" s="26">
        <f t="shared" si="19"/>
        <v>0</v>
      </c>
      <c r="AK14" s="42">
        <f t="shared" si="20"/>
        <v>0</v>
      </c>
      <c r="AL14" s="26">
        <f t="shared" si="21"/>
        <v>0</v>
      </c>
      <c r="AM14" s="42">
        <f t="shared" si="22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96"/>
      <c r="G15" s="10">
        <f t="shared" si="1"/>
        <v>0</v>
      </c>
      <c r="H15" s="96"/>
      <c r="I15" s="10">
        <f t="shared" si="2"/>
        <v>0</v>
      </c>
      <c r="J15" s="20"/>
      <c r="K15" s="10">
        <f t="shared" si="3"/>
        <v>0</v>
      </c>
      <c r="L15" s="26">
        <f t="shared" si="4"/>
        <v>0</v>
      </c>
      <c r="M15" s="42">
        <f t="shared" si="5"/>
        <v>0</v>
      </c>
      <c r="N15" s="20"/>
      <c r="O15" s="10">
        <f t="shared" si="6"/>
        <v>0</v>
      </c>
      <c r="P15" s="20"/>
      <c r="Q15" s="10">
        <f t="shared" si="7"/>
        <v>0</v>
      </c>
      <c r="R15" s="20"/>
      <c r="S15" s="10">
        <f t="shared" si="8"/>
        <v>0</v>
      </c>
      <c r="T15" s="26">
        <f t="shared" si="9"/>
        <v>0</v>
      </c>
      <c r="U15" s="42">
        <f t="shared" si="10"/>
        <v>0</v>
      </c>
      <c r="V15" s="20"/>
      <c r="W15" s="10">
        <f t="shared" si="11"/>
        <v>0</v>
      </c>
      <c r="X15" s="20"/>
      <c r="Y15" s="10">
        <f t="shared" si="12"/>
        <v>0</v>
      </c>
      <c r="Z15" s="20"/>
      <c r="AA15" s="10">
        <f t="shared" si="13"/>
        <v>0</v>
      </c>
      <c r="AB15" s="26">
        <f t="shared" si="14"/>
        <v>0</v>
      </c>
      <c r="AC15" s="42">
        <f t="shared" si="15"/>
        <v>0</v>
      </c>
      <c r="AD15" s="20"/>
      <c r="AE15" s="10">
        <f t="shared" si="16"/>
        <v>0</v>
      </c>
      <c r="AF15" s="20"/>
      <c r="AG15" s="10">
        <f t="shared" si="17"/>
        <v>0</v>
      </c>
      <c r="AH15" s="20"/>
      <c r="AI15" s="10">
        <f t="shared" si="18"/>
        <v>0</v>
      </c>
      <c r="AJ15" s="26">
        <f t="shared" si="19"/>
        <v>0</v>
      </c>
      <c r="AK15" s="42">
        <f t="shared" si="20"/>
        <v>0</v>
      </c>
      <c r="AL15" s="26">
        <f t="shared" si="21"/>
        <v>0</v>
      </c>
      <c r="AM15" s="42">
        <f t="shared" si="22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96"/>
      <c r="G16" s="10">
        <f t="shared" si="1"/>
        <v>0</v>
      </c>
      <c r="H16" s="96"/>
      <c r="I16" s="10">
        <f t="shared" si="2"/>
        <v>0</v>
      </c>
      <c r="J16" s="20"/>
      <c r="K16" s="10">
        <f t="shared" si="3"/>
        <v>0</v>
      </c>
      <c r="L16" s="26">
        <f t="shared" si="4"/>
        <v>0</v>
      </c>
      <c r="M16" s="42">
        <f t="shared" si="5"/>
        <v>0</v>
      </c>
      <c r="N16" s="20"/>
      <c r="O16" s="10">
        <f t="shared" si="6"/>
        <v>0</v>
      </c>
      <c r="P16" s="20"/>
      <c r="Q16" s="10">
        <f t="shared" si="7"/>
        <v>0</v>
      </c>
      <c r="R16" s="20"/>
      <c r="S16" s="10">
        <f t="shared" si="8"/>
        <v>0</v>
      </c>
      <c r="T16" s="26">
        <f t="shared" si="9"/>
        <v>0</v>
      </c>
      <c r="U16" s="42">
        <f t="shared" si="10"/>
        <v>0</v>
      </c>
      <c r="V16" s="20"/>
      <c r="W16" s="10">
        <f t="shared" si="11"/>
        <v>0</v>
      </c>
      <c r="X16" s="20"/>
      <c r="Y16" s="10">
        <f t="shared" si="12"/>
        <v>0</v>
      </c>
      <c r="Z16" s="20"/>
      <c r="AA16" s="10">
        <f t="shared" si="13"/>
        <v>0</v>
      </c>
      <c r="AB16" s="26">
        <f t="shared" si="14"/>
        <v>0</v>
      </c>
      <c r="AC16" s="42">
        <f t="shared" si="15"/>
        <v>0</v>
      </c>
      <c r="AD16" s="20"/>
      <c r="AE16" s="10">
        <f t="shared" si="16"/>
        <v>0</v>
      </c>
      <c r="AF16" s="20"/>
      <c r="AG16" s="10">
        <f t="shared" si="17"/>
        <v>0</v>
      </c>
      <c r="AH16" s="20"/>
      <c r="AI16" s="10">
        <f t="shared" si="18"/>
        <v>0</v>
      </c>
      <c r="AJ16" s="26">
        <f t="shared" si="19"/>
        <v>0</v>
      </c>
      <c r="AK16" s="42">
        <f t="shared" si="20"/>
        <v>0</v>
      </c>
      <c r="AL16" s="26">
        <f t="shared" si="21"/>
        <v>0</v>
      </c>
      <c r="AM16" s="42">
        <f t="shared" si="22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96"/>
      <c r="G17" s="10">
        <f t="shared" si="1"/>
        <v>0</v>
      </c>
      <c r="H17" s="96"/>
      <c r="I17" s="10">
        <f t="shared" si="2"/>
        <v>0</v>
      </c>
      <c r="J17" s="20"/>
      <c r="K17" s="10">
        <f t="shared" si="3"/>
        <v>0</v>
      </c>
      <c r="L17" s="26">
        <f t="shared" si="4"/>
        <v>0</v>
      </c>
      <c r="M17" s="42">
        <f t="shared" si="5"/>
        <v>0</v>
      </c>
      <c r="N17" s="20"/>
      <c r="O17" s="10">
        <f t="shared" si="6"/>
        <v>0</v>
      </c>
      <c r="P17" s="20"/>
      <c r="Q17" s="10">
        <f t="shared" si="7"/>
        <v>0</v>
      </c>
      <c r="R17" s="20"/>
      <c r="S17" s="10">
        <f t="shared" si="8"/>
        <v>0</v>
      </c>
      <c r="T17" s="26">
        <f t="shared" si="9"/>
        <v>0</v>
      </c>
      <c r="U17" s="42">
        <f t="shared" si="10"/>
        <v>0</v>
      </c>
      <c r="V17" s="20"/>
      <c r="W17" s="10">
        <f t="shared" si="11"/>
        <v>0</v>
      </c>
      <c r="X17" s="20"/>
      <c r="Y17" s="10">
        <f t="shared" si="12"/>
        <v>0</v>
      </c>
      <c r="Z17" s="20"/>
      <c r="AA17" s="10">
        <f t="shared" si="13"/>
        <v>0</v>
      </c>
      <c r="AB17" s="26">
        <f t="shared" si="14"/>
        <v>0</v>
      </c>
      <c r="AC17" s="42">
        <f t="shared" si="15"/>
        <v>0</v>
      </c>
      <c r="AD17" s="20"/>
      <c r="AE17" s="10">
        <f t="shared" si="16"/>
        <v>0</v>
      </c>
      <c r="AF17" s="20"/>
      <c r="AG17" s="10">
        <f t="shared" si="17"/>
        <v>0</v>
      </c>
      <c r="AH17" s="20"/>
      <c r="AI17" s="10">
        <f t="shared" si="18"/>
        <v>0</v>
      </c>
      <c r="AJ17" s="26">
        <f t="shared" si="19"/>
        <v>0</v>
      </c>
      <c r="AK17" s="42">
        <f t="shared" si="20"/>
        <v>0</v>
      </c>
      <c r="AL17" s="26">
        <f t="shared" si="21"/>
        <v>0</v>
      </c>
      <c r="AM17" s="42">
        <f t="shared" si="22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96"/>
      <c r="G18" s="10">
        <f t="shared" si="1"/>
        <v>0</v>
      </c>
      <c r="H18" s="96"/>
      <c r="I18" s="10">
        <f t="shared" si="2"/>
        <v>0</v>
      </c>
      <c r="J18" s="20"/>
      <c r="K18" s="10">
        <f t="shared" si="3"/>
        <v>0</v>
      </c>
      <c r="L18" s="26">
        <f t="shared" si="4"/>
        <v>0</v>
      </c>
      <c r="M18" s="42">
        <f t="shared" si="5"/>
        <v>0</v>
      </c>
      <c r="N18" s="20"/>
      <c r="O18" s="10">
        <f t="shared" si="6"/>
        <v>0</v>
      </c>
      <c r="P18" s="20"/>
      <c r="Q18" s="10">
        <f t="shared" si="7"/>
        <v>0</v>
      </c>
      <c r="R18" s="20"/>
      <c r="S18" s="10">
        <f t="shared" si="8"/>
        <v>0</v>
      </c>
      <c r="T18" s="26">
        <f t="shared" si="9"/>
        <v>0</v>
      </c>
      <c r="U18" s="42">
        <f t="shared" si="10"/>
        <v>0</v>
      </c>
      <c r="V18" s="20"/>
      <c r="W18" s="10">
        <f t="shared" si="11"/>
        <v>0</v>
      </c>
      <c r="X18" s="20"/>
      <c r="Y18" s="10">
        <f t="shared" si="12"/>
        <v>0</v>
      </c>
      <c r="Z18" s="20"/>
      <c r="AA18" s="10">
        <f t="shared" si="13"/>
        <v>0</v>
      </c>
      <c r="AB18" s="26">
        <f t="shared" si="14"/>
        <v>0</v>
      </c>
      <c r="AC18" s="42">
        <f t="shared" si="15"/>
        <v>0</v>
      </c>
      <c r="AD18" s="20"/>
      <c r="AE18" s="10">
        <f t="shared" si="16"/>
        <v>0</v>
      </c>
      <c r="AF18" s="20"/>
      <c r="AG18" s="10">
        <f t="shared" si="17"/>
        <v>0</v>
      </c>
      <c r="AH18" s="20"/>
      <c r="AI18" s="10">
        <f t="shared" si="18"/>
        <v>0</v>
      </c>
      <c r="AJ18" s="26">
        <f t="shared" si="19"/>
        <v>0</v>
      </c>
      <c r="AK18" s="42">
        <f t="shared" si="20"/>
        <v>0</v>
      </c>
      <c r="AL18" s="26">
        <f t="shared" si="21"/>
        <v>0</v>
      </c>
      <c r="AM18" s="42">
        <f t="shared" si="22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96"/>
      <c r="G19" s="10">
        <f t="shared" si="1"/>
        <v>0</v>
      </c>
      <c r="H19" s="96"/>
      <c r="I19" s="10">
        <f t="shared" si="2"/>
        <v>0</v>
      </c>
      <c r="J19" s="20"/>
      <c r="K19" s="10">
        <f t="shared" si="3"/>
        <v>0</v>
      </c>
      <c r="L19" s="26">
        <f t="shared" si="4"/>
        <v>0</v>
      </c>
      <c r="M19" s="42">
        <f t="shared" si="5"/>
        <v>0</v>
      </c>
      <c r="N19" s="20"/>
      <c r="O19" s="10">
        <f t="shared" si="6"/>
        <v>0</v>
      </c>
      <c r="P19" s="20"/>
      <c r="Q19" s="10">
        <f t="shared" si="7"/>
        <v>0</v>
      </c>
      <c r="R19" s="20"/>
      <c r="S19" s="10">
        <f t="shared" si="8"/>
        <v>0</v>
      </c>
      <c r="T19" s="26">
        <f t="shared" si="9"/>
        <v>0</v>
      </c>
      <c r="U19" s="42">
        <f t="shared" si="10"/>
        <v>0</v>
      </c>
      <c r="V19" s="20"/>
      <c r="W19" s="10">
        <f t="shared" si="11"/>
        <v>0</v>
      </c>
      <c r="X19" s="20"/>
      <c r="Y19" s="10">
        <f t="shared" si="12"/>
        <v>0</v>
      </c>
      <c r="Z19" s="20"/>
      <c r="AA19" s="10">
        <f t="shared" si="13"/>
        <v>0</v>
      </c>
      <c r="AB19" s="26">
        <f t="shared" si="14"/>
        <v>0</v>
      </c>
      <c r="AC19" s="42">
        <f t="shared" si="15"/>
        <v>0</v>
      </c>
      <c r="AD19" s="20"/>
      <c r="AE19" s="10">
        <f t="shared" si="16"/>
        <v>0</v>
      </c>
      <c r="AF19" s="20"/>
      <c r="AG19" s="10">
        <f t="shared" si="17"/>
        <v>0</v>
      </c>
      <c r="AH19" s="20"/>
      <c r="AI19" s="10">
        <f t="shared" si="18"/>
        <v>0</v>
      </c>
      <c r="AJ19" s="26">
        <f t="shared" si="19"/>
        <v>0</v>
      </c>
      <c r="AK19" s="42">
        <f t="shared" si="20"/>
        <v>0</v>
      </c>
      <c r="AL19" s="26">
        <f t="shared" si="21"/>
        <v>0</v>
      </c>
      <c r="AM19" s="42">
        <f t="shared" si="22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96"/>
      <c r="G20" s="10">
        <f t="shared" si="1"/>
        <v>0</v>
      </c>
      <c r="H20" s="96"/>
      <c r="I20" s="10">
        <f t="shared" si="2"/>
        <v>0</v>
      </c>
      <c r="J20" s="20"/>
      <c r="K20" s="10">
        <f t="shared" si="3"/>
        <v>0</v>
      </c>
      <c r="L20" s="26">
        <f t="shared" si="4"/>
        <v>0</v>
      </c>
      <c r="M20" s="42">
        <f t="shared" si="5"/>
        <v>0</v>
      </c>
      <c r="N20" s="20"/>
      <c r="O20" s="10">
        <f t="shared" si="6"/>
        <v>0</v>
      </c>
      <c r="P20" s="20"/>
      <c r="Q20" s="10">
        <f t="shared" si="7"/>
        <v>0</v>
      </c>
      <c r="R20" s="20"/>
      <c r="S20" s="10">
        <f t="shared" si="8"/>
        <v>0</v>
      </c>
      <c r="T20" s="26">
        <f t="shared" si="9"/>
        <v>0</v>
      </c>
      <c r="U20" s="42">
        <f t="shared" si="10"/>
        <v>0</v>
      </c>
      <c r="V20" s="20"/>
      <c r="W20" s="10">
        <f t="shared" si="11"/>
        <v>0</v>
      </c>
      <c r="X20" s="20"/>
      <c r="Y20" s="10">
        <f t="shared" si="12"/>
        <v>0</v>
      </c>
      <c r="Z20" s="20"/>
      <c r="AA20" s="10">
        <f t="shared" si="13"/>
        <v>0</v>
      </c>
      <c r="AB20" s="26">
        <f t="shared" si="14"/>
        <v>0</v>
      </c>
      <c r="AC20" s="42">
        <f t="shared" si="15"/>
        <v>0</v>
      </c>
      <c r="AD20" s="20"/>
      <c r="AE20" s="10">
        <f t="shared" si="16"/>
        <v>0</v>
      </c>
      <c r="AF20" s="20"/>
      <c r="AG20" s="10">
        <f t="shared" si="17"/>
        <v>0</v>
      </c>
      <c r="AH20" s="20"/>
      <c r="AI20" s="10">
        <f t="shared" si="18"/>
        <v>0</v>
      </c>
      <c r="AJ20" s="26">
        <f t="shared" si="19"/>
        <v>0</v>
      </c>
      <c r="AK20" s="42">
        <f t="shared" si="20"/>
        <v>0</v>
      </c>
      <c r="AL20" s="26">
        <f t="shared" si="21"/>
        <v>0</v>
      </c>
      <c r="AM20" s="42">
        <f t="shared" si="22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96"/>
      <c r="G21" s="10">
        <f t="shared" si="1"/>
        <v>0</v>
      </c>
      <c r="H21" s="96"/>
      <c r="I21" s="10">
        <f t="shared" si="2"/>
        <v>0</v>
      </c>
      <c r="J21" s="20"/>
      <c r="K21" s="10">
        <f t="shared" si="3"/>
        <v>0</v>
      </c>
      <c r="L21" s="26">
        <f t="shared" si="4"/>
        <v>0</v>
      </c>
      <c r="M21" s="42">
        <f t="shared" si="5"/>
        <v>0</v>
      </c>
      <c r="N21" s="20"/>
      <c r="O21" s="10">
        <f t="shared" si="6"/>
        <v>0</v>
      </c>
      <c r="P21" s="20"/>
      <c r="Q21" s="10">
        <f t="shared" si="7"/>
        <v>0</v>
      </c>
      <c r="R21" s="20"/>
      <c r="S21" s="10">
        <f t="shared" si="8"/>
        <v>0</v>
      </c>
      <c r="T21" s="26">
        <f t="shared" si="9"/>
        <v>0</v>
      </c>
      <c r="U21" s="42">
        <f t="shared" si="10"/>
        <v>0</v>
      </c>
      <c r="V21" s="20"/>
      <c r="W21" s="10">
        <f t="shared" si="11"/>
        <v>0</v>
      </c>
      <c r="X21" s="20"/>
      <c r="Y21" s="10">
        <f t="shared" si="12"/>
        <v>0</v>
      </c>
      <c r="Z21" s="20"/>
      <c r="AA21" s="10">
        <f t="shared" si="13"/>
        <v>0</v>
      </c>
      <c r="AB21" s="26">
        <f t="shared" si="14"/>
        <v>0</v>
      </c>
      <c r="AC21" s="42">
        <f t="shared" si="15"/>
        <v>0</v>
      </c>
      <c r="AD21" s="20"/>
      <c r="AE21" s="10">
        <f t="shared" si="16"/>
        <v>0</v>
      </c>
      <c r="AF21" s="20"/>
      <c r="AG21" s="10">
        <f t="shared" si="17"/>
        <v>0</v>
      </c>
      <c r="AH21" s="20"/>
      <c r="AI21" s="10">
        <f t="shared" si="18"/>
        <v>0</v>
      </c>
      <c r="AJ21" s="26">
        <f t="shared" si="19"/>
        <v>0</v>
      </c>
      <c r="AK21" s="42">
        <f t="shared" si="20"/>
        <v>0</v>
      </c>
      <c r="AL21" s="26">
        <f t="shared" si="21"/>
        <v>0</v>
      </c>
      <c r="AM21" s="42">
        <f t="shared" si="22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96"/>
      <c r="G22" s="10">
        <f t="shared" si="1"/>
        <v>0</v>
      </c>
      <c r="H22" s="96"/>
      <c r="I22" s="10">
        <f t="shared" si="2"/>
        <v>0</v>
      </c>
      <c r="J22" s="20"/>
      <c r="K22" s="10">
        <f t="shared" si="3"/>
        <v>0</v>
      </c>
      <c r="L22" s="26">
        <f t="shared" si="4"/>
        <v>0</v>
      </c>
      <c r="M22" s="42">
        <f t="shared" si="5"/>
        <v>0</v>
      </c>
      <c r="N22" s="20"/>
      <c r="O22" s="10">
        <f t="shared" si="6"/>
        <v>0</v>
      </c>
      <c r="P22" s="20"/>
      <c r="Q22" s="10">
        <f t="shared" si="7"/>
        <v>0</v>
      </c>
      <c r="R22" s="20"/>
      <c r="S22" s="10">
        <f t="shared" si="8"/>
        <v>0</v>
      </c>
      <c r="T22" s="26">
        <f t="shared" si="9"/>
        <v>0</v>
      </c>
      <c r="U22" s="42">
        <f t="shared" si="10"/>
        <v>0</v>
      </c>
      <c r="V22" s="20"/>
      <c r="W22" s="10">
        <f t="shared" si="11"/>
        <v>0</v>
      </c>
      <c r="X22" s="20"/>
      <c r="Y22" s="10">
        <f t="shared" si="12"/>
        <v>0</v>
      </c>
      <c r="Z22" s="20"/>
      <c r="AA22" s="10">
        <f t="shared" si="13"/>
        <v>0</v>
      </c>
      <c r="AB22" s="26">
        <f t="shared" si="14"/>
        <v>0</v>
      </c>
      <c r="AC22" s="42">
        <f t="shared" si="15"/>
        <v>0</v>
      </c>
      <c r="AD22" s="20"/>
      <c r="AE22" s="10">
        <f t="shared" si="16"/>
        <v>0</v>
      </c>
      <c r="AF22" s="20"/>
      <c r="AG22" s="10">
        <f t="shared" si="17"/>
        <v>0</v>
      </c>
      <c r="AH22" s="20"/>
      <c r="AI22" s="10">
        <f t="shared" si="18"/>
        <v>0</v>
      </c>
      <c r="AJ22" s="26">
        <f t="shared" si="19"/>
        <v>0</v>
      </c>
      <c r="AK22" s="42">
        <f t="shared" si="20"/>
        <v>0</v>
      </c>
      <c r="AL22" s="26">
        <f t="shared" si="21"/>
        <v>0</v>
      </c>
      <c r="AM22" s="42">
        <f t="shared" si="22"/>
        <v>0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96"/>
      <c r="G23" s="10">
        <f t="shared" si="1"/>
        <v>0</v>
      </c>
      <c r="H23" s="96"/>
      <c r="I23" s="10">
        <f t="shared" si="2"/>
        <v>0</v>
      </c>
      <c r="J23" s="20"/>
      <c r="K23" s="10">
        <f t="shared" si="3"/>
        <v>0</v>
      </c>
      <c r="L23" s="26">
        <f t="shared" si="4"/>
        <v>0</v>
      </c>
      <c r="M23" s="42">
        <f t="shared" si="5"/>
        <v>0</v>
      </c>
      <c r="N23" s="20"/>
      <c r="O23" s="10">
        <f t="shared" si="6"/>
        <v>0</v>
      </c>
      <c r="P23" s="20"/>
      <c r="Q23" s="10">
        <f t="shared" si="7"/>
        <v>0</v>
      </c>
      <c r="R23" s="20"/>
      <c r="S23" s="10">
        <f t="shared" si="8"/>
        <v>0</v>
      </c>
      <c r="T23" s="26">
        <f t="shared" si="9"/>
        <v>0</v>
      </c>
      <c r="U23" s="42">
        <f t="shared" si="10"/>
        <v>0</v>
      </c>
      <c r="V23" s="20"/>
      <c r="W23" s="10">
        <f t="shared" si="11"/>
        <v>0</v>
      </c>
      <c r="X23" s="20"/>
      <c r="Y23" s="10">
        <f t="shared" si="12"/>
        <v>0</v>
      </c>
      <c r="Z23" s="20"/>
      <c r="AA23" s="10">
        <f t="shared" si="13"/>
        <v>0</v>
      </c>
      <c r="AB23" s="26">
        <f t="shared" si="14"/>
        <v>0</v>
      </c>
      <c r="AC23" s="42">
        <f t="shared" si="15"/>
        <v>0</v>
      </c>
      <c r="AD23" s="20"/>
      <c r="AE23" s="10">
        <f t="shared" si="16"/>
        <v>0</v>
      </c>
      <c r="AF23" s="20"/>
      <c r="AG23" s="10">
        <f t="shared" si="17"/>
        <v>0</v>
      </c>
      <c r="AH23" s="20"/>
      <c r="AI23" s="10">
        <f t="shared" si="18"/>
        <v>0</v>
      </c>
      <c r="AJ23" s="26">
        <f t="shared" si="19"/>
        <v>0</v>
      </c>
      <c r="AK23" s="42">
        <f t="shared" si="20"/>
        <v>0</v>
      </c>
      <c r="AL23" s="26">
        <f t="shared" si="21"/>
        <v>0</v>
      </c>
      <c r="AM23" s="42">
        <f t="shared" si="22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96"/>
      <c r="G24" s="10">
        <f t="shared" si="1"/>
        <v>0</v>
      </c>
      <c r="H24" s="96"/>
      <c r="I24" s="10">
        <f t="shared" si="2"/>
        <v>0</v>
      </c>
      <c r="J24" s="20"/>
      <c r="K24" s="10">
        <f t="shared" si="3"/>
        <v>0</v>
      </c>
      <c r="L24" s="26">
        <f t="shared" si="4"/>
        <v>0</v>
      </c>
      <c r="M24" s="42">
        <f t="shared" si="5"/>
        <v>0</v>
      </c>
      <c r="N24" s="20"/>
      <c r="O24" s="10">
        <f t="shared" si="6"/>
        <v>0</v>
      </c>
      <c r="P24" s="20"/>
      <c r="Q24" s="10">
        <f t="shared" si="7"/>
        <v>0</v>
      </c>
      <c r="R24" s="20"/>
      <c r="S24" s="10">
        <f t="shared" si="8"/>
        <v>0</v>
      </c>
      <c r="T24" s="26">
        <f t="shared" si="9"/>
        <v>0</v>
      </c>
      <c r="U24" s="42">
        <f t="shared" si="10"/>
        <v>0</v>
      </c>
      <c r="V24" s="20"/>
      <c r="W24" s="10">
        <f t="shared" si="11"/>
        <v>0</v>
      </c>
      <c r="X24" s="20"/>
      <c r="Y24" s="10">
        <f t="shared" si="12"/>
        <v>0</v>
      </c>
      <c r="Z24" s="20"/>
      <c r="AA24" s="10">
        <f t="shared" si="13"/>
        <v>0</v>
      </c>
      <c r="AB24" s="26">
        <f t="shared" si="14"/>
        <v>0</v>
      </c>
      <c r="AC24" s="42">
        <f t="shared" si="15"/>
        <v>0</v>
      </c>
      <c r="AD24" s="20"/>
      <c r="AE24" s="10">
        <f t="shared" si="16"/>
        <v>0</v>
      </c>
      <c r="AF24" s="20"/>
      <c r="AG24" s="10">
        <f t="shared" si="17"/>
        <v>0</v>
      </c>
      <c r="AH24" s="20"/>
      <c r="AI24" s="10">
        <f t="shared" si="18"/>
        <v>0</v>
      </c>
      <c r="AJ24" s="26">
        <f t="shared" si="19"/>
        <v>0</v>
      </c>
      <c r="AK24" s="42">
        <f t="shared" si="20"/>
        <v>0</v>
      </c>
      <c r="AL24" s="26">
        <f t="shared" si="21"/>
        <v>0</v>
      </c>
      <c r="AM24" s="42">
        <f t="shared" si="22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96"/>
      <c r="G25" s="10">
        <f t="shared" si="1"/>
        <v>0</v>
      </c>
      <c r="H25" s="96"/>
      <c r="I25" s="10">
        <f t="shared" si="2"/>
        <v>0</v>
      </c>
      <c r="J25" s="20"/>
      <c r="K25" s="10">
        <f t="shared" si="3"/>
        <v>0</v>
      </c>
      <c r="L25" s="26">
        <f t="shared" si="4"/>
        <v>0</v>
      </c>
      <c r="M25" s="42">
        <f t="shared" si="5"/>
        <v>0</v>
      </c>
      <c r="N25" s="20"/>
      <c r="O25" s="10">
        <f t="shared" si="6"/>
        <v>0</v>
      </c>
      <c r="P25" s="20"/>
      <c r="Q25" s="10">
        <f t="shared" si="7"/>
        <v>0</v>
      </c>
      <c r="R25" s="20"/>
      <c r="S25" s="10">
        <f t="shared" si="8"/>
        <v>0</v>
      </c>
      <c r="T25" s="26">
        <f t="shared" si="9"/>
        <v>0</v>
      </c>
      <c r="U25" s="42">
        <f t="shared" si="10"/>
        <v>0</v>
      </c>
      <c r="V25" s="20"/>
      <c r="W25" s="10">
        <f t="shared" si="11"/>
        <v>0</v>
      </c>
      <c r="X25" s="20"/>
      <c r="Y25" s="10">
        <f t="shared" si="12"/>
        <v>0</v>
      </c>
      <c r="Z25" s="20"/>
      <c r="AA25" s="10">
        <f t="shared" si="13"/>
        <v>0</v>
      </c>
      <c r="AB25" s="26">
        <f t="shared" si="14"/>
        <v>0</v>
      </c>
      <c r="AC25" s="42">
        <f t="shared" si="15"/>
        <v>0</v>
      </c>
      <c r="AD25" s="20"/>
      <c r="AE25" s="10">
        <f t="shared" si="16"/>
        <v>0</v>
      </c>
      <c r="AF25" s="20"/>
      <c r="AG25" s="10">
        <f t="shared" si="17"/>
        <v>0</v>
      </c>
      <c r="AH25" s="20"/>
      <c r="AI25" s="10">
        <f t="shared" si="18"/>
        <v>0</v>
      </c>
      <c r="AJ25" s="26">
        <f t="shared" si="19"/>
        <v>0</v>
      </c>
      <c r="AK25" s="42">
        <f t="shared" si="20"/>
        <v>0</v>
      </c>
      <c r="AL25" s="26">
        <f t="shared" si="21"/>
        <v>0</v>
      </c>
      <c r="AM25" s="42">
        <f t="shared" si="22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96"/>
      <c r="G26" s="10">
        <f t="shared" si="1"/>
        <v>0</v>
      </c>
      <c r="H26" s="96"/>
      <c r="I26" s="10">
        <f t="shared" si="2"/>
        <v>0</v>
      </c>
      <c r="J26" s="20"/>
      <c r="K26" s="10">
        <f t="shared" si="3"/>
        <v>0</v>
      </c>
      <c r="L26" s="26">
        <f t="shared" si="4"/>
        <v>0</v>
      </c>
      <c r="M26" s="42">
        <f t="shared" si="5"/>
        <v>0</v>
      </c>
      <c r="N26" s="20"/>
      <c r="O26" s="10">
        <f t="shared" si="6"/>
        <v>0</v>
      </c>
      <c r="P26" s="20"/>
      <c r="Q26" s="10">
        <f t="shared" si="7"/>
        <v>0</v>
      </c>
      <c r="R26" s="20"/>
      <c r="S26" s="10">
        <f t="shared" si="8"/>
        <v>0</v>
      </c>
      <c r="T26" s="26">
        <f t="shared" si="9"/>
        <v>0</v>
      </c>
      <c r="U26" s="42">
        <f t="shared" si="10"/>
        <v>0</v>
      </c>
      <c r="V26" s="20"/>
      <c r="W26" s="10">
        <f t="shared" si="11"/>
        <v>0</v>
      </c>
      <c r="X26" s="20"/>
      <c r="Y26" s="10">
        <f t="shared" si="12"/>
        <v>0</v>
      </c>
      <c r="Z26" s="20"/>
      <c r="AA26" s="10">
        <f t="shared" si="13"/>
        <v>0</v>
      </c>
      <c r="AB26" s="26">
        <f t="shared" si="14"/>
        <v>0</v>
      </c>
      <c r="AC26" s="42">
        <f t="shared" si="15"/>
        <v>0</v>
      </c>
      <c r="AD26" s="20"/>
      <c r="AE26" s="10">
        <f t="shared" si="16"/>
        <v>0</v>
      </c>
      <c r="AF26" s="20"/>
      <c r="AG26" s="10">
        <f t="shared" si="17"/>
        <v>0</v>
      </c>
      <c r="AH26" s="20"/>
      <c r="AI26" s="10">
        <f t="shared" si="18"/>
        <v>0</v>
      </c>
      <c r="AJ26" s="26">
        <f t="shared" si="19"/>
        <v>0</v>
      </c>
      <c r="AK26" s="42">
        <f t="shared" si="20"/>
        <v>0</v>
      </c>
      <c r="AL26" s="26">
        <f t="shared" si="21"/>
        <v>0</v>
      </c>
      <c r="AM26" s="42">
        <f t="shared" si="22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96"/>
      <c r="G27" s="10">
        <f t="shared" si="1"/>
        <v>0</v>
      </c>
      <c r="H27" s="96"/>
      <c r="I27" s="10">
        <f t="shared" si="2"/>
        <v>0</v>
      </c>
      <c r="J27" s="20"/>
      <c r="K27" s="10">
        <f t="shared" si="3"/>
        <v>0</v>
      </c>
      <c r="L27" s="26">
        <f t="shared" si="4"/>
        <v>0</v>
      </c>
      <c r="M27" s="42">
        <f t="shared" si="5"/>
        <v>0</v>
      </c>
      <c r="N27" s="20"/>
      <c r="O27" s="10">
        <f t="shared" si="6"/>
        <v>0</v>
      </c>
      <c r="P27" s="20"/>
      <c r="Q27" s="10">
        <f t="shared" si="7"/>
        <v>0</v>
      </c>
      <c r="R27" s="20"/>
      <c r="S27" s="10">
        <f t="shared" si="8"/>
        <v>0</v>
      </c>
      <c r="T27" s="26">
        <f t="shared" si="9"/>
        <v>0</v>
      </c>
      <c r="U27" s="42">
        <f t="shared" si="10"/>
        <v>0</v>
      </c>
      <c r="V27" s="20"/>
      <c r="W27" s="10">
        <f t="shared" si="11"/>
        <v>0</v>
      </c>
      <c r="X27" s="20"/>
      <c r="Y27" s="10">
        <f t="shared" si="12"/>
        <v>0</v>
      </c>
      <c r="Z27" s="20"/>
      <c r="AA27" s="10">
        <f t="shared" si="13"/>
        <v>0</v>
      </c>
      <c r="AB27" s="26">
        <f t="shared" si="14"/>
        <v>0</v>
      </c>
      <c r="AC27" s="42">
        <f t="shared" si="15"/>
        <v>0</v>
      </c>
      <c r="AD27" s="20"/>
      <c r="AE27" s="10">
        <f t="shared" si="16"/>
        <v>0</v>
      </c>
      <c r="AF27" s="20"/>
      <c r="AG27" s="10">
        <f t="shared" si="17"/>
        <v>0</v>
      </c>
      <c r="AH27" s="20"/>
      <c r="AI27" s="10">
        <f t="shared" si="18"/>
        <v>0</v>
      </c>
      <c r="AJ27" s="26">
        <f t="shared" si="19"/>
        <v>0</v>
      </c>
      <c r="AK27" s="42">
        <f t="shared" si="20"/>
        <v>0</v>
      </c>
      <c r="AL27" s="26">
        <f t="shared" si="21"/>
        <v>0</v>
      </c>
      <c r="AM27" s="42">
        <f t="shared" si="22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96"/>
      <c r="G28" s="10">
        <f t="shared" si="1"/>
        <v>0</v>
      </c>
      <c r="H28" s="96"/>
      <c r="I28" s="10">
        <f t="shared" si="2"/>
        <v>0</v>
      </c>
      <c r="J28" s="20"/>
      <c r="K28" s="10">
        <f t="shared" si="3"/>
        <v>0</v>
      </c>
      <c r="L28" s="26">
        <f t="shared" si="4"/>
        <v>0</v>
      </c>
      <c r="M28" s="42">
        <f t="shared" si="5"/>
        <v>0</v>
      </c>
      <c r="N28" s="20"/>
      <c r="O28" s="10">
        <f t="shared" si="6"/>
        <v>0</v>
      </c>
      <c r="P28" s="20"/>
      <c r="Q28" s="10">
        <f t="shared" si="7"/>
        <v>0</v>
      </c>
      <c r="R28" s="20"/>
      <c r="S28" s="10">
        <f t="shared" si="8"/>
        <v>0</v>
      </c>
      <c r="T28" s="26">
        <f t="shared" si="9"/>
        <v>0</v>
      </c>
      <c r="U28" s="42">
        <f t="shared" si="10"/>
        <v>0</v>
      </c>
      <c r="V28" s="20"/>
      <c r="W28" s="10">
        <f t="shared" si="11"/>
        <v>0</v>
      </c>
      <c r="X28" s="20"/>
      <c r="Y28" s="10">
        <f t="shared" si="12"/>
        <v>0</v>
      </c>
      <c r="Z28" s="20"/>
      <c r="AA28" s="10">
        <f t="shared" si="13"/>
        <v>0</v>
      </c>
      <c r="AB28" s="26">
        <f t="shared" si="14"/>
        <v>0</v>
      </c>
      <c r="AC28" s="42">
        <f t="shared" si="15"/>
        <v>0</v>
      </c>
      <c r="AD28" s="20"/>
      <c r="AE28" s="10">
        <f t="shared" si="16"/>
        <v>0</v>
      </c>
      <c r="AF28" s="20"/>
      <c r="AG28" s="10">
        <f t="shared" si="17"/>
        <v>0</v>
      </c>
      <c r="AH28" s="20"/>
      <c r="AI28" s="10">
        <f t="shared" si="18"/>
        <v>0</v>
      </c>
      <c r="AJ28" s="26">
        <f t="shared" si="19"/>
        <v>0</v>
      </c>
      <c r="AK28" s="42">
        <f t="shared" si="20"/>
        <v>0</v>
      </c>
      <c r="AL28" s="26">
        <f t="shared" si="21"/>
        <v>0</v>
      </c>
      <c r="AM28" s="42">
        <f t="shared" si="22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96"/>
      <c r="G29" s="10">
        <f t="shared" si="1"/>
        <v>0</v>
      </c>
      <c r="H29" s="96"/>
      <c r="I29" s="10">
        <f t="shared" si="2"/>
        <v>0</v>
      </c>
      <c r="J29" s="20"/>
      <c r="K29" s="10">
        <f t="shared" si="3"/>
        <v>0</v>
      </c>
      <c r="L29" s="26">
        <f t="shared" si="4"/>
        <v>0</v>
      </c>
      <c r="M29" s="42">
        <f t="shared" si="5"/>
        <v>0</v>
      </c>
      <c r="N29" s="20"/>
      <c r="O29" s="10">
        <f t="shared" si="6"/>
        <v>0</v>
      </c>
      <c r="P29" s="20"/>
      <c r="Q29" s="10">
        <f t="shared" si="7"/>
        <v>0</v>
      </c>
      <c r="R29" s="20"/>
      <c r="S29" s="10">
        <f t="shared" si="8"/>
        <v>0</v>
      </c>
      <c r="T29" s="26">
        <f t="shared" si="9"/>
        <v>0</v>
      </c>
      <c r="U29" s="42">
        <f t="shared" si="10"/>
        <v>0</v>
      </c>
      <c r="V29" s="20"/>
      <c r="W29" s="10">
        <f t="shared" si="11"/>
        <v>0</v>
      </c>
      <c r="X29" s="20"/>
      <c r="Y29" s="10">
        <f t="shared" si="12"/>
        <v>0</v>
      </c>
      <c r="Z29" s="20"/>
      <c r="AA29" s="10">
        <f t="shared" si="13"/>
        <v>0</v>
      </c>
      <c r="AB29" s="26">
        <f t="shared" si="14"/>
        <v>0</v>
      </c>
      <c r="AC29" s="42">
        <f t="shared" si="15"/>
        <v>0</v>
      </c>
      <c r="AD29" s="20"/>
      <c r="AE29" s="10">
        <f t="shared" si="16"/>
        <v>0</v>
      </c>
      <c r="AF29" s="20"/>
      <c r="AG29" s="10">
        <f t="shared" si="17"/>
        <v>0</v>
      </c>
      <c r="AH29" s="20"/>
      <c r="AI29" s="10">
        <f t="shared" si="18"/>
        <v>0</v>
      </c>
      <c r="AJ29" s="26">
        <f t="shared" si="19"/>
        <v>0</v>
      </c>
      <c r="AK29" s="42">
        <f t="shared" si="20"/>
        <v>0</v>
      </c>
      <c r="AL29" s="26">
        <f t="shared" si="21"/>
        <v>0</v>
      </c>
      <c r="AM29" s="42">
        <f t="shared" si="22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96"/>
      <c r="G30" s="10">
        <f t="shared" si="1"/>
        <v>0</v>
      </c>
      <c r="H30" s="96"/>
      <c r="I30" s="10">
        <f t="shared" si="2"/>
        <v>0</v>
      </c>
      <c r="J30" s="20"/>
      <c r="K30" s="10">
        <f t="shared" si="3"/>
        <v>0</v>
      </c>
      <c r="L30" s="26">
        <f t="shared" si="4"/>
        <v>0</v>
      </c>
      <c r="M30" s="42">
        <f t="shared" si="5"/>
        <v>0</v>
      </c>
      <c r="N30" s="20"/>
      <c r="O30" s="10">
        <f t="shared" si="6"/>
        <v>0</v>
      </c>
      <c r="P30" s="20"/>
      <c r="Q30" s="10">
        <f t="shared" si="7"/>
        <v>0</v>
      </c>
      <c r="R30" s="20"/>
      <c r="S30" s="10">
        <f t="shared" si="8"/>
        <v>0</v>
      </c>
      <c r="T30" s="26">
        <f t="shared" si="9"/>
        <v>0</v>
      </c>
      <c r="U30" s="42">
        <f t="shared" si="10"/>
        <v>0</v>
      </c>
      <c r="V30" s="20"/>
      <c r="W30" s="10">
        <f t="shared" si="11"/>
        <v>0</v>
      </c>
      <c r="X30" s="20"/>
      <c r="Y30" s="10">
        <f t="shared" si="12"/>
        <v>0</v>
      </c>
      <c r="Z30" s="20"/>
      <c r="AA30" s="10">
        <f t="shared" si="13"/>
        <v>0</v>
      </c>
      <c r="AB30" s="26">
        <f t="shared" si="14"/>
        <v>0</v>
      </c>
      <c r="AC30" s="42">
        <f t="shared" si="15"/>
        <v>0</v>
      </c>
      <c r="AD30" s="20"/>
      <c r="AE30" s="10">
        <f t="shared" si="16"/>
        <v>0</v>
      </c>
      <c r="AF30" s="20"/>
      <c r="AG30" s="10">
        <f t="shared" si="17"/>
        <v>0</v>
      </c>
      <c r="AH30" s="20"/>
      <c r="AI30" s="10">
        <f t="shared" si="18"/>
        <v>0</v>
      </c>
      <c r="AJ30" s="26">
        <f t="shared" si="19"/>
        <v>0</v>
      </c>
      <c r="AK30" s="42">
        <f t="shared" si="20"/>
        <v>0</v>
      </c>
      <c r="AL30" s="26">
        <f t="shared" si="21"/>
        <v>0</v>
      </c>
      <c r="AM30" s="42">
        <f t="shared" si="22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96"/>
      <c r="G31" s="10">
        <f t="shared" si="1"/>
        <v>0</v>
      </c>
      <c r="H31" s="96"/>
      <c r="I31" s="10">
        <f t="shared" si="2"/>
        <v>0</v>
      </c>
      <c r="J31" s="20"/>
      <c r="K31" s="10">
        <f t="shared" si="3"/>
        <v>0</v>
      </c>
      <c r="L31" s="26">
        <f t="shared" si="4"/>
        <v>0</v>
      </c>
      <c r="M31" s="42">
        <f t="shared" si="5"/>
        <v>0</v>
      </c>
      <c r="N31" s="20"/>
      <c r="O31" s="10">
        <f t="shared" si="6"/>
        <v>0</v>
      </c>
      <c r="P31" s="20"/>
      <c r="Q31" s="10">
        <f t="shared" si="7"/>
        <v>0</v>
      </c>
      <c r="R31" s="20"/>
      <c r="S31" s="10">
        <f t="shared" si="8"/>
        <v>0</v>
      </c>
      <c r="T31" s="26">
        <f t="shared" si="9"/>
        <v>0</v>
      </c>
      <c r="U31" s="42">
        <f t="shared" si="10"/>
        <v>0</v>
      </c>
      <c r="V31" s="20"/>
      <c r="W31" s="10">
        <f t="shared" si="11"/>
        <v>0</v>
      </c>
      <c r="X31" s="20"/>
      <c r="Y31" s="10">
        <f t="shared" si="12"/>
        <v>0</v>
      </c>
      <c r="Z31" s="20"/>
      <c r="AA31" s="10">
        <f t="shared" si="13"/>
        <v>0</v>
      </c>
      <c r="AB31" s="26">
        <f t="shared" si="14"/>
        <v>0</v>
      </c>
      <c r="AC31" s="42">
        <f t="shared" si="15"/>
        <v>0</v>
      </c>
      <c r="AD31" s="20"/>
      <c r="AE31" s="10">
        <f t="shared" si="16"/>
        <v>0</v>
      </c>
      <c r="AF31" s="20"/>
      <c r="AG31" s="10">
        <f t="shared" si="17"/>
        <v>0</v>
      </c>
      <c r="AH31" s="20"/>
      <c r="AI31" s="10">
        <f t="shared" si="18"/>
        <v>0</v>
      </c>
      <c r="AJ31" s="26">
        <f t="shared" si="19"/>
        <v>0</v>
      </c>
      <c r="AK31" s="42">
        <f t="shared" si="20"/>
        <v>0</v>
      </c>
      <c r="AL31" s="26">
        <f t="shared" si="21"/>
        <v>0</v>
      </c>
      <c r="AM31" s="42">
        <f t="shared" si="22"/>
        <v>0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96"/>
      <c r="G32" s="10">
        <f t="shared" si="1"/>
        <v>0</v>
      </c>
      <c r="H32" s="96"/>
      <c r="I32" s="10">
        <f t="shared" si="2"/>
        <v>0</v>
      </c>
      <c r="J32" s="20"/>
      <c r="K32" s="10">
        <f t="shared" si="3"/>
        <v>0</v>
      </c>
      <c r="L32" s="26">
        <f t="shared" si="4"/>
        <v>0</v>
      </c>
      <c r="M32" s="42">
        <f t="shared" si="5"/>
        <v>0</v>
      </c>
      <c r="N32" s="20"/>
      <c r="O32" s="10">
        <f t="shared" si="6"/>
        <v>0</v>
      </c>
      <c r="P32" s="20"/>
      <c r="Q32" s="10">
        <f t="shared" si="7"/>
        <v>0</v>
      </c>
      <c r="R32" s="20"/>
      <c r="S32" s="10">
        <f t="shared" si="8"/>
        <v>0</v>
      </c>
      <c r="T32" s="26">
        <f t="shared" si="9"/>
        <v>0</v>
      </c>
      <c r="U32" s="42">
        <f t="shared" si="10"/>
        <v>0</v>
      </c>
      <c r="V32" s="20"/>
      <c r="W32" s="10">
        <f t="shared" si="11"/>
        <v>0</v>
      </c>
      <c r="X32" s="20"/>
      <c r="Y32" s="10">
        <f t="shared" si="12"/>
        <v>0</v>
      </c>
      <c r="Z32" s="20"/>
      <c r="AA32" s="10">
        <f t="shared" si="13"/>
        <v>0</v>
      </c>
      <c r="AB32" s="26">
        <f t="shared" si="14"/>
        <v>0</v>
      </c>
      <c r="AC32" s="42">
        <f t="shared" si="15"/>
        <v>0</v>
      </c>
      <c r="AD32" s="20"/>
      <c r="AE32" s="10">
        <f t="shared" si="16"/>
        <v>0</v>
      </c>
      <c r="AF32" s="20"/>
      <c r="AG32" s="10">
        <f t="shared" si="17"/>
        <v>0</v>
      </c>
      <c r="AH32" s="20"/>
      <c r="AI32" s="10">
        <f t="shared" si="18"/>
        <v>0</v>
      </c>
      <c r="AJ32" s="26">
        <f t="shared" si="19"/>
        <v>0</v>
      </c>
      <c r="AK32" s="42">
        <f t="shared" si="20"/>
        <v>0</v>
      </c>
      <c r="AL32" s="26">
        <f t="shared" si="21"/>
        <v>0</v>
      </c>
      <c r="AM32" s="42">
        <f t="shared" si="22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96"/>
      <c r="G33" s="10">
        <f t="shared" si="1"/>
        <v>0</v>
      </c>
      <c r="H33" s="96"/>
      <c r="I33" s="10">
        <f t="shared" si="2"/>
        <v>0</v>
      </c>
      <c r="J33" s="20"/>
      <c r="K33" s="10">
        <f t="shared" si="3"/>
        <v>0</v>
      </c>
      <c r="L33" s="26">
        <f t="shared" si="4"/>
        <v>0</v>
      </c>
      <c r="M33" s="42">
        <f t="shared" si="5"/>
        <v>0</v>
      </c>
      <c r="N33" s="20"/>
      <c r="O33" s="10">
        <f t="shared" si="6"/>
        <v>0</v>
      </c>
      <c r="P33" s="20"/>
      <c r="Q33" s="10">
        <f t="shared" si="7"/>
        <v>0</v>
      </c>
      <c r="R33" s="20"/>
      <c r="S33" s="10">
        <f t="shared" si="8"/>
        <v>0</v>
      </c>
      <c r="T33" s="26">
        <f t="shared" si="9"/>
        <v>0</v>
      </c>
      <c r="U33" s="42">
        <f t="shared" si="10"/>
        <v>0</v>
      </c>
      <c r="V33" s="20"/>
      <c r="W33" s="10">
        <f t="shared" si="11"/>
        <v>0</v>
      </c>
      <c r="X33" s="20"/>
      <c r="Y33" s="10">
        <f t="shared" si="12"/>
        <v>0</v>
      </c>
      <c r="Z33" s="20"/>
      <c r="AA33" s="10">
        <f t="shared" si="13"/>
        <v>0</v>
      </c>
      <c r="AB33" s="26">
        <f t="shared" si="14"/>
        <v>0</v>
      </c>
      <c r="AC33" s="42">
        <f t="shared" si="15"/>
        <v>0</v>
      </c>
      <c r="AD33" s="20"/>
      <c r="AE33" s="10">
        <f t="shared" si="16"/>
        <v>0</v>
      </c>
      <c r="AF33" s="20"/>
      <c r="AG33" s="10">
        <f t="shared" si="17"/>
        <v>0</v>
      </c>
      <c r="AH33" s="20"/>
      <c r="AI33" s="10">
        <f t="shared" si="18"/>
        <v>0</v>
      </c>
      <c r="AJ33" s="26">
        <f t="shared" si="19"/>
        <v>0</v>
      </c>
      <c r="AK33" s="42">
        <f t="shared" si="20"/>
        <v>0</v>
      </c>
      <c r="AL33" s="26">
        <f t="shared" si="21"/>
        <v>0</v>
      </c>
      <c r="AM33" s="42">
        <f t="shared" si="22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96"/>
      <c r="G34" s="10">
        <f t="shared" si="1"/>
        <v>0</v>
      </c>
      <c r="H34" s="96"/>
      <c r="I34" s="10">
        <f t="shared" si="2"/>
        <v>0</v>
      </c>
      <c r="J34" s="20"/>
      <c r="K34" s="10">
        <f t="shared" si="3"/>
        <v>0</v>
      </c>
      <c r="L34" s="26">
        <f t="shared" si="4"/>
        <v>0</v>
      </c>
      <c r="M34" s="42">
        <f t="shared" si="5"/>
        <v>0</v>
      </c>
      <c r="N34" s="20"/>
      <c r="O34" s="10">
        <f t="shared" si="6"/>
        <v>0</v>
      </c>
      <c r="P34" s="20"/>
      <c r="Q34" s="10">
        <f t="shared" si="7"/>
        <v>0</v>
      </c>
      <c r="R34" s="20"/>
      <c r="S34" s="10">
        <f t="shared" si="8"/>
        <v>0</v>
      </c>
      <c r="T34" s="26">
        <f t="shared" si="9"/>
        <v>0</v>
      </c>
      <c r="U34" s="42">
        <f t="shared" si="10"/>
        <v>0</v>
      </c>
      <c r="V34" s="20"/>
      <c r="W34" s="10">
        <f t="shared" si="11"/>
        <v>0</v>
      </c>
      <c r="X34" s="20"/>
      <c r="Y34" s="10">
        <f t="shared" si="12"/>
        <v>0</v>
      </c>
      <c r="Z34" s="20"/>
      <c r="AA34" s="10">
        <f t="shared" si="13"/>
        <v>0</v>
      </c>
      <c r="AB34" s="26">
        <f t="shared" si="14"/>
        <v>0</v>
      </c>
      <c r="AC34" s="42">
        <f t="shared" si="15"/>
        <v>0</v>
      </c>
      <c r="AD34" s="20"/>
      <c r="AE34" s="10">
        <f t="shared" si="16"/>
        <v>0</v>
      </c>
      <c r="AF34" s="20"/>
      <c r="AG34" s="10">
        <f t="shared" si="17"/>
        <v>0</v>
      </c>
      <c r="AH34" s="20"/>
      <c r="AI34" s="10">
        <f t="shared" si="18"/>
        <v>0</v>
      </c>
      <c r="AJ34" s="26">
        <f t="shared" si="19"/>
        <v>0</v>
      </c>
      <c r="AK34" s="42">
        <f t="shared" si="20"/>
        <v>0</v>
      </c>
      <c r="AL34" s="26">
        <f t="shared" si="21"/>
        <v>0</v>
      </c>
      <c r="AM34" s="42">
        <f t="shared" si="22"/>
        <v>0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96"/>
      <c r="G35" s="10">
        <f t="shared" si="1"/>
        <v>0</v>
      </c>
      <c r="H35" s="96"/>
      <c r="I35" s="10">
        <f t="shared" si="2"/>
        <v>0</v>
      </c>
      <c r="J35" s="20"/>
      <c r="K35" s="10">
        <f t="shared" si="3"/>
        <v>0</v>
      </c>
      <c r="L35" s="26">
        <f t="shared" si="4"/>
        <v>0</v>
      </c>
      <c r="M35" s="42">
        <f t="shared" si="5"/>
        <v>0</v>
      </c>
      <c r="N35" s="20"/>
      <c r="O35" s="10">
        <f t="shared" si="6"/>
        <v>0</v>
      </c>
      <c r="P35" s="20"/>
      <c r="Q35" s="10">
        <f t="shared" si="7"/>
        <v>0</v>
      </c>
      <c r="R35" s="20"/>
      <c r="S35" s="10">
        <f t="shared" si="8"/>
        <v>0</v>
      </c>
      <c r="T35" s="26">
        <f t="shared" si="9"/>
        <v>0</v>
      </c>
      <c r="U35" s="42">
        <f t="shared" si="10"/>
        <v>0</v>
      </c>
      <c r="V35" s="20"/>
      <c r="W35" s="10">
        <f t="shared" si="11"/>
        <v>0</v>
      </c>
      <c r="X35" s="20"/>
      <c r="Y35" s="10">
        <f t="shared" si="12"/>
        <v>0</v>
      </c>
      <c r="Z35" s="20"/>
      <c r="AA35" s="10">
        <f t="shared" si="13"/>
        <v>0</v>
      </c>
      <c r="AB35" s="26">
        <f t="shared" si="14"/>
        <v>0</v>
      </c>
      <c r="AC35" s="42">
        <f t="shared" si="15"/>
        <v>0</v>
      </c>
      <c r="AD35" s="20"/>
      <c r="AE35" s="10">
        <f t="shared" si="16"/>
        <v>0</v>
      </c>
      <c r="AF35" s="20"/>
      <c r="AG35" s="10">
        <f t="shared" si="17"/>
        <v>0</v>
      </c>
      <c r="AH35" s="20"/>
      <c r="AI35" s="10">
        <f t="shared" si="18"/>
        <v>0</v>
      </c>
      <c r="AJ35" s="26">
        <f t="shared" si="19"/>
        <v>0</v>
      </c>
      <c r="AK35" s="42">
        <f t="shared" si="20"/>
        <v>0</v>
      </c>
      <c r="AL35" s="26">
        <f t="shared" si="21"/>
        <v>0</v>
      </c>
      <c r="AM35" s="42">
        <f t="shared" si="22"/>
        <v>0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96"/>
      <c r="G36" s="10">
        <f t="shared" si="1"/>
        <v>0</v>
      </c>
      <c r="H36" s="96"/>
      <c r="I36" s="10">
        <f t="shared" si="2"/>
        <v>0</v>
      </c>
      <c r="J36" s="20"/>
      <c r="K36" s="10">
        <f t="shared" si="3"/>
        <v>0</v>
      </c>
      <c r="L36" s="26">
        <f t="shared" si="4"/>
        <v>0</v>
      </c>
      <c r="M36" s="42">
        <f t="shared" si="5"/>
        <v>0</v>
      </c>
      <c r="N36" s="20"/>
      <c r="O36" s="10">
        <f t="shared" si="6"/>
        <v>0</v>
      </c>
      <c r="P36" s="20"/>
      <c r="Q36" s="10">
        <f t="shared" si="7"/>
        <v>0</v>
      </c>
      <c r="R36" s="20"/>
      <c r="S36" s="10">
        <f t="shared" si="8"/>
        <v>0</v>
      </c>
      <c r="T36" s="26">
        <f t="shared" si="9"/>
        <v>0</v>
      </c>
      <c r="U36" s="42">
        <f t="shared" si="10"/>
        <v>0</v>
      </c>
      <c r="V36" s="20"/>
      <c r="W36" s="10">
        <f t="shared" si="11"/>
        <v>0</v>
      </c>
      <c r="X36" s="20"/>
      <c r="Y36" s="10">
        <f t="shared" si="12"/>
        <v>0</v>
      </c>
      <c r="Z36" s="20"/>
      <c r="AA36" s="10">
        <f t="shared" si="13"/>
        <v>0</v>
      </c>
      <c r="AB36" s="26">
        <f t="shared" si="14"/>
        <v>0</v>
      </c>
      <c r="AC36" s="42">
        <f t="shared" si="15"/>
        <v>0</v>
      </c>
      <c r="AD36" s="20"/>
      <c r="AE36" s="10">
        <f t="shared" si="16"/>
        <v>0</v>
      </c>
      <c r="AF36" s="20"/>
      <c r="AG36" s="10">
        <f t="shared" si="17"/>
        <v>0</v>
      </c>
      <c r="AH36" s="20"/>
      <c r="AI36" s="10">
        <f t="shared" si="18"/>
        <v>0</v>
      </c>
      <c r="AJ36" s="26">
        <f t="shared" si="19"/>
        <v>0</v>
      </c>
      <c r="AK36" s="42">
        <f t="shared" si="20"/>
        <v>0</v>
      </c>
      <c r="AL36" s="26">
        <f t="shared" si="21"/>
        <v>0</v>
      </c>
      <c r="AM36" s="42">
        <f t="shared" si="22"/>
        <v>0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96"/>
      <c r="G37" s="10">
        <f t="shared" si="1"/>
        <v>0</v>
      </c>
      <c r="H37" s="96"/>
      <c r="I37" s="10">
        <f t="shared" si="2"/>
        <v>0</v>
      </c>
      <c r="J37" s="20"/>
      <c r="K37" s="10">
        <f t="shared" si="3"/>
        <v>0</v>
      </c>
      <c r="L37" s="26">
        <f t="shared" si="4"/>
        <v>0</v>
      </c>
      <c r="M37" s="42">
        <f t="shared" si="5"/>
        <v>0</v>
      </c>
      <c r="N37" s="20"/>
      <c r="O37" s="10">
        <f t="shared" si="6"/>
        <v>0</v>
      </c>
      <c r="P37" s="20"/>
      <c r="Q37" s="10">
        <f t="shared" si="7"/>
        <v>0</v>
      </c>
      <c r="R37" s="20"/>
      <c r="S37" s="10">
        <f t="shared" si="8"/>
        <v>0</v>
      </c>
      <c r="T37" s="26">
        <f t="shared" si="9"/>
        <v>0</v>
      </c>
      <c r="U37" s="42">
        <f t="shared" si="10"/>
        <v>0</v>
      </c>
      <c r="V37" s="20"/>
      <c r="W37" s="10">
        <f t="shared" si="11"/>
        <v>0</v>
      </c>
      <c r="X37" s="20"/>
      <c r="Y37" s="10">
        <f t="shared" si="12"/>
        <v>0</v>
      </c>
      <c r="Z37" s="20"/>
      <c r="AA37" s="10">
        <f t="shared" si="13"/>
        <v>0</v>
      </c>
      <c r="AB37" s="26">
        <f t="shared" si="14"/>
        <v>0</v>
      </c>
      <c r="AC37" s="42">
        <f t="shared" si="15"/>
        <v>0</v>
      </c>
      <c r="AD37" s="20"/>
      <c r="AE37" s="10">
        <f t="shared" si="16"/>
        <v>0</v>
      </c>
      <c r="AF37" s="20"/>
      <c r="AG37" s="10">
        <f t="shared" si="17"/>
        <v>0</v>
      </c>
      <c r="AH37" s="20"/>
      <c r="AI37" s="10">
        <f t="shared" si="18"/>
        <v>0</v>
      </c>
      <c r="AJ37" s="26">
        <f t="shared" si="19"/>
        <v>0</v>
      </c>
      <c r="AK37" s="42">
        <f t="shared" si="20"/>
        <v>0</v>
      </c>
      <c r="AL37" s="26">
        <f t="shared" si="21"/>
        <v>0</v>
      </c>
      <c r="AM37" s="42">
        <f t="shared" si="22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96"/>
      <c r="G38" s="10">
        <f t="shared" si="1"/>
        <v>0</v>
      </c>
      <c r="H38" s="96"/>
      <c r="I38" s="10">
        <f t="shared" si="2"/>
        <v>0</v>
      </c>
      <c r="J38" s="20"/>
      <c r="K38" s="10">
        <f t="shared" si="3"/>
        <v>0</v>
      </c>
      <c r="L38" s="26">
        <f t="shared" si="4"/>
        <v>0</v>
      </c>
      <c r="M38" s="42">
        <f t="shared" si="5"/>
        <v>0</v>
      </c>
      <c r="N38" s="20"/>
      <c r="O38" s="10">
        <f t="shared" si="6"/>
        <v>0</v>
      </c>
      <c r="P38" s="20"/>
      <c r="Q38" s="10">
        <f t="shared" si="7"/>
        <v>0</v>
      </c>
      <c r="R38" s="20"/>
      <c r="S38" s="10">
        <f t="shared" si="8"/>
        <v>0</v>
      </c>
      <c r="T38" s="26">
        <f t="shared" si="9"/>
        <v>0</v>
      </c>
      <c r="U38" s="42">
        <f t="shared" si="10"/>
        <v>0</v>
      </c>
      <c r="V38" s="20"/>
      <c r="W38" s="10">
        <f t="shared" si="11"/>
        <v>0</v>
      </c>
      <c r="X38" s="20"/>
      <c r="Y38" s="10">
        <f t="shared" si="12"/>
        <v>0</v>
      </c>
      <c r="Z38" s="20"/>
      <c r="AA38" s="10">
        <f t="shared" si="13"/>
        <v>0</v>
      </c>
      <c r="AB38" s="26">
        <f t="shared" si="14"/>
        <v>0</v>
      </c>
      <c r="AC38" s="42">
        <f t="shared" si="15"/>
        <v>0</v>
      </c>
      <c r="AD38" s="20"/>
      <c r="AE38" s="10">
        <f t="shared" si="16"/>
        <v>0</v>
      </c>
      <c r="AF38" s="20"/>
      <c r="AG38" s="10">
        <f t="shared" si="17"/>
        <v>0</v>
      </c>
      <c r="AH38" s="20"/>
      <c r="AI38" s="10">
        <f t="shared" si="18"/>
        <v>0</v>
      </c>
      <c r="AJ38" s="26">
        <f t="shared" si="19"/>
        <v>0</v>
      </c>
      <c r="AK38" s="42">
        <f t="shared" si="20"/>
        <v>0</v>
      </c>
      <c r="AL38" s="26">
        <f t="shared" si="21"/>
        <v>0</v>
      </c>
      <c r="AM38" s="42">
        <f t="shared" si="22"/>
        <v>0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96"/>
      <c r="G39" s="10">
        <f t="shared" si="1"/>
        <v>0</v>
      </c>
      <c r="H39" s="96"/>
      <c r="I39" s="10">
        <f t="shared" si="2"/>
        <v>0</v>
      </c>
      <c r="J39" s="20"/>
      <c r="K39" s="10">
        <f t="shared" si="3"/>
        <v>0</v>
      </c>
      <c r="L39" s="26">
        <f t="shared" si="4"/>
        <v>0</v>
      </c>
      <c r="M39" s="42">
        <f t="shared" si="5"/>
        <v>0</v>
      </c>
      <c r="N39" s="20"/>
      <c r="O39" s="10">
        <f t="shared" si="6"/>
        <v>0</v>
      </c>
      <c r="P39" s="20"/>
      <c r="Q39" s="10">
        <f t="shared" si="7"/>
        <v>0</v>
      </c>
      <c r="R39" s="20"/>
      <c r="S39" s="10">
        <f t="shared" si="8"/>
        <v>0</v>
      </c>
      <c r="T39" s="26">
        <f t="shared" si="9"/>
        <v>0</v>
      </c>
      <c r="U39" s="42">
        <f t="shared" si="10"/>
        <v>0</v>
      </c>
      <c r="V39" s="20"/>
      <c r="W39" s="10">
        <f t="shared" si="11"/>
        <v>0</v>
      </c>
      <c r="X39" s="20"/>
      <c r="Y39" s="10">
        <f t="shared" si="12"/>
        <v>0</v>
      </c>
      <c r="Z39" s="20"/>
      <c r="AA39" s="10">
        <f t="shared" si="13"/>
        <v>0</v>
      </c>
      <c r="AB39" s="26">
        <f t="shared" si="14"/>
        <v>0</v>
      </c>
      <c r="AC39" s="42">
        <f t="shared" si="15"/>
        <v>0</v>
      </c>
      <c r="AD39" s="20"/>
      <c r="AE39" s="10">
        <f t="shared" si="16"/>
        <v>0</v>
      </c>
      <c r="AF39" s="20"/>
      <c r="AG39" s="10">
        <f t="shared" si="17"/>
        <v>0</v>
      </c>
      <c r="AH39" s="20"/>
      <c r="AI39" s="10">
        <f t="shared" si="18"/>
        <v>0</v>
      </c>
      <c r="AJ39" s="26">
        <f t="shared" si="19"/>
        <v>0</v>
      </c>
      <c r="AK39" s="42">
        <f t="shared" si="20"/>
        <v>0</v>
      </c>
      <c r="AL39" s="26">
        <f t="shared" si="21"/>
        <v>0</v>
      </c>
      <c r="AM39" s="42">
        <f t="shared" si="22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96"/>
      <c r="G40" s="10">
        <f t="shared" si="1"/>
        <v>0</v>
      </c>
      <c r="H40" s="96"/>
      <c r="I40" s="10">
        <f t="shared" si="2"/>
        <v>0</v>
      </c>
      <c r="J40" s="20"/>
      <c r="K40" s="10">
        <f t="shared" si="3"/>
        <v>0</v>
      </c>
      <c r="L40" s="26">
        <f t="shared" si="4"/>
        <v>0</v>
      </c>
      <c r="M40" s="42">
        <f t="shared" si="5"/>
        <v>0</v>
      </c>
      <c r="N40" s="20"/>
      <c r="O40" s="10">
        <f t="shared" si="6"/>
        <v>0</v>
      </c>
      <c r="P40" s="20"/>
      <c r="Q40" s="10">
        <f t="shared" si="7"/>
        <v>0</v>
      </c>
      <c r="R40" s="20"/>
      <c r="S40" s="10">
        <f t="shared" si="8"/>
        <v>0</v>
      </c>
      <c r="T40" s="26">
        <f t="shared" si="9"/>
        <v>0</v>
      </c>
      <c r="U40" s="42">
        <f t="shared" si="10"/>
        <v>0</v>
      </c>
      <c r="V40" s="20"/>
      <c r="W40" s="10">
        <f t="shared" si="11"/>
        <v>0</v>
      </c>
      <c r="X40" s="20"/>
      <c r="Y40" s="10">
        <f t="shared" si="12"/>
        <v>0</v>
      </c>
      <c r="Z40" s="20"/>
      <c r="AA40" s="10">
        <f t="shared" si="13"/>
        <v>0</v>
      </c>
      <c r="AB40" s="26">
        <f t="shared" si="14"/>
        <v>0</v>
      </c>
      <c r="AC40" s="42">
        <f t="shared" si="15"/>
        <v>0</v>
      </c>
      <c r="AD40" s="20"/>
      <c r="AE40" s="10">
        <f t="shared" si="16"/>
        <v>0</v>
      </c>
      <c r="AF40" s="20"/>
      <c r="AG40" s="10">
        <f t="shared" si="17"/>
        <v>0</v>
      </c>
      <c r="AH40" s="20"/>
      <c r="AI40" s="10">
        <f t="shared" si="18"/>
        <v>0</v>
      </c>
      <c r="AJ40" s="26">
        <f t="shared" si="19"/>
        <v>0</v>
      </c>
      <c r="AK40" s="42">
        <f t="shared" si="20"/>
        <v>0</v>
      </c>
      <c r="AL40" s="26">
        <f t="shared" si="21"/>
        <v>0</v>
      </c>
      <c r="AM40" s="42">
        <f t="shared" si="22"/>
        <v>0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96"/>
      <c r="G41" s="10">
        <f t="shared" si="1"/>
        <v>0</v>
      </c>
      <c r="H41" s="96"/>
      <c r="I41" s="10">
        <f t="shared" si="2"/>
        <v>0</v>
      </c>
      <c r="J41" s="20"/>
      <c r="K41" s="10">
        <f t="shared" si="3"/>
        <v>0</v>
      </c>
      <c r="L41" s="26">
        <f t="shared" si="4"/>
        <v>0</v>
      </c>
      <c r="M41" s="42">
        <f t="shared" si="5"/>
        <v>0</v>
      </c>
      <c r="N41" s="20"/>
      <c r="O41" s="10">
        <f t="shared" si="6"/>
        <v>0</v>
      </c>
      <c r="P41" s="20"/>
      <c r="Q41" s="10">
        <f t="shared" si="7"/>
        <v>0</v>
      </c>
      <c r="R41" s="20"/>
      <c r="S41" s="10">
        <f t="shared" si="8"/>
        <v>0</v>
      </c>
      <c r="T41" s="26">
        <f t="shared" si="9"/>
        <v>0</v>
      </c>
      <c r="U41" s="42">
        <f t="shared" si="10"/>
        <v>0</v>
      </c>
      <c r="V41" s="20"/>
      <c r="W41" s="10">
        <f t="shared" si="11"/>
        <v>0</v>
      </c>
      <c r="X41" s="20"/>
      <c r="Y41" s="10">
        <f t="shared" si="12"/>
        <v>0</v>
      </c>
      <c r="Z41" s="20"/>
      <c r="AA41" s="10">
        <f t="shared" si="13"/>
        <v>0</v>
      </c>
      <c r="AB41" s="26">
        <f t="shared" si="14"/>
        <v>0</v>
      </c>
      <c r="AC41" s="42">
        <f t="shared" si="15"/>
        <v>0</v>
      </c>
      <c r="AD41" s="20"/>
      <c r="AE41" s="10">
        <f t="shared" si="16"/>
        <v>0</v>
      </c>
      <c r="AF41" s="20"/>
      <c r="AG41" s="10">
        <f t="shared" si="17"/>
        <v>0</v>
      </c>
      <c r="AH41" s="20"/>
      <c r="AI41" s="10">
        <f t="shared" si="18"/>
        <v>0</v>
      </c>
      <c r="AJ41" s="26">
        <f t="shared" si="19"/>
        <v>0</v>
      </c>
      <c r="AK41" s="42">
        <f t="shared" si="20"/>
        <v>0</v>
      </c>
      <c r="AL41" s="26">
        <f t="shared" si="21"/>
        <v>0</v>
      </c>
      <c r="AM41" s="42">
        <f t="shared" si="22"/>
        <v>0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96"/>
      <c r="G42" s="10">
        <f t="shared" si="1"/>
        <v>0</v>
      </c>
      <c r="H42" s="96"/>
      <c r="I42" s="10">
        <f t="shared" si="2"/>
        <v>0</v>
      </c>
      <c r="J42" s="20"/>
      <c r="K42" s="10">
        <f t="shared" si="3"/>
        <v>0</v>
      </c>
      <c r="L42" s="26">
        <f t="shared" si="4"/>
        <v>0</v>
      </c>
      <c r="M42" s="42">
        <f t="shared" si="5"/>
        <v>0</v>
      </c>
      <c r="N42" s="20"/>
      <c r="O42" s="10">
        <f t="shared" si="6"/>
        <v>0</v>
      </c>
      <c r="P42" s="20"/>
      <c r="Q42" s="10">
        <f t="shared" si="7"/>
        <v>0</v>
      </c>
      <c r="R42" s="20"/>
      <c r="S42" s="10">
        <f t="shared" si="8"/>
        <v>0</v>
      </c>
      <c r="T42" s="26">
        <f t="shared" si="9"/>
        <v>0</v>
      </c>
      <c r="U42" s="42">
        <f t="shared" si="10"/>
        <v>0</v>
      </c>
      <c r="V42" s="20"/>
      <c r="W42" s="10">
        <f t="shared" si="11"/>
        <v>0</v>
      </c>
      <c r="X42" s="20"/>
      <c r="Y42" s="10">
        <f t="shared" si="12"/>
        <v>0</v>
      </c>
      <c r="Z42" s="20"/>
      <c r="AA42" s="10">
        <f t="shared" si="13"/>
        <v>0</v>
      </c>
      <c r="AB42" s="26">
        <f t="shared" si="14"/>
        <v>0</v>
      </c>
      <c r="AC42" s="42">
        <f t="shared" si="15"/>
        <v>0</v>
      </c>
      <c r="AD42" s="20"/>
      <c r="AE42" s="10">
        <f t="shared" si="16"/>
        <v>0</v>
      </c>
      <c r="AF42" s="20"/>
      <c r="AG42" s="10">
        <f t="shared" si="17"/>
        <v>0</v>
      </c>
      <c r="AH42" s="20"/>
      <c r="AI42" s="10">
        <f t="shared" si="18"/>
        <v>0</v>
      </c>
      <c r="AJ42" s="26">
        <f t="shared" si="19"/>
        <v>0</v>
      </c>
      <c r="AK42" s="42">
        <f t="shared" si="20"/>
        <v>0</v>
      </c>
      <c r="AL42" s="26">
        <f t="shared" si="21"/>
        <v>0</v>
      </c>
      <c r="AM42" s="42">
        <f t="shared" si="22"/>
        <v>0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96"/>
      <c r="G43" s="10">
        <f t="shared" si="1"/>
        <v>0</v>
      </c>
      <c r="H43" s="96"/>
      <c r="I43" s="10">
        <f t="shared" si="2"/>
        <v>0</v>
      </c>
      <c r="J43" s="20"/>
      <c r="K43" s="10">
        <f t="shared" si="3"/>
        <v>0</v>
      </c>
      <c r="L43" s="26">
        <f t="shared" si="4"/>
        <v>0</v>
      </c>
      <c r="M43" s="42">
        <f t="shared" si="5"/>
        <v>0</v>
      </c>
      <c r="N43" s="20"/>
      <c r="O43" s="10">
        <f t="shared" si="6"/>
        <v>0</v>
      </c>
      <c r="P43" s="20"/>
      <c r="Q43" s="10">
        <f t="shared" si="7"/>
        <v>0</v>
      </c>
      <c r="R43" s="20"/>
      <c r="S43" s="10">
        <f t="shared" si="8"/>
        <v>0</v>
      </c>
      <c r="T43" s="26">
        <f t="shared" si="9"/>
        <v>0</v>
      </c>
      <c r="U43" s="42">
        <f t="shared" si="10"/>
        <v>0</v>
      </c>
      <c r="V43" s="20"/>
      <c r="W43" s="10">
        <f t="shared" si="11"/>
        <v>0</v>
      </c>
      <c r="X43" s="20"/>
      <c r="Y43" s="10">
        <f t="shared" si="12"/>
        <v>0</v>
      </c>
      <c r="Z43" s="20"/>
      <c r="AA43" s="10">
        <f t="shared" si="13"/>
        <v>0</v>
      </c>
      <c r="AB43" s="26">
        <f t="shared" si="14"/>
        <v>0</v>
      </c>
      <c r="AC43" s="42">
        <f t="shared" si="15"/>
        <v>0</v>
      </c>
      <c r="AD43" s="20"/>
      <c r="AE43" s="10">
        <f t="shared" si="16"/>
        <v>0</v>
      </c>
      <c r="AF43" s="20"/>
      <c r="AG43" s="10">
        <f t="shared" si="17"/>
        <v>0</v>
      </c>
      <c r="AH43" s="20"/>
      <c r="AI43" s="10">
        <f t="shared" si="18"/>
        <v>0</v>
      </c>
      <c r="AJ43" s="26">
        <f t="shared" si="19"/>
        <v>0</v>
      </c>
      <c r="AK43" s="42">
        <f t="shared" si="20"/>
        <v>0</v>
      </c>
      <c r="AL43" s="26">
        <f t="shared" si="21"/>
        <v>0</v>
      </c>
      <c r="AM43" s="42">
        <f t="shared" si="22"/>
        <v>0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96"/>
      <c r="G44" s="10">
        <f t="shared" si="1"/>
        <v>0</v>
      </c>
      <c r="H44" s="96"/>
      <c r="I44" s="10">
        <f t="shared" si="2"/>
        <v>0</v>
      </c>
      <c r="J44" s="20"/>
      <c r="K44" s="10">
        <f t="shared" si="3"/>
        <v>0</v>
      </c>
      <c r="L44" s="26">
        <f t="shared" si="4"/>
        <v>0</v>
      </c>
      <c r="M44" s="42">
        <f t="shared" si="5"/>
        <v>0</v>
      </c>
      <c r="N44" s="20"/>
      <c r="O44" s="10">
        <f t="shared" si="6"/>
        <v>0</v>
      </c>
      <c r="P44" s="20"/>
      <c r="Q44" s="10">
        <f t="shared" si="7"/>
        <v>0</v>
      </c>
      <c r="R44" s="20"/>
      <c r="S44" s="10">
        <f t="shared" si="8"/>
        <v>0</v>
      </c>
      <c r="T44" s="26">
        <f t="shared" si="9"/>
        <v>0</v>
      </c>
      <c r="U44" s="42">
        <f t="shared" si="10"/>
        <v>0</v>
      </c>
      <c r="V44" s="20"/>
      <c r="W44" s="10">
        <f t="shared" si="11"/>
        <v>0</v>
      </c>
      <c r="X44" s="20"/>
      <c r="Y44" s="10">
        <f t="shared" si="12"/>
        <v>0</v>
      </c>
      <c r="Z44" s="20"/>
      <c r="AA44" s="10">
        <f t="shared" si="13"/>
        <v>0</v>
      </c>
      <c r="AB44" s="26">
        <f t="shared" si="14"/>
        <v>0</v>
      </c>
      <c r="AC44" s="42">
        <f t="shared" si="15"/>
        <v>0</v>
      </c>
      <c r="AD44" s="20"/>
      <c r="AE44" s="10">
        <f t="shared" si="16"/>
        <v>0</v>
      </c>
      <c r="AF44" s="20"/>
      <c r="AG44" s="10">
        <f t="shared" si="17"/>
        <v>0</v>
      </c>
      <c r="AH44" s="20"/>
      <c r="AI44" s="10">
        <f t="shared" si="18"/>
        <v>0</v>
      </c>
      <c r="AJ44" s="26">
        <f t="shared" si="19"/>
        <v>0</v>
      </c>
      <c r="AK44" s="42">
        <f t="shared" si="20"/>
        <v>0</v>
      </c>
      <c r="AL44" s="26">
        <f t="shared" si="21"/>
        <v>0</v>
      </c>
      <c r="AM44" s="42">
        <f t="shared" si="22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96"/>
      <c r="G45" s="10">
        <f t="shared" si="1"/>
        <v>0</v>
      </c>
      <c r="H45" s="96"/>
      <c r="I45" s="10">
        <f t="shared" si="2"/>
        <v>0</v>
      </c>
      <c r="J45" s="20"/>
      <c r="K45" s="10">
        <f t="shared" si="3"/>
        <v>0</v>
      </c>
      <c r="L45" s="26">
        <f t="shared" si="4"/>
        <v>0</v>
      </c>
      <c r="M45" s="42">
        <f t="shared" si="5"/>
        <v>0</v>
      </c>
      <c r="N45" s="20"/>
      <c r="O45" s="10">
        <f t="shared" si="6"/>
        <v>0</v>
      </c>
      <c r="P45" s="20"/>
      <c r="Q45" s="10">
        <f t="shared" si="7"/>
        <v>0</v>
      </c>
      <c r="R45" s="20"/>
      <c r="S45" s="10">
        <f t="shared" si="8"/>
        <v>0</v>
      </c>
      <c r="T45" s="26">
        <f t="shared" si="9"/>
        <v>0</v>
      </c>
      <c r="U45" s="42">
        <f t="shared" si="10"/>
        <v>0</v>
      </c>
      <c r="V45" s="20"/>
      <c r="W45" s="10">
        <f t="shared" si="11"/>
        <v>0</v>
      </c>
      <c r="X45" s="20"/>
      <c r="Y45" s="10">
        <f t="shared" si="12"/>
        <v>0</v>
      </c>
      <c r="Z45" s="20"/>
      <c r="AA45" s="10">
        <f t="shared" si="13"/>
        <v>0</v>
      </c>
      <c r="AB45" s="26">
        <f t="shared" si="14"/>
        <v>0</v>
      </c>
      <c r="AC45" s="42">
        <f t="shared" si="15"/>
        <v>0</v>
      </c>
      <c r="AD45" s="20"/>
      <c r="AE45" s="10">
        <f t="shared" si="16"/>
        <v>0</v>
      </c>
      <c r="AF45" s="20"/>
      <c r="AG45" s="10">
        <f t="shared" si="17"/>
        <v>0</v>
      </c>
      <c r="AH45" s="20"/>
      <c r="AI45" s="10">
        <f t="shared" si="18"/>
        <v>0</v>
      </c>
      <c r="AJ45" s="26">
        <f t="shared" si="19"/>
        <v>0</v>
      </c>
      <c r="AK45" s="42">
        <f t="shared" si="20"/>
        <v>0</v>
      </c>
      <c r="AL45" s="26">
        <f t="shared" si="21"/>
        <v>0</v>
      </c>
      <c r="AM45" s="42">
        <f t="shared" si="22"/>
        <v>0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96"/>
      <c r="G46" s="10">
        <f t="shared" si="1"/>
        <v>0</v>
      </c>
      <c r="H46" s="96"/>
      <c r="I46" s="10">
        <f t="shared" si="2"/>
        <v>0</v>
      </c>
      <c r="J46" s="20"/>
      <c r="K46" s="10">
        <f t="shared" si="3"/>
        <v>0</v>
      </c>
      <c r="L46" s="26">
        <f t="shared" si="4"/>
        <v>0</v>
      </c>
      <c r="M46" s="42">
        <f t="shared" si="5"/>
        <v>0</v>
      </c>
      <c r="N46" s="20"/>
      <c r="O46" s="10">
        <f t="shared" si="6"/>
        <v>0</v>
      </c>
      <c r="P46" s="20"/>
      <c r="Q46" s="10">
        <f t="shared" si="7"/>
        <v>0</v>
      </c>
      <c r="R46" s="20"/>
      <c r="S46" s="10">
        <f t="shared" si="8"/>
        <v>0</v>
      </c>
      <c r="T46" s="26">
        <f t="shared" si="9"/>
        <v>0</v>
      </c>
      <c r="U46" s="42">
        <f t="shared" si="10"/>
        <v>0</v>
      </c>
      <c r="V46" s="20"/>
      <c r="W46" s="10">
        <f t="shared" si="11"/>
        <v>0</v>
      </c>
      <c r="X46" s="20"/>
      <c r="Y46" s="10">
        <f t="shared" si="12"/>
        <v>0</v>
      </c>
      <c r="Z46" s="20"/>
      <c r="AA46" s="10">
        <f t="shared" si="13"/>
        <v>0</v>
      </c>
      <c r="AB46" s="26">
        <f t="shared" si="14"/>
        <v>0</v>
      </c>
      <c r="AC46" s="42">
        <f t="shared" si="15"/>
        <v>0</v>
      </c>
      <c r="AD46" s="20"/>
      <c r="AE46" s="10">
        <f t="shared" si="16"/>
        <v>0</v>
      </c>
      <c r="AF46" s="20"/>
      <c r="AG46" s="10">
        <f t="shared" si="17"/>
        <v>0</v>
      </c>
      <c r="AH46" s="20"/>
      <c r="AI46" s="10">
        <f t="shared" si="18"/>
        <v>0</v>
      </c>
      <c r="AJ46" s="26">
        <f t="shared" si="19"/>
        <v>0</v>
      </c>
      <c r="AK46" s="42">
        <f t="shared" si="20"/>
        <v>0</v>
      </c>
      <c r="AL46" s="26">
        <f t="shared" si="21"/>
        <v>0</v>
      </c>
      <c r="AM46" s="42">
        <f t="shared" si="22"/>
        <v>0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96"/>
      <c r="G47" s="10">
        <f t="shared" si="1"/>
        <v>0</v>
      </c>
      <c r="H47" s="96"/>
      <c r="I47" s="10">
        <f t="shared" si="2"/>
        <v>0</v>
      </c>
      <c r="J47" s="20"/>
      <c r="K47" s="10">
        <f t="shared" si="3"/>
        <v>0</v>
      </c>
      <c r="L47" s="26">
        <f t="shared" si="4"/>
        <v>0</v>
      </c>
      <c r="M47" s="42">
        <f t="shared" si="5"/>
        <v>0</v>
      </c>
      <c r="N47" s="20"/>
      <c r="O47" s="10">
        <f t="shared" si="6"/>
        <v>0</v>
      </c>
      <c r="P47" s="20"/>
      <c r="Q47" s="10">
        <f t="shared" si="7"/>
        <v>0</v>
      </c>
      <c r="R47" s="20"/>
      <c r="S47" s="10">
        <f t="shared" si="8"/>
        <v>0</v>
      </c>
      <c r="T47" s="26">
        <f t="shared" si="9"/>
        <v>0</v>
      </c>
      <c r="U47" s="42">
        <f t="shared" si="10"/>
        <v>0</v>
      </c>
      <c r="V47" s="20"/>
      <c r="W47" s="10">
        <f t="shared" si="11"/>
        <v>0</v>
      </c>
      <c r="X47" s="20"/>
      <c r="Y47" s="10">
        <f t="shared" si="12"/>
        <v>0</v>
      </c>
      <c r="Z47" s="20"/>
      <c r="AA47" s="10">
        <f t="shared" si="13"/>
        <v>0</v>
      </c>
      <c r="AB47" s="26">
        <f t="shared" si="14"/>
        <v>0</v>
      </c>
      <c r="AC47" s="42">
        <f t="shared" si="15"/>
        <v>0</v>
      </c>
      <c r="AD47" s="20"/>
      <c r="AE47" s="10">
        <f t="shared" si="16"/>
        <v>0</v>
      </c>
      <c r="AF47" s="20"/>
      <c r="AG47" s="10">
        <f t="shared" si="17"/>
        <v>0</v>
      </c>
      <c r="AH47" s="20"/>
      <c r="AI47" s="10">
        <f t="shared" si="18"/>
        <v>0</v>
      </c>
      <c r="AJ47" s="26">
        <f t="shared" si="19"/>
        <v>0</v>
      </c>
      <c r="AK47" s="42">
        <f t="shared" si="20"/>
        <v>0</v>
      </c>
      <c r="AL47" s="26">
        <f t="shared" si="21"/>
        <v>0</v>
      </c>
      <c r="AM47" s="42">
        <f t="shared" si="22"/>
        <v>0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96"/>
      <c r="G48" s="10">
        <f t="shared" si="1"/>
        <v>0</v>
      </c>
      <c r="H48" s="96"/>
      <c r="I48" s="10">
        <f t="shared" si="2"/>
        <v>0</v>
      </c>
      <c r="J48" s="20"/>
      <c r="K48" s="10">
        <f t="shared" si="3"/>
        <v>0</v>
      </c>
      <c r="L48" s="26">
        <f t="shared" si="4"/>
        <v>0</v>
      </c>
      <c r="M48" s="42">
        <f t="shared" si="5"/>
        <v>0</v>
      </c>
      <c r="N48" s="20"/>
      <c r="O48" s="10">
        <f t="shared" si="6"/>
        <v>0</v>
      </c>
      <c r="P48" s="20"/>
      <c r="Q48" s="10">
        <f t="shared" si="7"/>
        <v>0</v>
      </c>
      <c r="R48" s="20"/>
      <c r="S48" s="10">
        <f t="shared" si="8"/>
        <v>0</v>
      </c>
      <c r="T48" s="26">
        <f t="shared" si="9"/>
        <v>0</v>
      </c>
      <c r="U48" s="42">
        <f t="shared" si="10"/>
        <v>0</v>
      </c>
      <c r="V48" s="20"/>
      <c r="W48" s="10">
        <f t="shared" si="11"/>
        <v>0</v>
      </c>
      <c r="X48" s="20"/>
      <c r="Y48" s="10">
        <f t="shared" si="12"/>
        <v>0</v>
      </c>
      <c r="Z48" s="20"/>
      <c r="AA48" s="10">
        <f t="shared" si="13"/>
        <v>0</v>
      </c>
      <c r="AB48" s="26">
        <f t="shared" si="14"/>
        <v>0</v>
      </c>
      <c r="AC48" s="42">
        <f t="shared" si="15"/>
        <v>0</v>
      </c>
      <c r="AD48" s="20"/>
      <c r="AE48" s="10">
        <f t="shared" si="16"/>
        <v>0</v>
      </c>
      <c r="AF48" s="20"/>
      <c r="AG48" s="10">
        <f t="shared" si="17"/>
        <v>0</v>
      </c>
      <c r="AH48" s="20"/>
      <c r="AI48" s="10">
        <f t="shared" si="18"/>
        <v>0</v>
      </c>
      <c r="AJ48" s="26">
        <f t="shared" si="19"/>
        <v>0</v>
      </c>
      <c r="AK48" s="42">
        <f t="shared" si="20"/>
        <v>0</v>
      </c>
      <c r="AL48" s="26">
        <f t="shared" si="21"/>
        <v>0</v>
      </c>
      <c r="AM48" s="42">
        <f t="shared" si="22"/>
        <v>0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96"/>
      <c r="G49" s="10">
        <f t="shared" si="1"/>
        <v>0</v>
      </c>
      <c r="H49" s="96"/>
      <c r="I49" s="10">
        <f t="shared" si="2"/>
        <v>0</v>
      </c>
      <c r="J49" s="20"/>
      <c r="K49" s="10">
        <f t="shared" si="3"/>
        <v>0</v>
      </c>
      <c r="L49" s="26">
        <f t="shared" si="4"/>
        <v>0</v>
      </c>
      <c r="M49" s="42">
        <f t="shared" si="5"/>
        <v>0</v>
      </c>
      <c r="N49" s="20"/>
      <c r="O49" s="10">
        <f t="shared" si="6"/>
        <v>0</v>
      </c>
      <c r="P49" s="20"/>
      <c r="Q49" s="10">
        <f t="shared" si="7"/>
        <v>0</v>
      </c>
      <c r="R49" s="20"/>
      <c r="S49" s="10">
        <f t="shared" si="8"/>
        <v>0</v>
      </c>
      <c r="T49" s="26">
        <f t="shared" si="9"/>
        <v>0</v>
      </c>
      <c r="U49" s="42">
        <f t="shared" si="10"/>
        <v>0</v>
      </c>
      <c r="V49" s="20"/>
      <c r="W49" s="10">
        <f t="shared" si="11"/>
        <v>0</v>
      </c>
      <c r="X49" s="20"/>
      <c r="Y49" s="10">
        <f t="shared" si="12"/>
        <v>0</v>
      </c>
      <c r="Z49" s="20"/>
      <c r="AA49" s="10">
        <f t="shared" si="13"/>
        <v>0</v>
      </c>
      <c r="AB49" s="26">
        <f t="shared" si="14"/>
        <v>0</v>
      </c>
      <c r="AC49" s="42">
        <f t="shared" si="15"/>
        <v>0</v>
      </c>
      <c r="AD49" s="20"/>
      <c r="AE49" s="10">
        <f t="shared" si="16"/>
        <v>0</v>
      </c>
      <c r="AF49" s="20"/>
      <c r="AG49" s="10">
        <f t="shared" si="17"/>
        <v>0</v>
      </c>
      <c r="AH49" s="20"/>
      <c r="AI49" s="10">
        <f t="shared" si="18"/>
        <v>0</v>
      </c>
      <c r="AJ49" s="26">
        <f t="shared" si="19"/>
        <v>0</v>
      </c>
      <c r="AK49" s="42">
        <f t="shared" si="20"/>
        <v>0</v>
      </c>
      <c r="AL49" s="26">
        <f t="shared" si="21"/>
        <v>0</v>
      </c>
      <c r="AM49" s="42">
        <f t="shared" si="22"/>
        <v>0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96"/>
      <c r="G50" s="10">
        <f t="shared" si="1"/>
        <v>0</v>
      </c>
      <c r="H50" s="96"/>
      <c r="I50" s="10">
        <f t="shared" si="2"/>
        <v>0</v>
      </c>
      <c r="J50" s="20"/>
      <c r="K50" s="10">
        <f t="shared" si="3"/>
        <v>0</v>
      </c>
      <c r="L50" s="26">
        <f t="shared" si="4"/>
        <v>0</v>
      </c>
      <c r="M50" s="42">
        <f t="shared" si="5"/>
        <v>0</v>
      </c>
      <c r="N50" s="20"/>
      <c r="O50" s="10">
        <f t="shared" si="6"/>
        <v>0</v>
      </c>
      <c r="P50" s="20"/>
      <c r="Q50" s="10">
        <f t="shared" si="7"/>
        <v>0</v>
      </c>
      <c r="R50" s="20"/>
      <c r="S50" s="10">
        <f t="shared" si="8"/>
        <v>0</v>
      </c>
      <c r="T50" s="26">
        <f t="shared" si="9"/>
        <v>0</v>
      </c>
      <c r="U50" s="42">
        <f t="shared" si="10"/>
        <v>0</v>
      </c>
      <c r="V50" s="20"/>
      <c r="W50" s="10">
        <f t="shared" si="11"/>
        <v>0</v>
      </c>
      <c r="X50" s="20"/>
      <c r="Y50" s="10">
        <f t="shared" si="12"/>
        <v>0</v>
      </c>
      <c r="Z50" s="20"/>
      <c r="AA50" s="10">
        <f t="shared" si="13"/>
        <v>0</v>
      </c>
      <c r="AB50" s="26">
        <f t="shared" si="14"/>
        <v>0</v>
      </c>
      <c r="AC50" s="42">
        <f t="shared" si="15"/>
        <v>0</v>
      </c>
      <c r="AD50" s="20"/>
      <c r="AE50" s="10">
        <f t="shared" si="16"/>
        <v>0</v>
      </c>
      <c r="AF50" s="20"/>
      <c r="AG50" s="10">
        <f t="shared" si="17"/>
        <v>0</v>
      </c>
      <c r="AH50" s="20"/>
      <c r="AI50" s="10">
        <f t="shared" si="18"/>
        <v>0</v>
      </c>
      <c r="AJ50" s="26">
        <f t="shared" si="19"/>
        <v>0</v>
      </c>
      <c r="AK50" s="42">
        <f t="shared" si="20"/>
        <v>0</v>
      </c>
      <c r="AL50" s="26">
        <f t="shared" si="21"/>
        <v>0</v>
      </c>
      <c r="AM50" s="42">
        <f t="shared" si="22"/>
        <v>0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96"/>
      <c r="G51" s="10">
        <f t="shared" si="1"/>
        <v>0</v>
      </c>
      <c r="H51" s="96"/>
      <c r="I51" s="10">
        <f t="shared" si="2"/>
        <v>0</v>
      </c>
      <c r="J51" s="20"/>
      <c r="K51" s="10">
        <f t="shared" si="3"/>
        <v>0</v>
      </c>
      <c r="L51" s="26">
        <f t="shared" si="4"/>
        <v>0</v>
      </c>
      <c r="M51" s="42">
        <f t="shared" si="5"/>
        <v>0</v>
      </c>
      <c r="N51" s="20"/>
      <c r="O51" s="10">
        <f t="shared" si="6"/>
        <v>0</v>
      </c>
      <c r="P51" s="20"/>
      <c r="Q51" s="10">
        <f t="shared" si="7"/>
        <v>0</v>
      </c>
      <c r="R51" s="20"/>
      <c r="S51" s="10">
        <f t="shared" si="8"/>
        <v>0</v>
      </c>
      <c r="T51" s="26">
        <f t="shared" si="9"/>
        <v>0</v>
      </c>
      <c r="U51" s="42">
        <f t="shared" si="10"/>
        <v>0</v>
      </c>
      <c r="V51" s="20"/>
      <c r="W51" s="10">
        <f t="shared" si="11"/>
        <v>0</v>
      </c>
      <c r="X51" s="20"/>
      <c r="Y51" s="10">
        <f t="shared" si="12"/>
        <v>0</v>
      </c>
      <c r="Z51" s="20"/>
      <c r="AA51" s="10">
        <f t="shared" si="13"/>
        <v>0</v>
      </c>
      <c r="AB51" s="26">
        <f t="shared" si="14"/>
        <v>0</v>
      </c>
      <c r="AC51" s="42">
        <f t="shared" si="15"/>
        <v>0</v>
      </c>
      <c r="AD51" s="20"/>
      <c r="AE51" s="10">
        <f t="shared" si="16"/>
        <v>0</v>
      </c>
      <c r="AF51" s="20"/>
      <c r="AG51" s="10">
        <f t="shared" si="17"/>
        <v>0</v>
      </c>
      <c r="AH51" s="20"/>
      <c r="AI51" s="10">
        <f t="shared" si="18"/>
        <v>0</v>
      </c>
      <c r="AJ51" s="26">
        <f t="shared" si="19"/>
        <v>0</v>
      </c>
      <c r="AK51" s="42">
        <f t="shared" si="20"/>
        <v>0</v>
      </c>
      <c r="AL51" s="26">
        <f t="shared" si="21"/>
        <v>0</v>
      </c>
      <c r="AM51" s="42">
        <f t="shared" si="22"/>
        <v>0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96"/>
      <c r="G52" s="10">
        <f t="shared" si="1"/>
        <v>0</v>
      </c>
      <c r="H52" s="96"/>
      <c r="I52" s="10">
        <f t="shared" si="2"/>
        <v>0</v>
      </c>
      <c r="J52" s="20"/>
      <c r="K52" s="10">
        <f t="shared" si="3"/>
        <v>0</v>
      </c>
      <c r="L52" s="26">
        <f t="shared" si="4"/>
        <v>0</v>
      </c>
      <c r="M52" s="42">
        <f t="shared" si="5"/>
        <v>0</v>
      </c>
      <c r="N52" s="20"/>
      <c r="O52" s="10">
        <f t="shared" si="6"/>
        <v>0</v>
      </c>
      <c r="P52" s="20"/>
      <c r="Q52" s="10">
        <f t="shared" si="7"/>
        <v>0</v>
      </c>
      <c r="R52" s="20"/>
      <c r="S52" s="10">
        <f t="shared" si="8"/>
        <v>0</v>
      </c>
      <c r="T52" s="26">
        <f t="shared" si="9"/>
        <v>0</v>
      </c>
      <c r="U52" s="42">
        <f t="shared" si="10"/>
        <v>0</v>
      </c>
      <c r="V52" s="20"/>
      <c r="W52" s="10">
        <f t="shared" si="11"/>
        <v>0</v>
      </c>
      <c r="X52" s="20"/>
      <c r="Y52" s="10">
        <f t="shared" si="12"/>
        <v>0</v>
      </c>
      <c r="Z52" s="20"/>
      <c r="AA52" s="10">
        <f t="shared" si="13"/>
        <v>0</v>
      </c>
      <c r="AB52" s="26">
        <f t="shared" si="14"/>
        <v>0</v>
      </c>
      <c r="AC52" s="42">
        <f t="shared" si="15"/>
        <v>0</v>
      </c>
      <c r="AD52" s="20"/>
      <c r="AE52" s="10">
        <f t="shared" si="16"/>
        <v>0</v>
      </c>
      <c r="AF52" s="20"/>
      <c r="AG52" s="10">
        <f t="shared" si="17"/>
        <v>0</v>
      </c>
      <c r="AH52" s="20"/>
      <c r="AI52" s="10">
        <f t="shared" si="18"/>
        <v>0</v>
      </c>
      <c r="AJ52" s="26">
        <f t="shared" si="19"/>
        <v>0</v>
      </c>
      <c r="AK52" s="42">
        <f t="shared" si="20"/>
        <v>0</v>
      </c>
      <c r="AL52" s="26">
        <f t="shared" si="21"/>
        <v>0</v>
      </c>
      <c r="AM52" s="42">
        <f t="shared" si="22"/>
        <v>0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96"/>
      <c r="G53" s="10">
        <f t="shared" si="1"/>
        <v>0</v>
      </c>
      <c r="H53" s="96"/>
      <c r="I53" s="10">
        <f t="shared" si="2"/>
        <v>0</v>
      </c>
      <c r="J53" s="20"/>
      <c r="K53" s="10">
        <f t="shared" si="3"/>
        <v>0</v>
      </c>
      <c r="L53" s="26">
        <f t="shared" si="4"/>
        <v>0</v>
      </c>
      <c r="M53" s="42">
        <f t="shared" si="5"/>
        <v>0</v>
      </c>
      <c r="N53" s="20"/>
      <c r="O53" s="10">
        <f t="shared" si="6"/>
        <v>0</v>
      </c>
      <c r="P53" s="20"/>
      <c r="Q53" s="10">
        <f t="shared" si="7"/>
        <v>0</v>
      </c>
      <c r="R53" s="20"/>
      <c r="S53" s="10">
        <f t="shared" si="8"/>
        <v>0</v>
      </c>
      <c r="T53" s="26">
        <f t="shared" si="9"/>
        <v>0</v>
      </c>
      <c r="U53" s="42">
        <f t="shared" si="10"/>
        <v>0</v>
      </c>
      <c r="V53" s="20"/>
      <c r="W53" s="10">
        <f t="shared" si="11"/>
        <v>0</v>
      </c>
      <c r="X53" s="20"/>
      <c r="Y53" s="10">
        <f t="shared" si="12"/>
        <v>0</v>
      </c>
      <c r="Z53" s="20"/>
      <c r="AA53" s="10">
        <f t="shared" si="13"/>
        <v>0</v>
      </c>
      <c r="AB53" s="26">
        <f t="shared" si="14"/>
        <v>0</v>
      </c>
      <c r="AC53" s="42">
        <f t="shared" si="15"/>
        <v>0</v>
      </c>
      <c r="AD53" s="20"/>
      <c r="AE53" s="10">
        <f t="shared" si="16"/>
        <v>0</v>
      </c>
      <c r="AF53" s="20"/>
      <c r="AG53" s="10">
        <f t="shared" si="17"/>
        <v>0</v>
      </c>
      <c r="AH53" s="20"/>
      <c r="AI53" s="10">
        <f t="shared" si="18"/>
        <v>0</v>
      </c>
      <c r="AJ53" s="26">
        <f t="shared" si="19"/>
        <v>0</v>
      </c>
      <c r="AK53" s="42">
        <f t="shared" si="20"/>
        <v>0</v>
      </c>
      <c r="AL53" s="26">
        <f t="shared" si="21"/>
        <v>0</v>
      </c>
      <c r="AM53" s="42">
        <f t="shared" si="22"/>
        <v>0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96"/>
      <c r="G54" s="10">
        <f t="shared" si="1"/>
        <v>0</v>
      </c>
      <c r="H54" s="96"/>
      <c r="I54" s="10">
        <f t="shared" si="2"/>
        <v>0</v>
      </c>
      <c r="J54" s="20"/>
      <c r="K54" s="10">
        <f t="shared" si="3"/>
        <v>0</v>
      </c>
      <c r="L54" s="26">
        <f t="shared" si="4"/>
        <v>0</v>
      </c>
      <c r="M54" s="42">
        <f t="shared" si="5"/>
        <v>0</v>
      </c>
      <c r="N54" s="20"/>
      <c r="O54" s="10">
        <f t="shared" si="6"/>
        <v>0</v>
      </c>
      <c r="P54" s="20"/>
      <c r="Q54" s="10">
        <f t="shared" si="7"/>
        <v>0</v>
      </c>
      <c r="R54" s="20"/>
      <c r="S54" s="10">
        <f t="shared" si="8"/>
        <v>0</v>
      </c>
      <c r="T54" s="26">
        <f t="shared" si="9"/>
        <v>0</v>
      </c>
      <c r="U54" s="42">
        <f t="shared" si="10"/>
        <v>0</v>
      </c>
      <c r="V54" s="20"/>
      <c r="W54" s="10">
        <f t="shared" si="11"/>
        <v>0</v>
      </c>
      <c r="X54" s="20"/>
      <c r="Y54" s="10">
        <f t="shared" si="12"/>
        <v>0</v>
      </c>
      <c r="Z54" s="20"/>
      <c r="AA54" s="10">
        <f t="shared" si="13"/>
        <v>0</v>
      </c>
      <c r="AB54" s="26">
        <f t="shared" si="14"/>
        <v>0</v>
      </c>
      <c r="AC54" s="42">
        <f t="shared" si="15"/>
        <v>0</v>
      </c>
      <c r="AD54" s="20"/>
      <c r="AE54" s="10">
        <f t="shared" si="16"/>
        <v>0</v>
      </c>
      <c r="AF54" s="20"/>
      <c r="AG54" s="10">
        <f t="shared" si="17"/>
        <v>0</v>
      </c>
      <c r="AH54" s="20"/>
      <c r="AI54" s="10">
        <f t="shared" si="18"/>
        <v>0</v>
      </c>
      <c r="AJ54" s="26">
        <f t="shared" si="19"/>
        <v>0</v>
      </c>
      <c r="AK54" s="42">
        <f t="shared" si="20"/>
        <v>0</v>
      </c>
      <c r="AL54" s="26">
        <f t="shared" si="21"/>
        <v>0</v>
      </c>
      <c r="AM54" s="42">
        <f t="shared" si="22"/>
        <v>0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96"/>
      <c r="G55" s="10">
        <f t="shared" si="1"/>
        <v>0</v>
      </c>
      <c r="H55" s="96"/>
      <c r="I55" s="10">
        <f t="shared" si="2"/>
        <v>0</v>
      </c>
      <c r="J55" s="20"/>
      <c r="K55" s="10">
        <f t="shared" si="3"/>
        <v>0</v>
      </c>
      <c r="L55" s="26">
        <f t="shared" si="4"/>
        <v>0</v>
      </c>
      <c r="M55" s="42">
        <f t="shared" si="5"/>
        <v>0</v>
      </c>
      <c r="N55" s="20"/>
      <c r="O55" s="10">
        <f t="shared" si="6"/>
        <v>0</v>
      </c>
      <c r="P55" s="20"/>
      <c r="Q55" s="10">
        <f t="shared" si="7"/>
        <v>0</v>
      </c>
      <c r="R55" s="20"/>
      <c r="S55" s="10">
        <f t="shared" si="8"/>
        <v>0</v>
      </c>
      <c r="T55" s="26">
        <f t="shared" si="9"/>
        <v>0</v>
      </c>
      <c r="U55" s="42">
        <f t="shared" si="10"/>
        <v>0</v>
      </c>
      <c r="V55" s="20"/>
      <c r="W55" s="10">
        <f t="shared" si="11"/>
        <v>0</v>
      </c>
      <c r="X55" s="20"/>
      <c r="Y55" s="10">
        <f t="shared" si="12"/>
        <v>0</v>
      </c>
      <c r="Z55" s="20"/>
      <c r="AA55" s="10">
        <f t="shared" si="13"/>
        <v>0</v>
      </c>
      <c r="AB55" s="26">
        <f t="shared" si="14"/>
        <v>0</v>
      </c>
      <c r="AC55" s="42">
        <f t="shared" si="15"/>
        <v>0</v>
      </c>
      <c r="AD55" s="20"/>
      <c r="AE55" s="10">
        <f t="shared" si="16"/>
        <v>0</v>
      </c>
      <c r="AF55" s="20"/>
      <c r="AG55" s="10">
        <f t="shared" si="17"/>
        <v>0</v>
      </c>
      <c r="AH55" s="20"/>
      <c r="AI55" s="10">
        <f t="shared" si="18"/>
        <v>0</v>
      </c>
      <c r="AJ55" s="26">
        <f t="shared" si="19"/>
        <v>0</v>
      </c>
      <c r="AK55" s="42">
        <f t="shared" si="20"/>
        <v>0</v>
      </c>
      <c r="AL55" s="26">
        <f t="shared" si="21"/>
        <v>0</v>
      </c>
      <c r="AM55" s="42">
        <f t="shared" si="22"/>
        <v>0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96"/>
      <c r="G56" s="10">
        <f t="shared" si="1"/>
        <v>0</v>
      </c>
      <c r="H56" s="96"/>
      <c r="I56" s="10">
        <f t="shared" si="2"/>
        <v>0</v>
      </c>
      <c r="J56" s="20"/>
      <c r="K56" s="10">
        <f t="shared" si="3"/>
        <v>0</v>
      </c>
      <c r="L56" s="26">
        <f t="shared" si="4"/>
        <v>0</v>
      </c>
      <c r="M56" s="42">
        <f t="shared" si="5"/>
        <v>0</v>
      </c>
      <c r="N56" s="20"/>
      <c r="O56" s="10">
        <f t="shared" si="6"/>
        <v>0</v>
      </c>
      <c r="P56" s="20"/>
      <c r="Q56" s="10">
        <f t="shared" si="7"/>
        <v>0</v>
      </c>
      <c r="R56" s="20"/>
      <c r="S56" s="10">
        <f t="shared" si="8"/>
        <v>0</v>
      </c>
      <c r="T56" s="26">
        <f t="shared" si="9"/>
        <v>0</v>
      </c>
      <c r="U56" s="42">
        <f t="shared" si="10"/>
        <v>0</v>
      </c>
      <c r="V56" s="20"/>
      <c r="W56" s="10">
        <f t="shared" si="11"/>
        <v>0</v>
      </c>
      <c r="X56" s="20"/>
      <c r="Y56" s="10">
        <f t="shared" si="12"/>
        <v>0</v>
      </c>
      <c r="Z56" s="20"/>
      <c r="AA56" s="10">
        <f t="shared" si="13"/>
        <v>0</v>
      </c>
      <c r="AB56" s="26">
        <f t="shared" si="14"/>
        <v>0</v>
      </c>
      <c r="AC56" s="42">
        <f t="shared" si="15"/>
        <v>0</v>
      </c>
      <c r="AD56" s="20"/>
      <c r="AE56" s="10">
        <f t="shared" si="16"/>
        <v>0</v>
      </c>
      <c r="AF56" s="20"/>
      <c r="AG56" s="10">
        <f t="shared" si="17"/>
        <v>0</v>
      </c>
      <c r="AH56" s="20"/>
      <c r="AI56" s="10">
        <f t="shared" si="18"/>
        <v>0</v>
      </c>
      <c r="AJ56" s="26">
        <f t="shared" si="19"/>
        <v>0</v>
      </c>
      <c r="AK56" s="42">
        <f t="shared" si="20"/>
        <v>0</v>
      </c>
      <c r="AL56" s="26">
        <f t="shared" si="21"/>
        <v>0</v>
      </c>
      <c r="AM56" s="42">
        <f t="shared" si="22"/>
        <v>0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96"/>
      <c r="G57" s="10">
        <f t="shared" si="1"/>
        <v>0</v>
      </c>
      <c r="H57" s="96"/>
      <c r="I57" s="10">
        <f t="shared" si="2"/>
        <v>0</v>
      </c>
      <c r="J57" s="20"/>
      <c r="K57" s="10">
        <f t="shared" si="3"/>
        <v>0</v>
      </c>
      <c r="L57" s="26">
        <f t="shared" si="4"/>
        <v>0</v>
      </c>
      <c r="M57" s="42">
        <f t="shared" si="5"/>
        <v>0</v>
      </c>
      <c r="N57" s="20"/>
      <c r="O57" s="10">
        <f t="shared" si="6"/>
        <v>0</v>
      </c>
      <c r="P57" s="20"/>
      <c r="Q57" s="10">
        <f t="shared" si="7"/>
        <v>0</v>
      </c>
      <c r="R57" s="20"/>
      <c r="S57" s="10">
        <f t="shared" si="8"/>
        <v>0</v>
      </c>
      <c r="T57" s="26">
        <f t="shared" si="9"/>
        <v>0</v>
      </c>
      <c r="U57" s="42">
        <f t="shared" si="10"/>
        <v>0</v>
      </c>
      <c r="V57" s="20"/>
      <c r="W57" s="10">
        <f t="shared" si="11"/>
        <v>0</v>
      </c>
      <c r="X57" s="20"/>
      <c r="Y57" s="10">
        <f t="shared" si="12"/>
        <v>0</v>
      </c>
      <c r="Z57" s="20"/>
      <c r="AA57" s="10">
        <f t="shared" si="13"/>
        <v>0</v>
      </c>
      <c r="AB57" s="26">
        <f t="shared" si="14"/>
        <v>0</v>
      </c>
      <c r="AC57" s="42">
        <f t="shared" si="15"/>
        <v>0</v>
      </c>
      <c r="AD57" s="20"/>
      <c r="AE57" s="10">
        <f t="shared" si="16"/>
        <v>0</v>
      </c>
      <c r="AF57" s="20"/>
      <c r="AG57" s="10">
        <f t="shared" si="17"/>
        <v>0</v>
      </c>
      <c r="AH57" s="20"/>
      <c r="AI57" s="10">
        <f t="shared" si="18"/>
        <v>0</v>
      </c>
      <c r="AJ57" s="26">
        <f t="shared" si="19"/>
        <v>0</v>
      </c>
      <c r="AK57" s="42">
        <f t="shared" si="20"/>
        <v>0</v>
      </c>
      <c r="AL57" s="26">
        <f t="shared" si="21"/>
        <v>0</v>
      </c>
      <c r="AM57" s="42">
        <f t="shared" si="22"/>
        <v>0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96"/>
      <c r="G58" s="10">
        <f t="shared" si="1"/>
        <v>0</v>
      </c>
      <c r="H58" s="96"/>
      <c r="I58" s="10">
        <f t="shared" si="2"/>
        <v>0</v>
      </c>
      <c r="J58" s="20"/>
      <c r="K58" s="10">
        <f t="shared" si="3"/>
        <v>0</v>
      </c>
      <c r="L58" s="26">
        <f t="shared" si="4"/>
        <v>0</v>
      </c>
      <c r="M58" s="42">
        <f t="shared" si="5"/>
        <v>0</v>
      </c>
      <c r="N58" s="20"/>
      <c r="O58" s="10">
        <f t="shared" si="6"/>
        <v>0</v>
      </c>
      <c r="P58" s="20"/>
      <c r="Q58" s="10">
        <f t="shared" si="7"/>
        <v>0</v>
      </c>
      <c r="R58" s="20"/>
      <c r="S58" s="10">
        <f t="shared" si="8"/>
        <v>0</v>
      </c>
      <c r="T58" s="26">
        <f t="shared" si="9"/>
        <v>0</v>
      </c>
      <c r="U58" s="42">
        <f t="shared" si="10"/>
        <v>0</v>
      </c>
      <c r="V58" s="20"/>
      <c r="W58" s="10">
        <f t="shared" si="11"/>
        <v>0</v>
      </c>
      <c r="X58" s="20"/>
      <c r="Y58" s="10">
        <f t="shared" si="12"/>
        <v>0</v>
      </c>
      <c r="Z58" s="20"/>
      <c r="AA58" s="10">
        <f t="shared" si="13"/>
        <v>0</v>
      </c>
      <c r="AB58" s="26">
        <f t="shared" si="14"/>
        <v>0</v>
      </c>
      <c r="AC58" s="42">
        <f t="shared" si="15"/>
        <v>0</v>
      </c>
      <c r="AD58" s="20"/>
      <c r="AE58" s="10">
        <f t="shared" si="16"/>
        <v>0</v>
      </c>
      <c r="AF58" s="20"/>
      <c r="AG58" s="10">
        <f t="shared" si="17"/>
        <v>0</v>
      </c>
      <c r="AH58" s="20"/>
      <c r="AI58" s="10">
        <f t="shared" si="18"/>
        <v>0</v>
      </c>
      <c r="AJ58" s="26">
        <f t="shared" si="19"/>
        <v>0</v>
      </c>
      <c r="AK58" s="42">
        <f t="shared" si="20"/>
        <v>0</v>
      </c>
      <c r="AL58" s="26">
        <f t="shared" si="21"/>
        <v>0</v>
      </c>
      <c r="AM58" s="42">
        <f t="shared" si="22"/>
        <v>0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96"/>
      <c r="G59" s="10">
        <f t="shared" si="1"/>
        <v>0</v>
      </c>
      <c r="H59" s="96"/>
      <c r="I59" s="10">
        <f t="shared" si="2"/>
        <v>0</v>
      </c>
      <c r="J59" s="20"/>
      <c r="K59" s="10">
        <f t="shared" si="3"/>
        <v>0</v>
      </c>
      <c r="L59" s="26">
        <f t="shared" si="4"/>
        <v>0</v>
      </c>
      <c r="M59" s="42">
        <f t="shared" si="5"/>
        <v>0</v>
      </c>
      <c r="N59" s="20"/>
      <c r="O59" s="10">
        <f t="shared" si="6"/>
        <v>0</v>
      </c>
      <c r="P59" s="20"/>
      <c r="Q59" s="10">
        <f t="shared" si="7"/>
        <v>0</v>
      </c>
      <c r="R59" s="20"/>
      <c r="S59" s="10">
        <f t="shared" si="8"/>
        <v>0</v>
      </c>
      <c r="T59" s="26">
        <f t="shared" si="9"/>
        <v>0</v>
      </c>
      <c r="U59" s="42">
        <f t="shared" si="10"/>
        <v>0</v>
      </c>
      <c r="V59" s="20"/>
      <c r="W59" s="10">
        <f t="shared" si="11"/>
        <v>0</v>
      </c>
      <c r="X59" s="20"/>
      <c r="Y59" s="10">
        <f t="shared" si="12"/>
        <v>0</v>
      </c>
      <c r="Z59" s="20"/>
      <c r="AA59" s="10">
        <f t="shared" si="13"/>
        <v>0</v>
      </c>
      <c r="AB59" s="26">
        <f t="shared" si="14"/>
        <v>0</v>
      </c>
      <c r="AC59" s="42">
        <f t="shared" si="15"/>
        <v>0</v>
      </c>
      <c r="AD59" s="20"/>
      <c r="AE59" s="10">
        <f t="shared" si="16"/>
        <v>0</v>
      </c>
      <c r="AF59" s="20"/>
      <c r="AG59" s="10">
        <f t="shared" si="17"/>
        <v>0</v>
      </c>
      <c r="AH59" s="20"/>
      <c r="AI59" s="10">
        <f t="shared" si="18"/>
        <v>0</v>
      </c>
      <c r="AJ59" s="26">
        <f t="shared" si="19"/>
        <v>0</v>
      </c>
      <c r="AK59" s="42">
        <f t="shared" si="20"/>
        <v>0</v>
      </c>
      <c r="AL59" s="26">
        <f t="shared" si="21"/>
        <v>0</v>
      </c>
      <c r="AM59" s="42">
        <f t="shared" si="22"/>
        <v>0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96"/>
      <c r="G60" s="10">
        <f t="shared" si="1"/>
        <v>0</v>
      </c>
      <c r="H60" s="96"/>
      <c r="I60" s="10">
        <f t="shared" si="2"/>
        <v>0</v>
      </c>
      <c r="J60" s="20"/>
      <c r="K60" s="10">
        <f t="shared" si="3"/>
        <v>0</v>
      </c>
      <c r="L60" s="26">
        <f t="shared" si="4"/>
        <v>0</v>
      </c>
      <c r="M60" s="42">
        <f t="shared" si="5"/>
        <v>0</v>
      </c>
      <c r="N60" s="20"/>
      <c r="O60" s="10">
        <f t="shared" si="6"/>
        <v>0</v>
      </c>
      <c r="P60" s="20"/>
      <c r="Q60" s="10">
        <f t="shared" si="7"/>
        <v>0</v>
      </c>
      <c r="R60" s="20"/>
      <c r="S60" s="10">
        <f t="shared" si="8"/>
        <v>0</v>
      </c>
      <c r="T60" s="26">
        <f t="shared" si="9"/>
        <v>0</v>
      </c>
      <c r="U60" s="42">
        <f t="shared" si="10"/>
        <v>0</v>
      </c>
      <c r="V60" s="20"/>
      <c r="W60" s="10">
        <f t="shared" si="11"/>
        <v>0</v>
      </c>
      <c r="X60" s="20"/>
      <c r="Y60" s="10">
        <f t="shared" si="12"/>
        <v>0</v>
      </c>
      <c r="Z60" s="20"/>
      <c r="AA60" s="10">
        <f t="shared" si="13"/>
        <v>0</v>
      </c>
      <c r="AB60" s="26">
        <f t="shared" si="14"/>
        <v>0</v>
      </c>
      <c r="AC60" s="42">
        <f t="shared" si="15"/>
        <v>0</v>
      </c>
      <c r="AD60" s="20"/>
      <c r="AE60" s="10">
        <f t="shared" si="16"/>
        <v>0</v>
      </c>
      <c r="AF60" s="20"/>
      <c r="AG60" s="10">
        <f t="shared" si="17"/>
        <v>0</v>
      </c>
      <c r="AH60" s="20"/>
      <c r="AI60" s="10">
        <f t="shared" si="18"/>
        <v>0</v>
      </c>
      <c r="AJ60" s="26">
        <f t="shared" si="19"/>
        <v>0</v>
      </c>
      <c r="AK60" s="42">
        <f t="shared" si="20"/>
        <v>0</v>
      </c>
      <c r="AL60" s="26">
        <f t="shared" si="21"/>
        <v>0</v>
      </c>
      <c r="AM60" s="42">
        <f t="shared" si="22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96"/>
      <c r="G61" s="10">
        <f t="shared" si="1"/>
        <v>0</v>
      </c>
      <c r="H61" s="96"/>
      <c r="I61" s="10">
        <f t="shared" si="2"/>
        <v>0</v>
      </c>
      <c r="J61" s="20"/>
      <c r="K61" s="10">
        <f t="shared" si="3"/>
        <v>0</v>
      </c>
      <c r="L61" s="26">
        <f t="shared" si="4"/>
        <v>0</v>
      </c>
      <c r="M61" s="42">
        <f t="shared" si="5"/>
        <v>0</v>
      </c>
      <c r="N61" s="20"/>
      <c r="O61" s="10">
        <f t="shared" si="6"/>
        <v>0</v>
      </c>
      <c r="P61" s="20"/>
      <c r="Q61" s="10">
        <f t="shared" si="7"/>
        <v>0</v>
      </c>
      <c r="R61" s="20"/>
      <c r="S61" s="10">
        <f t="shared" si="8"/>
        <v>0</v>
      </c>
      <c r="T61" s="26">
        <f t="shared" si="9"/>
        <v>0</v>
      </c>
      <c r="U61" s="42">
        <f t="shared" si="10"/>
        <v>0</v>
      </c>
      <c r="V61" s="20"/>
      <c r="W61" s="10">
        <f t="shared" si="11"/>
        <v>0</v>
      </c>
      <c r="X61" s="20"/>
      <c r="Y61" s="10">
        <f t="shared" si="12"/>
        <v>0</v>
      </c>
      <c r="Z61" s="20"/>
      <c r="AA61" s="10">
        <f t="shared" si="13"/>
        <v>0</v>
      </c>
      <c r="AB61" s="26">
        <f t="shared" si="14"/>
        <v>0</v>
      </c>
      <c r="AC61" s="42">
        <f t="shared" si="15"/>
        <v>0</v>
      </c>
      <c r="AD61" s="20"/>
      <c r="AE61" s="10">
        <f t="shared" si="16"/>
        <v>0</v>
      </c>
      <c r="AF61" s="20"/>
      <c r="AG61" s="10">
        <f t="shared" si="17"/>
        <v>0</v>
      </c>
      <c r="AH61" s="20"/>
      <c r="AI61" s="10">
        <f t="shared" si="18"/>
        <v>0</v>
      </c>
      <c r="AJ61" s="26">
        <f t="shared" si="19"/>
        <v>0</v>
      </c>
      <c r="AK61" s="42">
        <f t="shared" si="20"/>
        <v>0</v>
      </c>
      <c r="AL61" s="26">
        <f t="shared" si="21"/>
        <v>0</v>
      </c>
      <c r="AM61" s="42">
        <f t="shared" si="22"/>
        <v>0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96"/>
      <c r="G62" s="10">
        <f t="shared" si="1"/>
        <v>0</v>
      </c>
      <c r="H62" s="96"/>
      <c r="I62" s="10">
        <f t="shared" si="2"/>
        <v>0</v>
      </c>
      <c r="J62" s="20"/>
      <c r="K62" s="10">
        <f t="shared" si="3"/>
        <v>0</v>
      </c>
      <c r="L62" s="26">
        <f t="shared" si="4"/>
        <v>0</v>
      </c>
      <c r="M62" s="42">
        <f t="shared" si="5"/>
        <v>0</v>
      </c>
      <c r="N62" s="20"/>
      <c r="O62" s="10">
        <f t="shared" si="6"/>
        <v>0</v>
      </c>
      <c r="P62" s="20"/>
      <c r="Q62" s="10">
        <f t="shared" si="7"/>
        <v>0</v>
      </c>
      <c r="R62" s="20"/>
      <c r="S62" s="10">
        <f t="shared" si="8"/>
        <v>0</v>
      </c>
      <c r="T62" s="26">
        <f t="shared" si="9"/>
        <v>0</v>
      </c>
      <c r="U62" s="42">
        <f t="shared" si="10"/>
        <v>0</v>
      </c>
      <c r="V62" s="20"/>
      <c r="W62" s="10">
        <f t="shared" si="11"/>
        <v>0</v>
      </c>
      <c r="X62" s="20"/>
      <c r="Y62" s="10">
        <f t="shared" si="12"/>
        <v>0</v>
      </c>
      <c r="Z62" s="20"/>
      <c r="AA62" s="10">
        <f t="shared" si="13"/>
        <v>0</v>
      </c>
      <c r="AB62" s="26">
        <f t="shared" si="14"/>
        <v>0</v>
      </c>
      <c r="AC62" s="42">
        <f t="shared" si="15"/>
        <v>0</v>
      </c>
      <c r="AD62" s="20"/>
      <c r="AE62" s="10">
        <f t="shared" si="16"/>
        <v>0</v>
      </c>
      <c r="AF62" s="20"/>
      <c r="AG62" s="10">
        <f t="shared" si="17"/>
        <v>0</v>
      </c>
      <c r="AH62" s="20"/>
      <c r="AI62" s="10">
        <f t="shared" si="18"/>
        <v>0</v>
      </c>
      <c r="AJ62" s="26">
        <f t="shared" si="19"/>
        <v>0</v>
      </c>
      <c r="AK62" s="42">
        <f t="shared" si="20"/>
        <v>0</v>
      </c>
      <c r="AL62" s="26">
        <f t="shared" si="21"/>
        <v>0</v>
      </c>
      <c r="AM62" s="42">
        <f t="shared" si="22"/>
        <v>0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96"/>
      <c r="G63" s="10">
        <f t="shared" si="1"/>
        <v>0</v>
      </c>
      <c r="H63" s="96"/>
      <c r="I63" s="10">
        <f t="shared" si="2"/>
        <v>0</v>
      </c>
      <c r="J63" s="20"/>
      <c r="K63" s="10">
        <f t="shared" si="3"/>
        <v>0</v>
      </c>
      <c r="L63" s="26">
        <f t="shared" si="4"/>
        <v>0</v>
      </c>
      <c r="M63" s="42">
        <f t="shared" si="5"/>
        <v>0</v>
      </c>
      <c r="N63" s="20"/>
      <c r="O63" s="10">
        <f t="shared" si="6"/>
        <v>0</v>
      </c>
      <c r="P63" s="20"/>
      <c r="Q63" s="10">
        <f t="shared" si="7"/>
        <v>0</v>
      </c>
      <c r="R63" s="20"/>
      <c r="S63" s="10">
        <f t="shared" si="8"/>
        <v>0</v>
      </c>
      <c r="T63" s="26">
        <f t="shared" si="9"/>
        <v>0</v>
      </c>
      <c r="U63" s="42">
        <f t="shared" si="10"/>
        <v>0</v>
      </c>
      <c r="V63" s="20"/>
      <c r="W63" s="10">
        <f t="shared" si="11"/>
        <v>0</v>
      </c>
      <c r="X63" s="20"/>
      <c r="Y63" s="10">
        <f t="shared" si="12"/>
        <v>0</v>
      </c>
      <c r="Z63" s="20"/>
      <c r="AA63" s="10">
        <f t="shared" si="13"/>
        <v>0</v>
      </c>
      <c r="AB63" s="26">
        <f t="shared" si="14"/>
        <v>0</v>
      </c>
      <c r="AC63" s="42">
        <f t="shared" si="15"/>
        <v>0</v>
      </c>
      <c r="AD63" s="20"/>
      <c r="AE63" s="10">
        <f t="shared" si="16"/>
        <v>0</v>
      </c>
      <c r="AF63" s="20"/>
      <c r="AG63" s="10">
        <f t="shared" si="17"/>
        <v>0</v>
      </c>
      <c r="AH63" s="20"/>
      <c r="AI63" s="10">
        <f t="shared" si="18"/>
        <v>0</v>
      </c>
      <c r="AJ63" s="26">
        <f t="shared" si="19"/>
        <v>0</v>
      </c>
      <c r="AK63" s="42">
        <f t="shared" si="20"/>
        <v>0</v>
      </c>
      <c r="AL63" s="26">
        <f t="shared" si="21"/>
        <v>0</v>
      </c>
      <c r="AM63" s="42">
        <f t="shared" si="22"/>
        <v>0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96"/>
      <c r="G64" s="10">
        <f t="shared" si="1"/>
        <v>0</v>
      </c>
      <c r="H64" s="96"/>
      <c r="I64" s="10">
        <f t="shared" si="2"/>
        <v>0</v>
      </c>
      <c r="J64" s="20"/>
      <c r="K64" s="10">
        <f t="shared" si="3"/>
        <v>0</v>
      </c>
      <c r="L64" s="26">
        <f t="shared" si="4"/>
        <v>0</v>
      </c>
      <c r="M64" s="42">
        <f t="shared" si="5"/>
        <v>0</v>
      </c>
      <c r="N64" s="20"/>
      <c r="O64" s="10">
        <f t="shared" si="6"/>
        <v>0</v>
      </c>
      <c r="P64" s="20"/>
      <c r="Q64" s="10">
        <f t="shared" si="7"/>
        <v>0</v>
      </c>
      <c r="R64" s="20"/>
      <c r="S64" s="10">
        <f t="shared" si="8"/>
        <v>0</v>
      </c>
      <c r="T64" s="26">
        <f t="shared" si="9"/>
        <v>0</v>
      </c>
      <c r="U64" s="42">
        <f t="shared" si="10"/>
        <v>0</v>
      </c>
      <c r="V64" s="20"/>
      <c r="W64" s="10">
        <f t="shared" si="11"/>
        <v>0</v>
      </c>
      <c r="X64" s="20"/>
      <c r="Y64" s="10">
        <f t="shared" si="12"/>
        <v>0</v>
      </c>
      <c r="Z64" s="20"/>
      <c r="AA64" s="10">
        <f t="shared" si="13"/>
        <v>0</v>
      </c>
      <c r="AB64" s="26">
        <f t="shared" si="14"/>
        <v>0</v>
      </c>
      <c r="AC64" s="42">
        <f t="shared" si="15"/>
        <v>0</v>
      </c>
      <c r="AD64" s="20"/>
      <c r="AE64" s="10">
        <f t="shared" si="16"/>
        <v>0</v>
      </c>
      <c r="AF64" s="20"/>
      <c r="AG64" s="10">
        <f t="shared" si="17"/>
        <v>0</v>
      </c>
      <c r="AH64" s="20"/>
      <c r="AI64" s="10">
        <f t="shared" si="18"/>
        <v>0</v>
      </c>
      <c r="AJ64" s="26">
        <f t="shared" si="19"/>
        <v>0</v>
      </c>
      <c r="AK64" s="42">
        <f t="shared" si="20"/>
        <v>0</v>
      </c>
      <c r="AL64" s="26">
        <f t="shared" si="21"/>
        <v>0</v>
      </c>
      <c r="AM64" s="42">
        <f t="shared" si="22"/>
        <v>0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96"/>
      <c r="G65" s="10">
        <f t="shared" si="1"/>
        <v>0</v>
      </c>
      <c r="H65" s="96"/>
      <c r="I65" s="10">
        <f t="shared" si="2"/>
        <v>0</v>
      </c>
      <c r="J65" s="20"/>
      <c r="K65" s="10">
        <f t="shared" si="3"/>
        <v>0</v>
      </c>
      <c r="L65" s="26">
        <f t="shared" si="4"/>
        <v>0</v>
      </c>
      <c r="M65" s="42">
        <f t="shared" si="5"/>
        <v>0</v>
      </c>
      <c r="N65" s="20"/>
      <c r="O65" s="10">
        <f t="shared" si="6"/>
        <v>0</v>
      </c>
      <c r="P65" s="20"/>
      <c r="Q65" s="10">
        <f t="shared" si="7"/>
        <v>0</v>
      </c>
      <c r="R65" s="20"/>
      <c r="S65" s="10">
        <f t="shared" si="8"/>
        <v>0</v>
      </c>
      <c r="T65" s="26">
        <f t="shared" si="9"/>
        <v>0</v>
      </c>
      <c r="U65" s="42">
        <f t="shared" si="10"/>
        <v>0</v>
      </c>
      <c r="V65" s="20"/>
      <c r="W65" s="10">
        <f t="shared" si="11"/>
        <v>0</v>
      </c>
      <c r="X65" s="20"/>
      <c r="Y65" s="10">
        <f t="shared" si="12"/>
        <v>0</v>
      </c>
      <c r="Z65" s="20"/>
      <c r="AA65" s="10">
        <f t="shared" si="13"/>
        <v>0</v>
      </c>
      <c r="AB65" s="26">
        <f t="shared" si="14"/>
        <v>0</v>
      </c>
      <c r="AC65" s="42">
        <f t="shared" si="15"/>
        <v>0</v>
      </c>
      <c r="AD65" s="20"/>
      <c r="AE65" s="10">
        <f t="shared" si="16"/>
        <v>0</v>
      </c>
      <c r="AF65" s="20"/>
      <c r="AG65" s="10">
        <f t="shared" si="17"/>
        <v>0</v>
      </c>
      <c r="AH65" s="20"/>
      <c r="AI65" s="10">
        <f t="shared" si="18"/>
        <v>0</v>
      </c>
      <c r="AJ65" s="26">
        <f t="shared" si="19"/>
        <v>0</v>
      </c>
      <c r="AK65" s="42">
        <f t="shared" si="20"/>
        <v>0</v>
      </c>
      <c r="AL65" s="26">
        <f t="shared" si="21"/>
        <v>0</v>
      </c>
      <c r="AM65" s="42">
        <f t="shared" si="22"/>
        <v>0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96"/>
      <c r="G66" s="10">
        <f t="shared" si="1"/>
        <v>0</v>
      </c>
      <c r="H66" s="96"/>
      <c r="I66" s="10">
        <f t="shared" si="2"/>
        <v>0</v>
      </c>
      <c r="J66" s="20"/>
      <c r="K66" s="10">
        <f t="shared" si="3"/>
        <v>0</v>
      </c>
      <c r="L66" s="26">
        <f t="shared" si="4"/>
        <v>0</v>
      </c>
      <c r="M66" s="42">
        <f t="shared" si="5"/>
        <v>0</v>
      </c>
      <c r="N66" s="20"/>
      <c r="O66" s="10">
        <f t="shared" si="6"/>
        <v>0</v>
      </c>
      <c r="P66" s="20"/>
      <c r="Q66" s="10">
        <f t="shared" si="7"/>
        <v>0</v>
      </c>
      <c r="R66" s="20"/>
      <c r="S66" s="10">
        <f t="shared" si="8"/>
        <v>0</v>
      </c>
      <c r="T66" s="26">
        <f t="shared" si="9"/>
        <v>0</v>
      </c>
      <c r="U66" s="42">
        <f t="shared" si="10"/>
        <v>0</v>
      </c>
      <c r="V66" s="20"/>
      <c r="W66" s="10">
        <f t="shared" si="11"/>
        <v>0</v>
      </c>
      <c r="X66" s="20"/>
      <c r="Y66" s="10">
        <f t="shared" si="12"/>
        <v>0</v>
      </c>
      <c r="Z66" s="20"/>
      <c r="AA66" s="10">
        <f t="shared" si="13"/>
        <v>0</v>
      </c>
      <c r="AB66" s="26">
        <f t="shared" si="14"/>
        <v>0</v>
      </c>
      <c r="AC66" s="42">
        <f t="shared" si="15"/>
        <v>0</v>
      </c>
      <c r="AD66" s="20"/>
      <c r="AE66" s="10">
        <f t="shared" si="16"/>
        <v>0</v>
      </c>
      <c r="AF66" s="20"/>
      <c r="AG66" s="10">
        <f t="shared" si="17"/>
        <v>0</v>
      </c>
      <c r="AH66" s="20"/>
      <c r="AI66" s="10">
        <f t="shared" si="18"/>
        <v>0</v>
      </c>
      <c r="AJ66" s="26">
        <f t="shared" si="19"/>
        <v>0</v>
      </c>
      <c r="AK66" s="42">
        <f t="shared" si="20"/>
        <v>0</v>
      </c>
      <c r="AL66" s="26">
        <f t="shared" si="21"/>
        <v>0</v>
      </c>
      <c r="AM66" s="42">
        <f t="shared" si="22"/>
        <v>0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96"/>
      <c r="G67" s="10">
        <f t="shared" si="1"/>
        <v>0</v>
      </c>
      <c r="H67" s="96"/>
      <c r="I67" s="10">
        <f t="shared" si="2"/>
        <v>0</v>
      </c>
      <c r="J67" s="20"/>
      <c r="K67" s="10">
        <f t="shared" si="3"/>
        <v>0</v>
      </c>
      <c r="L67" s="26">
        <f t="shared" si="4"/>
        <v>0</v>
      </c>
      <c r="M67" s="42">
        <f t="shared" si="5"/>
        <v>0</v>
      </c>
      <c r="N67" s="20"/>
      <c r="O67" s="10">
        <f t="shared" si="6"/>
        <v>0</v>
      </c>
      <c r="P67" s="20"/>
      <c r="Q67" s="10">
        <f t="shared" si="7"/>
        <v>0</v>
      </c>
      <c r="R67" s="20"/>
      <c r="S67" s="10">
        <f t="shared" si="8"/>
        <v>0</v>
      </c>
      <c r="T67" s="26">
        <f t="shared" si="9"/>
        <v>0</v>
      </c>
      <c r="U67" s="42">
        <f t="shared" si="10"/>
        <v>0</v>
      </c>
      <c r="V67" s="20"/>
      <c r="W67" s="10">
        <f t="shared" si="11"/>
        <v>0</v>
      </c>
      <c r="X67" s="20"/>
      <c r="Y67" s="10">
        <f t="shared" si="12"/>
        <v>0</v>
      </c>
      <c r="Z67" s="20"/>
      <c r="AA67" s="10">
        <f t="shared" si="13"/>
        <v>0</v>
      </c>
      <c r="AB67" s="26">
        <f t="shared" si="14"/>
        <v>0</v>
      </c>
      <c r="AC67" s="42">
        <f t="shared" si="15"/>
        <v>0</v>
      </c>
      <c r="AD67" s="20"/>
      <c r="AE67" s="10">
        <f t="shared" si="16"/>
        <v>0</v>
      </c>
      <c r="AF67" s="20"/>
      <c r="AG67" s="10">
        <f t="shared" si="17"/>
        <v>0</v>
      </c>
      <c r="AH67" s="20"/>
      <c r="AI67" s="10">
        <f t="shared" si="18"/>
        <v>0</v>
      </c>
      <c r="AJ67" s="26">
        <f t="shared" si="19"/>
        <v>0</v>
      </c>
      <c r="AK67" s="42">
        <f t="shared" si="20"/>
        <v>0</v>
      </c>
      <c r="AL67" s="26">
        <f t="shared" si="21"/>
        <v>0</v>
      </c>
      <c r="AM67" s="42">
        <f t="shared" si="22"/>
        <v>0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96"/>
      <c r="G68" s="10">
        <f t="shared" si="1"/>
        <v>0</v>
      </c>
      <c r="H68" s="96"/>
      <c r="I68" s="10">
        <f t="shared" si="2"/>
        <v>0</v>
      </c>
      <c r="J68" s="20"/>
      <c r="K68" s="10">
        <f t="shared" si="3"/>
        <v>0</v>
      </c>
      <c r="L68" s="26">
        <f t="shared" si="4"/>
        <v>0</v>
      </c>
      <c r="M68" s="42">
        <f t="shared" si="5"/>
        <v>0</v>
      </c>
      <c r="N68" s="20"/>
      <c r="O68" s="10">
        <f t="shared" si="6"/>
        <v>0</v>
      </c>
      <c r="P68" s="20"/>
      <c r="Q68" s="10">
        <f t="shared" si="7"/>
        <v>0</v>
      </c>
      <c r="R68" s="20"/>
      <c r="S68" s="10">
        <f t="shared" si="8"/>
        <v>0</v>
      </c>
      <c r="T68" s="26">
        <f t="shared" si="9"/>
        <v>0</v>
      </c>
      <c r="U68" s="42">
        <f t="shared" si="10"/>
        <v>0</v>
      </c>
      <c r="V68" s="20"/>
      <c r="W68" s="10">
        <f t="shared" si="11"/>
        <v>0</v>
      </c>
      <c r="X68" s="20"/>
      <c r="Y68" s="10">
        <f t="shared" si="12"/>
        <v>0</v>
      </c>
      <c r="Z68" s="20"/>
      <c r="AA68" s="10">
        <f t="shared" si="13"/>
        <v>0</v>
      </c>
      <c r="AB68" s="26">
        <f t="shared" si="14"/>
        <v>0</v>
      </c>
      <c r="AC68" s="42">
        <f t="shared" si="15"/>
        <v>0</v>
      </c>
      <c r="AD68" s="20"/>
      <c r="AE68" s="10">
        <f t="shared" si="16"/>
        <v>0</v>
      </c>
      <c r="AF68" s="20"/>
      <c r="AG68" s="10">
        <f t="shared" si="17"/>
        <v>0</v>
      </c>
      <c r="AH68" s="20"/>
      <c r="AI68" s="10">
        <f t="shared" si="18"/>
        <v>0</v>
      </c>
      <c r="AJ68" s="26">
        <f t="shared" si="19"/>
        <v>0</v>
      </c>
      <c r="AK68" s="42">
        <f t="shared" si="20"/>
        <v>0</v>
      </c>
      <c r="AL68" s="26">
        <f t="shared" si="21"/>
        <v>0</v>
      </c>
      <c r="AM68" s="42">
        <f t="shared" si="22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96"/>
      <c r="G69" s="10">
        <f t="shared" si="1"/>
        <v>0</v>
      </c>
      <c r="H69" s="96"/>
      <c r="I69" s="10">
        <f t="shared" si="2"/>
        <v>0</v>
      </c>
      <c r="J69" s="20"/>
      <c r="K69" s="10">
        <f t="shared" si="3"/>
        <v>0</v>
      </c>
      <c r="L69" s="26">
        <f t="shared" si="4"/>
        <v>0</v>
      </c>
      <c r="M69" s="42">
        <f t="shared" si="5"/>
        <v>0</v>
      </c>
      <c r="N69" s="20"/>
      <c r="O69" s="10">
        <f t="shared" si="6"/>
        <v>0</v>
      </c>
      <c r="P69" s="20"/>
      <c r="Q69" s="10">
        <f t="shared" si="7"/>
        <v>0</v>
      </c>
      <c r="R69" s="20"/>
      <c r="S69" s="10">
        <f t="shared" si="8"/>
        <v>0</v>
      </c>
      <c r="T69" s="26">
        <f t="shared" si="9"/>
        <v>0</v>
      </c>
      <c r="U69" s="42">
        <f t="shared" si="10"/>
        <v>0</v>
      </c>
      <c r="V69" s="20"/>
      <c r="W69" s="10">
        <f t="shared" si="11"/>
        <v>0</v>
      </c>
      <c r="X69" s="20"/>
      <c r="Y69" s="10">
        <f t="shared" si="12"/>
        <v>0</v>
      </c>
      <c r="Z69" s="20"/>
      <c r="AA69" s="10">
        <f t="shared" si="13"/>
        <v>0</v>
      </c>
      <c r="AB69" s="26">
        <f t="shared" si="14"/>
        <v>0</v>
      </c>
      <c r="AC69" s="42">
        <f t="shared" si="15"/>
        <v>0</v>
      </c>
      <c r="AD69" s="20"/>
      <c r="AE69" s="10">
        <f t="shared" si="16"/>
        <v>0</v>
      </c>
      <c r="AF69" s="20"/>
      <c r="AG69" s="10">
        <f t="shared" si="17"/>
        <v>0</v>
      </c>
      <c r="AH69" s="20"/>
      <c r="AI69" s="10">
        <f t="shared" si="18"/>
        <v>0</v>
      </c>
      <c r="AJ69" s="26">
        <f t="shared" si="19"/>
        <v>0</v>
      </c>
      <c r="AK69" s="42">
        <f t="shared" si="20"/>
        <v>0</v>
      </c>
      <c r="AL69" s="26">
        <f t="shared" si="21"/>
        <v>0</v>
      </c>
      <c r="AM69" s="42">
        <f t="shared" si="22"/>
        <v>0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96"/>
      <c r="G70" s="10">
        <f t="shared" si="1"/>
        <v>0</v>
      </c>
      <c r="H70" s="96"/>
      <c r="I70" s="10">
        <f t="shared" si="2"/>
        <v>0</v>
      </c>
      <c r="J70" s="20"/>
      <c r="K70" s="10">
        <f t="shared" si="3"/>
        <v>0</v>
      </c>
      <c r="L70" s="26">
        <f t="shared" si="4"/>
        <v>0</v>
      </c>
      <c r="M70" s="42">
        <f t="shared" si="5"/>
        <v>0</v>
      </c>
      <c r="N70" s="20"/>
      <c r="O70" s="10">
        <f t="shared" si="6"/>
        <v>0</v>
      </c>
      <c r="P70" s="20"/>
      <c r="Q70" s="10">
        <f t="shared" si="7"/>
        <v>0</v>
      </c>
      <c r="R70" s="20"/>
      <c r="S70" s="10">
        <f t="shared" si="8"/>
        <v>0</v>
      </c>
      <c r="T70" s="26">
        <f t="shared" si="9"/>
        <v>0</v>
      </c>
      <c r="U70" s="42">
        <f t="shared" si="10"/>
        <v>0</v>
      </c>
      <c r="V70" s="20"/>
      <c r="W70" s="10">
        <f t="shared" si="11"/>
        <v>0</v>
      </c>
      <c r="X70" s="20"/>
      <c r="Y70" s="10">
        <f t="shared" si="12"/>
        <v>0</v>
      </c>
      <c r="Z70" s="20"/>
      <c r="AA70" s="10">
        <f t="shared" si="13"/>
        <v>0</v>
      </c>
      <c r="AB70" s="26">
        <f t="shared" si="14"/>
        <v>0</v>
      </c>
      <c r="AC70" s="42">
        <f t="shared" si="15"/>
        <v>0</v>
      </c>
      <c r="AD70" s="20"/>
      <c r="AE70" s="10">
        <f t="shared" si="16"/>
        <v>0</v>
      </c>
      <c r="AF70" s="20"/>
      <c r="AG70" s="10">
        <f t="shared" si="17"/>
        <v>0</v>
      </c>
      <c r="AH70" s="20"/>
      <c r="AI70" s="10">
        <f t="shared" si="18"/>
        <v>0</v>
      </c>
      <c r="AJ70" s="26">
        <f t="shared" si="19"/>
        <v>0</v>
      </c>
      <c r="AK70" s="42">
        <f t="shared" si="20"/>
        <v>0</v>
      </c>
      <c r="AL70" s="26">
        <f t="shared" si="21"/>
        <v>0</v>
      </c>
      <c r="AM70" s="42">
        <f t="shared" si="22"/>
        <v>0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96"/>
      <c r="G71" s="10">
        <f t="shared" si="1"/>
        <v>0</v>
      </c>
      <c r="H71" s="96"/>
      <c r="I71" s="10">
        <f t="shared" si="2"/>
        <v>0</v>
      </c>
      <c r="J71" s="20"/>
      <c r="K71" s="10">
        <f t="shared" si="3"/>
        <v>0</v>
      </c>
      <c r="L71" s="26">
        <f t="shared" si="4"/>
        <v>0</v>
      </c>
      <c r="M71" s="42">
        <f t="shared" si="5"/>
        <v>0</v>
      </c>
      <c r="N71" s="20"/>
      <c r="O71" s="10">
        <f t="shared" si="6"/>
        <v>0</v>
      </c>
      <c r="P71" s="20"/>
      <c r="Q71" s="10">
        <f t="shared" si="7"/>
        <v>0</v>
      </c>
      <c r="R71" s="20"/>
      <c r="S71" s="10">
        <f t="shared" si="8"/>
        <v>0</v>
      </c>
      <c r="T71" s="26">
        <f t="shared" si="9"/>
        <v>0</v>
      </c>
      <c r="U71" s="42">
        <f t="shared" si="10"/>
        <v>0</v>
      </c>
      <c r="V71" s="20"/>
      <c r="W71" s="10">
        <f t="shared" si="11"/>
        <v>0</v>
      </c>
      <c r="X71" s="20"/>
      <c r="Y71" s="10">
        <f t="shared" si="12"/>
        <v>0</v>
      </c>
      <c r="Z71" s="20"/>
      <c r="AA71" s="10">
        <f t="shared" si="13"/>
        <v>0</v>
      </c>
      <c r="AB71" s="26">
        <f t="shared" si="14"/>
        <v>0</v>
      </c>
      <c r="AC71" s="42">
        <f t="shared" si="15"/>
        <v>0</v>
      </c>
      <c r="AD71" s="20"/>
      <c r="AE71" s="10">
        <f t="shared" si="16"/>
        <v>0</v>
      </c>
      <c r="AF71" s="20"/>
      <c r="AG71" s="10">
        <f t="shared" si="17"/>
        <v>0</v>
      </c>
      <c r="AH71" s="20"/>
      <c r="AI71" s="10">
        <f t="shared" si="18"/>
        <v>0</v>
      </c>
      <c r="AJ71" s="26">
        <f t="shared" si="19"/>
        <v>0</v>
      </c>
      <c r="AK71" s="42">
        <f t="shared" si="20"/>
        <v>0</v>
      </c>
      <c r="AL71" s="26">
        <f t="shared" si="21"/>
        <v>0</v>
      </c>
      <c r="AM71" s="42">
        <f t="shared" si="22"/>
        <v>0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96"/>
      <c r="G72" s="10">
        <f t="shared" si="1"/>
        <v>0</v>
      </c>
      <c r="H72" s="96"/>
      <c r="I72" s="10">
        <f t="shared" si="2"/>
        <v>0</v>
      </c>
      <c r="J72" s="20"/>
      <c r="K72" s="10">
        <f t="shared" si="3"/>
        <v>0</v>
      </c>
      <c r="L72" s="26">
        <f t="shared" si="4"/>
        <v>0</v>
      </c>
      <c r="M72" s="42">
        <f t="shared" si="5"/>
        <v>0</v>
      </c>
      <c r="N72" s="20"/>
      <c r="O72" s="10">
        <f t="shared" si="6"/>
        <v>0</v>
      </c>
      <c r="P72" s="20"/>
      <c r="Q72" s="10">
        <f t="shared" si="7"/>
        <v>0</v>
      </c>
      <c r="R72" s="20"/>
      <c r="S72" s="10">
        <f t="shared" si="8"/>
        <v>0</v>
      </c>
      <c r="T72" s="26">
        <f t="shared" si="9"/>
        <v>0</v>
      </c>
      <c r="U72" s="42">
        <f t="shared" si="10"/>
        <v>0</v>
      </c>
      <c r="V72" s="20"/>
      <c r="W72" s="10">
        <f t="shared" si="11"/>
        <v>0</v>
      </c>
      <c r="X72" s="20"/>
      <c r="Y72" s="10">
        <f t="shared" si="12"/>
        <v>0</v>
      </c>
      <c r="Z72" s="20"/>
      <c r="AA72" s="10">
        <f t="shared" si="13"/>
        <v>0</v>
      </c>
      <c r="AB72" s="26">
        <f t="shared" si="14"/>
        <v>0</v>
      </c>
      <c r="AC72" s="42">
        <f t="shared" si="15"/>
        <v>0</v>
      </c>
      <c r="AD72" s="20"/>
      <c r="AE72" s="10">
        <f t="shared" si="16"/>
        <v>0</v>
      </c>
      <c r="AF72" s="20"/>
      <c r="AG72" s="10">
        <f t="shared" si="17"/>
        <v>0</v>
      </c>
      <c r="AH72" s="20"/>
      <c r="AI72" s="10">
        <f t="shared" si="18"/>
        <v>0</v>
      </c>
      <c r="AJ72" s="26">
        <f t="shared" si="19"/>
        <v>0</v>
      </c>
      <c r="AK72" s="42">
        <f t="shared" si="20"/>
        <v>0</v>
      </c>
      <c r="AL72" s="26">
        <f t="shared" si="21"/>
        <v>0</v>
      </c>
      <c r="AM72" s="42">
        <f t="shared" si="22"/>
        <v>0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96"/>
      <c r="G73" s="10">
        <f t="shared" si="1"/>
        <v>0</v>
      </c>
      <c r="H73" s="96"/>
      <c r="I73" s="10">
        <f t="shared" si="2"/>
        <v>0</v>
      </c>
      <c r="J73" s="20"/>
      <c r="K73" s="10">
        <f t="shared" si="3"/>
        <v>0</v>
      </c>
      <c r="L73" s="26">
        <f t="shared" si="4"/>
        <v>0</v>
      </c>
      <c r="M73" s="42">
        <f t="shared" si="5"/>
        <v>0</v>
      </c>
      <c r="N73" s="20"/>
      <c r="O73" s="10">
        <f t="shared" si="6"/>
        <v>0</v>
      </c>
      <c r="P73" s="20"/>
      <c r="Q73" s="10">
        <f t="shared" si="7"/>
        <v>0</v>
      </c>
      <c r="R73" s="20"/>
      <c r="S73" s="10">
        <f t="shared" si="8"/>
        <v>0</v>
      </c>
      <c r="T73" s="26">
        <f t="shared" si="9"/>
        <v>0</v>
      </c>
      <c r="U73" s="42">
        <f t="shared" si="10"/>
        <v>0</v>
      </c>
      <c r="V73" s="20"/>
      <c r="W73" s="10">
        <f t="shared" si="11"/>
        <v>0</v>
      </c>
      <c r="X73" s="20"/>
      <c r="Y73" s="10">
        <f t="shared" si="12"/>
        <v>0</v>
      </c>
      <c r="Z73" s="20"/>
      <c r="AA73" s="10">
        <f t="shared" si="13"/>
        <v>0</v>
      </c>
      <c r="AB73" s="26">
        <f t="shared" si="14"/>
        <v>0</v>
      </c>
      <c r="AC73" s="42">
        <f t="shared" si="15"/>
        <v>0</v>
      </c>
      <c r="AD73" s="20"/>
      <c r="AE73" s="10">
        <f t="shared" si="16"/>
        <v>0</v>
      </c>
      <c r="AF73" s="20"/>
      <c r="AG73" s="10">
        <f t="shared" si="17"/>
        <v>0</v>
      </c>
      <c r="AH73" s="20"/>
      <c r="AI73" s="10">
        <f t="shared" si="18"/>
        <v>0</v>
      </c>
      <c r="AJ73" s="26">
        <f t="shared" si="19"/>
        <v>0</v>
      </c>
      <c r="AK73" s="42">
        <f t="shared" si="20"/>
        <v>0</v>
      </c>
      <c r="AL73" s="26">
        <f t="shared" si="21"/>
        <v>0</v>
      </c>
      <c r="AM73" s="42">
        <f t="shared" si="22"/>
        <v>0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96"/>
      <c r="G74" s="10">
        <f t="shared" si="1"/>
        <v>0</v>
      </c>
      <c r="H74" s="96"/>
      <c r="I74" s="10">
        <f t="shared" si="2"/>
        <v>0</v>
      </c>
      <c r="J74" s="20"/>
      <c r="K74" s="10">
        <f t="shared" si="3"/>
        <v>0</v>
      </c>
      <c r="L74" s="26">
        <f t="shared" si="4"/>
        <v>0</v>
      </c>
      <c r="M74" s="42">
        <f t="shared" si="5"/>
        <v>0</v>
      </c>
      <c r="N74" s="20"/>
      <c r="O74" s="10">
        <f t="shared" si="6"/>
        <v>0</v>
      </c>
      <c r="P74" s="20"/>
      <c r="Q74" s="10">
        <f t="shared" si="7"/>
        <v>0</v>
      </c>
      <c r="R74" s="20"/>
      <c r="S74" s="10">
        <f t="shared" si="8"/>
        <v>0</v>
      </c>
      <c r="T74" s="26">
        <f t="shared" si="9"/>
        <v>0</v>
      </c>
      <c r="U74" s="42">
        <f t="shared" si="10"/>
        <v>0</v>
      </c>
      <c r="V74" s="20"/>
      <c r="W74" s="10">
        <f t="shared" si="11"/>
        <v>0</v>
      </c>
      <c r="X74" s="20"/>
      <c r="Y74" s="10">
        <f t="shared" si="12"/>
        <v>0</v>
      </c>
      <c r="Z74" s="20"/>
      <c r="AA74" s="10">
        <f t="shared" si="13"/>
        <v>0</v>
      </c>
      <c r="AB74" s="26">
        <f t="shared" si="14"/>
        <v>0</v>
      </c>
      <c r="AC74" s="42">
        <f t="shared" si="15"/>
        <v>0</v>
      </c>
      <c r="AD74" s="20"/>
      <c r="AE74" s="10">
        <f t="shared" si="16"/>
        <v>0</v>
      </c>
      <c r="AF74" s="20"/>
      <c r="AG74" s="10">
        <f t="shared" si="17"/>
        <v>0</v>
      </c>
      <c r="AH74" s="20"/>
      <c r="AI74" s="10">
        <f t="shared" si="18"/>
        <v>0</v>
      </c>
      <c r="AJ74" s="26">
        <f t="shared" si="19"/>
        <v>0</v>
      </c>
      <c r="AK74" s="42">
        <f t="shared" si="20"/>
        <v>0</v>
      </c>
      <c r="AL74" s="26">
        <f t="shared" si="21"/>
        <v>0</v>
      </c>
      <c r="AM74" s="42">
        <f t="shared" si="22"/>
        <v>0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96"/>
      <c r="G75" s="10">
        <f t="shared" si="1"/>
        <v>0</v>
      </c>
      <c r="H75" s="96"/>
      <c r="I75" s="10">
        <f t="shared" si="2"/>
        <v>0</v>
      </c>
      <c r="J75" s="20"/>
      <c r="K75" s="10">
        <f t="shared" si="3"/>
        <v>0</v>
      </c>
      <c r="L75" s="26">
        <f t="shared" si="4"/>
        <v>0</v>
      </c>
      <c r="M75" s="42">
        <f t="shared" si="5"/>
        <v>0</v>
      </c>
      <c r="N75" s="20"/>
      <c r="O75" s="10">
        <f t="shared" si="6"/>
        <v>0</v>
      </c>
      <c r="P75" s="20"/>
      <c r="Q75" s="10">
        <f t="shared" si="7"/>
        <v>0</v>
      </c>
      <c r="R75" s="20"/>
      <c r="S75" s="10">
        <f t="shared" si="8"/>
        <v>0</v>
      </c>
      <c r="T75" s="26">
        <f t="shared" si="9"/>
        <v>0</v>
      </c>
      <c r="U75" s="42">
        <f t="shared" si="10"/>
        <v>0</v>
      </c>
      <c r="V75" s="20"/>
      <c r="W75" s="10">
        <f t="shared" si="11"/>
        <v>0</v>
      </c>
      <c r="X75" s="20"/>
      <c r="Y75" s="10">
        <f t="shared" si="12"/>
        <v>0</v>
      </c>
      <c r="Z75" s="20"/>
      <c r="AA75" s="10">
        <f t="shared" si="13"/>
        <v>0</v>
      </c>
      <c r="AB75" s="26">
        <f t="shared" si="14"/>
        <v>0</v>
      </c>
      <c r="AC75" s="42">
        <f t="shared" si="15"/>
        <v>0</v>
      </c>
      <c r="AD75" s="20"/>
      <c r="AE75" s="10">
        <f t="shared" si="16"/>
        <v>0</v>
      </c>
      <c r="AF75" s="20"/>
      <c r="AG75" s="10">
        <f t="shared" si="17"/>
        <v>0</v>
      </c>
      <c r="AH75" s="20"/>
      <c r="AI75" s="10">
        <f t="shared" si="18"/>
        <v>0</v>
      </c>
      <c r="AJ75" s="26">
        <f t="shared" si="19"/>
        <v>0</v>
      </c>
      <c r="AK75" s="42">
        <f t="shared" si="20"/>
        <v>0</v>
      </c>
      <c r="AL75" s="26">
        <f t="shared" si="21"/>
        <v>0</v>
      </c>
      <c r="AM75" s="42">
        <f t="shared" si="22"/>
        <v>0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96"/>
      <c r="G76" s="10">
        <f t="shared" ref="G76:G111" si="23">$E76*F76/1000000</f>
        <v>0</v>
      </c>
      <c r="H76" s="96"/>
      <c r="I76" s="10">
        <f t="shared" ref="I76:I111" si="24">$E76*H76/1000000</f>
        <v>0</v>
      </c>
      <c r="J76" s="20"/>
      <c r="K76" s="10">
        <f t="shared" ref="K76:K111" si="25">$E76*J76/1000000</f>
        <v>0</v>
      </c>
      <c r="L76" s="26">
        <f t="shared" ref="L76:L111" si="26">F76+H76+J76</f>
        <v>0</v>
      </c>
      <c r="M76" s="42">
        <f t="shared" ref="M76:M111" si="27">G76+I76+K76</f>
        <v>0</v>
      </c>
      <c r="N76" s="20"/>
      <c r="O76" s="10">
        <f t="shared" ref="O76:O111" si="28">$E76*N76/1000000</f>
        <v>0</v>
      </c>
      <c r="P76" s="20"/>
      <c r="Q76" s="10">
        <f t="shared" ref="Q76:Q111" si="29">$E76*P76/1000000</f>
        <v>0</v>
      </c>
      <c r="R76" s="20"/>
      <c r="S76" s="10">
        <f t="shared" ref="S76:S111" si="30">$E76*R76/1000000</f>
        <v>0</v>
      </c>
      <c r="T76" s="26">
        <f t="shared" ref="T76:T111" si="31">N76+P76+R76</f>
        <v>0</v>
      </c>
      <c r="U76" s="42">
        <f t="shared" ref="U76:U111" si="32">O76+Q76+S76</f>
        <v>0</v>
      </c>
      <c r="V76" s="20"/>
      <c r="W76" s="10">
        <f t="shared" ref="W76:W111" si="33">$E76*V76/1000000</f>
        <v>0</v>
      </c>
      <c r="X76" s="20"/>
      <c r="Y76" s="10">
        <f t="shared" ref="Y76:Y111" si="34">$E76*X76/1000000</f>
        <v>0</v>
      </c>
      <c r="Z76" s="20"/>
      <c r="AA76" s="10">
        <f t="shared" ref="AA76:AA111" si="35">$E76*Z76/1000000</f>
        <v>0</v>
      </c>
      <c r="AB76" s="26">
        <f t="shared" ref="AB76:AB111" si="36">V76+X76+Z76</f>
        <v>0</v>
      </c>
      <c r="AC76" s="42">
        <f t="shared" ref="AC76:AC111" si="37">W76+Y76+AA76</f>
        <v>0</v>
      </c>
      <c r="AD76" s="20"/>
      <c r="AE76" s="10">
        <f t="shared" ref="AE76:AE111" si="38">$E76*AD76/1000000</f>
        <v>0</v>
      </c>
      <c r="AF76" s="20"/>
      <c r="AG76" s="10">
        <f t="shared" ref="AG76:AG111" si="39">$E76*AF76/1000000</f>
        <v>0</v>
      </c>
      <c r="AH76" s="20"/>
      <c r="AI76" s="10">
        <f t="shared" ref="AI76:AI111" si="40">$E76*AH76/1000000</f>
        <v>0</v>
      </c>
      <c r="AJ76" s="26">
        <f t="shared" ref="AJ76:AJ111" si="41">AD76+AF76+AH76</f>
        <v>0</v>
      </c>
      <c r="AK76" s="42">
        <f t="shared" ref="AK76:AK111" si="42">AE76+AG76+AI76</f>
        <v>0</v>
      </c>
      <c r="AL76" s="26">
        <f t="shared" ref="AL76:AL111" si="43">L76+T76+AB76+AJ76</f>
        <v>0</v>
      </c>
      <c r="AM76" s="42">
        <f t="shared" ref="AM76:AM111" si="44">M76+U76+AC76+AK76</f>
        <v>0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96"/>
      <c r="G77" s="10">
        <f t="shared" si="23"/>
        <v>0</v>
      </c>
      <c r="H77" s="96"/>
      <c r="I77" s="10">
        <f t="shared" si="24"/>
        <v>0</v>
      </c>
      <c r="J77" s="20"/>
      <c r="K77" s="10">
        <f t="shared" si="25"/>
        <v>0</v>
      </c>
      <c r="L77" s="26">
        <f t="shared" si="26"/>
        <v>0</v>
      </c>
      <c r="M77" s="42">
        <f t="shared" si="27"/>
        <v>0</v>
      </c>
      <c r="N77" s="20"/>
      <c r="O77" s="10">
        <f t="shared" si="28"/>
        <v>0</v>
      </c>
      <c r="P77" s="20"/>
      <c r="Q77" s="10">
        <f t="shared" si="29"/>
        <v>0</v>
      </c>
      <c r="R77" s="20"/>
      <c r="S77" s="10">
        <f t="shared" si="30"/>
        <v>0</v>
      </c>
      <c r="T77" s="26">
        <f t="shared" si="31"/>
        <v>0</v>
      </c>
      <c r="U77" s="42">
        <f t="shared" si="32"/>
        <v>0</v>
      </c>
      <c r="V77" s="20"/>
      <c r="W77" s="10">
        <f t="shared" si="33"/>
        <v>0</v>
      </c>
      <c r="X77" s="20"/>
      <c r="Y77" s="10">
        <f t="shared" si="34"/>
        <v>0</v>
      </c>
      <c r="Z77" s="20"/>
      <c r="AA77" s="10">
        <f t="shared" si="35"/>
        <v>0</v>
      </c>
      <c r="AB77" s="26">
        <f t="shared" si="36"/>
        <v>0</v>
      </c>
      <c r="AC77" s="42">
        <f t="shared" si="37"/>
        <v>0</v>
      </c>
      <c r="AD77" s="20"/>
      <c r="AE77" s="10">
        <f t="shared" si="38"/>
        <v>0</v>
      </c>
      <c r="AF77" s="20"/>
      <c r="AG77" s="10">
        <f t="shared" si="39"/>
        <v>0</v>
      </c>
      <c r="AH77" s="20"/>
      <c r="AI77" s="10">
        <f t="shared" si="40"/>
        <v>0</v>
      </c>
      <c r="AJ77" s="26">
        <f t="shared" si="41"/>
        <v>0</v>
      </c>
      <c r="AK77" s="42">
        <f t="shared" si="42"/>
        <v>0</v>
      </c>
      <c r="AL77" s="26">
        <f t="shared" si="43"/>
        <v>0</v>
      </c>
      <c r="AM77" s="42">
        <f t="shared" si="44"/>
        <v>0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96"/>
      <c r="G78" s="10">
        <f t="shared" si="23"/>
        <v>0</v>
      </c>
      <c r="H78" s="96"/>
      <c r="I78" s="10">
        <f t="shared" si="24"/>
        <v>0</v>
      </c>
      <c r="J78" s="20"/>
      <c r="K78" s="10">
        <f t="shared" si="25"/>
        <v>0</v>
      </c>
      <c r="L78" s="26">
        <f t="shared" si="26"/>
        <v>0</v>
      </c>
      <c r="M78" s="42">
        <f t="shared" si="27"/>
        <v>0</v>
      </c>
      <c r="N78" s="20"/>
      <c r="O78" s="10">
        <f t="shared" si="28"/>
        <v>0</v>
      </c>
      <c r="P78" s="20"/>
      <c r="Q78" s="10">
        <f t="shared" si="29"/>
        <v>0</v>
      </c>
      <c r="R78" s="20"/>
      <c r="S78" s="10">
        <f t="shared" si="30"/>
        <v>0</v>
      </c>
      <c r="T78" s="26">
        <f t="shared" si="31"/>
        <v>0</v>
      </c>
      <c r="U78" s="42">
        <f t="shared" si="32"/>
        <v>0</v>
      </c>
      <c r="V78" s="20"/>
      <c r="W78" s="10">
        <f t="shared" si="33"/>
        <v>0</v>
      </c>
      <c r="X78" s="20"/>
      <c r="Y78" s="10">
        <f t="shared" si="34"/>
        <v>0</v>
      </c>
      <c r="Z78" s="20"/>
      <c r="AA78" s="10">
        <f t="shared" si="35"/>
        <v>0</v>
      </c>
      <c r="AB78" s="26">
        <f t="shared" si="36"/>
        <v>0</v>
      </c>
      <c r="AC78" s="42">
        <f t="shared" si="37"/>
        <v>0</v>
      </c>
      <c r="AD78" s="20"/>
      <c r="AE78" s="10">
        <f t="shared" si="38"/>
        <v>0</v>
      </c>
      <c r="AF78" s="20"/>
      <c r="AG78" s="10">
        <f t="shared" si="39"/>
        <v>0</v>
      </c>
      <c r="AH78" s="20"/>
      <c r="AI78" s="10">
        <f t="shared" si="40"/>
        <v>0</v>
      </c>
      <c r="AJ78" s="26">
        <f t="shared" si="41"/>
        <v>0</v>
      </c>
      <c r="AK78" s="42">
        <f t="shared" si="42"/>
        <v>0</v>
      </c>
      <c r="AL78" s="26">
        <f t="shared" si="43"/>
        <v>0</v>
      </c>
      <c r="AM78" s="42">
        <f t="shared" si="44"/>
        <v>0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96"/>
      <c r="G79" s="10">
        <f t="shared" si="23"/>
        <v>0</v>
      </c>
      <c r="H79" s="96"/>
      <c r="I79" s="10">
        <f t="shared" si="24"/>
        <v>0</v>
      </c>
      <c r="J79" s="20"/>
      <c r="K79" s="10">
        <f t="shared" si="25"/>
        <v>0</v>
      </c>
      <c r="L79" s="26">
        <f t="shared" si="26"/>
        <v>0</v>
      </c>
      <c r="M79" s="42">
        <f t="shared" si="27"/>
        <v>0</v>
      </c>
      <c r="N79" s="20"/>
      <c r="O79" s="10">
        <f t="shared" si="28"/>
        <v>0</v>
      </c>
      <c r="P79" s="20"/>
      <c r="Q79" s="10">
        <f t="shared" si="29"/>
        <v>0</v>
      </c>
      <c r="R79" s="20"/>
      <c r="S79" s="10">
        <f t="shared" si="30"/>
        <v>0</v>
      </c>
      <c r="T79" s="26">
        <f t="shared" si="31"/>
        <v>0</v>
      </c>
      <c r="U79" s="42">
        <f t="shared" si="32"/>
        <v>0</v>
      </c>
      <c r="V79" s="20"/>
      <c r="W79" s="10">
        <f t="shared" si="33"/>
        <v>0</v>
      </c>
      <c r="X79" s="20"/>
      <c r="Y79" s="10">
        <f t="shared" si="34"/>
        <v>0</v>
      </c>
      <c r="Z79" s="20"/>
      <c r="AA79" s="10">
        <f t="shared" si="35"/>
        <v>0</v>
      </c>
      <c r="AB79" s="26">
        <f t="shared" si="36"/>
        <v>0</v>
      </c>
      <c r="AC79" s="42">
        <f t="shared" si="37"/>
        <v>0</v>
      </c>
      <c r="AD79" s="20"/>
      <c r="AE79" s="10">
        <f t="shared" si="38"/>
        <v>0</v>
      </c>
      <c r="AF79" s="20"/>
      <c r="AG79" s="10">
        <f t="shared" si="39"/>
        <v>0</v>
      </c>
      <c r="AH79" s="20"/>
      <c r="AI79" s="10">
        <f t="shared" si="40"/>
        <v>0</v>
      </c>
      <c r="AJ79" s="26">
        <f t="shared" si="41"/>
        <v>0</v>
      </c>
      <c r="AK79" s="42">
        <f t="shared" si="42"/>
        <v>0</v>
      </c>
      <c r="AL79" s="26">
        <f t="shared" si="43"/>
        <v>0</v>
      </c>
      <c r="AM79" s="42">
        <f t="shared" si="44"/>
        <v>0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96"/>
      <c r="G80" s="10">
        <f t="shared" si="23"/>
        <v>0</v>
      </c>
      <c r="H80" s="96"/>
      <c r="I80" s="10">
        <f t="shared" si="24"/>
        <v>0</v>
      </c>
      <c r="J80" s="20"/>
      <c r="K80" s="10">
        <f t="shared" si="25"/>
        <v>0</v>
      </c>
      <c r="L80" s="26">
        <f t="shared" si="26"/>
        <v>0</v>
      </c>
      <c r="M80" s="42">
        <f t="shared" si="27"/>
        <v>0</v>
      </c>
      <c r="N80" s="20"/>
      <c r="O80" s="10">
        <f t="shared" si="28"/>
        <v>0</v>
      </c>
      <c r="P80" s="20"/>
      <c r="Q80" s="10">
        <f t="shared" si="29"/>
        <v>0</v>
      </c>
      <c r="R80" s="20"/>
      <c r="S80" s="10">
        <f t="shared" si="30"/>
        <v>0</v>
      </c>
      <c r="T80" s="26">
        <f t="shared" si="31"/>
        <v>0</v>
      </c>
      <c r="U80" s="42">
        <f t="shared" si="32"/>
        <v>0</v>
      </c>
      <c r="V80" s="20"/>
      <c r="W80" s="10">
        <f t="shared" si="33"/>
        <v>0</v>
      </c>
      <c r="X80" s="20"/>
      <c r="Y80" s="10">
        <f t="shared" si="34"/>
        <v>0</v>
      </c>
      <c r="Z80" s="20"/>
      <c r="AA80" s="10">
        <f t="shared" si="35"/>
        <v>0</v>
      </c>
      <c r="AB80" s="26">
        <f t="shared" si="36"/>
        <v>0</v>
      </c>
      <c r="AC80" s="42">
        <f t="shared" si="37"/>
        <v>0</v>
      </c>
      <c r="AD80" s="20"/>
      <c r="AE80" s="10">
        <f t="shared" si="38"/>
        <v>0</v>
      </c>
      <c r="AF80" s="20"/>
      <c r="AG80" s="10">
        <f t="shared" si="39"/>
        <v>0</v>
      </c>
      <c r="AH80" s="20"/>
      <c r="AI80" s="10">
        <f t="shared" si="40"/>
        <v>0</v>
      </c>
      <c r="AJ80" s="26">
        <f t="shared" si="41"/>
        <v>0</v>
      </c>
      <c r="AK80" s="42">
        <f t="shared" si="42"/>
        <v>0</v>
      </c>
      <c r="AL80" s="26">
        <f t="shared" si="43"/>
        <v>0</v>
      </c>
      <c r="AM80" s="42">
        <f t="shared" si="44"/>
        <v>0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96"/>
      <c r="G81" s="10">
        <f t="shared" si="23"/>
        <v>0</v>
      </c>
      <c r="H81" s="96"/>
      <c r="I81" s="10">
        <f t="shared" si="24"/>
        <v>0</v>
      </c>
      <c r="J81" s="20"/>
      <c r="K81" s="10">
        <f t="shared" si="25"/>
        <v>0</v>
      </c>
      <c r="L81" s="26">
        <f t="shared" si="26"/>
        <v>0</v>
      </c>
      <c r="M81" s="42">
        <f t="shared" si="27"/>
        <v>0</v>
      </c>
      <c r="N81" s="20"/>
      <c r="O81" s="10">
        <f t="shared" si="28"/>
        <v>0</v>
      </c>
      <c r="P81" s="20"/>
      <c r="Q81" s="10">
        <f t="shared" si="29"/>
        <v>0</v>
      </c>
      <c r="R81" s="20"/>
      <c r="S81" s="10">
        <f t="shared" si="30"/>
        <v>0</v>
      </c>
      <c r="T81" s="26">
        <f t="shared" si="31"/>
        <v>0</v>
      </c>
      <c r="U81" s="42">
        <f t="shared" si="32"/>
        <v>0</v>
      </c>
      <c r="V81" s="20"/>
      <c r="W81" s="10">
        <f t="shared" si="33"/>
        <v>0</v>
      </c>
      <c r="X81" s="20"/>
      <c r="Y81" s="10">
        <f t="shared" si="34"/>
        <v>0</v>
      </c>
      <c r="Z81" s="20"/>
      <c r="AA81" s="10">
        <f t="shared" si="35"/>
        <v>0</v>
      </c>
      <c r="AB81" s="26">
        <f t="shared" si="36"/>
        <v>0</v>
      </c>
      <c r="AC81" s="42">
        <f t="shared" si="37"/>
        <v>0</v>
      </c>
      <c r="AD81" s="20"/>
      <c r="AE81" s="10">
        <f t="shared" si="38"/>
        <v>0</v>
      </c>
      <c r="AF81" s="20"/>
      <c r="AG81" s="10">
        <f t="shared" si="39"/>
        <v>0</v>
      </c>
      <c r="AH81" s="20"/>
      <c r="AI81" s="10">
        <f t="shared" si="40"/>
        <v>0</v>
      </c>
      <c r="AJ81" s="26">
        <f t="shared" si="41"/>
        <v>0</v>
      </c>
      <c r="AK81" s="42">
        <f t="shared" si="42"/>
        <v>0</v>
      </c>
      <c r="AL81" s="26">
        <f t="shared" si="43"/>
        <v>0</v>
      </c>
      <c r="AM81" s="42">
        <f t="shared" si="44"/>
        <v>0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96"/>
      <c r="G82" s="10">
        <f t="shared" si="23"/>
        <v>0</v>
      </c>
      <c r="H82" s="96"/>
      <c r="I82" s="10">
        <f t="shared" si="24"/>
        <v>0</v>
      </c>
      <c r="J82" s="20"/>
      <c r="K82" s="10">
        <f t="shared" si="25"/>
        <v>0</v>
      </c>
      <c r="L82" s="26">
        <f t="shared" si="26"/>
        <v>0</v>
      </c>
      <c r="M82" s="42">
        <f t="shared" si="27"/>
        <v>0</v>
      </c>
      <c r="N82" s="20"/>
      <c r="O82" s="10">
        <f t="shared" si="28"/>
        <v>0</v>
      </c>
      <c r="P82" s="20"/>
      <c r="Q82" s="10">
        <f t="shared" si="29"/>
        <v>0</v>
      </c>
      <c r="R82" s="20"/>
      <c r="S82" s="10">
        <f t="shared" si="30"/>
        <v>0</v>
      </c>
      <c r="T82" s="26">
        <f t="shared" si="31"/>
        <v>0</v>
      </c>
      <c r="U82" s="42">
        <f t="shared" si="32"/>
        <v>0</v>
      </c>
      <c r="V82" s="20"/>
      <c r="W82" s="10">
        <f t="shared" si="33"/>
        <v>0</v>
      </c>
      <c r="X82" s="20"/>
      <c r="Y82" s="10">
        <f t="shared" si="34"/>
        <v>0</v>
      </c>
      <c r="Z82" s="20"/>
      <c r="AA82" s="10">
        <f t="shared" si="35"/>
        <v>0</v>
      </c>
      <c r="AB82" s="26">
        <f t="shared" si="36"/>
        <v>0</v>
      </c>
      <c r="AC82" s="42">
        <f t="shared" si="37"/>
        <v>0</v>
      </c>
      <c r="AD82" s="20"/>
      <c r="AE82" s="10">
        <f t="shared" si="38"/>
        <v>0</v>
      </c>
      <c r="AF82" s="20"/>
      <c r="AG82" s="10">
        <f t="shared" si="39"/>
        <v>0</v>
      </c>
      <c r="AH82" s="20"/>
      <c r="AI82" s="10">
        <f t="shared" si="40"/>
        <v>0</v>
      </c>
      <c r="AJ82" s="26">
        <f t="shared" si="41"/>
        <v>0</v>
      </c>
      <c r="AK82" s="42">
        <f t="shared" si="42"/>
        <v>0</v>
      </c>
      <c r="AL82" s="26">
        <f t="shared" si="43"/>
        <v>0</v>
      </c>
      <c r="AM82" s="42">
        <f t="shared" si="44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96"/>
      <c r="G83" s="10">
        <f t="shared" si="23"/>
        <v>0</v>
      </c>
      <c r="H83" s="96"/>
      <c r="I83" s="10">
        <f t="shared" si="24"/>
        <v>0</v>
      </c>
      <c r="J83" s="20"/>
      <c r="K83" s="10">
        <f t="shared" si="25"/>
        <v>0</v>
      </c>
      <c r="L83" s="26">
        <f t="shared" si="26"/>
        <v>0</v>
      </c>
      <c r="M83" s="42">
        <f t="shared" si="27"/>
        <v>0</v>
      </c>
      <c r="N83" s="20"/>
      <c r="O83" s="10">
        <f t="shared" si="28"/>
        <v>0</v>
      </c>
      <c r="P83" s="20"/>
      <c r="Q83" s="10">
        <f t="shared" si="29"/>
        <v>0</v>
      </c>
      <c r="R83" s="20"/>
      <c r="S83" s="10">
        <f t="shared" si="30"/>
        <v>0</v>
      </c>
      <c r="T83" s="26">
        <f t="shared" si="31"/>
        <v>0</v>
      </c>
      <c r="U83" s="42">
        <f t="shared" si="32"/>
        <v>0</v>
      </c>
      <c r="V83" s="20"/>
      <c r="W83" s="10">
        <f t="shared" si="33"/>
        <v>0</v>
      </c>
      <c r="X83" s="20"/>
      <c r="Y83" s="10">
        <f t="shared" si="34"/>
        <v>0</v>
      </c>
      <c r="Z83" s="20"/>
      <c r="AA83" s="10">
        <f t="shared" si="35"/>
        <v>0</v>
      </c>
      <c r="AB83" s="26">
        <f t="shared" si="36"/>
        <v>0</v>
      </c>
      <c r="AC83" s="42">
        <f t="shared" si="37"/>
        <v>0</v>
      </c>
      <c r="AD83" s="20"/>
      <c r="AE83" s="10">
        <f t="shared" si="38"/>
        <v>0</v>
      </c>
      <c r="AF83" s="20"/>
      <c r="AG83" s="10">
        <f t="shared" si="39"/>
        <v>0</v>
      </c>
      <c r="AH83" s="20"/>
      <c r="AI83" s="10">
        <f t="shared" si="40"/>
        <v>0</v>
      </c>
      <c r="AJ83" s="26">
        <f t="shared" si="41"/>
        <v>0</v>
      </c>
      <c r="AK83" s="42">
        <f t="shared" si="42"/>
        <v>0</v>
      </c>
      <c r="AL83" s="26">
        <f t="shared" si="43"/>
        <v>0</v>
      </c>
      <c r="AM83" s="42">
        <f t="shared" si="44"/>
        <v>0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96"/>
      <c r="G84" s="10">
        <f t="shared" si="23"/>
        <v>0</v>
      </c>
      <c r="H84" s="96"/>
      <c r="I84" s="10">
        <f t="shared" si="24"/>
        <v>0</v>
      </c>
      <c r="J84" s="20"/>
      <c r="K84" s="10">
        <f t="shared" si="25"/>
        <v>0</v>
      </c>
      <c r="L84" s="26">
        <f t="shared" si="26"/>
        <v>0</v>
      </c>
      <c r="M84" s="42">
        <f t="shared" si="27"/>
        <v>0</v>
      </c>
      <c r="N84" s="20"/>
      <c r="O84" s="10">
        <f t="shared" si="28"/>
        <v>0</v>
      </c>
      <c r="P84" s="20"/>
      <c r="Q84" s="10">
        <f t="shared" si="29"/>
        <v>0</v>
      </c>
      <c r="R84" s="20"/>
      <c r="S84" s="10">
        <f t="shared" si="30"/>
        <v>0</v>
      </c>
      <c r="T84" s="26">
        <f t="shared" si="31"/>
        <v>0</v>
      </c>
      <c r="U84" s="42">
        <f t="shared" si="32"/>
        <v>0</v>
      </c>
      <c r="V84" s="20"/>
      <c r="W84" s="10">
        <f t="shared" si="33"/>
        <v>0</v>
      </c>
      <c r="X84" s="20"/>
      <c r="Y84" s="10">
        <f t="shared" si="34"/>
        <v>0</v>
      </c>
      <c r="Z84" s="20"/>
      <c r="AA84" s="10">
        <f t="shared" si="35"/>
        <v>0</v>
      </c>
      <c r="AB84" s="26">
        <f t="shared" si="36"/>
        <v>0</v>
      </c>
      <c r="AC84" s="42">
        <f t="shared" si="37"/>
        <v>0</v>
      </c>
      <c r="AD84" s="20"/>
      <c r="AE84" s="10">
        <f t="shared" si="38"/>
        <v>0</v>
      </c>
      <c r="AF84" s="20"/>
      <c r="AG84" s="10">
        <f t="shared" si="39"/>
        <v>0</v>
      </c>
      <c r="AH84" s="20"/>
      <c r="AI84" s="10">
        <f t="shared" si="40"/>
        <v>0</v>
      </c>
      <c r="AJ84" s="26">
        <f t="shared" si="41"/>
        <v>0</v>
      </c>
      <c r="AK84" s="42">
        <f t="shared" si="42"/>
        <v>0</v>
      </c>
      <c r="AL84" s="26">
        <f t="shared" si="43"/>
        <v>0</v>
      </c>
      <c r="AM84" s="42">
        <f t="shared" si="44"/>
        <v>0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96"/>
      <c r="G85" s="10">
        <f t="shared" si="23"/>
        <v>0</v>
      </c>
      <c r="H85" s="96"/>
      <c r="I85" s="10">
        <f t="shared" si="24"/>
        <v>0</v>
      </c>
      <c r="J85" s="20"/>
      <c r="K85" s="10">
        <f t="shared" si="25"/>
        <v>0</v>
      </c>
      <c r="L85" s="26">
        <f t="shared" si="26"/>
        <v>0</v>
      </c>
      <c r="M85" s="42">
        <f t="shared" si="27"/>
        <v>0</v>
      </c>
      <c r="N85" s="20"/>
      <c r="O85" s="10">
        <f t="shared" si="28"/>
        <v>0</v>
      </c>
      <c r="P85" s="20"/>
      <c r="Q85" s="10">
        <f t="shared" si="29"/>
        <v>0</v>
      </c>
      <c r="R85" s="20"/>
      <c r="S85" s="10">
        <f t="shared" si="30"/>
        <v>0</v>
      </c>
      <c r="T85" s="26">
        <f t="shared" si="31"/>
        <v>0</v>
      </c>
      <c r="U85" s="42">
        <f t="shared" si="32"/>
        <v>0</v>
      </c>
      <c r="V85" s="20"/>
      <c r="W85" s="10">
        <f t="shared" si="33"/>
        <v>0</v>
      </c>
      <c r="X85" s="20"/>
      <c r="Y85" s="10">
        <f t="shared" si="34"/>
        <v>0</v>
      </c>
      <c r="Z85" s="20"/>
      <c r="AA85" s="10">
        <f t="shared" si="35"/>
        <v>0</v>
      </c>
      <c r="AB85" s="26">
        <f t="shared" si="36"/>
        <v>0</v>
      </c>
      <c r="AC85" s="42">
        <f t="shared" si="37"/>
        <v>0</v>
      </c>
      <c r="AD85" s="20"/>
      <c r="AE85" s="10">
        <f t="shared" si="38"/>
        <v>0</v>
      </c>
      <c r="AF85" s="20"/>
      <c r="AG85" s="10">
        <f t="shared" si="39"/>
        <v>0</v>
      </c>
      <c r="AH85" s="20"/>
      <c r="AI85" s="10">
        <f t="shared" si="40"/>
        <v>0</v>
      </c>
      <c r="AJ85" s="26">
        <f t="shared" si="41"/>
        <v>0</v>
      </c>
      <c r="AK85" s="42">
        <f t="shared" si="42"/>
        <v>0</v>
      </c>
      <c r="AL85" s="26">
        <f t="shared" si="43"/>
        <v>0</v>
      </c>
      <c r="AM85" s="42">
        <f t="shared" si="44"/>
        <v>0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96"/>
      <c r="G86" s="10">
        <f t="shared" si="23"/>
        <v>0</v>
      </c>
      <c r="H86" s="96"/>
      <c r="I86" s="10">
        <f t="shared" si="24"/>
        <v>0</v>
      </c>
      <c r="J86" s="20"/>
      <c r="K86" s="10">
        <f t="shared" si="25"/>
        <v>0</v>
      </c>
      <c r="L86" s="26">
        <f t="shared" si="26"/>
        <v>0</v>
      </c>
      <c r="M86" s="42">
        <f t="shared" si="27"/>
        <v>0</v>
      </c>
      <c r="N86" s="20"/>
      <c r="O86" s="10">
        <f t="shared" si="28"/>
        <v>0</v>
      </c>
      <c r="P86" s="20"/>
      <c r="Q86" s="10">
        <f t="shared" si="29"/>
        <v>0</v>
      </c>
      <c r="R86" s="20"/>
      <c r="S86" s="10">
        <f t="shared" si="30"/>
        <v>0</v>
      </c>
      <c r="T86" s="26">
        <f t="shared" si="31"/>
        <v>0</v>
      </c>
      <c r="U86" s="42">
        <f t="shared" si="32"/>
        <v>0</v>
      </c>
      <c r="V86" s="20"/>
      <c r="W86" s="10">
        <f t="shared" si="33"/>
        <v>0</v>
      </c>
      <c r="X86" s="20"/>
      <c r="Y86" s="10">
        <f t="shared" si="34"/>
        <v>0</v>
      </c>
      <c r="Z86" s="20"/>
      <c r="AA86" s="10">
        <f t="shared" si="35"/>
        <v>0</v>
      </c>
      <c r="AB86" s="26">
        <f t="shared" si="36"/>
        <v>0</v>
      </c>
      <c r="AC86" s="42">
        <f t="shared" si="37"/>
        <v>0</v>
      </c>
      <c r="AD86" s="20"/>
      <c r="AE86" s="10">
        <f t="shared" si="38"/>
        <v>0</v>
      </c>
      <c r="AF86" s="20"/>
      <c r="AG86" s="10">
        <f t="shared" si="39"/>
        <v>0</v>
      </c>
      <c r="AH86" s="20"/>
      <c r="AI86" s="10">
        <f t="shared" si="40"/>
        <v>0</v>
      </c>
      <c r="AJ86" s="26">
        <f t="shared" si="41"/>
        <v>0</v>
      </c>
      <c r="AK86" s="42">
        <f t="shared" si="42"/>
        <v>0</v>
      </c>
      <c r="AL86" s="26">
        <f t="shared" si="43"/>
        <v>0</v>
      </c>
      <c r="AM86" s="42">
        <f t="shared" si="44"/>
        <v>0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96"/>
      <c r="G87" s="10">
        <f t="shared" si="23"/>
        <v>0</v>
      </c>
      <c r="H87" s="96"/>
      <c r="I87" s="10">
        <f t="shared" si="24"/>
        <v>0</v>
      </c>
      <c r="J87" s="20"/>
      <c r="K87" s="10">
        <f t="shared" si="25"/>
        <v>0</v>
      </c>
      <c r="L87" s="26">
        <f t="shared" si="26"/>
        <v>0</v>
      </c>
      <c r="M87" s="42">
        <f t="shared" si="27"/>
        <v>0</v>
      </c>
      <c r="N87" s="20"/>
      <c r="O87" s="10">
        <f t="shared" si="28"/>
        <v>0</v>
      </c>
      <c r="P87" s="20"/>
      <c r="Q87" s="10">
        <f t="shared" si="29"/>
        <v>0</v>
      </c>
      <c r="R87" s="20"/>
      <c r="S87" s="10">
        <f t="shared" si="30"/>
        <v>0</v>
      </c>
      <c r="T87" s="26">
        <f t="shared" si="31"/>
        <v>0</v>
      </c>
      <c r="U87" s="42">
        <f t="shared" si="32"/>
        <v>0</v>
      </c>
      <c r="V87" s="20"/>
      <c r="W87" s="10">
        <f t="shared" si="33"/>
        <v>0</v>
      </c>
      <c r="X87" s="20"/>
      <c r="Y87" s="10">
        <f t="shared" si="34"/>
        <v>0</v>
      </c>
      <c r="Z87" s="20"/>
      <c r="AA87" s="10">
        <f t="shared" si="35"/>
        <v>0</v>
      </c>
      <c r="AB87" s="26">
        <f t="shared" si="36"/>
        <v>0</v>
      </c>
      <c r="AC87" s="42">
        <f t="shared" si="37"/>
        <v>0</v>
      </c>
      <c r="AD87" s="20"/>
      <c r="AE87" s="10">
        <f t="shared" si="38"/>
        <v>0</v>
      </c>
      <c r="AF87" s="20"/>
      <c r="AG87" s="10">
        <f t="shared" si="39"/>
        <v>0</v>
      </c>
      <c r="AH87" s="20"/>
      <c r="AI87" s="10">
        <f t="shared" si="40"/>
        <v>0</v>
      </c>
      <c r="AJ87" s="26">
        <f t="shared" si="41"/>
        <v>0</v>
      </c>
      <c r="AK87" s="42">
        <f t="shared" si="42"/>
        <v>0</v>
      </c>
      <c r="AL87" s="26">
        <f t="shared" si="43"/>
        <v>0</v>
      </c>
      <c r="AM87" s="42">
        <f t="shared" si="44"/>
        <v>0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96"/>
      <c r="G88" s="10">
        <f t="shared" si="23"/>
        <v>0</v>
      </c>
      <c r="H88" s="96"/>
      <c r="I88" s="10">
        <f t="shared" si="24"/>
        <v>0</v>
      </c>
      <c r="J88" s="20"/>
      <c r="K88" s="10">
        <f t="shared" si="25"/>
        <v>0</v>
      </c>
      <c r="L88" s="26">
        <f t="shared" si="26"/>
        <v>0</v>
      </c>
      <c r="M88" s="42">
        <f t="shared" si="27"/>
        <v>0</v>
      </c>
      <c r="N88" s="20"/>
      <c r="O88" s="10">
        <f t="shared" si="28"/>
        <v>0</v>
      </c>
      <c r="P88" s="20"/>
      <c r="Q88" s="10">
        <f t="shared" si="29"/>
        <v>0</v>
      </c>
      <c r="R88" s="20"/>
      <c r="S88" s="10">
        <f t="shared" si="30"/>
        <v>0</v>
      </c>
      <c r="T88" s="26">
        <f t="shared" si="31"/>
        <v>0</v>
      </c>
      <c r="U88" s="42">
        <f t="shared" si="32"/>
        <v>0</v>
      </c>
      <c r="V88" s="20"/>
      <c r="W88" s="10">
        <f t="shared" si="33"/>
        <v>0</v>
      </c>
      <c r="X88" s="20"/>
      <c r="Y88" s="10">
        <f t="shared" si="34"/>
        <v>0</v>
      </c>
      <c r="Z88" s="20"/>
      <c r="AA88" s="10">
        <f t="shared" si="35"/>
        <v>0</v>
      </c>
      <c r="AB88" s="26">
        <f t="shared" si="36"/>
        <v>0</v>
      </c>
      <c r="AC88" s="42">
        <f t="shared" si="37"/>
        <v>0</v>
      </c>
      <c r="AD88" s="20"/>
      <c r="AE88" s="10">
        <f t="shared" si="38"/>
        <v>0</v>
      </c>
      <c r="AF88" s="20"/>
      <c r="AG88" s="10">
        <f t="shared" si="39"/>
        <v>0</v>
      </c>
      <c r="AH88" s="20"/>
      <c r="AI88" s="10">
        <f t="shared" si="40"/>
        <v>0</v>
      </c>
      <c r="AJ88" s="26">
        <f t="shared" si="41"/>
        <v>0</v>
      </c>
      <c r="AK88" s="42">
        <f t="shared" si="42"/>
        <v>0</v>
      </c>
      <c r="AL88" s="26">
        <f t="shared" si="43"/>
        <v>0</v>
      </c>
      <c r="AM88" s="42">
        <f t="shared" si="44"/>
        <v>0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96"/>
      <c r="G89" s="10">
        <f t="shared" si="23"/>
        <v>0</v>
      </c>
      <c r="H89" s="96"/>
      <c r="I89" s="10">
        <f t="shared" si="24"/>
        <v>0</v>
      </c>
      <c r="J89" s="20"/>
      <c r="K89" s="10">
        <f t="shared" si="25"/>
        <v>0</v>
      </c>
      <c r="L89" s="26">
        <f t="shared" si="26"/>
        <v>0</v>
      </c>
      <c r="M89" s="42">
        <f t="shared" si="27"/>
        <v>0</v>
      </c>
      <c r="N89" s="20"/>
      <c r="O89" s="10">
        <f t="shared" si="28"/>
        <v>0</v>
      </c>
      <c r="P89" s="20"/>
      <c r="Q89" s="10">
        <f t="shared" si="29"/>
        <v>0</v>
      </c>
      <c r="R89" s="20"/>
      <c r="S89" s="10">
        <f t="shared" si="30"/>
        <v>0</v>
      </c>
      <c r="T89" s="26">
        <f t="shared" si="31"/>
        <v>0</v>
      </c>
      <c r="U89" s="42">
        <f t="shared" si="32"/>
        <v>0</v>
      </c>
      <c r="V89" s="20"/>
      <c r="W89" s="10">
        <f t="shared" si="33"/>
        <v>0</v>
      </c>
      <c r="X89" s="20"/>
      <c r="Y89" s="10">
        <f t="shared" si="34"/>
        <v>0</v>
      </c>
      <c r="Z89" s="20"/>
      <c r="AA89" s="10">
        <f t="shared" si="35"/>
        <v>0</v>
      </c>
      <c r="AB89" s="26">
        <f t="shared" si="36"/>
        <v>0</v>
      </c>
      <c r="AC89" s="42">
        <f t="shared" si="37"/>
        <v>0</v>
      </c>
      <c r="AD89" s="20"/>
      <c r="AE89" s="10">
        <f t="shared" si="38"/>
        <v>0</v>
      </c>
      <c r="AF89" s="20"/>
      <c r="AG89" s="10">
        <f t="shared" si="39"/>
        <v>0</v>
      </c>
      <c r="AH89" s="20"/>
      <c r="AI89" s="10">
        <f t="shared" si="40"/>
        <v>0</v>
      </c>
      <c r="AJ89" s="26">
        <f t="shared" si="41"/>
        <v>0</v>
      </c>
      <c r="AK89" s="42">
        <f t="shared" si="42"/>
        <v>0</v>
      </c>
      <c r="AL89" s="26">
        <f t="shared" si="43"/>
        <v>0</v>
      </c>
      <c r="AM89" s="42">
        <f t="shared" si="44"/>
        <v>0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96"/>
      <c r="G90" s="10">
        <f t="shared" si="23"/>
        <v>0</v>
      </c>
      <c r="H90" s="96"/>
      <c r="I90" s="10">
        <f t="shared" si="24"/>
        <v>0</v>
      </c>
      <c r="J90" s="20"/>
      <c r="K90" s="10">
        <f t="shared" si="25"/>
        <v>0</v>
      </c>
      <c r="L90" s="26">
        <f t="shared" si="26"/>
        <v>0</v>
      </c>
      <c r="M90" s="42">
        <f t="shared" si="27"/>
        <v>0</v>
      </c>
      <c r="N90" s="20"/>
      <c r="O90" s="10">
        <f t="shared" si="28"/>
        <v>0</v>
      </c>
      <c r="P90" s="20"/>
      <c r="Q90" s="10">
        <f t="shared" si="29"/>
        <v>0</v>
      </c>
      <c r="R90" s="20"/>
      <c r="S90" s="10">
        <f t="shared" si="30"/>
        <v>0</v>
      </c>
      <c r="T90" s="26">
        <f t="shared" si="31"/>
        <v>0</v>
      </c>
      <c r="U90" s="42">
        <f t="shared" si="32"/>
        <v>0</v>
      </c>
      <c r="V90" s="20"/>
      <c r="W90" s="10">
        <f t="shared" si="33"/>
        <v>0</v>
      </c>
      <c r="X90" s="20"/>
      <c r="Y90" s="10">
        <f t="shared" si="34"/>
        <v>0</v>
      </c>
      <c r="Z90" s="20"/>
      <c r="AA90" s="10">
        <f t="shared" si="35"/>
        <v>0</v>
      </c>
      <c r="AB90" s="26">
        <f t="shared" si="36"/>
        <v>0</v>
      </c>
      <c r="AC90" s="42">
        <f t="shared" si="37"/>
        <v>0</v>
      </c>
      <c r="AD90" s="20"/>
      <c r="AE90" s="10">
        <f t="shared" si="38"/>
        <v>0</v>
      </c>
      <c r="AF90" s="20"/>
      <c r="AG90" s="10">
        <f t="shared" si="39"/>
        <v>0</v>
      </c>
      <c r="AH90" s="20"/>
      <c r="AI90" s="10">
        <f t="shared" si="40"/>
        <v>0</v>
      </c>
      <c r="AJ90" s="26">
        <f t="shared" si="41"/>
        <v>0</v>
      </c>
      <c r="AK90" s="42">
        <f t="shared" si="42"/>
        <v>0</v>
      </c>
      <c r="AL90" s="26">
        <f t="shared" si="43"/>
        <v>0</v>
      </c>
      <c r="AM90" s="42">
        <f t="shared" si="44"/>
        <v>0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96"/>
      <c r="G91" s="10">
        <f t="shared" si="23"/>
        <v>0</v>
      </c>
      <c r="H91" s="96"/>
      <c r="I91" s="10">
        <f t="shared" si="24"/>
        <v>0</v>
      </c>
      <c r="J91" s="20"/>
      <c r="K91" s="10">
        <f t="shared" si="25"/>
        <v>0</v>
      </c>
      <c r="L91" s="26">
        <f t="shared" si="26"/>
        <v>0</v>
      </c>
      <c r="M91" s="42">
        <f t="shared" si="27"/>
        <v>0</v>
      </c>
      <c r="N91" s="20"/>
      <c r="O91" s="10">
        <f t="shared" si="28"/>
        <v>0</v>
      </c>
      <c r="P91" s="20"/>
      <c r="Q91" s="10">
        <f t="shared" si="29"/>
        <v>0</v>
      </c>
      <c r="R91" s="20"/>
      <c r="S91" s="10">
        <f t="shared" si="30"/>
        <v>0</v>
      </c>
      <c r="T91" s="26">
        <f t="shared" si="31"/>
        <v>0</v>
      </c>
      <c r="U91" s="42">
        <f t="shared" si="32"/>
        <v>0</v>
      </c>
      <c r="V91" s="20"/>
      <c r="W91" s="10">
        <f t="shared" si="33"/>
        <v>0</v>
      </c>
      <c r="X91" s="20"/>
      <c r="Y91" s="10">
        <f t="shared" si="34"/>
        <v>0</v>
      </c>
      <c r="Z91" s="20"/>
      <c r="AA91" s="10">
        <f t="shared" si="35"/>
        <v>0</v>
      </c>
      <c r="AB91" s="26">
        <f t="shared" si="36"/>
        <v>0</v>
      </c>
      <c r="AC91" s="42">
        <f t="shared" si="37"/>
        <v>0</v>
      </c>
      <c r="AD91" s="20"/>
      <c r="AE91" s="10">
        <f t="shared" si="38"/>
        <v>0</v>
      </c>
      <c r="AF91" s="20"/>
      <c r="AG91" s="10">
        <f t="shared" si="39"/>
        <v>0</v>
      </c>
      <c r="AH91" s="20"/>
      <c r="AI91" s="10">
        <f t="shared" si="40"/>
        <v>0</v>
      </c>
      <c r="AJ91" s="26">
        <f t="shared" si="41"/>
        <v>0</v>
      </c>
      <c r="AK91" s="42">
        <f t="shared" si="42"/>
        <v>0</v>
      </c>
      <c r="AL91" s="26">
        <f t="shared" si="43"/>
        <v>0</v>
      </c>
      <c r="AM91" s="42">
        <f t="shared" si="44"/>
        <v>0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96"/>
      <c r="G92" s="10">
        <f t="shared" si="23"/>
        <v>0</v>
      </c>
      <c r="H92" s="96"/>
      <c r="I92" s="10">
        <f t="shared" si="24"/>
        <v>0</v>
      </c>
      <c r="J92" s="20"/>
      <c r="K92" s="10">
        <f t="shared" si="25"/>
        <v>0</v>
      </c>
      <c r="L92" s="26">
        <f t="shared" si="26"/>
        <v>0</v>
      </c>
      <c r="M92" s="42">
        <f t="shared" si="27"/>
        <v>0</v>
      </c>
      <c r="N92" s="20"/>
      <c r="O92" s="10">
        <f t="shared" si="28"/>
        <v>0</v>
      </c>
      <c r="P92" s="20"/>
      <c r="Q92" s="10">
        <f t="shared" si="29"/>
        <v>0</v>
      </c>
      <c r="R92" s="20"/>
      <c r="S92" s="10">
        <f t="shared" si="30"/>
        <v>0</v>
      </c>
      <c r="T92" s="26">
        <f t="shared" si="31"/>
        <v>0</v>
      </c>
      <c r="U92" s="42">
        <f t="shared" si="32"/>
        <v>0</v>
      </c>
      <c r="V92" s="20"/>
      <c r="W92" s="10">
        <f t="shared" si="33"/>
        <v>0</v>
      </c>
      <c r="X92" s="20"/>
      <c r="Y92" s="10">
        <f t="shared" si="34"/>
        <v>0</v>
      </c>
      <c r="Z92" s="20"/>
      <c r="AA92" s="10">
        <f t="shared" si="35"/>
        <v>0</v>
      </c>
      <c r="AB92" s="26">
        <f t="shared" si="36"/>
        <v>0</v>
      </c>
      <c r="AC92" s="42">
        <f t="shared" si="37"/>
        <v>0</v>
      </c>
      <c r="AD92" s="20"/>
      <c r="AE92" s="10">
        <f t="shared" si="38"/>
        <v>0</v>
      </c>
      <c r="AF92" s="20"/>
      <c r="AG92" s="10">
        <f t="shared" si="39"/>
        <v>0</v>
      </c>
      <c r="AH92" s="20"/>
      <c r="AI92" s="10">
        <f t="shared" si="40"/>
        <v>0</v>
      </c>
      <c r="AJ92" s="26">
        <f t="shared" si="41"/>
        <v>0</v>
      </c>
      <c r="AK92" s="42">
        <f t="shared" si="42"/>
        <v>0</v>
      </c>
      <c r="AL92" s="26">
        <f t="shared" si="43"/>
        <v>0</v>
      </c>
      <c r="AM92" s="42">
        <f t="shared" si="44"/>
        <v>0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96"/>
      <c r="G93" s="10">
        <f t="shared" si="23"/>
        <v>0</v>
      </c>
      <c r="H93" s="96"/>
      <c r="I93" s="10">
        <f t="shared" si="24"/>
        <v>0</v>
      </c>
      <c r="J93" s="20"/>
      <c r="K93" s="10">
        <f t="shared" si="25"/>
        <v>0</v>
      </c>
      <c r="L93" s="26">
        <f t="shared" si="26"/>
        <v>0</v>
      </c>
      <c r="M93" s="42">
        <f t="shared" si="27"/>
        <v>0</v>
      </c>
      <c r="N93" s="20"/>
      <c r="O93" s="10">
        <f t="shared" si="28"/>
        <v>0</v>
      </c>
      <c r="P93" s="20"/>
      <c r="Q93" s="10">
        <f t="shared" si="29"/>
        <v>0</v>
      </c>
      <c r="R93" s="20"/>
      <c r="S93" s="10">
        <f t="shared" si="30"/>
        <v>0</v>
      </c>
      <c r="T93" s="26">
        <f t="shared" si="31"/>
        <v>0</v>
      </c>
      <c r="U93" s="42">
        <f t="shared" si="32"/>
        <v>0</v>
      </c>
      <c r="V93" s="20"/>
      <c r="W93" s="10">
        <f t="shared" si="33"/>
        <v>0</v>
      </c>
      <c r="X93" s="20"/>
      <c r="Y93" s="10">
        <f t="shared" si="34"/>
        <v>0</v>
      </c>
      <c r="Z93" s="20"/>
      <c r="AA93" s="10">
        <f t="shared" si="35"/>
        <v>0</v>
      </c>
      <c r="AB93" s="26">
        <f t="shared" si="36"/>
        <v>0</v>
      </c>
      <c r="AC93" s="42">
        <f t="shared" si="37"/>
        <v>0</v>
      </c>
      <c r="AD93" s="20"/>
      <c r="AE93" s="10">
        <f t="shared" si="38"/>
        <v>0</v>
      </c>
      <c r="AF93" s="20"/>
      <c r="AG93" s="10">
        <f t="shared" si="39"/>
        <v>0</v>
      </c>
      <c r="AH93" s="20"/>
      <c r="AI93" s="10">
        <f t="shared" si="40"/>
        <v>0</v>
      </c>
      <c r="AJ93" s="26">
        <f t="shared" si="41"/>
        <v>0</v>
      </c>
      <c r="AK93" s="42">
        <f t="shared" si="42"/>
        <v>0</v>
      </c>
      <c r="AL93" s="26">
        <f t="shared" si="43"/>
        <v>0</v>
      </c>
      <c r="AM93" s="42">
        <f t="shared" si="44"/>
        <v>0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96"/>
      <c r="G94" s="10">
        <f t="shared" si="23"/>
        <v>0</v>
      </c>
      <c r="H94" s="96"/>
      <c r="I94" s="10">
        <f t="shared" si="24"/>
        <v>0</v>
      </c>
      <c r="J94" s="20"/>
      <c r="K94" s="10">
        <f t="shared" si="25"/>
        <v>0</v>
      </c>
      <c r="L94" s="26">
        <f t="shared" si="26"/>
        <v>0</v>
      </c>
      <c r="M94" s="42">
        <f t="shared" si="27"/>
        <v>0</v>
      </c>
      <c r="N94" s="20"/>
      <c r="O94" s="10">
        <f t="shared" si="28"/>
        <v>0</v>
      </c>
      <c r="P94" s="20"/>
      <c r="Q94" s="10">
        <f t="shared" si="29"/>
        <v>0</v>
      </c>
      <c r="R94" s="20"/>
      <c r="S94" s="10">
        <f t="shared" si="30"/>
        <v>0</v>
      </c>
      <c r="T94" s="26">
        <f t="shared" si="31"/>
        <v>0</v>
      </c>
      <c r="U94" s="42">
        <f t="shared" si="32"/>
        <v>0</v>
      </c>
      <c r="V94" s="20"/>
      <c r="W94" s="10">
        <f t="shared" si="33"/>
        <v>0</v>
      </c>
      <c r="X94" s="20"/>
      <c r="Y94" s="10">
        <f t="shared" si="34"/>
        <v>0</v>
      </c>
      <c r="Z94" s="20"/>
      <c r="AA94" s="10">
        <f t="shared" si="35"/>
        <v>0</v>
      </c>
      <c r="AB94" s="26">
        <f t="shared" si="36"/>
        <v>0</v>
      </c>
      <c r="AC94" s="42">
        <f t="shared" si="37"/>
        <v>0</v>
      </c>
      <c r="AD94" s="20"/>
      <c r="AE94" s="10">
        <f t="shared" si="38"/>
        <v>0</v>
      </c>
      <c r="AF94" s="20"/>
      <c r="AG94" s="10">
        <f t="shared" si="39"/>
        <v>0</v>
      </c>
      <c r="AH94" s="20"/>
      <c r="AI94" s="10">
        <f t="shared" si="40"/>
        <v>0</v>
      </c>
      <c r="AJ94" s="26">
        <f t="shared" si="41"/>
        <v>0</v>
      </c>
      <c r="AK94" s="42">
        <f t="shared" si="42"/>
        <v>0</v>
      </c>
      <c r="AL94" s="26">
        <f t="shared" si="43"/>
        <v>0</v>
      </c>
      <c r="AM94" s="42">
        <f t="shared" si="44"/>
        <v>0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96"/>
      <c r="G95" s="10">
        <f t="shared" si="23"/>
        <v>0</v>
      </c>
      <c r="H95" s="96"/>
      <c r="I95" s="10">
        <f t="shared" si="24"/>
        <v>0</v>
      </c>
      <c r="J95" s="20"/>
      <c r="K95" s="10">
        <f t="shared" si="25"/>
        <v>0</v>
      </c>
      <c r="L95" s="26">
        <f t="shared" si="26"/>
        <v>0</v>
      </c>
      <c r="M95" s="42">
        <f t="shared" si="27"/>
        <v>0</v>
      </c>
      <c r="N95" s="20"/>
      <c r="O95" s="10">
        <f t="shared" si="28"/>
        <v>0</v>
      </c>
      <c r="P95" s="20"/>
      <c r="Q95" s="10">
        <f t="shared" si="29"/>
        <v>0</v>
      </c>
      <c r="R95" s="20"/>
      <c r="S95" s="10">
        <f t="shared" si="30"/>
        <v>0</v>
      </c>
      <c r="T95" s="26">
        <f t="shared" si="31"/>
        <v>0</v>
      </c>
      <c r="U95" s="42">
        <f t="shared" si="32"/>
        <v>0</v>
      </c>
      <c r="V95" s="20"/>
      <c r="W95" s="10">
        <f t="shared" si="33"/>
        <v>0</v>
      </c>
      <c r="X95" s="20"/>
      <c r="Y95" s="10">
        <f t="shared" si="34"/>
        <v>0</v>
      </c>
      <c r="Z95" s="20"/>
      <c r="AA95" s="10">
        <f t="shared" si="35"/>
        <v>0</v>
      </c>
      <c r="AB95" s="26">
        <f t="shared" si="36"/>
        <v>0</v>
      </c>
      <c r="AC95" s="42">
        <f t="shared" si="37"/>
        <v>0</v>
      </c>
      <c r="AD95" s="20"/>
      <c r="AE95" s="10">
        <f t="shared" si="38"/>
        <v>0</v>
      </c>
      <c r="AF95" s="20"/>
      <c r="AG95" s="10">
        <f t="shared" si="39"/>
        <v>0</v>
      </c>
      <c r="AH95" s="20"/>
      <c r="AI95" s="10">
        <f t="shared" si="40"/>
        <v>0</v>
      </c>
      <c r="AJ95" s="26">
        <f t="shared" si="41"/>
        <v>0</v>
      </c>
      <c r="AK95" s="42">
        <f t="shared" si="42"/>
        <v>0</v>
      </c>
      <c r="AL95" s="26">
        <f t="shared" si="43"/>
        <v>0</v>
      </c>
      <c r="AM95" s="42">
        <f t="shared" si="44"/>
        <v>0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96"/>
      <c r="G96" s="10">
        <f t="shared" si="23"/>
        <v>0</v>
      </c>
      <c r="H96" s="96"/>
      <c r="I96" s="10">
        <f t="shared" si="24"/>
        <v>0</v>
      </c>
      <c r="J96" s="20"/>
      <c r="K96" s="10">
        <f t="shared" si="25"/>
        <v>0</v>
      </c>
      <c r="L96" s="26">
        <f t="shared" si="26"/>
        <v>0</v>
      </c>
      <c r="M96" s="42">
        <f t="shared" si="27"/>
        <v>0</v>
      </c>
      <c r="N96" s="20"/>
      <c r="O96" s="10">
        <f t="shared" si="28"/>
        <v>0</v>
      </c>
      <c r="P96" s="20"/>
      <c r="Q96" s="10">
        <f t="shared" si="29"/>
        <v>0</v>
      </c>
      <c r="R96" s="20"/>
      <c r="S96" s="10">
        <f t="shared" si="30"/>
        <v>0</v>
      </c>
      <c r="T96" s="26">
        <f t="shared" si="31"/>
        <v>0</v>
      </c>
      <c r="U96" s="42">
        <f t="shared" si="32"/>
        <v>0</v>
      </c>
      <c r="V96" s="20"/>
      <c r="W96" s="10">
        <f t="shared" si="33"/>
        <v>0</v>
      </c>
      <c r="X96" s="20"/>
      <c r="Y96" s="10">
        <f t="shared" si="34"/>
        <v>0</v>
      </c>
      <c r="Z96" s="20"/>
      <c r="AA96" s="10">
        <f t="shared" si="35"/>
        <v>0</v>
      </c>
      <c r="AB96" s="26">
        <f t="shared" si="36"/>
        <v>0</v>
      </c>
      <c r="AC96" s="42">
        <f t="shared" si="37"/>
        <v>0</v>
      </c>
      <c r="AD96" s="20"/>
      <c r="AE96" s="10">
        <f t="shared" si="38"/>
        <v>0</v>
      </c>
      <c r="AF96" s="20"/>
      <c r="AG96" s="10">
        <f t="shared" si="39"/>
        <v>0</v>
      </c>
      <c r="AH96" s="20"/>
      <c r="AI96" s="10">
        <f t="shared" si="40"/>
        <v>0</v>
      </c>
      <c r="AJ96" s="26">
        <f t="shared" si="41"/>
        <v>0</v>
      </c>
      <c r="AK96" s="42">
        <f t="shared" si="42"/>
        <v>0</v>
      </c>
      <c r="AL96" s="26">
        <f t="shared" si="43"/>
        <v>0</v>
      </c>
      <c r="AM96" s="42">
        <f t="shared" si="44"/>
        <v>0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96"/>
      <c r="G97" s="10">
        <f t="shared" si="23"/>
        <v>0</v>
      </c>
      <c r="H97" s="96"/>
      <c r="I97" s="10">
        <f t="shared" si="24"/>
        <v>0</v>
      </c>
      <c r="J97" s="20"/>
      <c r="K97" s="10">
        <f t="shared" si="25"/>
        <v>0</v>
      </c>
      <c r="L97" s="26">
        <f t="shared" si="26"/>
        <v>0</v>
      </c>
      <c r="M97" s="42">
        <f t="shared" si="27"/>
        <v>0</v>
      </c>
      <c r="N97" s="20"/>
      <c r="O97" s="10">
        <f t="shared" si="28"/>
        <v>0</v>
      </c>
      <c r="P97" s="20"/>
      <c r="Q97" s="10">
        <f t="shared" si="29"/>
        <v>0</v>
      </c>
      <c r="R97" s="20"/>
      <c r="S97" s="10">
        <f t="shared" si="30"/>
        <v>0</v>
      </c>
      <c r="T97" s="26">
        <f t="shared" si="31"/>
        <v>0</v>
      </c>
      <c r="U97" s="42">
        <f t="shared" si="32"/>
        <v>0</v>
      </c>
      <c r="V97" s="20"/>
      <c r="W97" s="10">
        <f t="shared" si="33"/>
        <v>0</v>
      </c>
      <c r="X97" s="20"/>
      <c r="Y97" s="10">
        <f t="shared" si="34"/>
        <v>0</v>
      </c>
      <c r="Z97" s="20"/>
      <c r="AA97" s="10">
        <f t="shared" si="35"/>
        <v>0</v>
      </c>
      <c r="AB97" s="26">
        <f t="shared" si="36"/>
        <v>0</v>
      </c>
      <c r="AC97" s="42">
        <f t="shared" si="37"/>
        <v>0</v>
      </c>
      <c r="AD97" s="20"/>
      <c r="AE97" s="10">
        <f t="shared" si="38"/>
        <v>0</v>
      </c>
      <c r="AF97" s="20"/>
      <c r="AG97" s="10">
        <f t="shared" si="39"/>
        <v>0</v>
      </c>
      <c r="AH97" s="20"/>
      <c r="AI97" s="10">
        <f t="shared" si="40"/>
        <v>0</v>
      </c>
      <c r="AJ97" s="26">
        <f t="shared" si="41"/>
        <v>0</v>
      </c>
      <c r="AK97" s="42">
        <f t="shared" si="42"/>
        <v>0</v>
      </c>
      <c r="AL97" s="26">
        <f t="shared" si="43"/>
        <v>0</v>
      </c>
      <c r="AM97" s="42">
        <f t="shared" si="44"/>
        <v>0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96"/>
      <c r="G98" s="10">
        <f t="shared" si="23"/>
        <v>0</v>
      </c>
      <c r="H98" s="96"/>
      <c r="I98" s="10">
        <f t="shared" si="24"/>
        <v>0</v>
      </c>
      <c r="J98" s="20"/>
      <c r="K98" s="10">
        <f t="shared" si="25"/>
        <v>0</v>
      </c>
      <c r="L98" s="26">
        <f t="shared" si="26"/>
        <v>0</v>
      </c>
      <c r="M98" s="42">
        <f t="shared" si="27"/>
        <v>0</v>
      </c>
      <c r="N98" s="20"/>
      <c r="O98" s="10">
        <f t="shared" si="28"/>
        <v>0</v>
      </c>
      <c r="P98" s="20"/>
      <c r="Q98" s="10">
        <f t="shared" si="29"/>
        <v>0</v>
      </c>
      <c r="R98" s="20"/>
      <c r="S98" s="10">
        <f t="shared" si="30"/>
        <v>0</v>
      </c>
      <c r="T98" s="26">
        <f t="shared" si="31"/>
        <v>0</v>
      </c>
      <c r="U98" s="42">
        <f t="shared" si="32"/>
        <v>0</v>
      </c>
      <c r="V98" s="20"/>
      <c r="W98" s="10">
        <f t="shared" si="33"/>
        <v>0</v>
      </c>
      <c r="X98" s="20"/>
      <c r="Y98" s="10">
        <f t="shared" si="34"/>
        <v>0</v>
      </c>
      <c r="Z98" s="20"/>
      <c r="AA98" s="10">
        <f t="shared" si="35"/>
        <v>0</v>
      </c>
      <c r="AB98" s="26">
        <f t="shared" si="36"/>
        <v>0</v>
      </c>
      <c r="AC98" s="42">
        <f t="shared" si="37"/>
        <v>0</v>
      </c>
      <c r="AD98" s="20"/>
      <c r="AE98" s="10">
        <f t="shared" si="38"/>
        <v>0</v>
      </c>
      <c r="AF98" s="20"/>
      <c r="AG98" s="10">
        <f t="shared" si="39"/>
        <v>0</v>
      </c>
      <c r="AH98" s="20"/>
      <c r="AI98" s="10">
        <f t="shared" si="40"/>
        <v>0</v>
      </c>
      <c r="AJ98" s="26">
        <f t="shared" si="41"/>
        <v>0</v>
      </c>
      <c r="AK98" s="42">
        <f t="shared" si="42"/>
        <v>0</v>
      </c>
      <c r="AL98" s="26">
        <f t="shared" si="43"/>
        <v>0</v>
      </c>
      <c r="AM98" s="42">
        <f t="shared" si="44"/>
        <v>0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96"/>
      <c r="G99" s="10">
        <f t="shared" si="23"/>
        <v>0</v>
      </c>
      <c r="H99" s="96"/>
      <c r="I99" s="10">
        <f t="shared" si="24"/>
        <v>0</v>
      </c>
      <c r="J99" s="20"/>
      <c r="K99" s="10">
        <f t="shared" si="25"/>
        <v>0</v>
      </c>
      <c r="L99" s="26">
        <f t="shared" si="26"/>
        <v>0</v>
      </c>
      <c r="M99" s="42">
        <f t="shared" si="27"/>
        <v>0</v>
      </c>
      <c r="N99" s="20"/>
      <c r="O99" s="10">
        <f t="shared" si="28"/>
        <v>0</v>
      </c>
      <c r="P99" s="20"/>
      <c r="Q99" s="10">
        <f t="shared" si="29"/>
        <v>0</v>
      </c>
      <c r="R99" s="20"/>
      <c r="S99" s="10">
        <f t="shared" si="30"/>
        <v>0</v>
      </c>
      <c r="T99" s="26">
        <f t="shared" si="31"/>
        <v>0</v>
      </c>
      <c r="U99" s="42">
        <f t="shared" si="32"/>
        <v>0</v>
      </c>
      <c r="V99" s="20"/>
      <c r="W99" s="10">
        <f t="shared" si="33"/>
        <v>0</v>
      </c>
      <c r="X99" s="20"/>
      <c r="Y99" s="10">
        <f t="shared" si="34"/>
        <v>0</v>
      </c>
      <c r="Z99" s="20"/>
      <c r="AA99" s="10">
        <f t="shared" si="35"/>
        <v>0</v>
      </c>
      <c r="AB99" s="26">
        <f t="shared" si="36"/>
        <v>0</v>
      </c>
      <c r="AC99" s="42">
        <f t="shared" si="37"/>
        <v>0</v>
      </c>
      <c r="AD99" s="20"/>
      <c r="AE99" s="10">
        <f t="shared" si="38"/>
        <v>0</v>
      </c>
      <c r="AF99" s="20"/>
      <c r="AG99" s="10">
        <f t="shared" si="39"/>
        <v>0</v>
      </c>
      <c r="AH99" s="20"/>
      <c r="AI99" s="10">
        <f t="shared" si="40"/>
        <v>0</v>
      </c>
      <c r="AJ99" s="26">
        <f t="shared" si="41"/>
        <v>0</v>
      </c>
      <c r="AK99" s="42">
        <f t="shared" si="42"/>
        <v>0</v>
      </c>
      <c r="AL99" s="26">
        <f t="shared" si="43"/>
        <v>0</v>
      </c>
      <c r="AM99" s="42">
        <f t="shared" si="44"/>
        <v>0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96"/>
      <c r="G100" s="10">
        <f t="shared" si="23"/>
        <v>0</v>
      </c>
      <c r="H100" s="96"/>
      <c r="I100" s="10">
        <f t="shared" si="24"/>
        <v>0</v>
      </c>
      <c r="J100" s="20"/>
      <c r="K100" s="10">
        <f t="shared" si="25"/>
        <v>0</v>
      </c>
      <c r="L100" s="26">
        <f t="shared" si="26"/>
        <v>0</v>
      </c>
      <c r="M100" s="42">
        <f t="shared" si="27"/>
        <v>0</v>
      </c>
      <c r="N100" s="20"/>
      <c r="O100" s="10">
        <f t="shared" si="28"/>
        <v>0</v>
      </c>
      <c r="P100" s="20"/>
      <c r="Q100" s="10">
        <f t="shared" si="29"/>
        <v>0</v>
      </c>
      <c r="R100" s="20"/>
      <c r="S100" s="10">
        <f t="shared" si="30"/>
        <v>0</v>
      </c>
      <c r="T100" s="26">
        <f t="shared" si="31"/>
        <v>0</v>
      </c>
      <c r="U100" s="42">
        <f t="shared" si="32"/>
        <v>0</v>
      </c>
      <c r="V100" s="20"/>
      <c r="W100" s="10">
        <f t="shared" si="33"/>
        <v>0</v>
      </c>
      <c r="X100" s="20"/>
      <c r="Y100" s="10">
        <f t="shared" si="34"/>
        <v>0</v>
      </c>
      <c r="Z100" s="20"/>
      <c r="AA100" s="10">
        <f t="shared" si="35"/>
        <v>0</v>
      </c>
      <c r="AB100" s="26">
        <f t="shared" si="36"/>
        <v>0</v>
      </c>
      <c r="AC100" s="42">
        <f t="shared" si="37"/>
        <v>0</v>
      </c>
      <c r="AD100" s="20"/>
      <c r="AE100" s="10">
        <f t="shared" si="38"/>
        <v>0</v>
      </c>
      <c r="AF100" s="20"/>
      <c r="AG100" s="10">
        <f t="shared" si="39"/>
        <v>0</v>
      </c>
      <c r="AH100" s="20"/>
      <c r="AI100" s="10">
        <f t="shared" si="40"/>
        <v>0</v>
      </c>
      <c r="AJ100" s="26">
        <f t="shared" si="41"/>
        <v>0</v>
      </c>
      <c r="AK100" s="42">
        <f t="shared" si="42"/>
        <v>0</v>
      </c>
      <c r="AL100" s="26">
        <f t="shared" si="43"/>
        <v>0</v>
      </c>
      <c r="AM100" s="42">
        <f t="shared" si="44"/>
        <v>0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96"/>
      <c r="G101" s="10">
        <f t="shared" si="23"/>
        <v>0</v>
      </c>
      <c r="H101" s="96"/>
      <c r="I101" s="10">
        <f t="shared" si="24"/>
        <v>0</v>
      </c>
      <c r="J101" s="20"/>
      <c r="K101" s="10">
        <f t="shared" si="25"/>
        <v>0</v>
      </c>
      <c r="L101" s="26">
        <f t="shared" si="26"/>
        <v>0</v>
      </c>
      <c r="M101" s="42">
        <f t="shared" si="27"/>
        <v>0</v>
      </c>
      <c r="N101" s="20"/>
      <c r="O101" s="10">
        <f t="shared" si="28"/>
        <v>0</v>
      </c>
      <c r="P101" s="20"/>
      <c r="Q101" s="10">
        <f t="shared" si="29"/>
        <v>0</v>
      </c>
      <c r="R101" s="20"/>
      <c r="S101" s="10">
        <f t="shared" si="30"/>
        <v>0</v>
      </c>
      <c r="T101" s="26">
        <f t="shared" si="31"/>
        <v>0</v>
      </c>
      <c r="U101" s="42">
        <f t="shared" si="32"/>
        <v>0</v>
      </c>
      <c r="V101" s="20"/>
      <c r="W101" s="10">
        <f t="shared" si="33"/>
        <v>0</v>
      </c>
      <c r="X101" s="20"/>
      <c r="Y101" s="10">
        <f t="shared" si="34"/>
        <v>0</v>
      </c>
      <c r="Z101" s="20"/>
      <c r="AA101" s="10">
        <f t="shared" si="35"/>
        <v>0</v>
      </c>
      <c r="AB101" s="26">
        <f t="shared" si="36"/>
        <v>0</v>
      </c>
      <c r="AC101" s="42">
        <f t="shared" si="37"/>
        <v>0</v>
      </c>
      <c r="AD101" s="20"/>
      <c r="AE101" s="10">
        <f t="shared" si="38"/>
        <v>0</v>
      </c>
      <c r="AF101" s="20"/>
      <c r="AG101" s="10">
        <f t="shared" si="39"/>
        <v>0</v>
      </c>
      <c r="AH101" s="20"/>
      <c r="AI101" s="10">
        <f t="shared" si="40"/>
        <v>0</v>
      </c>
      <c r="AJ101" s="26">
        <f t="shared" si="41"/>
        <v>0</v>
      </c>
      <c r="AK101" s="42">
        <f t="shared" si="42"/>
        <v>0</v>
      </c>
      <c r="AL101" s="26">
        <f t="shared" si="43"/>
        <v>0</v>
      </c>
      <c r="AM101" s="42">
        <f t="shared" si="44"/>
        <v>0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96"/>
      <c r="G102" s="10">
        <f t="shared" si="23"/>
        <v>0</v>
      </c>
      <c r="H102" s="96"/>
      <c r="I102" s="10">
        <f t="shared" si="24"/>
        <v>0</v>
      </c>
      <c r="J102" s="20"/>
      <c r="K102" s="10">
        <f t="shared" si="25"/>
        <v>0</v>
      </c>
      <c r="L102" s="26">
        <f t="shared" si="26"/>
        <v>0</v>
      </c>
      <c r="M102" s="42">
        <f t="shared" si="27"/>
        <v>0</v>
      </c>
      <c r="N102" s="20"/>
      <c r="O102" s="10">
        <f t="shared" si="28"/>
        <v>0</v>
      </c>
      <c r="P102" s="20"/>
      <c r="Q102" s="10">
        <f t="shared" si="29"/>
        <v>0</v>
      </c>
      <c r="R102" s="20"/>
      <c r="S102" s="10">
        <f t="shared" si="30"/>
        <v>0</v>
      </c>
      <c r="T102" s="26">
        <f t="shared" si="31"/>
        <v>0</v>
      </c>
      <c r="U102" s="42">
        <f t="shared" si="32"/>
        <v>0</v>
      </c>
      <c r="V102" s="20"/>
      <c r="W102" s="10">
        <f t="shared" si="33"/>
        <v>0</v>
      </c>
      <c r="X102" s="20"/>
      <c r="Y102" s="10">
        <f t="shared" si="34"/>
        <v>0</v>
      </c>
      <c r="Z102" s="20"/>
      <c r="AA102" s="10">
        <f t="shared" si="35"/>
        <v>0</v>
      </c>
      <c r="AB102" s="26">
        <f t="shared" si="36"/>
        <v>0</v>
      </c>
      <c r="AC102" s="42">
        <f t="shared" si="37"/>
        <v>0</v>
      </c>
      <c r="AD102" s="20"/>
      <c r="AE102" s="10">
        <f t="shared" si="38"/>
        <v>0</v>
      </c>
      <c r="AF102" s="20"/>
      <c r="AG102" s="10">
        <f t="shared" si="39"/>
        <v>0</v>
      </c>
      <c r="AH102" s="20"/>
      <c r="AI102" s="10">
        <f t="shared" si="40"/>
        <v>0</v>
      </c>
      <c r="AJ102" s="26">
        <f t="shared" si="41"/>
        <v>0</v>
      </c>
      <c r="AK102" s="42">
        <f t="shared" si="42"/>
        <v>0</v>
      </c>
      <c r="AL102" s="26">
        <f t="shared" si="43"/>
        <v>0</v>
      </c>
      <c r="AM102" s="42">
        <f t="shared" si="44"/>
        <v>0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96"/>
      <c r="G103" s="10">
        <f t="shared" si="23"/>
        <v>0</v>
      </c>
      <c r="H103" s="96"/>
      <c r="I103" s="10">
        <f t="shared" si="24"/>
        <v>0</v>
      </c>
      <c r="J103" s="20"/>
      <c r="K103" s="10">
        <f t="shared" si="25"/>
        <v>0</v>
      </c>
      <c r="L103" s="26">
        <f t="shared" si="26"/>
        <v>0</v>
      </c>
      <c r="M103" s="42">
        <f t="shared" si="27"/>
        <v>0</v>
      </c>
      <c r="N103" s="20"/>
      <c r="O103" s="10">
        <f t="shared" si="28"/>
        <v>0</v>
      </c>
      <c r="P103" s="20"/>
      <c r="Q103" s="10">
        <f t="shared" si="29"/>
        <v>0</v>
      </c>
      <c r="R103" s="20"/>
      <c r="S103" s="10">
        <f t="shared" si="30"/>
        <v>0</v>
      </c>
      <c r="T103" s="26">
        <f t="shared" si="31"/>
        <v>0</v>
      </c>
      <c r="U103" s="42">
        <f t="shared" si="32"/>
        <v>0</v>
      </c>
      <c r="V103" s="20"/>
      <c r="W103" s="10">
        <f t="shared" si="33"/>
        <v>0</v>
      </c>
      <c r="X103" s="20"/>
      <c r="Y103" s="10">
        <f t="shared" si="34"/>
        <v>0</v>
      </c>
      <c r="Z103" s="20"/>
      <c r="AA103" s="10">
        <f t="shared" si="35"/>
        <v>0</v>
      </c>
      <c r="AB103" s="26">
        <f t="shared" si="36"/>
        <v>0</v>
      </c>
      <c r="AC103" s="42">
        <f t="shared" si="37"/>
        <v>0</v>
      </c>
      <c r="AD103" s="20"/>
      <c r="AE103" s="10">
        <f t="shared" si="38"/>
        <v>0</v>
      </c>
      <c r="AF103" s="20"/>
      <c r="AG103" s="10">
        <f t="shared" si="39"/>
        <v>0</v>
      </c>
      <c r="AH103" s="20"/>
      <c r="AI103" s="10">
        <f t="shared" si="40"/>
        <v>0</v>
      </c>
      <c r="AJ103" s="26">
        <f t="shared" si="41"/>
        <v>0</v>
      </c>
      <c r="AK103" s="42">
        <f t="shared" si="42"/>
        <v>0</v>
      </c>
      <c r="AL103" s="26">
        <f t="shared" si="43"/>
        <v>0</v>
      </c>
      <c r="AM103" s="42">
        <f t="shared" si="44"/>
        <v>0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96"/>
      <c r="G104" s="10">
        <f t="shared" si="23"/>
        <v>0</v>
      </c>
      <c r="H104" s="96"/>
      <c r="I104" s="10">
        <f t="shared" si="24"/>
        <v>0</v>
      </c>
      <c r="J104" s="20"/>
      <c r="K104" s="10">
        <f t="shared" si="25"/>
        <v>0</v>
      </c>
      <c r="L104" s="26">
        <f t="shared" si="26"/>
        <v>0</v>
      </c>
      <c r="M104" s="42">
        <f t="shared" si="27"/>
        <v>0</v>
      </c>
      <c r="N104" s="20"/>
      <c r="O104" s="10">
        <f t="shared" si="28"/>
        <v>0</v>
      </c>
      <c r="P104" s="20"/>
      <c r="Q104" s="10">
        <f t="shared" si="29"/>
        <v>0</v>
      </c>
      <c r="R104" s="20"/>
      <c r="S104" s="10">
        <f t="shared" si="30"/>
        <v>0</v>
      </c>
      <c r="T104" s="26">
        <f t="shared" si="31"/>
        <v>0</v>
      </c>
      <c r="U104" s="42">
        <f t="shared" si="32"/>
        <v>0</v>
      </c>
      <c r="V104" s="20"/>
      <c r="W104" s="10">
        <f t="shared" si="33"/>
        <v>0</v>
      </c>
      <c r="X104" s="20"/>
      <c r="Y104" s="10">
        <f t="shared" si="34"/>
        <v>0</v>
      </c>
      <c r="Z104" s="20"/>
      <c r="AA104" s="10">
        <f t="shared" si="35"/>
        <v>0</v>
      </c>
      <c r="AB104" s="26">
        <f t="shared" si="36"/>
        <v>0</v>
      </c>
      <c r="AC104" s="42">
        <f t="shared" si="37"/>
        <v>0</v>
      </c>
      <c r="AD104" s="20"/>
      <c r="AE104" s="10">
        <f t="shared" si="38"/>
        <v>0</v>
      </c>
      <c r="AF104" s="20"/>
      <c r="AG104" s="10">
        <f t="shared" si="39"/>
        <v>0</v>
      </c>
      <c r="AH104" s="20"/>
      <c r="AI104" s="10">
        <f t="shared" si="40"/>
        <v>0</v>
      </c>
      <c r="AJ104" s="26">
        <f t="shared" si="41"/>
        <v>0</v>
      </c>
      <c r="AK104" s="42">
        <f t="shared" si="42"/>
        <v>0</v>
      </c>
      <c r="AL104" s="26">
        <f t="shared" si="43"/>
        <v>0</v>
      </c>
      <c r="AM104" s="42">
        <f t="shared" si="44"/>
        <v>0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96"/>
      <c r="G105" s="10">
        <f t="shared" si="23"/>
        <v>0</v>
      </c>
      <c r="H105" s="96"/>
      <c r="I105" s="10">
        <f t="shared" si="24"/>
        <v>0</v>
      </c>
      <c r="J105" s="20"/>
      <c r="K105" s="10">
        <f t="shared" si="25"/>
        <v>0</v>
      </c>
      <c r="L105" s="26">
        <f t="shared" si="26"/>
        <v>0</v>
      </c>
      <c r="M105" s="42">
        <f t="shared" si="27"/>
        <v>0</v>
      </c>
      <c r="N105" s="20"/>
      <c r="O105" s="10">
        <f t="shared" si="28"/>
        <v>0</v>
      </c>
      <c r="P105" s="20"/>
      <c r="Q105" s="10">
        <f t="shared" si="29"/>
        <v>0</v>
      </c>
      <c r="R105" s="20"/>
      <c r="S105" s="10">
        <f t="shared" si="30"/>
        <v>0</v>
      </c>
      <c r="T105" s="26">
        <f t="shared" si="31"/>
        <v>0</v>
      </c>
      <c r="U105" s="42">
        <f t="shared" si="32"/>
        <v>0</v>
      </c>
      <c r="V105" s="20"/>
      <c r="W105" s="10">
        <f t="shared" si="33"/>
        <v>0</v>
      </c>
      <c r="X105" s="20"/>
      <c r="Y105" s="10">
        <f t="shared" si="34"/>
        <v>0</v>
      </c>
      <c r="Z105" s="20"/>
      <c r="AA105" s="10">
        <f t="shared" si="35"/>
        <v>0</v>
      </c>
      <c r="AB105" s="26">
        <f t="shared" si="36"/>
        <v>0</v>
      </c>
      <c r="AC105" s="42">
        <f t="shared" si="37"/>
        <v>0</v>
      </c>
      <c r="AD105" s="20"/>
      <c r="AE105" s="10">
        <f t="shared" si="38"/>
        <v>0</v>
      </c>
      <c r="AF105" s="20"/>
      <c r="AG105" s="10">
        <f t="shared" si="39"/>
        <v>0</v>
      </c>
      <c r="AH105" s="20"/>
      <c r="AI105" s="10">
        <f t="shared" si="40"/>
        <v>0</v>
      </c>
      <c r="AJ105" s="26">
        <f t="shared" si="41"/>
        <v>0</v>
      </c>
      <c r="AK105" s="42">
        <f t="shared" si="42"/>
        <v>0</v>
      </c>
      <c r="AL105" s="26">
        <f t="shared" si="43"/>
        <v>0</v>
      </c>
      <c r="AM105" s="42">
        <f t="shared" si="44"/>
        <v>0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96"/>
      <c r="G106" s="10">
        <f t="shared" si="23"/>
        <v>0</v>
      </c>
      <c r="H106" s="96"/>
      <c r="I106" s="10">
        <f t="shared" si="24"/>
        <v>0</v>
      </c>
      <c r="J106" s="20"/>
      <c r="K106" s="10">
        <f t="shared" si="25"/>
        <v>0</v>
      </c>
      <c r="L106" s="26">
        <f t="shared" si="26"/>
        <v>0</v>
      </c>
      <c r="M106" s="42">
        <f t="shared" si="27"/>
        <v>0</v>
      </c>
      <c r="N106" s="20"/>
      <c r="O106" s="10">
        <f t="shared" si="28"/>
        <v>0</v>
      </c>
      <c r="P106" s="20"/>
      <c r="Q106" s="10">
        <f t="shared" si="29"/>
        <v>0</v>
      </c>
      <c r="R106" s="20"/>
      <c r="S106" s="10">
        <f t="shared" si="30"/>
        <v>0</v>
      </c>
      <c r="T106" s="26">
        <f t="shared" si="31"/>
        <v>0</v>
      </c>
      <c r="U106" s="42">
        <f t="shared" si="32"/>
        <v>0</v>
      </c>
      <c r="V106" s="20"/>
      <c r="W106" s="10">
        <f t="shared" si="33"/>
        <v>0</v>
      </c>
      <c r="X106" s="20"/>
      <c r="Y106" s="10">
        <f t="shared" si="34"/>
        <v>0</v>
      </c>
      <c r="Z106" s="20"/>
      <c r="AA106" s="10">
        <f t="shared" si="35"/>
        <v>0</v>
      </c>
      <c r="AB106" s="26">
        <f t="shared" si="36"/>
        <v>0</v>
      </c>
      <c r="AC106" s="42">
        <f t="shared" si="37"/>
        <v>0</v>
      </c>
      <c r="AD106" s="20"/>
      <c r="AE106" s="10">
        <f t="shared" si="38"/>
        <v>0</v>
      </c>
      <c r="AF106" s="20"/>
      <c r="AG106" s="10">
        <f t="shared" si="39"/>
        <v>0</v>
      </c>
      <c r="AH106" s="20"/>
      <c r="AI106" s="10">
        <f t="shared" si="40"/>
        <v>0</v>
      </c>
      <c r="AJ106" s="26">
        <f t="shared" si="41"/>
        <v>0</v>
      </c>
      <c r="AK106" s="42">
        <f t="shared" si="42"/>
        <v>0</v>
      </c>
      <c r="AL106" s="26">
        <f t="shared" si="43"/>
        <v>0</v>
      </c>
      <c r="AM106" s="42">
        <f t="shared" si="44"/>
        <v>0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96"/>
      <c r="G107" s="10">
        <f t="shared" si="23"/>
        <v>0</v>
      </c>
      <c r="H107" s="96"/>
      <c r="I107" s="10">
        <f t="shared" si="24"/>
        <v>0</v>
      </c>
      <c r="J107" s="20"/>
      <c r="K107" s="10">
        <f t="shared" si="25"/>
        <v>0</v>
      </c>
      <c r="L107" s="26">
        <f t="shared" si="26"/>
        <v>0</v>
      </c>
      <c r="M107" s="42">
        <f t="shared" si="27"/>
        <v>0</v>
      </c>
      <c r="N107" s="20"/>
      <c r="O107" s="10">
        <f t="shared" si="28"/>
        <v>0</v>
      </c>
      <c r="P107" s="20"/>
      <c r="Q107" s="10">
        <f t="shared" si="29"/>
        <v>0</v>
      </c>
      <c r="R107" s="20"/>
      <c r="S107" s="10">
        <f t="shared" si="30"/>
        <v>0</v>
      </c>
      <c r="T107" s="26">
        <f t="shared" si="31"/>
        <v>0</v>
      </c>
      <c r="U107" s="42">
        <f t="shared" si="32"/>
        <v>0</v>
      </c>
      <c r="V107" s="20"/>
      <c r="W107" s="10">
        <f t="shared" si="33"/>
        <v>0</v>
      </c>
      <c r="X107" s="20"/>
      <c r="Y107" s="10">
        <f t="shared" si="34"/>
        <v>0</v>
      </c>
      <c r="Z107" s="20"/>
      <c r="AA107" s="10">
        <f t="shared" si="35"/>
        <v>0</v>
      </c>
      <c r="AB107" s="26">
        <f t="shared" si="36"/>
        <v>0</v>
      </c>
      <c r="AC107" s="42">
        <f t="shared" si="37"/>
        <v>0</v>
      </c>
      <c r="AD107" s="20"/>
      <c r="AE107" s="10">
        <f t="shared" si="38"/>
        <v>0</v>
      </c>
      <c r="AF107" s="20"/>
      <c r="AG107" s="10">
        <f t="shared" si="39"/>
        <v>0</v>
      </c>
      <c r="AH107" s="20"/>
      <c r="AI107" s="10">
        <f t="shared" si="40"/>
        <v>0</v>
      </c>
      <c r="AJ107" s="26">
        <f t="shared" si="41"/>
        <v>0</v>
      </c>
      <c r="AK107" s="42">
        <f t="shared" si="42"/>
        <v>0</v>
      </c>
      <c r="AL107" s="26">
        <f t="shared" si="43"/>
        <v>0</v>
      </c>
      <c r="AM107" s="42">
        <f t="shared" si="44"/>
        <v>0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96"/>
      <c r="G108" s="10">
        <f t="shared" si="23"/>
        <v>0</v>
      </c>
      <c r="H108" s="96"/>
      <c r="I108" s="10">
        <f t="shared" si="24"/>
        <v>0</v>
      </c>
      <c r="J108" s="20"/>
      <c r="K108" s="10">
        <f t="shared" si="25"/>
        <v>0</v>
      </c>
      <c r="L108" s="26">
        <f t="shared" si="26"/>
        <v>0</v>
      </c>
      <c r="M108" s="42">
        <f t="shared" si="27"/>
        <v>0</v>
      </c>
      <c r="N108" s="20"/>
      <c r="O108" s="10">
        <f t="shared" si="28"/>
        <v>0</v>
      </c>
      <c r="P108" s="20"/>
      <c r="Q108" s="10">
        <f t="shared" si="29"/>
        <v>0</v>
      </c>
      <c r="R108" s="20"/>
      <c r="S108" s="10">
        <f t="shared" si="30"/>
        <v>0</v>
      </c>
      <c r="T108" s="26">
        <f t="shared" si="31"/>
        <v>0</v>
      </c>
      <c r="U108" s="42">
        <f t="shared" si="32"/>
        <v>0</v>
      </c>
      <c r="V108" s="20"/>
      <c r="W108" s="10">
        <f t="shared" si="33"/>
        <v>0</v>
      </c>
      <c r="X108" s="20"/>
      <c r="Y108" s="10">
        <f t="shared" si="34"/>
        <v>0</v>
      </c>
      <c r="Z108" s="20"/>
      <c r="AA108" s="10">
        <f t="shared" si="35"/>
        <v>0</v>
      </c>
      <c r="AB108" s="26">
        <f t="shared" si="36"/>
        <v>0</v>
      </c>
      <c r="AC108" s="42">
        <f t="shared" si="37"/>
        <v>0</v>
      </c>
      <c r="AD108" s="20"/>
      <c r="AE108" s="10">
        <f t="shared" si="38"/>
        <v>0</v>
      </c>
      <c r="AF108" s="20"/>
      <c r="AG108" s="10">
        <f t="shared" si="39"/>
        <v>0</v>
      </c>
      <c r="AH108" s="20"/>
      <c r="AI108" s="10">
        <f t="shared" si="40"/>
        <v>0</v>
      </c>
      <c r="AJ108" s="26">
        <f t="shared" si="41"/>
        <v>0</v>
      </c>
      <c r="AK108" s="42">
        <f t="shared" si="42"/>
        <v>0</v>
      </c>
      <c r="AL108" s="26">
        <f t="shared" si="43"/>
        <v>0</v>
      </c>
      <c r="AM108" s="42">
        <f t="shared" si="44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96"/>
      <c r="G109" s="10">
        <f t="shared" si="23"/>
        <v>0</v>
      </c>
      <c r="H109" s="96"/>
      <c r="I109" s="10">
        <f t="shared" si="24"/>
        <v>0</v>
      </c>
      <c r="J109" s="20"/>
      <c r="K109" s="10">
        <f t="shared" si="25"/>
        <v>0</v>
      </c>
      <c r="L109" s="26">
        <f t="shared" si="26"/>
        <v>0</v>
      </c>
      <c r="M109" s="42">
        <f t="shared" si="27"/>
        <v>0</v>
      </c>
      <c r="N109" s="20"/>
      <c r="O109" s="10">
        <f t="shared" si="28"/>
        <v>0</v>
      </c>
      <c r="P109" s="20"/>
      <c r="Q109" s="10">
        <f t="shared" si="29"/>
        <v>0</v>
      </c>
      <c r="R109" s="20"/>
      <c r="S109" s="10">
        <f t="shared" si="30"/>
        <v>0</v>
      </c>
      <c r="T109" s="26">
        <f t="shared" si="31"/>
        <v>0</v>
      </c>
      <c r="U109" s="42">
        <f t="shared" si="32"/>
        <v>0</v>
      </c>
      <c r="V109" s="20"/>
      <c r="W109" s="10">
        <f t="shared" si="33"/>
        <v>0</v>
      </c>
      <c r="X109" s="20"/>
      <c r="Y109" s="10">
        <f t="shared" si="34"/>
        <v>0</v>
      </c>
      <c r="Z109" s="20"/>
      <c r="AA109" s="10">
        <f t="shared" si="35"/>
        <v>0</v>
      </c>
      <c r="AB109" s="26">
        <f t="shared" si="36"/>
        <v>0</v>
      </c>
      <c r="AC109" s="42">
        <f t="shared" si="37"/>
        <v>0</v>
      </c>
      <c r="AD109" s="20"/>
      <c r="AE109" s="10">
        <f t="shared" si="38"/>
        <v>0</v>
      </c>
      <c r="AF109" s="20"/>
      <c r="AG109" s="10">
        <f t="shared" si="39"/>
        <v>0</v>
      </c>
      <c r="AH109" s="20"/>
      <c r="AI109" s="10">
        <f t="shared" si="40"/>
        <v>0</v>
      </c>
      <c r="AJ109" s="26">
        <f t="shared" si="41"/>
        <v>0</v>
      </c>
      <c r="AK109" s="42">
        <f t="shared" si="42"/>
        <v>0</v>
      </c>
      <c r="AL109" s="26">
        <f t="shared" si="43"/>
        <v>0</v>
      </c>
      <c r="AM109" s="42">
        <f t="shared" si="44"/>
        <v>0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96"/>
      <c r="G110" s="10">
        <f t="shared" si="23"/>
        <v>0</v>
      </c>
      <c r="H110" s="96"/>
      <c r="I110" s="10">
        <f t="shared" si="24"/>
        <v>0</v>
      </c>
      <c r="J110" s="20"/>
      <c r="K110" s="10">
        <f t="shared" si="25"/>
        <v>0</v>
      </c>
      <c r="L110" s="26">
        <f t="shared" si="26"/>
        <v>0</v>
      </c>
      <c r="M110" s="42">
        <f t="shared" si="27"/>
        <v>0</v>
      </c>
      <c r="N110" s="20"/>
      <c r="O110" s="10">
        <f t="shared" si="28"/>
        <v>0</v>
      </c>
      <c r="P110" s="20"/>
      <c r="Q110" s="10">
        <f t="shared" si="29"/>
        <v>0</v>
      </c>
      <c r="R110" s="20"/>
      <c r="S110" s="10">
        <f t="shared" si="30"/>
        <v>0</v>
      </c>
      <c r="T110" s="26">
        <f t="shared" si="31"/>
        <v>0</v>
      </c>
      <c r="U110" s="42">
        <f t="shared" si="32"/>
        <v>0</v>
      </c>
      <c r="V110" s="20"/>
      <c r="W110" s="10">
        <f t="shared" si="33"/>
        <v>0</v>
      </c>
      <c r="X110" s="20"/>
      <c r="Y110" s="10">
        <f t="shared" si="34"/>
        <v>0</v>
      </c>
      <c r="Z110" s="20"/>
      <c r="AA110" s="10">
        <f t="shared" si="35"/>
        <v>0</v>
      </c>
      <c r="AB110" s="26">
        <f t="shared" si="36"/>
        <v>0</v>
      </c>
      <c r="AC110" s="42">
        <f t="shared" si="37"/>
        <v>0</v>
      </c>
      <c r="AD110" s="20"/>
      <c r="AE110" s="10">
        <f t="shared" si="38"/>
        <v>0</v>
      </c>
      <c r="AF110" s="20"/>
      <c r="AG110" s="10">
        <f t="shared" si="39"/>
        <v>0</v>
      </c>
      <c r="AH110" s="20"/>
      <c r="AI110" s="10">
        <f t="shared" si="40"/>
        <v>0</v>
      </c>
      <c r="AJ110" s="26">
        <f t="shared" si="41"/>
        <v>0</v>
      </c>
      <c r="AK110" s="42">
        <f t="shared" si="42"/>
        <v>0</v>
      </c>
      <c r="AL110" s="26">
        <f t="shared" si="43"/>
        <v>0</v>
      </c>
      <c r="AM110" s="42">
        <f t="shared" si="44"/>
        <v>0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96"/>
      <c r="G111" s="10">
        <f t="shared" si="23"/>
        <v>0</v>
      </c>
      <c r="H111" s="96"/>
      <c r="I111" s="10">
        <f t="shared" si="24"/>
        <v>0</v>
      </c>
      <c r="J111" s="20"/>
      <c r="K111" s="10">
        <f t="shared" si="25"/>
        <v>0</v>
      </c>
      <c r="L111" s="26">
        <f t="shared" si="26"/>
        <v>0</v>
      </c>
      <c r="M111" s="42">
        <f t="shared" si="27"/>
        <v>0</v>
      </c>
      <c r="N111" s="20"/>
      <c r="O111" s="10">
        <f t="shared" si="28"/>
        <v>0</v>
      </c>
      <c r="P111" s="20"/>
      <c r="Q111" s="10">
        <f t="shared" si="29"/>
        <v>0</v>
      </c>
      <c r="R111" s="20"/>
      <c r="S111" s="10">
        <f t="shared" si="30"/>
        <v>0</v>
      </c>
      <c r="T111" s="26">
        <f t="shared" si="31"/>
        <v>0</v>
      </c>
      <c r="U111" s="42">
        <f t="shared" si="32"/>
        <v>0</v>
      </c>
      <c r="V111" s="20"/>
      <c r="W111" s="10">
        <f t="shared" si="33"/>
        <v>0</v>
      </c>
      <c r="X111" s="20"/>
      <c r="Y111" s="10">
        <f t="shared" si="34"/>
        <v>0</v>
      </c>
      <c r="Z111" s="20"/>
      <c r="AA111" s="10">
        <f t="shared" si="35"/>
        <v>0</v>
      </c>
      <c r="AB111" s="26">
        <f t="shared" si="36"/>
        <v>0</v>
      </c>
      <c r="AC111" s="42">
        <f t="shared" si="37"/>
        <v>0</v>
      </c>
      <c r="AD111" s="20"/>
      <c r="AE111" s="10">
        <f t="shared" si="38"/>
        <v>0</v>
      </c>
      <c r="AF111" s="20"/>
      <c r="AG111" s="10">
        <f t="shared" si="39"/>
        <v>0</v>
      </c>
      <c r="AH111" s="20"/>
      <c r="AI111" s="10">
        <f t="shared" si="40"/>
        <v>0</v>
      </c>
      <c r="AJ111" s="26">
        <f t="shared" si="41"/>
        <v>0</v>
      </c>
      <c r="AK111" s="42">
        <f t="shared" si="42"/>
        <v>0</v>
      </c>
      <c r="AL111" s="26">
        <f t="shared" si="43"/>
        <v>0</v>
      </c>
      <c r="AM111" s="42">
        <f t="shared" si="44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96"/>
      <c r="G112" s="10">
        <f t="shared" ref="G112:G113" si="45">$E112*F112/1000000</f>
        <v>0</v>
      </c>
      <c r="H112" s="96"/>
      <c r="I112" s="10">
        <f t="shared" ref="I112:I113" si="46">$E112*H112/1000000</f>
        <v>0</v>
      </c>
      <c r="J112" s="20"/>
      <c r="K112" s="10">
        <f t="shared" ref="K112:K113" si="47">$E112*J112/1000000</f>
        <v>0</v>
      </c>
      <c r="L112" s="26">
        <f t="shared" ref="L112:L113" si="48">F112+H112+J112</f>
        <v>0</v>
      </c>
      <c r="M112" s="42">
        <f t="shared" ref="M112:M113" si="49">G112+I112+K112</f>
        <v>0</v>
      </c>
      <c r="N112" s="20"/>
      <c r="O112" s="10">
        <f t="shared" ref="O112:O113" si="50">$E112*N112/1000000</f>
        <v>0</v>
      </c>
      <c r="P112" s="20"/>
      <c r="Q112" s="10">
        <f t="shared" ref="Q112:Q113" si="51">$E112*P112/1000000</f>
        <v>0</v>
      </c>
      <c r="R112" s="20"/>
      <c r="S112" s="10">
        <f t="shared" ref="S112:S113" si="52">$E112*R112/1000000</f>
        <v>0</v>
      </c>
      <c r="T112" s="26">
        <f t="shared" ref="T112:T113" si="53">N112+P112+R112</f>
        <v>0</v>
      </c>
      <c r="U112" s="42">
        <f t="shared" ref="U112:U113" si="54">O112+Q112+S112</f>
        <v>0</v>
      </c>
      <c r="V112" s="20"/>
      <c r="W112" s="10">
        <f t="shared" ref="W112:W113" si="55">$E112*V112/1000000</f>
        <v>0</v>
      </c>
      <c r="X112" s="20"/>
      <c r="Y112" s="10">
        <f t="shared" ref="Y112:Y113" si="56">$E112*X112/1000000</f>
        <v>0</v>
      </c>
      <c r="Z112" s="20"/>
      <c r="AA112" s="10">
        <f t="shared" ref="AA112:AA113" si="57">$E112*Z112/1000000</f>
        <v>0</v>
      </c>
      <c r="AB112" s="26">
        <f t="shared" ref="AB112:AB113" si="58">V112+X112+Z112</f>
        <v>0</v>
      </c>
      <c r="AC112" s="42">
        <f t="shared" ref="AC112:AC113" si="59">W112+Y112+AA112</f>
        <v>0</v>
      </c>
      <c r="AD112" s="20"/>
      <c r="AE112" s="10">
        <f t="shared" ref="AE112:AE113" si="60">$E112*AD112/1000000</f>
        <v>0</v>
      </c>
      <c r="AF112" s="20"/>
      <c r="AG112" s="10">
        <f t="shared" ref="AG112:AG113" si="61">$E112*AF112/1000000</f>
        <v>0</v>
      </c>
      <c r="AH112" s="20"/>
      <c r="AI112" s="10">
        <f t="shared" ref="AI112:AI113" si="62">$E112*AH112/1000000</f>
        <v>0</v>
      </c>
      <c r="AJ112" s="26">
        <f t="shared" ref="AJ112:AJ113" si="63">AD112+AF112+AH112</f>
        <v>0</v>
      </c>
      <c r="AK112" s="42">
        <f t="shared" ref="AK112:AK113" si="64">AE112+AG112+AI112</f>
        <v>0</v>
      </c>
      <c r="AL112" s="26">
        <f t="shared" ref="AL112:AL113" si="65">L112+T112+AB112+AJ112</f>
        <v>0</v>
      </c>
      <c r="AM112" s="42">
        <f t="shared" ref="AM112:AM113" si="66">M112+U112+AC112+AK112</f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243</v>
      </c>
      <c r="D113" s="37">
        <v>1000</v>
      </c>
      <c r="E113" s="11">
        <v>580</v>
      </c>
      <c r="F113" s="96"/>
      <c r="G113" s="10">
        <f t="shared" si="45"/>
        <v>0</v>
      </c>
      <c r="H113" s="96"/>
      <c r="I113" s="10">
        <f t="shared" si="46"/>
        <v>0</v>
      </c>
      <c r="J113" s="20"/>
      <c r="K113" s="10">
        <f t="shared" si="47"/>
        <v>0</v>
      </c>
      <c r="L113" s="26">
        <f t="shared" si="48"/>
        <v>0</v>
      </c>
      <c r="M113" s="42">
        <f t="shared" si="49"/>
        <v>0</v>
      </c>
      <c r="N113" s="20"/>
      <c r="O113" s="10">
        <f t="shared" si="50"/>
        <v>0</v>
      </c>
      <c r="P113" s="20"/>
      <c r="Q113" s="10">
        <f t="shared" si="51"/>
        <v>0</v>
      </c>
      <c r="R113" s="20"/>
      <c r="S113" s="10">
        <f t="shared" si="52"/>
        <v>0</v>
      </c>
      <c r="T113" s="26">
        <f t="shared" si="53"/>
        <v>0</v>
      </c>
      <c r="U113" s="42">
        <f t="shared" si="54"/>
        <v>0</v>
      </c>
      <c r="V113" s="20"/>
      <c r="W113" s="10">
        <f t="shared" si="55"/>
        <v>0</v>
      </c>
      <c r="X113" s="20"/>
      <c r="Y113" s="10">
        <f t="shared" si="56"/>
        <v>0</v>
      </c>
      <c r="Z113" s="20"/>
      <c r="AA113" s="10">
        <f t="shared" si="57"/>
        <v>0</v>
      </c>
      <c r="AB113" s="26">
        <f t="shared" si="58"/>
        <v>0</v>
      </c>
      <c r="AC113" s="42">
        <f t="shared" si="59"/>
        <v>0</v>
      </c>
      <c r="AD113" s="20"/>
      <c r="AE113" s="10">
        <f t="shared" si="60"/>
        <v>0</v>
      </c>
      <c r="AF113" s="20"/>
      <c r="AG113" s="10">
        <f t="shared" si="61"/>
        <v>0</v>
      </c>
      <c r="AH113" s="20"/>
      <c r="AI113" s="10">
        <f t="shared" si="62"/>
        <v>0</v>
      </c>
      <c r="AJ113" s="26">
        <f t="shared" si="63"/>
        <v>0</v>
      </c>
      <c r="AK113" s="42">
        <f t="shared" si="64"/>
        <v>0</v>
      </c>
      <c r="AL113" s="26">
        <f t="shared" si="65"/>
        <v>0</v>
      </c>
      <c r="AM113" s="42">
        <f t="shared" si="66"/>
        <v>0</v>
      </c>
    </row>
    <row r="114" spans="1:39" s="14" customFormat="1" ht="19.5" customHeight="1">
      <c r="A114" s="117" t="s">
        <v>153</v>
      </c>
      <c r="B114" s="117"/>
      <c r="C114" s="117"/>
      <c r="D114" s="117"/>
      <c r="E114" s="117"/>
      <c r="F114" s="43"/>
      <c r="G114" s="29">
        <f>SUM(G11:G113)</f>
        <v>0</v>
      </c>
      <c r="H114" s="29"/>
      <c r="I114" s="29">
        <f>SUM(I11:I113)</f>
        <v>0</v>
      </c>
      <c r="J114" s="29"/>
      <c r="K114" s="29">
        <f>SUM(K11:K113)</f>
        <v>0</v>
      </c>
      <c r="L114" s="29"/>
      <c r="M114" s="29">
        <f>SUM(M11:M113)</f>
        <v>0</v>
      </c>
      <c r="N114" s="29"/>
      <c r="O114" s="29">
        <f>SUM(O11:O113)</f>
        <v>0</v>
      </c>
      <c r="P114" s="29"/>
      <c r="Q114" s="29">
        <f>SUM(Q11:Q113)</f>
        <v>0</v>
      </c>
      <c r="R114" s="29"/>
      <c r="S114" s="29">
        <f>SUM(S11:S113)</f>
        <v>0</v>
      </c>
      <c r="T114" s="29"/>
      <c r="U114" s="29">
        <f>SUM(U11:U113)</f>
        <v>0</v>
      </c>
      <c r="V114" s="29"/>
      <c r="W114" s="29">
        <f>SUM(W11:W113)</f>
        <v>0</v>
      </c>
      <c r="X114" s="29"/>
      <c r="Y114" s="29">
        <f>SUM(Y11:Y113)</f>
        <v>0</v>
      </c>
      <c r="Z114" s="29"/>
      <c r="AA114" s="29">
        <f>SUM(AA11:AA113)</f>
        <v>0</v>
      </c>
      <c r="AB114" s="29"/>
      <c r="AC114" s="29">
        <f>SUM(AC11:AC113)</f>
        <v>0</v>
      </c>
      <c r="AD114" s="29"/>
      <c r="AE114" s="29">
        <f>SUM(AE11:AE113)</f>
        <v>0</v>
      </c>
      <c r="AF114" s="29"/>
      <c r="AG114" s="29">
        <f>SUM(AG11:AG113)</f>
        <v>0</v>
      </c>
      <c r="AH114" s="29"/>
      <c r="AI114" s="29">
        <f>SUM(AI11:AI113)</f>
        <v>0</v>
      </c>
      <c r="AJ114" s="29"/>
      <c r="AK114" s="29">
        <f>SUM(AK11:AK113)</f>
        <v>0</v>
      </c>
      <c r="AL114" s="29"/>
      <c r="AM114" s="29">
        <f>SUM(AM11:AM113)</f>
        <v>0</v>
      </c>
    </row>
  </sheetData>
  <protectedRanges>
    <protectedRange sqref="F4:I6 S4:V6 X4:AA6 AI4:AL6 AH11:AH113 AF11:AF113 AD11:AD113 Z11:Z113 X11:X113 V11:V113 R11:R113 P11:P113 N11:N113 J11:J113 H11:H113 F11:F113" name="Range1"/>
  </protectedRanges>
  <mergeCells count="54">
    <mergeCell ref="S6:V6"/>
    <mergeCell ref="A1:D1"/>
    <mergeCell ref="A2:E2"/>
    <mergeCell ref="AB2:AD2"/>
    <mergeCell ref="D4:E4"/>
    <mergeCell ref="M4:P4"/>
    <mergeCell ref="Q4:R4"/>
    <mergeCell ref="F4:I4"/>
    <mergeCell ref="D6:E6"/>
    <mergeCell ref="M6:P6"/>
    <mergeCell ref="D5:E5"/>
    <mergeCell ref="M5:P5"/>
    <mergeCell ref="Q6:R6"/>
    <mergeCell ref="F5:I5"/>
    <mergeCell ref="F6:I6"/>
    <mergeCell ref="AL9:AM9"/>
    <mergeCell ref="A114:E114"/>
    <mergeCell ref="A9:E9"/>
    <mergeCell ref="Z9:AA9"/>
    <mergeCell ref="AB9:AC9"/>
    <mergeCell ref="AD9:AE9"/>
    <mergeCell ref="F9:G9"/>
    <mergeCell ref="H9:I9"/>
    <mergeCell ref="J9:K9"/>
    <mergeCell ref="L9:M9"/>
    <mergeCell ref="AF9:AG9"/>
    <mergeCell ref="AH9:AI9"/>
    <mergeCell ref="AJ9:AK9"/>
    <mergeCell ref="N9:O9"/>
    <mergeCell ref="V9:W9"/>
    <mergeCell ref="X9:Y9"/>
    <mergeCell ref="P9:Q9"/>
    <mergeCell ref="R9:S9"/>
    <mergeCell ref="T9:U9"/>
    <mergeCell ref="AB8:AD8"/>
    <mergeCell ref="AF8:AJ8"/>
    <mergeCell ref="N8:R8"/>
    <mergeCell ref="S8:U8"/>
    <mergeCell ref="AK8:AM8"/>
    <mergeCell ref="AN6:AO6"/>
    <mergeCell ref="AP6:AS6"/>
    <mergeCell ref="AB6:AE6"/>
    <mergeCell ref="AG6:AH6"/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S4:V4"/>
    <mergeCell ref="S5:V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4"/>
  <sheetViews>
    <sheetView showGridLines="0" zoomScale="112" zoomScaleNormal="112" zoomScaleSheetLayoutView="100" workbookViewId="0">
      <pane xSplit="5" ySplit="10" topLeftCell="F11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E11" sqref="E11:E113"/>
    </sheetView>
  </sheetViews>
  <sheetFormatPr defaultRowHeight="12.75"/>
  <cols>
    <col min="1" max="1" width="3.85546875" style="4" customWidth="1"/>
    <col min="2" max="2" width="15.85546875" style="3" customWidth="1"/>
    <col min="3" max="3" width="7" style="4" customWidth="1"/>
    <col min="4" max="4" width="6.85546875" style="8" customWidth="1"/>
    <col min="5" max="5" width="8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45">
      <c r="A2" s="108" t="s">
        <v>233</v>
      </c>
      <c r="B2" s="108"/>
      <c r="C2" s="108"/>
      <c r="D2" s="108"/>
      <c r="E2" s="108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14" t="s">
        <v>164</v>
      </c>
      <c r="E4" s="114"/>
      <c r="F4" s="124"/>
      <c r="G4" s="125"/>
      <c r="H4" s="125"/>
      <c r="I4" s="126"/>
      <c r="J4" s="41"/>
      <c r="K4" s="76"/>
      <c r="L4" s="76"/>
      <c r="M4" s="111"/>
      <c r="N4" s="111"/>
      <c r="O4" s="111"/>
      <c r="P4" s="111"/>
      <c r="Q4" s="112" t="s">
        <v>165</v>
      </c>
      <c r="R4" s="113"/>
      <c r="S4" s="124"/>
      <c r="T4" s="125"/>
      <c r="U4" s="125"/>
      <c r="V4" s="126"/>
      <c r="X4" s="65">
        <f>F4</f>
        <v>0</v>
      </c>
      <c r="Y4" s="67"/>
      <c r="Z4" s="67"/>
      <c r="AA4" s="66"/>
      <c r="AB4" s="111"/>
      <c r="AC4" s="111"/>
      <c r="AD4" s="111"/>
      <c r="AE4" s="111"/>
      <c r="AF4" s="41"/>
      <c r="AG4" s="114" t="s">
        <v>165</v>
      </c>
      <c r="AH4" s="114"/>
      <c r="AI4" s="65">
        <f>S4</f>
        <v>0</v>
      </c>
      <c r="AJ4" s="67"/>
      <c r="AK4" s="67"/>
      <c r="AL4" s="66"/>
      <c r="AN4" s="110"/>
      <c r="AO4" s="110"/>
      <c r="AP4" s="111"/>
      <c r="AQ4" s="111"/>
      <c r="AR4" s="111"/>
      <c r="AS4" s="111"/>
    </row>
    <row r="5" spans="1:45" ht="14.25" customHeight="1">
      <c r="A5" s="40"/>
      <c r="D5" s="114" t="s">
        <v>162</v>
      </c>
      <c r="E5" s="114"/>
      <c r="F5" s="124"/>
      <c r="G5" s="125"/>
      <c r="H5" s="125"/>
      <c r="I5" s="126"/>
      <c r="J5" s="41"/>
      <c r="K5" s="76"/>
      <c r="L5" s="76"/>
      <c r="M5" s="111"/>
      <c r="N5" s="111"/>
      <c r="O5" s="111"/>
      <c r="P5" s="111"/>
      <c r="Q5" s="112" t="s">
        <v>162</v>
      </c>
      <c r="R5" s="113"/>
      <c r="S5" s="124"/>
      <c r="T5" s="125"/>
      <c r="U5" s="125"/>
      <c r="V5" s="126"/>
      <c r="X5" s="65">
        <f>F5</f>
        <v>0</v>
      </c>
      <c r="Y5" s="67"/>
      <c r="Z5" s="67"/>
      <c r="AA5" s="66"/>
      <c r="AB5" s="111"/>
      <c r="AC5" s="111"/>
      <c r="AD5" s="111"/>
      <c r="AE5" s="111"/>
      <c r="AF5" s="41"/>
      <c r="AG5" s="114" t="s">
        <v>162</v>
      </c>
      <c r="AH5" s="114"/>
      <c r="AI5" s="65">
        <f>S5</f>
        <v>0</v>
      </c>
      <c r="AJ5" s="67"/>
      <c r="AK5" s="67"/>
      <c r="AL5" s="66"/>
      <c r="AN5" s="110"/>
      <c r="AO5" s="110"/>
      <c r="AP5" s="111"/>
      <c r="AQ5" s="111"/>
      <c r="AR5" s="111"/>
      <c r="AS5" s="111"/>
    </row>
    <row r="6" spans="1:45" ht="14.25" customHeight="1">
      <c r="A6" s="40"/>
      <c r="D6" s="114" t="s">
        <v>163</v>
      </c>
      <c r="E6" s="114"/>
      <c r="F6" s="124"/>
      <c r="G6" s="125"/>
      <c r="H6" s="125"/>
      <c r="I6" s="126"/>
      <c r="J6" s="41"/>
      <c r="K6" s="76"/>
      <c r="L6" s="76"/>
      <c r="M6" s="111"/>
      <c r="N6" s="111"/>
      <c r="O6" s="111"/>
      <c r="P6" s="111"/>
      <c r="Q6" s="112" t="s">
        <v>166</v>
      </c>
      <c r="R6" s="113"/>
      <c r="S6" s="124"/>
      <c r="T6" s="125"/>
      <c r="U6" s="125"/>
      <c r="V6" s="126"/>
      <c r="X6" s="65">
        <f>F6</f>
        <v>0</v>
      </c>
      <c r="Y6" s="67"/>
      <c r="Z6" s="67"/>
      <c r="AA6" s="66"/>
      <c r="AB6" s="111"/>
      <c r="AC6" s="111"/>
      <c r="AD6" s="111"/>
      <c r="AE6" s="111"/>
      <c r="AF6" s="41"/>
      <c r="AG6" s="114" t="s">
        <v>166</v>
      </c>
      <c r="AH6" s="114"/>
      <c r="AI6" s="65">
        <f>S6</f>
        <v>0</v>
      </c>
      <c r="AJ6" s="67"/>
      <c r="AK6" s="67"/>
      <c r="AL6" s="66"/>
      <c r="AN6" s="110"/>
      <c r="AO6" s="110"/>
      <c r="AP6" s="111"/>
      <c r="AQ6" s="111"/>
      <c r="AR6" s="111"/>
      <c r="AS6" s="111"/>
    </row>
    <row r="7" spans="1:45" ht="14.25" customHeight="1"/>
    <row r="8" spans="1:45">
      <c r="A8" s="40"/>
      <c r="D8" s="5"/>
      <c r="E8" s="6"/>
      <c r="N8" s="115" t="s">
        <v>156</v>
      </c>
      <c r="O8" s="115"/>
      <c r="P8" s="115"/>
      <c r="Q8" s="115"/>
      <c r="R8" s="115"/>
      <c r="S8" s="109" t="s">
        <v>145</v>
      </c>
      <c r="T8" s="109"/>
      <c r="U8" s="109"/>
      <c r="AB8" s="109"/>
      <c r="AC8" s="109"/>
      <c r="AD8" s="109"/>
      <c r="AF8" s="115" t="s">
        <v>156</v>
      </c>
      <c r="AG8" s="115"/>
      <c r="AH8" s="115"/>
      <c r="AI8" s="115"/>
      <c r="AJ8" s="115"/>
      <c r="AK8" s="109" t="s">
        <v>145</v>
      </c>
      <c r="AL8" s="109"/>
      <c r="AM8" s="109"/>
    </row>
    <row r="9" spans="1:45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G75" si="1">$E12*F12/1000000</f>
        <v>0</v>
      </c>
      <c r="H12" s="20"/>
      <c r="I12" s="10">
        <f t="shared" ref="I12:I75" si="2">$E12*H12/1000000</f>
        <v>0</v>
      </c>
      <c r="J12" s="20"/>
      <c r="K12" s="10">
        <f t="shared" ref="K12:K75" si="3">$E12*J12/1000000</f>
        <v>0</v>
      </c>
      <c r="L12" s="26">
        <f t="shared" ref="L12:L75" si="4">F12+H12+J12</f>
        <v>0</v>
      </c>
      <c r="M12" s="42">
        <f t="shared" ref="M12:M75" si="5">G12+I12+K12</f>
        <v>0</v>
      </c>
      <c r="N12" s="20"/>
      <c r="O12" s="10">
        <f t="shared" ref="O12:O75" si="6">$E12*N12/1000000</f>
        <v>0</v>
      </c>
      <c r="P12" s="20"/>
      <c r="Q12" s="10">
        <f t="shared" ref="Q12:Q75" si="7">$E12*P12/1000000</f>
        <v>0</v>
      </c>
      <c r="R12" s="20"/>
      <c r="S12" s="10">
        <f t="shared" ref="S12:S75" si="8">$E12*R12/1000000</f>
        <v>0</v>
      </c>
      <c r="T12" s="26">
        <f t="shared" ref="T12:T75" si="9">N12+P12+R12</f>
        <v>0</v>
      </c>
      <c r="U12" s="42">
        <f t="shared" ref="U12:U75" si="10">O12+Q12+S12</f>
        <v>0</v>
      </c>
      <c r="V12" s="20"/>
      <c r="W12" s="10">
        <f t="shared" ref="W12:W75" si="11">$E12*V12/1000000</f>
        <v>0</v>
      </c>
      <c r="X12" s="20"/>
      <c r="Y12" s="10">
        <f t="shared" ref="Y12:Y75" si="12">$E12*X12/1000000</f>
        <v>0</v>
      </c>
      <c r="Z12" s="20"/>
      <c r="AA12" s="10">
        <f t="shared" ref="AA12:AA75" si="13">$E12*Z12/1000000</f>
        <v>0</v>
      </c>
      <c r="AB12" s="26">
        <f t="shared" ref="AB12:AB75" si="14">V12+X12+Z12</f>
        <v>0</v>
      </c>
      <c r="AC12" s="42">
        <f t="shared" ref="AC12:AC75" si="15">W12+Y12+AA12</f>
        <v>0</v>
      </c>
      <c r="AD12" s="20"/>
      <c r="AE12" s="10">
        <f t="shared" ref="AE12:AE75" si="16">$E12*AD12/1000000</f>
        <v>0</v>
      </c>
      <c r="AF12" s="20"/>
      <c r="AG12" s="10">
        <f t="shared" ref="AG12:AG75" si="17">$E12*AF12/1000000</f>
        <v>0</v>
      </c>
      <c r="AH12" s="20"/>
      <c r="AI12" s="10">
        <f t="shared" ref="AI12:AI75" si="18">$E12*AH12/1000000</f>
        <v>0</v>
      </c>
      <c r="AJ12" s="26">
        <f t="shared" ref="AJ12:AJ75" si="19">AD12+AF12+AH12</f>
        <v>0</v>
      </c>
      <c r="AK12" s="42">
        <f t="shared" ref="AK12:AK75" si="20">AE12+AG12+AI12</f>
        <v>0</v>
      </c>
      <c r="AL12" s="26">
        <f t="shared" ref="AL12:AL75" si="21">L12+T12+AB12+AJ12</f>
        <v>0</v>
      </c>
      <c r="AM12" s="42">
        <f t="shared" ref="AM12:AM75" si="22">M12+U12+AC12+AK12</f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2"/>
        <v>0</v>
      </c>
      <c r="J13" s="20"/>
      <c r="K13" s="10">
        <f t="shared" si="3"/>
        <v>0</v>
      </c>
      <c r="L13" s="26">
        <f t="shared" si="4"/>
        <v>0</v>
      </c>
      <c r="M13" s="42">
        <f t="shared" si="5"/>
        <v>0</v>
      </c>
      <c r="N13" s="20"/>
      <c r="O13" s="10">
        <f t="shared" si="6"/>
        <v>0</v>
      </c>
      <c r="P13" s="20"/>
      <c r="Q13" s="10">
        <f t="shared" si="7"/>
        <v>0</v>
      </c>
      <c r="R13" s="20"/>
      <c r="S13" s="10">
        <f t="shared" si="8"/>
        <v>0</v>
      </c>
      <c r="T13" s="26">
        <f t="shared" si="9"/>
        <v>0</v>
      </c>
      <c r="U13" s="42">
        <f t="shared" si="10"/>
        <v>0</v>
      </c>
      <c r="V13" s="20"/>
      <c r="W13" s="10">
        <f t="shared" si="11"/>
        <v>0</v>
      </c>
      <c r="X13" s="20"/>
      <c r="Y13" s="10">
        <f t="shared" si="12"/>
        <v>0</v>
      </c>
      <c r="Z13" s="20"/>
      <c r="AA13" s="10">
        <f t="shared" si="13"/>
        <v>0</v>
      </c>
      <c r="AB13" s="26">
        <f t="shared" si="14"/>
        <v>0</v>
      </c>
      <c r="AC13" s="42">
        <f t="shared" si="15"/>
        <v>0</v>
      </c>
      <c r="AD13" s="20"/>
      <c r="AE13" s="10">
        <f t="shared" si="16"/>
        <v>0</v>
      </c>
      <c r="AF13" s="20"/>
      <c r="AG13" s="10">
        <f t="shared" si="17"/>
        <v>0</v>
      </c>
      <c r="AH13" s="20"/>
      <c r="AI13" s="10">
        <f t="shared" si="18"/>
        <v>0</v>
      </c>
      <c r="AJ13" s="26">
        <f t="shared" si="19"/>
        <v>0</v>
      </c>
      <c r="AK13" s="42">
        <f t="shared" si="20"/>
        <v>0</v>
      </c>
      <c r="AL13" s="26">
        <f t="shared" si="21"/>
        <v>0</v>
      </c>
      <c r="AM13" s="42">
        <f t="shared" si="22"/>
        <v>0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 t="shared" si="1"/>
        <v>0</v>
      </c>
      <c r="H14" s="20"/>
      <c r="I14" s="10">
        <f t="shared" si="2"/>
        <v>0</v>
      </c>
      <c r="J14" s="20"/>
      <c r="K14" s="10">
        <f t="shared" si="3"/>
        <v>0</v>
      </c>
      <c r="L14" s="26">
        <f t="shared" si="4"/>
        <v>0</v>
      </c>
      <c r="M14" s="42">
        <f t="shared" si="5"/>
        <v>0</v>
      </c>
      <c r="N14" s="20"/>
      <c r="O14" s="10">
        <f t="shared" si="6"/>
        <v>0</v>
      </c>
      <c r="P14" s="20"/>
      <c r="Q14" s="10">
        <f t="shared" si="7"/>
        <v>0</v>
      </c>
      <c r="R14" s="20"/>
      <c r="S14" s="10">
        <f t="shared" si="8"/>
        <v>0</v>
      </c>
      <c r="T14" s="26">
        <f t="shared" si="9"/>
        <v>0</v>
      </c>
      <c r="U14" s="42">
        <f t="shared" si="10"/>
        <v>0</v>
      </c>
      <c r="V14" s="20"/>
      <c r="W14" s="10">
        <f t="shared" si="11"/>
        <v>0</v>
      </c>
      <c r="X14" s="20"/>
      <c r="Y14" s="10">
        <f t="shared" si="12"/>
        <v>0</v>
      </c>
      <c r="Z14" s="20"/>
      <c r="AA14" s="10">
        <f t="shared" si="13"/>
        <v>0</v>
      </c>
      <c r="AB14" s="26">
        <f t="shared" si="14"/>
        <v>0</v>
      </c>
      <c r="AC14" s="42">
        <f t="shared" si="15"/>
        <v>0</v>
      </c>
      <c r="AD14" s="20"/>
      <c r="AE14" s="10">
        <f t="shared" si="16"/>
        <v>0</v>
      </c>
      <c r="AF14" s="20"/>
      <c r="AG14" s="10">
        <f t="shared" si="17"/>
        <v>0</v>
      </c>
      <c r="AH14" s="20"/>
      <c r="AI14" s="10">
        <f t="shared" si="18"/>
        <v>0</v>
      </c>
      <c r="AJ14" s="26">
        <f t="shared" si="19"/>
        <v>0</v>
      </c>
      <c r="AK14" s="42">
        <f t="shared" si="20"/>
        <v>0</v>
      </c>
      <c r="AL14" s="26">
        <f t="shared" si="21"/>
        <v>0</v>
      </c>
      <c r="AM14" s="42">
        <f t="shared" si="22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2"/>
        <v>0</v>
      </c>
      <c r="J15" s="20"/>
      <c r="K15" s="10">
        <f t="shared" si="3"/>
        <v>0</v>
      </c>
      <c r="L15" s="26">
        <f t="shared" si="4"/>
        <v>0</v>
      </c>
      <c r="M15" s="42">
        <f t="shared" si="5"/>
        <v>0</v>
      </c>
      <c r="N15" s="20"/>
      <c r="O15" s="10">
        <f t="shared" si="6"/>
        <v>0</v>
      </c>
      <c r="P15" s="20"/>
      <c r="Q15" s="10">
        <f t="shared" si="7"/>
        <v>0</v>
      </c>
      <c r="R15" s="20"/>
      <c r="S15" s="10">
        <f t="shared" si="8"/>
        <v>0</v>
      </c>
      <c r="T15" s="26">
        <f t="shared" si="9"/>
        <v>0</v>
      </c>
      <c r="U15" s="42">
        <f t="shared" si="10"/>
        <v>0</v>
      </c>
      <c r="V15" s="20"/>
      <c r="W15" s="10">
        <f t="shared" si="11"/>
        <v>0</v>
      </c>
      <c r="X15" s="20"/>
      <c r="Y15" s="10">
        <f t="shared" si="12"/>
        <v>0</v>
      </c>
      <c r="Z15" s="20"/>
      <c r="AA15" s="10">
        <f t="shared" si="13"/>
        <v>0</v>
      </c>
      <c r="AB15" s="26">
        <f t="shared" si="14"/>
        <v>0</v>
      </c>
      <c r="AC15" s="42">
        <f t="shared" si="15"/>
        <v>0</v>
      </c>
      <c r="AD15" s="20"/>
      <c r="AE15" s="10">
        <f t="shared" si="16"/>
        <v>0</v>
      </c>
      <c r="AF15" s="20"/>
      <c r="AG15" s="10">
        <f t="shared" si="17"/>
        <v>0</v>
      </c>
      <c r="AH15" s="20"/>
      <c r="AI15" s="10">
        <f t="shared" si="18"/>
        <v>0</v>
      </c>
      <c r="AJ15" s="26">
        <f t="shared" si="19"/>
        <v>0</v>
      </c>
      <c r="AK15" s="42">
        <f t="shared" si="20"/>
        <v>0</v>
      </c>
      <c r="AL15" s="26">
        <f t="shared" si="21"/>
        <v>0</v>
      </c>
      <c r="AM15" s="42">
        <f t="shared" si="22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2"/>
        <v>0</v>
      </c>
      <c r="J16" s="20"/>
      <c r="K16" s="10">
        <f t="shared" si="3"/>
        <v>0</v>
      </c>
      <c r="L16" s="26">
        <f t="shared" si="4"/>
        <v>0</v>
      </c>
      <c r="M16" s="42">
        <f t="shared" si="5"/>
        <v>0</v>
      </c>
      <c r="N16" s="20"/>
      <c r="O16" s="10">
        <f t="shared" si="6"/>
        <v>0</v>
      </c>
      <c r="P16" s="20"/>
      <c r="Q16" s="10">
        <f t="shared" si="7"/>
        <v>0</v>
      </c>
      <c r="R16" s="20"/>
      <c r="S16" s="10">
        <f t="shared" si="8"/>
        <v>0</v>
      </c>
      <c r="T16" s="26">
        <f t="shared" si="9"/>
        <v>0</v>
      </c>
      <c r="U16" s="42">
        <f t="shared" si="10"/>
        <v>0</v>
      </c>
      <c r="V16" s="20"/>
      <c r="W16" s="10">
        <f t="shared" si="11"/>
        <v>0</v>
      </c>
      <c r="X16" s="20"/>
      <c r="Y16" s="10">
        <f t="shared" si="12"/>
        <v>0</v>
      </c>
      <c r="Z16" s="20"/>
      <c r="AA16" s="10">
        <f t="shared" si="13"/>
        <v>0</v>
      </c>
      <c r="AB16" s="26">
        <f t="shared" si="14"/>
        <v>0</v>
      </c>
      <c r="AC16" s="42">
        <f t="shared" si="15"/>
        <v>0</v>
      </c>
      <c r="AD16" s="20"/>
      <c r="AE16" s="10">
        <f t="shared" si="16"/>
        <v>0</v>
      </c>
      <c r="AF16" s="20"/>
      <c r="AG16" s="10">
        <f t="shared" si="17"/>
        <v>0</v>
      </c>
      <c r="AH16" s="20"/>
      <c r="AI16" s="10">
        <f t="shared" si="18"/>
        <v>0</v>
      </c>
      <c r="AJ16" s="26">
        <f t="shared" si="19"/>
        <v>0</v>
      </c>
      <c r="AK16" s="42">
        <f t="shared" si="20"/>
        <v>0</v>
      </c>
      <c r="AL16" s="26">
        <f t="shared" si="21"/>
        <v>0</v>
      </c>
      <c r="AM16" s="42">
        <f t="shared" si="22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2"/>
        <v>0</v>
      </c>
      <c r="J17" s="20"/>
      <c r="K17" s="10">
        <f t="shared" si="3"/>
        <v>0</v>
      </c>
      <c r="L17" s="26">
        <f t="shared" si="4"/>
        <v>0</v>
      </c>
      <c r="M17" s="42">
        <f t="shared" si="5"/>
        <v>0</v>
      </c>
      <c r="N17" s="20"/>
      <c r="O17" s="10">
        <f t="shared" si="6"/>
        <v>0</v>
      </c>
      <c r="P17" s="20"/>
      <c r="Q17" s="10">
        <f t="shared" si="7"/>
        <v>0</v>
      </c>
      <c r="R17" s="20"/>
      <c r="S17" s="10">
        <f t="shared" si="8"/>
        <v>0</v>
      </c>
      <c r="T17" s="26">
        <f t="shared" si="9"/>
        <v>0</v>
      </c>
      <c r="U17" s="42">
        <f t="shared" si="10"/>
        <v>0</v>
      </c>
      <c r="V17" s="20"/>
      <c r="W17" s="10">
        <f t="shared" si="11"/>
        <v>0</v>
      </c>
      <c r="X17" s="20"/>
      <c r="Y17" s="10">
        <f t="shared" si="12"/>
        <v>0</v>
      </c>
      <c r="Z17" s="20"/>
      <c r="AA17" s="10">
        <f t="shared" si="13"/>
        <v>0</v>
      </c>
      <c r="AB17" s="26">
        <f t="shared" si="14"/>
        <v>0</v>
      </c>
      <c r="AC17" s="42">
        <f t="shared" si="15"/>
        <v>0</v>
      </c>
      <c r="AD17" s="20"/>
      <c r="AE17" s="10">
        <f t="shared" si="16"/>
        <v>0</v>
      </c>
      <c r="AF17" s="20"/>
      <c r="AG17" s="10">
        <f t="shared" si="17"/>
        <v>0</v>
      </c>
      <c r="AH17" s="20"/>
      <c r="AI17" s="10">
        <f t="shared" si="18"/>
        <v>0</v>
      </c>
      <c r="AJ17" s="26">
        <f t="shared" si="19"/>
        <v>0</v>
      </c>
      <c r="AK17" s="42">
        <f t="shared" si="20"/>
        <v>0</v>
      </c>
      <c r="AL17" s="26">
        <f t="shared" si="21"/>
        <v>0</v>
      </c>
      <c r="AM17" s="42">
        <f t="shared" si="22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2"/>
        <v>0</v>
      </c>
      <c r="J18" s="20"/>
      <c r="K18" s="10">
        <f t="shared" si="3"/>
        <v>0</v>
      </c>
      <c r="L18" s="26">
        <f t="shared" si="4"/>
        <v>0</v>
      </c>
      <c r="M18" s="42">
        <f t="shared" si="5"/>
        <v>0</v>
      </c>
      <c r="N18" s="20"/>
      <c r="O18" s="10">
        <f t="shared" si="6"/>
        <v>0</v>
      </c>
      <c r="P18" s="20"/>
      <c r="Q18" s="10">
        <f t="shared" si="7"/>
        <v>0</v>
      </c>
      <c r="R18" s="20"/>
      <c r="S18" s="10">
        <f t="shared" si="8"/>
        <v>0</v>
      </c>
      <c r="T18" s="26">
        <f t="shared" si="9"/>
        <v>0</v>
      </c>
      <c r="U18" s="42">
        <f t="shared" si="10"/>
        <v>0</v>
      </c>
      <c r="V18" s="20"/>
      <c r="W18" s="10">
        <f t="shared" si="11"/>
        <v>0</v>
      </c>
      <c r="X18" s="20"/>
      <c r="Y18" s="10">
        <f t="shared" si="12"/>
        <v>0</v>
      </c>
      <c r="Z18" s="20"/>
      <c r="AA18" s="10">
        <f t="shared" si="13"/>
        <v>0</v>
      </c>
      <c r="AB18" s="26">
        <f t="shared" si="14"/>
        <v>0</v>
      </c>
      <c r="AC18" s="42">
        <f t="shared" si="15"/>
        <v>0</v>
      </c>
      <c r="AD18" s="20"/>
      <c r="AE18" s="10">
        <f t="shared" si="16"/>
        <v>0</v>
      </c>
      <c r="AF18" s="20"/>
      <c r="AG18" s="10">
        <f t="shared" si="17"/>
        <v>0</v>
      </c>
      <c r="AH18" s="20"/>
      <c r="AI18" s="10">
        <f t="shared" si="18"/>
        <v>0</v>
      </c>
      <c r="AJ18" s="26">
        <f t="shared" si="19"/>
        <v>0</v>
      </c>
      <c r="AK18" s="42">
        <f t="shared" si="20"/>
        <v>0</v>
      </c>
      <c r="AL18" s="26">
        <f t="shared" si="21"/>
        <v>0</v>
      </c>
      <c r="AM18" s="42">
        <f t="shared" si="22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2"/>
        <v>0</v>
      </c>
      <c r="J19" s="20"/>
      <c r="K19" s="10">
        <f t="shared" si="3"/>
        <v>0</v>
      </c>
      <c r="L19" s="26">
        <f t="shared" si="4"/>
        <v>0</v>
      </c>
      <c r="M19" s="42">
        <f t="shared" si="5"/>
        <v>0</v>
      </c>
      <c r="N19" s="20"/>
      <c r="O19" s="10">
        <f t="shared" si="6"/>
        <v>0</v>
      </c>
      <c r="P19" s="20"/>
      <c r="Q19" s="10">
        <f t="shared" si="7"/>
        <v>0</v>
      </c>
      <c r="R19" s="20"/>
      <c r="S19" s="10">
        <f t="shared" si="8"/>
        <v>0</v>
      </c>
      <c r="T19" s="26">
        <f t="shared" si="9"/>
        <v>0</v>
      </c>
      <c r="U19" s="42">
        <f t="shared" si="10"/>
        <v>0</v>
      </c>
      <c r="V19" s="20"/>
      <c r="W19" s="10">
        <f t="shared" si="11"/>
        <v>0</v>
      </c>
      <c r="X19" s="20"/>
      <c r="Y19" s="10">
        <f t="shared" si="12"/>
        <v>0</v>
      </c>
      <c r="Z19" s="20"/>
      <c r="AA19" s="10">
        <f t="shared" si="13"/>
        <v>0</v>
      </c>
      <c r="AB19" s="26">
        <f t="shared" si="14"/>
        <v>0</v>
      </c>
      <c r="AC19" s="42">
        <f t="shared" si="15"/>
        <v>0</v>
      </c>
      <c r="AD19" s="20"/>
      <c r="AE19" s="10">
        <f t="shared" si="16"/>
        <v>0</v>
      </c>
      <c r="AF19" s="20"/>
      <c r="AG19" s="10">
        <f t="shared" si="17"/>
        <v>0</v>
      </c>
      <c r="AH19" s="20"/>
      <c r="AI19" s="10">
        <f t="shared" si="18"/>
        <v>0</v>
      </c>
      <c r="AJ19" s="26">
        <f t="shared" si="19"/>
        <v>0</v>
      </c>
      <c r="AK19" s="42">
        <f t="shared" si="20"/>
        <v>0</v>
      </c>
      <c r="AL19" s="26">
        <f t="shared" si="21"/>
        <v>0</v>
      </c>
      <c r="AM19" s="42">
        <f t="shared" si="22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2"/>
        <v>0</v>
      </c>
      <c r="J20" s="20"/>
      <c r="K20" s="10">
        <f t="shared" si="3"/>
        <v>0</v>
      </c>
      <c r="L20" s="26">
        <f t="shared" si="4"/>
        <v>0</v>
      </c>
      <c r="M20" s="42">
        <f t="shared" si="5"/>
        <v>0</v>
      </c>
      <c r="N20" s="20"/>
      <c r="O20" s="10">
        <f t="shared" si="6"/>
        <v>0</v>
      </c>
      <c r="P20" s="20"/>
      <c r="Q20" s="10">
        <f t="shared" si="7"/>
        <v>0</v>
      </c>
      <c r="R20" s="20"/>
      <c r="S20" s="10">
        <f t="shared" si="8"/>
        <v>0</v>
      </c>
      <c r="T20" s="26">
        <f t="shared" si="9"/>
        <v>0</v>
      </c>
      <c r="U20" s="42">
        <f t="shared" si="10"/>
        <v>0</v>
      </c>
      <c r="V20" s="20"/>
      <c r="W20" s="10">
        <f t="shared" si="11"/>
        <v>0</v>
      </c>
      <c r="X20" s="20"/>
      <c r="Y20" s="10">
        <f t="shared" si="12"/>
        <v>0</v>
      </c>
      <c r="Z20" s="20"/>
      <c r="AA20" s="10">
        <f t="shared" si="13"/>
        <v>0</v>
      </c>
      <c r="AB20" s="26">
        <f t="shared" si="14"/>
        <v>0</v>
      </c>
      <c r="AC20" s="42">
        <f t="shared" si="15"/>
        <v>0</v>
      </c>
      <c r="AD20" s="20"/>
      <c r="AE20" s="10">
        <f t="shared" si="16"/>
        <v>0</v>
      </c>
      <c r="AF20" s="20"/>
      <c r="AG20" s="10">
        <f t="shared" si="17"/>
        <v>0</v>
      </c>
      <c r="AH20" s="20"/>
      <c r="AI20" s="10">
        <f t="shared" si="18"/>
        <v>0</v>
      </c>
      <c r="AJ20" s="26">
        <f t="shared" si="19"/>
        <v>0</v>
      </c>
      <c r="AK20" s="42">
        <f t="shared" si="20"/>
        <v>0</v>
      </c>
      <c r="AL20" s="26">
        <f t="shared" si="21"/>
        <v>0</v>
      </c>
      <c r="AM20" s="42">
        <f t="shared" si="22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2"/>
        <v>0</v>
      </c>
      <c r="J21" s="20"/>
      <c r="K21" s="10">
        <f t="shared" si="3"/>
        <v>0</v>
      </c>
      <c r="L21" s="26">
        <f t="shared" si="4"/>
        <v>0</v>
      </c>
      <c r="M21" s="42">
        <f t="shared" si="5"/>
        <v>0</v>
      </c>
      <c r="N21" s="20"/>
      <c r="O21" s="10">
        <f t="shared" si="6"/>
        <v>0</v>
      </c>
      <c r="P21" s="20"/>
      <c r="Q21" s="10">
        <f t="shared" si="7"/>
        <v>0</v>
      </c>
      <c r="R21" s="20"/>
      <c r="S21" s="10">
        <f t="shared" si="8"/>
        <v>0</v>
      </c>
      <c r="T21" s="26">
        <f t="shared" si="9"/>
        <v>0</v>
      </c>
      <c r="U21" s="42">
        <f t="shared" si="10"/>
        <v>0</v>
      </c>
      <c r="V21" s="20"/>
      <c r="W21" s="10">
        <f t="shared" si="11"/>
        <v>0</v>
      </c>
      <c r="X21" s="20"/>
      <c r="Y21" s="10">
        <f t="shared" si="12"/>
        <v>0</v>
      </c>
      <c r="Z21" s="20"/>
      <c r="AA21" s="10">
        <f t="shared" si="13"/>
        <v>0</v>
      </c>
      <c r="AB21" s="26">
        <f t="shared" si="14"/>
        <v>0</v>
      </c>
      <c r="AC21" s="42">
        <f t="shared" si="15"/>
        <v>0</v>
      </c>
      <c r="AD21" s="20"/>
      <c r="AE21" s="10">
        <f t="shared" si="16"/>
        <v>0</v>
      </c>
      <c r="AF21" s="20"/>
      <c r="AG21" s="10">
        <f t="shared" si="17"/>
        <v>0</v>
      </c>
      <c r="AH21" s="20"/>
      <c r="AI21" s="10">
        <f t="shared" si="18"/>
        <v>0</v>
      </c>
      <c r="AJ21" s="26">
        <f t="shared" si="19"/>
        <v>0</v>
      </c>
      <c r="AK21" s="42">
        <f t="shared" si="20"/>
        <v>0</v>
      </c>
      <c r="AL21" s="26">
        <f t="shared" si="21"/>
        <v>0</v>
      </c>
      <c r="AM21" s="42">
        <f t="shared" si="22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2"/>
        <v>0</v>
      </c>
      <c r="J22" s="20"/>
      <c r="K22" s="10">
        <f t="shared" si="3"/>
        <v>0</v>
      </c>
      <c r="L22" s="26">
        <f t="shared" si="4"/>
        <v>0</v>
      </c>
      <c r="M22" s="42">
        <f t="shared" si="5"/>
        <v>0</v>
      </c>
      <c r="N22" s="20"/>
      <c r="O22" s="10">
        <f t="shared" si="6"/>
        <v>0</v>
      </c>
      <c r="P22" s="20"/>
      <c r="Q22" s="10">
        <f t="shared" si="7"/>
        <v>0</v>
      </c>
      <c r="R22" s="20"/>
      <c r="S22" s="10">
        <f t="shared" si="8"/>
        <v>0</v>
      </c>
      <c r="T22" s="26">
        <f t="shared" si="9"/>
        <v>0</v>
      </c>
      <c r="U22" s="42">
        <f t="shared" si="10"/>
        <v>0</v>
      </c>
      <c r="V22" s="20"/>
      <c r="W22" s="10">
        <f t="shared" si="11"/>
        <v>0</v>
      </c>
      <c r="X22" s="20"/>
      <c r="Y22" s="10">
        <f t="shared" si="12"/>
        <v>0</v>
      </c>
      <c r="Z22" s="20"/>
      <c r="AA22" s="10">
        <f t="shared" si="13"/>
        <v>0</v>
      </c>
      <c r="AB22" s="26">
        <f t="shared" si="14"/>
        <v>0</v>
      </c>
      <c r="AC22" s="42">
        <f t="shared" si="15"/>
        <v>0</v>
      </c>
      <c r="AD22" s="20"/>
      <c r="AE22" s="10">
        <f t="shared" si="16"/>
        <v>0</v>
      </c>
      <c r="AF22" s="20"/>
      <c r="AG22" s="10">
        <f t="shared" si="17"/>
        <v>0</v>
      </c>
      <c r="AH22" s="20"/>
      <c r="AI22" s="10">
        <f t="shared" si="18"/>
        <v>0</v>
      </c>
      <c r="AJ22" s="26">
        <f t="shared" si="19"/>
        <v>0</v>
      </c>
      <c r="AK22" s="42">
        <f t="shared" si="20"/>
        <v>0</v>
      </c>
      <c r="AL22" s="26">
        <f t="shared" si="21"/>
        <v>0</v>
      </c>
      <c r="AM22" s="42">
        <f t="shared" si="22"/>
        <v>0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2"/>
        <v>0</v>
      </c>
      <c r="J23" s="20"/>
      <c r="K23" s="10">
        <f t="shared" si="3"/>
        <v>0</v>
      </c>
      <c r="L23" s="26">
        <f t="shared" si="4"/>
        <v>0</v>
      </c>
      <c r="M23" s="42">
        <f t="shared" si="5"/>
        <v>0</v>
      </c>
      <c r="N23" s="20"/>
      <c r="O23" s="10">
        <f t="shared" si="6"/>
        <v>0</v>
      </c>
      <c r="P23" s="20"/>
      <c r="Q23" s="10">
        <f t="shared" si="7"/>
        <v>0</v>
      </c>
      <c r="R23" s="20"/>
      <c r="S23" s="10">
        <f t="shared" si="8"/>
        <v>0</v>
      </c>
      <c r="T23" s="26">
        <f t="shared" si="9"/>
        <v>0</v>
      </c>
      <c r="U23" s="42">
        <f t="shared" si="10"/>
        <v>0</v>
      </c>
      <c r="V23" s="20"/>
      <c r="W23" s="10">
        <f t="shared" si="11"/>
        <v>0</v>
      </c>
      <c r="X23" s="20"/>
      <c r="Y23" s="10">
        <f t="shared" si="12"/>
        <v>0</v>
      </c>
      <c r="Z23" s="20"/>
      <c r="AA23" s="10">
        <f t="shared" si="13"/>
        <v>0</v>
      </c>
      <c r="AB23" s="26">
        <f t="shared" si="14"/>
        <v>0</v>
      </c>
      <c r="AC23" s="42">
        <f t="shared" si="15"/>
        <v>0</v>
      </c>
      <c r="AD23" s="20"/>
      <c r="AE23" s="10">
        <f t="shared" si="16"/>
        <v>0</v>
      </c>
      <c r="AF23" s="20"/>
      <c r="AG23" s="10">
        <f t="shared" si="17"/>
        <v>0</v>
      </c>
      <c r="AH23" s="20"/>
      <c r="AI23" s="10">
        <f t="shared" si="18"/>
        <v>0</v>
      </c>
      <c r="AJ23" s="26">
        <f t="shared" si="19"/>
        <v>0</v>
      </c>
      <c r="AK23" s="42">
        <f t="shared" si="20"/>
        <v>0</v>
      </c>
      <c r="AL23" s="26">
        <f t="shared" si="21"/>
        <v>0</v>
      </c>
      <c r="AM23" s="42">
        <f t="shared" si="22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2"/>
        <v>0</v>
      </c>
      <c r="J24" s="20"/>
      <c r="K24" s="10">
        <f t="shared" si="3"/>
        <v>0</v>
      </c>
      <c r="L24" s="26">
        <f t="shared" si="4"/>
        <v>0</v>
      </c>
      <c r="M24" s="42">
        <f t="shared" si="5"/>
        <v>0</v>
      </c>
      <c r="N24" s="20"/>
      <c r="O24" s="10">
        <f t="shared" si="6"/>
        <v>0</v>
      </c>
      <c r="P24" s="20"/>
      <c r="Q24" s="10">
        <f t="shared" si="7"/>
        <v>0</v>
      </c>
      <c r="R24" s="20"/>
      <c r="S24" s="10">
        <f t="shared" si="8"/>
        <v>0</v>
      </c>
      <c r="T24" s="26">
        <f t="shared" si="9"/>
        <v>0</v>
      </c>
      <c r="U24" s="42">
        <f t="shared" si="10"/>
        <v>0</v>
      </c>
      <c r="V24" s="20"/>
      <c r="W24" s="10">
        <f t="shared" si="11"/>
        <v>0</v>
      </c>
      <c r="X24" s="20"/>
      <c r="Y24" s="10">
        <f t="shared" si="12"/>
        <v>0</v>
      </c>
      <c r="Z24" s="20"/>
      <c r="AA24" s="10">
        <f t="shared" si="13"/>
        <v>0</v>
      </c>
      <c r="AB24" s="26">
        <f t="shared" si="14"/>
        <v>0</v>
      </c>
      <c r="AC24" s="42">
        <f t="shared" si="15"/>
        <v>0</v>
      </c>
      <c r="AD24" s="20"/>
      <c r="AE24" s="10">
        <f t="shared" si="16"/>
        <v>0</v>
      </c>
      <c r="AF24" s="20"/>
      <c r="AG24" s="10">
        <f t="shared" si="17"/>
        <v>0</v>
      </c>
      <c r="AH24" s="20"/>
      <c r="AI24" s="10">
        <f t="shared" si="18"/>
        <v>0</v>
      </c>
      <c r="AJ24" s="26">
        <f t="shared" si="19"/>
        <v>0</v>
      </c>
      <c r="AK24" s="42">
        <f t="shared" si="20"/>
        <v>0</v>
      </c>
      <c r="AL24" s="26">
        <f t="shared" si="21"/>
        <v>0</v>
      </c>
      <c r="AM24" s="42">
        <f t="shared" si="22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/>
      <c r="G25" s="10">
        <f t="shared" si="1"/>
        <v>0</v>
      </c>
      <c r="H25" s="20"/>
      <c r="I25" s="10">
        <f t="shared" si="2"/>
        <v>0</v>
      </c>
      <c r="J25" s="20"/>
      <c r="K25" s="10">
        <f t="shared" si="3"/>
        <v>0</v>
      </c>
      <c r="L25" s="26">
        <f t="shared" si="4"/>
        <v>0</v>
      </c>
      <c r="M25" s="42">
        <f t="shared" si="5"/>
        <v>0</v>
      </c>
      <c r="N25" s="20"/>
      <c r="O25" s="10">
        <f t="shared" si="6"/>
        <v>0</v>
      </c>
      <c r="P25" s="20"/>
      <c r="Q25" s="10">
        <f t="shared" si="7"/>
        <v>0</v>
      </c>
      <c r="R25" s="20"/>
      <c r="S25" s="10">
        <f t="shared" si="8"/>
        <v>0</v>
      </c>
      <c r="T25" s="26">
        <f t="shared" si="9"/>
        <v>0</v>
      </c>
      <c r="U25" s="42">
        <f t="shared" si="10"/>
        <v>0</v>
      </c>
      <c r="V25" s="20"/>
      <c r="W25" s="10">
        <f t="shared" si="11"/>
        <v>0</v>
      </c>
      <c r="X25" s="20"/>
      <c r="Y25" s="10">
        <f t="shared" si="12"/>
        <v>0</v>
      </c>
      <c r="Z25" s="20"/>
      <c r="AA25" s="10">
        <f t="shared" si="13"/>
        <v>0</v>
      </c>
      <c r="AB25" s="26">
        <f t="shared" si="14"/>
        <v>0</v>
      </c>
      <c r="AC25" s="42">
        <f t="shared" si="15"/>
        <v>0</v>
      </c>
      <c r="AD25" s="20"/>
      <c r="AE25" s="10">
        <f t="shared" si="16"/>
        <v>0</v>
      </c>
      <c r="AF25" s="20"/>
      <c r="AG25" s="10">
        <f t="shared" si="17"/>
        <v>0</v>
      </c>
      <c r="AH25" s="20"/>
      <c r="AI25" s="10">
        <f t="shared" si="18"/>
        <v>0</v>
      </c>
      <c r="AJ25" s="26">
        <f t="shared" si="19"/>
        <v>0</v>
      </c>
      <c r="AK25" s="42">
        <f t="shared" si="20"/>
        <v>0</v>
      </c>
      <c r="AL25" s="26">
        <f t="shared" si="21"/>
        <v>0</v>
      </c>
      <c r="AM25" s="42">
        <f t="shared" si="22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2"/>
        <v>0</v>
      </c>
      <c r="J26" s="20"/>
      <c r="K26" s="10">
        <f t="shared" si="3"/>
        <v>0</v>
      </c>
      <c r="L26" s="26">
        <f t="shared" si="4"/>
        <v>0</v>
      </c>
      <c r="M26" s="42">
        <f t="shared" si="5"/>
        <v>0</v>
      </c>
      <c r="N26" s="20"/>
      <c r="O26" s="10">
        <f t="shared" si="6"/>
        <v>0</v>
      </c>
      <c r="P26" s="20"/>
      <c r="Q26" s="10">
        <f t="shared" si="7"/>
        <v>0</v>
      </c>
      <c r="R26" s="20"/>
      <c r="S26" s="10">
        <f t="shared" si="8"/>
        <v>0</v>
      </c>
      <c r="T26" s="26">
        <f t="shared" si="9"/>
        <v>0</v>
      </c>
      <c r="U26" s="42">
        <f t="shared" si="10"/>
        <v>0</v>
      </c>
      <c r="V26" s="20"/>
      <c r="W26" s="10">
        <f t="shared" si="11"/>
        <v>0</v>
      </c>
      <c r="X26" s="20"/>
      <c r="Y26" s="10">
        <f t="shared" si="12"/>
        <v>0</v>
      </c>
      <c r="Z26" s="20"/>
      <c r="AA26" s="10">
        <f t="shared" si="13"/>
        <v>0</v>
      </c>
      <c r="AB26" s="26">
        <f t="shared" si="14"/>
        <v>0</v>
      </c>
      <c r="AC26" s="42">
        <f t="shared" si="15"/>
        <v>0</v>
      </c>
      <c r="AD26" s="20"/>
      <c r="AE26" s="10">
        <f t="shared" si="16"/>
        <v>0</v>
      </c>
      <c r="AF26" s="20"/>
      <c r="AG26" s="10">
        <f t="shared" si="17"/>
        <v>0</v>
      </c>
      <c r="AH26" s="20"/>
      <c r="AI26" s="10">
        <f t="shared" si="18"/>
        <v>0</v>
      </c>
      <c r="AJ26" s="26">
        <f t="shared" si="19"/>
        <v>0</v>
      </c>
      <c r="AK26" s="42">
        <f t="shared" si="20"/>
        <v>0</v>
      </c>
      <c r="AL26" s="26">
        <f t="shared" si="21"/>
        <v>0</v>
      </c>
      <c r="AM26" s="42">
        <f t="shared" si="22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2"/>
        <v>0</v>
      </c>
      <c r="J27" s="20"/>
      <c r="K27" s="10">
        <f t="shared" si="3"/>
        <v>0</v>
      </c>
      <c r="L27" s="26">
        <f t="shared" si="4"/>
        <v>0</v>
      </c>
      <c r="M27" s="42">
        <f t="shared" si="5"/>
        <v>0</v>
      </c>
      <c r="N27" s="20"/>
      <c r="O27" s="10">
        <f t="shared" si="6"/>
        <v>0</v>
      </c>
      <c r="P27" s="20"/>
      <c r="Q27" s="10">
        <f t="shared" si="7"/>
        <v>0</v>
      </c>
      <c r="R27" s="20"/>
      <c r="S27" s="10">
        <f t="shared" si="8"/>
        <v>0</v>
      </c>
      <c r="T27" s="26">
        <f t="shared" si="9"/>
        <v>0</v>
      </c>
      <c r="U27" s="42">
        <f t="shared" si="10"/>
        <v>0</v>
      </c>
      <c r="V27" s="20"/>
      <c r="W27" s="10">
        <f t="shared" si="11"/>
        <v>0</v>
      </c>
      <c r="X27" s="20"/>
      <c r="Y27" s="10">
        <f t="shared" si="12"/>
        <v>0</v>
      </c>
      <c r="Z27" s="20"/>
      <c r="AA27" s="10">
        <f t="shared" si="13"/>
        <v>0</v>
      </c>
      <c r="AB27" s="26">
        <f t="shared" si="14"/>
        <v>0</v>
      </c>
      <c r="AC27" s="42">
        <f t="shared" si="15"/>
        <v>0</v>
      </c>
      <c r="AD27" s="20"/>
      <c r="AE27" s="10">
        <f t="shared" si="16"/>
        <v>0</v>
      </c>
      <c r="AF27" s="20"/>
      <c r="AG27" s="10">
        <f t="shared" si="17"/>
        <v>0</v>
      </c>
      <c r="AH27" s="20"/>
      <c r="AI27" s="10">
        <f t="shared" si="18"/>
        <v>0</v>
      </c>
      <c r="AJ27" s="26">
        <f t="shared" si="19"/>
        <v>0</v>
      </c>
      <c r="AK27" s="42">
        <f t="shared" si="20"/>
        <v>0</v>
      </c>
      <c r="AL27" s="26">
        <f t="shared" si="21"/>
        <v>0</v>
      </c>
      <c r="AM27" s="42">
        <f t="shared" si="22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si="1"/>
        <v>0</v>
      </c>
      <c r="H28" s="20"/>
      <c r="I28" s="10">
        <f t="shared" si="2"/>
        <v>0</v>
      </c>
      <c r="J28" s="20"/>
      <c r="K28" s="10">
        <f t="shared" si="3"/>
        <v>0</v>
      </c>
      <c r="L28" s="26">
        <f t="shared" si="4"/>
        <v>0</v>
      </c>
      <c r="M28" s="42">
        <f t="shared" si="5"/>
        <v>0</v>
      </c>
      <c r="N28" s="20"/>
      <c r="O28" s="10">
        <f t="shared" si="6"/>
        <v>0</v>
      </c>
      <c r="P28" s="20"/>
      <c r="Q28" s="10">
        <f t="shared" si="7"/>
        <v>0</v>
      </c>
      <c r="R28" s="20"/>
      <c r="S28" s="10">
        <f t="shared" si="8"/>
        <v>0</v>
      </c>
      <c r="T28" s="26">
        <f t="shared" si="9"/>
        <v>0</v>
      </c>
      <c r="U28" s="42">
        <f t="shared" si="10"/>
        <v>0</v>
      </c>
      <c r="V28" s="20"/>
      <c r="W28" s="10">
        <f t="shared" si="11"/>
        <v>0</v>
      </c>
      <c r="X28" s="20"/>
      <c r="Y28" s="10">
        <f t="shared" si="12"/>
        <v>0</v>
      </c>
      <c r="Z28" s="20"/>
      <c r="AA28" s="10">
        <f t="shared" si="13"/>
        <v>0</v>
      </c>
      <c r="AB28" s="26">
        <f t="shared" si="14"/>
        <v>0</v>
      </c>
      <c r="AC28" s="42">
        <f t="shared" si="15"/>
        <v>0</v>
      </c>
      <c r="AD28" s="20"/>
      <c r="AE28" s="10">
        <f t="shared" si="16"/>
        <v>0</v>
      </c>
      <c r="AF28" s="20"/>
      <c r="AG28" s="10">
        <f t="shared" si="17"/>
        <v>0</v>
      </c>
      <c r="AH28" s="20"/>
      <c r="AI28" s="10">
        <f t="shared" si="18"/>
        <v>0</v>
      </c>
      <c r="AJ28" s="26">
        <f t="shared" si="19"/>
        <v>0</v>
      </c>
      <c r="AK28" s="42">
        <f t="shared" si="20"/>
        <v>0</v>
      </c>
      <c r="AL28" s="26">
        <f t="shared" si="21"/>
        <v>0</v>
      </c>
      <c r="AM28" s="42">
        <f t="shared" si="22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/>
      <c r="G29" s="10">
        <f t="shared" si="1"/>
        <v>0</v>
      </c>
      <c r="H29" s="20"/>
      <c r="I29" s="10">
        <f t="shared" si="2"/>
        <v>0</v>
      </c>
      <c r="J29" s="20"/>
      <c r="K29" s="10">
        <f t="shared" si="3"/>
        <v>0</v>
      </c>
      <c r="L29" s="26">
        <f t="shared" si="4"/>
        <v>0</v>
      </c>
      <c r="M29" s="42">
        <f t="shared" si="5"/>
        <v>0</v>
      </c>
      <c r="N29" s="20"/>
      <c r="O29" s="10">
        <f t="shared" si="6"/>
        <v>0</v>
      </c>
      <c r="P29" s="20"/>
      <c r="Q29" s="10">
        <f t="shared" si="7"/>
        <v>0</v>
      </c>
      <c r="R29" s="20"/>
      <c r="S29" s="10">
        <f t="shared" si="8"/>
        <v>0</v>
      </c>
      <c r="T29" s="26">
        <f t="shared" si="9"/>
        <v>0</v>
      </c>
      <c r="U29" s="42">
        <f t="shared" si="10"/>
        <v>0</v>
      </c>
      <c r="V29" s="20"/>
      <c r="W29" s="10">
        <f t="shared" si="11"/>
        <v>0</v>
      </c>
      <c r="X29" s="20"/>
      <c r="Y29" s="10">
        <f t="shared" si="12"/>
        <v>0</v>
      </c>
      <c r="Z29" s="20"/>
      <c r="AA29" s="10">
        <f t="shared" si="13"/>
        <v>0</v>
      </c>
      <c r="AB29" s="26">
        <f t="shared" si="14"/>
        <v>0</v>
      </c>
      <c r="AC29" s="42">
        <f t="shared" si="15"/>
        <v>0</v>
      </c>
      <c r="AD29" s="20"/>
      <c r="AE29" s="10">
        <f t="shared" si="16"/>
        <v>0</v>
      </c>
      <c r="AF29" s="20"/>
      <c r="AG29" s="10">
        <f t="shared" si="17"/>
        <v>0</v>
      </c>
      <c r="AH29" s="20"/>
      <c r="AI29" s="10">
        <f t="shared" si="18"/>
        <v>0</v>
      </c>
      <c r="AJ29" s="26">
        <f t="shared" si="19"/>
        <v>0</v>
      </c>
      <c r="AK29" s="42">
        <f t="shared" si="20"/>
        <v>0</v>
      </c>
      <c r="AL29" s="26">
        <f t="shared" si="21"/>
        <v>0</v>
      </c>
      <c r="AM29" s="42">
        <f t="shared" si="22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"/>
        <v>0</v>
      </c>
      <c r="H30" s="20"/>
      <c r="I30" s="10">
        <f t="shared" si="2"/>
        <v>0</v>
      </c>
      <c r="J30" s="20"/>
      <c r="K30" s="10">
        <f t="shared" si="3"/>
        <v>0</v>
      </c>
      <c r="L30" s="26">
        <f t="shared" si="4"/>
        <v>0</v>
      </c>
      <c r="M30" s="42">
        <f t="shared" si="5"/>
        <v>0</v>
      </c>
      <c r="N30" s="20"/>
      <c r="O30" s="10">
        <f t="shared" si="6"/>
        <v>0</v>
      </c>
      <c r="P30" s="20"/>
      <c r="Q30" s="10">
        <f t="shared" si="7"/>
        <v>0</v>
      </c>
      <c r="R30" s="20"/>
      <c r="S30" s="10">
        <f t="shared" si="8"/>
        <v>0</v>
      </c>
      <c r="T30" s="26">
        <f t="shared" si="9"/>
        <v>0</v>
      </c>
      <c r="U30" s="42">
        <f t="shared" si="10"/>
        <v>0</v>
      </c>
      <c r="V30" s="20"/>
      <c r="W30" s="10">
        <f t="shared" si="11"/>
        <v>0</v>
      </c>
      <c r="X30" s="20"/>
      <c r="Y30" s="10">
        <f t="shared" si="12"/>
        <v>0</v>
      </c>
      <c r="Z30" s="20"/>
      <c r="AA30" s="10">
        <f t="shared" si="13"/>
        <v>0</v>
      </c>
      <c r="AB30" s="26">
        <f t="shared" si="14"/>
        <v>0</v>
      </c>
      <c r="AC30" s="42">
        <f t="shared" si="15"/>
        <v>0</v>
      </c>
      <c r="AD30" s="20"/>
      <c r="AE30" s="10">
        <f t="shared" si="16"/>
        <v>0</v>
      </c>
      <c r="AF30" s="20"/>
      <c r="AG30" s="10">
        <f t="shared" si="17"/>
        <v>0</v>
      </c>
      <c r="AH30" s="20"/>
      <c r="AI30" s="10">
        <f t="shared" si="18"/>
        <v>0</v>
      </c>
      <c r="AJ30" s="26">
        <f t="shared" si="19"/>
        <v>0</v>
      </c>
      <c r="AK30" s="42">
        <f t="shared" si="20"/>
        <v>0</v>
      </c>
      <c r="AL30" s="26">
        <f t="shared" si="21"/>
        <v>0</v>
      </c>
      <c r="AM30" s="42">
        <f t="shared" si="22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/>
      <c r="G31" s="10">
        <f t="shared" si="1"/>
        <v>0</v>
      </c>
      <c r="H31" s="20"/>
      <c r="I31" s="10">
        <f t="shared" si="2"/>
        <v>0</v>
      </c>
      <c r="J31" s="20"/>
      <c r="K31" s="10">
        <f t="shared" si="3"/>
        <v>0</v>
      </c>
      <c r="L31" s="26">
        <f t="shared" si="4"/>
        <v>0</v>
      </c>
      <c r="M31" s="42">
        <f t="shared" si="5"/>
        <v>0</v>
      </c>
      <c r="N31" s="20"/>
      <c r="O31" s="10">
        <f t="shared" si="6"/>
        <v>0</v>
      </c>
      <c r="P31" s="20"/>
      <c r="Q31" s="10">
        <f t="shared" si="7"/>
        <v>0</v>
      </c>
      <c r="R31" s="20"/>
      <c r="S31" s="10">
        <f t="shared" si="8"/>
        <v>0</v>
      </c>
      <c r="T31" s="26">
        <f t="shared" si="9"/>
        <v>0</v>
      </c>
      <c r="U31" s="42">
        <f t="shared" si="10"/>
        <v>0</v>
      </c>
      <c r="V31" s="20"/>
      <c r="W31" s="10">
        <f t="shared" si="11"/>
        <v>0</v>
      </c>
      <c r="X31" s="20"/>
      <c r="Y31" s="10">
        <f t="shared" si="12"/>
        <v>0</v>
      </c>
      <c r="Z31" s="20"/>
      <c r="AA31" s="10">
        <f t="shared" si="13"/>
        <v>0</v>
      </c>
      <c r="AB31" s="26">
        <f t="shared" si="14"/>
        <v>0</v>
      </c>
      <c r="AC31" s="42">
        <f t="shared" si="15"/>
        <v>0</v>
      </c>
      <c r="AD31" s="20"/>
      <c r="AE31" s="10">
        <f t="shared" si="16"/>
        <v>0</v>
      </c>
      <c r="AF31" s="20"/>
      <c r="AG31" s="10">
        <f t="shared" si="17"/>
        <v>0</v>
      </c>
      <c r="AH31" s="20"/>
      <c r="AI31" s="10">
        <f t="shared" si="18"/>
        <v>0</v>
      </c>
      <c r="AJ31" s="26">
        <f t="shared" si="19"/>
        <v>0</v>
      </c>
      <c r="AK31" s="42">
        <f t="shared" si="20"/>
        <v>0</v>
      </c>
      <c r="AL31" s="26">
        <f t="shared" si="21"/>
        <v>0</v>
      </c>
      <c r="AM31" s="42">
        <f t="shared" si="22"/>
        <v>0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/>
      <c r="G32" s="10">
        <f t="shared" si="1"/>
        <v>0</v>
      </c>
      <c r="H32" s="20"/>
      <c r="I32" s="10">
        <f t="shared" si="2"/>
        <v>0</v>
      </c>
      <c r="J32" s="20"/>
      <c r="K32" s="10">
        <f t="shared" si="3"/>
        <v>0</v>
      </c>
      <c r="L32" s="26">
        <f t="shared" si="4"/>
        <v>0</v>
      </c>
      <c r="M32" s="42">
        <f t="shared" si="5"/>
        <v>0</v>
      </c>
      <c r="N32" s="20"/>
      <c r="O32" s="10">
        <f t="shared" si="6"/>
        <v>0</v>
      </c>
      <c r="P32" s="20"/>
      <c r="Q32" s="10">
        <f t="shared" si="7"/>
        <v>0</v>
      </c>
      <c r="R32" s="20"/>
      <c r="S32" s="10">
        <f t="shared" si="8"/>
        <v>0</v>
      </c>
      <c r="T32" s="26">
        <f t="shared" si="9"/>
        <v>0</v>
      </c>
      <c r="U32" s="42">
        <f t="shared" si="10"/>
        <v>0</v>
      </c>
      <c r="V32" s="20"/>
      <c r="W32" s="10">
        <f t="shared" si="11"/>
        <v>0</v>
      </c>
      <c r="X32" s="20"/>
      <c r="Y32" s="10">
        <f t="shared" si="12"/>
        <v>0</v>
      </c>
      <c r="Z32" s="20"/>
      <c r="AA32" s="10">
        <f t="shared" si="13"/>
        <v>0</v>
      </c>
      <c r="AB32" s="26">
        <f t="shared" si="14"/>
        <v>0</v>
      </c>
      <c r="AC32" s="42">
        <f t="shared" si="15"/>
        <v>0</v>
      </c>
      <c r="AD32" s="20"/>
      <c r="AE32" s="10">
        <f t="shared" si="16"/>
        <v>0</v>
      </c>
      <c r="AF32" s="20"/>
      <c r="AG32" s="10">
        <f t="shared" si="17"/>
        <v>0</v>
      </c>
      <c r="AH32" s="20"/>
      <c r="AI32" s="10">
        <f t="shared" si="18"/>
        <v>0</v>
      </c>
      <c r="AJ32" s="26">
        <f t="shared" si="19"/>
        <v>0</v>
      </c>
      <c r="AK32" s="42">
        <f t="shared" si="20"/>
        <v>0</v>
      </c>
      <c r="AL32" s="26">
        <f t="shared" si="21"/>
        <v>0</v>
      </c>
      <c r="AM32" s="42">
        <f t="shared" si="22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19"/>
      <c r="G33" s="10">
        <f t="shared" si="1"/>
        <v>0</v>
      </c>
      <c r="H33" s="20"/>
      <c r="I33" s="10">
        <f t="shared" si="2"/>
        <v>0</v>
      </c>
      <c r="J33" s="20"/>
      <c r="K33" s="10">
        <f t="shared" si="3"/>
        <v>0</v>
      </c>
      <c r="L33" s="26">
        <f t="shared" si="4"/>
        <v>0</v>
      </c>
      <c r="M33" s="42">
        <f t="shared" si="5"/>
        <v>0</v>
      </c>
      <c r="N33" s="20"/>
      <c r="O33" s="10">
        <f t="shared" si="6"/>
        <v>0</v>
      </c>
      <c r="P33" s="20"/>
      <c r="Q33" s="10">
        <f t="shared" si="7"/>
        <v>0</v>
      </c>
      <c r="R33" s="20"/>
      <c r="S33" s="10">
        <f t="shared" si="8"/>
        <v>0</v>
      </c>
      <c r="T33" s="26">
        <f t="shared" si="9"/>
        <v>0</v>
      </c>
      <c r="U33" s="42">
        <f t="shared" si="10"/>
        <v>0</v>
      </c>
      <c r="V33" s="20"/>
      <c r="W33" s="10">
        <f t="shared" si="11"/>
        <v>0</v>
      </c>
      <c r="X33" s="20"/>
      <c r="Y33" s="10">
        <f t="shared" si="12"/>
        <v>0</v>
      </c>
      <c r="Z33" s="20"/>
      <c r="AA33" s="10">
        <f t="shared" si="13"/>
        <v>0</v>
      </c>
      <c r="AB33" s="26">
        <f t="shared" si="14"/>
        <v>0</v>
      </c>
      <c r="AC33" s="42">
        <f t="shared" si="15"/>
        <v>0</v>
      </c>
      <c r="AD33" s="20"/>
      <c r="AE33" s="10">
        <f t="shared" si="16"/>
        <v>0</v>
      </c>
      <c r="AF33" s="20"/>
      <c r="AG33" s="10">
        <f t="shared" si="17"/>
        <v>0</v>
      </c>
      <c r="AH33" s="20"/>
      <c r="AI33" s="10">
        <f t="shared" si="18"/>
        <v>0</v>
      </c>
      <c r="AJ33" s="26">
        <f t="shared" si="19"/>
        <v>0</v>
      </c>
      <c r="AK33" s="42">
        <f t="shared" si="20"/>
        <v>0</v>
      </c>
      <c r="AL33" s="26">
        <f t="shared" si="21"/>
        <v>0</v>
      </c>
      <c r="AM33" s="42">
        <f t="shared" si="22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19"/>
      <c r="G34" s="10">
        <f t="shared" si="1"/>
        <v>0</v>
      </c>
      <c r="H34" s="20"/>
      <c r="I34" s="10">
        <f t="shared" si="2"/>
        <v>0</v>
      </c>
      <c r="J34" s="20"/>
      <c r="K34" s="10">
        <f t="shared" si="3"/>
        <v>0</v>
      </c>
      <c r="L34" s="26">
        <f t="shared" si="4"/>
        <v>0</v>
      </c>
      <c r="M34" s="42">
        <f t="shared" si="5"/>
        <v>0</v>
      </c>
      <c r="N34" s="20"/>
      <c r="O34" s="10">
        <f t="shared" si="6"/>
        <v>0</v>
      </c>
      <c r="P34" s="20"/>
      <c r="Q34" s="10">
        <f t="shared" si="7"/>
        <v>0</v>
      </c>
      <c r="R34" s="20"/>
      <c r="S34" s="10">
        <f t="shared" si="8"/>
        <v>0</v>
      </c>
      <c r="T34" s="26">
        <f t="shared" si="9"/>
        <v>0</v>
      </c>
      <c r="U34" s="42">
        <f t="shared" si="10"/>
        <v>0</v>
      </c>
      <c r="V34" s="20"/>
      <c r="W34" s="10">
        <f t="shared" si="11"/>
        <v>0</v>
      </c>
      <c r="X34" s="20"/>
      <c r="Y34" s="10">
        <f t="shared" si="12"/>
        <v>0</v>
      </c>
      <c r="Z34" s="20"/>
      <c r="AA34" s="10">
        <f t="shared" si="13"/>
        <v>0</v>
      </c>
      <c r="AB34" s="26">
        <f t="shared" si="14"/>
        <v>0</v>
      </c>
      <c r="AC34" s="42">
        <f t="shared" si="15"/>
        <v>0</v>
      </c>
      <c r="AD34" s="20"/>
      <c r="AE34" s="10">
        <f t="shared" si="16"/>
        <v>0</v>
      </c>
      <c r="AF34" s="20"/>
      <c r="AG34" s="10">
        <f t="shared" si="17"/>
        <v>0</v>
      </c>
      <c r="AH34" s="20"/>
      <c r="AI34" s="10">
        <f t="shared" si="18"/>
        <v>0</v>
      </c>
      <c r="AJ34" s="26">
        <f t="shared" si="19"/>
        <v>0</v>
      </c>
      <c r="AK34" s="42">
        <f t="shared" si="20"/>
        <v>0</v>
      </c>
      <c r="AL34" s="26">
        <f t="shared" si="21"/>
        <v>0</v>
      </c>
      <c r="AM34" s="42">
        <f t="shared" si="22"/>
        <v>0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19"/>
      <c r="G35" s="10">
        <f t="shared" si="1"/>
        <v>0</v>
      </c>
      <c r="H35" s="20"/>
      <c r="I35" s="10">
        <f t="shared" si="2"/>
        <v>0</v>
      </c>
      <c r="J35" s="20"/>
      <c r="K35" s="10">
        <f t="shared" si="3"/>
        <v>0</v>
      </c>
      <c r="L35" s="26">
        <f t="shared" si="4"/>
        <v>0</v>
      </c>
      <c r="M35" s="42">
        <f t="shared" si="5"/>
        <v>0</v>
      </c>
      <c r="N35" s="20"/>
      <c r="O35" s="10">
        <f t="shared" si="6"/>
        <v>0</v>
      </c>
      <c r="P35" s="20"/>
      <c r="Q35" s="10">
        <f t="shared" si="7"/>
        <v>0</v>
      </c>
      <c r="R35" s="20"/>
      <c r="S35" s="10">
        <f t="shared" si="8"/>
        <v>0</v>
      </c>
      <c r="T35" s="26">
        <f t="shared" si="9"/>
        <v>0</v>
      </c>
      <c r="U35" s="42">
        <f t="shared" si="10"/>
        <v>0</v>
      </c>
      <c r="V35" s="20"/>
      <c r="W35" s="10">
        <f t="shared" si="11"/>
        <v>0</v>
      </c>
      <c r="X35" s="20"/>
      <c r="Y35" s="10">
        <f t="shared" si="12"/>
        <v>0</v>
      </c>
      <c r="Z35" s="20"/>
      <c r="AA35" s="10">
        <f t="shared" si="13"/>
        <v>0</v>
      </c>
      <c r="AB35" s="26">
        <f t="shared" si="14"/>
        <v>0</v>
      </c>
      <c r="AC35" s="42">
        <f t="shared" si="15"/>
        <v>0</v>
      </c>
      <c r="AD35" s="20"/>
      <c r="AE35" s="10">
        <f t="shared" si="16"/>
        <v>0</v>
      </c>
      <c r="AF35" s="20"/>
      <c r="AG35" s="10">
        <f t="shared" si="17"/>
        <v>0</v>
      </c>
      <c r="AH35" s="20"/>
      <c r="AI35" s="10">
        <f t="shared" si="18"/>
        <v>0</v>
      </c>
      <c r="AJ35" s="26">
        <f t="shared" si="19"/>
        <v>0</v>
      </c>
      <c r="AK35" s="42">
        <f t="shared" si="20"/>
        <v>0</v>
      </c>
      <c r="AL35" s="26">
        <f t="shared" si="21"/>
        <v>0</v>
      </c>
      <c r="AM35" s="42">
        <f t="shared" si="22"/>
        <v>0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19"/>
      <c r="G36" s="10">
        <f t="shared" si="1"/>
        <v>0</v>
      </c>
      <c r="H36" s="20"/>
      <c r="I36" s="10">
        <f t="shared" si="2"/>
        <v>0</v>
      </c>
      <c r="J36" s="20"/>
      <c r="K36" s="10">
        <f t="shared" si="3"/>
        <v>0</v>
      </c>
      <c r="L36" s="26">
        <f t="shared" si="4"/>
        <v>0</v>
      </c>
      <c r="M36" s="42">
        <f t="shared" si="5"/>
        <v>0</v>
      </c>
      <c r="N36" s="20"/>
      <c r="O36" s="10">
        <f t="shared" si="6"/>
        <v>0</v>
      </c>
      <c r="P36" s="20"/>
      <c r="Q36" s="10">
        <f t="shared" si="7"/>
        <v>0</v>
      </c>
      <c r="R36" s="20"/>
      <c r="S36" s="10">
        <f t="shared" si="8"/>
        <v>0</v>
      </c>
      <c r="T36" s="26">
        <f t="shared" si="9"/>
        <v>0</v>
      </c>
      <c r="U36" s="42">
        <f t="shared" si="10"/>
        <v>0</v>
      </c>
      <c r="V36" s="20"/>
      <c r="W36" s="10">
        <f t="shared" si="11"/>
        <v>0</v>
      </c>
      <c r="X36" s="20"/>
      <c r="Y36" s="10">
        <f t="shared" si="12"/>
        <v>0</v>
      </c>
      <c r="Z36" s="20"/>
      <c r="AA36" s="10">
        <f t="shared" si="13"/>
        <v>0</v>
      </c>
      <c r="AB36" s="26">
        <f t="shared" si="14"/>
        <v>0</v>
      </c>
      <c r="AC36" s="42">
        <f t="shared" si="15"/>
        <v>0</v>
      </c>
      <c r="AD36" s="20"/>
      <c r="AE36" s="10">
        <f t="shared" si="16"/>
        <v>0</v>
      </c>
      <c r="AF36" s="20"/>
      <c r="AG36" s="10">
        <f t="shared" si="17"/>
        <v>0</v>
      </c>
      <c r="AH36" s="20"/>
      <c r="AI36" s="10">
        <f t="shared" si="18"/>
        <v>0</v>
      </c>
      <c r="AJ36" s="26">
        <f t="shared" si="19"/>
        <v>0</v>
      </c>
      <c r="AK36" s="42">
        <f t="shared" si="20"/>
        <v>0</v>
      </c>
      <c r="AL36" s="26">
        <f t="shared" si="21"/>
        <v>0</v>
      </c>
      <c r="AM36" s="42">
        <f t="shared" si="22"/>
        <v>0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19"/>
      <c r="G37" s="10">
        <f t="shared" si="1"/>
        <v>0</v>
      </c>
      <c r="H37" s="20"/>
      <c r="I37" s="10">
        <f t="shared" si="2"/>
        <v>0</v>
      </c>
      <c r="J37" s="20"/>
      <c r="K37" s="10">
        <f t="shared" si="3"/>
        <v>0</v>
      </c>
      <c r="L37" s="26">
        <f t="shared" si="4"/>
        <v>0</v>
      </c>
      <c r="M37" s="42">
        <f t="shared" si="5"/>
        <v>0</v>
      </c>
      <c r="N37" s="20"/>
      <c r="O37" s="10">
        <f t="shared" si="6"/>
        <v>0</v>
      </c>
      <c r="P37" s="20"/>
      <c r="Q37" s="10">
        <f t="shared" si="7"/>
        <v>0</v>
      </c>
      <c r="R37" s="20"/>
      <c r="S37" s="10">
        <f t="shared" si="8"/>
        <v>0</v>
      </c>
      <c r="T37" s="26">
        <f t="shared" si="9"/>
        <v>0</v>
      </c>
      <c r="U37" s="42">
        <f t="shared" si="10"/>
        <v>0</v>
      </c>
      <c r="V37" s="20"/>
      <c r="W37" s="10">
        <f t="shared" si="11"/>
        <v>0</v>
      </c>
      <c r="X37" s="20"/>
      <c r="Y37" s="10">
        <f t="shared" si="12"/>
        <v>0</v>
      </c>
      <c r="Z37" s="20"/>
      <c r="AA37" s="10">
        <f t="shared" si="13"/>
        <v>0</v>
      </c>
      <c r="AB37" s="26">
        <f t="shared" si="14"/>
        <v>0</v>
      </c>
      <c r="AC37" s="42">
        <f t="shared" si="15"/>
        <v>0</v>
      </c>
      <c r="AD37" s="20"/>
      <c r="AE37" s="10">
        <f t="shared" si="16"/>
        <v>0</v>
      </c>
      <c r="AF37" s="20"/>
      <c r="AG37" s="10">
        <f t="shared" si="17"/>
        <v>0</v>
      </c>
      <c r="AH37" s="20"/>
      <c r="AI37" s="10">
        <f t="shared" si="18"/>
        <v>0</v>
      </c>
      <c r="AJ37" s="26">
        <f t="shared" si="19"/>
        <v>0</v>
      </c>
      <c r="AK37" s="42">
        <f t="shared" si="20"/>
        <v>0</v>
      </c>
      <c r="AL37" s="26">
        <f t="shared" si="21"/>
        <v>0</v>
      </c>
      <c r="AM37" s="42">
        <f t="shared" si="22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/>
      <c r="G38" s="10">
        <f t="shared" si="1"/>
        <v>0</v>
      </c>
      <c r="H38" s="20"/>
      <c r="I38" s="10">
        <f t="shared" si="2"/>
        <v>0</v>
      </c>
      <c r="J38" s="20"/>
      <c r="K38" s="10">
        <f t="shared" si="3"/>
        <v>0</v>
      </c>
      <c r="L38" s="26">
        <f t="shared" si="4"/>
        <v>0</v>
      </c>
      <c r="M38" s="42">
        <f t="shared" si="5"/>
        <v>0</v>
      </c>
      <c r="N38" s="20"/>
      <c r="O38" s="10">
        <f t="shared" si="6"/>
        <v>0</v>
      </c>
      <c r="P38" s="20"/>
      <c r="Q38" s="10">
        <f t="shared" si="7"/>
        <v>0</v>
      </c>
      <c r="R38" s="20"/>
      <c r="S38" s="10">
        <f t="shared" si="8"/>
        <v>0</v>
      </c>
      <c r="T38" s="26">
        <f t="shared" si="9"/>
        <v>0</v>
      </c>
      <c r="U38" s="42">
        <f t="shared" si="10"/>
        <v>0</v>
      </c>
      <c r="V38" s="20"/>
      <c r="W38" s="10">
        <f t="shared" si="11"/>
        <v>0</v>
      </c>
      <c r="X38" s="20"/>
      <c r="Y38" s="10">
        <f t="shared" si="12"/>
        <v>0</v>
      </c>
      <c r="Z38" s="20"/>
      <c r="AA38" s="10">
        <f t="shared" si="13"/>
        <v>0</v>
      </c>
      <c r="AB38" s="26">
        <f t="shared" si="14"/>
        <v>0</v>
      </c>
      <c r="AC38" s="42">
        <f t="shared" si="15"/>
        <v>0</v>
      </c>
      <c r="AD38" s="20"/>
      <c r="AE38" s="10">
        <f t="shared" si="16"/>
        <v>0</v>
      </c>
      <c r="AF38" s="20"/>
      <c r="AG38" s="10">
        <f t="shared" si="17"/>
        <v>0</v>
      </c>
      <c r="AH38" s="20"/>
      <c r="AI38" s="10">
        <f t="shared" si="18"/>
        <v>0</v>
      </c>
      <c r="AJ38" s="26">
        <f t="shared" si="19"/>
        <v>0</v>
      </c>
      <c r="AK38" s="42">
        <f t="shared" si="20"/>
        <v>0</v>
      </c>
      <c r="AL38" s="26">
        <f t="shared" si="21"/>
        <v>0</v>
      </c>
      <c r="AM38" s="42">
        <f t="shared" si="22"/>
        <v>0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/>
      <c r="G39" s="10">
        <f t="shared" si="1"/>
        <v>0</v>
      </c>
      <c r="H39" s="20"/>
      <c r="I39" s="10">
        <f t="shared" si="2"/>
        <v>0</v>
      </c>
      <c r="J39" s="20"/>
      <c r="K39" s="10">
        <f t="shared" si="3"/>
        <v>0</v>
      </c>
      <c r="L39" s="26">
        <f t="shared" si="4"/>
        <v>0</v>
      </c>
      <c r="M39" s="42">
        <f t="shared" si="5"/>
        <v>0</v>
      </c>
      <c r="N39" s="20"/>
      <c r="O39" s="10">
        <f t="shared" si="6"/>
        <v>0</v>
      </c>
      <c r="P39" s="20"/>
      <c r="Q39" s="10">
        <f t="shared" si="7"/>
        <v>0</v>
      </c>
      <c r="R39" s="20"/>
      <c r="S39" s="10">
        <f t="shared" si="8"/>
        <v>0</v>
      </c>
      <c r="T39" s="26">
        <f t="shared" si="9"/>
        <v>0</v>
      </c>
      <c r="U39" s="42">
        <f t="shared" si="10"/>
        <v>0</v>
      </c>
      <c r="V39" s="20"/>
      <c r="W39" s="10">
        <f t="shared" si="11"/>
        <v>0</v>
      </c>
      <c r="X39" s="20"/>
      <c r="Y39" s="10">
        <f t="shared" si="12"/>
        <v>0</v>
      </c>
      <c r="Z39" s="20"/>
      <c r="AA39" s="10">
        <f t="shared" si="13"/>
        <v>0</v>
      </c>
      <c r="AB39" s="26">
        <f t="shared" si="14"/>
        <v>0</v>
      </c>
      <c r="AC39" s="42">
        <f t="shared" si="15"/>
        <v>0</v>
      </c>
      <c r="AD39" s="20"/>
      <c r="AE39" s="10">
        <f t="shared" si="16"/>
        <v>0</v>
      </c>
      <c r="AF39" s="20"/>
      <c r="AG39" s="10">
        <f t="shared" si="17"/>
        <v>0</v>
      </c>
      <c r="AH39" s="20"/>
      <c r="AI39" s="10">
        <f t="shared" si="18"/>
        <v>0</v>
      </c>
      <c r="AJ39" s="26">
        <f t="shared" si="19"/>
        <v>0</v>
      </c>
      <c r="AK39" s="42">
        <f t="shared" si="20"/>
        <v>0</v>
      </c>
      <c r="AL39" s="26">
        <f t="shared" si="21"/>
        <v>0</v>
      </c>
      <c r="AM39" s="42">
        <f t="shared" si="22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/>
      <c r="G40" s="10">
        <f t="shared" si="1"/>
        <v>0</v>
      </c>
      <c r="H40" s="20"/>
      <c r="I40" s="10">
        <f t="shared" si="2"/>
        <v>0</v>
      </c>
      <c r="J40" s="20"/>
      <c r="K40" s="10">
        <f t="shared" si="3"/>
        <v>0</v>
      </c>
      <c r="L40" s="26">
        <f t="shared" si="4"/>
        <v>0</v>
      </c>
      <c r="M40" s="42">
        <f t="shared" si="5"/>
        <v>0</v>
      </c>
      <c r="N40" s="20"/>
      <c r="O40" s="10">
        <f t="shared" si="6"/>
        <v>0</v>
      </c>
      <c r="P40" s="20"/>
      <c r="Q40" s="10">
        <f t="shared" si="7"/>
        <v>0</v>
      </c>
      <c r="R40" s="20"/>
      <c r="S40" s="10">
        <f t="shared" si="8"/>
        <v>0</v>
      </c>
      <c r="T40" s="26">
        <f t="shared" si="9"/>
        <v>0</v>
      </c>
      <c r="U40" s="42">
        <f t="shared" si="10"/>
        <v>0</v>
      </c>
      <c r="V40" s="20"/>
      <c r="W40" s="10">
        <f t="shared" si="11"/>
        <v>0</v>
      </c>
      <c r="X40" s="20"/>
      <c r="Y40" s="10">
        <f t="shared" si="12"/>
        <v>0</v>
      </c>
      <c r="Z40" s="20"/>
      <c r="AA40" s="10">
        <f t="shared" si="13"/>
        <v>0</v>
      </c>
      <c r="AB40" s="26">
        <f t="shared" si="14"/>
        <v>0</v>
      </c>
      <c r="AC40" s="42">
        <f t="shared" si="15"/>
        <v>0</v>
      </c>
      <c r="AD40" s="20"/>
      <c r="AE40" s="10">
        <f t="shared" si="16"/>
        <v>0</v>
      </c>
      <c r="AF40" s="20"/>
      <c r="AG40" s="10">
        <f t="shared" si="17"/>
        <v>0</v>
      </c>
      <c r="AH40" s="20"/>
      <c r="AI40" s="10">
        <f t="shared" si="18"/>
        <v>0</v>
      </c>
      <c r="AJ40" s="26">
        <f t="shared" si="19"/>
        <v>0</v>
      </c>
      <c r="AK40" s="42">
        <f t="shared" si="20"/>
        <v>0</v>
      </c>
      <c r="AL40" s="26">
        <f t="shared" si="21"/>
        <v>0</v>
      </c>
      <c r="AM40" s="42">
        <f t="shared" si="22"/>
        <v>0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/>
      <c r="G41" s="10">
        <f t="shared" si="1"/>
        <v>0</v>
      </c>
      <c r="H41" s="20"/>
      <c r="I41" s="10">
        <f t="shared" si="2"/>
        <v>0</v>
      </c>
      <c r="J41" s="20"/>
      <c r="K41" s="10">
        <f t="shared" si="3"/>
        <v>0</v>
      </c>
      <c r="L41" s="26">
        <f t="shared" si="4"/>
        <v>0</v>
      </c>
      <c r="M41" s="42">
        <f t="shared" si="5"/>
        <v>0</v>
      </c>
      <c r="N41" s="20"/>
      <c r="O41" s="10">
        <f t="shared" si="6"/>
        <v>0</v>
      </c>
      <c r="P41" s="20"/>
      <c r="Q41" s="10">
        <f t="shared" si="7"/>
        <v>0</v>
      </c>
      <c r="R41" s="20"/>
      <c r="S41" s="10">
        <f t="shared" si="8"/>
        <v>0</v>
      </c>
      <c r="T41" s="26">
        <f t="shared" si="9"/>
        <v>0</v>
      </c>
      <c r="U41" s="42">
        <f t="shared" si="10"/>
        <v>0</v>
      </c>
      <c r="V41" s="20"/>
      <c r="W41" s="10">
        <f t="shared" si="11"/>
        <v>0</v>
      </c>
      <c r="X41" s="20"/>
      <c r="Y41" s="10">
        <f t="shared" si="12"/>
        <v>0</v>
      </c>
      <c r="Z41" s="20"/>
      <c r="AA41" s="10">
        <f t="shared" si="13"/>
        <v>0</v>
      </c>
      <c r="AB41" s="26">
        <f t="shared" si="14"/>
        <v>0</v>
      </c>
      <c r="AC41" s="42">
        <f t="shared" si="15"/>
        <v>0</v>
      </c>
      <c r="AD41" s="20"/>
      <c r="AE41" s="10">
        <f t="shared" si="16"/>
        <v>0</v>
      </c>
      <c r="AF41" s="20"/>
      <c r="AG41" s="10">
        <f t="shared" si="17"/>
        <v>0</v>
      </c>
      <c r="AH41" s="20"/>
      <c r="AI41" s="10">
        <f t="shared" si="18"/>
        <v>0</v>
      </c>
      <c r="AJ41" s="26">
        <f t="shared" si="19"/>
        <v>0</v>
      </c>
      <c r="AK41" s="42">
        <f t="shared" si="20"/>
        <v>0</v>
      </c>
      <c r="AL41" s="26">
        <f t="shared" si="21"/>
        <v>0</v>
      </c>
      <c r="AM41" s="42">
        <f t="shared" si="22"/>
        <v>0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/>
      <c r="G42" s="10">
        <f t="shared" si="1"/>
        <v>0</v>
      </c>
      <c r="H42" s="20"/>
      <c r="I42" s="10">
        <f t="shared" si="2"/>
        <v>0</v>
      </c>
      <c r="J42" s="20"/>
      <c r="K42" s="10">
        <f t="shared" si="3"/>
        <v>0</v>
      </c>
      <c r="L42" s="26">
        <f t="shared" si="4"/>
        <v>0</v>
      </c>
      <c r="M42" s="42">
        <f t="shared" si="5"/>
        <v>0</v>
      </c>
      <c r="N42" s="20"/>
      <c r="O42" s="10">
        <f t="shared" si="6"/>
        <v>0</v>
      </c>
      <c r="P42" s="20"/>
      <c r="Q42" s="10">
        <f t="shared" si="7"/>
        <v>0</v>
      </c>
      <c r="R42" s="20"/>
      <c r="S42" s="10">
        <f t="shared" si="8"/>
        <v>0</v>
      </c>
      <c r="T42" s="26">
        <f t="shared" si="9"/>
        <v>0</v>
      </c>
      <c r="U42" s="42">
        <f t="shared" si="10"/>
        <v>0</v>
      </c>
      <c r="V42" s="20"/>
      <c r="W42" s="10">
        <f t="shared" si="11"/>
        <v>0</v>
      </c>
      <c r="X42" s="20"/>
      <c r="Y42" s="10">
        <f t="shared" si="12"/>
        <v>0</v>
      </c>
      <c r="Z42" s="20"/>
      <c r="AA42" s="10">
        <f t="shared" si="13"/>
        <v>0</v>
      </c>
      <c r="AB42" s="26">
        <f t="shared" si="14"/>
        <v>0</v>
      </c>
      <c r="AC42" s="42">
        <f t="shared" si="15"/>
        <v>0</v>
      </c>
      <c r="AD42" s="20"/>
      <c r="AE42" s="10">
        <f t="shared" si="16"/>
        <v>0</v>
      </c>
      <c r="AF42" s="20"/>
      <c r="AG42" s="10">
        <f t="shared" si="17"/>
        <v>0</v>
      </c>
      <c r="AH42" s="20"/>
      <c r="AI42" s="10">
        <f t="shared" si="18"/>
        <v>0</v>
      </c>
      <c r="AJ42" s="26">
        <f t="shared" si="19"/>
        <v>0</v>
      </c>
      <c r="AK42" s="42">
        <f t="shared" si="20"/>
        <v>0</v>
      </c>
      <c r="AL42" s="26">
        <f t="shared" si="21"/>
        <v>0</v>
      </c>
      <c r="AM42" s="42">
        <f t="shared" si="22"/>
        <v>0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/>
      <c r="G43" s="10">
        <f t="shared" si="1"/>
        <v>0</v>
      </c>
      <c r="H43" s="20"/>
      <c r="I43" s="10">
        <f t="shared" si="2"/>
        <v>0</v>
      </c>
      <c r="J43" s="20"/>
      <c r="K43" s="10">
        <f t="shared" si="3"/>
        <v>0</v>
      </c>
      <c r="L43" s="26">
        <f t="shared" si="4"/>
        <v>0</v>
      </c>
      <c r="M43" s="42">
        <f t="shared" si="5"/>
        <v>0</v>
      </c>
      <c r="N43" s="20"/>
      <c r="O43" s="10">
        <f t="shared" si="6"/>
        <v>0</v>
      </c>
      <c r="P43" s="20"/>
      <c r="Q43" s="10">
        <f t="shared" si="7"/>
        <v>0</v>
      </c>
      <c r="R43" s="20"/>
      <c r="S43" s="10">
        <f t="shared" si="8"/>
        <v>0</v>
      </c>
      <c r="T43" s="26">
        <f t="shared" si="9"/>
        <v>0</v>
      </c>
      <c r="U43" s="42">
        <f t="shared" si="10"/>
        <v>0</v>
      </c>
      <c r="V43" s="20"/>
      <c r="W43" s="10">
        <f t="shared" si="11"/>
        <v>0</v>
      </c>
      <c r="X43" s="20"/>
      <c r="Y43" s="10">
        <f t="shared" si="12"/>
        <v>0</v>
      </c>
      <c r="Z43" s="20"/>
      <c r="AA43" s="10">
        <f t="shared" si="13"/>
        <v>0</v>
      </c>
      <c r="AB43" s="26">
        <f t="shared" si="14"/>
        <v>0</v>
      </c>
      <c r="AC43" s="42">
        <f t="shared" si="15"/>
        <v>0</v>
      </c>
      <c r="AD43" s="20"/>
      <c r="AE43" s="10">
        <f t="shared" si="16"/>
        <v>0</v>
      </c>
      <c r="AF43" s="20"/>
      <c r="AG43" s="10">
        <f t="shared" si="17"/>
        <v>0</v>
      </c>
      <c r="AH43" s="20"/>
      <c r="AI43" s="10">
        <f t="shared" si="18"/>
        <v>0</v>
      </c>
      <c r="AJ43" s="26">
        <f t="shared" si="19"/>
        <v>0</v>
      </c>
      <c r="AK43" s="42">
        <f t="shared" si="20"/>
        <v>0</v>
      </c>
      <c r="AL43" s="26">
        <f t="shared" si="21"/>
        <v>0</v>
      </c>
      <c r="AM43" s="42">
        <f t="shared" si="22"/>
        <v>0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/>
      <c r="G44" s="10">
        <f t="shared" si="1"/>
        <v>0</v>
      </c>
      <c r="H44" s="20"/>
      <c r="I44" s="10">
        <f t="shared" si="2"/>
        <v>0</v>
      </c>
      <c r="J44" s="20"/>
      <c r="K44" s="10">
        <f t="shared" si="3"/>
        <v>0</v>
      </c>
      <c r="L44" s="26">
        <f t="shared" si="4"/>
        <v>0</v>
      </c>
      <c r="M44" s="42">
        <f t="shared" si="5"/>
        <v>0</v>
      </c>
      <c r="N44" s="20"/>
      <c r="O44" s="10">
        <f t="shared" si="6"/>
        <v>0</v>
      </c>
      <c r="P44" s="20"/>
      <c r="Q44" s="10">
        <f t="shared" si="7"/>
        <v>0</v>
      </c>
      <c r="R44" s="20"/>
      <c r="S44" s="10">
        <f t="shared" si="8"/>
        <v>0</v>
      </c>
      <c r="T44" s="26">
        <f t="shared" si="9"/>
        <v>0</v>
      </c>
      <c r="U44" s="42">
        <f t="shared" si="10"/>
        <v>0</v>
      </c>
      <c r="V44" s="20"/>
      <c r="W44" s="10">
        <f t="shared" si="11"/>
        <v>0</v>
      </c>
      <c r="X44" s="20"/>
      <c r="Y44" s="10">
        <f t="shared" si="12"/>
        <v>0</v>
      </c>
      <c r="Z44" s="20"/>
      <c r="AA44" s="10">
        <f t="shared" si="13"/>
        <v>0</v>
      </c>
      <c r="AB44" s="26">
        <f t="shared" si="14"/>
        <v>0</v>
      </c>
      <c r="AC44" s="42">
        <f t="shared" si="15"/>
        <v>0</v>
      </c>
      <c r="AD44" s="20"/>
      <c r="AE44" s="10">
        <f t="shared" si="16"/>
        <v>0</v>
      </c>
      <c r="AF44" s="20"/>
      <c r="AG44" s="10">
        <f t="shared" si="17"/>
        <v>0</v>
      </c>
      <c r="AH44" s="20"/>
      <c r="AI44" s="10">
        <f t="shared" si="18"/>
        <v>0</v>
      </c>
      <c r="AJ44" s="26">
        <f t="shared" si="19"/>
        <v>0</v>
      </c>
      <c r="AK44" s="42">
        <f t="shared" si="20"/>
        <v>0</v>
      </c>
      <c r="AL44" s="26">
        <f t="shared" si="21"/>
        <v>0</v>
      </c>
      <c r="AM44" s="42">
        <f t="shared" si="22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/>
      <c r="G45" s="10">
        <f t="shared" si="1"/>
        <v>0</v>
      </c>
      <c r="H45" s="20"/>
      <c r="I45" s="10">
        <f t="shared" si="2"/>
        <v>0</v>
      </c>
      <c r="J45" s="20"/>
      <c r="K45" s="10">
        <f t="shared" si="3"/>
        <v>0</v>
      </c>
      <c r="L45" s="26">
        <f t="shared" si="4"/>
        <v>0</v>
      </c>
      <c r="M45" s="42">
        <f t="shared" si="5"/>
        <v>0</v>
      </c>
      <c r="N45" s="20"/>
      <c r="O45" s="10">
        <f t="shared" si="6"/>
        <v>0</v>
      </c>
      <c r="P45" s="20"/>
      <c r="Q45" s="10">
        <f t="shared" si="7"/>
        <v>0</v>
      </c>
      <c r="R45" s="20"/>
      <c r="S45" s="10">
        <f t="shared" si="8"/>
        <v>0</v>
      </c>
      <c r="T45" s="26">
        <f t="shared" si="9"/>
        <v>0</v>
      </c>
      <c r="U45" s="42">
        <f t="shared" si="10"/>
        <v>0</v>
      </c>
      <c r="V45" s="20"/>
      <c r="W45" s="10">
        <f t="shared" si="11"/>
        <v>0</v>
      </c>
      <c r="X45" s="20"/>
      <c r="Y45" s="10">
        <f t="shared" si="12"/>
        <v>0</v>
      </c>
      <c r="Z45" s="20"/>
      <c r="AA45" s="10">
        <f t="shared" si="13"/>
        <v>0</v>
      </c>
      <c r="AB45" s="26">
        <f t="shared" si="14"/>
        <v>0</v>
      </c>
      <c r="AC45" s="42">
        <f t="shared" si="15"/>
        <v>0</v>
      </c>
      <c r="AD45" s="20"/>
      <c r="AE45" s="10">
        <f t="shared" si="16"/>
        <v>0</v>
      </c>
      <c r="AF45" s="20"/>
      <c r="AG45" s="10">
        <f t="shared" si="17"/>
        <v>0</v>
      </c>
      <c r="AH45" s="20"/>
      <c r="AI45" s="10">
        <f t="shared" si="18"/>
        <v>0</v>
      </c>
      <c r="AJ45" s="26">
        <f t="shared" si="19"/>
        <v>0</v>
      </c>
      <c r="AK45" s="42">
        <f t="shared" si="20"/>
        <v>0</v>
      </c>
      <c r="AL45" s="26">
        <f t="shared" si="21"/>
        <v>0</v>
      </c>
      <c r="AM45" s="42">
        <f t="shared" si="22"/>
        <v>0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/>
      <c r="G46" s="10">
        <f t="shared" si="1"/>
        <v>0</v>
      </c>
      <c r="H46" s="20"/>
      <c r="I46" s="10">
        <f t="shared" si="2"/>
        <v>0</v>
      </c>
      <c r="J46" s="20"/>
      <c r="K46" s="10">
        <f t="shared" si="3"/>
        <v>0</v>
      </c>
      <c r="L46" s="26">
        <f t="shared" si="4"/>
        <v>0</v>
      </c>
      <c r="M46" s="42">
        <f t="shared" si="5"/>
        <v>0</v>
      </c>
      <c r="N46" s="20"/>
      <c r="O46" s="10">
        <f t="shared" si="6"/>
        <v>0</v>
      </c>
      <c r="P46" s="20"/>
      <c r="Q46" s="10">
        <f t="shared" si="7"/>
        <v>0</v>
      </c>
      <c r="R46" s="20"/>
      <c r="S46" s="10">
        <f t="shared" si="8"/>
        <v>0</v>
      </c>
      <c r="T46" s="26">
        <f t="shared" si="9"/>
        <v>0</v>
      </c>
      <c r="U46" s="42">
        <f t="shared" si="10"/>
        <v>0</v>
      </c>
      <c r="V46" s="20"/>
      <c r="W46" s="10">
        <f t="shared" si="11"/>
        <v>0</v>
      </c>
      <c r="X46" s="20"/>
      <c r="Y46" s="10">
        <f t="shared" si="12"/>
        <v>0</v>
      </c>
      <c r="Z46" s="20"/>
      <c r="AA46" s="10">
        <f t="shared" si="13"/>
        <v>0</v>
      </c>
      <c r="AB46" s="26">
        <f t="shared" si="14"/>
        <v>0</v>
      </c>
      <c r="AC46" s="42">
        <f t="shared" si="15"/>
        <v>0</v>
      </c>
      <c r="AD46" s="20"/>
      <c r="AE46" s="10">
        <f t="shared" si="16"/>
        <v>0</v>
      </c>
      <c r="AF46" s="20"/>
      <c r="AG46" s="10">
        <f t="shared" si="17"/>
        <v>0</v>
      </c>
      <c r="AH46" s="20"/>
      <c r="AI46" s="10">
        <f t="shared" si="18"/>
        <v>0</v>
      </c>
      <c r="AJ46" s="26">
        <f t="shared" si="19"/>
        <v>0</v>
      </c>
      <c r="AK46" s="42">
        <f t="shared" si="20"/>
        <v>0</v>
      </c>
      <c r="AL46" s="26">
        <f t="shared" si="21"/>
        <v>0</v>
      </c>
      <c r="AM46" s="42">
        <f t="shared" si="22"/>
        <v>0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/>
      <c r="G47" s="10">
        <f t="shared" si="1"/>
        <v>0</v>
      </c>
      <c r="H47" s="20"/>
      <c r="I47" s="10">
        <f t="shared" si="2"/>
        <v>0</v>
      </c>
      <c r="J47" s="20"/>
      <c r="K47" s="10">
        <f t="shared" si="3"/>
        <v>0</v>
      </c>
      <c r="L47" s="26">
        <f t="shared" si="4"/>
        <v>0</v>
      </c>
      <c r="M47" s="42">
        <f t="shared" si="5"/>
        <v>0</v>
      </c>
      <c r="N47" s="20"/>
      <c r="O47" s="10">
        <f t="shared" si="6"/>
        <v>0</v>
      </c>
      <c r="P47" s="20"/>
      <c r="Q47" s="10">
        <f t="shared" si="7"/>
        <v>0</v>
      </c>
      <c r="R47" s="20"/>
      <c r="S47" s="10">
        <f t="shared" si="8"/>
        <v>0</v>
      </c>
      <c r="T47" s="26">
        <f t="shared" si="9"/>
        <v>0</v>
      </c>
      <c r="U47" s="42">
        <f t="shared" si="10"/>
        <v>0</v>
      </c>
      <c r="V47" s="20"/>
      <c r="W47" s="10">
        <f t="shared" si="11"/>
        <v>0</v>
      </c>
      <c r="X47" s="20"/>
      <c r="Y47" s="10">
        <f t="shared" si="12"/>
        <v>0</v>
      </c>
      <c r="Z47" s="20"/>
      <c r="AA47" s="10">
        <f t="shared" si="13"/>
        <v>0</v>
      </c>
      <c r="AB47" s="26">
        <f t="shared" si="14"/>
        <v>0</v>
      </c>
      <c r="AC47" s="42">
        <f t="shared" si="15"/>
        <v>0</v>
      </c>
      <c r="AD47" s="20"/>
      <c r="AE47" s="10">
        <f t="shared" si="16"/>
        <v>0</v>
      </c>
      <c r="AF47" s="20"/>
      <c r="AG47" s="10">
        <f t="shared" si="17"/>
        <v>0</v>
      </c>
      <c r="AH47" s="20"/>
      <c r="AI47" s="10">
        <f t="shared" si="18"/>
        <v>0</v>
      </c>
      <c r="AJ47" s="26">
        <f t="shared" si="19"/>
        <v>0</v>
      </c>
      <c r="AK47" s="42">
        <f t="shared" si="20"/>
        <v>0</v>
      </c>
      <c r="AL47" s="26">
        <f t="shared" si="21"/>
        <v>0</v>
      </c>
      <c r="AM47" s="42">
        <f t="shared" si="22"/>
        <v>0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/>
      <c r="G48" s="10">
        <f t="shared" si="1"/>
        <v>0</v>
      </c>
      <c r="H48" s="20"/>
      <c r="I48" s="10">
        <f t="shared" si="2"/>
        <v>0</v>
      </c>
      <c r="J48" s="20"/>
      <c r="K48" s="10">
        <f t="shared" si="3"/>
        <v>0</v>
      </c>
      <c r="L48" s="26">
        <f t="shared" si="4"/>
        <v>0</v>
      </c>
      <c r="M48" s="42">
        <f t="shared" si="5"/>
        <v>0</v>
      </c>
      <c r="N48" s="20"/>
      <c r="O48" s="10">
        <f t="shared" si="6"/>
        <v>0</v>
      </c>
      <c r="P48" s="20"/>
      <c r="Q48" s="10">
        <f t="shared" si="7"/>
        <v>0</v>
      </c>
      <c r="R48" s="20"/>
      <c r="S48" s="10">
        <f t="shared" si="8"/>
        <v>0</v>
      </c>
      <c r="T48" s="26">
        <f t="shared" si="9"/>
        <v>0</v>
      </c>
      <c r="U48" s="42">
        <f t="shared" si="10"/>
        <v>0</v>
      </c>
      <c r="V48" s="20"/>
      <c r="W48" s="10">
        <f t="shared" si="11"/>
        <v>0</v>
      </c>
      <c r="X48" s="20"/>
      <c r="Y48" s="10">
        <f t="shared" si="12"/>
        <v>0</v>
      </c>
      <c r="Z48" s="20"/>
      <c r="AA48" s="10">
        <f t="shared" si="13"/>
        <v>0</v>
      </c>
      <c r="AB48" s="26">
        <f t="shared" si="14"/>
        <v>0</v>
      </c>
      <c r="AC48" s="42">
        <f t="shared" si="15"/>
        <v>0</v>
      </c>
      <c r="AD48" s="20"/>
      <c r="AE48" s="10">
        <f t="shared" si="16"/>
        <v>0</v>
      </c>
      <c r="AF48" s="20"/>
      <c r="AG48" s="10">
        <f t="shared" si="17"/>
        <v>0</v>
      </c>
      <c r="AH48" s="20"/>
      <c r="AI48" s="10">
        <f t="shared" si="18"/>
        <v>0</v>
      </c>
      <c r="AJ48" s="26">
        <f t="shared" si="19"/>
        <v>0</v>
      </c>
      <c r="AK48" s="42">
        <f t="shared" si="20"/>
        <v>0</v>
      </c>
      <c r="AL48" s="26">
        <f t="shared" si="21"/>
        <v>0</v>
      </c>
      <c r="AM48" s="42">
        <f t="shared" si="22"/>
        <v>0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/>
      <c r="G49" s="10">
        <f t="shared" si="1"/>
        <v>0</v>
      </c>
      <c r="H49" s="20"/>
      <c r="I49" s="10">
        <f t="shared" si="2"/>
        <v>0</v>
      </c>
      <c r="J49" s="20"/>
      <c r="K49" s="10">
        <f t="shared" si="3"/>
        <v>0</v>
      </c>
      <c r="L49" s="26">
        <f t="shared" si="4"/>
        <v>0</v>
      </c>
      <c r="M49" s="42">
        <f t="shared" si="5"/>
        <v>0</v>
      </c>
      <c r="N49" s="20"/>
      <c r="O49" s="10">
        <f t="shared" si="6"/>
        <v>0</v>
      </c>
      <c r="P49" s="20"/>
      <c r="Q49" s="10">
        <f t="shared" si="7"/>
        <v>0</v>
      </c>
      <c r="R49" s="20"/>
      <c r="S49" s="10">
        <f t="shared" si="8"/>
        <v>0</v>
      </c>
      <c r="T49" s="26">
        <f t="shared" si="9"/>
        <v>0</v>
      </c>
      <c r="U49" s="42">
        <f t="shared" si="10"/>
        <v>0</v>
      </c>
      <c r="V49" s="20"/>
      <c r="W49" s="10">
        <f t="shared" si="11"/>
        <v>0</v>
      </c>
      <c r="X49" s="20"/>
      <c r="Y49" s="10">
        <f t="shared" si="12"/>
        <v>0</v>
      </c>
      <c r="Z49" s="20"/>
      <c r="AA49" s="10">
        <f t="shared" si="13"/>
        <v>0</v>
      </c>
      <c r="AB49" s="26">
        <f t="shared" si="14"/>
        <v>0</v>
      </c>
      <c r="AC49" s="42">
        <f t="shared" si="15"/>
        <v>0</v>
      </c>
      <c r="AD49" s="20"/>
      <c r="AE49" s="10">
        <f t="shared" si="16"/>
        <v>0</v>
      </c>
      <c r="AF49" s="20"/>
      <c r="AG49" s="10">
        <f t="shared" si="17"/>
        <v>0</v>
      </c>
      <c r="AH49" s="20"/>
      <c r="AI49" s="10">
        <f t="shared" si="18"/>
        <v>0</v>
      </c>
      <c r="AJ49" s="26">
        <f t="shared" si="19"/>
        <v>0</v>
      </c>
      <c r="AK49" s="42">
        <f t="shared" si="20"/>
        <v>0</v>
      </c>
      <c r="AL49" s="26">
        <f t="shared" si="21"/>
        <v>0</v>
      </c>
      <c r="AM49" s="42">
        <f t="shared" si="22"/>
        <v>0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/>
      <c r="G50" s="10">
        <f t="shared" si="1"/>
        <v>0</v>
      </c>
      <c r="H50" s="20"/>
      <c r="I50" s="10">
        <f t="shared" si="2"/>
        <v>0</v>
      </c>
      <c r="J50" s="20"/>
      <c r="K50" s="10">
        <f t="shared" si="3"/>
        <v>0</v>
      </c>
      <c r="L50" s="26">
        <f t="shared" si="4"/>
        <v>0</v>
      </c>
      <c r="M50" s="42">
        <f t="shared" si="5"/>
        <v>0</v>
      </c>
      <c r="N50" s="20"/>
      <c r="O50" s="10">
        <f t="shared" si="6"/>
        <v>0</v>
      </c>
      <c r="P50" s="20"/>
      <c r="Q50" s="10">
        <f t="shared" si="7"/>
        <v>0</v>
      </c>
      <c r="R50" s="20"/>
      <c r="S50" s="10">
        <f t="shared" si="8"/>
        <v>0</v>
      </c>
      <c r="T50" s="26">
        <f t="shared" si="9"/>
        <v>0</v>
      </c>
      <c r="U50" s="42">
        <f t="shared" si="10"/>
        <v>0</v>
      </c>
      <c r="V50" s="20"/>
      <c r="W50" s="10">
        <f t="shared" si="11"/>
        <v>0</v>
      </c>
      <c r="X50" s="20"/>
      <c r="Y50" s="10">
        <f t="shared" si="12"/>
        <v>0</v>
      </c>
      <c r="Z50" s="20"/>
      <c r="AA50" s="10">
        <f t="shared" si="13"/>
        <v>0</v>
      </c>
      <c r="AB50" s="26">
        <f t="shared" si="14"/>
        <v>0</v>
      </c>
      <c r="AC50" s="42">
        <f t="shared" si="15"/>
        <v>0</v>
      </c>
      <c r="AD50" s="20"/>
      <c r="AE50" s="10">
        <f t="shared" si="16"/>
        <v>0</v>
      </c>
      <c r="AF50" s="20"/>
      <c r="AG50" s="10">
        <f t="shared" si="17"/>
        <v>0</v>
      </c>
      <c r="AH50" s="20"/>
      <c r="AI50" s="10">
        <f t="shared" si="18"/>
        <v>0</v>
      </c>
      <c r="AJ50" s="26">
        <f t="shared" si="19"/>
        <v>0</v>
      </c>
      <c r="AK50" s="42">
        <f t="shared" si="20"/>
        <v>0</v>
      </c>
      <c r="AL50" s="26">
        <f t="shared" si="21"/>
        <v>0</v>
      </c>
      <c r="AM50" s="42">
        <f t="shared" si="22"/>
        <v>0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/>
      <c r="G51" s="10">
        <f t="shared" si="1"/>
        <v>0</v>
      </c>
      <c r="H51" s="20"/>
      <c r="I51" s="10">
        <f t="shared" si="2"/>
        <v>0</v>
      </c>
      <c r="J51" s="20"/>
      <c r="K51" s="10">
        <f t="shared" si="3"/>
        <v>0</v>
      </c>
      <c r="L51" s="26">
        <f t="shared" si="4"/>
        <v>0</v>
      </c>
      <c r="M51" s="42">
        <f t="shared" si="5"/>
        <v>0</v>
      </c>
      <c r="N51" s="20"/>
      <c r="O51" s="10">
        <f t="shared" si="6"/>
        <v>0</v>
      </c>
      <c r="P51" s="20"/>
      <c r="Q51" s="10">
        <f t="shared" si="7"/>
        <v>0</v>
      </c>
      <c r="R51" s="20"/>
      <c r="S51" s="10">
        <f t="shared" si="8"/>
        <v>0</v>
      </c>
      <c r="T51" s="26">
        <f t="shared" si="9"/>
        <v>0</v>
      </c>
      <c r="U51" s="42">
        <f t="shared" si="10"/>
        <v>0</v>
      </c>
      <c r="V51" s="20"/>
      <c r="W51" s="10">
        <f t="shared" si="11"/>
        <v>0</v>
      </c>
      <c r="X51" s="20"/>
      <c r="Y51" s="10">
        <f t="shared" si="12"/>
        <v>0</v>
      </c>
      <c r="Z51" s="20"/>
      <c r="AA51" s="10">
        <f t="shared" si="13"/>
        <v>0</v>
      </c>
      <c r="AB51" s="26">
        <f t="shared" si="14"/>
        <v>0</v>
      </c>
      <c r="AC51" s="42">
        <f t="shared" si="15"/>
        <v>0</v>
      </c>
      <c r="AD51" s="20"/>
      <c r="AE51" s="10">
        <f t="shared" si="16"/>
        <v>0</v>
      </c>
      <c r="AF51" s="20"/>
      <c r="AG51" s="10">
        <f t="shared" si="17"/>
        <v>0</v>
      </c>
      <c r="AH51" s="20"/>
      <c r="AI51" s="10">
        <f t="shared" si="18"/>
        <v>0</v>
      </c>
      <c r="AJ51" s="26">
        <f t="shared" si="19"/>
        <v>0</v>
      </c>
      <c r="AK51" s="42">
        <f t="shared" si="20"/>
        <v>0</v>
      </c>
      <c r="AL51" s="26">
        <f t="shared" si="21"/>
        <v>0</v>
      </c>
      <c r="AM51" s="42">
        <f t="shared" si="22"/>
        <v>0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/>
      <c r="G52" s="10">
        <f t="shared" si="1"/>
        <v>0</v>
      </c>
      <c r="H52" s="20"/>
      <c r="I52" s="10">
        <f t="shared" si="2"/>
        <v>0</v>
      </c>
      <c r="J52" s="20"/>
      <c r="K52" s="10">
        <f t="shared" si="3"/>
        <v>0</v>
      </c>
      <c r="L52" s="26">
        <f t="shared" si="4"/>
        <v>0</v>
      </c>
      <c r="M52" s="42">
        <f t="shared" si="5"/>
        <v>0</v>
      </c>
      <c r="N52" s="20"/>
      <c r="O52" s="10">
        <f t="shared" si="6"/>
        <v>0</v>
      </c>
      <c r="P52" s="20"/>
      <c r="Q52" s="10">
        <f t="shared" si="7"/>
        <v>0</v>
      </c>
      <c r="R52" s="20"/>
      <c r="S52" s="10">
        <f t="shared" si="8"/>
        <v>0</v>
      </c>
      <c r="T52" s="26">
        <f t="shared" si="9"/>
        <v>0</v>
      </c>
      <c r="U52" s="42">
        <f t="shared" si="10"/>
        <v>0</v>
      </c>
      <c r="V52" s="20"/>
      <c r="W52" s="10">
        <f t="shared" si="11"/>
        <v>0</v>
      </c>
      <c r="X52" s="20"/>
      <c r="Y52" s="10">
        <f t="shared" si="12"/>
        <v>0</v>
      </c>
      <c r="Z52" s="20"/>
      <c r="AA52" s="10">
        <f t="shared" si="13"/>
        <v>0</v>
      </c>
      <c r="AB52" s="26">
        <f t="shared" si="14"/>
        <v>0</v>
      </c>
      <c r="AC52" s="42">
        <f t="shared" si="15"/>
        <v>0</v>
      </c>
      <c r="AD52" s="20"/>
      <c r="AE52" s="10">
        <f t="shared" si="16"/>
        <v>0</v>
      </c>
      <c r="AF52" s="20"/>
      <c r="AG52" s="10">
        <f t="shared" si="17"/>
        <v>0</v>
      </c>
      <c r="AH52" s="20"/>
      <c r="AI52" s="10">
        <f t="shared" si="18"/>
        <v>0</v>
      </c>
      <c r="AJ52" s="26">
        <f t="shared" si="19"/>
        <v>0</v>
      </c>
      <c r="AK52" s="42">
        <f t="shared" si="20"/>
        <v>0</v>
      </c>
      <c r="AL52" s="26">
        <f t="shared" si="21"/>
        <v>0</v>
      </c>
      <c r="AM52" s="42">
        <f t="shared" si="22"/>
        <v>0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/>
      <c r="G53" s="10">
        <f t="shared" si="1"/>
        <v>0</v>
      </c>
      <c r="H53" s="20"/>
      <c r="I53" s="10">
        <f t="shared" si="2"/>
        <v>0</v>
      </c>
      <c r="J53" s="20"/>
      <c r="K53" s="10">
        <f t="shared" si="3"/>
        <v>0</v>
      </c>
      <c r="L53" s="26">
        <f t="shared" si="4"/>
        <v>0</v>
      </c>
      <c r="M53" s="42">
        <f t="shared" si="5"/>
        <v>0</v>
      </c>
      <c r="N53" s="20"/>
      <c r="O53" s="10">
        <f t="shared" si="6"/>
        <v>0</v>
      </c>
      <c r="P53" s="20"/>
      <c r="Q53" s="10">
        <f t="shared" si="7"/>
        <v>0</v>
      </c>
      <c r="R53" s="20"/>
      <c r="S53" s="10">
        <f t="shared" si="8"/>
        <v>0</v>
      </c>
      <c r="T53" s="26">
        <f t="shared" si="9"/>
        <v>0</v>
      </c>
      <c r="U53" s="42">
        <f t="shared" si="10"/>
        <v>0</v>
      </c>
      <c r="V53" s="20"/>
      <c r="W53" s="10">
        <f t="shared" si="11"/>
        <v>0</v>
      </c>
      <c r="X53" s="20"/>
      <c r="Y53" s="10">
        <f t="shared" si="12"/>
        <v>0</v>
      </c>
      <c r="Z53" s="20"/>
      <c r="AA53" s="10">
        <f t="shared" si="13"/>
        <v>0</v>
      </c>
      <c r="AB53" s="26">
        <f t="shared" si="14"/>
        <v>0</v>
      </c>
      <c r="AC53" s="42">
        <f t="shared" si="15"/>
        <v>0</v>
      </c>
      <c r="AD53" s="20"/>
      <c r="AE53" s="10">
        <f t="shared" si="16"/>
        <v>0</v>
      </c>
      <c r="AF53" s="20"/>
      <c r="AG53" s="10">
        <f t="shared" si="17"/>
        <v>0</v>
      </c>
      <c r="AH53" s="20"/>
      <c r="AI53" s="10">
        <f t="shared" si="18"/>
        <v>0</v>
      </c>
      <c r="AJ53" s="26">
        <f t="shared" si="19"/>
        <v>0</v>
      </c>
      <c r="AK53" s="42">
        <f t="shared" si="20"/>
        <v>0</v>
      </c>
      <c r="AL53" s="26">
        <f t="shared" si="21"/>
        <v>0</v>
      </c>
      <c r="AM53" s="42">
        <f t="shared" si="22"/>
        <v>0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/>
      <c r="G54" s="10">
        <f t="shared" si="1"/>
        <v>0</v>
      </c>
      <c r="H54" s="20"/>
      <c r="I54" s="10">
        <f t="shared" si="2"/>
        <v>0</v>
      </c>
      <c r="J54" s="20"/>
      <c r="K54" s="10">
        <f t="shared" si="3"/>
        <v>0</v>
      </c>
      <c r="L54" s="26">
        <f t="shared" si="4"/>
        <v>0</v>
      </c>
      <c r="M54" s="42">
        <f t="shared" si="5"/>
        <v>0</v>
      </c>
      <c r="N54" s="20"/>
      <c r="O54" s="10">
        <f t="shared" si="6"/>
        <v>0</v>
      </c>
      <c r="P54" s="20"/>
      <c r="Q54" s="10">
        <f t="shared" si="7"/>
        <v>0</v>
      </c>
      <c r="R54" s="20"/>
      <c r="S54" s="10">
        <f t="shared" si="8"/>
        <v>0</v>
      </c>
      <c r="T54" s="26">
        <f t="shared" si="9"/>
        <v>0</v>
      </c>
      <c r="U54" s="42">
        <f t="shared" si="10"/>
        <v>0</v>
      </c>
      <c r="V54" s="20"/>
      <c r="W54" s="10">
        <f t="shared" si="11"/>
        <v>0</v>
      </c>
      <c r="X54" s="20"/>
      <c r="Y54" s="10">
        <f t="shared" si="12"/>
        <v>0</v>
      </c>
      <c r="Z54" s="20"/>
      <c r="AA54" s="10">
        <f t="shared" si="13"/>
        <v>0</v>
      </c>
      <c r="AB54" s="26">
        <f t="shared" si="14"/>
        <v>0</v>
      </c>
      <c r="AC54" s="42">
        <f t="shared" si="15"/>
        <v>0</v>
      </c>
      <c r="AD54" s="20"/>
      <c r="AE54" s="10">
        <f t="shared" si="16"/>
        <v>0</v>
      </c>
      <c r="AF54" s="20"/>
      <c r="AG54" s="10">
        <f t="shared" si="17"/>
        <v>0</v>
      </c>
      <c r="AH54" s="20"/>
      <c r="AI54" s="10">
        <f t="shared" si="18"/>
        <v>0</v>
      </c>
      <c r="AJ54" s="26">
        <f t="shared" si="19"/>
        <v>0</v>
      </c>
      <c r="AK54" s="42">
        <f t="shared" si="20"/>
        <v>0</v>
      </c>
      <c r="AL54" s="26">
        <f t="shared" si="21"/>
        <v>0</v>
      </c>
      <c r="AM54" s="42">
        <f t="shared" si="22"/>
        <v>0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/>
      <c r="G55" s="10">
        <f t="shared" si="1"/>
        <v>0</v>
      </c>
      <c r="H55" s="20"/>
      <c r="I55" s="10">
        <f t="shared" si="2"/>
        <v>0</v>
      </c>
      <c r="J55" s="20"/>
      <c r="K55" s="10">
        <f t="shared" si="3"/>
        <v>0</v>
      </c>
      <c r="L55" s="26">
        <f t="shared" si="4"/>
        <v>0</v>
      </c>
      <c r="M55" s="42">
        <f t="shared" si="5"/>
        <v>0</v>
      </c>
      <c r="N55" s="20"/>
      <c r="O55" s="10">
        <f t="shared" si="6"/>
        <v>0</v>
      </c>
      <c r="P55" s="20"/>
      <c r="Q55" s="10">
        <f t="shared" si="7"/>
        <v>0</v>
      </c>
      <c r="R55" s="20"/>
      <c r="S55" s="10">
        <f t="shared" si="8"/>
        <v>0</v>
      </c>
      <c r="T55" s="26">
        <f t="shared" si="9"/>
        <v>0</v>
      </c>
      <c r="U55" s="42">
        <f t="shared" si="10"/>
        <v>0</v>
      </c>
      <c r="V55" s="20"/>
      <c r="W55" s="10">
        <f t="shared" si="11"/>
        <v>0</v>
      </c>
      <c r="X55" s="20"/>
      <c r="Y55" s="10">
        <f t="shared" si="12"/>
        <v>0</v>
      </c>
      <c r="Z55" s="20"/>
      <c r="AA55" s="10">
        <f t="shared" si="13"/>
        <v>0</v>
      </c>
      <c r="AB55" s="26">
        <f t="shared" si="14"/>
        <v>0</v>
      </c>
      <c r="AC55" s="42">
        <f t="shared" si="15"/>
        <v>0</v>
      </c>
      <c r="AD55" s="20"/>
      <c r="AE55" s="10">
        <f t="shared" si="16"/>
        <v>0</v>
      </c>
      <c r="AF55" s="20"/>
      <c r="AG55" s="10">
        <f t="shared" si="17"/>
        <v>0</v>
      </c>
      <c r="AH55" s="20"/>
      <c r="AI55" s="10">
        <f t="shared" si="18"/>
        <v>0</v>
      </c>
      <c r="AJ55" s="26">
        <f t="shared" si="19"/>
        <v>0</v>
      </c>
      <c r="AK55" s="42">
        <f t="shared" si="20"/>
        <v>0</v>
      </c>
      <c r="AL55" s="26">
        <f t="shared" si="21"/>
        <v>0</v>
      </c>
      <c r="AM55" s="42">
        <f t="shared" si="22"/>
        <v>0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/>
      <c r="G56" s="10">
        <f t="shared" si="1"/>
        <v>0</v>
      </c>
      <c r="H56" s="20"/>
      <c r="I56" s="10">
        <f t="shared" si="2"/>
        <v>0</v>
      </c>
      <c r="J56" s="20"/>
      <c r="K56" s="10">
        <f t="shared" si="3"/>
        <v>0</v>
      </c>
      <c r="L56" s="26">
        <f t="shared" si="4"/>
        <v>0</v>
      </c>
      <c r="M56" s="42">
        <f t="shared" si="5"/>
        <v>0</v>
      </c>
      <c r="N56" s="20"/>
      <c r="O56" s="10">
        <f t="shared" si="6"/>
        <v>0</v>
      </c>
      <c r="P56" s="20"/>
      <c r="Q56" s="10">
        <f t="shared" si="7"/>
        <v>0</v>
      </c>
      <c r="R56" s="20"/>
      <c r="S56" s="10">
        <f t="shared" si="8"/>
        <v>0</v>
      </c>
      <c r="T56" s="26">
        <f t="shared" si="9"/>
        <v>0</v>
      </c>
      <c r="U56" s="42">
        <f t="shared" si="10"/>
        <v>0</v>
      </c>
      <c r="V56" s="20"/>
      <c r="W56" s="10">
        <f t="shared" si="11"/>
        <v>0</v>
      </c>
      <c r="X56" s="20"/>
      <c r="Y56" s="10">
        <f t="shared" si="12"/>
        <v>0</v>
      </c>
      <c r="Z56" s="20"/>
      <c r="AA56" s="10">
        <f t="shared" si="13"/>
        <v>0</v>
      </c>
      <c r="AB56" s="26">
        <f t="shared" si="14"/>
        <v>0</v>
      </c>
      <c r="AC56" s="42">
        <f t="shared" si="15"/>
        <v>0</v>
      </c>
      <c r="AD56" s="20"/>
      <c r="AE56" s="10">
        <f t="shared" si="16"/>
        <v>0</v>
      </c>
      <c r="AF56" s="20"/>
      <c r="AG56" s="10">
        <f t="shared" si="17"/>
        <v>0</v>
      </c>
      <c r="AH56" s="20"/>
      <c r="AI56" s="10">
        <f t="shared" si="18"/>
        <v>0</v>
      </c>
      <c r="AJ56" s="26">
        <f t="shared" si="19"/>
        <v>0</v>
      </c>
      <c r="AK56" s="42">
        <f t="shared" si="20"/>
        <v>0</v>
      </c>
      <c r="AL56" s="26">
        <f t="shared" si="21"/>
        <v>0</v>
      </c>
      <c r="AM56" s="42">
        <f t="shared" si="22"/>
        <v>0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/>
      <c r="G57" s="10">
        <f t="shared" si="1"/>
        <v>0</v>
      </c>
      <c r="H57" s="20"/>
      <c r="I57" s="10">
        <f t="shared" si="2"/>
        <v>0</v>
      </c>
      <c r="J57" s="20"/>
      <c r="K57" s="10">
        <f t="shared" si="3"/>
        <v>0</v>
      </c>
      <c r="L57" s="26">
        <f t="shared" si="4"/>
        <v>0</v>
      </c>
      <c r="M57" s="42">
        <f t="shared" si="5"/>
        <v>0</v>
      </c>
      <c r="N57" s="20"/>
      <c r="O57" s="10">
        <f t="shared" si="6"/>
        <v>0</v>
      </c>
      <c r="P57" s="20"/>
      <c r="Q57" s="10">
        <f t="shared" si="7"/>
        <v>0</v>
      </c>
      <c r="R57" s="20"/>
      <c r="S57" s="10">
        <f t="shared" si="8"/>
        <v>0</v>
      </c>
      <c r="T57" s="26">
        <f t="shared" si="9"/>
        <v>0</v>
      </c>
      <c r="U57" s="42">
        <f t="shared" si="10"/>
        <v>0</v>
      </c>
      <c r="V57" s="20"/>
      <c r="W57" s="10">
        <f t="shared" si="11"/>
        <v>0</v>
      </c>
      <c r="X57" s="20"/>
      <c r="Y57" s="10">
        <f t="shared" si="12"/>
        <v>0</v>
      </c>
      <c r="Z57" s="20"/>
      <c r="AA57" s="10">
        <f t="shared" si="13"/>
        <v>0</v>
      </c>
      <c r="AB57" s="26">
        <f t="shared" si="14"/>
        <v>0</v>
      </c>
      <c r="AC57" s="42">
        <f t="shared" si="15"/>
        <v>0</v>
      </c>
      <c r="AD57" s="20"/>
      <c r="AE57" s="10">
        <f t="shared" si="16"/>
        <v>0</v>
      </c>
      <c r="AF57" s="20"/>
      <c r="AG57" s="10">
        <f t="shared" si="17"/>
        <v>0</v>
      </c>
      <c r="AH57" s="20"/>
      <c r="AI57" s="10">
        <f t="shared" si="18"/>
        <v>0</v>
      </c>
      <c r="AJ57" s="26">
        <f t="shared" si="19"/>
        <v>0</v>
      </c>
      <c r="AK57" s="42">
        <f t="shared" si="20"/>
        <v>0</v>
      </c>
      <c r="AL57" s="26">
        <f t="shared" si="21"/>
        <v>0</v>
      </c>
      <c r="AM57" s="42">
        <f t="shared" si="22"/>
        <v>0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/>
      <c r="G58" s="10">
        <f t="shared" si="1"/>
        <v>0</v>
      </c>
      <c r="H58" s="20"/>
      <c r="I58" s="10">
        <f t="shared" si="2"/>
        <v>0</v>
      </c>
      <c r="J58" s="20"/>
      <c r="K58" s="10">
        <f t="shared" si="3"/>
        <v>0</v>
      </c>
      <c r="L58" s="26">
        <f t="shared" si="4"/>
        <v>0</v>
      </c>
      <c r="M58" s="42">
        <f t="shared" si="5"/>
        <v>0</v>
      </c>
      <c r="N58" s="20"/>
      <c r="O58" s="10">
        <f t="shared" si="6"/>
        <v>0</v>
      </c>
      <c r="P58" s="20"/>
      <c r="Q58" s="10">
        <f t="shared" si="7"/>
        <v>0</v>
      </c>
      <c r="R58" s="20"/>
      <c r="S58" s="10">
        <f t="shared" si="8"/>
        <v>0</v>
      </c>
      <c r="T58" s="26">
        <f t="shared" si="9"/>
        <v>0</v>
      </c>
      <c r="U58" s="42">
        <f t="shared" si="10"/>
        <v>0</v>
      </c>
      <c r="V58" s="20"/>
      <c r="W58" s="10">
        <f t="shared" si="11"/>
        <v>0</v>
      </c>
      <c r="X58" s="20"/>
      <c r="Y58" s="10">
        <f t="shared" si="12"/>
        <v>0</v>
      </c>
      <c r="Z58" s="20"/>
      <c r="AA58" s="10">
        <f t="shared" si="13"/>
        <v>0</v>
      </c>
      <c r="AB58" s="26">
        <f t="shared" si="14"/>
        <v>0</v>
      </c>
      <c r="AC58" s="42">
        <f t="shared" si="15"/>
        <v>0</v>
      </c>
      <c r="AD58" s="20"/>
      <c r="AE58" s="10">
        <f t="shared" si="16"/>
        <v>0</v>
      </c>
      <c r="AF58" s="20"/>
      <c r="AG58" s="10">
        <f t="shared" si="17"/>
        <v>0</v>
      </c>
      <c r="AH58" s="20"/>
      <c r="AI58" s="10">
        <f t="shared" si="18"/>
        <v>0</v>
      </c>
      <c r="AJ58" s="26">
        <f t="shared" si="19"/>
        <v>0</v>
      </c>
      <c r="AK58" s="42">
        <f t="shared" si="20"/>
        <v>0</v>
      </c>
      <c r="AL58" s="26">
        <f t="shared" si="21"/>
        <v>0</v>
      </c>
      <c r="AM58" s="42">
        <f t="shared" si="22"/>
        <v>0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/>
      <c r="G59" s="10">
        <f t="shared" si="1"/>
        <v>0</v>
      </c>
      <c r="H59" s="20"/>
      <c r="I59" s="10">
        <f t="shared" si="2"/>
        <v>0</v>
      </c>
      <c r="J59" s="20"/>
      <c r="K59" s="10">
        <f t="shared" si="3"/>
        <v>0</v>
      </c>
      <c r="L59" s="26">
        <f t="shared" si="4"/>
        <v>0</v>
      </c>
      <c r="M59" s="42">
        <f t="shared" si="5"/>
        <v>0</v>
      </c>
      <c r="N59" s="20"/>
      <c r="O59" s="10">
        <f t="shared" si="6"/>
        <v>0</v>
      </c>
      <c r="P59" s="20"/>
      <c r="Q59" s="10">
        <f t="shared" si="7"/>
        <v>0</v>
      </c>
      <c r="R59" s="20"/>
      <c r="S59" s="10">
        <f t="shared" si="8"/>
        <v>0</v>
      </c>
      <c r="T59" s="26">
        <f t="shared" si="9"/>
        <v>0</v>
      </c>
      <c r="U59" s="42">
        <f t="shared" si="10"/>
        <v>0</v>
      </c>
      <c r="V59" s="20"/>
      <c r="W59" s="10">
        <f t="shared" si="11"/>
        <v>0</v>
      </c>
      <c r="X59" s="20"/>
      <c r="Y59" s="10">
        <f t="shared" si="12"/>
        <v>0</v>
      </c>
      <c r="Z59" s="20"/>
      <c r="AA59" s="10">
        <f t="shared" si="13"/>
        <v>0</v>
      </c>
      <c r="AB59" s="26">
        <f t="shared" si="14"/>
        <v>0</v>
      </c>
      <c r="AC59" s="42">
        <f t="shared" si="15"/>
        <v>0</v>
      </c>
      <c r="AD59" s="20"/>
      <c r="AE59" s="10">
        <f t="shared" si="16"/>
        <v>0</v>
      </c>
      <c r="AF59" s="20"/>
      <c r="AG59" s="10">
        <f t="shared" si="17"/>
        <v>0</v>
      </c>
      <c r="AH59" s="20"/>
      <c r="AI59" s="10">
        <f t="shared" si="18"/>
        <v>0</v>
      </c>
      <c r="AJ59" s="26">
        <f t="shared" si="19"/>
        <v>0</v>
      </c>
      <c r="AK59" s="42">
        <f t="shared" si="20"/>
        <v>0</v>
      </c>
      <c r="AL59" s="26">
        <f t="shared" si="21"/>
        <v>0</v>
      </c>
      <c r="AM59" s="42">
        <f t="shared" si="22"/>
        <v>0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/>
      <c r="G60" s="10">
        <f t="shared" si="1"/>
        <v>0</v>
      </c>
      <c r="H60" s="20"/>
      <c r="I60" s="10">
        <f t="shared" si="2"/>
        <v>0</v>
      </c>
      <c r="J60" s="20"/>
      <c r="K60" s="10">
        <f t="shared" si="3"/>
        <v>0</v>
      </c>
      <c r="L60" s="26">
        <f t="shared" si="4"/>
        <v>0</v>
      </c>
      <c r="M60" s="42">
        <f t="shared" si="5"/>
        <v>0</v>
      </c>
      <c r="N60" s="20"/>
      <c r="O60" s="10">
        <f t="shared" si="6"/>
        <v>0</v>
      </c>
      <c r="P60" s="20"/>
      <c r="Q60" s="10">
        <f t="shared" si="7"/>
        <v>0</v>
      </c>
      <c r="R60" s="20"/>
      <c r="S60" s="10">
        <f t="shared" si="8"/>
        <v>0</v>
      </c>
      <c r="T60" s="26">
        <f t="shared" si="9"/>
        <v>0</v>
      </c>
      <c r="U60" s="42">
        <f t="shared" si="10"/>
        <v>0</v>
      </c>
      <c r="V60" s="20"/>
      <c r="W60" s="10">
        <f t="shared" si="11"/>
        <v>0</v>
      </c>
      <c r="X60" s="20"/>
      <c r="Y60" s="10">
        <f t="shared" si="12"/>
        <v>0</v>
      </c>
      <c r="Z60" s="20"/>
      <c r="AA60" s="10">
        <f t="shared" si="13"/>
        <v>0</v>
      </c>
      <c r="AB60" s="26">
        <f t="shared" si="14"/>
        <v>0</v>
      </c>
      <c r="AC60" s="42">
        <f t="shared" si="15"/>
        <v>0</v>
      </c>
      <c r="AD60" s="20"/>
      <c r="AE60" s="10">
        <f t="shared" si="16"/>
        <v>0</v>
      </c>
      <c r="AF60" s="20"/>
      <c r="AG60" s="10">
        <f t="shared" si="17"/>
        <v>0</v>
      </c>
      <c r="AH60" s="20"/>
      <c r="AI60" s="10">
        <f t="shared" si="18"/>
        <v>0</v>
      </c>
      <c r="AJ60" s="26">
        <f t="shared" si="19"/>
        <v>0</v>
      </c>
      <c r="AK60" s="42">
        <f t="shared" si="20"/>
        <v>0</v>
      </c>
      <c r="AL60" s="26">
        <f t="shared" si="21"/>
        <v>0</v>
      </c>
      <c r="AM60" s="42">
        <f t="shared" si="22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/>
      <c r="G61" s="10">
        <f t="shared" si="1"/>
        <v>0</v>
      </c>
      <c r="H61" s="20"/>
      <c r="I61" s="10">
        <f t="shared" si="2"/>
        <v>0</v>
      </c>
      <c r="J61" s="20"/>
      <c r="K61" s="10">
        <f t="shared" si="3"/>
        <v>0</v>
      </c>
      <c r="L61" s="26">
        <f t="shared" si="4"/>
        <v>0</v>
      </c>
      <c r="M61" s="42">
        <f t="shared" si="5"/>
        <v>0</v>
      </c>
      <c r="N61" s="20"/>
      <c r="O61" s="10">
        <f t="shared" si="6"/>
        <v>0</v>
      </c>
      <c r="P61" s="20"/>
      <c r="Q61" s="10">
        <f t="shared" si="7"/>
        <v>0</v>
      </c>
      <c r="R61" s="20"/>
      <c r="S61" s="10">
        <f t="shared" si="8"/>
        <v>0</v>
      </c>
      <c r="T61" s="26">
        <f t="shared" si="9"/>
        <v>0</v>
      </c>
      <c r="U61" s="42">
        <f t="shared" si="10"/>
        <v>0</v>
      </c>
      <c r="V61" s="20"/>
      <c r="W61" s="10">
        <f t="shared" si="11"/>
        <v>0</v>
      </c>
      <c r="X61" s="20"/>
      <c r="Y61" s="10">
        <f t="shared" si="12"/>
        <v>0</v>
      </c>
      <c r="Z61" s="20"/>
      <c r="AA61" s="10">
        <f t="shared" si="13"/>
        <v>0</v>
      </c>
      <c r="AB61" s="26">
        <f t="shared" si="14"/>
        <v>0</v>
      </c>
      <c r="AC61" s="42">
        <f t="shared" si="15"/>
        <v>0</v>
      </c>
      <c r="AD61" s="20"/>
      <c r="AE61" s="10">
        <f t="shared" si="16"/>
        <v>0</v>
      </c>
      <c r="AF61" s="20"/>
      <c r="AG61" s="10">
        <f t="shared" si="17"/>
        <v>0</v>
      </c>
      <c r="AH61" s="20"/>
      <c r="AI61" s="10">
        <f t="shared" si="18"/>
        <v>0</v>
      </c>
      <c r="AJ61" s="26">
        <f t="shared" si="19"/>
        <v>0</v>
      </c>
      <c r="AK61" s="42">
        <f t="shared" si="20"/>
        <v>0</v>
      </c>
      <c r="AL61" s="26">
        <f t="shared" si="21"/>
        <v>0</v>
      </c>
      <c r="AM61" s="42">
        <f t="shared" si="22"/>
        <v>0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/>
      <c r="G62" s="10">
        <f t="shared" si="1"/>
        <v>0</v>
      </c>
      <c r="H62" s="20"/>
      <c r="I62" s="10">
        <f t="shared" si="2"/>
        <v>0</v>
      </c>
      <c r="J62" s="20"/>
      <c r="K62" s="10">
        <f t="shared" si="3"/>
        <v>0</v>
      </c>
      <c r="L62" s="26">
        <f t="shared" si="4"/>
        <v>0</v>
      </c>
      <c r="M62" s="42">
        <f t="shared" si="5"/>
        <v>0</v>
      </c>
      <c r="N62" s="20"/>
      <c r="O62" s="10">
        <f t="shared" si="6"/>
        <v>0</v>
      </c>
      <c r="P62" s="20"/>
      <c r="Q62" s="10">
        <f t="shared" si="7"/>
        <v>0</v>
      </c>
      <c r="R62" s="20"/>
      <c r="S62" s="10">
        <f t="shared" si="8"/>
        <v>0</v>
      </c>
      <c r="T62" s="26">
        <f t="shared" si="9"/>
        <v>0</v>
      </c>
      <c r="U62" s="42">
        <f t="shared" si="10"/>
        <v>0</v>
      </c>
      <c r="V62" s="20"/>
      <c r="W62" s="10">
        <f t="shared" si="11"/>
        <v>0</v>
      </c>
      <c r="X62" s="20"/>
      <c r="Y62" s="10">
        <f t="shared" si="12"/>
        <v>0</v>
      </c>
      <c r="Z62" s="20"/>
      <c r="AA62" s="10">
        <f t="shared" si="13"/>
        <v>0</v>
      </c>
      <c r="AB62" s="26">
        <f t="shared" si="14"/>
        <v>0</v>
      </c>
      <c r="AC62" s="42">
        <f t="shared" si="15"/>
        <v>0</v>
      </c>
      <c r="AD62" s="20"/>
      <c r="AE62" s="10">
        <f t="shared" si="16"/>
        <v>0</v>
      </c>
      <c r="AF62" s="20"/>
      <c r="AG62" s="10">
        <f t="shared" si="17"/>
        <v>0</v>
      </c>
      <c r="AH62" s="20"/>
      <c r="AI62" s="10">
        <f t="shared" si="18"/>
        <v>0</v>
      </c>
      <c r="AJ62" s="26">
        <f t="shared" si="19"/>
        <v>0</v>
      </c>
      <c r="AK62" s="42">
        <f t="shared" si="20"/>
        <v>0</v>
      </c>
      <c r="AL62" s="26">
        <f t="shared" si="21"/>
        <v>0</v>
      </c>
      <c r="AM62" s="42">
        <f t="shared" si="22"/>
        <v>0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/>
      <c r="G63" s="10">
        <f t="shared" si="1"/>
        <v>0</v>
      </c>
      <c r="H63" s="20"/>
      <c r="I63" s="10">
        <f t="shared" si="2"/>
        <v>0</v>
      </c>
      <c r="J63" s="20"/>
      <c r="K63" s="10">
        <f t="shared" si="3"/>
        <v>0</v>
      </c>
      <c r="L63" s="26">
        <f t="shared" si="4"/>
        <v>0</v>
      </c>
      <c r="M63" s="42">
        <f t="shared" si="5"/>
        <v>0</v>
      </c>
      <c r="N63" s="20"/>
      <c r="O63" s="10">
        <f t="shared" si="6"/>
        <v>0</v>
      </c>
      <c r="P63" s="20"/>
      <c r="Q63" s="10">
        <f t="shared" si="7"/>
        <v>0</v>
      </c>
      <c r="R63" s="20"/>
      <c r="S63" s="10">
        <f t="shared" si="8"/>
        <v>0</v>
      </c>
      <c r="T63" s="26">
        <f t="shared" si="9"/>
        <v>0</v>
      </c>
      <c r="U63" s="42">
        <f t="shared" si="10"/>
        <v>0</v>
      </c>
      <c r="V63" s="20"/>
      <c r="W63" s="10">
        <f t="shared" si="11"/>
        <v>0</v>
      </c>
      <c r="X63" s="20"/>
      <c r="Y63" s="10">
        <f t="shared" si="12"/>
        <v>0</v>
      </c>
      <c r="Z63" s="20"/>
      <c r="AA63" s="10">
        <f t="shared" si="13"/>
        <v>0</v>
      </c>
      <c r="AB63" s="26">
        <f t="shared" si="14"/>
        <v>0</v>
      </c>
      <c r="AC63" s="42">
        <f t="shared" si="15"/>
        <v>0</v>
      </c>
      <c r="AD63" s="20"/>
      <c r="AE63" s="10">
        <f t="shared" si="16"/>
        <v>0</v>
      </c>
      <c r="AF63" s="20"/>
      <c r="AG63" s="10">
        <f t="shared" si="17"/>
        <v>0</v>
      </c>
      <c r="AH63" s="20"/>
      <c r="AI63" s="10">
        <f t="shared" si="18"/>
        <v>0</v>
      </c>
      <c r="AJ63" s="26">
        <f t="shared" si="19"/>
        <v>0</v>
      </c>
      <c r="AK63" s="42">
        <f t="shared" si="20"/>
        <v>0</v>
      </c>
      <c r="AL63" s="26">
        <f t="shared" si="21"/>
        <v>0</v>
      </c>
      <c r="AM63" s="42">
        <f t="shared" si="22"/>
        <v>0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/>
      <c r="G64" s="10">
        <f t="shared" si="1"/>
        <v>0</v>
      </c>
      <c r="H64" s="20"/>
      <c r="I64" s="10">
        <f t="shared" si="2"/>
        <v>0</v>
      </c>
      <c r="J64" s="20"/>
      <c r="K64" s="10">
        <f t="shared" si="3"/>
        <v>0</v>
      </c>
      <c r="L64" s="26">
        <f t="shared" si="4"/>
        <v>0</v>
      </c>
      <c r="M64" s="42">
        <f t="shared" si="5"/>
        <v>0</v>
      </c>
      <c r="N64" s="20"/>
      <c r="O64" s="10">
        <f t="shared" si="6"/>
        <v>0</v>
      </c>
      <c r="P64" s="20"/>
      <c r="Q64" s="10">
        <f t="shared" si="7"/>
        <v>0</v>
      </c>
      <c r="R64" s="20"/>
      <c r="S64" s="10">
        <f t="shared" si="8"/>
        <v>0</v>
      </c>
      <c r="T64" s="26">
        <f t="shared" si="9"/>
        <v>0</v>
      </c>
      <c r="U64" s="42">
        <f t="shared" si="10"/>
        <v>0</v>
      </c>
      <c r="V64" s="20"/>
      <c r="W64" s="10">
        <f t="shared" si="11"/>
        <v>0</v>
      </c>
      <c r="X64" s="20"/>
      <c r="Y64" s="10">
        <f t="shared" si="12"/>
        <v>0</v>
      </c>
      <c r="Z64" s="20"/>
      <c r="AA64" s="10">
        <f t="shared" si="13"/>
        <v>0</v>
      </c>
      <c r="AB64" s="26">
        <f t="shared" si="14"/>
        <v>0</v>
      </c>
      <c r="AC64" s="42">
        <f t="shared" si="15"/>
        <v>0</v>
      </c>
      <c r="AD64" s="20"/>
      <c r="AE64" s="10">
        <f t="shared" si="16"/>
        <v>0</v>
      </c>
      <c r="AF64" s="20"/>
      <c r="AG64" s="10">
        <f t="shared" si="17"/>
        <v>0</v>
      </c>
      <c r="AH64" s="20"/>
      <c r="AI64" s="10">
        <f t="shared" si="18"/>
        <v>0</v>
      </c>
      <c r="AJ64" s="26">
        <f t="shared" si="19"/>
        <v>0</v>
      </c>
      <c r="AK64" s="42">
        <f t="shared" si="20"/>
        <v>0</v>
      </c>
      <c r="AL64" s="26">
        <f t="shared" si="21"/>
        <v>0</v>
      </c>
      <c r="AM64" s="42">
        <f t="shared" si="22"/>
        <v>0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/>
      <c r="G65" s="10">
        <f t="shared" si="1"/>
        <v>0</v>
      </c>
      <c r="H65" s="20"/>
      <c r="I65" s="10">
        <f t="shared" si="2"/>
        <v>0</v>
      </c>
      <c r="J65" s="20"/>
      <c r="K65" s="10">
        <f t="shared" si="3"/>
        <v>0</v>
      </c>
      <c r="L65" s="26">
        <f t="shared" si="4"/>
        <v>0</v>
      </c>
      <c r="M65" s="42">
        <f t="shared" si="5"/>
        <v>0</v>
      </c>
      <c r="N65" s="20"/>
      <c r="O65" s="10">
        <f t="shared" si="6"/>
        <v>0</v>
      </c>
      <c r="P65" s="20"/>
      <c r="Q65" s="10">
        <f t="shared" si="7"/>
        <v>0</v>
      </c>
      <c r="R65" s="20"/>
      <c r="S65" s="10">
        <f t="shared" si="8"/>
        <v>0</v>
      </c>
      <c r="T65" s="26">
        <f t="shared" si="9"/>
        <v>0</v>
      </c>
      <c r="U65" s="42">
        <f t="shared" si="10"/>
        <v>0</v>
      </c>
      <c r="V65" s="20"/>
      <c r="W65" s="10">
        <f t="shared" si="11"/>
        <v>0</v>
      </c>
      <c r="X65" s="20"/>
      <c r="Y65" s="10">
        <f t="shared" si="12"/>
        <v>0</v>
      </c>
      <c r="Z65" s="20"/>
      <c r="AA65" s="10">
        <f t="shared" si="13"/>
        <v>0</v>
      </c>
      <c r="AB65" s="26">
        <f t="shared" si="14"/>
        <v>0</v>
      </c>
      <c r="AC65" s="42">
        <f t="shared" si="15"/>
        <v>0</v>
      </c>
      <c r="AD65" s="20"/>
      <c r="AE65" s="10">
        <f t="shared" si="16"/>
        <v>0</v>
      </c>
      <c r="AF65" s="20"/>
      <c r="AG65" s="10">
        <f t="shared" si="17"/>
        <v>0</v>
      </c>
      <c r="AH65" s="20"/>
      <c r="AI65" s="10">
        <f t="shared" si="18"/>
        <v>0</v>
      </c>
      <c r="AJ65" s="26">
        <f t="shared" si="19"/>
        <v>0</v>
      </c>
      <c r="AK65" s="42">
        <f t="shared" si="20"/>
        <v>0</v>
      </c>
      <c r="AL65" s="26">
        <f t="shared" si="21"/>
        <v>0</v>
      </c>
      <c r="AM65" s="42">
        <f t="shared" si="22"/>
        <v>0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/>
      <c r="G66" s="10">
        <f t="shared" si="1"/>
        <v>0</v>
      </c>
      <c r="H66" s="20"/>
      <c r="I66" s="10">
        <f t="shared" si="2"/>
        <v>0</v>
      </c>
      <c r="J66" s="20"/>
      <c r="K66" s="10">
        <f t="shared" si="3"/>
        <v>0</v>
      </c>
      <c r="L66" s="26">
        <f t="shared" si="4"/>
        <v>0</v>
      </c>
      <c r="M66" s="42">
        <f t="shared" si="5"/>
        <v>0</v>
      </c>
      <c r="N66" s="20"/>
      <c r="O66" s="10">
        <f t="shared" si="6"/>
        <v>0</v>
      </c>
      <c r="P66" s="20"/>
      <c r="Q66" s="10">
        <f t="shared" si="7"/>
        <v>0</v>
      </c>
      <c r="R66" s="20"/>
      <c r="S66" s="10">
        <f t="shared" si="8"/>
        <v>0</v>
      </c>
      <c r="T66" s="26">
        <f t="shared" si="9"/>
        <v>0</v>
      </c>
      <c r="U66" s="42">
        <f t="shared" si="10"/>
        <v>0</v>
      </c>
      <c r="V66" s="20"/>
      <c r="W66" s="10">
        <f t="shared" si="11"/>
        <v>0</v>
      </c>
      <c r="X66" s="20"/>
      <c r="Y66" s="10">
        <f t="shared" si="12"/>
        <v>0</v>
      </c>
      <c r="Z66" s="20"/>
      <c r="AA66" s="10">
        <f t="shared" si="13"/>
        <v>0</v>
      </c>
      <c r="AB66" s="26">
        <f t="shared" si="14"/>
        <v>0</v>
      </c>
      <c r="AC66" s="42">
        <f t="shared" si="15"/>
        <v>0</v>
      </c>
      <c r="AD66" s="20"/>
      <c r="AE66" s="10">
        <f t="shared" si="16"/>
        <v>0</v>
      </c>
      <c r="AF66" s="20"/>
      <c r="AG66" s="10">
        <f t="shared" si="17"/>
        <v>0</v>
      </c>
      <c r="AH66" s="20"/>
      <c r="AI66" s="10">
        <f t="shared" si="18"/>
        <v>0</v>
      </c>
      <c r="AJ66" s="26">
        <f t="shared" si="19"/>
        <v>0</v>
      </c>
      <c r="AK66" s="42">
        <f t="shared" si="20"/>
        <v>0</v>
      </c>
      <c r="AL66" s="26">
        <f t="shared" si="21"/>
        <v>0</v>
      </c>
      <c r="AM66" s="42">
        <f t="shared" si="22"/>
        <v>0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/>
      <c r="G67" s="10">
        <f t="shared" si="1"/>
        <v>0</v>
      </c>
      <c r="H67" s="20"/>
      <c r="I67" s="10">
        <f t="shared" si="2"/>
        <v>0</v>
      </c>
      <c r="J67" s="20"/>
      <c r="K67" s="10">
        <f t="shared" si="3"/>
        <v>0</v>
      </c>
      <c r="L67" s="26">
        <f t="shared" si="4"/>
        <v>0</v>
      </c>
      <c r="M67" s="42">
        <f t="shared" si="5"/>
        <v>0</v>
      </c>
      <c r="N67" s="20"/>
      <c r="O67" s="10">
        <f t="shared" si="6"/>
        <v>0</v>
      </c>
      <c r="P67" s="20"/>
      <c r="Q67" s="10">
        <f t="shared" si="7"/>
        <v>0</v>
      </c>
      <c r="R67" s="20"/>
      <c r="S67" s="10">
        <f t="shared" si="8"/>
        <v>0</v>
      </c>
      <c r="T67" s="26">
        <f t="shared" si="9"/>
        <v>0</v>
      </c>
      <c r="U67" s="42">
        <f t="shared" si="10"/>
        <v>0</v>
      </c>
      <c r="V67" s="20"/>
      <c r="W67" s="10">
        <f t="shared" si="11"/>
        <v>0</v>
      </c>
      <c r="X67" s="20"/>
      <c r="Y67" s="10">
        <f t="shared" si="12"/>
        <v>0</v>
      </c>
      <c r="Z67" s="20"/>
      <c r="AA67" s="10">
        <f t="shared" si="13"/>
        <v>0</v>
      </c>
      <c r="AB67" s="26">
        <f t="shared" si="14"/>
        <v>0</v>
      </c>
      <c r="AC67" s="42">
        <f t="shared" si="15"/>
        <v>0</v>
      </c>
      <c r="AD67" s="20"/>
      <c r="AE67" s="10">
        <f t="shared" si="16"/>
        <v>0</v>
      </c>
      <c r="AF67" s="20"/>
      <c r="AG67" s="10">
        <f t="shared" si="17"/>
        <v>0</v>
      </c>
      <c r="AH67" s="20"/>
      <c r="AI67" s="10">
        <f t="shared" si="18"/>
        <v>0</v>
      </c>
      <c r="AJ67" s="26">
        <f t="shared" si="19"/>
        <v>0</v>
      </c>
      <c r="AK67" s="42">
        <f t="shared" si="20"/>
        <v>0</v>
      </c>
      <c r="AL67" s="26">
        <f t="shared" si="21"/>
        <v>0</v>
      </c>
      <c r="AM67" s="42">
        <f t="shared" si="22"/>
        <v>0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/>
      <c r="G68" s="10">
        <f t="shared" si="1"/>
        <v>0</v>
      </c>
      <c r="H68" s="20"/>
      <c r="I68" s="10">
        <f t="shared" si="2"/>
        <v>0</v>
      </c>
      <c r="J68" s="20"/>
      <c r="K68" s="10">
        <f t="shared" si="3"/>
        <v>0</v>
      </c>
      <c r="L68" s="26">
        <f t="shared" si="4"/>
        <v>0</v>
      </c>
      <c r="M68" s="42">
        <f t="shared" si="5"/>
        <v>0</v>
      </c>
      <c r="N68" s="20"/>
      <c r="O68" s="10">
        <f t="shared" si="6"/>
        <v>0</v>
      </c>
      <c r="P68" s="20"/>
      <c r="Q68" s="10">
        <f t="shared" si="7"/>
        <v>0</v>
      </c>
      <c r="R68" s="20"/>
      <c r="S68" s="10">
        <f t="shared" si="8"/>
        <v>0</v>
      </c>
      <c r="T68" s="26">
        <f t="shared" si="9"/>
        <v>0</v>
      </c>
      <c r="U68" s="42">
        <f t="shared" si="10"/>
        <v>0</v>
      </c>
      <c r="V68" s="20"/>
      <c r="W68" s="10">
        <f t="shared" si="11"/>
        <v>0</v>
      </c>
      <c r="X68" s="20"/>
      <c r="Y68" s="10">
        <f t="shared" si="12"/>
        <v>0</v>
      </c>
      <c r="Z68" s="20"/>
      <c r="AA68" s="10">
        <f t="shared" si="13"/>
        <v>0</v>
      </c>
      <c r="AB68" s="26">
        <f t="shared" si="14"/>
        <v>0</v>
      </c>
      <c r="AC68" s="42">
        <f t="shared" si="15"/>
        <v>0</v>
      </c>
      <c r="AD68" s="20"/>
      <c r="AE68" s="10">
        <f t="shared" si="16"/>
        <v>0</v>
      </c>
      <c r="AF68" s="20"/>
      <c r="AG68" s="10">
        <f t="shared" si="17"/>
        <v>0</v>
      </c>
      <c r="AH68" s="20"/>
      <c r="AI68" s="10">
        <f t="shared" si="18"/>
        <v>0</v>
      </c>
      <c r="AJ68" s="26">
        <f t="shared" si="19"/>
        <v>0</v>
      </c>
      <c r="AK68" s="42">
        <f t="shared" si="20"/>
        <v>0</v>
      </c>
      <c r="AL68" s="26">
        <f t="shared" si="21"/>
        <v>0</v>
      </c>
      <c r="AM68" s="42">
        <f t="shared" si="22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7"/>
      <c r="G69" s="10">
        <f t="shared" si="1"/>
        <v>0</v>
      </c>
      <c r="H69" s="20"/>
      <c r="I69" s="10">
        <f t="shared" si="2"/>
        <v>0</v>
      </c>
      <c r="J69" s="20"/>
      <c r="K69" s="10">
        <f t="shared" si="3"/>
        <v>0</v>
      </c>
      <c r="L69" s="26">
        <f t="shared" si="4"/>
        <v>0</v>
      </c>
      <c r="M69" s="42">
        <f t="shared" si="5"/>
        <v>0</v>
      </c>
      <c r="N69" s="20"/>
      <c r="O69" s="10">
        <f t="shared" si="6"/>
        <v>0</v>
      </c>
      <c r="P69" s="20"/>
      <c r="Q69" s="10">
        <f t="shared" si="7"/>
        <v>0</v>
      </c>
      <c r="R69" s="20"/>
      <c r="S69" s="10">
        <f t="shared" si="8"/>
        <v>0</v>
      </c>
      <c r="T69" s="26">
        <f t="shared" si="9"/>
        <v>0</v>
      </c>
      <c r="U69" s="42">
        <f t="shared" si="10"/>
        <v>0</v>
      </c>
      <c r="V69" s="20"/>
      <c r="W69" s="10">
        <f t="shared" si="11"/>
        <v>0</v>
      </c>
      <c r="X69" s="20"/>
      <c r="Y69" s="10">
        <f t="shared" si="12"/>
        <v>0</v>
      </c>
      <c r="Z69" s="20"/>
      <c r="AA69" s="10">
        <f t="shared" si="13"/>
        <v>0</v>
      </c>
      <c r="AB69" s="26">
        <f t="shared" si="14"/>
        <v>0</v>
      </c>
      <c r="AC69" s="42">
        <f t="shared" si="15"/>
        <v>0</v>
      </c>
      <c r="AD69" s="20"/>
      <c r="AE69" s="10">
        <f t="shared" si="16"/>
        <v>0</v>
      </c>
      <c r="AF69" s="20"/>
      <c r="AG69" s="10">
        <f t="shared" si="17"/>
        <v>0</v>
      </c>
      <c r="AH69" s="20"/>
      <c r="AI69" s="10">
        <f t="shared" si="18"/>
        <v>0</v>
      </c>
      <c r="AJ69" s="26">
        <f t="shared" si="19"/>
        <v>0</v>
      </c>
      <c r="AK69" s="42">
        <f t="shared" si="20"/>
        <v>0</v>
      </c>
      <c r="AL69" s="26">
        <f t="shared" si="21"/>
        <v>0</v>
      </c>
      <c r="AM69" s="42">
        <f t="shared" si="22"/>
        <v>0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7"/>
      <c r="G70" s="10">
        <f t="shared" si="1"/>
        <v>0</v>
      </c>
      <c r="H70" s="20"/>
      <c r="I70" s="10">
        <f t="shared" si="2"/>
        <v>0</v>
      </c>
      <c r="J70" s="20"/>
      <c r="K70" s="10">
        <f t="shared" si="3"/>
        <v>0</v>
      </c>
      <c r="L70" s="26">
        <f t="shared" si="4"/>
        <v>0</v>
      </c>
      <c r="M70" s="42">
        <f t="shared" si="5"/>
        <v>0</v>
      </c>
      <c r="N70" s="20"/>
      <c r="O70" s="10">
        <f t="shared" si="6"/>
        <v>0</v>
      </c>
      <c r="P70" s="20"/>
      <c r="Q70" s="10">
        <f t="shared" si="7"/>
        <v>0</v>
      </c>
      <c r="R70" s="20"/>
      <c r="S70" s="10">
        <f t="shared" si="8"/>
        <v>0</v>
      </c>
      <c r="T70" s="26">
        <f t="shared" si="9"/>
        <v>0</v>
      </c>
      <c r="U70" s="42">
        <f t="shared" si="10"/>
        <v>0</v>
      </c>
      <c r="V70" s="20"/>
      <c r="W70" s="10">
        <f t="shared" si="11"/>
        <v>0</v>
      </c>
      <c r="X70" s="20"/>
      <c r="Y70" s="10">
        <f t="shared" si="12"/>
        <v>0</v>
      </c>
      <c r="Z70" s="20"/>
      <c r="AA70" s="10">
        <f t="shared" si="13"/>
        <v>0</v>
      </c>
      <c r="AB70" s="26">
        <f t="shared" si="14"/>
        <v>0</v>
      </c>
      <c r="AC70" s="42">
        <f t="shared" si="15"/>
        <v>0</v>
      </c>
      <c r="AD70" s="20"/>
      <c r="AE70" s="10">
        <f t="shared" si="16"/>
        <v>0</v>
      </c>
      <c r="AF70" s="20"/>
      <c r="AG70" s="10">
        <f t="shared" si="17"/>
        <v>0</v>
      </c>
      <c r="AH70" s="20"/>
      <c r="AI70" s="10">
        <f t="shared" si="18"/>
        <v>0</v>
      </c>
      <c r="AJ70" s="26">
        <f t="shared" si="19"/>
        <v>0</v>
      </c>
      <c r="AK70" s="42">
        <f t="shared" si="20"/>
        <v>0</v>
      </c>
      <c r="AL70" s="26">
        <f t="shared" si="21"/>
        <v>0</v>
      </c>
      <c r="AM70" s="42">
        <f t="shared" si="22"/>
        <v>0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7"/>
      <c r="G71" s="10">
        <f t="shared" si="1"/>
        <v>0</v>
      </c>
      <c r="H71" s="20"/>
      <c r="I71" s="10">
        <f t="shared" si="2"/>
        <v>0</v>
      </c>
      <c r="J71" s="20"/>
      <c r="K71" s="10">
        <f t="shared" si="3"/>
        <v>0</v>
      </c>
      <c r="L71" s="26">
        <f t="shared" si="4"/>
        <v>0</v>
      </c>
      <c r="M71" s="42">
        <f t="shared" si="5"/>
        <v>0</v>
      </c>
      <c r="N71" s="20"/>
      <c r="O71" s="10">
        <f t="shared" si="6"/>
        <v>0</v>
      </c>
      <c r="P71" s="20"/>
      <c r="Q71" s="10">
        <f t="shared" si="7"/>
        <v>0</v>
      </c>
      <c r="R71" s="20"/>
      <c r="S71" s="10">
        <f t="shared" si="8"/>
        <v>0</v>
      </c>
      <c r="T71" s="26">
        <f t="shared" si="9"/>
        <v>0</v>
      </c>
      <c r="U71" s="42">
        <f t="shared" si="10"/>
        <v>0</v>
      </c>
      <c r="V71" s="20"/>
      <c r="W71" s="10">
        <f t="shared" si="11"/>
        <v>0</v>
      </c>
      <c r="X71" s="20"/>
      <c r="Y71" s="10">
        <f t="shared" si="12"/>
        <v>0</v>
      </c>
      <c r="Z71" s="20"/>
      <c r="AA71" s="10">
        <f t="shared" si="13"/>
        <v>0</v>
      </c>
      <c r="AB71" s="26">
        <f t="shared" si="14"/>
        <v>0</v>
      </c>
      <c r="AC71" s="42">
        <f t="shared" si="15"/>
        <v>0</v>
      </c>
      <c r="AD71" s="20"/>
      <c r="AE71" s="10">
        <f t="shared" si="16"/>
        <v>0</v>
      </c>
      <c r="AF71" s="20"/>
      <c r="AG71" s="10">
        <f t="shared" si="17"/>
        <v>0</v>
      </c>
      <c r="AH71" s="20"/>
      <c r="AI71" s="10">
        <f t="shared" si="18"/>
        <v>0</v>
      </c>
      <c r="AJ71" s="26">
        <f t="shared" si="19"/>
        <v>0</v>
      </c>
      <c r="AK71" s="42">
        <f t="shared" si="20"/>
        <v>0</v>
      </c>
      <c r="AL71" s="26">
        <f t="shared" si="21"/>
        <v>0</v>
      </c>
      <c r="AM71" s="42">
        <f t="shared" si="22"/>
        <v>0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7"/>
      <c r="G72" s="10">
        <f t="shared" si="1"/>
        <v>0</v>
      </c>
      <c r="H72" s="20"/>
      <c r="I72" s="10">
        <f t="shared" si="2"/>
        <v>0</v>
      </c>
      <c r="J72" s="20"/>
      <c r="K72" s="10">
        <f t="shared" si="3"/>
        <v>0</v>
      </c>
      <c r="L72" s="26">
        <f t="shared" si="4"/>
        <v>0</v>
      </c>
      <c r="M72" s="42">
        <f t="shared" si="5"/>
        <v>0</v>
      </c>
      <c r="N72" s="20"/>
      <c r="O72" s="10">
        <f t="shared" si="6"/>
        <v>0</v>
      </c>
      <c r="P72" s="20"/>
      <c r="Q72" s="10">
        <f t="shared" si="7"/>
        <v>0</v>
      </c>
      <c r="R72" s="20"/>
      <c r="S72" s="10">
        <f t="shared" si="8"/>
        <v>0</v>
      </c>
      <c r="T72" s="26">
        <f t="shared" si="9"/>
        <v>0</v>
      </c>
      <c r="U72" s="42">
        <f t="shared" si="10"/>
        <v>0</v>
      </c>
      <c r="V72" s="20"/>
      <c r="W72" s="10">
        <f t="shared" si="11"/>
        <v>0</v>
      </c>
      <c r="X72" s="20"/>
      <c r="Y72" s="10">
        <f t="shared" si="12"/>
        <v>0</v>
      </c>
      <c r="Z72" s="20"/>
      <c r="AA72" s="10">
        <f t="shared" si="13"/>
        <v>0</v>
      </c>
      <c r="AB72" s="26">
        <f t="shared" si="14"/>
        <v>0</v>
      </c>
      <c r="AC72" s="42">
        <f t="shared" si="15"/>
        <v>0</v>
      </c>
      <c r="AD72" s="20"/>
      <c r="AE72" s="10">
        <f t="shared" si="16"/>
        <v>0</v>
      </c>
      <c r="AF72" s="20"/>
      <c r="AG72" s="10">
        <f t="shared" si="17"/>
        <v>0</v>
      </c>
      <c r="AH72" s="20"/>
      <c r="AI72" s="10">
        <f t="shared" si="18"/>
        <v>0</v>
      </c>
      <c r="AJ72" s="26">
        <f t="shared" si="19"/>
        <v>0</v>
      </c>
      <c r="AK72" s="42">
        <f t="shared" si="20"/>
        <v>0</v>
      </c>
      <c r="AL72" s="26">
        <f t="shared" si="21"/>
        <v>0</v>
      </c>
      <c r="AM72" s="42">
        <f t="shared" si="22"/>
        <v>0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7"/>
      <c r="G73" s="10">
        <f t="shared" si="1"/>
        <v>0</v>
      </c>
      <c r="H73" s="20"/>
      <c r="I73" s="10">
        <f t="shared" si="2"/>
        <v>0</v>
      </c>
      <c r="J73" s="20"/>
      <c r="K73" s="10">
        <f t="shared" si="3"/>
        <v>0</v>
      </c>
      <c r="L73" s="26">
        <f t="shared" si="4"/>
        <v>0</v>
      </c>
      <c r="M73" s="42">
        <f t="shared" si="5"/>
        <v>0</v>
      </c>
      <c r="N73" s="20"/>
      <c r="O73" s="10">
        <f t="shared" si="6"/>
        <v>0</v>
      </c>
      <c r="P73" s="20"/>
      <c r="Q73" s="10">
        <f t="shared" si="7"/>
        <v>0</v>
      </c>
      <c r="R73" s="20"/>
      <c r="S73" s="10">
        <f t="shared" si="8"/>
        <v>0</v>
      </c>
      <c r="T73" s="26">
        <f t="shared" si="9"/>
        <v>0</v>
      </c>
      <c r="U73" s="42">
        <f t="shared" si="10"/>
        <v>0</v>
      </c>
      <c r="V73" s="20"/>
      <c r="W73" s="10">
        <f t="shared" si="11"/>
        <v>0</v>
      </c>
      <c r="X73" s="20"/>
      <c r="Y73" s="10">
        <f t="shared" si="12"/>
        <v>0</v>
      </c>
      <c r="Z73" s="20"/>
      <c r="AA73" s="10">
        <f t="shared" si="13"/>
        <v>0</v>
      </c>
      <c r="AB73" s="26">
        <f t="shared" si="14"/>
        <v>0</v>
      </c>
      <c r="AC73" s="42">
        <f t="shared" si="15"/>
        <v>0</v>
      </c>
      <c r="AD73" s="20"/>
      <c r="AE73" s="10">
        <f t="shared" si="16"/>
        <v>0</v>
      </c>
      <c r="AF73" s="20"/>
      <c r="AG73" s="10">
        <f t="shared" si="17"/>
        <v>0</v>
      </c>
      <c r="AH73" s="20"/>
      <c r="AI73" s="10">
        <f t="shared" si="18"/>
        <v>0</v>
      </c>
      <c r="AJ73" s="26">
        <f t="shared" si="19"/>
        <v>0</v>
      </c>
      <c r="AK73" s="42">
        <f t="shared" si="20"/>
        <v>0</v>
      </c>
      <c r="AL73" s="26">
        <f t="shared" si="21"/>
        <v>0</v>
      </c>
      <c r="AM73" s="42">
        <f t="shared" si="22"/>
        <v>0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7"/>
      <c r="G74" s="10">
        <f t="shared" si="1"/>
        <v>0</v>
      </c>
      <c r="H74" s="20"/>
      <c r="I74" s="10">
        <f t="shared" si="2"/>
        <v>0</v>
      </c>
      <c r="J74" s="20"/>
      <c r="K74" s="10">
        <f t="shared" si="3"/>
        <v>0</v>
      </c>
      <c r="L74" s="26">
        <f t="shared" si="4"/>
        <v>0</v>
      </c>
      <c r="M74" s="42">
        <f t="shared" si="5"/>
        <v>0</v>
      </c>
      <c r="N74" s="20"/>
      <c r="O74" s="10">
        <f t="shared" si="6"/>
        <v>0</v>
      </c>
      <c r="P74" s="20"/>
      <c r="Q74" s="10">
        <f t="shared" si="7"/>
        <v>0</v>
      </c>
      <c r="R74" s="20"/>
      <c r="S74" s="10">
        <f t="shared" si="8"/>
        <v>0</v>
      </c>
      <c r="T74" s="26">
        <f t="shared" si="9"/>
        <v>0</v>
      </c>
      <c r="U74" s="42">
        <f t="shared" si="10"/>
        <v>0</v>
      </c>
      <c r="V74" s="20"/>
      <c r="W74" s="10">
        <f t="shared" si="11"/>
        <v>0</v>
      </c>
      <c r="X74" s="20"/>
      <c r="Y74" s="10">
        <f t="shared" si="12"/>
        <v>0</v>
      </c>
      <c r="Z74" s="20"/>
      <c r="AA74" s="10">
        <f t="shared" si="13"/>
        <v>0</v>
      </c>
      <c r="AB74" s="26">
        <f t="shared" si="14"/>
        <v>0</v>
      </c>
      <c r="AC74" s="42">
        <f t="shared" si="15"/>
        <v>0</v>
      </c>
      <c r="AD74" s="20"/>
      <c r="AE74" s="10">
        <f t="shared" si="16"/>
        <v>0</v>
      </c>
      <c r="AF74" s="20"/>
      <c r="AG74" s="10">
        <f t="shared" si="17"/>
        <v>0</v>
      </c>
      <c r="AH74" s="20"/>
      <c r="AI74" s="10">
        <f t="shared" si="18"/>
        <v>0</v>
      </c>
      <c r="AJ74" s="26">
        <f t="shared" si="19"/>
        <v>0</v>
      </c>
      <c r="AK74" s="42">
        <f t="shared" si="20"/>
        <v>0</v>
      </c>
      <c r="AL74" s="26">
        <f t="shared" si="21"/>
        <v>0</v>
      </c>
      <c r="AM74" s="42">
        <f t="shared" si="22"/>
        <v>0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7"/>
      <c r="G75" s="10">
        <f t="shared" si="1"/>
        <v>0</v>
      </c>
      <c r="H75" s="20"/>
      <c r="I75" s="10">
        <f t="shared" si="2"/>
        <v>0</v>
      </c>
      <c r="J75" s="20"/>
      <c r="K75" s="10">
        <f t="shared" si="3"/>
        <v>0</v>
      </c>
      <c r="L75" s="26">
        <f t="shared" si="4"/>
        <v>0</v>
      </c>
      <c r="M75" s="42">
        <f t="shared" si="5"/>
        <v>0</v>
      </c>
      <c r="N75" s="20"/>
      <c r="O75" s="10">
        <f t="shared" si="6"/>
        <v>0</v>
      </c>
      <c r="P75" s="20"/>
      <c r="Q75" s="10">
        <f t="shared" si="7"/>
        <v>0</v>
      </c>
      <c r="R75" s="20"/>
      <c r="S75" s="10">
        <f t="shared" si="8"/>
        <v>0</v>
      </c>
      <c r="T75" s="26">
        <f t="shared" si="9"/>
        <v>0</v>
      </c>
      <c r="U75" s="42">
        <f t="shared" si="10"/>
        <v>0</v>
      </c>
      <c r="V75" s="20"/>
      <c r="W75" s="10">
        <f t="shared" si="11"/>
        <v>0</v>
      </c>
      <c r="X75" s="20"/>
      <c r="Y75" s="10">
        <f t="shared" si="12"/>
        <v>0</v>
      </c>
      <c r="Z75" s="20"/>
      <c r="AA75" s="10">
        <f t="shared" si="13"/>
        <v>0</v>
      </c>
      <c r="AB75" s="26">
        <f t="shared" si="14"/>
        <v>0</v>
      </c>
      <c r="AC75" s="42">
        <f t="shared" si="15"/>
        <v>0</v>
      </c>
      <c r="AD75" s="20"/>
      <c r="AE75" s="10">
        <f t="shared" si="16"/>
        <v>0</v>
      </c>
      <c r="AF75" s="20"/>
      <c r="AG75" s="10">
        <f t="shared" si="17"/>
        <v>0</v>
      </c>
      <c r="AH75" s="20"/>
      <c r="AI75" s="10">
        <f t="shared" si="18"/>
        <v>0</v>
      </c>
      <c r="AJ75" s="26">
        <f t="shared" si="19"/>
        <v>0</v>
      </c>
      <c r="AK75" s="42">
        <f t="shared" si="20"/>
        <v>0</v>
      </c>
      <c r="AL75" s="26">
        <f t="shared" si="21"/>
        <v>0</v>
      </c>
      <c r="AM75" s="42">
        <f t="shared" si="22"/>
        <v>0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7"/>
      <c r="G76" s="10">
        <f t="shared" ref="G76:G111" si="23">$E76*F76/1000000</f>
        <v>0</v>
      </c>
      <c r="H76" s="20"/>
      <c r="I76" s="10">
        <f t="shared" ref="I76:I111" si="24">$E76*H76/1000000</f>
        <v>0</v>
      </c>
      <c r="J76" s="20"/>
      <c r="K76" s="10">
        <f t="shared" ref="K76:K111" si="25">$E76*J76/1000000</f>
        <v>0</v>
      </c>
      <c r="L76" s="26">
        <f t="shared" ref="L76:L111" si="26">F76+H76+J76</f>
        <v>0</v>
      </c>
      <c r="M76" s="42">
        <f t="shared" ref="M76:M111" si="27">G76+I76+K76</f>
        <v>0</v>
      </c>
      <c r="N76" s="20"/>
      <c r="O76" s="10">
        <f t="shared" ref="O76:O111" si="28">$E76*N76/1000000</f>
        <v>0</v>
      </c>
      <c r="P76" s="20"/>
      <c r="Q76" s="10">
        <f t="shared" ref="Q76:Q111" si="29">$E76*P76/1000000</f>
        <v>0</v>
      </c>
      <c r="R76" s="20"/>
      <c r="S76" s="10">
        <f t="shared" ref="S76:S111" si="30">$E76*R76/1000000</f>
        <v>0</v>
      </c>
      <c r="T76" s="26">
        <f t="shared" ref="T76:T111" si="31">N76+P76+R76</f>
        <v>0</v>
      </c>
      <c r="U76" s="42">
        <f t="shared" ref="U76:U111" si="32">O76+Q76+S76</f>
        <v>0</v>
      </c>
      <c r="V76" s="20"/>
      <c r="W76" s="10">
        <f t="shared" ref="W76:W111" si="33">$E76*V76/1000000</f>
        <v>0</v>
      </c>
      <c r="X76" s="20"/>
      <c r="Y76" s="10">
        <f t="shared" ref="Y76:Y111" si="34">$E76*X76/1000000</f>
        <v>0</v>
      </c>
      <c r="Z76" s="20"/>
      <c r="AA76" s="10">
        <f t="shared" ref="AA76:AA111" si="35">$E76*Z76/1000000</f>
        <v>0</v>
      </c>
      <c r="AB76" s="26">
        <f t="shared" ref="AB76:AB111" si="36">V76+X76+Z76</f>
        <v>0</v>
      </c>
      <c r="AC76" s="42">
        <f t="shared" ref="AC76:AC111" si="37">W76+Y76+AA76</f>
        <v>0</v>
      </c>
      <c r="AD76" s="20"/>
      <c r="AE76" s="10">
        <f t="shared" ref="AE76:AE111" si="38">$E76*AD76/1000000</f>
        <v>0</v>
      </c>
      <c r="AF76" s="20"/>
      <c r="AG76" s="10">
        <f t="shared" ref="AG76:AG111" si="39">$E76*AF76/1000000</f>
        <v>0</v>
      </c>
      <c r="AH76" s="20"/>
      <c r="AI76" s="10">
        <f t="shared" ref="AI76:AI111" si="40">$E76*AH76/1000000</f>
        <v>0</v>
      </c>
      <c r="AJ76" s="26">
        <f t="shared" ref="AJ76:AJ111" si="41">AD76+AF76+AH76</f>
        <v>0</v>
      </c>
      <c r="AK76" s="42">
        <f t="shared" ref="AK76:AK111" si="42">AE76+AG76+AI76</f>
        <v>0</v>
      </c>
      <c r="AL76" s="26">
        <f t="shared" ref="AL76:AL111" si="43">L76+T76+AB76+AJ76</f>
        <v>0</v>
      </c>
      <c r="AM76" s="42">
        <f t="shared" ref="AM76:AM111" si="44">M76+U76+AC76+AK76</f>
        <v>0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7"/>
      <c r="G77" s="10">
        <f t="shared" si="23"/>
        <v>0</v>
      </c>
      <c r="H77" s="20"/>
      <c r="I77" s="10">
        <f t="shared" si="24"/>
        <v>0</v>
      </c>
      <c r="J77" s="20"/>
      <c r="K77" s="10">
        <f t="shared" si="25"/>
        <v>0</v>
      </c>
      <c r="L77" s="26">
        <f t="shared" si="26"/>
        <v>0</v>
      </c>
      <c r="M77" s="42">
        <f t="shared" si="27"/>
        <v>0</v>
      </c>
      <c r="N77" s="20"/>
      <c r="O77" s="10">
        <f t="shared" si="28"/>
        <v>0</v>
      </c>
      <c r="P77" s="20"/>
      <c r="Q77" s="10">
        <f t="shared" si="29"/>
        <v>0</v>
      </c>
      <c r="R77" s="20"/>
      <c r="S77" s="10">
        <f t="shared" si="30"/>
        <v>0</v>
      </c>
      <c r="T77" s="26">
        <f t="shared" si="31"/>
        <v>0</v>
      </c>
      <c r="U77" s="42">
        <f t="shared" si="32"/>
        <v>0</v>
      </c>
      <c r="V77" s="20"/>
      <c r="W77" s="10">
        <f t="shared" si="33"/>
        <v>0</v>
      </c>
      <c r="X77" s="20"/>
      <c r="Y77" s="10">
        <f t="shared" si="34"/>
        <v>0</v>
      </c>
      <c r="Z77" s="20"/>
      <c r="AA77" s="10">
        <f t="shared" si="35"/>
        <v>0</v>
      </c>
      <c r="AB77" s="26">
        <f t="shared" si="36"/>
        <v>0</v>
      </c>
      <c r="AC77" s="42">
        <f t="shared" si="37"/>
        <v>0</v>
      </c>
      <c r="AD77" s="20"/>
      <c r="AE77" s="10">
        <f t="shared" si="38"/>
        <v>0</v>
      </c>
      <c r="AF77" s="20"/>
      <c r="AG77" s="10">
        <f t="shared" si="39"/>
        <v>0</v>
      </c>
      <c r="AH77" s="20"/>
      <c r="AI77" s="10">
        <f t="shared" si="40"/>
        <v>0</v>
      </c>
      <c r="AJ77" s="26">
        <f t="shared" si="41"/>
        <v>0</v>
      </c>
      <c r="AK77" s="42">
        <f t="shared" si="42"/>
        <v>0</v>
      </c>
      <c r="AL77" s="26">
        <f t="shared" si="43"/>
        <v>0</v>
      </c>
      <c r="AM77" s="42">
        <f t="shared" si="44"/>
        <v>0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7"/>
      <c r="G78" s="10">
        <f t="shared" si="23"/>
        <v>0</v>
      </c>
      <c r="H78" s="20"/>
      <c r="I78" s="10">
        <f t="shared" si="24"/>
        <v>0</v>
      </c>
      <c r="J78" s="20"/>
      <c r="K78" s="10">
        <f t="shared" si="25"/>
        <v>0</v>
      </c>
      <c r="L78" s="26">
        <f t="shared" si="26"/>
        <v>0</v>
      </c>
      <c r="M78" s="42">
        <f t="shared" si="27"/>
        <v>0</v>
      </c>
      <c r="N78" s="20"/>
      <c r="O78" s="10">
        <f t="shared" si="28"/>
        <v>0</v>
      </c>
      <c r="P78" s="20"/>
      <c r="Q78" s="10">
        <f t="shared" si="29"/>
        <v>0</v>
      </c>
      <c r="R78" s="20"/>
      <c r="S78" s="10">
        <f t="shared" si="30"/>
        <v>0</v>
      </c>
      <c r="T78" s="26">
        <f t="shared" si="31"/>
        <v>0</v>
      </c>
      <c r="U78" s="42">
        <f t="shared" si="32"/>
        <v>0</v>
      </c>
      <c r="V78" s="20"/>
      <c r="W78" s="10">
        <f t="shared" si="33"/>
        <v>0</v>
      </c>
      <c r="X78" s="20"/>
      <c r="Y78" s="10">
        <f t="shared" si="34"/>
        <v>0</v>
      </c>
      <c r="Z78" s="20"/>
      <c r="AA78" s="10">
        <f t="shared" si="35"/>
        <v>0</v>
      </c>
      <c r="AB78" s="26">
        <f t="shared" si="36"/>
        <v>0</v>
      </c>
      <c r="AC78" s="42">
        <f t="shared" si="37"/>
        <v>0</v>
      </c>
      <c r="AD78" s="20"/>
      <c r="AE78" s="10">
        <f t="shared" si="38"/>
        <v>0</v>
      </c>
      <c r="AF78" s="20"/>
      <c r="AG78" s="10">
        <f t="shared" si="39"/>
        <v>0</v>
      </c>
      <c r="AH78" s="20"/>
      <c r="AI78" s="10">
        <f t="shared" si="40"/>
        <v>0</v>
      </c>
      <c r="AJ78" s="26">
        <f t="shared" si="41"/>
        <v>0</v>
      </c>
      <c r="AK78" s="42">
        <f t="shared" si="42"/>
        <v>0</v>
      </c>
      <c r="AL78" s="26">
        <f t="shared" si="43"/>
        <v>0</v>
      </c>
      <c r="AM78" s="42">
        <f t="shared" si="44"/>
        <v>0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7"/>
      <c r="G79" s="10">
        <f t="shared" si="23"/>
        <v>0</v>
      </c>
      <c r="H79" s="20"/>
      <c r="I79" s="10">
        <f t="shared" si="24"/>
        <v>0</v>
      </c>
      <c r="J79" s="20"/>
      <c r="K79" s="10">
        <f t="shared" si="25"/>
        <v>0</v>
      </c>
      <c r="L79" s="26">
        <f t="shared" si="26"/>
        <v>0</v>
      </c>
      <c r="M79" s="42">
        <f t="shared" si="27"/>
        <v>0</v>
      </c>
      <c r="N79" s="20"/>
      <c r="O79" s="10">
        <f t="shared" si="28"/>
        <v>0</v>
      </c>
      <c r="P79" s="20"/>
      <c r="Q79" s="10">
        <f t="shared" si="29"/>
        <v>0</v>
      </c>
      <c r="R79" s="20"/>
      <c r="S79" s="10">
        <f t="shared" si="30"/>
        <v>0</v>
      </c>
      <c r="T79" s="26">
        <f t="shared" si="31"/>
        <v>0</v>
      </c>
      <c r="U79" s="42">
        <f t="shared" si="32"/>
        <v>0</v>
      </c>
      <c r="V79" s="20"/>
      <c r="W79" s="10">
        <f t="shared" si="33"/>
        <v>0</v>
      </c>
      <c r="X79" s="20"/>
      <c r="Y79" s="10">
        <f t="shared" si="34"/>
        <v>0</v>
      </c>
      <c r="Z79" s="20"/>
      <c r="AA79" s="10">
        <f t="shared" si="35"/>
        <v>0</v>
      </c>
      <c r="AB79" s="26">
        <f t="shared" si="36"/>
        <v>0</v>
      </c>
      <c r="AC79" s="42">
        <f t="shared" si="37"/>
        <v>0</v>
      </c>
      <c r="AD79" s="20"/>
      <c r="AE79" s="10">
        <f t="shared" si="38"/>
        <v>0</v>
      </c>
      <c r="AF79" s="20"/>
      <c r="AG79" s="10">
        <f t="shared" si="39"/>
        <v>0</v>
      </c>
      <c r="AH79" s="20"/>
      <c r="AI79" s="10">
        <f t="shared" si="40"/>
        <v>0</v>
      </c>
      <c r="AJ79" s="26">
        <f t="shared" si="41"/>
        <v>0</v>
      </c>
      <c r="AK79" s="42">
        <f t="shared" si="42"/>
        <v>0</v>
      </c>
      <c r="AL79" s="26">
        <f t="shared" si="43"/>
        <v>0</v>
      </c>
      <c r="AM79" s="42">
        <f t="shared" si="44"/>
        <v>0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7"/>
      <c r="G80" s="10">
        <f t="shared" si="23"/>
        <v>0</v>
      </c>
      <c r="H80" s="20"/>
      <c r="I80" s="10">
        <f t="shared" si="24"/>
        <v>0</v>
      </c>
      <c r="J80" s="20"/>
      <c r="K80" s="10">
        <f t="shared" si="25"/>
        <v>0</v>
      </c>
      <c r="L80" s="26">
        <f t="shared" si="26"/>
        <v>0</v>
      </c>
      <c r="M80" s="42">
        <f t="shared" si="27"/>
        <v>0</v>
      </c>
      <c r="N80" s="20"/>
      <c r="O80" s="10">
        <f t="shared" si="28"/>
        <v>0</v>
      </c>
      <c r="P80" s="20"/>
      <c r="Q80" s="10">
        <f t="shared" si="29"/>
        <v>0</v>
      </c>
      <c r="R80" s="20"/>
      <c r="S80" s="10">
        <f t="shared" si="30"/>
        <v>0</v>
      </c>
      <c r="T80" s="26">
        <f t="shared" si="31"/>
        <v>0</v>
      </c>
      <c r="U80" s="42">
        <f t="shared" si="32"/>
        <v>0</v>
      </c>
      <c r="V80" s="20"/>
      <c r="W80" s="10">
        <f t="shared" si="33"/>
        <v>0</v>
      </c>
      <c r="X80" s="20"/>
      <c r="Y80" s="10">
        <f t="shared" si="34"/>
        <v>0</v>
      </c>
      <c r="Z80" s="20"/>
      <c r="AA80" s="10">
        <f t="shared" si="35"/>
        <v>0</v>
      </c>
      <c r="AB80" s="26">
        <f t="shared" si="36"/>
        <v>0</v>
      </c>
      <c r="AC80" s="42">
        <f t="shared" si="37"/>
        <v>0</v>
      </c>
      <c r="AD80" s="20"/>
      <c r="AE80" s="10">
        <f t="shared" si="38"/>
        <v>0</v>
      </c>
      <c r="AF80" s="20"/>
      <c r="AG80" s="10">
        <f t="shared" si="39"/>
        <v>0</v>
      </c>
      <c r="AH80" s="20"/>
      <c r="AI80" s="10">
        <f t="shared" si="40"/>
        <v>0</v>
      </c>
      <c r="AJ80" s="26">
        <f t="shared" si="41"/>
        <v>0</v>
      </c>
      <c r="AK80" s="42">
        <f t="shared" si="42"/>
        <v>0</v>
      </c>
      <c r="AL80" s="26">
        <f t="shared" si="43"/>
        <v>0</v>
      </c>
      <c r="AM80" s="42">
        <f t="shared" si="44"/>
        <v>0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7"/>
      <c r="G81" s="10">
        <f t="shared" si="23"/>
        <v>0</v>
      </c>
      <c r="H81" s="20"/>
      <c r="I81" s="10">
        <f t="shared" si="24"/>
        <v>0</v>
      </c>
      <c r="J81" s="20"/>
      <c r="K81" s="10">
        <f t="shared" si="25"/>
        <v>0</v>
      </c>
      <c r="L81" s="26">
        <f t="shared" si="26"/>
        <v>0</v>
      </c>
      <c r="M81" s="42">
        <f t="shared" si="27"/>
        <v>0</v>
      </c>
      <c r="N81" s="20"/>
      <c r="O81" s="10">
        <f t="shared" si="28"/>
        <v>0</v>
      </c>
      <c r="P81" s="20"/>
      <c r="Q81" s="10">
        <f t="shared" si="29"/>
        <v>0</v>
      </c>
      <c r="R81" s="20"/>
      <c r="S81" s="10">
        <f t="shared" si="30"/>
        <v>0</v>
      </c>
      <c r="T81" s="26">
        <f t="shared" si="31"/>
        <v>0</v>
      </c>
      <c r="U81" s="42">
        <f t="shared" si="32"/>
        <v>0</v>
      </c>
      <c r="V81" s="20"/>
      <c r="W81" s="10">
        <f t="shared" si="33"/>
        <v>0</v>
      </c>
      <c r="X81" s="20"/>
      <c r="Y81" s="10">
        <f t="shared" si="34"/>
        <v>0</v>
      </c>
      <c r="Z81" s="20"/>
      <c r="AA81" s="10">
        <f t="shared" si="35"/>
        <v>0</v>
      </c>
      <c r="AB81" s="26">
        <f t="shared" si="36"/>
        <v>0</v>
      </c>
      <c r="AC81" s="42">
        <f t="shared" si="37"/>
        <v>0</v>
      </c>
      <c r="AD81" s="20"/>
      <c r="AE81" s="10">
        <f t="shared" si="38"/>
        <v>0</v>
      </c>
      <c r="AF81" s="20"/>
      <c r="AG81" s="10">
        <f t="shared" si="39"/>
        <v>0</v>
      </c>
      <c r="AH81" s="20"/>
      <c r="AI81" s="10">
        <f t="shared" si="40"/>
        <v>0</v>
      </c>
      <c r="AJ81" s="26">
        <f t="shared" si="41"/>
        <v>0</v>
      </c>
      <c r="AK81" s="42">
        <f t="shared" si="42"/>
        <v>0</v>
      </c>
      <c r="AL81" s="26">
        <f t="shared" si="43"/>
        <v>0</v>
      </c>
      <c r="AM81" s="42">
        <f t="shared" si="44"/>
        <v>0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7"/>
      <c r="G82" s="10">
        <f t="shared" si="23"/>
        <v>0</v>
      </c>
      <c r="H82" s="20"/>
      <c r="I82" s="10">
        <f t="shared" si="24"/>
        <v>0</v>
      </c>
      <c r="J82" s="20"/>
      <c r="K82" s="10">
        <f t="shared" si="25"/>
        <v>0</v>
      </c>
      <c r="L82" s="26">
        <f t="shared" si="26"/>
        <v>0</v>
      </c>
      <c r="M82" s="42">
        <f t="shared" si="27"/>
        <v>0</v>
      </c>
      <c r="N82" s="20"/>
      <c r="O82" s="10">
        <f t="shared" si="28"/>
        <v>0</v>
      </c>
      <c r="P82" s="20"/>
      <c r="Q82" s="10">
        <f t="shared" si="29"/>
        <v>0</v>
      </c>
      <c r="R82" s="20"/>
      <c r="S82" s="10">
        <f t="shared" si="30"/>
        <v>0</v>
      </c>
      <c r="T82" s="26">
        <f t="shared" si="31"/>
        <v>0</v>
      </c>
      <c r="U82" s="42">
        <f t="shared" si="32"/>
        <v>0</v>
      </c>
      <c r="V82" s="20"/>
      <c r="W82" s="10">
        <f t="shared" si="33"/>
        <v>0</v>
      </c>
      <c r="X82" s="20"/>
      <c r="Y82" s="10">
        <f t="shared" si="34"/>
        <v>0</v>
      </c>
      <c r="Z82" s="20"/>
      <c r="AA82" s="10">
        <f t="shared" si="35"/>
        <v>0</v>
      </c>
      <c r="AB82" s="26">
        <f t="shared" si="36"/>
        <v>0</v>
      </c>
      <c r="AC82" s="42">
        <f t="shared" si="37"/>
        <v>0</v>
      </c>
      <c r="AD82" s="20"/>
      <c r="AE82" s="10">
        <f t="shared" si="38"/>
        <v>0</v>
      </c>
      <c r="AF82" s="20"/>
      <c r="AG82" s="10">
        <f t="shared" si="39"/>
        <v>0</v>
      </c>
      <c r="AH82" s="20"/>
      <c r="AI82" s="10">
        <f t="shared" si="40"/>
        <v>0</v>
      </c>
      <c r="AJ82" s="26">
        <f t="shared" si="41"/>
        <v>0</v>
      </c>
      <c r="AK82" s="42">
        <f t="shared" si="42"/>
        <v>0</v>
      </c>
      <c r="AL82" s="26">
        <f t="shared" si="43"/>
        <v>0</v>
      </c>
      <c r="AM82" s="42">
        <f t="shared" si="44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7"/>
      <c r="G83" s="10">
        <f t="shared" si="23"/>
        <v>0</v>
      </c>
      <c r="H83" s="20"/>
      <c r="I83" s="10">
        <f t="shared" si="24"/>
        <v>0</v>
      </c>
      <c r="J83" s="20"/>
      <c r="K83" s="10">
        <f t="shared" si="25"/>
        <v>0</v>
      </c>
      <c r="L83" s="26">
        <f t="shared" si="26"/>
        <v>0</v>
      </c>
      <c r="M83" s="42">
        <f t="shared" si="27"/>
        <v>0</v>
      </c>
      <c r="N83" s="20"/>
      <c r="O83" s="10">
        <f t="shared" si="28"/>
        <v>0</v>
      </c>
      <c r="P83" s="20"/>
      <c r="Q83" s="10">
        <f t="shared" si="29"/>
        <v>0</v>
      </c>
      <c r="R83" s="20"/>
      <c r="S83" s="10">
        <f t="shared" si="30"/>
        <v>0</v>
      </c>
      <c r="T83" s="26">
        <f t="shared" si="31"/>
        <v>0</v>
      </c>
      <c r="U83" s="42">
        <f t="shared" si="32"/>
        <v>0</v>
      </c>
      <c r="V83" s="20"/>
      <c r="W83" s="10">
        <f t="shared" si="33"/>
        <v>0</v>
      </c>
      <c r="X83" s="20"/>
      <c r="Y83" s="10">
        <f t="shared" si="34"/>
        <v>0</v>
      </c>
      <c r="Z83" s="20"/>
      <c r="AA83" s="10">
        <f t="shared" si="35"/>
        <v>0</v>
      </c>
      <c r="AB83" s="26">
        <f t="shared" si="36"/>
        <v>0</v>
      </c>
      <c r="AC83" s="42">
        <f t="shared" si="37"/>
        <v>0</v>
      </c>
      <c r="AD83" s="20"/>
      <c r="AE83" s="10">
        <f t="shared" si="38"/>
        <v>0</v>
      </c>
      <c r="AF83" s="20"/>
      <c r="AG83" s="10">
        <f t="shared" si="39"/>
        <v>0</v>
      </c>
      <c r="AH83" s="20"/>
      <c r="AI83" s="10">
        <f t="shared" si="40"/>
        <v>0</v>
      </c>
      <c r="AJ83" s="26">
        <f t="shared" si="41"/>
        <v>0</v>
      </c>
      <c r="AK83" s="42">
        <f t="shared" si="42"/>
        <v>0</v>
      </c>
      <c r="AL83" s="26">
        <f t="shared" si="43"/>
        <v>0</v>
      </c>
      <c r="AM83" s="42">
        <f t="shared" si="44"/>
        <v>0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7"/>
      <c r="G84" s="10">
        <f t="shared" si="23"/>
        <v>0</v>
      </c>
      <c r="H84" s="20"/>
      <c r="I84" s="10">
        <f t="shared" si="24"/>
        <v>0</v>
      </c>
      <c r="J84" s="20"/>
      <c r="K84" s="10">
        <f t="shared" si="25"/>
        <v>0</v>
      </c>
      <c r="L84" s="26">
        <f t="shared" si="26"/>
        <v>0</v>
      </c>
      <c r="M84" s="42">
        <f t="shared" si="27"/>
        <v>0</v>
      </c>
      <c r="N84" s="20"/>
      <c r="O84" s="10">
        <f t="shared" si="28"/>
        <v>0</v>
      </c>
      <c r="P84" s="20"/>
      <c r="Q84" s="10">
        <f t="shared" si="29"/>
        <v>0</v>
      </c>
      <c r="R84" s="20"/>
      <c r="S84" s="10">
        <f t="shared" si="30"/>
        <v>0</v>
      </c>
      <c r="T84" s="26">
        <f t="shared" si="31"/>
        <v>0</v>
      </c>
      <c r="U84" s="42">
        <f t="shared" si="32"/>
        <v>0</v>
      </c>
      <c r="V84" s="20"/>
      <c r="W84" s="10">
        <f t="shared" si="33"/>
        <v>0</v>
      </c>
      <c r="X84" s="20"/>
      <c r="Y84" s="10">
        <f t="shared" si="34"/>
        <v>0</v>
      </c>
      <c r="Z84" s="20"/>
      <c r="AA84" s="10">
        <f t="shared" si="35"/>
        <v>0</v>
      </c>
      <c r="AB84" s="26">
        <f t="shared" si="36"/>
        <v>0</v>
      </c>
      <c r="AC84" s="42">
        <f t="shared" si="37"/>
        <v>0</v>
      </c>
      <c r="AD84" s="20"/>
      <c r="AE84" s="10">
        <f t="shared" si="38"/>
        <v>0</v>
      </c>
      <c r="AF84" s="20"/>
      <c r="AG84" s="10">
        <f t="shared" si="39"/>
        <v>0</v>
      </c>
      <c r="AH84" s="20"/>
      <c r="AI84" s="10">
        <f t="shared" si="40"/>
        <v>0</v>
      </c>
      <c r="AJ84" s="26">
        <f t="shared" si="41"/>
        <v>0</v>
      </c>
      <c r="AK84" s="42">
        <f t="shared" si="42"/>
        <v>0</v>
      </c>
      <c r="AL84" s="26">
        <f t="shared" si="43"/>
        <v>0</v>
      </c>
      <c r="AM84" s="42">
        <f t="shared" si="44"/>
        <v>0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7"/>
      <c r="G85" s="10">
        <f t="shared" si="23"/>
        <v>0</v>
      </c>
      <c r="H85" s="20"/>
      <c r="I85" s="10">
        <f t="shared" si="24"/>
        <v>0</v>
      </c>
      <c r="J85" s="20"/>
      <c r="K85" s="10">
        <f t="shared" si="25"/>
        <v>0</v>
      </c>
      <c r="L85" s="26">
        <f t="shared" si="26"/>
        <v>0</v>
      </c>
      <c r="M85" s="42">
        <f t="shared" si="27"/>
        <v>0</v>
      </c>
      <c r="N85" s="20"/>
      <c r="O85" s="10">
        <f t="shared" si="28"/>
        <v>0</v>
      </c>
      <c r="P85" s="20"/>
      <c r="Q85" s="10">
        <f t="shared" si="29"/>
        <v>0</v>
      </c>
      <c r="R85" s="20"/>
      <c r="S85" s="10">
        <f t="shared" si="30"/>
        <v>0</v>
      </c>
      <c r="T85" s="26">
        <f t="shared" si="31"/>
        <v>0</v>
      </c>
      <c r="U85" s="42">
        <f t="shared" si="32"/>
        <v>0</v>
      </c>
      <c r="V85" s="20"/>
      <c r="W85" s="10">
        <f t="shared" si="33"/>
        <v>0</v>
      </c>
      <c r="X85" s="20"/>
      <c r="Y85" s="10">
        <f t="shared" si="34"/>
        <v>0</v>
      </c>
      <c r="Z85" s="20"/>
      <c r="AA85" s="10">
        <f t="shared" si="35"/>
        <v>0</v>
      </c>
      <c r="AB85" s="26">
        <f t="shared" si="36"/>
        <v>0</v>
      </c>
      <c r="AC85" s="42">
        <f t="shared" si="37"/>
        <v>0</v>
      </c>
      <c r="AD85" s="20"/>
      <c r="AE85" s="10">
        <f t="shared" si="38"/>
        <v>0</v>
      </c>
      <c r="AF85" s="20"/>
      <c r="AG85" s="10">
        <f t="shared" si="39"/>
        <v>0</v>
      </c>
      <c r="AH85" s="20"/>
      <c r="AI85" s="10">
        <f t="shared" si="40"/>
        <v>0</v>
      </c>
      <c r="AJ85" s="26">
        <f t="shared" si="41"/>
        <v>0</v>
      </c>
      <c r="AK85" s="42">
        <f t="shared" si="42"/>
        <v>0</v>
      </c>
      <c r="AL85" s="26">
        <f t="shared" si="43"/>
        <v>0</v>
      </c>
      <c r="AM85" s="42">
        <f t="shared" si="44"/>
        <v>0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7"/>
      <c r="G86" s="10">
        <f t="shared" si="23"/>
        <v>0</v>
      </c>
      <c r="H86" s="20"/>
      <c r="I86" s="10">
        <f t="shared" si="24"/>
        <v>0</v>
      </c>
      <c r="J86" s="20"/>
      <c r="K86" s="10">
        <f t="shared" si="25"/>
        <v>0</v>
      </c>
      <c r="L86" s="26">
        <f t="shared" si="26"/>
        <v>0</v>
      </c>
      <c r="M86" s="42">
        <f t="shared" si="27"/>
        <v>0</v>
      </c>
      <c r="N86" s="20"/>
      <c r="O86" s="10">
        <f t="shared" si="28"/>
        <v>0</v>
      </c>
      <c r="P86" s="20"/>
      <c r="Q86" s="10">
        <f t="shared" si="29"/>
        <v>0</v>
      </c>
      <c r="R86" s="20"/>
      <c r="S86" s="10">
        <f t="shared" si="30"/>
        <v>0</v>
      </c>
      <c r="T86" s="26">
        <f t="shared" si="31"/>
        <v>0</v>
      </c>
      <c r="U86" s="42">
        <f t="shared" si="32"/>
        <v>0</v>
      </c>
      <c r="V86" s="20"/>
      <c r="W86" s="10">
        <f t="shared" si="33"/>
        <v>0</v>
      </c>
      <c r="X86" s="20"/>
      <c r="Y86" s="10">
        <f t="shared" si="34"/>
        <v>0</v>
      </c>
      <c r="Z86" s="20"/>
      <c r="AA86" s="10">
        <f t="shared" si="35"/>
        <v>0</v>
      </c>
      <c r="AB86" s="26">
        <f t="shared" si="36"/>
        <v>0</v>
      </c>
      <c r="AC86" s="42">
        <f t="shared" si="37"/>
        <v>0</v>
      </c>
      <c r="AD86" s="20"/>
      <c r="AE86" s="10">
        <f t="shared" si="38"/>
        <v>0</v>
      </c>
      <c r="AF86" s="20"/>
      <c r="AG86" s="10">
        <f t="shared" si="39"/>
        <v>0</v>
      </c>
      <c r="AH86" s="20"/>
      <c r="AI86" s="10">
        <f t="shared" si="40"/>
        <v>0</v>
      </c>
      <c r="AJ86" s="26">
        <f t="shared" si="41"/>
        <v>0</v>
      </c>
      <c r="AK86" s="42">
        <f t="shared" si="42"/>
        <v>0</v>
      </c>
      <c r="AL86" s="26">
        <f t="shared" si="43"/>
        <v>0</v>
      </c>
      <c r="AM86" s="42">
        <f t="shared" si="44"/>
        <v>0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7"/>
      <c r="G87" s="10">
        <f t="shared" si="23"/>
        <v>0</v>
      </c>
      <c r="H87" s="20"/>
      <c r="I87" s="10">
        <f t="shared" si="24"/>
        <v>0</v>
      </c>
      <c r="J87" s="20"/>
      <c r="K87" s="10">
        <f t="shared" si="25"/>
        <v>0</v>
      </c>
      <c r="L87" s="26">
        <f t="shared" si="26"/>
        <v>0</v>
      </c>
      <c r="M87" s="42">
        <f t="shared" si="27"/>
        <v>0</v>
      </c>
      <c r="N87" s="20"/>
      <c r="O87" s="10">
        <f t="shared" si="28"/>
        <v>0</v>
      </c>
      <c r="P87" s="20"/>
      <c r="Q87" s="10">
        <f t="shared" si="29"/>
        <v>0</v>
      </c>
      <c r="R87" s="20"/>
      <c r="S87" s="10">
        <f t="shared" si="30"/>
        <v>0</v>
      </c>
      <c r="T87" s="26">
        <f t="shared" si="31"/>
        <v>0</v>
      </c>
      <c r="U87" s="42">
        <f t="shared" si="32"/>
        <v>0</v>
      </c>
      <c r="V87" s="20"/>
      <c r="W87" s="10">
        <f t="shared" si="33"/>
        <v>0</v>
      </c>
      <c r="X87" s="20"/>
      <c r="Y87" s="10">
        <f t="shared" si="34"/>
        <v>0</v>
      </c>
      <c r="Z87" s="20"/>
      <c r="AA87" s="10">
        <f t="shared" si="35"/>
        <v>0</v>
      </c>
      <c r="AB87" s="26">
        <f t="shared" si="36"/>
        <v>0</v>
      </c>
      <c r="AC87" s="42">
        <f t="shared" si="37"/>
        <v>0</v>
      </c>
      <c r="AD87" s="20"/>
      <c r="AE87" s="10">
        <f t="shared" si="38"/>
        <v>0</v>
      </c>
      <c r="AF87" s="20"/>
      <c r="AG87" s="10">
        <f t="shared" si="39"/>
        <v>0</v>
      </c>
      <c r="AH87" s="20"/>
      <c r="AI87" s="10">
        <f t="shared" si="40"/>
        <v>0</v>
      </c>
      <c r="AJ87" s="26">
        <f t="shared" si="41"/>
        <v>0</v>
      </c>
      <c r="AK87" s="42">
        <f t="shared" si="42"/>
        <v>0</v>
      </c>
      <c r="AL87" s="26">
        <f t="shared" si="43"/>
        <v>0</v>
      </c>
      <c r="AM87" s="42">
        <f t="shared" si="44"/>
        <v>0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7"/>
      <c r="G88" s="10">
        <f t="shared" si="23"/>
        <v>0</v>
      </c>
      <c r="H88" s="20"/>
      <c r="I88" s="10">
        <f t="shared" si="24"/>
        <v>0</v>
      </c>
      <c r="J88" s="20"/>
      <c r="K88" s="10">
        <f t="shared" si="25"/>
        <v>0</v>
      </c>
      <c r="L88" s="26">
        <f t="shared" si="26"/>
        <v>0</v>
      </c>
      <c r="M88" s="42">
        <f t="shared" si="27"/>
        <v>0</v>
      </c>
      <c r="N88" s="20"/>
      <c r="O88" s="10">
        <f t="shared" si="28"/>
        <v>0</v>
      </c>
      <c r="P88" s="20"/>
      <c r="Q88" s="10">
        <f t="shared" si="29"/>
        <v>0</v>
      </c>
      <c r="R88" s="20"/>
      <c r="S88" s="10">
        <f t="shared" si="30"/>
        <v>0</v>
      </c>
      <c r="T88" s="26">
        <f t="shared" si="31"/>
        <v>0</v>
      </c>
      <c r="U88" s="42">
        <f t="shared" si="32"/>
        <v>0</v>
      </c>
      <c r="V88" s="20"/>
      <c r="W88" s="10">
        <f t="shared" si="33"/>
        <v>0</v>
      </c>
      <c r="X88" s="20"/>
      <c r="Y88" s="10">
        <f t="shared" si="34"/>
        <v>0</v>
      </c>
      <c r="Z88" s="20"/>
      <c r="AA88" s="10">
        <f t="shared" si="35"/>
        <v>0</v>
      </c>
      <c r="AB88" s="26">
        <f t="shared" si="36"/>
        <v>0</v>
      </c>
      <c r="AC88" s="42">
        <f t="shared" si="37"/>
        <v>0</v>
      </c>
      <c r="AD88" s="20"/>
      <c r="AE88" s="10">
        <f t="shared" si="38"/>
        <v>0</v>
      </c>
      <c r="AF88" s="20"/>
      <c r="AG88" s="10">
        <f t="shared" si="39"/>
        <v>0</v>
      </c>
      <c r="AH88" s="20"/>
      <c r="AI88" s="10">
        <f t="shared" si="40"/>
        <v>0</v>
      </c>
      <c r="AJ88" s="26">
        <f t="shared" si="41"/>
        <v>0</v>
      </c>
      <c r="AK88" s="42">
        <f t="shared" si="42"/>
        <v>0</v>
      </c>
      <c r="AL88" s="26">
        <f t="shared" si="43"/>
        <v>0</v>
      </c>
      <c r="AM88" s="42">
        <f t="shared" si="44"/>
        <v>0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7"/>
      <c r="G89" s="10">
        <f t="shared" si="23"/>
        <v>0</v>
      </c>
      <c r="H89" s="20"/>
      <c r="I89" s="10">
        <f t="shared" si="24"/>
        <v>0</v>
      </c>
      <c r="J89" s="20"/>
      <c r="K89" s="10">
        <f t="shared" si="25"/>
        <v>0</v>
      </c>
      <c r="L89" s="26">
        <f t="shared" si="26"/>
        <v>0</v>
      </c>
      <c r="M89" s="42">
        <f t="shared" si="27"/>
        <v>0</v>
      </c>
      <c r="N89" s="20"/>
      <c r="O89" s="10">
        <f t="shared" si="28"/>
        <v>0</v>
      </c>
      <c r="P89" s="20"/>
      <c r="Q89" s="10">
        <f t="shared" si="29"/>
        <v>0</v>
      </c>
      <c r="R89" s="20"/>
      <c r="S89" s="10">
        <f t="shared" si="30"/>
        <v>0</v>
      </c>
      <c r="T89" s="26">
        <f t="shared" si="31"/>
        <v>0</v>
      </c>
      <c r="U89" s="42">
        <f t="shared" si="32"/>
        <v>0</v>
      </c>
      <c r="V89" s="20"/>
      <c r="W89" s="10">
        <f t="shared" si="33"/>
        <v>0</v>
      </c>
      <c r="X89" s="20"/>
      <c r="Y89" s="10">
        <f t="shared" si="34"/>
        <v>0</v>
      </c>
      <c r="Z89" s="20"/>
      <c r="AA89" s="10">
        <f t="shared" si="35"/>
        <v>0</v>
      </c>
      <c r="AB89" s="26">
        <f t="shared" si="36"/>
        <v>0</v>
      </c>
      <c r="AC89" s="42">
        <f t="shared" si="37"/>
        <v>0</v>
      </c>
      <c r="AD89" s="20"/>
      <c r="AE89" s="10">
        <f t="shared" si="38"/>
        <v>0</v>
      </c>
      <c r="AF89" s="20"/>
      <c r="AG89" s="10">
        <f t="shared" si="39"/>
        <v>0</v>
      </c>
      <c r="AH89" s="20"/>
      <c r="AI89" s="10">
        <f t="shared" si="40"/>
        <v>0</v>
      </c>
      <c r="AJ89" s="26">
        <f t="shared" si="41"/>
        <v>0</v>
      </c>
      <c r="AK89" s="42">
        <f t="shared" si="42"/>
        <v>0</v>
      </c>
      <c r="AL89" s="26">
        <f t="shared" si="43"/>
        <v>0</v>
      </c>
      <c r="AM89" s="42">
        <f t="shared" si="44"/>
        <v>0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7"/>
      <c r="G90" s="10">
        <f t="shared" si="23"/>
        <v>0</v>
      </c>
      <c r="H90" s="20"/>
      <c r="I90" s="10">
        <f t="shared" si="24"/>
        <v>0</v>
      </c>
      <c r="J90" s="20"/>
      <c r="K90" s="10">
        <f t="shared" si="25"/>
        <v>0</v>
      </c>
      <c r="L90" s="26">
        <f t="shared" si="26"/>
        <v>0</v>
      </c>
      <c r="M90" s="42">
        <f t="shared" si="27"/>
        <v>0</v>
      </c>
      <c r="N90" s="20"/>
      <c r="O90" s="10">
        <f t="shared" si="28"/>
        <v>0</v>
      </c>
      <c r="P90" s="20"/>
      <c r="Q90" s="10">
        <f t="shared" si="29"/>
        <v>0</v>
      </c>
      <c r="R90" s="20"/>
      <c r="S90" s="10">
        <f t="shared" si="30"/>
        <v>0</v>
      </c>
      <c r="T90" s="26">
        <f t="shared" si="31"/>
        <v>0</v>
      </c>
      <c r="U90" s="42">
        <f t="shared" si="32"/>
        <v>0</v>
      </c>
      <c r="V90" s="20"/>
      <c r="W90" s="10">
        <f t="shared" si="33"/>
        <v>0</v>
      </c>
      <c r="X90" s="20"/>
      <c r="Y90" s="10">
        <f t="shared" si="34"/>
        <v>0</v>
      </c>
      <c r="Z90" s="20"/>
      <c r="AA90" s="10">
        <f t="shared" si="35"/>
        <v>0</v>
      </c>
      <c r="AB90" s="26">
        <f t="shared" si="36"/>
        <v>0</v>
      </c>
      <c r="AC90" s="42">
        <f t="shared" si="37"/>
        <v>0</v>
      </c>
      <c r="AD90" s="20"/>
      <c r="AE90" s="10">
        <f t="shared" si="38"/>
        <v>0</v>
      </c>
      <c r="AF90" s="20"/>
      <c r="AG90" s="10">
        <f t="shared" si="39"/>
        <v>0</v>
      </c>
      <c r="AH90" s="20"/>
      <c r="AI90" s="10">
        <f t="shared" si="40"/>
        <v>0</v>
      </c>
      <c r="AJ90" s="26">
        <f t="shared" si="41"/>
        <v>0</v>
      </c>
      <c r="AK90" s="42">
        <f t="shared" si="42"/>
        <v>0</v>
      </c>
      <c r="AL90" s="26">
        <f t="shared" si="43"/>
        <v>0</v>
      </c>
      <c r="AM90" s="42">
        <f t="shared" si="44"/>
        <v>0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7"/>
      <c r="G91" s="10">
        <f t="shared" si="23"/>
        <v>0</v>
      </c>
      <c r="H91" s="20"/>
      <c r="I91" s="10">
        <f t="shared" si="24"/>
        <v>0</v>
      </c>
      <c r="J91" s="20"/>
      <c r="K91" s="10">
        <f t="shared" si="25"/>
        <v>0</v>
      </c>
      <c r="L91" s="26">
        <f t="shared" si="26"/>
        <v>0</v>
      </c>
      <c r="M91" s="42">
        <f t="shared" si="27"/>
        <v>0</v>
      </c>
      <c r="N91" s="20"/>
      <c r="O91" s="10">
        <f t="shared" si="28"/>
        <v>0</v>
      </c>
      <c r="P91" s="20"/>
      <c r="Q91" s="10">
        <f t="shared" si="29"/>
        <v>0</v>
      </c>
      <c r="R91" s="20"/>
      <c r="S91" s="10">
        <f t="shared" si="30"/>
        <v>0</v>
      </c>
      <c r="T91" s="26">
        <f t="shared" si="31"/>
        <v>0</v>
      </c>
      <c r="U91" s="42">
        <f t="shared" si="32"/>
        <v>0</v>
      </c>
      <c r="V91" s="20"/>
      <c r="W91" s="10">
        <f t="shared" si="33"/>
        <v>0</v>
      </c>
      <c r="X91" s="20"/>
      <c r="Y91" s="10">
        <f t="shared" si="34"/>
        <v>0</v>
      </c>
      <c r="Z91" s="20"/>
      <c r="AA91" s="10">
        <f t="shared" si="35"/>
        <v>0</v>
      </c>
      <c r="AB91" s="26">
        <f t="shared" si="36"/>
        <v>0</v>
      </c>
      <c r="AC91" s="42">
        <f t="shared" si="37"/>
        <v>0</v>
      </c>
      <c r="AD91" s="20"/>
      <c r="AE91" s="10">
        <f t="shared" si="38"/>
        <v>0</v>
      </c>
      <c r="AF91" s="20"/>
      <c r="AG91" s="10">
        <f t="shared" si="39"/>
        <v>0</v>
      </c>
      <c r="AH91" s="20"/>
      <c r="AI91" s="10">
        <f t="shared" si="40"/>
        <v>0</v>
      </c>
      <c r="AJ91" s="26">
        <f t="shared" si="41"/>
        <v>0</v>
      </c>
      <c r="AK91" s="42">
        <f t="shared" si="42"/>
        <v>0</v>
      </c>
      <c r="AL91" s="26">
        <f t="shared" si="43"/>
        <v>0</v>
      </c>
      <c r="AM91" s="42">
        <f t="shared" si="44"/>
        <v>0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7"/>
      <c r="G92" s="10">
        <f t="shared" si="23"/>
        <v>0</v>
      </c>
      <c r="H92" s="20"/>
      <c r="I92" s="10">
        <f t="shared" si="24"/>
        <v>0</v>
      </c>
      <c r="J92" s="20"/>
      <c r="K92" s="10">
        <f t="shared" si="25"/>
        <v>0</v>
      </c>
      <c r="L92" s="26">
        <f t="shared" si="26"/>
        <v>0</v>
      </c>
      <c r="M92" s="42">
        <f t="shared" si="27"/>
        <v>0</v>
      </c>
      <c r="N92" s="20"/>
      <c r="O92" s="10">
        <f t="shared" si="28"/>
        <v>0</v>
      </c>
      <c r="P92" s="20"/>
      <c r="Q92" s="10">
        <f t="shared" si="29"/>
        <v>0</v>
      </c>
      <c r="R92" s="20"/>
      <c r="S92" s="10">
        <f t="shared" si="30"/>
        <v>0</v>
      </c>
      <c r="T92" s="26">
        <f t="shared" si="31"/>
        <v>0</v>
      </c>
      <c r="U92" s="42">
        <f t="shared" si="32"/>
        <v>0</v>
      </c>
      <c r="V92" s="20"/>
      <c r="W92" s="10">
        <f t="shared" si="33"/>
        <v>0</v>
      </c>
      <c r="X92" s="20"/>
      <c r="Y92" s="10">
        <f t="shared" si="34"/>
        <v>0</v>
      </c>
      <c r="Z92" s="20"/>
      <c r="AA92" s="10">
        <f t="shared" si="35"/>
        <v>0</v>
      </c>
      <c r="AB92" s="26">
        <f t="shared" si="36"/>
        <v>0</v>
      </c>
      <c r="AC92" s="42">
        <f t="shared" si="37"/>
        <v>0</v>
      </c>
      <c r="AD92" s="20"/>
      <c r="AE92" s="10">
        <f t="shared" si="38"/>
        <v>0</v>
      </c>
      <c r="AF92" s="20"/>
      <c r="AG92" s="10">
        <f t="shared" si="39"/>
        <v>0</v>
      </c>
      <c r="AH92" s="20"/>
      <c r="AI92" s="10">
        <f t="shared" si="40"/>
        <v>0</v>
      </c>
      <c r="AJ92" s="26">
        <f t="shared" si="41"/>
        <v>0</v>
      </c>
      <c r="AK92" s="42">
        <f t="shared" si="42"/>
        <v>0</v>
      </c>
      <c r="AL92" s="26">
        <f t="shared" si="43"/>
        <v>0</v>
      </c>
      <c r="AM92" s="42">
        <f t="shared" si="44"/>
        <v>0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12"/>
      <c r="G93" s="10">
        <f t="shared" si="23"/>
        <v>0</v>
      </c>
      <c r="H93" s="20"/>
      <c r="I93" s="10">
        <f t="shared" si="24"/>
        <v>0</v>
      </c>
      <c r="J93" s="20"/>
      <c r="K93" s="10">
        <f t="shared" si="25"/>
        <v>0</v>
      </c>
      <c r="L93" s="26">
        <f t="shared" si="26"/>
        <v>0</v>
      </c>
      <c r="M93" s="42">
        <f t="shared" si="27"/>
        <v>0</v>
      </c>
      <c r="N93" s="20"/>
      <c r="O93" s="10">
        <f t="shared" si="28"/>
        <v>0</v>
      </c>
      <c r="P93" s="20"/>
      <c r="Q93" s="10">
        <f t="shared" si="29"/>
        <v>0</v>
      </c>
      <c r="R93" s="20"/>
      <c r="S93" s="10">
        <f t="shared" si="30"/>
        <v>0</v>
      </c>
      <c r="T93" s="26">
        <f t="shared" si="31"/>
        <v>0</v>
      </c>
      <c r="U93" s="42">
        <f t="shared" si="32"/>
        <v>0</v>
      </c>
      <c r="V93" s="20"/>
      <c r="W93" s="10">
        <f t="shared" si="33"/>
        <v>0</v>
      </c>
      <c r="X93" s="20"/>
      <c r="Y93" s="10">
        <f t="shared" si="34"/>
        <v>0</v>
      </c>
      <c r="Z93" s="20"/>
      <c r="AA93" s="10">
        <f t="shared" si="35"/>
        <v>0</v>
      </c>
      <c r="AB93" s="26">
        <f t="shared" si="36"/>
        <v>0</v>
      </c>
      <c r="AC93" s="42">
        <f t="shared" si="37"/>
        <v>0</v>
      </c>
      <c r="AD93" s="20"/>
      <c r="AE93" s="10">
        <f t="shared" si="38"/>
        <v>0</v>
      </c>
      <c r="AF93" s="20"/>
      <c r="AG93" s="10">
        <f t="shared" si="39"/>
        <v>0</v>
      </c>
      <c r="AH93" s="20"/>
      <c r="AI93" s="10">
        <f t="shared" si="40"/>
        <v>0</v>
      </c>
      <c r="AJ93" s="26">
        <f t="shared" si="41"/>
        <v>0</v>
      </c>
      <c r="AK93" s="42">
        <f t="shared" si="42"/>
        <v>0</v>
      </c>
      <c r="AL93" s="26">
        <f t="shared" si="43"/>
        <v>0</v>
      </c>
      <c r="AM93" s="42">
        <f t="shared" si="44"/>
        <v>0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12"/>
      <c r="G94" s="10">
        <f t="shared" si="23"/>
        <v>0</v>
      </c>
      <c r="H94" s="20"/>
      <c r="I94" s="10">
        <f t="shared" si="24"/>
        <v>0</v>
      </c>
      <c r="J94" s="20"/>
      <c r="K94" s="10">
        <f t="shared" si="25"/>
        <v>0</v>
      </c>
      <c r="L94" s="26">
        <f t="shared" si="26"/>
        <v>0</v>
      </c>
      <c r="M94" s="42">
        <f t="shared" si="27"/>
        <v>0</v>
      </c>
      <c r="N94" s="20"/>
      <c r="O94" s="10">
        <f t="shared" si="28"/>
        <v>0</v>
      </c>
      <c r="P94" s="20"/>
      <c r="Q94" s="10">
        <f t="shared" si="29"/>
        <v>0</v>
      </c>
      <c r="R94" s="20"/>
      <c r="S94" s="10">
        <f t="shared" si="30"/>
        <v>0</v>
      </c>
      <c r="T94" s="26">
        <f t="shared" si="31"/>
        <v>0</v>
      </c>
      <c r="U94" s="42">
        <f t="shared" si="32"/>
        <v>0</v>
      </c>
      <c r="V94" s="20"/>
      <c r="W94" s="10">
        <f t="shared" si="33"/>
        <v>0</v>
      </c>
      <c r="X94" s="20"/>
      <c r="Y94" s="10">
        <f t="shared" si="34"/>
        <v>0</v>
      </c>
      <c r="Z94" s="20"/>
      <c r="AA94" s="10">
        <f t="shared" si="35"/>
        <v>0</v>
      </c>
      <c r="AB94" s="26">
        <f t="shared" si="36"/>
        <v>0</v>
      </c>
      <c r="AC94" s="42">
        <f t="shared" si="37"/>
        <v>0</v>
      </c>
      <c r="AD94" s="20"/>
      <c r="AE94" s="10">
        <f t="shared" si="38"/>
        <v>0</v>
      </c>
      <c r="AF94" s="20"/>
      <c r="AG94" s="10">
        <f t="shared" si="39"/>
        <v>0</v>
      </c>
      <c r="AH94" s="20"/>
      <c r="AI94" s="10">
        <f t="shared" si="40"/>
        <v>0</v>
      </c>
      <c r="AJ94" s="26">
        <f t="shared" si="41"/>
        <v>0</v>
      </c>
      <c r="AK94" s="42">
        <f t="shared" si="42"/>
        <v>0</v>
      </c>
      <c r="AL94" s="26">
        <f t="shared" si="43"/>
        <v>0</v>
      </c>
      <c r="AM94" s="42">
        <f t="shared" si="44"/>
        <v>0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12"/>
      <c r="G95" s="10">
        <f t="shared" si="23"/>
        <v>0</v>
      </c>
      <c r="H95" s="20"/>
      <c r="I95" s="10">
        <f t="shared" si="24"/>
        <v>0</v>
      </c>
      <c r="J95" s="20"/>
      <c r="K95" s="10">
        <f t="shared" si="25"/>
        <v>0</v>
      </c>
      <c r="L95" s="26">
        <f t="shared" si="26"/>
        <v>0</v>
      </c>
      <c r="M95" s="42">
        <f t="shared" si="27"/>
        <v>0</v>
      </c>
      <c r="N95" s="20"/>
      <c r="O95" s="10">
        <f t="shared" si="28"/>
        <v>0</v>
      </c>
      <c r="P95" s="20"/>
      <c r="Q95" s="10">
        <f t="shared" si="29"/>
        <v>0</v>
      </c>
      <c r="R95" s="20"/>
      <c r="S95" s="10">
        <f t="shared" si="30"/>
        <v>0</v>
      </c>
      <c r="T95" s="26">
        <f t="shared" si="31"/>
        <v>0</v>
      </c>
      <c r="U95" s="42">
        <f t="shared" si="32"/>
        <v>0</v>
      </c>
      <c r="V95" s="20"/>
      <c r="W95" s="10">
        <f t="shared" si="33"/>
        <v>0</v>
      </c>
      <c r="X95" s="20"/>
      <c r="Y95" s="10">
        <f t="shared" si="34"/>
        <v>0</v>
      </c>
      <c r="Z95" s="20"/>
      <c r="AA95" s="10">
        <f t="shared" si="35"/>
        <v>0</v>
      </c>
      <c r="AB95" s="26">
        <f t="shared" si="36"/>
        <v>0</v>
      </c>
      <c r="AC95" s="42">
        <f t="shared" si="37"/>
        <v>0</v>
      </c>
      <c r="AD95" s="20"/>
      <c r="AE95" s="10">
        <f t="shared" si="38"/>
        <v>0</v>
      </c>
      <c r="AF95" s="20"/>
      <c r="AG95" s="10">
        <f t="shared" si="39"/>
        <v>0</v>
      </c>
      <c r="AH95" s="20"/>
      <c r="AI95" s="10">
        <f t="shared" si="40"/>
        <v>0</v>
      </c>
      <c r="AJ95" s="26">
        <f t="shared" si="41"/>
        <v>0</v>
      </c>
      <c r="AK95" s="42">
        <f t="shared" si="42"/>
        <v>0</v>
      </c>
      <c r="AL95" s="26">
        <f t="shared" si="43"/>
        <v>0</v>
      </c>
      <c r="AM95" s="42">
        <f t="shared" si="44"/>
        <v>0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7"/>
      <c r="G96" s="10">
        <f t="shared" si="23"/>
        <v>0</v>
      </c>
      <c r="H96" s="20"/>
      <c r="I96" s="10">
        <f t="shared" si="24"/>
        <v>0</v>
      </c>
      <c r="J96" s="20"/>
      <c r="K96" s="10">
        <f t="shared" si="25"/>
        <v>0</v>
      </c>
      <c r="L96" s="26">
        <f t="shared" si="26"/>
        <v>0</v>
      </c>
      <c r="M96" s="42">
        <f t="shared" si="27"/>
        <v>0</v>
      </c>
      <c r="N96" s="20"/>
      <c r="O96" s="10">
        <f t="shared" si="28"/>
        <v>0</v>
      </c>
      <c r="P96" s="20"/>
      <c r="Q96" s="10">
        <f t="shared" si="29"/>
        <v>0</v>
      </c>
      <c r="R96" s="20"/>
      <c r="S96" s="10">
        <f t="shared" si="30"/>
        <v>0</v>
      </c>
      <c r="T96" s="26">
        <f t="shared" si="31"/>
        <v>0</v>
      </c>
      <c r="U96" s="42">
        <f t="shared" si="32"/>
        <v>0</v>
      </c>
      <c r="V96" s="20"/>
      <c r="W96" s="10">
        <f t="shared" si="33"/>
        <v>0</v>
      </c>
      <c r="X96" s="20"/>
      <c r="Y96" s="10">
        <f t="shared" si="34"/>
        <v>0</v>
      </c>
      <c r="Z96" s="20"/>
      <c r="AA96" s="10">
        <f t="shared" si="35"/>
        <v>0</v>
      </c>
      <c r="AB96" s="26">
        <f t="shared" si="36"/>
        <v>0</v>
      </c>
      <c r="AC96" s="42">
        <f t="shared" si="37"/>
        <v>0</v>
      </c>
      <c r="AD96" s="20"/>
      <c r="AE96" s="10">
        <f t="shared" si="38"/>
        <v>0</v>
      </c>
      <c r="AF96" s="20"/>
      <c r="AG96" s="10">
        <f t="shared" si="39"/>
        <v>0</v>
      </c>
      <c r="AH96" s="20"/>
      <c r="AI96" s="10">
        <f t="shared" si="40"/>
        <v>0</v>
      </c>
      <c r="AJ96" s="26">
        <f t="shared" si="41"/>
        <v>0</v>
      </c>
      <c r="AK96" s="42">
        <f t="shared" si="42"/>
        <v>0</v>
      </c>
      <c r="AL96" s="26">
        <f t="shared" si="43"/>
        <v>0</v>
      </c>
      <c r="AM96" s="42">
        <f t="shared" si="44"/>
        <v>0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7"/>
      <c r="G97" s="10">
        <f t="shared" si="23"/>
        <v>0</v>
      </c>
      <c r="H97" s="20"/>
      <c r="I97" s="10">
        <f t="shared" si="24"/>
        <v>0</v>
      </c>
      <c r="J97" s="20"/>
      <c r="K97" s="10">
        <f t="shared" si="25"/>
        <v>0</v>
      </c>
      <c r="L97" s="26">
        <f t="shared" si="26"/>
        <v>0</v>
      </c>
      <c r="M97" s="42">
        <f t="shared" si="27"/>
        <v>0</v>
      </c>
      <c r="N97" s="20"/>
      <c r="O97" s="10">
        <f t="shared" si="28"/>
        <v>0</v>
      </c>
      <c r="P97" s="20"/>
      <c r="Q97" s="10">
        <f t="shared" si="29"/>
        <v>0</v>
      </c>
      <c r="R97" s="20"/>
      <c r="S97" s="10">
        <f t="shared" si="30"/>
        <v>0</v>
      </c>
      <c r="T97" s="26">
        <f t="shared" si="31"/>
        <v>0</v>
      </c>
      <c r="U97" s="42">
        <f t="shared" si="32"/>
        <v>0</v>
      </c>
      <c r="V97" s="20"/>
      <c r="W97" s="10">
        <f t="shared" si="33"/>
        <v>0</v>
      </c>
      <c r="X97" s="20"/>
      <c r="Y97" s="10">
        <f t="shared" si="34"/>
        <v>0</v>
      </c>
      <c r="Z97" s="20"/>
      <c r="AA97" s="10">
        <f t="shared" si="35"/>
        <v>0</v>
      </c>
      <c r="AB97" s="26">
        <f t="shared" si="36"/>
        <v>0</v>
      </c>
      <c r="AC97" s="42">
        <f t="shared" si="37"/>
        <v>0</v>
      </c>
      <c r="AD97" s="20"/>
      <c r="AE97" s="10">
        <f t="shared" si="38"/>
        <v>0</v>
      </c>
      <c r="AF97" s="20"/>
      <c r="AG97" s="10">
        <f t="shared" si="39"/>
        <v>0</v>
      </c>
      <c r="AH97" s="20"/>
      <c r="AI97" s="10">
        <f t="shared" si="40"/>
        <v>0</v>
      </c>
      <c r="AJ97" s="26">
        <f t="shared" si="41"/>
        <v>0</v>
      </c>
      <c r="AK97" s="42">
        <f t="shared" si="42"/>
        <v>0</v>
      </c>
      <c r="AL97" s="26">
        <f t="shared" si="43"/>
        <v>0</v>
      </c>
      <c r="AM97" s="42">
        <f t="shared" si="44"/>
        <v>0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7"/>
      <c r="G98" s="10">
        <f t="shared" si="23"/>
        <v>0</v>
      </c>
      <c r="H98" s="20"/>
      <c r="I98" s="10">
        <f t="shared" si="24"/>
        <v>0</v>
      </c>
      <c r="J98" s="20"/>
      <c r="K98" s="10">
        <f t="shared" si="25"/>
        <v>0</v>
      </c>
      <c r="L98" s="26">
        <f t="shared" si="26"/>
        <v>0</v>
      </c>
      <c r="M98" s="42">
        <f t="shared" si="27"/>
        <v>0</v>
      </c>
      <c r="N98" s="20"/>
      <c r="O98" s="10">
        <f t="shared" si="28"/>
        <v>0</v>
      </c>
      <c r="P98" s="20"/>
      <c r="Q98" s="10">
        <f t="shared" si="29"/>
        <v>0</v>
      </c>
      <c r="R98" s="20"/>
      <c r="S98" s="10">
        <f t="shared" si="30"/>
        <v>0</v>
      </c>
      <c r="T98" s="26">
        <f t="shared" si="31"/>
        <v>0</v>
      </c>
      <c r="U98" s="42">
        <f t="shared" si="32"/>
        <v>0</v>
      </c>
      <c r="V98" s="20"/>
      <c r="W98" s="10">
        <f t="shared" si="33"/>
        <v>0</v>
      </c>
      <c r="X98" s="20"/>
      <c r="Y98" s="10">
        <f t="shared" si="34"/>
        <v>0</v>
      </c>
      <c r="Z98" s="20"/>
      <c r="AA98" s="10">
        <f t="shared" si="35"/>
        <v>0</v>
      </c>
      <c r="AB98" s="26">
        <f t="shared" si="36"/>
        <v>0</v>
      </c>
      <c r="AC98" s="42">
        <f t="shared" si="37"/>
        <v>0</v>
      </c>
      <c r="AD98" s="20"/>
      <c r="AE98" s="10">
        <f t="shared" si="38"/>
        <v>0</v>
      </c>
      <c r="AF98" s="20"/>
      <c r="AG98" s="10">
        <f t="shared" si="39"/>
        <v>0</v>
      </c>
      <c r="AH98" s="20"/>
      <c r="AI98" s="10">
        <f t="shared" si="40"/>
        <v>0</v>
      </c>
      <c r="AJ98" s="26">
        <f t="shared" si="41"/>
        <v>0</v>
      </c>
      <c r="AK98" s="42">
        <f t="shared" si="42"/>
        <v>0</v>
      </c>
      <c r="AL98" s="26">
        <f t="shared" si="43"/>
        <v>0</v>
      </c>
      <c r="AM98" s="42">
        <f t="shared" si="44"/>
        <v>0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7"/>
      <c r="G99" s="10">
        <f t="shared" si="23"/>
        <v>0</v>
      </c>
      <c r="H99" s="20"/>
      <c r="I99" s="10">
        <f t="shared" si="24"/>
        <v>0</v>
      </c>
      <c r="J99" s="20"/>
      <c r="K99" s="10">
        <f t="shared" si="25"/>
        <v>0</v>
      </c>
      <c r="L99" s="26">
        <f t="shared" si="26"/>
        <v>0</v>
      </c>
      <c r="M99" s="42">
        <f t="shared" si="27"/>
        <v>0</v>
      </c>
      <c r="N99" s="20"/>
      <c r="O99" s="10">
        <f t="shared" si="28"/>
        <v>0</v>
      </c>
      <c r="P99" s="20"/>
      <c r="Q99" s="10">
        <f t="shared" si="29"/>
        <v>0</v>
      </c>
      <c r="R99" s="20"/>
      <c r="S99" s="10">
        <f t="shared" si="30"/>
        <v>0</v>
      </c>
      <c r="T99" s="26">
        <f t="shared" si="31"/>
        <v>0</v>
      </c>
      <c r="U99" s="42">
        <f t="shared" si="32"/>
        <v>0</v>
      </c>
      <c r="V99" s="20"/>
      <c r="W99" s="10">
        <f t="shared" si="33"/>
        <v>0</v>
      </c>
      <c r="X99" s="20"/>
      <c r="Y99" s="10">
        <f t="shared" si="34"/>
        <v>0</v>
      </c>
      <c r="Z99" s="20"/>
      <c r="AA99" s="10">
        <f t="shared" si="35"/>
        <v>0</v>
      </c>
      <c r="AB99" s="26">
        <f t="shared" si="36"/>
        <v>0</v>
      </c>
      <c r="AC99" s="42">
        <f t="shared" si="37"/>
        <v>0</v>
      </c>
      <c r="AD99" s="20"/>
      <c r="AE99" s="10">
        <f t="shared" si="38"/>
        <v>0</v>
      </c>
      <c r="AF99" s="20"/>
      <c r="AG99" s="10">
        <f t="shared" si="39"/>
        <v>0</v>
      </c>
      <c r="AH99" s="20"/>
      <c r="AI99" s="10">
        <f t="shared" si="40"/>
        <v>0</v>
      </c>
      <c r="AJ99" s="26">
        <f t="shared" si="41"/>
        <v>0</v>
      </c>
      <c r="AK99" s="42">
        <f t="shared" si="42"/>
        <v>0</v>
      </c>
      <c r="AL99" s="26">
        <f t="shared" si="43"/>
        <v>0</v>
      </c>
      <c r="AM99" s="42">
        <f t="shared" si="44"/>
        <v>0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7"/>
      <c r="G100" s="10">
        <f t="shared" si="23"/>
        <v>0</v>
      </c>
      <c r="H100" s="20"/>
      <c r="I100" s="10">
        <f t="shared" si="24"/>
        <v>0</v>
      </c>
      <c r="J100" s="20"/>
      <c r="K100" s="10">
        <f t="shared" si="25"/>
        <v>0</v>
      </c>
      <c r="L100" s="26">
        <f t="shared" si="26"/>
        <v>0</v>
      </c>
      <c r="M100" s="42">
        <f t="shared" si="27"/>
        <v>0</v>
      </c>
      <c r="N100" s="20"/>
      <c r="O100" s="10">
        <f t="shared" si="28"/>
        <v>0</v>
      </c>
      <c r="P100" s="20"/>
      <c r="Q100" s="10">
        <f t="shared" si="29"/>
        <v>0</v>
      </c>
      <c r="R100" s="20"/>
      <c r="S100" s="10">
        <f t="shared" si="30"/>
        <v>0</v>
      </c>
      <c r="T100" s="26">
        <f t="shared" si="31"/>
        <v>0</v>
      </c>
      <c r="U100" s="42">
        <f t="shared" si="32"/>
        <v>0</v>
      </c>
      <c r="V100" s="20"/>
      <c r="W100" s="10">
        <f t="shared" si="33"/>
        <v>0</v>
      </c>
      <c r="X100" s="20"/>
      <c r="Y100" s="10">
        <f t="shared" si="34"/>
        <v>0</v>
      </c>
      <c r="Z100" s="20"/>
      <c r="AA100" s="10">
        <f t="shared" si="35"/>
        <v>0</v>
      </c>
      <c r="AB100" s="26">
        <f t="shared" si="36"/>
        <v>0</v>
      </c>
      <c r="AC100" s="42">
        <f t="shared" si="37"/>
        <v>0</v>
      </c>
      <c r="AD100" s="20"/>
      <c r="AE100" s="10">
        <f t="shared" si="38"/>
        <v>0</v>
      </c>
      <c r="AF100" s="20"/>
      <c r="AG100" s="10">
        <f t="shared" si="39"/>
        <v>0</v>
      </c>
      <c r="AH100" s="20"/>
      <c r="AI100" s="10">
        <f t="shared" si="40"/>
        <v>0</v>
      </c>
      <c r="AJ100" s="26">
        <f t="shared" si="41"/>
        <v>0</v>
      </c>
      <c r="AK100" s="42">
        <f t="shared" si="42"/>
        <v>0</v>
      </c>
      <c r="AL100" s="26">
        <f t="shared" si="43"/>
        <v>0</v>
      </c>
      <c r="AM100" s="42">
        <f t="shared" si="44"/>
        <v>0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7"/>
      <c r="G101" s="10">
        <f t="shared" si="23"/>
        <v>0</v>
      </c>
      <c r="H101" s="20"/>
      <c r="I101" s="10">
        <f t="shared" si="24"/>
        <v>0</v>
      </c>
      <c r="J101" s="20"/>
      <c r="K101" s="10">
        <f t="shared" si="25"/>
        <v>0</v>
      </c>
      <c r="L101" s="26">
        <f t="shared" si="26"/>
        <v>0</v>
      </c>
      <c r="M101" s="42">
        <f t="shared" si="27"/>
        <v>0</v>
      </c>
      <c r="N101" s="20"/>
      <c r="O101" s="10">
        <f t="shared" si="28"/>
        <v>0</v>
      </c>
      <c r="P101" s="20"/>
      <c r="Q101" s="10">
        <f t="shared" si="29"/>
        <v>0</v>
      </c>
      <c r="R101" s="20"/>
      <c r="S101" s="10">
        <f t="shared" si="30"/>
        <v>0</v>
      </c>
      <c r="T101" s="26">
        <f t="shared" si="31"/>
        <v>0</v>
      </c>
      <c r="U101" s="42">
        <f t="shared" si="32"/>
        <v>0</v>
      </c>
      <c r="V101" s="20"/>
      <c r="W101" s="10">
        <f t="shared" si="33"/>
        <v>0</v>
      </c>
      <c r="X101" s="20"/>
      <c r="Y101" s="10">
        <f t="shared" si="34"/>
        <v>0</v>
      </c>
      <c r="Z101" s="20"/>
      <c r="AA101" s="10">
        <f t="shared" si="35"/>
        <v>0</v>
      </c>
      <c r="AB101" s="26">
        <f t="shared" si="36"/>
        <v>0</v>
      </c>
      <c r="AC101" s="42">
        <f t="shared" si="37"/>
        <v>0</v>
      </c>
      <c r="AD101" s="20"/>
      <c r="AE101" s="10">
        <f t="shared" si="38"/>
        <v>0</v>
      </c>
      <c r="AF101" s="20"/>
      <c r="AG101" s="10">
        <f t="shared" si="39"/>
        <v>0</v>
      </c>
      <c r="AH101" s="20"/>
      <c r="AI101" s="10">
        <f t="shared" si="40"/>
        <v>0</v>
      </c>
      <c r="AJ101" s="26">
        <f t="shared" si="41"/>
        <v>0</v>
      </c>
      <c r="AK101" s="42">
        <f t="shared" si="42"/>
        <v>0</v>
      </c>
      <c r="AL101" s="26">
        <f t="shared" si="43"/>
        <v>0</v>
      </c>
      <c r="AM101" s="42">
        <f t="shared" si="44"/>
        <v>0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7"/>
      <c r="G102" s="10">
        <f t="shared" si="23"/>
        <v>0</v>
      </c>
      <c r="H102" s="20"/>
      <c r="I102" s="10">
        <f t="shared" si="24"/>
        <v>0</v>
      </c>
      <c r="J102" s="20"/>
      <c r="K102" s="10">
        <f t="shared" si="25"/>
        <v>0</v>
      </c>
      <c r="L102" s="26">
        <f t="shared" si="26"/>
        <v>0</v>
      </c>
      <c r="M102" s="42">
        <f t="shared" si="27"/>
        <v>0</v>
      </c>
      <c r="N102" s="20"/>
      <c r="O102" s="10">
        <f t="shared" si="28"/>
        <v>0</v>
      </c>
      <c r="P102" s="20"/>
      <c r="Q102" s="10">
        <f t="shared" si="29"/>
        <v>0</v>
      </c>
      <c r="R102" s="20"/>
      <c r="S102" s="10">
        <f t="shared" si="30"/>
        <v>0</v>
      </c>
      <c r="T102" s="26">
        <f t="shared" si="31"/>
        <v>0</v>
      </c>
      <c r="U102" s="42">
        <f t="shared" si="32"/>
        <v>0</v>
      </c>
      <c r="V102" s="20"/>
      <c r="W102" s="10">
        <f t="shared" si="33"/>
        <v>0</v>
      </c>
      <c r="X102" s="20"/>
      <c r="Y102" s="10">
        <f t="shared" si="34"/>
        <v>0</v>
      </c>
      <c r="Z102" s="20"/>
      <c r="AA102" s="10">
        <f t="shared" si="35"/>
        <v>0</v>
      </c>
      <c r="AB102" s="26">
        <f t="shared" si="36"/>
        <v>0</v>
      </c>
      <c r="AC102" s="42">
        <f t="shared" si="37"/>
        <v>0</v>
      </c>
      <c r="AD102" s="20"/>
      <c r="AE102" s="10">
        <f t="shared" si="38"/>
        <v>0</v>
      </c>
      <c r="AF102" s="20"/>
      <c r="AG102" s="10">
        <f t="shared" si="39"/>
        <v>0</v>
      </c>
      <c r="AH102" s="20"/>
      <c r="AI102" s="10">
        <f t="shared" si="40"/>
        <v>0</v>
      </c>
      <c r="AJ102" s="26">
        <f t="shared" si="41"/>
        <v>0</v>
      </c>
      <c r="AK102" s="42">
        <f t="shared" si="42"/>
        <v>0</v>
      </c>
      <c r="AL102" s="26">
        <f t="shared" si="43"/>
        <v>0</v>
      </c>
      <c r="AM102" s="42">
        <f t="shared" si="44"/>
        <v>0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7"/>
      <c r="G103" s="10">
        <f t="shared" si="23"/>
        <v>0</v>
      </c>
      <c r="H103" s="20"/>
      <c r="I103" s="10">
        <f t="shared" si="24"/>
        <v>0</v>
      </c>
      <c r="J103" s="20"/>
      <c r="K103" s="10">
        <f t="shared" si="25"/>
        <v>0</v>
      </c>
      <c r="L103" s="26">
        <f t="shared" si="26"/>
        <v>0</v>
      </c>
      <c r="M103" s="42">
        <f t="shared" si="27"/>
        <v>0</v>
      </c>
      <c r="N103" s="20"/>
      <c r="O103" s="10">
        <f t="shared" si="28"/>
        <v>0</v>
      </c>
      <c r="P103" s="20"/>
      <c r="Q103" s="10">
        <f t="shared" si="29"/>
        <v>0</v>
      </c>
      <c r="R103" s="20"/>
      <c r="S103" s="10">
        <f t="shared" si="30"/>
        <v>0</v>
      </c>
      <c r="T103" s="26">
        <f t="shared" si="31"/>
        <v>0</v>
      </c>
      <c r="U103" s="42">
        <f t="shared" si="32"/>
        <v>0</v>
      </c>
      <c r="V103" s="20"/>
      <c r="W103" s="10">
        <f t="shared" si="33"/>
        <v>0</v>
      </c>
      <c r="X103" s="20"/>
      <c r="Y103" s="10">
        <f t="shared" si="34"/>
        <v>0</v>
      </c>
      <c r="Z103" s="20"/>
      <c r="AA103" s="10">
        <f t="shared" si="35"/>
        <v>0</v>
      </c>
      <c r="AB103" s="26">
        <f t="shared" si="36"/>
        <v>0</v>
      </c>
      <c r="AC103" s="42">
        <f t="shared" si="37"/>
        <v>0</v>
      </c>
      <c r="AD103" s="20"/>
      <c r="AE103" s="10">
        <f t="shared" si="38"/>
        <v>0</v>
      </c>
      <c r="AF103" s="20"/>
      <c r="AG103" s="10">
        <f t="shared" si="39"/>
        <v>0</v>
      </c>
      <c r="AH103" s="20"/>
      <c r="AI103" s="10">
        <f t="shared" si="40"/>
        <v>0</v>
      </c>
      <c r="AJ103" s="26">
        <f t="shared" si="41"/>
        <v>0</v>
      </c>
      <c r="AK103" s="42">
        <f t="shared" si="42"/>
        <v>0</v>
      </c>
      <c r="AL103" s="26">
        <f t="shared" si="43"/>
        <v>0</v>
      </c>
      <c r="AM103" s="42">
        <f t="shared" si="44"/>
        <v>0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7"/>
      <c r="G104" s="10">
        <f t="shared" si="23"/>
        <v>0</v>
      </c>
      <c r="H104" s="20"/>
      <c r="I104" s="10">
        <f t="shared" si="24"/>
        <v>0</v>
      </c>
      <c r="J104" s="20"/>
      <c r="K104" s="10">
        <f t="shared" si="25"/>
        <v>0</v>
      </c>
      <c r="L104" s="26">
        <f t="shared" si="26"/>
        <v>0</v>
      </c>
      <c r="M104" s="42">
        <f t="shared" si="27"/>
        <v>0</v>
      </c>
      <c r="N104" s="20"/>
      <c r="O104" s="10">
        <f t="shared" si="28"/>
        <v>0</v>
      </c>
      <c r="P104" s="20"/>
      <c r="Q104" s="10">
        <f t="shared" si="29"/>
        <v>0</v>
      </c>
      <c r="R104" s="20"/>
      <c r="S104" s="10">
        <f t="shared" si="30"/>
        <v>0</v>
      </c>
      <c r="T104" s="26">
        <f t="shared" si="31"/>
        <v>0</v>
      </c>
      <c r="U104" s="42">
        <f t="shared" si="32"/>
        <v>0</v>
      </c>
      <c r="V104" s="20"/>
      <c r="W104" s="10">
        <f t="shared" si="33"/>
        <v>0</v>
      </c>
      <c r="X104" s="20"/>
      <c r="Y104" s="10">
        <f t="shared" si="34"/>
        <v>0</v>
      </c>
      <c r="Z104" s="20"/>
      <c r="AA104" s="10">
        <f t="shared" si="35"/>
        <v>0</v>
      </c>
      <c r="AB104" s="26">
        <f t="shared" si="36"/>
        <v>0</v>
      </c>
      <c r="AC104" s="42">
        <f t="shared" si="37"/>
        <v>0</v>
      </c>
      <c r="AD104" s="20"/>
      <c r="AE104" s="10">
        <f t="shared" si="38"/>
        <v>0</v>
      </c>
      <c r="AF104" s="20"/>
      <c r="AG104" s="10">
        <f t="shared" si="39"/>
        <v>0</v>
      </c>
      <c r="AH104" s="20"/>
      <c r="AI104" s="10">
        <f t="shared" si="40"/>
        <v>0</v>
      </c>
      <c r="AJ104" s="26">
        <f t="shared" si="41"/>
        <v>0</v>
      </c>
      <c r="AK104" s="42">
        <f t="shared" si="42"/>
        <v>0</v>
      </c>
      <c r="AL104" s="26">
        <f t="shared" si="43"/>
        <v>0</v>
      </c>
      <c r="AM104" s="42">
        <f t="shared" si="44"/>
        <v>0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7"/>
      <c r="G105" s="10">
        <f t="shared" si="23"/>
        <v>0</v>
      </c>
      <c r="H105" s="20"/>
      <c r="I105" s="10">
        <f t="shared" si="24"/>
        <v>0</v>
      </c>
      <c r="J105" s="20"/>
      <c r="K105" s="10">
        <f t="shared" si="25"/>
        <v>0</v>
      </c>
      <c r="L105" s="26">
        <f t="shared" si="26"/>
        <v>0</v>
      </c>
      <c r="M105" s="42">
        <f t="shared" si="27"/>
        <v>0</v>
      </c>
      <c r="N105" s="20"/>
      <c r="O105" s="10">
        <f t="shared" si="28"/>
        <v>0</v>
      </c>
      <c r="P105" s="20"/>
      <c r="Q105" s="10">
        <f t="shared" si="29"/>
        <v>0</v>
      </c>
      <c r="R105" s="20"/>
      <c r="S105" s="10">
        <f t="shared" si="30"/>
        <v>0</v>
      </c>
      <c r="T105" s="26">
        <f t="shared" si="31"/>
        <v>0</v>
      </c>
      <c r="U105" s="42">
        <f t="shared" si="32"/>
        <v>0</v>
      </c>
      <c r="V105" s="20"/>
      <c r="W105" s="10">
        <f t="shared" si="33"/>
        <v>0</v>
      </c>
      <c r="X105" s="20"/>
      <c r="Y105" s="10">
        <f t="shared" si="34"/>
        <v>0</v>
      </c>
      <c r="Z105" s="20"/>
      <c r="AA105" s="10">
        <f t="shared" si="35"/>
        <v>0</v>
      </c>
      <c r="AB105" s="26">
        <f t="shared" si="36"/>
        <v>0</v>
      </c>
      <c r="AC105" s="42">
        <f t="shared" si="37"/>
        <v>0</v>
      </c>
      <c r="AD105" s="20"/>
      <c r="AE105" s="10">
        <f t="shared" si="38"/>
        <v>0</v>
      </c>
      <c r="AF105" s="20"/>
      <c r="AG105" s="10">
        <f t="shared" si="39"/>
        <v>0</v>
      </c>
      <c r="AH105" s="20"/>
      <c r="AI105" s="10">
        <f t="shared" si="40"/>
        <v>0</v>
      </c>
      <c r="AJ105" s="26">
        <f t="shared" si="41"/>
        <v>0</v>
      </c>
      <c r="AK105" s="42">
        <f t="shared" si="42"/>
        <v>0</v>
      </c>
      <c r="AL105" s="26">
        <f t="shared" si="43"/>
        <v>0</v>
      </c>
      <c r="AM105" s="42">
        <f t="shared" si="44"/>
        <v>0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7"/>
      <c r="G106" s="10">
        <f t="shared" si="23"/>
        <v>0</v>
      </c>
      <c r="H106" s="20"/>
      <c r="I106" s="10">
        <f t="shared" si="24"/>
        <v>0</v>
      </c>
      <c r="J106" s="20"/>
      <c r="K106" s="10">
        <f t="shared" si="25"/>
        <v>0</v>
      </c>
      <c r="L106" s="26">
        <f t="shared" si="26"/>
        <v>0</v>
      </c>
      <c r="M106" s="42">
        <f t="shared" si="27"/>
        <v>0</v>
      </c>
      <c r="N106" s="20"/>
      <c r="O106" s="10">
        <f t="shared" si="28"/>
        <v>0</v>
      </c>
      <c r="P106" s="20"/>
      <c r="Q106" s="10">
        <f t="shared" si="29"/>
        <v>0</v>
      </c>
      <c r="R106" s="20"/>
      <c r="S106" s="10">
        <f t="shared" si="30"/>
        <v>0</v>
      </c>
      <c r="T106" s="26">
        <f t="shared" si="31"/>
        <v>0</v>
      </c>
      <c r="U106" s="42">
        <f t="shared" si="32"/>
        <v>0</v>
      </c>
      <c r="V106" s="20"/>
      <c r="W106" s="10">
        <f t="shared" si="33"/>
        <v>0</v>
      </c>
      <c r="X106" s="20"/>
      <c r="Y106" s="10">
        <f t="shared" si="34"/>
        <v>0</v>
      </c>
      <c r="Z106" s="20"/>
      <c r="AA106" s="10">
        <f t="shared" si="35"/>
        <v>0</v>
      </c>
      <c r="AB106" s="26">
        <f t="shared" si="36"/>
        <v>0</v>
      </c>
      <c r="AC106" s="42">
        <f t="shared" si="37"/>
        <v>0</v>
      </c>
      <c r="AD106" s="20"/>
      <c r="AE106" s="10">
        <f t="shared" si="38"/>
        <v>0</v>
      </c>
      <c r="AF106" s="20"/>
      <c r="AG106" s="10">
        <f t="shared" si="39"/>
        <v>0</v>
      </c>
      <c r="AH106" s="20"/>
      <c r="AI106" s="10">
        <f t="shared" si="40"/>
        <v>0</v>
      </c>
      <c r="AJ106" s="26">
        <f t="shared" si="41"/>
        <v>0</v>
      </c>
      <c r="AK106" s="42">
        <f t="shared" si="42"/>
        <v>0</v>
      </c>
      <c r="AL106" s="26">
        <f t="shared" si="43"/>
        <v>0</v>
      </c>
      <c r="AM106" s="42">
        <f t="shared" si="44"/>
        <v>0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7"/>
      <c r="G107" s="10">
        <f t="shared" si="23"/>
        <v>0</v>
      </c>
      <c r="H107" s="20"/>
      <c r="I107" s="10">
        <f t="shared" si="24"/>
        <v>0</v>
      </c>
      <c r="J107" s="20"/>
      <c r="K107" s="10">
        <f t="shared" si="25"/>
        <v>0</v>
      </c>
      <c r="L107" s="26">
        <f t="shared" si="26"/>
        <v>0</v>
      </c>
      <c r="M107" s="42">
        <f t="shared" si="27"/>
        <v>0</v>
      </c>
      <c r="N107" s="20"/>
      <c r="O107" s="10">
        <f t="shared" si="28"/>
        <v>0</v>
      </c>
      <c r="P107" s="20"/>
      <c r="Q107" s="10">
        <f t="shared" si="29"/>
        <v>0</v>
      </c>
      <c r="R107" s="20"/>
      <c r="S107" s="10">
        <f t="shared" si="30"/>
        <v>0</v>
      </c>
      <c r="T107" s="26">
        <f t="shared" si="31"/>
        <v>0</v>
      </c>
      <c r="U107" s="42">
        <f t="shared" si="32"/>
        <v>0</v>
      </c>
      <c r="V107" s="20"/>
      <c r="W107" s="10">
        <f t="shared" si="33"/>
        <v>0</v>
      </c>
      <c r="X107" s="20"/>
      <c r="Y107" s="10">
        <f t="shared" si="34"/>
        <v>0</v>
      </c>
      <c r="Z107" s="20"/>
      <c r="AA107" s="10">
        <f t="shared" si="35"/>
        <v>0</v>
      </c>
      <c r="AB107" s="26">
        <f t="shared" si="36"/>
        <v>0</v>
      </c>
      <c r="AC107" s="42">
        <f t="shared" si="37"/>
        <v>0</v>
      </c>
      <c r="AD107" s="20"/>
      <c r="AE107" s="10">
        <f t="shared" si="38"/>
        <v>0</v>
      </c>
      <c r="AF107" s="20"/>
      <c r="AG107" s="10">
        <f t="shared" si="39"/>
        <v>0</v>
      </c>
      <c r="AH107" s="20"/>
      <c r="AI107" s="10">
        <f t="shared" si="40"/>
        <v>0</v>
      </c>
      <c r="AJ107" s="26">
        <f t="shared" si="41"/>
        <v>0</v>
      </c>
      <c r="AK107" s="42">
        <f t="shared" si="42"/>
        <v>0</v>
      </c>
      <c r="AL107" s="26">
        <f t="shared" si="43"/>
        <v>0</v>
      </c>
      <c r="AM107" s="42">
        <f t="shared" si="44"/>
        <v>0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7"/>
      <c r="G108" s="10">
        <f t="shared" si="23"/>
        <v>0</v>
      </c>
      <c r="H108" s="20"/>
      <c r="I108" s="10">
        <f t="shared" si="24"/>
        <v>0</v>
      </c>
      <c r="J108" s="20"/>
      <c r="K108" s="10">
        <f t="shared" si="25"/>
        <v>0</v>
      </c>
      <c r="L108" s="26">
        <f t="shared" si="26"/>
        <v>0</v>
      </c>
      <c r="M108" s="42">
        <f t="shared" si="27"/>
        <v>0</v>
      </c>
      <c r="N108" s="20"/>
      <c r="O108" s="10">
        <f t="shared" si="28"/>
        <v>0</v>
      </c>
      <c r="P108" s="20"/>
      <c r="Q108" s="10">
        <f t="shared" si="29"/>
        <v>0</v>
      </c>
      <c r="R108" s="20"/>
      <c r="S108" s="10">
        <f t="shared" si="30"/>
        <v>0</v>
      </c>
      <c r="T108" s="26">
        <f t="shared" si="31"/>
        <v>0</v>
      </c>
      <c r="U108" s="42">
        <f t="shared" si="32"/>
        <v>0</v>
      </c>
      <c r="V108" s="20"/>
      <c r="W108" s="10">
        <f t="shared" si="33"/>
        <v>0</v>
      </c>
      <c r="X108" s="20"/>
      <c r="Y108" s="10">
        <f t="shared" si="34"/>
        <v>0</v>
      </c>
      <c r="Z108" s="20"/>
      <c r="AA108" s="10">
        <f t="shared" si="35"/>
        <v>0</v>
      </c>
      <c r="AB108" s="26">
        <f t="shared" si="36"/>
        <v>0</v>
      </c>
      <c r="AC108" s="42">
        <f t="shared" si="37"/>
        <v>0</v>
      </c>
      <c r="AD108" s="20"/>
      <c r="AE108" s="10">
        <f t="shared" si="38"/>
        <v>0</v>
      </c>
      <c r="AF108" s="20"/>
      <c r="AG108" s="10">
        <f t="shared" si="39"/>
        <v>0</v>
      </c>
      <c r="AH108" s="20"/>
      <c r="AI108" s="10">
        <f t="shared" si="40"/>
        <v>0</v>
      </c>
      <c r="AJ108" s="26">
        <f t="shared" si="41"/>
        <v>0</v>
      </c>
      <c r="AK108" s="42">
        <f t="shared" si="42"/>
        <v>0</v>
      </c>
      <c r="AL108" s="26">
        <f t="shared" si="43"/>
        <v>0</v>
      </c>
      <c r="AM108" s="42">
        <f t="shared" si="44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/>
      <c r="G109" s="10">
        <f t="shared" si="23"/>
        <v>0</v>
      </c>
      <c r="H109" s="20"/>
      <c r="I109" s="10">
        <f t="shared" si="24"/>
        <v>0</v>
      </c>
      <c r="J109" s="20"/>
      <c r="K109" s="10">
        <f t="shared" si="25"/>
        <v>0</v>
      </c>
      <c r="L109" s="26">
        <f t="shared" si="26"/>
        <v>0</v>
      </c>
      <c r="M109" s="42">
        <f t="shared" si="27"/>
        <v>0</v>
      </c>
      <c r="N109" s="20"/>
      <c r="O109" s="10">
        <f t="shared" si="28"/>
        <v>0</v>
      </c>
      <c r="P109" s="20"/>
      <c r="Q109" s="10">
        <f t="shared" si="29"/>
        <v>0</v>
      </c>
      <c r="R109" s="20"/>
      <c r="S109" s="10">
        <f t="shared" si="30"/>
        <v>0</v>
      </c>
      <c r="T109" s="26">
        <f t="shared" si="31"/>
        <v>0</v>
      </c>
      <c r="U109" s="42">
        <f t="shared" si="32"/>
        <v>0</v>
      </c>
      <c r="V109" s="20"/>
      <c r="W109" s="10">
        <f t="shared" si="33"/>
        <v>0</v>
      </c>
      <c r="X109" s="20"/>
      <c r="Y109" s="10">
        <f t="shared" si="34"/>
        <v>0</v>
      </c>
      <c r="Z109" s="20"/>
      <c r="AA109" s="10">
        <f t="shared" si="35"/>
        <v>0</v>
      </c>
      <c r="AB109" s="26">
        <f t="shared" si="36"/>
        <v>0</v>
      </c>
      <c r="AC109" s="42">
        <f t="shared" si="37"/>
        <v>0</v>
      </c>
      <c r="AD109" s="20"/>
      <c r="AE109" s="10">
        <f t="shared" si="38"/>
        <v>0</v>
      </c>
      <c r="AF109" s="20"/>
      <c r="AG109" s="10">
        <f t="shared" si="39"/>
        <v>0</v>
      </c>
      <c r="AH109" s="20"/>
      <c r="AI109" s="10">
        <f t="shared" si="40"/>
        <v>0</v>
      </c>
      <c r="AJ109" s="26">
        <f t="shared" si="41"/>
        <v>0</v>
      </c>
      <c r="AK109" s="42">
        <f t="shared" si="42"/>
        <v>0</v>
      </c>
      <c r="AL109" s="26">
        <f t="shared" si="43"/>
        <v>0</v>
      </c>
      <c r="AM109" s="42">
        <f t="shared" si="44"/>
        <v>0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/>
      <c r="G110" s="10">
        <f t="shared" si="23"/>
        <v>0</v>
      </c>
      <c r="H110" s="20"/>
      <c r="I110" s="10">
        <f t="shared" si="24"/>
        <v>0</v>
      </c>
      <c r="J110" s="20"/>
      <c r="K110" s="10">
        <f t="shared" si="25"/>
        <v>0</v>
      </c>
      <c r="L110" s="26">
        <f t="shared" si="26"/>
        <v>0</v>
      </c>
      <c r="M110" s="42">
        <f t="shared" si="27"/>
        <v>0</v>
      </c>
      <c r="N110" s="20"/>
      <c r="O110" s="10">
        <f t="shared" si="28"/>
        <v>0</v>
      </c>
      <c r="P110" s="20"/>
      <c r="Q110" s="10">
        <f t="shared" si="29"/>
        <v>0</v>
      </c>
      <c r="R110" s="20"/>
      <c r="S110" s="10">
        <f t="shared" si="30"/>
        <v>0</v>
      </c>
      <c r="T110" s="26">
        <f t="shared" si="31"/>
        <v>0</v>
      </c>
      <c r="U110" s="42">
        <f t="shared" si="32"/>
        <v>0</v>
      </c>
      <c r="V110" s="20"/>
      <c r="W110" s="10">
        <f t="shared" si="33"/>
        <v>0</v>
      </c>
      <c r="X110" s="20"/>
      <c r="Y110" s="10">
        <f t="shared" si="34"/>
        <v>0</v>
      </c>
      <c r="Z110" s="20"/>
      <c r="AA110" s="10">
        <f t="shared" si="35"/>
        <v>0</v>
      </c>
      <c r="AB110" s="26">
        <f t="shared" si="36"/>
        <v>0</v>
      </c>
      <c r="AC110" s="42">
        <f t="shared" si="37"/>
        <v>0</v>
      </c>
      <c r="AD110" s="20"/>
      <c r="AE110" s="10">
        <f t="shared" si="38"/>
        <v>0</v>
      </c>
      <c r="AF110" s="20"/>
      <c r="AG110" s="10">
        <f t="shared" si="39"/>
        <v>0</v>
      </c>
      <c r="AH110" s="20"/>
      <c r="AI110" s="10">
        <f t="shared" si="40"/>
        <v>0</v>
      </c>
      <c r="AJ110" s="26">
        <f t="shared" si="41"/>
        <v>0</v>
      </c>
      <c r="AK110" s="42">
        <f t="shared" si="42"/>
        <v>0</v>
      </c>
      <c r="AL110" s="26">
        <f t="shared" si="43"/>
        <v>0</v>
      </c>
      <c r="AM110" s="42">
        <f t="shared" si="44"/>
        <v>0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/>
      <c r="G111" s="10">
        <f t="shared" si="23"/>
        <v>0</v>
      </c>
      <c r="H111" s="20"/>
      <c r="I111" s="10">
        <f t="shared" si="24"/>
        <v>0</v>
      </c>
      <c r="J111" s="20"/>
      <c r="K111" s="10">
        <f t="shared" si="25"/>
        <v>0</v>
      </c>
      <c r="L111" s="26">
        <f t="shared" si="26"/>
        <v>0</v>
      </c>
      <c r="M111" s="42">
        <f t="shared" si="27"/>
        <v>0</v>
      </c>
      <c r="N111" s="20"/>
      <c r="O111" s="10">
        <f t="shared" si="28"/>
        <v>0</v>
      </c>
      <c r="P111" s="20"/>
      <c r="Q111" s="10">
        <f t="shared" si="29"/>
        <v>0</v>
      </c>
      <c r="R111" s="20"/>
      <c r="S111" s="10">
        <f t="shared" si="30"/>
        <v>0</v>
      </c>
      <c r="T111" s="26">
        <f t="shared" si="31"/>
        <v>0</v>
      </c>
      <c r="U111" s="42">
        <f t="shared" si="32"/>
        <v>0</v>
      </c>
      <c r="V111" s="20"/>
      <c r="W111" s="10">
        <f t="shared" si="33"/>
        <v>0</v>
      </c>
      <c r="X111" s="20"/>
      <c r="Y111" s="10">
        <f t="shared" si="34"/>
        <v>0</v>
      </c>
      <c r="Z111" s="20"/>
      <c r="AA111" s="10">
        <f t="shared" si="35"/>
        <v>0</v>
      </c>
      <c r="AB111" s="26">
        <f t="shared" si="36"/>
        <v>0</v>
      </c>
      <c r="AC111" s="42">
        <f t="shared" si="37"/>
        <v>0</v>
      </c>
      <c r="AD111" s="20"/>
      <c r="AE111" s="10">
        <f t="shared" si="38"/>
        <v>0</v>
      </c>
      <c r="AF111" s="20"/>
      <c r="AG111" s="10">
        <f t="shared" si="39"/>
        <v>0</v>
      </c>
      <c r="AH111" s="20"/>
      <c r="AI111" s="10">
        <f t="shared" si="40"/>
        <v>0</v>
      </c>
      <c r="AJ111" s="26">
        <f t="shared" si="41"/>
        <v>0</v>
      </c>
      <c r="AK111" s="42">
        <f t="shared" si="42"/>
        <v>0</v>
      </c>
      <c r="AL111" s="26">
        <f t="shared" si="43"/>
        <v>0</v>
      </c>
      <c r="AM111" s="42">
        <f t="shared" si="44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/>
      <c r="G112" s="10">
        <f t="shared" ref="G112:G113" si="45">$E112*F112/1000000</f>
        <v>0</v>
      </c>
      <c r="H112" s="20"/>
      <c r="I112" s="10">
        <f t="shared" ref="I112:I113" si="46">$E112*H112/1000000</f>
        <v>0</v>
      </c>
      <c r="J112" s="20"/>
      <c r="K112" s="10">
        <f t="shared" ref="K112:K113" si="47">$E112*J112/1000000</f>
        <v>0</v>
      </c>
      <c r="L112" s="26">
        <f t="shared" ref="L112:L113" si="48">F112+H112+J112</f>
        <v>0</v>
      </c>
      <c r="M112" s="42">
        <f t="shared" ref="M112:M113" si="49">G112+I112+K112</f>
        <v>0</v>
      </c>
      <c r="N112" s="20"/>
      <c r="O112" s="10">
        <f t="shared" ref="O112:O113" si="50">$E112*N112/1000000</f>
        <v>0</v>
      </c>
      <c r="P112" s="20"/>
      <c r="Q112" s="10">
        <f t="shared" ref="Q112:Q113" si="51">$E112*P112/1000000</f>
        <v>0</v>
      </c>
      <c r="R112" s="20"/>
      <c r="S112" s="10">
        <f t="shared" ref="S112:S113" si="52">$E112*R112/1000000</f>
        <v>0</v>
      </c>
      <c r="T112" s="26">
        <f t="shared" ref="T112:T113" si="53">N112+P112+R112</f>
        <v>0</v>
      </c>
      <c r="U112" s="42">
        <f t="shared" ref="U112:U113" si="54">O112+Q112+S112</f>
        <v>0</v>
      </c>
      <c r="V112" s="20"/>
      <c r="W112" s="10">
        <f t="shared" ref="W112:W113" si="55">$E112*V112/1000000</f>
        <v>0</v>
      </c>
      <c r="X112" s="20"/>
      <c r="Y112" s="10">
        <f t="shared" ref="Y112:Y113" si="56">$E112*X112/1000000</f>
        <v>0</v>
      </c>
      <c r="Z112" s="20"/>
      <c r="AA112" s="10">
        <f t="shared" ref="AA112:AA113" si="57">$E112*Z112/1000000</f>
        <v>0</v>
      </c>
      <c r="AB112" s="26">
        <f t="shared" ref="AB112:AB113" si="58">V112+X112+Z112</f>
        <v>0</v>
      </c>
      <c r="AC112" s="42">
        <f t="shared" ref="AC112:AC113" si="59">W112+Y112+AA112</f>
        <v>0</v>
      </c>
      <c r="AD112" s="20"/>
      <c r="AE112" s="10">
        <f t="shared" ref="AE112:AE113" si="60">$E112*AD112/1000000</f>
        <v>0</v>
      </c>
      <c r="AF112" s="20"/>
      <c r="AG112" s="10">
        <f t="shared" ref="AG112:AG113" si="61">$E112*AF112/1000000</f>
        <v>0</v>
      </c>
      <c r="AH112" s="20"/>
      <c r="AI112" s="10">
        <f t="shared" ref="AI112:AI113" si="62">$E112*AH112/1000000</f>
        <v>0</v>
      </c>
      <c r="AJ112" s="26">
        <f t="shared" ref="AJ112:AJ113" si="63">AD112+AF112+AH112</f>
        <v>0</v>
      </c>
      <c r="AK112" s="42">
        <f t="shared" ref="AK112:AK113" si="64">AE112+AG112+AI112</f>
        <v>0</v>
      </c>
      <c r="AL112" s="26">
        <f t="shared" ref="AL112:AL113" si="65">L112+T112+AB112+AJ112</f>
        <v>0</v>
      </c>
      <c r="AM112" s="42">
        <f t="shared" ref="AM112:AM113" si="66">M112+U112+AC112+AK112</f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243</v>
      </c>
      <c r="D113" s="37">
        <v>1000</v>
      </c>
      <c r="E113" s="11">
        <v>580</v>
      </c>
      <c r="F113" s="20"/>
      <c r="G113" s="10">
        <f t="shared" si="45"/>
        <v>0</v>
      </c>
      <c r="H113" s="20"/>
      <c r="I113" s="10">
        <f t="shared" si="46"/>
        <v>0</v>
      </c>
      <c r="J113" s="20"/>
      <c r="K113" s="10">
        <f t="shared" si="47"/>
        <v>0</v>
      </c>
      <c r="L113" s="26">
        <f t="shared" si="48"/>
        <v>0</v>
      </c>
      <c r="M113" s="42">
        <f t="shared" si="49"/>
        <v>0</v>
      </c>
      <c r="N113" s="20"/>
      <c r="O113" s="10">
        <f t="shared" si="50"/>
        <v>0</v>
      </c>
      <c r="P113" s="20"/>
      <c r="Q113" s="10">
        <f t="shared" si="51"/>
        <v>0</v>
      </c>
      <c r="R113" s="20"/>
      <c r="S113" s="10">
        <f t="shared" si="52"/>
        <v>0</v>
      </c>
      <c r="T113" s="26">
        <f t="shared" si="53"/>
        <v>0</v>
      </c>
      <c r="U113" s="42">
        <f t="shared" si="54"/>
        <v>0</v>
      </c>
      <c r="V113" s="20"/>
      <c r="W113" s="10">
        <f t="shared" si="55"/>
        <v>0</v>
      </c>
      <c r="X113" s="20"/>
      <c r="Y113" s="10">
        <f t="shared" si="56"/>
        <v>0</v>
      </c>
      <c r="Z113" s="20"/>
      <c r="AA113" s="10">
        <f t="shared" si="57"/>
        <v>0</v>
      </c>
      <c r="AB113" s="26">
        <f t="shared" si="58"/>
        <v>0</v>
      </c>
      <c r="AC113" s="42">
        <f t="shared" si="59"/>
        <v>0</v>
      </c>
      <c r="AD113" s="20"/>
      <c r="AE113" s="10">
        <f t="shared" si="60"/>
        <v>0</v>
      </c>
      <c r="AF113" s="20"/>
      <c r="AG113" s="10">
        <f t="shared" si="61"/>
        <v>0</v>
      </c>
      <c r="AH113" s="20"/>
      <c r="AI113" s="10">
        <f t="shared" si="62"/>
        <v>0</v>
      </c>
      <c r="AJ113" s="26">
        <f t="shared" si="63"/>
        <v>0</v>
      </c>
      <c r="AK113" s="42">
        <f t="shared" si="64"/>
        <v>0</v>
      </c>
      <c r="AL113" s="26">
        <f t="shared" si="65"/>
        <v>0</v>
      </c>
      <c r="AM113" s="42">
        <f t="shared" si="66"/>
        <v>0</v>
      </c>
    </row>
    <row r="114" spans="1:39" s="14" customFormat="1" ht="19.5" customHeight="1">
      <c r="A114" s="117" t="s">
        <v>153</v>
      </c>
      <c r="B114" s="117"/>
      <c r="C114" s="117"/>
      <c r="D114" s="117"/>
      <c r="E114" s="117"/>
      <c r="F114" s="74"/>
      <c r="G114" s="29">
        <f>SUM(G11:G113)</f>
        <v>0</v>
      </c>
      <c r="H114" s="29"/>
      <c r="I114" s="29">
        <f>SUM(I11:I113)</f>
        <v>0</v>
      </c>
      <c r="J114" s="29"/>
      <c r="K114" s="29">
        <f>SUM(K11:K113)</f>
        <v>0</v>
      </c>
      <c r="L114" s="29"/>
      <c r="M114" s="29">
        <f>SUM(M11:M113)</f>
        <v>0</v>
      </c>
      <c r="N114" s="29"/>
      <c r="O114" s="29">
        <f>SUM(O11:O113)</f>
        <v>0</v>
      </c>
      <c r="P114" s="29"/>
      <c r="Q114" s="29">
        <f>SUM(Q11:Q113)</f>
        <v>0</v>
      </c>
      <c r="R114" s="29"/>
      <c r="S114" s="29">
        <f>SUM(S11:S113)</f>
        <v>0</v>
      </c>
      <c r="T114" s="29"/>
      <c r="U114" s="29">
        <f>SUM(U11:U113)</f>
        <v>0</v>
      </c>
      <c r="V114" s="29"/>
      <c r="W114" s="29">
        <f>SUM(W11:W113)</f>
        <v>0</v>
      </c>
      <c r="X114" s="29"/>
      <c r="Y114" s="29">
        <f>SUM(Y11:Y113)</f>
        <v>0</v>
      </c>
      <c r="Z114" s="29"/>
      <c r="AA114" s="29">
        <f>SUM(AA11:AA113)</f>
        <v>0</v>
      </c>
      <c r="AB114" s="29"/>
      <c r="AC114" s="29">
        <f>SUM(AC11:AC113)</f>
        <v>0</v>
      </c>
      <c r="AD114" s="29"/>
      <c r="AE114" s="29">
        <f>SUM(AE11:AE113)</f>
        <v>0</v>
      </c>
      <c r="AF114" s="29"/>
      <c r="AG114" s="29">
        <f>SUM(AG11:AG113)</f>
        <v>0</v>
      </c>
      <c r="AH114" s="29"/>
      <c r="AI114" s="29">
        <f>SUM(AI11:AI113)</f>
        <v>0</v>
      </c>
      <c r="AJ114" s="29"/>
      <c r="AK114" s="29">
        <f>SUM(AK11:AK113)</f>
        <v>0</v>
      </c>
      <c r="AL114" s="29"/>
      <c r="AM114" s="29">
        <f>SUM(AM11:AM113)</f>
        <v>0</v>
      </c>
    </row>
  </sheetData>
  <protectedRanges>
    <protectedRange sqref="F4:I6 S4:V6 X4:AA6 AI4:AL6 AH11 AH11:AH113 AF11:AF113 AD11:AD113 Z11:Z113 X11:X113 V11:V113 R11:R113 P11:P113 N11:N113 J11:J113 H11:H113 F11:F113" name="Range1"/>
  </protectedRanges>
  <mergeCells count="54">
    <mergeCell ref="D5:E5"/>
    <mergeCell ref="M5:P5"/>
    <mergeCell ref="A1:D1"/>
    <mergeCell ref="A2:E2"/>
    <mergeCell ref="AB2:AD2"/>
    <mergeCell ref="D4:E4"/>
    <mergeCell ref="M4:P4"/>
    <mergeCell ref="Q4:R4"/>
    <mergeCell ref="F4:I4"/>
    <mergeCell ref="F5:I5"/>
    <mergeCell ref="N8:R8"/>
    <mergeCell ref="S8:U8"/>
    <mergeCell ref="D6:E6"/>
    <mergeCell ref="M6:P6"/>
    <mergeCell ref="A9:E9"/>
    <mergeCell ref="Q6:R6"/>
    <mergeCell ref="R9:S9"/>
    <mergeCell ref="T9:U9"/>
    <mergeCell ref="F6:I6"/>
    <mergeCell ref="S6:V6"/>
    <mergeCell ref="AL9:AM9"/>
    <mergeCell ref="A114:E114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AB8:AD8"/>
    <mergeCell ref="AF8:AJ8"/>
    <mergeCell ref="AK8:AM8"/>
    <mergeCell ref="AN6:AO6"/>
    <mergeCell ref="AP6:AS6"/>
    <mergeCell ref="AB6:AE6"/>
    <mergeCell ref="AG6:AH6"/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S4:V4"/>
    <mergeCell ref="S5:V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4"/>
  <sheetViews>
    <sheetView showGridLines="0" zoomScale="112" zoomScaleNormal="112" zoomScaleSheetLayoutView="100" workbookViewId="0">
      <pane xSplit="5" ySplit="10" topLeftCell="F11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E11" sqref="E11:E113"/>
    </sheetView>
  </sheetViews>
  <sheetFormatPr defaultRowHeight="12.75"/>
  <cols>
    <col min="1" max="1" width="3.85546875" style="4" customWidth="1"/>
    <col min="2" max="2" width="15.7109375" style="3" customWidth="1"/>
    <col min="3" max="3" width="7" style="4" customWidth="1"/>
    <col min="4" max="4" width="6.85546875" style="8" customWidth="1"/>
    <col min="5" max="5" width="8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45">
      <c r="A2" s="108" t="s">
        <v>233</v>
      </c>
      <c r="B2" s="108"/>
      <c r="C2" s="108"/>
      <c r="D2" s="108"/>
      <c r="E2" s="108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14" t="s">
        <v>164</v>
      </c>
      <c r="E4" s="114"/>
      <c r="F4" s="124"/>
      <c r="G4" s="125"/>
      <c r="H4" s="125"/>
      <c r="I4" s="126"/>
      <c r="J4" s="41"/>
      <c r="K4" s="76"/>
      <c r="L4" s="76"/>
      <c r="M4" s="111"/>
      <c r="N4" s="111"/>
      <c r="O4" s="111"/>
      <c r="P4" s="111"/>
      <c r="Q4" s="112" t="s">
        <v>165</v>
      </c>
      <c r="R4" s="113"/>
      <c r="S4" s="124"/>
      <c r="T4" s="125"/>
      <c r="U4" s="125"/>
      <c r="V4" s="126"/>
      <c r="X4" s="65">
        <f>F4</f>
        <v>0</v>
      </c>
      <c r="Y4" s="67"/>
      <c r="Z4" s="67"/>
      <c r="AA4" s="66"/>
      <c r="AB4" s="111"/>
      <c r="AC4" s="111"/>
      <c r="AD4" s="111"/>
      <c r="AE4" s="111"/>
      <c r="AF4" s="41"/>
      <c r="AG4" s="114" t="s">
        <v>165</v>
      </c>
      <c r="AH4" s="114"/>
      <c r="AI4" s="65">
        <f>S4</f>
        <v>0</v>
      </c>
      <c r="AJ4" s="67"/>
      <c r="AK4" s="67"/>
      <c r="AL4" s="66"/>
      <c r="AN4" s="110"/>
      <c r="AO4" s="110"/>
      <c r="AP4" s="111"/>
      <c r="AQ4" s="111"/>
      <c r="AR4" s="111"/>
      <c r="AS4" s="111"/>
    </row>
    <row r="5" spans="1:45" ht="14.25" customHeight="1">
      <c r="A5" s="40"/>
      <c r="D5" s="114" t="s">
        <v>162</v>
      </c>
      <c r="E5" s="114"/>
      <c r="F5" s="124"/>
      <c r="G5" s="125"/>
      <c r="H5" s="125"/>
      <c r="I5" s="126"/>
      <c r="J5" s="41"/>
      <c r="K5" s="76"/>
      <c r="L5" s="76"/>
      <c r="M5" s="111"/>
      <c r="N5" s="111"/>
      <c r="O5" s="111"/>
      <c r="P5" s="111"/>
      <c r="Q5" s="112" t="s">
        <v>162</v>
      </c>
      <c r="R5" s="113"/>
      <c r="S5" s="124"/>
      <c r="T5" s="125"/>
      <c r="U5" s="125"/>
      <c r="V5" s="126"/>
      <c r="X5" s="65">
        <f>F5</f>
        <v>0</v>
      </c>
      <c r="Y5" s="67"/>
      <c r="Z5" s="67"/>
      <c r="AA5" s="66"/>
      <c r="AB5" s="111"/>
      <c r="AC5" s="111"/>
      <c r="AD5" s="111"/>
      <c r="AE5" s="111"/>
      <c r="AF5" s="41"/>
      <c r="AG5" s="114" t="s">
        <v>162</v>
      </c>
      <c r="AH5" s="114"/>
      <c r="AI5" s="65">
        <f>S5</f>
        <v>0</v>
      </c>
      <c r="AJ5" s="67"/>
      <c r="AK5" s="67"/>
      <c r="AL5" s="66"/>
      <c r="AN5" s="110"/>
      <c r="AO5" s="110"/>
      <c r="AP5" s="111"/>
      <c r="AQ5" s="111"/>
      <c r="AR5" s="111"/>
      <c r="AS5" s="111"/>
    </row>
    <row r="6" spans="1:45" ht="14.25" customHeight="1">
      <c r="A6" s="40"/>
      <c r="D6" s="114" t="s">
        <v>163</v>
      </c>
      <c r="E6" s="114"/>
      <c r="F6" s="124"/>
      <c r="G6" s="125"/>
      <c r="H6" s="125"/>
      <c r="I6" s="126"/>
      <c r="J6" s="41"/>
      <c r="K6" s="76"/>
      <c r="L6" s="76"/>
      <c r="M6" s="111"/>
      <c r="N6" s="111"/>
      <c r="O6" s="111"/>
      <c r="P6" s="111"/>
      <c r="Q6" s="112" t="s">
        <v>166</v>
      </c>
      <c r="R6" s="113"/>
      <c r="S6" s="124"/>
      <c r="T6" s="125"/>
      <c r="U6" s="125"/>
      <c r="V6" s="126"/>
      <c r="X6" s="65">
        <f>F6</f>
        <v>0</v>
      </c>
      <c r="Y6" s="67"/>
      <c r="Z6" s="67"/>
      <c r="AA6" s="66"/>
      <c r="AB6" s="111"/>
      <c r="AC6" s="111"/>
      <c r="AD6" s="111"/>
      <c r="AE6" s="111"/>
      <c r="AF6" s="41"/>
      <c r="AG6" s="114" t="s">
        <v>166</v>
      </c>
      <c r="AH6" s="114"/>
      <c r="AI6" s="65">
        <f>S6</f>
        <v>0</v>
      </c>
      <c r="AJ6" s="67"/>
      <c r="AK6" s="67"/>
      <c r="AL6" s="66"/>
      <c r="AN6" s="110"/>
      <c r="AO6" s="110"/>
      <c r="AP6" s="111"/>
      <c r="AQ6" s="111"/>
      <c r="AR6" s="111"/>
      <c r="AS6" s="111"/>
    </row>
    <row r="7" spans="1:45" ht="14.25" customHeight="1"/>
    <row r="8" spans="1:45">
      <c r="A8" s="40"/>
      <c r="D8" s="5"/>
      <c r="E8" s="6"/>
      <c r="N8" s="115" t="s">
        <v>156</v>
      </c>
      <c r="O8" s="115"/>
      <c r="P8" s="115"/>
      <c r="Q8" s="115"/>
      <c r="R8" s="115"/>
      <c r="S8" s="109" t="s">
        <v>145</v>
      </c>
      <c r="T8" s="109"/>
      <c r="U8" s="109"/>
      <c r="AB8" s="109"/>
      <c r="AC8" s="109"/>
      <c r="AD8" s="109"/>
      <c r="AF8" s="115" t="s">
        <v>156</v>
      </c>
      <c r="AG8" s="115"/>
      <c r="AH8" s="115"/>
      <c r="AI8" s="115"/>
      <c r="AJ8" s="115"/>
      <c r="AK8" s="109" t="s">
        <v>145</v>
      </c>
      <c r="AL8" s="109"/>
      <c r="AM8" s="109"/>
    </row>
    <row r="9" spans="1:45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G75" si="1">$E12*F12/1000000</f>
        <v>0</v>
      </c>
      <c r="H12" s="20"/>
      <c r="I12" s="10">
        <f t="shared" ref="I12:I75" si="2">$E12*H12/1000000</f>
        <v>0</v>
      </c>
      <c r="J12" s="20"/>
      <c r="K12" s="10">
        <f t="shared" ref="K12:K75" si="3">$E12*J12/1000000</f>
        <v>0</v>
      </c>
      <c r="L12" s="26">
        <f t="shared" ref="L12:L75" si="4">F12+H12+J12</f>
        <v>0</v>
      </c>
      <c r="M12" s="42">
        <f t="shared" ref="M12:M75" si="5">G12+I12+K12</f>
        <v>0</v>
      </c>
      <c r="N12" s="20"/>
      <c r="O12" s="10">
        <f t="shared" ref="O12:O75" si="6">$E12*N12/1000000</f>
        <v>0</v>
      </c>
      <c r="P12" s="20"/>
      <c r="Q12" s="10">
        <f t="shared" ref="Q12:Q75" si="7">$E12*P12/1000000</f>
        <v>0</v>
      </c>
      <c r="R12" s="20"/>
      <c r="S12" s="10">
        <f t="shared" ref="S12:S75" si="8">$E12*R12/1000000</f>
        <v>0</v>
      </c>
      <c r="T12" s="26">
        <f t="shared" ref="T12:T75" si="9">N12+P12+R12</f>
        <v>0</v>
      </c>
      <c r="U12" s="42">
        <f t="shared" ref="U12:U75" si="10">O12+Q12+S12</f>
        <v>0</v>
      </c>
      <c r="V12" s="20"/>
      <c r="W12" s="10">
        <f t="shared" ref="W12:W75" si="11">$E12*V12/1000000</f>
        <v>0</v>
      </c>
      <c r="X12" s="20"/>
      <c r="Y12" s="10">
        <f t="shared" ref="Y12:Y75" si="12">$E12*X12/1000000</f>
        <v>0</v>
      </c>
      <c r="Z12" s="20"/>
      <c r="AA12" s="10">
        <f t="shared" ref="AA12:AA75" si="13">$E12*Z12/1000000</f>
        <v>0</v>
      </c>
      <c r="AB12" s="26">
        <f t="shared" ref="AB12:AB75" si="14">V12+X12+Z12</f>
        <v>0</v>
      </c>
      <c r="AC12" s="42">
        <f t="shared" ref="AC12:AC75" si="15">W12+Y12+AA12</f>
        <v>0</v>
      </c>
      <c r="AD12" s="20"/>
      <c r="AE12" s="10">
        <f t="shared" ref="AE12:AE75" si="16">$E12*AD12/1000000</f>
        <v>0</v>
      </c>
      <c r="AF12" s="20"/>
      <c r="AG12" s="10">
        <f t="shared" ref="AG12:AG75" si="17">$E12*AF12/1000000</f>
        <v>0</v>
      </c>
      <c r="AH12" s="20"/>
      <c r="AI12" s="10">
        <f t="shared" ref="AI12:AI75" si="18">$E12*AH12/1000000</f>
        <v>0</v>
      </c>
      <c r="AJ12" s="26">
        <f t="shared" ref="AJ12:AJ75" si="19">AD12+AF12+AH12</f>
        <v>0</v>
      </c>
      <c r="AK12" s="42">
        <f t="shared" ref="AK12:AK75" si="20">AE12+AG12+AI12</f>
        <v>0</v>
      </c>
      <c r="AL12" s="26">
        <f t="shared" ref="AL12:AL75" si="21">L12+T12+AB12+AJ12</f>
        <v>0</v>
      </c>
      <c r="AM12" s="42">
        <f t="shared" ref="AM12:AM75" si="22">M12+U12+AC12+AK12</f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2"/>
        <v>0</v>
      </c>
      <c r="J13" s="20"/>
      <c r="K13" s="10">
        <f t="shared" si="3"/>
        <v>0</v>
      </c>
      <c r="L13" s="26">
        <f t="shared" si="4"/>
        <v>0</v>
      </c>
      <c r="M13" s="42">
        <f t="shared" si="5"/>
        <v>0</v>
      </c>
      <c r="N13" s="20"/>
      <c r="O13" s="10">
        <f t="shared" si="6"/>
        <v>0</v>
      </c>
      <c r="P13" s="20"/>
      <c r="Q13" s="10">
        <f t="shared" si="7"/>
        <v>0</v>
      </c>
      <c r="R13" s="20"/>
      <c r="S13" s="10">
        <f t="shared" si="8"/>
        <v>0</v>
      </c>
      <c r="T13" s="26">
        <f t="shared" si="9"/>
        <v>0</v>
      </c>
      <c r="U13" s="42">
        <f t="shared" si="10"/>
        <v>0</v>
      </c>
      <c r="V13" s="20"/>
      <c r="W13" s="10">
        <f t="shared" si="11"/>
        <v>0</v>
      </c>
      <c r="X13" s="20"/>
      <c r="Y13" s="10">
        <f t="shared" si="12"/>
        <v>0</v>
      </c>
      <c r="Z13" s="20"/>
      <c r="AA13" s="10">
        <f t="shared" si="13"/>
        <v>0</v>
      </c>
      <c r="AB13" s="26">
        <f t="shared" si="14"/>
        <v>0</v>
      </c>
      <c r="AC13" s="42">
        <f t="shared" si="15"/>
        <v>0</v>
      </c>
      <c r="AD13" s="20"/>
      <c r="AE13" s="10">
        <f t="shared" si="16"/>
        <v>0</v>
      </c>
      <c r="AF13" s="20"/>
      <c r="AG13" s="10">
        <f t="shared" si="17"/>
        <v>0</v>
      </c>
      <c r="AH13" s="20"/>
      <c r="AI13" s="10">
        <f t="shared" si="18"/>
        <v>0</v>
      </c>
      <c r="AJ13" s="26">
        <f t="shared" si="19"/>
        <v>0</v>
      </c>
      <c r="AK13" s="42">
        <f t="shared" si="20"/>
        <v>0</v>
      </c>
      <c r="AL13" s="26">
        <f t="shared" si="21"/>
        <v>0</v>
      </c>
      <c r="AM13" s="42">
        <f t="shared" si="22"/>
        <v>0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 t="shared" si="1"/>
        <v>0</v>
      </c>
      <c r="H14" s="20"/>
      <c r="I14" s="10">
        <f t="shared" si="2"/>
        <v>0</v>
      </c>
      <c r="J14" s="20"/>
      <c r="K14" s="10">
        <f t="shared" si="3"/>
        <v>0</v>
      </c>
      <c r="L14" s="26">
        <f t="shared" si="4"/>
        <v>0</v>
      </c>
      <c r="M14" s="42">
        <f t="shared" si="5"/>
        <v>0</v>
      </c>
      <c r="N14" s="20"/>
      <c r="O14" s="10">
        <f t="shared" si="6"/>
        <v>0</v>
      </c>
      <c r="P14" s="20"/>
      <c r="Q14" s="10">
        <f t="shared" si="7"/>
        <v>0</v>
      </c>
      <c r="R14" s="20"/>
      <c r="S14" s="10">
        <f t="shared" si="8"/>
        <v>0</v>
      </c>
      <c r="T14" s="26">
        <f t="shared" si="9"/>
        <v>0</v>
      </c>
      <c r="U14" s="42">
        <f t="shared" si="10"/>
        <v>0</v>
      </c>
      <c r="V14" s="20"/>
      <c r="W14" s="10">
        <f t="shared" si="11"/>
        <v>0</v>
      </c>
      <c r="X14" s="20"/>
      <c r="Y14" s="10">
        <f t="shared" si="12"/>
        <v>0</v>
      </c>
      <c r="Z14" s="20"/>
      <c r="AA14" s="10">
        <f t="shared" si="13"/>
        <v>0</v>
      </c>
      <c r="AB14" s="26">
        <f t="shared" si="14"/>
        <v>0</v>
      </c>
      <c r="AC14" s="42">
        <f t="shared" si="15"/>
        <v>0</v>
      </c>
      <c r="AD14" s="20"/>
      <c r="AE14" s="10">
        <f t="shared" si="16"/>
        <v>0</v>
      </c>
      <c r="AF14" s="20"/>
      <c r="AG14" s="10">
        <f t="shared" si="17"/>
        <v>0</v>
      </c>
      <c r="AH14" s="20"/>
      <c r="AI14" s="10">
        <f t="shared" si="18"/>
        <v>0</v>
      </c>
      <c r="AJ14" s="26">
        <f t="shared" si="19"/>
        <v>0</v>
      </c>
      <c r="AK14" s="42">
        <f t="shared" si="20"/>
        <v>0</v>
      </c>
      <c r="AL14" s="26">
        <f t="shared" si="21"/>
        <v>0</v>
      </c>
      <c r="AM14" s="42">
        <f t="shared" si="22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2"/>
        <v>0</v>
      </c>
      <c r="J15" s="20"/>
      <c r="K15" s="10">
        <f t="shared" si="3"/>
        <v>0</v>
      </c>
      <c r="L15" s="26">
        <f t="shared" si="4"/>
        <v>0</v>
      </c>
      <c r="M15" s="42">
        <f t="shared" si="5"/>
        <v>0</v>
      </c>
      <c r="N15" s="20"/>
      <c r="O15" s="10">
        <f t="shared" si="6"/>
        <v>0</v>
      </c>
      <c r="P15" s="20"/>
      <c r="Q15" s="10">
        <f t="shared" si="7"/>
        <v>0</v>
      </c>
      <c r="R15" s="20"/>
      <c r="S15" s="10">
        <f t="shared" si="8"/>
        <v>0</v>
      </c>
      <c r="T15" s="26">
        <f t="shared" si="9"/>
        <v>0</v>
      </c>
      <c r="U15" s="42">
        <f t="shared" si="10"/>
        <v>0</v>
      </c>
      <c r="V15" s="20"/>
      <c r="W15" s="10">
        <f t="shared" si="11"/>
        <v>0</v>
      </c>
      <c r="X15" s="20"/>
      <c r="Y15" s="10">
        <f t="shared" si="12"/>
        <v>0</v>
      </c>
      <c r="Z15" s="20"/>
      <c r="AA15" s="10">
        <f t="shared" si="13"/>
        <v>0</v>
      </c>
      <c r="AB15" s="26">
        <f t="shared" si="14"/>
        <v>0</v>
      </c>
      <c r="AC15" s="42">
        <f t="shared" si="15"/>
        <v>0</v>
      </c>
      <c r="AD15" s="20"/>
      <c r="AE15" s="10">
        <f t="shared" si="16"/>
        <v>0</v>
      </c>
      <c r="AF15" s="20"/>
      <c r="AG15" s="10">
        <f t="shared" si="17"/>
        <v>0</v>
      </c>
      <c r="AH15" s="20"/>
      <c r="AI15" s="10">
        <f t="shared" si="18"/>
        <v>0</v>
      </c>
      <c r="AJ15" s="26">
        <f t="shared" si="19"/>
        <v>0</v>
      </c>
      <c r="AK15" s="42">
        <f t="shared" si="20"/>
        <v>0</v>
      </c>
      <c r="AL15" s="26">
        <f t="shared" si="21"/>
        <v>0</v>
      </c>
      <c r="AM15" s="42">
        <f t="shared" si="22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2"/>
        <v>0</v>
      </c>
      <c r="J16" s="20"/>
      <c r="K16" s="10">
        <f t="shared" si="3"/>
        <v>0</v>
      </c>
      <c r="L16" s="26">
        <f t="shared" si="4"/>
        <v>0</v>
      </c>
      <c r="M16" s="42">
        <f t="shared" si="5"/>
        <v>0</v>
      </c>
      <c r="N16" s="20"/>
      <c r="O16" s="10">
        <f t="shared" si="6"/>
        <v>0</v>
      </c>
      <c r="P16" s="20"/>
      <c r="Q16" s="10">
        <f t="shared" si="7"/>
        <v>0</v>
      </c>
      <c r="R16" s="20"/>
      <c r="S16" s="10">
        <f t="shared" si="8"/>
        <v>0</v>
      </c>
      <c r="T16" s="26">
        <f t="shared" si="9"/>
        <v>0</v>
      </c>
      <c r="U16" s="42">
        <f t="shared" si="10"/>
        <v>0</v>
      </c>
      <c r="V16" s="20"/>
      <c r="W16" s="10">
        <f t="shared" si="11"/>
        <v>0</v>
      </c>
      <c r="X16" s="20"/>
      <c r="Y16" s="10">
        <f t="shared" si="12"/>
        <v>0</v>
      </c>
      <c r="Z16" s="20"/>
      <c r="AA16" s="10">
        <f t="shared" si="13"/>
        <v>0</v>
      </c>
      <c r="AB16" s="26">
        <f t="shared" si="14"/>
        <v>0</v>
      </c>
      <c r="AC16" s="42">
        <f t="shared" si="15"/>
        <v>0</v>
      </c>
      <c r="AD16" s="20"/>
      <c r="AE16" s="10">
        <f t="shared" si="16"/>
        <v>0</v>
      </c>
      <c r="AF16" s="20"/>
      <c r="AG16" s="10">
        <f t="shared" si="17"/>
        <v>0</v>
      </c>
      <c r="AH16" s="20"/>
      <c r="AI16" s="10">
        <f t="shared" si="18"/>
        <v>0</v>
      </c>
      <c r="AJ16" s="26">
        <f t="shared" si="19"/>
        <v>0</v>
      </c>
      <c r="AK16" s="42">
        <f t="shared" si="20"/>
        <v>0</v>
      </c>
      <c r="AL16" s="26">
        <f t="shared" si="21"/>
        <v>0</v>
      </c>
      <c r="AM16" s="42">
        <f t="shared" si="22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2"/>
        <v>0</v>
      </c>
      <c r="J17" s="20"/>
      <c r="K17" s="10">
        <f t="shared" si="3"/>
        <v>0</v>
      </c>
      <c r="L17" s="26">
        <f t="shared" si="4"/>
        <v>0</v>
      </c>
      <c r="M17" s="42">
        <f t="shared" si="5"/>
        <v>0</v>
      </c>
      <c r="N17" s="20"/>
      <c r="O17" s="10">
        <f t="shared" si="6"/>
        <v>0</v>
      </c>
      <c r="P17" s="20"/>
      <c r="Q17" s="10">
        <f t="shared" si="7"/>
        <v>0</v>
      </c>
      <c r="R17" s="20"/>
      <c r="S17" s="10">
        <f t="shared" si="8"/>
        <v>0</v>
      </c>
      <c r="T17" s="26">
        <f t="shared" si="9"/>
        <v>0</v>
      </c>
      <c r="U17" s="42">
        <f t="shared" si="10"/>
        <v>0</v>
      </c>
      <c r="V17" s="20"/>
      <c r="W17" s="10">
        <f t="shared" si="11"/>
        <v>0</v>
      </c>
      <c r="X17" s="20"/>
      <c r="Y17" s="10">
        <f t="shared" si="12"/>
        <v>0</v>
      </c>
      <c r="Z17" s="20"/>
      <c r="AA17" s="10">
        <f t="shared" si="13"/>
        <v>0</v>
      </c>
      <c r="AB17" s="26">
        <f t="shared" si="14"/>
        <v>0</v>
      </c>
      <c r="AC17" s="42">
        <f t="shared" si="15"/>
        <v>0</v>
      </c>
      <c r="AD17" s="20"/>
      <c r="AE17" s="10">
        <f t="shared" si="16"/>
        <v>0</v>
      </c>
      <c r="AF17" s="20"/>
      <c r="AG17" s="10">
        <f t="shared" si="17"/>
        <v>0</v>
      </c>
      <c r="AH17" s="20"/>
      <c r="AI17" s="10">
        <f t="shared" si="18"/>
        <v>0</v>
      </c>
      <c r="AJ17" s="26">
        <f t="shared" si="19"/>
        <v>0</v>
      </c>
      <c r="AK17" s="42">
        <f t="shared" si="20"/>
        <v>0</v>
      </c>
      <c r="AL17" s="26">
        <f t="shared" si="21"/>
        <v>0</v>
      </c>
      <c r="AM17" s="42">
        <f t="shared" si="22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2"/>
        <v>0</v>
      </c>
      <c r="J18" s="20"/>
      <c r="K18" s="10">
        <f t="shared" si="3"/>
        <v>0</v>
      </c>
      <c r="L18" s="26">
        <f t="shared" si="4"/>
        <v>0</v>
      </c>
      <c r="M18" s="42">
        <f t="shared" si="5"/>
        <v>0</v>
      </c>
      <c r="N18" s="20"/>
      <c r="O18" s="10">
        <f t="shared" si="6"/>
        <v>0</v>
      </c>
      <c r="P18" s="20"/>
      <c r="Q18" s="10">
        <f t="shared" si="7"/>
        <v>0</v>
      </c>
      <c r="R18" s="20"/>
      <c r="S18" s="10">
        <f t="shared" si="8"/>
        <v>0</v>
      </c>
      <c r="T18" s="26">
        <f t="shared" si="9"/>
        <v>0</v>
      </c>
      <c r="U18" s="42">
        <f t="shared" si="10"/>
        <v>0</v>
      </c>
      <c r="V18" s="20"/>
      <c r="W18" s="10">
        <f t="shared" si="11"/>
        <v>0</v>
      </c>
      <c r="X18" s="20"/>
      <c r="Y18" s="10">
        <f t="shared" si="12"/>
        <v>0</v>
      </c>
      <c r="Z18" s="20"/>
      <c r="AA18" s="10">
        <f t="shared" si="13"/>
        <v>0</v>
      </c>
      <c r="AB18" s="26">
        <f t="shared" si="14"/>
        <v>0</v>
      </c>
      <c r="AC18" s="42">
        <f t="shared" si="15"/>
        <v>0</v>
      </c>
      <c r="AD18" s="20"/>
      <c r="AE18" s="10">
        <f t="shared" si="16"/>
        <v>0</v>
      </c>
      <c r="AF18" s="20"/>
      <c r="AG18" s="10">
        <f t="shared" si="17"/>
        <v>0</v>
      </c>
      <c r="AH18" s="20"/>
      <c r="AI18" s="10">
        <f t="shared" si="18"/>
        <v>0</v>
      </c>
      <c r="AJ18" s="26">
        <f t="shared" si="19"/>
        <v>0</v>
      </c>
      <c r="AK18" s="42">
        <f t="shared" si="20"/>
        <v>0</v>
      </c>
      <c r="AL18" s="26">
        <f t="shared" si="21"/>
        <v>0</v>
      </c>
      <c r="AM18" s="42">
        <f t="shared" si="22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2"/>
        <v>0</v>
      </c>
      <c r="J19" s="20"/>
      <c r="K19" s="10">
        <f t="shared" si="3"/>
        <v>0</v>
      </c>
      <c r="L19" s="26">
        <f t="shared" si="4"/>
        <v>0</v>
      </c>
      <c r="M19" s="42">
        <f t="shared" si="5"/>
        <v>0</v>
      </c>
      <c r="N19" s="20"/>
      <c r="O19" s="10">
        <f t="shared" si="6"/>
        <v>0</v>
      </c>
      <c r="P19" s="20"/>
      <c r="Q19" s="10">
        <f t="shared" si="7"/>
        <v>0</v>
      </c>
      <c r="R19" s="20"/>
      <c r="S19" s="10">
        <f t="shared" si="8"/>
        <v>0</v>
      </c>
      <c r="T19" s="26">
        <f t="shared" si="9"/>
        <v>0</v>
      </c>
      <c r="U19" s="42">
        <f t="shared" si="10"/>
        <v>0</v>
      </c>
      <c r="V19" s="20"/>
      <c r="W19" s="10">
        <f t="shared" si="11"/>
        <v>0</v>
      </c>
      <c r="X19" s="20"/>
      <c r="Y19" s="10">
        <f t="shared" si="12"/>
        <v>0</v>
      </c>
      <c r="Z19" s="20"/>
      <c r="AA19" s="10">
        <f t="shared" si="13"/>
        <v>0</v>
      </c>
      <c r="AB19" s="26">
        <f t="shared" si="14"/>
        <v>0</v>
      </c>
      <c r="AC19" s="42">
        <f t="shared" si="15"/>
        <v>0</v>
      </c>
      <c r="AD19" s="20"/>
      <c r="AE19" s="10">
        <f t="shared" si="16"/>
        <v>0</v>
      </c>
      <c r="AF19" s="20"/>
      <c r="AG19" s="10">
        <f t="shared" si="17"/>
        <v>0</v>
      </c>
      <c r="AH19" s="20"/>
      <c r="AI19" s="10">
        <f t="shared" si="18"/>
        <v>0</v>
      </c>
      <c r="AJ19" s="26">
        <f t="shared" si="19"/>
        <v>0</v>
      </c>
      <c r="AK19" s="42">
        <f t="shared" si="20"/>
        <v>0</v>
      </c>
      <c r="AL19" s="26">
        <f t="shared" si="21"/>
        <v>0</v>
      </c>
      <c r="AM19" s="42">
        <f t="shared" si="22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2"/>
        <v>0</v>
      </c>
      <c r="J20" s="20"/>
      <c r="K20" s="10">
        <f t="shared" si="3"/>
        <v>0</v>
      </c>
      <c r="L20" s="26">
        <f t="shared" si="4"/>
        <v>0</v>
      </c>
      <c r="M20" s="42">
        <f t="shared" si="5"/>
        <v>0</v>
      </c>
      <c r="N20" s="20"/>
      <c r="O20" s="10">
        <f t="shared" si="6"/>
        <v>0</v>
      </c>
      <c r="P20" s="20"/>
      <c r="Q20" s="10">
        <f t="shared" si="7"/>
        <v>0</v>
      </c>
      <c r="R20" s="20"/>
      <c r="S20" s="10">
        <f t="shared" si="8"/>
        <v>0</v>
      </c>
      <c r="T20" s="26">
        <f t="shared" si="9"/>
        <v>0</v>
      </c>
      <c r="U20" s="42">
        <f t="shared" si="10"/>
        <v>0</v>
      </c>
      <c r="V20" s="20"/>
      <c r="W20" s="10">
        <f t="shared" si="11"/>
        <v>0</v>
      </c>
      <c r="X20" s="20"/>
      <c r="Y20" s="10">
        <f t="shared" si="12"/>
        <v>0</v>
      </c>
      <c r="Z20" s="20"/>
      <c r="AA20" s="10">
        <f t="shared" si="13"/>
        <v>0</v>
      </c>
      <c r="AB20" s="26">
        <f t="shared" si="14"/>
        <v>0</v>
      </c>
      <c r="AC20" s="42">
        <f t="shared" si="15"/>
        <v>0</v>
      </c>
      <c r="AD20" s="20"/>
      <c r="AE20" s="10">
        <f t="shared" si="16"/>
        <v>0</v>
      </c>
      <c r="AF20" s="20"/>
      <c r="AG20" s="10">
        <f t="shared" si="17"/>
        <v>0</v>
      </c>
      <c r="AH20" s="20"/>
      <c r="AI20" s="10">
        <f t="shared" si="18"/>
        <v>0</v>
      </c>
      <c r="AJ20" s="26">
        <f t="shared" si="19"/>
        <v>0</v>
      </c>
      <c r="AK20" s="42">
        <f t="shared" si="20"/>
        <v>0</v>
      </c>
      <c r="AL20" s="26">
        <f t="shared" si="21"/>
        <v>0</v>
      </c>
      <c r="AM20" s="42">
        <f t="shared" si="22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2"/>
        <v>0</v>
      </c>
      <c r="J21" s="20"/>
      <c r="K21" s="10">
        <f t="shared" si="3"/>
        <v>0</v>
      </c>
      <c r="L21" s="26">
        <f t="shared" si="4"/>
        <v>0</v>
      </c>
      <c r="M21" s="42">
        <f t="shared" si="5"/>
        <v>0</v>
      </c>
      <c r="N21" s="20"/>
      <c r="O21" s="10">
        <f t="shared" si="6"/>
        <v>0</v>
      </c>
      <c r="P21" s="20"/>
      <c r="Q21" s="10">
        <f t="shared" si="7"/>
        <v>0</v>
      </c>
      <c r="R21" s="20"/>
      <c r="S21" s="10">
        <f t="shared" si="8"/>
        <v>0</v>
      </c>
      <c r="T21" s="26">
        <f t="shared" si="9"/>
        <v>0</v>
      </c>
      <c r="U21" s="42">
        <f t="shared" si="10"/>
        <v>0</v>
      </c>
      <c r="V21" s="20"/>
      <c r="W21" s="10">
        <f t="shared" si="11"/>
        <v>0</v>
      </c>
      <c r="X21" s="20"/>
      <c r="Y21" s="10">
        <f t="shared" si="12"/>
        <v>0</v>
      </c>
      <c r="Z21" s="20"/>
      <c r="AA21" s="10">
        <f t="shared" si="13"/>
        <v>0</v>
      </c>
      <c r="AB21" s="26">
        <f t="shared" si="14"/>
        <v>0</v>
      </c>
      <c r="AC21" s="42">
        <f t="shared" si="15"/>
        <v>0</v>
      </c>
      <c r="AD21" s="20"/>
      <c r="AE21" s="10">
        <f t="shared" si="16"/>
        <v>0</v>
      </c>
      <c r="AF21" s="20"/>
      <c r="AG21" s="10">
        <f t="shared" si="17"/>
        <v>0</v>
      </c>
      <c r="AH21" s="20"/>
      <c r="AI21" s="10">
        <f t="shared" si="18"/>
        <v>0</v>
      </c>
      <c r="AJ21" s="26">
        <f t="shared" si="19"/>
        <v>0</v>
      </c>
      <c r="AK21" s="42">
        <f t="shared" si="20"/>
        <v>0</v>
      </c>
      <c r="AL21" s="26">
        <f t="shared" si="21"/>
        <v>0</v>
      </c>
      <c r="AM21" s="42">
        <f t="shared" si="22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2"/>
        <v>0</v>
      </c>
      <c r="J22" s="20"/>
      <c r="K22" s="10">
        <f t="shared" si="3"/>
        <v>0</v>
      </c>
      <c r="L22" s="26">
        <f t="shared" si="4"/>
        <v>0</v>
      </c>
      <c r="M22" s="42">
        <f t="shared" si="5"/>
        <v>0</v>
      </c>
      <c r="N22" s="20"/>
      <c r="O22" s="10">
        <f t="shared" si="6"/>
        <v>0</v>
      </c>
      <c r="P22" s="20"/>
      <c r="Q22" s="10">
        <f t="shared" si="7"/>
        <v>0</v>
      </c>
      <c r="R22" s="20"/>
      <c r="S22" s="10">
        <f t="shared" si="8"/>
        <v>0</v>
      </c>
      <c r="T22" s="26">
        <f t="shared" si="9"/>
        <v>0</v>
      </c>
      <c r="U22" s="42">
        <f t="shared" si="10"/>
        <v>0</v>
      </c>
      <c r="V22" s="20"/>
      <c r="W22" s="10">
        <f t="shared" si="11"/>
        <v>0</v>
      </c>
      <c r="X22" s="20"/>
      <c r="Y22" s="10">
        <f t="shared" si="12"/>
        <v>0</v>
      </c>
      <c r="Z22" s="20"/>
      <c r="AA22" s="10">
        <f t="shared" si="13"/>
        <v>0</v>
      </c>
      <c r="AB22" s="26">
        <f t="shared" si="14"/>
        <v>0</v>
      </c>
      <c r="AC22" s="42">
        <f t="shared" si="15"/>
        <v>0</v>
      </c>
      <c r="AD22" s="20"/>
      <c r="AE22" s="10">
        <f t="shared" si="16"/>
        <v>0</v>
      </c>
      <c r="AF22" s="20"/>
      <c r="AG22" s="10">
        <f t="shared" si="17"/>
        <v>0</v>
      </c>
      <c r="AH22" s="20"/>
      <c r="AI22" s="10">
        <f t="shared" si="18"/>
        <v>0</v>
      </c>
      <c r="AJ22" s="26">
        <f t="shared" si="19"/>
        <v>0</v>
      </c>
      <c r="AK22" s="42">
        <f t="shared" si="20"/>
        <v>0</v>
      </c>
      <c r="AL22" s="26">
        <f t="shared" si="21"/>
        <v>0</v>
      </c>
      <c r="AM22" s="42">
        <f t="shared" si="22"/>
        <v>0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2"/>
        <v>0</v>
      </c>
      <c r="J23" s="20"/>
      <c r="K23" s="10">
        <f t="shared" si="3"/>
        <v>0</v>
      </c>
      <c r="L23" s="26">
        <f t="shared" si="4"/>
        <v>0</v>
      </c>
      <c r="M23" s="42">
        <f t="shared" si="5"/>
        <v>0</v>
      </c>
      <c r="N23" s="20"/>
      <c r="O23" s="10">
        <f t="shared" si="6"/>
        <v>0</v>
      </c>
      <c r="P23" s="20"/>
      <c r="Q23" s="10">
        <f t="shared" si="7"/>
        <v>0</v>
      </c>
      <c r="R23" s="20"/>
      <c r="S23" s="10">
        <f t="shared" si="8"/>
        <v>0</v>
      </c>
      <c r="T23" s="26">
        <f t="shared" si="9"/>
        <v>0</v>
      </c>
      <c r="U23" s="42">
        <f t="shared" si="10"/>
        <v>0</v>
      </c>
      <c r="V23" s="20"/>
      <c r="W23" s="10">
        <f t="shared" si="11"/>
        <v>0</v>
      </c>
      <c r="X23" s="20"/>
      <c r="Y23" s="10">
        <f t="shared" si="12"/>
        <v>0</v>
      </c>
      <c r="Z23" s="20"/>
      <c r="AA23" s="10">
        <f t="shared" si="13"/>
        <v>0</v>
      </c>
      <c r="AB23" s="26">
        <f t="shared" si="14"/>
        <v>0</v>
      </c>
      <c r="AC23" s="42">
        <f t="shared" si="15"/>
        <v>0</v>
      </c>
      <c r="AD23" s="20"/>
      <c r="AE23" s="10">
        <f t="shared" si="16"/>
        <v>0</v>
      </c>
      <c r="AF23" s="20"/>
      <c r="AG23" s="10">
        <f t="shared" si="17"/>
        <v>0</v>
      </c>
      <c r="AH23" s="20"/>
      <c r="AI23" s="10">
        <f t="shared" si="18"/>
        <v>0</v>
      </c>
      <c r="AJ23" s="26">
        <f t="shared" si="19"/>
        <v>0</v>
      </c>
      <c r="AK23" s="42">
        <f t="shared" si="20"/>
        <v>0</v>
      </c>
      <c r="AL23" s="26">
        <f t="shared" si="21"/>
        <v>0</v>
      </c>
      <c r="AM23" s="42">
        <f t="shared" si="22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2"/>
        <v>0</v>
      </c>
      <c r="J24" s="20"/>
      <c r="K24" s="10">
        <f t="shared" si="3"/>
        <v>0</v>
      </c>
      <c r="L24" s="26">
        <f t="shared" si="4"/>
        <v>0</v>
      </c>
      <c r="M24" s="42">
        <f t="shared" si="5"/>
        <v>0</v>
      </c>
      <c r="N24" s="20"/>
      <c r="O24" s="10">
        <f t="shared" si="6"/>
        <v>0</v>
      </c>
      <c r="P24" s="20"/>
      <c r="Q24" s="10">
        <f t="shared" si="7"/>
        <v>0</v>
      </c>
      <c r="R24" s="20"/>
      <c r="S24" s="10">
        <f t="shared" si="8"/>
        <v>0</v>
      </c>
      <c r="T24" s="26">
        <f t="shared" si="9"/>
        <v>0</v>
      </c>
      <c r="U24" s="42">
        <f t="shared" si="10"/>
        <v>0</v>
      </c>
      <c r="V24" s="20"/>
      <c r="W24" s="10">
        <f t="shared" si="11"/>
        <v>0</v>
      </c>
      <c r="X24" s="20"/>
      <c r="Y24" s="10">
        <f t="shared" si="12"/>
        <v>0</v>
      </c>
      <c r="Z24" s="20"/>
      <c r="AA24" s="10">
        <f t="shared" si="13"/>
        <v>0</v>
      </c>
      <c r="AB24" s="26">
        <f t="shared" si="14"/>
        <v>0</v>
      </c>
      <c r="AC24" s="42">
        <f t="shared" si="15"/>
        <v>0</v>
      </c>
      <c r="AD24" s="20"/>
      <c r="AE24" s="10">
        <f t="shared" si="16"/>
        <v>0</v>
      </c>
      <c r="AF24" s="20"/>
      <c r="AG24" s="10">
        <f t="shared" si="17"/>
        <v>0</v>
      </c>
      <c r="AH24" s="20"/>
      <c r="AI24" s="10">
        <f t="shared" si="18"/>
        <v>0</v>
      </c>
      <c r="AJ24" s="26">
        <f t="shared" si="19"/>
        <v>0</v>
      </c>
      <c r="AK24" s="42">
        <f t="shared" si="20"/>
        <v>0</v>
      </c>
      <c r="AL24" s="26">
        <f t="shared" si="21"/>
        <v>0</v>
      </c>
      <c r="AM24" s="42">
        <f t="shared" si="22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/>
      <c r="G25" s="10">
        <f t="shared" si="1"/>
        <v>0</v>
      </c>
      <c r="H25" s="20"/>
      <c r="I25" s="10">
        <f t="shared" si="2"/>
        <v>0</v>
      </c>
      <c r="J25" s="20"/>
      <c r="K25" s="10">
        <f t="shared" si="3"/>
        <v>0</v>
      </c>
      <c r="L25" s="26">
        <f t="shared" si="4"/>
        <v>0</v>
      </c>
      <c r="M25" s="42">
        <f t="shared" si="5"/>
        <v>0</v>
      </c>
      <c r="N25" s="20"/>
      <c r="O25" s="10">
        <f t="shared" si="6"/>
        <v>0</v>
      </c>
      <c r="P25" s="20"/>
      <c r="Q25" s="10">
        <f t="shared" si="7"/>
        <v>0</v>
      </c>
      <c r="R25" s="20"/>
      <c r="S25" s="10">
        <f t="shared" si="8"/>
        <v>0</v>
      </c>
      <c r="T25" s="26">
        <f t="shared" si="9"/>
        <v>0</v>
      </c>
      <c r="U25" s="42">
        <f t="shared" si="10"/>
        <v>0</v>
      </c>
      <c r="V25" s="20"/>
      <c r="W25" s="10">
        <f t="shared" si="11"/>
        <v>0</v>
      </c>
      <c r="X25" s="20"/>
      <c r="Y25" s="10">
        <f t="shared" si="12"/>
        <v>0</v>
      </c>
      <c r="Z25" s="20"/>
      <c r="AA25" s="10">
        <f t="shared" si="13"/>
        <v>0</v>
      </c>
      <c r="AB25" s="26">
        <f t="shared" si="14"/>
        <v>0</v>
      </c>
      <c r="AC25" s="42">
        <f t="shared" si="15"/>
        <v>0</v>
      </c>
      <c r="AD25" s="20"/>
      <c r="AE25" s="10">
        <f t="shared" si="16"/>
        <v>0</v>
      </c>
      <c r="AF25" s="20"/>
      <c r="AG25" s="10">
        <f t="shared" si="17"/>
        <v>0</v>
      </c>
      <c r="AH25" s="20"/>
      <c r="AI25" s="10">
        <f t="shared" si="18"/>
        <v>0</v>
      </c>
      <c r="AJ25" s="26">
        <f t="shared" si="19"/>
        <v>0</v>
      </c>
      <c r="AK25" s="42">
        <f t="shared" si="20"/>
        <v>0</v>
      </c>
      <c r="AL25" s="26">
        <f t="shared" si="21"/>
        <v>0</v>
      </c>
      <c r="AM25" s="42">
        <f t="shared" si="22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2"/>
        <v>0</v>
      </c>
      <c r="J26" s="20"/>
      <c r="K26" s="10">
        <f t="shared" si="3"/>
        <v>0</v>
      </c>
      <c r="L26" s="26">
        <f t="shared" si="4"/>
        <v>0</v>
      </c>
      <c r="M26" s="42">
        <f t="shared" si="5"/>
        <v>0</v>
      </c>
      <c r="N26" s="20"/>
      <c r="O26" s="10">
        <f t="shared" si="6"/>
        <v>0</v>
      </c>
      <c r="P26" s="20"/>
      <c r="Q26" s="10">
        <f t="shared" si="7"/>
        <v>0</v>
      </c>
      <c r="R26" s="20"/>
      <c r="S26" s="10">
        <f t="shared" si="8"/>
        <v>0</v>
      </c>
      <c r="T26" s="26">
        <f t="shared" si="9"/>
        <v>0</v>
      </c>
      <c r="U26" s="42">
        <f t="shared" si="10"/>
        <v>0</v>
      </c>
      <c r="V26" s="20"/>
      <c r="W26" s="10">
        <f t="shared" si="11"/>
        <v>0</v>
      </c>
      <c r="X26" s="20"/>
      <c r="Y26" s="10">
        <f t="shared" si="12"/>
        <v>0</v>
      </c>
      <c r="Z26" s="20"/>
      <c r="AA26" s="10">
        <f t="shared" si="13"/>
        <v>0</v>
      </c>
      <c r="AB26" s="26">
        <f t="shared" si="14"/>
        <v>0</v>
      </c>
      <c r="AC26" s="42">
        <f t="shared" si="15"/>
        <v>0</v>
      </c>
      <c r="AD26" s="20"/>
      <c r="AE26" s="10">
        <f t="shared" si="16"/>
        <v>0</v>
      </c>
      <c r="AF26" s="20"/>
      <c r="AG26" s="10">
        <f t="shared" si="17"/>
        <v>0</v>
      </c>
      <c r="AH26" s="20"/>
      <c r="AI26" s="10">
        <f t="shared" si="18"/>
        <v>0</v>
      </c>
      <c r="AJ26" s="26">
        <f t="shared" si="19"/>
        <v>0</v>
      </c>
      <c r="AK26" s="42">
        <f t="shared" si="20"/>
        <v>0</v>
      </c>
      <c r="AL26" s="26">
        <f t="shared" si="21"/>
        <v>0</v>
      </c>
      <c r="AM26" s="42">
        <f t="shared" si="22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2"/>
        <v>0</v>
      </c>
      <c r="J27" s="20"/>
      <c r="K27" s="10">
        <f t="shared" si="3"/>
        <v>0</v>
      </c>
      <c r="L27" s="26">
        <f t="shared" si="4"/>
        <v>0</v>
      </c>
      <c r="M27" s="42">
        <f t="shared" si="5"/>
        <v>0</v>
      </c>
      <c r="N27" s="20"/>
      <c r="O27" s="10">
        <f t="shared" si="6"/>
        <v>0</v>
      </c>
      <c r="P27" s="20"/>
      <c r="Q27" s="10">
        <f t="shared" si="7"/>
        <v>0</v>
      </c>
      <c r="R27" s="20"/>
      <c r="S27" s="10">
        <f t="shared" si="8"/>
        <v>0</v>
      </c>
      <c r="T27" s="26">
        <f t="shared" si="9"/>
        <v>0</v>
      </c>
      <c r="U27" s="42">
        <f t="shared" si="10"/>
        <v>0</v>
      </c>
      <c r="V27" s="20"/>
      <c r="W27" s="10">
        <f t="shared" si="11"/>
        <v>0</v>
      </c>
      <c r="X27" s="20"/>
      <c r="Y27" s="10">
        <f t="shared" si="12"/>
        <v>0</v>
      </c>
      <c r="Z27" s="20"/>
      <c r="AA27" s="10">
        <f t="shared" si="13"/>
        <v>0</v>
      </c>
      <c r="AB27" s="26">
        <f t="shared" si="14"/>
        <v>0</v>
      </c>
      <c r="AC27" s="42">
        <f t="shared" si="15"/>
        <v>0</v>
      </c>
      <c r="AD27" s="20"/>
      <c r="AE27" s="10">
        <f t="shared" si="16"/>
        <v>0</v>
      </c>
      <c r="AF27" s="20"/>
      <c r="AG27" s="10">
        <f t="shared" si="17"/>
        <v>0</v>
      </c>
      <c r="AH27" s="20"/>
      <c r="AI27" s="10">
        <f t="shared" si="18"/>
        <v>0</v>
      </c>
      <c r="AJ27" s="26">
        <f t="shared" si="19"/>
        <v>0</v>
      </c>
      <c r="AK27" s="42">
        <f t="shared" si="20"/>
        <v>0</v>
      </c>
      <c r="AL27" s="26">
        <f t="shared" si="21"/>
        <v>0</v>
      </c>
      <c r="AM27" s="42">
        <f t="shared" si="22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si="1"/>
        <v>0</v>
      </c>
      <c r="H28" s="20"/>
      <c r="I28" s="10">
        <f t="shared" si="2"/>
        <v>0</v>
      </c>
      <c r="J28" s="20"/>
      <c r="K28" s="10">
        <f t="shared" si="3"/>
        <v>0</v>
      </c>
      <c r="L28" s="26">
        <f t="shared" si="4"/>
        <v>0</v>
      </c>
      <c r="M28" s="42">
        <f t="shared" si="5"/>
        <v>0</v>
      </c>
      <c r="N28" s="20"/>
      <c r="O28" s="10">
        <f t="shared" si="6"/>
        <v>0</v>
      </c>
      <c r="P28" s="20"/>
      <c r="Q28" s="10">
        <f t="shared" si="7"/>
        <v>0</v>
      </c>
      <c r="R28" s="20"/>
      <c r="S28" s="10">
        <f t="shared" si="8"/>
        <v>0</v>
      </c>
      <c r="T28" s="26">
        <f t="shared" si="9"/>
        <v>0</v>
      </c>
      <c r="U28" s="42">
        <f t="shared" si="10"/>
        <v>0</v>
      </c>
      <c r="V28" s="20"/>
      <c r="W28" s="10">
        <f t="shared" si="11"/>
        <v>0</v>
      </c>
      <c r="X28" s="20"/>
      <c r="Y28" s="10">
        <f t="shared" si="12"/>
        <v>0</v>
      </c>
      <c r="Z28" s="20"/>
      <c r="AA28" s="10">
        <f t="shared" si="13"/>
        <v>0</v>
      </c>
      <c r="AB28" s="26">
        <f t="shared" si="14"/>
        <v>0</v>
      </c>
      <c r="AC28" s="42">
        <f t="shared" si="15"/>
        <v>0</v>
      </c>
      <c r="AD28" s="20"/>
      <c r="AE28" s="10">
        <f t="shared" si="16"/>
        <v>0</v>
      </c>
      <c r="AF28" s="20"/>
      <c r="AG28" s="10">
        <f t="shared" si="17"/>
        <v>0</v>
      </c>
      <c r="AH28" s="20"/>
      <c r="AI28" s="10">
        <f t="shared" si="18"/>
        <v>0</v>
      </c>
      <c r="AJ28" s="26">
        <f t="shared" si="19"/>
        <v>0</v>
      </c>
      <c r="AK28" s="42">
        <f t="shared" si="20"/>
        <v>0</v>
      </c>
      <c r="AL28" s="26">
        <f t="shared" si="21"/>
        <v>0</v>
      </c>
      <c r="AM28" s="42">
        <f t="shared" si="22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/>
      <c r="G29" s="10">
        <f t="shared" si="1"/>
        <v>0</v>
      </c>
      <c r="H29" s="20"/>
      <c r="I29" s="10">
        <f t="shared" si="2"/>
        <v>0</v>
      </c>
      <c r="J29" s="20"/>
      <c r="K29" s="10">
        <f t="shared" si="3"/>
        <v>0</v>
      </c>
      <c r="L29" s="26">
        <f t="shared" si="4"/>
        <v>0</v>
      </c>
      <c r="M29" s="42">
        <f t="shared" si="5"/>
        <v>0</v>
      </c>
      <c r="N29" s="20"/>
      <c r="O29" s="10">
        <f t="shared" si="6"/>
        <v>0</v>
      </c>
      <c r="P29" s="20"/>
      <c r="Q29" s="10">
        <f t="shared" si="7"/>
        <v>0</v>
      </c>
      <c r="R29" s="20"/>
      <c r="S29" s="10">
        <f t="shared" si="8"/>
        <v>0</v>
      </c>
      <c r="T29" s="26">
        <f t="shared" si="9"/>
        <v>0</v>
      </c>
      <c r="U29" s="42">
        <f t="shared" si="10"/>
        <v>0</v>
      </c>
      <c r="V29" s="20"/>
      <c r="W29" s="10">
        <f t="shared" si="11"/>
        <v>0</v>
      </c>
      <c r="X29" s="20"/>
      <c r="Y29" s="10">
        <f t="shared" si="12"/>
        <v>0</v>
      </c>
      <c r="Z29" s="20"/>
      <c r="AA29" s="10">
        <f t="shared" si="13"/>
        <v>0</v>
      </c>
      <c r="AB29" s="26">
        <f t="shared" si="14"/>
        <v>0</v>
      </c>
      <c r="AC29" s="42">
        <f t="shared" si="15"/>
        <v>0</v>
      </c>
      <c r="AD29" s="20"/>
      <c r="AE29" s="10">
        <f t="shared" si="16"/>
        <v>0</v>
      </c>
      <c r="AF29" s="20"/>
      <c r="AG29" s="10">
        <f t="shared" si="17"/>
        <v>0</v>
      </c>
      <c r="AH29" s="20"/>
      <c r="AI29" s="10">
        <f t="shared" si="18"/>
        <v>0</v>
      </c>
      <c r="AJ29" s="26">
        <f t="shared" si="19"/>
        <v>0</v>
      </c>
      <c r="AK29" s="42">
        <f t="shared" si="20"/>
        <v>0</v>
      </c>
      <c r="AL29" s="26">
        <f t="shared" si="21"/>
        <v>0</v>
      </c>
      <c r="AM29" s="42">
        <f t="shared" si="22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"/>
        <v>0</v>
      </c>
      <c r="H30" s="20"/>
      <c r="I30" s="10">
        <f t="shared" si="2"/>
        <v>0</v>
      </c>
      <c r="J30" s="20"/>
      <c r="K30" s="10">
        <f t="shared" si="3"/>
        <v>0</v>
      </c>
      <c r="L30" s="26">
        <f t="shared" si="4"/>
        <v>0</v>
      </c>
      <c r="M30" s="42">
        <f t="shared" si="5"/>
        <v>0</v>
      </c>
      <c r="N30" s="20"/>
      <c r="O30" s="10">
        <f t="shared" si="6"/>
        <v>0</v>
      </c>
      <c r="P30" s="20"/>
      <c r="Q30" s="10">
        <f t="shared" si="7"/>
        <v>0</v>
      </c>
      <c r="R30" s="20"/>
      <c r="S30" s="10">
        <f t="shared" si="8"/>
        <v>0</v>
      </c>
      <c r="T30" s="26">
        <f t="shared" si="9"/>
        <v>0</v>
      </c>
      <c r="U30" s="42">
        <f t="shared" si="10"/>
        <v>0</v>
      </c>
      <c r="V30" s="20"/>
      <c r="W30" s="10">
        <f t="shared" si="11"/>
        <v>0</v>
      </c>
      <c r="X30" s="20"/>
      <c r="Y30" s="10">
        <f t="shared" si="12"/>
        <v>0</v>
      </c>
      <c r="Z30" s="20"/>
      <c r="AA30" s="10">
        <f t="shared" si="13"/>
        <v>0</v>
      </c>
      <c r="AB30" s="26">
        <f t="shared" si="14"/>
        <v>0</v>
      </c>
      <c r="AC30" s="42">
        <f t="shared" si="15"/>
        <v>0</v>
      </c>
      <c r="AD30" s="20"/>
      <c r="AE30" s="10">
        <f t="shared" si="16"/>
        <v>0</v>
      </c>
      <c r="AF30" s="20"/>
      <c r="AG30" s="10">
        <f t="shared" si="17"/>
        <v>0</v>
      </c>
      <c r="AH30" s="20"/>
      <c r="AI30" s="10">
        <f t="shared" si="18"/>
        <v>0</v>
      </c>
      <c r="AJ30" s="26">
        <f t="shared" si="19"/>
        <v>0</v>
      </c>
      <c r="AK30" s="42">
        <f t="shared" si="20"/>
        <v>0</v>
      </c>
      <c r="AL30" s="26">
        <f t="shared" si="21"/>
        <v>0</v>
      </c>
      <c r="AM30" s="42">
        <f t="shared" si="22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/>
      <c r="G31" s="10">
        <f t="shared" si="1"/>
        <v>0</v>
      </c>
      <c r="H31" s="20"/>
      <c r="I31" s="10">
        <f t="shared" si="2"/>
        <v>0</v>
      </c>
      <c r="J31" s="20"/>
      <c r="K31" s="10">
        <f t="shared" si="3"/>
        <v>0</v>
      </c>
      <c r="L31" s="26">
        <f t="shared" si="4"/>
        <v>0</v>
      </c>
      <c r="M31" s="42">
        <f t="shared" si="5"/>
        <v>0</v>
      </c>
      <c r="N31" s="20"/>
      <c r="O31" s="10">
        <f t="shared" si="6"/>
        <v>0</v>
      </c>
      <c r="P31" s="20"/>
      <c r="Q31" s="10">
        <f t="shared" si="7"/>
        <v>0</v>
      </c>
      <c r="R31" s="20"/>
      <c r="S31" s="10">
        <f t="shared" si="8"/>
        <v>0</v>
      </c>
      <c r="T31" s="26">
        <f t="shared" si="9"/>
        <v>0</v>
      </c>
      <c r="U31" s="42">
        <f t="shared" si="10"/>
        <v>0</v>
      </c>
      <c r="V31" s="20"/>
      <c r="W31" s="10">
        <f t="shared" si="11"/>
        <v>0</v>
      </c>
      <c r="X31" s="20"/>
      <c r="Y31" s="10">
        <f t="shared" si="12"/>
        <v>0</v>
      </c>
      <c r="Z31" s="20"/>
      <c r="AA31" s="10">
        <f t="shared" si="13"/>
        <v>0</v>
      </c>
      <c r="AB31" s="26">
        <f t="shared" si="14"/>
        <v>0</v>
      </c>
      <c r="AC31" s="42">
        <f t="shared" si="15"/>
        <v>0</v>
      </c>
      <c r="AD31" s="20"/>
      <c r="AE31" s="10">
        <f t="shared" si="16"/>
        <v>0</v>
      </c>
      <c r="AF31" s="20"/>
      <c r="AG31" s="10">
        <f t="shared" si="17"/>
        <v>0</v>
      </c>
      <c r="AH31" s="20"/>
      <c r="AI31" s="10">
        <f t="shared" si="18"/>
        <v>0</v>
      </c>
      <c r="AJ31" s="26">
        <f t="shared" si="19"/>
        <v>0</v>
      </c>
      <c r="AK31" s="42">
        <f t="shared" si="20"/>
        <v>0</v>
      </c>
      <c r="AL31" s="26">
        <f t="shared" si="21"/>
        <v>0</v>
      </c>
      <c r="AM31" s="42">
        <f t="shared" si="22"/>
        <v>0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/>
      <c r="G32" s="10">
        <f t="shared" si="1"/>
        <v>0</v>
      </c>
      <c r="H32" s="20"/>
      <c r="I32" s="10">
        <f t="shared" si="2"/>
        <v>0</v>
      </c>
      <c r="J32" s="20"/>
      <c r="K32" s="10">
        <f t="shared" si="3"/>
        <v>0</v>
      </c>
      <c r="L32" s="26">
        <f t="shared" si="4"/>
        <v>0</v>
      </c>
      <c r="M32" s="42">
        <f t="shared" si="5"/>
        <v>0</v>
      </c>
      <c r="N32" s="20"/>
      <c r="O32" s="10">
        <f t="shared" si="6"/>
        <v>0</v>
      </c>
      <c r="P32" s="20"/>
      <c r="Q32" s="10">
        <f t="shared" si="7"/>
        <v>0</v>
      </c>
      <c r="R32" s="20"/>
      <c r="S32" s="10">
        <f t="shared" si="8"/>
        <v>0</v>
      </c>
      <c r="T32" s="26">
        <f t="shared" si="9"/>
        <v>0</v>
      </c>
      <c r="U32" s="42">
        <f t="shared" si="10"/>
        <v>0</v>
      </c>
      <c r="V32" s="20"/>
      <c r="W32" s="10">
        <f t="shared" si="11"/>
        <v>0</v>
      </c>
      <c r="X32" s="20"/>
      <c r="Y32" s="10">
        <f t="shared" si="12"/>
        <v>0</v>
      </c>
      <c r="Z32" s="20"/>
      <c r="AA32" s="10">
        <f t="shared" si="13"/>
        <v>0</v>
      </c>
      <c r="AB32" s="26">
        <f t="shared" si="14"/>
        <v>0</v>
      </c>
      <c r="AC32" s="42">
        <f t="shared" si="15"/>
        <v>0</v>
      </c>
      <c r="AD32" s="20"/>
      <c r="AE32" s="10">
        <f t="shared" si="16"/>
        <v>0</v>
      </c>
      <c r="AF32" s="20"/>
      <c r="AG32" s="10">
        <f t="shared" si="17"/>
        <v>0</v>
      </c>
      <c r="AH32" s="20"/>
      <c r="AI32" s="10">
        <f t="shared" si="18"/>
        <v>0</v>
      </c>
      <c r="AJ32" s="26">
        <f t="shared" si="19"/>
        <v>0</v>
      </c>
      <c r="AK32" s="42">
        <f t="shared" si="20"/>
        <v>0</v>
      </c>
      <c r="AL32" s="26">
        <f t="shared" si="21"/>
        <v>0</v>
      </c>
      <c r="AM32" s="42">
        <f t="shared" si="22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19"/>
      <c r="G33" s="10">
        <f t="shared" si="1"/>
        <v>0</v>
      </c>
      <c r="H33" s="20"/>
      <c r="I33" s="10">
        <f t="shared" si="2"/>
        <v>0</v>
      </c>
      <c r="J33" s="20"/>
      <c r="K33" s="10">
        <f t="shared" si="3"/>
        <v>0</v>
      </c>
      <c r="L33" s="26">
        <f t="shared" si="4"/>
        <v>0</v>
      </c>
      <c r="M33" s="42">
        <f t="shared" si="5"/>
        <v>0</v>
      </c>
      <c r="N33" s="20"/>
      <c r="O33" s="10">
        <f t="shared" si="6"/>
        <v>0</v>
      </c>
      <c r="P33" s="20"/>
      <c r="Q33" s="10">
        <f t="shared" si="7"/>
        <v>0</v>
      </c>
      <c r="R33" s="20"/>
      <c r="S33" s="10">
        <f t="shared" si="8"/>
        <v>0</v>
      </c>
      <c r="T33" s="26">
        <f t="shared" si="9"/>
        <v>0</v>
      </c>
      <c r="U33" s="42">
        <f t="shared" si="10"/>
        <v>0</v>
      </c>
      <c r="V33" s="20"/>
      <c r="W33" s="10">
        <f t="shared" si="11"/>
        <v>0</v>
      </c>
      <c r="X33" s="20"/>
      <c r="Y33" s="10">
        <f t="shared" si="12"/>
        <v>0</v>
      </c>
      <c r="Z33" s="20"/>
      <c r="AA33" s="10">
        <f t="shared" si="13"/>
        <v>0</v>
      </c>
      <c r="AB33" s="26">
        <f t="shared" si="14"/>
        <v>0</v>
      </c>
      <c r="AC33" s="42">
        <f t="shared" si="15"/>
        <v>0</v>
      </c>
      <c r="AD33" s="20"/>
      <c r="AE33" s="10">
        <f t="shared" si="16"/>
        <v>0</v>
      </c>
      <c r="AF33" s="20"/>
      <c r="AG33" s="10">
        <f t="shared" si="17"/>
        <v>0</v>
      </c>
      <c r="AH33" s="20"/>
      <c r="AI33" s="10">
        <f t="shared" si="18"/>
        <v>0</v>
      </c>
      <c r="AJ33" s="26">
        <f t="shared" si="19"/>
        <v>0</v>
      </c>
      <c r="AK33" s="42">
        <f t="shared" si="20"/>
        <v>0</v>
      </c>
      <c r="AL33" s="26">
        <f t="shared" si="21"/>
        <v>0</v>
      </c>
      <c r="AM33" s="42">
        <f t="shared" si="22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19"/>
      <c r="G34" s="10">
        <f t="shared" si="1"/>
        <v>0</v>
      </c>
      <c r="H34" s="20"/>
      <c r="I34" s="10">
        <f t="shared" si="2"/>
        <v>0</v>
      </c>
      <c r="J34" s="20"/>
      <c r="K34" s="10">
        <f t="shared" si="3"/>
        <v>0</v>
      </c>
      <c r="L34" s="26">
        <f t="shared" si="4"/>
        <v>0</v>
      </c>
      <c r="M34" s="42">
        <f t="shared" si="5"/>
        <v>0</v>
      </c>
      <c r="N34" s="20"/>
      <c r="O34" s="10">
        <f t="shared" si="6"/>
        <v>0</v>
      </c>
      <c r="P34" s="20"/>
      <c r="Q34" s="10">
        <f t="shared" si="7"/>
        <v>0</v>
      </c>
      <c r="R34" s="20"/>
      <c r="S34" s="10">
        <f t="shared" si="8"/>
        <v>0</v>
      </c>
      <c r="T34" s="26">
        <f t="shared" si="9"/>
        <v>0</v>
      </c>
      <c r="U34" s="42">
        <f t="shared" si="10"/>
        <v>0</v>
      </c>
      <c r="V34" s="20"/>
      <c r="W34" s="10">
        <f t="shared" si="11"/>
        <v>0</v>
      </c>
      <c r="X34" s="20"/>
      <c r="Y34" s="10">
        <f t="shared" si="12"/>
        <v>0</v>
      </c>
      <c r="Z34" s="20"/>
      <c r="AA34" s="10">
        <f t="shared" si="13"/>
        <v>0</v>
      </c>
      <c r="AB34" s="26">
        <f t="shared" si="14"/>
        <v>0</v>
      </c>
      <c r="AC34" s="42">
        <f t="shared" si="15"/>
        <v>0</v>
      </c>
      <c r="AD34" s="20"/>
      <c r="AE34" s="10">
        <f t="shared" si="16"/>
        <v>0</v>
      </c>
      <c r="AF34" s="20"/>
      <c r="AG34" s="10">
        <f t="shared" si="17"/>
        <v>0</v>
      </c>
      <c r="AH34" s="20"/>
      <c r="AI34" s="10">
        <f t="shared" si="18"/>
        <v>0</v>
      </c>
      <c r="AJ34" s="26">
        <f t="shared" si="19"/>
        <v>0</v>
      </c>
      <c r="AK34" s="42">
        <f t="shared" si="20"/>
        <v>0</v>
      </c>
      <c r="AL34" s="26">
        <f t="shared" si="21"/>
        <v>0</v>
      </c>
      <c r="AM34" s="42">
        <f t="shared" si="22"/>
        <v>0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19"/>
      <c r="G35" s="10">
        <f t="shared" si="1"/>
        <v>0</v>
      </c>
      <c r="H35" s="20"/>
      <c r="I35" s="10">
        <f t="shared" si="2"/>
        <v>0</v>
      </c>
      <c r="J35" s="20"/>
      <c r="K35" s="10">
        <f t="shared" si="3"/>
        <v>0</v>
      </c>
      <c r="L35" s="26">
        <f t="shared" si="4"/>
        <v>0</v>
      </c>
      <c r="M35" s="42">
        <f t="shared" si="5"/>
        <v>0</v>
      </c>
      <c r="N35" s="20"/>
      <c r="O35" s="10">
        <f t="shared" si="6"/>
        <v>0</v>
      </c>
      <c r="P35" s="20"/>
      <c r="Q35" s="10">
        <f t="shared" si="7"/>
        <v>0</v>
      </c>
      <c r="R35" s="20"/>
      <c r="S35" s="10">
        <f t="shared" si="8"/>
        <v>0</v>
      </c>
      <c r="T35" s="26">
        <f t="shared" si="9"/>
        <v>0</v>
      </c>
      <c r="U35" s="42">
        <f t="shared" si="10"/>
        <v>0</v>
      </c>
      <c r="V35" s="20"/>
      <c r="W35" s="10">
        <f t="shared" si="11"/>
        <v>0</v>
      </c>
      <c r="X35" s="20"/>
      <c r="Y35" s="10">
        <f t="shared" si="12"/>
        <v>0</v>
      </c>
      <c r="Z35" s="20"/>
      <c r="AA35" s="10">
        <f t="shared" si="13"/>
        <v>0</v>
      </c>
      <c r="AB35" s="26">
        <f t="shared" si="14"/>
        <v>0</v>
      </c>
      <c r="AC35" s="42">
        <f t="shared" si="15"/>
        <v>0</v>
      </c>
      <c r="AD35" s="20"/>
      <c r="AE35" s="10">
        <f t="shared" si="16"/>
        <v>0</v>
      </c>
      <c r="AF35" s="20"/>
      <c r="AG35" s="10">
        <f t="shared" si="17"/>
        <v>0</v>
      </c>
      <c r="AH35" s="20"/>
      <c r="AI35" s="10">
        <f t="shared" si="18"/>
        <v>0</v>
      </c>
      <c r="AJ35" s="26">
        <f t="shared" si="19"/>
        <v>0</v>
      </c>
      <c r="AK35" s="42">
        <f t="shared" si="20"/>
        <v>0</v>
      </c>
      <c r="AL35" s="26">
        <f t="shared" si="21"/>
        <v>0</v>
      </c>
      <c r="AM35" s="42">
        <f t="shared" si="22"/>
        <v>0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19"/>
      <c r="G36" s="10">
        <f t="shared" si="1"/>
        <v>0</v>
      </c>
      <c r="H36" s="20"/>
      <c r="I36" s="10">
        <f t="shared" si="2"/>
        <v>0</v>
      </c>
      <c r="J36" s="20"/>
      <c r="K36" s="10">
        <f t="shared" si="3"/>
        <v>0</v>
      </c>
      <c r="L36" s="26">
        <f t="shared" si="4"/>
        <v>0</v>
      </c>
      <c r="M36" s="42">
        <f t="shared" si="5"/>
        <v>0</v>
      </c>
      <c r="N36" s="20"/>
      <c r="O36" s="10">
        <f t="shared" si="6"/>
        <v>0</v>
      </c>
      <c r="P36" s="20"/>
      <c r="Q36" s="10">
        <f t="shared" si="7"/>
        <v>0</v>
      </c>
      <c r="R36" s="20"/>
      <c r="S36" s="10">
        <f t="shared" si="8"/>
        <v>0</v>
      </c>
      <c r="T36" s="26">
        <f t="shared" si="9"/>
        <v>0</v>
      </c>
      <c r="U36" s="42">
        <f t="shared" si="10"/>
        <v>0</v>
      </c>
      <c r="V36" s="20"/>
      <c r="W36" s="10">
        <f t="shared" si="11"/>
        <v>0</v>
      </c>
      <c r="X36" s="20"/>
      <c r="Y36" s="10">
        <f t="shared" si="12"/>
        <v>0</v>
      </c>
      <c r="Z36" s="20"/>
      <c r="AA36" s="10">
        <f t="shared" si="13"/>
        <v>0</v>
      </c>
      <c r="AB36" s="26">
        <f t="shared" si="14"/>
        <v>0</v>
      </c>
      <c r="AC36" s="42">
        <f t="shared" si="15"/>
        <v>0</v>
      </c>
      <c r="AD36" s="20"/>
      <c r="AE36" s="10">
        <f t="shared" si="16"/>
        <v>0</v>
      </c>
      <c r="AF36" s="20"/>
      <c r="AG36" s="10">
        <f t="shared" si="17"/>
        <v>0</v>
      </c>
      <c r="AH36" s="20"/>
      <c r="AI36" s="10">
        <f t="shared" si="18"/>
        <v>0</v>
      </c>
      <c r="AJ36" s="26">
        <f t="shared" si="19"/>
        <v>0</v>
      </c>
      <c r="AK36" s="42">
        <f t="shared" si="20"/>
        <v>0</v>
      </c>
      <c r="AL36" s="26">
        <f t="shared" si="21"/>
        <v>0</v>
      </c>
      <c r="AM36" s="42">
        <f t="shared" si="22"/>
        <v>0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19"/>
      <c r="G37" s="10">
        <f t="shared" si="1"/>
        <v>0</v>
      </c>
      <c r="H37" s="20"/>
      <c r="I37" s="10">
        <f t="shared" si="2"/>
        <v>0</v>
      </c>
      <c r="J37" s="20"/>
      <c r="K37" s="10">
        <f t="shared" si="3"/>
        <v>0</v>
      </c>
      <c r="L37" s="26">
        <f t="shared" si="4"/>
        <v>0</v>
      </c>
      <c r="M37" s="42">
        <f t="shared" si="5"/>
        <v>0</v>
      </c>
      <c r="N37" s="20"/>
      <c r="O37" s="10">
        <f t="shared" si="6"/>
        <v>0</v>
      </c>
      <c r="P37" s="20"/>
      <c r="Q37" s="10">
        <f t="shared" si="7"/>
        <v>0</v>
      </c>
      <c r="R37" s="20"/>
      <c r="S37" s="10">
        <f t="shared" si="8"/>
        <v>0</v>
      </c>
      <c r="T37" s="26">
        <f t="shared" si="9"/>
        <v>0</v>
      </c>
      <c r="U37" s="42">
        <f t="shared" si="10"/>
        <v>0</v>
      </c>
      <c r="V37" s="20"/>
      <c r="W37" s="10">
        <f t="shared" si="11"/>
        <v>0</v>
      </c>
      <c r="X37" s="20"/>
      <c r="Y37" s="10">
        <f t="shared" si="12"/>
        <v>0</v>
      </c>
      <c r="Z37" s="20"/>
      <c r="AA37" s="10">
        <f t="shared" si="13"/>
        <v>0</v>
      </c>
      <c r="AB37" s="26">
        <f t="shared" si="14"/>
        <v>0</v>
      </c>
      <c r="AC37" s="42">
        <f t="shared" si="15"/>
        <v>0</v>
      </c>
      <c r="AD37" s="20"/>
      <c r="AE37" s="10">
        <f t="shared" si="16"/>
        <v>0</v>
      </c>
      <c r="AF37" s="20"/>
      <c r="AG37" s="10">
        <f t="shared" si="17"/>
        <v>0</v>
      </c>
      <c r="AH37" s="20"/>
      <c r="AI37" s="10">
        <f t="shared" si="18"/>
        <v>0</v>
      </c>
      <c r="AJ37" s="26">
        <f t="shared" si="19"/>
        <v>0</v>
      </c>
      <c r="AK37" s="42">
        <f t="shared" si="20"/>
        <v>0</v>
      </c>
      <c r="AL37" s="26">
        <f t="shared" si="21"/>
        <v>0</v>
      </c>
      <c r="AM37" s="42">
        <f t="shared" si="22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/>
      <c r="G38" s="10">
        <f t="shared" si="1"/>
        <v>0</v>
      </c>
      <c r="H38" s="20"/>
      <c r="I38" s="10">
        <f t="shared" si="2"/>
        <v>0</v>
      </c>
      <c r="J38" s="20"/>
      <c r="K38" s="10">
        <f t="shared" si="3"/>
        <v>0</v>
      </c>
      <c r="L38" s="26">
        <f t="shared" si="4"/>
        <v>0</v>
      </c>
      <c r="M38" s="42">
        <f t="shared" si="5"/>
        <v>0</v>
      </c>
      <c r="N38" s="20"/>
      <c r="O38" s="10">
        <f t="shared" si="6"/>
        <v>0</v>
      </c>
      <c r="P38" s="20"/>
      <c r="Q38" s="10">
        <f t="shared" si="7"/>
        <v>0</v>
      </c>
      <c r="R38" s="20"/>
      <c r="S38" s="10">
        <f t="shared" si="8"/>
        <v>0</v>
      </c>
      <c r="T38" s="26">
        <f t="shared" si="9"/>
        <v>0</v>
      </c>
      <c r="U38" s="42">
        <f t="shared" si="10"/>
        <v>0</v>
      </c>
      <c r="V38" s="20"/>
      <c r="W38" s="10">
        <f t="shared" si="11"/>
        <v>0</v>
      </c>
      <c r="X38" s="20"/>
      <c r="Y38" s="10">
        <f t="shared" si="12"/>
        <v>0</v>
      </c>
      <c r="Z38" s="20"/>
      <c r="AA38" s="10">
        <f t="shared" si="13"/>
        <v>0</v>
      </c>
      <c r="AB38" s="26">
        <f t="shared" si="14"/>
        <v>0</v>
      </c>
      <c r="AC38" s="42">
        <f t="shared" si="15"/>
        <v>0</v>
      </c>
      <c r="AD38" s="20"/>
      <c r="AE38" s="10">
        <f t="shared" si="16"/>
        <v>0</v>
      </c>
      <c r="AF38" s="20"/>
      <c r="AG38" s="10">
        <f t="shared" si="17"/>
        <v>0</v>
      </c>
      <c r="AH38" s="20"/>
      <c r="AI38" s="10">
        <f t="shared" si="18"/>
        <v>0</v>
      </c>
      <c r="AJ38" s="26">
        <f t="shared" si="19"/>
        <v>0</v>
      </c>
      <c r="AK38" s="42">
        <f t="shared" si="20"/>
        <v>0</v>
      </c>
      <c r="AL38" s="26">
        <f t="shared" si="21"/>
        <v>0</v>
      </c>
      <c r="AM38" s="42">
        <f t="shared" si="22"/>
        <v>0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/>
      <c r="G39" s="10">
        <f t="shared" si="1"/>
        <v>0</v>
      </c>
      <c r="H39" s="20"/>
      <c r="I39" s="10">
        <f t="shared" si="2"/>
        <v>0</v>
      </c>
      <c r="J39" s="20"/>
      <c r="K39" s="10">
        <f t="shared" si="3"/>
        <v>0</v>
      </c>
      <c r="L39" s="26">
        <f t="shared" si="4"/>
        <v>0</v>
      </c>
      <c r="M39" s="42">
        <f t="shared" si="5"/>
        <v>0</v>
      </c>
      <c r="N39" s="20"/>
      <c r="O39" s="10">
        <f t="shared" si="6"/>
        <v>0</v>
      </c>
      <c r="P39" s="20"/>
      <c r="Q39" s="10">
        <f t="shared" si="7"/>
        <v>0</v>
      </c>
      <c r="R39" s="20"/>
      <c r="S39" s="10">
        <f t="shared" si="8"/>
        <v>0</v>
      </c>
      <c r="T39" s="26">
        <f t="shared" si="9"/>
        <v>0</v>
      </c>
      <c r="U39" s="42">
        <f t="shared" si="10"/>
        <v>0</v>
      </c>
      <c r="V39" s="20"/>
      <c r="W39" s="10">
        <f t="shared" si="11"/>
        <v>0</v>
      </c>
      <c r="X39" s="20"/>
      <c r="Y39" s="10">
        <f t="shared" si="12"/>
        <v>0</v>
      </c>
      <c r="Z39" s="20"/>
      <c r="AA39" s="10">
        <f t="shared" si="13"/>
        <v>0</v>
      </c>
      <c r="AB39" s="26">
        <f t="shared" si="14"/>
        <v>0</v>
      </c>
      <c r="AC39" s="42">
        <f t="shared" si="15"/>
        <v>0</v>
      </c>
      <c r="AD39" s="20"/>
      <c r="AE39" s="10">
        <f t="shared" si="16"/>
        <v>0</v>
      </c>
      <c r="AF39" s="20"/>
      <c r="AG39" s="10">
        <f t="shared" si="17"/>
        <v>0</v>
      </c>
      <c r="AH39" s="20"/>
      <c r="AI39" s="10">
        <f t="shared" si="18"/>
        <v>0</v>
      </c>
      <c r="AJ39" s="26">
        <f t="shared" si="19"/>
        <v>0</v>
      </c>
      <c r="AK39" s="42">
        <f t="shared" si="20"/>
        <v>0</v>
      </c>
      <c r="AL39" s="26">
        <f t="shared" si="21"/>
        <v>0</v>
      </c>
      <c r="AM39" s="42">
        <f t="shared" si="22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/>
      <c r="G40" s="10">
        <f t="shared" si="1"/>
        <v>0</v>
      </c>
      <c r="H40" s="20"/>
      <c r="I40" s="10">
        <f t="shared" si="2"/>
        <v>0</v>
      </c>
      <c r="J40" s="20"/>
      <c r="K40" s="10">
        <f t="shared" si="3"/>
        <v>0</v>
      </c>
      <c r="L40" s="26">
        <f t="shared" si="4"/>
        <v>0</v>
      </c>
      <c r="M40" s="42">
        <f t="shared" si="5"/>
        <v>0</v>
      </c>
      <c r="N40" s="20"/>
      <c r="O40" s="10">
        <f t="shared" si="6"/>
        <v>0</v>
      </c>
      <c r="P40" s="20"/>
      <c r="Q40" s="10">
        <f t="shared" si="7"/>
        <v>0</v>
      </c>
      <c r="R40" s="20"/>
      <c r="S40" s="10">
        <f t="shared" si="8"/>
        <v>0</v>
      </c>
      <c r="T40" s="26">
        <f t="shared" si="9"/>
        <v>0</v>
      </c>
      <c r="U40" s="42">
        <f t="shared" si="10"/>
        <v>0</v>
      </c>
      <c r="V40" s="20"/>
      <c r="W40" s="10">
        <f t="shared" si="11"/>
        <v>0</v>
      </c>
      <c r="X40" s="20"/>
      <c r="Y40" s="10">
        <f t="shared" si="12"/>
        <v>0</v>
      </c>
      <c r="Z40" s="20"/>
      <c r="AA40" s="10">
        <f t="shared" si="13"/>
        <v>0</v>
      </c>
      <c r="AB40" s="26">
        <f t="shared" si="14"/>
        <v>0</v>
      </c>
      <c r="AC40" s="42">
        <f t="shared" si="15"/>
        <v>0</v>
      </c>
      <c r="AD40" s="20"/>
      <c r="AE40" s="10">
        <f t="shared" si="16"/>
        <v>0</v>
      </c>
      <c r="AF40" s="20"/>
      <c r="AG40" s="10">
        <f t="shared" si="17"/>
        <v>0</v>
      </c>
      <c r="AH40" s="20"/>
      <c r="AI40" s="10">
        <f t="shared" si="18"/>
        <v>0</v>
      </c>
      <c r="AJ40" s="26">
        <f t="shared" si="19"/>
        <v>0</v>
      </c>
      <c r="AK40" s="42">
        <f t="shared" si="20"/>
        <v>0</v>
      </c>
      <c r="AL40" s="26">
        <f t="shared" si="21"/>
        <v>0</v>
      </c>
      <c r="AM40" s="42">
        <f t="shared" si="22"/>
        <v>0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/>
      <c r="G41" s="10">
        <f t="shared" si="1"/>
        <v>0</v>
      </c>
      <c r="H41" s="20"/>
      <c r="I41" s="10">
        <f t="shared" si="2"/>
        <v>0</v>
      </c>
      <c r="J41" s="20"/>
      <c r="K41" s="10">
        <f t="shared" si="3"/>
        <v>0</v>
      </c>
      <c r="L41" s="26">
        <f t="shared" si="4"/>
        <v>0</v>
      </c>
      <c r="M41" s="42">
        <f t="shared" si="5"/>
        <v>0</v>
      </c>
      <c r="N41" s="20"/>
      <c r="O41" s="10">
        <f t="shared" si="6"/>
        <v>0</v>
      </c>
      <c r="P41" s="20"/>
      <c r="Q41" s="10">
        <f t="shared" si="7"/>
        <v>0</v>
      </c>
      <c r="R41" s="20"/>
      <c r="S41" s="10">
        <f t="shared" si="8"/>
        <v>0</v>
      </c>
      <c r="T41" s="26">
        <f t="shared" si="9"/>
        <v>0</v>
      </c>
      <c r="U41" s="42">
        <f t="shared" si="10"/>
        <v>0</v>
      </c>
      <c r="V41" s="20"/>
      <c r="W41" s="10">
        <f t="shared" si="11"/>
        <v>0</v>
      </c>
      <c r="X41" s="20"/>
      <c r="Y41" s="10">
        <f t="shared" si="12"/>
        <v>0</v>
      </c>
      <c r="Z41" s="20"/>
      <c r="AA41" s="10">
        <f t="shared" si="13"/>
        <v>0</v>
      </c>
      <c r="AB41" s="26">
        <f t="shared" si="14"/>
        <v>0</v>
      </c>
      <c r="AC41" s="42">
        <f t="shared" si="15"/>
        <v>0</v>
      </c>
      <c r="AD41" s="20"/>
      <c r="AE41" s="10">
        <f t="shared" si="16"/>
        <v>0</v>
      </c>
      <c r="AF41" s="20"/>
      <c r="AG41" s="10">
        <f t="shared" si="17"/>
        <v>0</v>
      </c>
      <c r="AH41" s="20"/>
      <c r="AI41" s="10">
        <f t="shared" si="18"/>
        <v>0</v>
      </c>
      <c r="AJ41" s="26">
        <f t="shared" si="19"/>
        <v>0</v>
      </c>
      <c r="AK41" s="42">
        <f t="shared" si="20"/>
        <v>0</v>
      </c>
      <c r="AL41" s="26">
        <f t="shared" si="21"/>
        <v>0</v>
      </c>
      <c r="AM41" s="42">
        <f t="shared" si="22"/>
        <v>0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/>
      <c r="G42" s="10">
        <f t="shared" si="1"/>
        <v>0</v>
      </c>
      <c r="H42" s="20"/>
      <c r="I42" s="10">
        <f t="shared" si="2"/>
        <v>0</v>
      </c>
      <c r="J42" s="20"/>
      <c r="K42" s="10">
        <f t="shared" si="3"/>
        <v>0</v>
      </c>
      <c r="L42" s="26">
        <f t="shared" si="4"/>
        <v>0</v>
      </c>
      <c r="M42" s="42">
        <f t="shared" si="5"/>
        <v>0</v>
      </c>
      <c r="N42" s="20"/>
      <c r="O42" s="10">
        <f t="shared" si="6"/>
        <v>0</v>
      </c>
      <c r="P42" s="20"/>
      <c r="Q42" s="10">
        <f t="shared" si="7"/>
        <v>0</v>
      </c>
      <c r="R42" s="20"/>
      <c r="S42" s="10">
        <f t="shared" si="8"/>
        <v>0</v>
      </c>
      <c r="T42" s="26">
        <f t="shared" si="9"/>
        <v>0</v>
      </c>
      <c r="U42" s="42">
        <f t="shared" si="10"/>
        <v>0</v>
      </c>
      <c r="V42" s="20"/>
      <c r="W42" s="10">
        <f t="shared" si="11"/>
        <v>0</v>
      </c>
      <c r="X42" s="20"/>
      <c r="Y42" s="10">
        <f t="shared" si="12"/>
        <v>0</v>
      </c>
      <c r="Z42" s="20"/>
      <c r="AA42" s="10">
        <f t="shared" si="13"/>
        <v>0</v>
      </c>
      <c r="AB42" s="26">
        <f t="shared" si="14"/>
        <v>0</v>
      </c>
      <c r="AC42" s="42">
        <f t="shared" si="15"/>
        <v>0</v>
      </c>
      <c r="AD42" s="20"/>
      <c r="AE42" s="10">
        <f t="shared" si="16"/>
        <v>0</v>
      </c>
      <c r="AF42" s="20"/>
      <c r="AG42" s="10">
        <f t="shared" si="17"/>
        <v>0</v>
      </c>
      <c r="AH42" s="20"/>
      <c r="AI42" s="10">
        <f t="shared" si="18"/>
        <v>0</v>
      </c>
      <c r="AJ42" s="26">
        <f t="shared" si="19"/>
        <v>0</v>
      </c>
      <c r="AK42" s="42">
        <f t="shared" si="20"/>
        <v>0</v>
      </c>
      <c r="AL42" s="26">
        <f t="shared" si="21"/>
        <v>0</v>
      </c>
      <c r="AM42" s="42">
        <f t="shared" si="22"/>
        <v>0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/>
      <c r="G43" s="10">
        <f t="shared" si="1"/>
        <v>0</v>
      </c>
      <c r="H43" s="20"/>
      <c r="I43" s="10">
        <f t="shared" si="2"/>
        <v>0</v>
      </c>
      <c r="J43" s="20"/>
      <c r="K43" s="10">
        <f t="shared" si="3"/>
        <v>0</v>
      </c>
      <c r="L43" s="26">
        <f t="shared" si="4"/>
        <v>0</v>
      </c>
      <c r="M43" s="42">
        <f t="shared" si="5"/>
        <v>0</v>
      </c>
      <c r="N43" s="20"/>
      <c r="O43" s="10">
        <f t="shared" si="6"/>
        <v>0</v>
      </c>
      <c r="P43" s="20"/>
      <c r="Q43" s="10">
        <f t="shared" si="7"/>
        <v>0</v>
      </c>
      <c r="R43" s="20"/>
      <c r="S43" s="10">
        <f t="shared" si="8"/>
        <v>0</v>
      </c>
      <c r="T43" s="26">
        <f t="shared" si="9"/>
        <v>0</v>
      </c>
      <c r="U43" s="42">
        <f t="shared" si="10"/>
        <v>0</v>
      </c>
      <c r="V43" s="20"/>
      <c r="W43" s="10">
        <f t="shared" si="11"/>
        <v>0</v>
      </c>
      <c r="X43" s="20"/>
      <c r="Y43" s="10">
        <f t="shared" si="12"/>
        <v>0</v>
      </c>
      <c r="Z43" s="20"/>
      <c r="AA43" s="10">
        <f t="shared" si="13"/>
        <v>0</v>
      </c>
      <c r="AB43" s="26">
        <f t="shared" si="14"/>
        <v>0</v>
      </c>
      <c r="AC43" s="42">
        <f t="shared" si="15"/>
        <v>0</v>
      </c>
      <c r="AD43" s="20"/>
      <c r="AE43" s="10">
        <f t="shared" si="16"/>
        <v>0</v>
      </c>
      <c r="AF43" s="20"/>
      <c r="AG43" s="10">
        <f t="shared" si="17"/>
        <v>0</v>
      </c>
      <c r="AH43" s="20"/>
      <c r="AI43" s="10">
        <f t="shared" si="18"/>
        <v>0</v>
      </c>
      <c r="AJ43" s="26">
        <f t="shared" si="19"/>
        <v>0</v>
      </c>
      <c r="AK43" s="42">
        <f t="shared" si="20"/>
        <v>0</v>
      </c>
      <c r="AL43" s="26">
        <f t="shared" si="21"/>
        <v>0</v>
      </c>
      <c r="AM43" s="42">
        <f t="shared" si="22"/>
        <v>0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/>
      <c r="G44" s="10">
        <f t="shared" si="1"/>
        <v>0</v>
      </c>
      <c r="H44" s="20"/>
      <c r="I44" s="10">
        <f t="shared" si="2"/>
        <v>0</v>
      </c>
      <c r="J44" s="20"/>
      <c r="K44" s="10">
        <f t="shared" si="3"/>
        <v>0</v>
      </c>
      <c r="L44" s="26">
        <f t="shared" si="4"/>
        <v>0</v>
      </c>
      <c r="M44" s="42">
        <f t="shared" si="5"/>
        <v>0</v>
      </c>
      <c r="N44" s="20"/>
      <c r="O44" s="10">
        <f t="shared" si="6"/>
        <v>0</v>
      </c>
      <c r="P44" s="20"/>
      <c r="Q44" s="10">
        <f t="shared" si="7"/>
        <v>0</v>
      </c>
      <c r="R44" s="20"/>
      <c r="S44" s="10">
        <f t="shared" si="8"/>
        <v>0</v>
      </c>
      <c r="T44" s="26">
        <f t="shared" si="9"/>
        <v>0</v>
      </c>
      <c r="U44" s="42">
        <f t="shared" si="10"/>
        <v>0</v>
      </c>
      <c r="V44" s="20"/>
      <c r="W44" s="10">
        <f t="shared" si="11"/>
        <v>0</v>
      </c>
      <c r="X44" s="20"/>
      <c r="Y44" s="10">
        <f t="shared" si="12"/>
        <v>0</v>
      </c>
      <c r="Z44" s="20"/>
      <c r="AA44" s="10">
        <f t="shared" si="13"/>
        <v>0</v>
      </c>
      <c r="AB44" s="26">
        <f t="shared" si="14"/>
        <v>0</v>
      </c>
      <c r="AC44" s="42">
        <f t="shared" si="15"/>
        <v>0</v>
      </c>
      <c r="AD44" s="20"/>
      <c r="AE44" s="10">
        <f t="shared" si="16"/>
        <v>0</v>
      </c>
      <c r="AF44" s="20"/>
      <c r="AG44" s="10">
        <f t="shared" si="17"/>
        <v>0</v>
      </c>
      <c r="AH44" s="20"/>
      <c r="AI44" s="10">
        <f t="shared" si="18"/>
        <v>0</v>
      </c>
      <c r="AJ44" s="26">
        <f t="shared" si="19"/>
        <v>0</v>
      </c>
      <c r="AK44" s="42">
        <f t="shared" si="20"/>
        <v>0</v>
      </c>
      <c r="AL44" s="26">
        <f t="shared" si="21"/>
        <v>0</v>
      </c>
      <c r="AM44" s="42">
        <f t="shared" si="22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/>
      <c r="G45" s="10">
        <f t="shared" si="1"/>
        <v>0</v>
      </c>
      <c r="H45" s="20"/>
      <c r="I45" s="10">
        <f t="shared" si="2"/>
        <v>0</v>
      </c>
      <c r="J45" s="20"/>
      <c r="K45" s="10">
        <f t="shared" si="3"/>
        <v>0</v>
      </c>
      <c r="L45" s="26">
        <f t="shared" si="4"/>
        <v>0</v>
      </c>
      <c r="M45" s="42">
        <f t="shared" si="5"/>
        <v>0</v>
      </c>
      <c r="N45" s="20"/>
      <c r="O45" s="10">
        <f t="shared" si="6"/>
        <v>0</v>
      </c>
      <c r="P45" s="20"/>
      <c r="Q45" s="10">
        <f t="shared" si="7"/>
        <v>0</v>
      </c>
      <c r="R45" s="20"/>
      <c r="S45" s="10">
        <f t="shared" si="8"/>
        <v>0</v>
      </c>
      <c r="T45" s="26">
        <f t="shared" si="9"/>
        <v>0</v>
      </c>
      <c r="U45" s="42">
        <f t="shared" si="10"/>
        <v>0</v>
      </c>
      <c r="V45" s="20"/>
      <c r="W45" s="10">
        <f t="shared" si="11"/>
        <v>0</v>
      </c>
      <c r="X45" s="20"/>
      <c r="Y45" s="10">
        <f t="shared" si="12"/>
        <v>0</v>
      </c>
      <c r="Z45" s="20"/>
      <c r="AA45" s="10">
        <f t="shared" si="13"/>
        <v>0</v>
      </c>
      <c r="AB45" s="26">
        <f t="shared" si="14"/>
        <v>0</v>
      </c>
      <c r="AC45" s="42">
        <f t="shared" si="15"/>
        <v>0</v>
      </c>
      <c r="AD45" s="20"/>
      <c r="AE45" s="10">
        <f t="shared" si="16"/>
        <v>0</v>
      </c>
      <c r="AF45" s="20"/>
      <c r="AG45" s="10">
        <f t="shared" si="17"/>
        <v>0</v>
      </c>
      <c r="AH45" s="20"/>
      <c r="AI45" s="10">
        <f t="shared" si="18"/>
        <v>0</v>
      </c>
      <c r="AJ45" s="26">
        <f t="shared" si="19"/>
        <v>0</v>
      </c>
      <c r="AK45" s="42">
        <f t="shared" si="20"/>
        <v>0</v>
      </c>
      <c r="AL45" s="26">
        <f t="shared" si="21"/>
        <v>0</v>
      </c>
      <c r="AM45" s="42">
        <f t="shared" si="22"/>
        <v>0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/>
      <c r="G46" s="10">
        <f t="shared" si="1"/>
        <v>0</v>
      </c>
      <c r="H46" s="20"/>
      <c r="I46" s="10">
        <f t="shared" si="2"/>
        <v>0</v>
      </c>
      <c r="J46" s="20"/>
      <c r="K46" s="10">
        <f t="shared" si="3"/>
        <v>0</v>
      </c>
      <c r="L46" s="26">
        <f t="shared" si="4"/>
        <v>0</v>
      </c>
      <c r="M46" s="42">
        <f t="shared" si="5"/>
        <v>0</v>
      </c>
      <c r="N46" s="20"/>
      <c r="O46" s="10">
        <f t="shared" si="6"/>
        <v>0</v>
      </c>
      <c r="P46" s="20"/>
      <c r="Q46" s="10">
        <f t="shared" si="7"/>
        <v>0</v>
      </c>
      <c r="R46" s="20"/>
      <c r="S46" s="10">
        <f t="shared" si="8"/>
        <v>0</v>
      </c>
      <c r="T46" s="26">
        <f t="shared" si="9"/>
        <v>0</v>
      </c>
      <c r="U46" s="42">
        <f t="shared" si="10"/>
        <v>0</v>
      </c>
      <c r="V46" s="20"/>
      <c r="W46" s="10">
        <f t="shared" si="11"/>
        <v>0</v>
      </c>
      <c r="X46" s="20"/>
      <c r="Y46" s="10">
        <f t="shared" si="12"/>
        <v>0</v>
      </c>
      <c r="Z46" s="20"/>
      <c r="AA46" s="10">
        <f t="shared" si="13"/>
        <v>0</v>
      </c>
      <c r="AB46" s="26">
        <f t="shared" si="14"/>
        <v>0</v>
      </c>
      <c r="AC46" s="42">
        <f t="shared" si="15"/>
        <v>0</v>
      </c>
      <c r="AD46" s="20"/>
      <c r="AE46" s="10">
        <f t="shared" si="16"/>
        <v>0</v>
      </c>
      <c r="AF46" s="20"/>
      <c r="AG46" s="10">
        <f t="shared" si="17"/>
        <v>0</v>
      </c>
      <c r="AH46" s="20"/>
      <c r="AI46" s="10">
        <f t="shared" si="18"/>
        <v>0</v>
      </c>
      <c r="AJ46" s="26">
        <f t="shared" si="19"/>
        <v>0</v>
      </c>
      <c r="AK46" s="42">
        <f t="shared" si="20"/>
        <v>0</v>
      </c>
      <c r="AL46" s="26">
        <f t="shared" si="21"/>
        <v>0</v>
      </c>
      <c r="AM46" s="42">
        <f t="shared" si="22"/>
        <v>0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/>
      <c r="G47" s="10">
        <f t="shared" si="1"/>
        <v>0</v>
      </c>
      <c r="H47" s="20"/>
      <c r="I47" s="10">
        <f t="shared" si="2"/>
        <v>0</v>
      </c>
      <c r="J47" s="20"/>
      <c r="K47" s="10">
        <f t="shared" si="3"/>
        <v>0</v>
      </c>
      <c r="L47" s="26">
        <f t="shared" si="4"/>
        <v>0</v>
      </c>
      <c r="M47" s="42">
        <f t="shared" si="5"/>
        <v>0</v>
      </c>
      <c r="N47" s="20"/>
      <c r="O47" s="10">
        <f t="shared" si="6"/>
        <v>0</v>
      </c>
      <c r="P47" s="20"/>
      <c r="Q47" s="10">
        <f t="shared" si="7"/>
        <v>0</v>
      </c>
      <c r="R47" s="20"/>
      <c r="S47" s="10">
        <f t="shared" si="8"/>
        <v>0</v>
      </c>
      <c r="T47" s="26">
        <f t="shared" si="9"/>
        <v>0</v>
      </c>
      <c r="U47" s="42">
        <f t="shared" si="10"/>
        <v>0</v>
      </c>
      <c r="V47" s="20"/>
      <c r="W47" s="10">
        <f t="shared" si="11"/>
        <v>0</v>
      </c>
      <c r="X47" s="20"/>
      <c r="Y47" s="10">
        <f t="shared" si="12"/>
        <v>0</v>
      </c>
      <c r="Z47" s="20"/>
      <c r="AA47" s="10">
        <f t="shared" si="13"/>
        <v>0</v>
      </c>
      <c r="AB47" s="26">
        <f t="shared" si="14"/>
        <v>0</v>
      </c>
      <c r="AC47" s="42">
        <f t="shared" si="15"/>
        <v>0</v>
      </c>
      <c r="AD47" s="20"/>
      <c r="AE47" s="10">
        <f t="shared" si="16"/>
        <v>0</v>
      </c>
      <c r="AF47" s="20"/>
      <c r="AG47" s="10">
        <f t="shared" si="17"/>
        <v>0</v>
      </c>
      <c r="AH47" s="20"/>
      <c r="AI47" s="10">
        <f t="shared" si="18"/>
        <v>0</v>
      </c>
      <c r="AJ47" s="26">
        <f t="shared" si="19"/>
        <v>0</v>
      </c>
      <c r="AK47" s="42">
        <f t="shared" si="20"/>
        <v>0</v>
      </c>
      <c r="AL47" s="26">
        <f t="shared" si="21"/>
        <v>0</v>
      </c>
      <c r="AM47" s="42">
        <f t="shared" si="22"/>
        <v>0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/>
      <c r="G48" s="10">
        <f t="shared" si="1"/>
        <v>0</v>
      </c>
      <c r="H48" s="20"/>
      <c r="I48" s="10">
        <f t="shared" si="2"/>
        <v>0</v>
      </c>
      <c r="J48" s="20"/>
      <c r="K48" s="10">
        <f t="shared" si="3"/>
        <v>0</v>
      </c>
      <c r="L48" s="26">
        <f t="shared" si="4"/>
        <v>0</v>
      </c>
      <c r="M48" s="42">
        <f t="shared" si="5"/>
        <v>0</v>
      </c>
      <c r="N48" s="20"/>
      <c r="O48" s="10">
        <f t="shared" si="6"/>
        <v>0</v>
      </c>
      <c r="P48" s="20"/>
      <c r="Q48" s="10">
        <f t="shared" si="7"/>
        <v>0</v>
      </c>
      <c r="R48" s="20"/>
      <c r="S48" s="10">
        <f t="shared" si="8"/>
        <v>0</v>
      </c>
      <c r="T48" s="26">
        <f t="shared" si="9"/>
        <v>0</v>
      </c>
      <c r="U48" s="42">
        <f t="shared" si="10"/>
        <v>0</v>
      </c>
      <c r="V48" s="20"/>
      <c r="W48" s="10">
        <f t="shared" si="11"/>
        <v>0</v>
      </c>
      <c r="X48" s="20"/>
      <c r="Y48" s="10">
        <f t="shared" si="12"/>
        <v>0</v>
      </c>
      <c r="Z48" s="20"/>
      <c r="AA48" s="10">
        <f t="shared" si="13"/>
        <v>0</v>
      </c>
      <c r="AB48" s="26">
        <f t="shared" si="14"/>
        <v>0</v>
      </c>
      <c r="AC48" s="42">
        <f t="shared" si="15"/>
        <v>0</v>
      </c>
      <c r="AD48" s="20"/>
      <c r="AE48" s="10">
        <f t="shared" si="16"/>
        <v>0</v>
      </c>
      <c r="AF48" s="20"/>
      <c r="AG48" s="10">
        <f t="shared" si="17"/>
        <v>0</v>
      </c>
      <c r="AH48" s="20"/>
      <c r="AI48" s="10">
        <f t="shared" si="18"/>
        <v>0</v>
      </c>
      <c r="AJ48" s="26">
        <f t="shared" si="19"/>
        <v>0</v>
      </c>
      <c r="AK48" s="42">
        <f t="shared" si="20"/>
        <v>0</v>
      </c>
      <c r="AL48" s="26">
        <f t="shared" si="21"/>
        <v>0</v>
      </c>
      <c r="AM48" s="42">
        <f t="shared" si="22"/>
        <v>0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/>
      <c r="G49" s="10">
        <f t="shared" si="1"/>
        <v>0</v>
      </c>
      <c r="H49" s="20"/>
      <c r="I49" s="10">
        <f t="shared" si="2"/>
        <v>0</v>
      </c>
      <c r="J49" s="20"/>
      <c r="K49" s="10">
        <f t="shared" si="3"/>
        <v>0</v>
      </c>
      <c r="L49" s="26">
        <f t="shared" si="4"/>
        <v>0</v>
      </c>
      <c r="M49" s="42">
        <f t="shared" si="5"/>
        <v>0</v>
      </c>
      <c r="N49" s="20"/>
      <c r="O49" s="10">
        <f t="shared" si="6"/>
        <v>0</v>
      </c>
      <c r="P49" s="20"/>
      <c r="Q49" s="10">
        <f t="shared" si="7"/>
        <v>0</v>
      </c>
      <c r="R49" s="20"/>
      <c r="S49" s="10">
        <f t="shared" si="8"/>
        <v>0</v>
      </c>
      <c r="T49" s="26">
        <f t="shared" si="9"/>
        <v>0</v>
      </c>
      <c r="U49" s="42">
        <f t="shared" si="10"/>
        <v>0</v>
      </c>
      <c r="V49" s="20"/>
      <c r="W49" s="10">
        <f t="shared" si="11"/>
        <v>0</v>
      </c>
      <c r="X49" s="20"/>
      <c r="Y49" s="10">
        <f t="shared" si="12"/>
        <v>0</v>
      </c>
      <c r="Z49" s="20"/>
      <c r="AA49" s="10">
        <f t="shared" si="13"/>
        <v>0</v>
      </c>
      <c r="AB49" s="26">
        <f t="shared" si="14"/>
        <v>0</v>
      </c>
      <c r="AC49" s="42">
        <f t="shared" si="15"/>
        <v>0</v>
      </c>
      <c r="AD49" s="20"/>
      <c r="AE49" s="10">
        <f t="shared" si="16"/>
        <v>0</v>
      </c>
      <c r="AF49" s="20"/>
      <c r="AG49" s="10">
        <f t="shared" si="17"/>
        <v>0</v>
      </c>
      <c r="AH49" s="20"/>
      <c r="AI49" s="10">
        <f t="shared" si="18"/>
        <v>0</v>
      </c>
      <c r="AJ49" s="26">
        <f t="shared" si="19"/>
        <v>0</v>
      </c>
      <c r="AK49" s="42">
        <f t="shared" si="20"/>
        <v>0</v>
      </c>
      <c r="AL49" s="26">
        <f t="shared" si="21"/>
        <v>0</v>
      </c>
      <c r="AM49" s="42">
        <f t="shared" si="22"/>
        <v>0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/>
      <c r="G50" s="10">
        <f t="shared" si="1"/>
        <v>0</v>
      </c>
      <c r="H50" s="20"/>
      <c r="I50" s="10">
        <f t="shared" si="2"/>
        <v>0</v>
      </c>
      <c r="J50" s="20"/>
      <c r="K50" s="10">
        <f t="shared" si="3"/>
        <v>0</v>
      </c>
      <c r="L50" s="26">
        <f t="shared" si="4"/>
        <v>0</v>
      </c>
      <c r="M50" s="42">
        <f t="shared" si="5"/>
        <v>0</v>
      </c>
      <c r="N50" s="20"/>
      <c r="O50" s="10">
        <f t="shared" si="6"/>
        <v>0</v>
      </c>
      <c r="P50" s="20"/>
      <c r="Q50" s="10">
        <f t="shared" si="7"/>
        <v>0</v>
      </c>
      <c r="R50" s="20"/>
      <c r="S50" s="10">
        <f t="shared" si="8"/>
        <v>0</v>
      </c>
      <c r="T50" s="26">
        <f t="shared" si="9"/>
        <v>0</v>
      </c>
      <c r="U50" s="42">
        <f t="shared" si="10"/>
        <v>0</v>
      </c>
      <c r="V50" s="20"/>
      <c r="W50" s="10">
        <f t="shared" si="11"/>
        <v>0</v>
      </c>
      <c r="X50" s="20"/>
      <c r="Y50" s="10">
        <f t="shared" si="12"/>
        <v>0</v>
      </c>
      <c r="Z50" s="20"/>
      <c r="AA50" s="10">
        <f t="shared" si="13"/>
        <v>0</v>
      </c>
      <c r="AB50" s="26">
        <f t="shared" si="14"/>
        <v>0</v>
      </c>
      <c r="AC50" s="42">
        <f t="shared" si="15"/>
        <v>0</v>
      </c>
      <c r="AD50" s="20"/>
      <c r="AE50" s="10">
        <f t="shared" si="16"/>
        <v>0</v>
      </c>
      <c r="AF50" s="20"/>
      <c r="AG50" s="10">
        <f t="shared" si="17"/>
        <v>0</v>
      </c>
      <c r="AH50" s="20"/>
      <c r="AI50" s="10">
        <f t="shared" si="18"/>
        <v>0</v>
      </c>
      <c r="AJ50" s="26">
        <f t="shared" si="19"/>
        <v>0</v>
      </c>
      <c r="AK50" s="42">
        <f t="shared" si="20"/>
        <v>0</v>
      </c>
      <c r="AL50" s="26">
        <f t="shared" si="21"/>
        <v>0</v>
      </c>
      <c r="AM50" s="42">
        <f t="shared" si="22"/>
        <v>0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/>
      <c r="G51" s="10">
        <f t="shared" si="1"/>
        <v>0</v>
      </c>
      <c r="H51" s="20"/>
      <c r="I51" s="10">
        <f t="shared" si="2"/>
        <v>0</v>
      </c>
      <c r="J51" s="20"/>
      <c r="K51" s="10">
        <f t="shared" si="3"/>
        <v>0</v>
      </c>
      <c r="L51" s="26">
        <f t="shared" si="4"/>
        <v>0</v>
      </c>
      <c r="M51" s="42">
        <f t="shared" si="5"/>
        <v>0</v>
      </c>
      <c r="N51" s="20"/>
      <c r="O51" s="10">
        <f t="shared" si="6"/>
        <v>0</v>
      </c>
      <c r="P51" s="20"/>
      <c r="Q51" s="10">
        <f t="shared" si="7"/>
        <v>0</v>
      </c>
      <c r="R51" s="20"/>
      <c r="S51" s="10">
        <f t="shared" si="8"/>
        <v>0</v>
      </c>
      <c r="T51" s="26">
        <f t="shared" si="9"/>
        <v>0</v>
      </c>
      <c r="U51" s="42">
        <f t="shared" si="10"/>
        <v>0</v>
      </c>
      <c r="V51" s="20"/>
      <c r="W51" s="10">
        <f t="shared" si="11"/>
        <v>0</v>
      </c>
      <c r="X51" s="20"/>
      <c r="Y51" s="10">
        <f t="shared" si="12"/>
        <v>0</v>
      </c>
      <c r="Z51" s="20"/>
      <c r="AA51" s="10">
        <f t="shared" si="13"/>
        <v>0</v>
      </c>
      <c r="AB51" s="26">
        <f t="shared" si="14"/>
        <v>0</v>
      </c>
      <c r="AC51" s="42">
        <f t="shared" si="15"/>
        <v>0</v>
      </c>
      <c r="AD51" s="20"/>
      <c r="AE51" s="10">
        <f t="shared" si="16"/>
        <v>0</v>
      </c>
      <c r="AF51" s="20"/>
      <c r="AG51" s="10">
        <f t="shared" si="17"/>
        <v>0</v>
      </c>
      <c r="AH51" s="20"/>
      <c r="AI51" s="10">
        <f t="shared" si="18"/>
        <v>0</v>
      </c>
      <c r="AJ51" s="26">
        <f t="shared" si="19"/>
        <v>0</v>
      </c>
      <c r="AK51" s="42">
        <f t="shared" si="20"/>
        <v>0</v>
      </c>
      <c r="AL51" s="26">
        <f t="shared" si="21"/>
        <v>0</v>
      </c>
      <c r="AM51" s="42">
        <f t="shared" si="22"/>
        <v>0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/>
      <c r="G52" s="10">
        <f t="shared" si="1"/>
        <v>0</v>
      </c>
      <c r="H52" s="20"/>
      <c r="I52" s="10">
        <f t="shared" si="2"/>
        <v>0</v>
      </c>
      <c r="J52" s="20"/>
      <c r="K52" s="10">
        <f t="shared" si="3"/>
        <v>0</v>
      </c>
      <c r="L52" s="26">
        <f t="shared" si="4"/>
        <v>0</v>
      </c>
      <c r="M52" s="42">
        <f t="shared" si="5"/>
        <v>0</v>
      </c>
      <c r="N52" s="20"/>
      <c r="O52" s="10">
        <f t="shared" si="6"/>
        <v>0</v>
      </c>
      <c r="P52" s="20"/>
      <c r="Q52" s="10">
        <f t="shared" si="7"/>
        <v>0</v>
      </c>
      <c r="R52" s="20"/>
      <c r="S52" s="10">
        <f t="shared" si="8"/>
        <v>0</v>
      </c>
      <c r="T52" s="26">
        <f t="shared" si="9"/>
        <v>0</v>
      </c>
      <c r="U52" s="42">
        <f t="shared" si="10"/>
        <v>0</v>
      </c>
      <c r="V52" s="20"/>
      <c r="W52" s="10">
        <f t="shared" si="11"/>
        <v>0</v>
      </c>
      <c r="X52" s="20"/>
      <c r="Y52" s="10">
        <f t="shared" si="12"/>
        <v>0</v>
      </c>
      <c r="Z52" s="20"/>
      <c r="AA52" s="10">
        <f t="shared" si="13"/>
        <v>0</v>
      </c>
      <c r="AB52" s="26">
        <f t="shared" si="14"/>
        <v>0</v>
      </c>
      <c r="AC52" s="42">
        <f t="shared" si="15"/>
        <v>0</v>
      </c>
      <c r="AD52" s="20"/>
      <c r="AE52" s="10">
        <f t="shared" si="16"/>
        <v>0</v>
      </c>
      <c r="AF52" s="20"/>
      <c r="AG52" s="10">
        <f t="shared" si="17"/>
        <v>0</v>
      </c>
      <c r="AH52" s="20"/>
      <c r="AI52" s="10">
        <f t="shared" si="18"/>
        <v>0</v>
      </c>
      <c r="AJ52" s="26">
        <f t="shared" si="19"/>
        <v>0</v>
      </c>
      <c r="AK52" s="42">
        <f t="shared" si="20"/>
        <v>0</v>
      </c>
      <c r="AL52" s="26">
        <f t="shared" si="21"/>
        <v>0</v>
      </c>
      <c r="AM52" s="42">
        <f t="shared" si="22"/>
        <v>0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/>
      <c r="G53" s="10">
        <f t="shared" si="1"/>
        <v>0</v>
      </c>
      <c r="H53" s="20"/>
      <c r="I53" s="10">
        <f t="shared" si="2"/>
        <v>0</v>
      </c>
      <c r="J53" s="20"/>
      <c r="K53" s="10">
        <f t="shared" si="3"/>
        <v>0</v>
      </c>
      <c r="L53" s="26">
        <f t="shared" si="4"/>
        <v>0</v>
      </c>
      <c r="M53" s="42">
        <f t="shared" si="5"/>
        <v>0</v>
      </c>
      <c r="N53" s="20"/>
      <c r="O53" s="10">
        <f t="shared" si="6"/>
        <v>0</v>
      </c>
      <c r="P53" s="20"/>
      <c r="Q53" s="10">
        <f t="shared" si="7"/>
        <v>0</v>
      </c>
      <c r="R53" s="20"/>
      <c r="S53" s="10">
        <f t="shared" si="8"/>
        <v>0</v>
      </c>
      <c r="T53" s="26">
        <f t="shared" si="9"/>
        <v>0</v>
      </c>
      <c r="U53" s="42">
        <f t="shared" si="10"/>
        <v>0</v>
      </c>
      <c r="V53" s="20"/>
      <c r="W53" s="10">
        <f t="shared" si="11"/>
        <v>0</v>
      </c>
      <c r="X53" s="20"/>
      <c r="Y53" s="10">
        <f t="shared" si="12"/>
        <v>0</v>
      </c>
      <c r="Z53" s="20"/>
      <c r="AA53" s="10">
        <f t="shared" si="13"/>
        <v>0</v>
      </c>
      <c r="AB53" s="26">
        <f t="shared" si="14"/>
        <v>0</v>
      </c>
      <c r="AC53" s="42">
        <f t="shared" si="15"/>
        <v>0</v>
      </c>
      <c r="AD53" s="20"/>
      <c r="AE53" s="10">
        <f t="shared" si="16"/>
        <v>0</v>
      </c>
      <c r="AF53" s="20"/>
      <c r="AG53" s="10">
        <f t="shared" si="17"/>
        <v>0</v>
      </c>
      <c r="AH53" s="20"/>
      <c r="AI53" s="10">
        <f t="shared" si="18"/>
        <v>0</v>
      </c>
      <c r="AJ53" s="26">
        <f t="shared" si="19"/>
        <v>0</v>
      </c>
      <c r="AK53" s="42">
        <f t="shared" si="20"/>
        <v>0</v>
      </c>
      <c r="AL53" s="26">
        <f t="shared" si="21"/>
        <v>0</v>
      </c>
      <c r="AM53" s="42">
        <f t="shared" si="22"/>
        <v>0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/>
      <c r="G54" s="10">
        <f t="shared" si="1"/>
        <v>0</v>
      </c>
      <c r="H54" s="20"/>
      <c r="I54" s="10">
        <f t="shared" si="2"/>
        <v>0</v>
      </c>
      <c r="J54" s="20"/>
      <c r="K54" s="10">
        <f t="shared" si="3"/>
        <v>0</v>
      </c>
      <c r="L54" s="26">
        <f t="shared" si="4"/>
        <v>0</v>
      </c>
      <c r="M54" s="42">
        <f t="shared" si="5"/>
        <v>0</v>
      </c>
      <c r="N54" s="20"/>
      <c r="O54" s="10">
        <f t="shared" si="6"/>
        <v>0</v>
      </c>
      <c r="P54" s="20"/>
      <c r="Q54" s="10">
        <f t="shared" si="7"/>
        <v>0</v>
      </c>
      <c r="R54" s="20"/>
      <c r="S54" s="10">
        <f t="shared" si="8"/>
        <v>0</v>
      </c>
      <c r="T54" s="26">
        <f t="shared" si="9"/>
        <v>0</v>
      </c>
      <c r="U54" s="42">
        <f t="shared" si="10"/>
        <v>0</v>
      </c>
      <c r="V54" s="20"/>
      <c r="W54" s="10">
        <f t="shared" si="11"/>
        <v>0</v>
      </c>
      <c r="X54" s="20"/>
      <c r="Y54" s="10">
        <f t="shared" si="12"/>
        <v>0</v>
      </c>
      <c r="Z54" s="20"/>
      <c r="AA54" s="10">
        <f t="shared" si="13"/>
        <v>0</v>
      </c>
      <c r="AB54" s="26">
        <f t="shared" si="14"/>
        <v>0</v>
      </c>
      <c r="AC54" s="42">
        <f t="shared" si="15"/>
        <v>0</v>
      </c>
      <c r="AD54" s="20"/>
      <c r="AE54" s="10">
        <f t="shared" si="16"/>
        <v>0</v>
      </c>
      <c r="AF54" s="20"/>
      <c r="AG54" s="10">
        <f t="shared" si="17"/>
        <v>0</v>
      </c>
      <c r="AH54" s="20"/>
      <c r="AI54" s="10">
        <f t="shared" si="18"/>
        <v>0</v>
      </c>
      <c r="AJ54" s="26">
        <f t="shared" si="19"/>
        <v>0</v>
      </c>
      <c r="AK54" s="42">
        <f t="shared" si="20"/>
        <v>0</v>
      </c>
      <c r="AL54" s="26">
        <f t="shared" si="21"/>
        <v>0</v>
      </c>
      <c r="AM54" s="42">
        <f t="shared" si="22"/>
        <v>0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/>
      <c r="G55" s="10">
        <f t="shared" si="1"/>
        <v>0</v>
      </c>
      <c r="H55" s="20"/>
      <c r="I55" s="10">
        <f t="shared" si="2"/>
        <v>0</v>
      </c>
      <c r="J55" s="20"/>
      <c r="K55" s="10">
        <f t="shared" si="3"/>
        <v>0</v>
      </c>
      <c r="L55" s="26">
        <f t="shared" si="4"/>
        <v>0</v>
      </c>
      <c r="M55" s="42">
        <f t="shared" si="5"/>
        <v>0</v>
      </c>
      <c r="N55" s="20"/>
      <c r="O55" s="10">
        <f t="shared" si="6"/>
        <v>0</v>
      </c>
      <c r="P55" s="20"/>
      <c r="Q55" s="10">
        <f t="shared" si="7"/>
        <v>0</v>
      </c>
      <c r="R55" s="20"/>
      <c r="S55" s="10">
        <f t="shared" si="8"/>
        <v>0</v>
      </c>
      <c r="T55" s="26">
        <f t="shared" si="9"/>
        <v>0</v>
      </c>
      <c r="U55" s="42">
        <f t="shared" si="10"/>
        <v>0</v>
      </c>
      <c r="V55" s="20"/>
      <c r="W55" s="10">
        <f t="shared" si="11"/>
        <v>0</v>
      </c>
      <c r="X55" s="20"/>
      <c r="Y55" s="10">
        <f t="shared" si="12"/>
        <v>0</v>
      </c>
      <c r="Z55" s="20"/>
      <c r="AA55" s="10">
        <f t="shared" si="13"/>
        <v>0</v>
      </c>
      <c r="AB55" s="26">
        <f t="shared" si="14"/>
        <v>0</v>
      </c>
      <c r="AC55" s="42">
        <f t="shared" si="15"/>
        <v>0</v>
      </c>
      <c r="AD55" s="20"/>
      <c r="AE55" s="10">
        <f t="shared" si="16"/>
        <v>0</v>
      </c>
      <c r="AF55" s="20"/>
      <c r="AG55" s="10">
        <f t="shared" si="17"/>
        <v>0</v>
      </c>
      <c r="AH55" s="20"/>
      <c r="AI55" s="10">
        <f t="shared" si="18"/>
        <v>0</v>
      </c>
      <c r="AJ55" s="26">
        <f t="shared" si="19"/>
        <v>0</v>
      </c>
      <c r="AK55" s="42">
        <f t="shared" si="20"/>
        <v>0</v>
      </c>
      <c r="AL55" s="26">
        <f t="shared" si="21"/>
        <v>0</v>
      </c>
      <c r="AM55" s="42">
        <f t="shared" si="22"/>
        <v>0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/>
      <c r="G56" s="10">
        <f t="shared" si="1"/>
        <v>0</v>
      </c>
      <c r="H56" s="20"/>
      <c r="I56" s="10">
        <f t="shared" si="2"/>
        <v>0</v>
      </c>
      <c r="J56" s="20"/>
      <c r="K56" s="10">
        <f t="shared" si="3"/>
        <v>0</v>
      </c>
      <c r="L56" s="26">
        <f t="shared" si="4"/>
        <v>0</v>
      </c>
      <c r="M56" s="42">
        <f t="shared" si="5"/>
        <v>0</v>
      </c>
      <c r="N56" s="20"/>
      <c r="O56" s="10">
        <f t="shared" si="6"/>
        <v>0</v>
      </c>
      <c r="P56" s="20"/>
      <c r="Q56" s="10">
        <f t="shared" si="7"/>
        <v>0</v>
      </c>
      <c r="R56" s="20"/>
      <c r="S56" s="10">
        <f t="shared" si="8"/>
        <v>0</v>
      </c>
      <c r="T56" s="26">
        <f t="shared" si="9"/>
        <v>0</v>
      </c>
      <c r="U56" s="42">
        <f t="shared" si="10"/>
        <v>0</v>
      </c>
      <c r="V56" s="20"/>
      <c r="W56" s="10">
        <f t="shared" si="11"/>
        <v>0</v>
      </c>
      <c r="X56" s="20"/>
      <c r="Y56" s="10">
        <f t="shared" si="12"/>
        <v>0</v>
      </c>
      <c r="Z56" s="20"/>
      <c r="AA56" s="10">
        <f t="shared" si="13"/>
        <v>0</v>
      </c>
      <c r="AB56" s="26">
        <f t="shared" si="14"/>
        <v>0</v>
      </c>
      <c r="AC56" s="42">
        <f t="shared" si="15"/>
        <v>0</v>
      </c>
      <c r="AD56" s="20"/>
      <c r="AE56" s="10">
        <f t="shared" si="16"/>
        <v>0</v>
      </c>
      <c r="AF56" s="20"/>
      <c r="AG56" s="10">
        <f t="shared" si="17"/>
        <v>0</v>
      </c>
      <c r="AH56" s="20"/>
      <c r="AI56" s="10">
        <f t="shared" si="18"/>
        <v>0</v>
      </c>
      <c r="AJ56" s="26">
        <f t="shared" si="19"/>
        <v>0</v>
      </c>
      <c r="AK56" s="42">
        <f t="shared" si="20"/>
        <v>0</v>
      </c>
      <c r="AL56" s="26">
        <f t="shared" si="21"/>
        <v>0</v>
      </c>
      <c r="AM56" s="42">
        <f t="shared" si="22"/>
        <v>0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/>
      <c r="G57" s="10">
        <f t="shared" si="1"/>
        <v>0</v>
      </c>
      <c r="H57" s="20"/>
      <c r="I57" s="10">
        <f t="shared" si="2"/>
        <v>0</v>
      </c>
      <c r="J57" s="20"/>
      <c r="K57" s="10">
        <f t="shared" si="3"/>
        <v>0</v>
      </c>
      <c r="L57" s="26">
        <f t="shared" si="4"/>
        <v>0</v>
      </c>
      <c r="M57" s="42">
        <f t="shared" si="5"/>
        <v>0</v>
      </c>
      <c r="N57" s="20"/>
      <c r="O57" s="10">
        <f t="shared" si="6"/>
        <v>0</v>
      </c>
      <c r="P57" s="20"/>
      <c r="Q57" s="10">
        <f t="shared" si="7"/>
        <v>0</v>
      </c>
      <c r="R57" s="20"/>
      <c r="S57" s="10">
        <f t="shared" si="8"/>
        <v>0</v>
      </c>
      <c r="T57" s="26">
        <f t="shared" si="9"/>
        <v>0</v>
      </c>
      <c r="U57" s="42">
        <f t="shared" si="10"/>
        <v>0</v>
      </c>
      <c r="V57" s="20"/>
      <c r="W57" s="10">
        <f t="shared" si="11"/>
        <v>0</v>
      </c>
      <c r="X57" s="20"/>
      <c r="Y57" s="10">
        <f t="shared" si="12"/>
        <v>0</v>
      </c>
      <c r="Z57" s="20"/>
      <c r="AA57" s="10">
        <f t="shared" si="13"/>
        <v>0</v>
      </c>
      <c r="AB57" s="26">
        <f t="shared" si="14"/>
        <v>0</v>
      </c>
      <c r="AC57" s="42">
        <f t="shared" si="15"/>
        <v>0</v>
      </c>
      <c r="AD57" s="20"/>
      <c r="AE57" s="10">
        <f t="shared" si="16"/>
        <v>0</v>
      </c>
      <c r="AF57" s="20"/>
      <c r="AG57" s="10">
        <f t="shared" si="17"/>
        <v>0</v>
      </c>
      <c r="AH57" s="20"/>
      <c r="AI57" s="10">
        <f t="shared" si="18"/>
        <v>0</v>
      </c>
      <c r="AJ57" s="26">
        <f t="shared" si="19"/>
        <v>0</v>
      </c>
      <c r="AK57" s="42">
        <f t="shared" si="20"/>
        <v>0</v>
      </c>
      <c r="AL57" s="26">
        <f t="shared" si="21"/>
        <v>0</v>
      </c>
      <c r="AM57" s="42">
        <f t="shared" si="22"/>
        <v>0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/>
      <c r="G58" s="10">
        <f t="shared" si="1"/>
        <v>0</v>
      </c>
      <c r="H58" s="20"/>
      <c r="I58" s="10">
        <f t="shared" si="2"/>
        <v>0</v>
      </c>
      <c r="J58" s="20"/>
      <c r="K58" s="10">
        <f t="shared" si="3"/>
        <v>0</v>
      </c>
      <c r="L58" s="26">
        <f t="shared" si="4"/>
        <v>0</v>
      </c>
      <c r="M58" s="42">
        <f t="shared" si="5"/>
        <v>0</v>
      </c>
      <c r="N58" s="20"/>
      <c r="O58" s="10">
        <f t="shared" si="6"/>
        <v>0</v>
      </c>
      <c r="P58" s="20"/>
      <c r="Q58" s="10">
        <f t="shared" si="7"/>
        <v>0</v>
      </c>
      <c r="R58" s="20"/>
      <c r="S58" s="10">
        <f t="shared" si="8"/>
        <v>0</v>
      </c>
      <c r="T58" s="26">
        <f t="shared" si="9"/>
        <v>0</v>
      </c>
      <c r="U58" s="42">
        <f t="shared" si="10"/>
        <v>0</v>
      </c>
      <c r="V58" s="20"/>
      <c r="W58" s="10">
        <f t="shared" si="11"/>
        <v>0</v>
      </c>
      <c r="X58" s="20"/>
      <c r="Y58" s="10">
        <f t="shared" si="12"/>
        <v>0</v>
      </c>
      <c r="Z58" s="20"/>
      <c r="AA58" s="10">
        <f t="shared" si="13"/>
        <v>0</v>
      </c>
      <c r="AB58" s="26">
        <f t="shared" si="14"/>
        <v>0</v>
      </c>
      <c r="AC58" s="42">
        <f t="shared" si="15"/>
        <v>0</v>
      </c>
      <c r="AD58" s="20"/>
      <c r="AE58" s="10">
        <f t="shared" si="16"/>
        <v>0</v>
      </c>
      <c r="AF58" s="20"/>
      <c r="AG58" s="10">
        <f t="shared" si="17"/>
        <v>0</v>
      </c>
      <c r="AH58" s="20"/>
      <c r="AI58" s="10">
        <f t="shared" si="18"/>
        <v>0</v>
      </c>
      <c r="AJ58" s="26">
        <f t="shared" si="19"/>
        <v>0</v>
      </c>
      <c r="AK58" s="42">
        <f t="shared" si="20"/>
        <v>0</v>
      </c>
      <c r="AL58" s="26">
        <f t="shared" si="21"/>
        <v>0</v>
      </c>
      <c r="AM58" s="42">
        <f t="shared" si="22"/>
        <v>0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/>
      <c r="G59" s="10">
        <f t="shared" si="1"/>
        <v>0</v>
      </c>
      <c r="H59" s="20"/>
      <c r="I59" s="10">
        <f t="shared" si="2"/>
        <v>0</v>
      </c>
      <c r="J59" s="20"/>
      <c r="K59" s="10">
        <f t="shared" si="3"/>
        <v>0</v>
      </c>
      <c r="L59" s="26">
        <f t="shared" si="4"/>
        <v>0</v>
      </c>
      <c r="M59" s="42">
        <f t="shared" si="5"/>
        <v>0</v>
      </c>
      <c r="N59" s="20"/>
      <c r="O59" s="10">
        <f t="shared" si="6"/>
        <v>0</v>
      </c>
      <c r="P59" s="20"/>
      <c r="Q59" s="10">
        <f t="shared" si="7"/>
        <v>0</v>
      </c>
      <c r="R59" s="20"/>
      <c r="S59" s="10">
        <f t="shared" si="8"/>
        <v>0</v>
      </c>
      <c r="T59" s="26">
        <f t="shared" si="9"/>
        <v>0</v>
      </c>
      <c r="U59" s="42">
        <f t="shared" si="10"/>
        <v>0</v>
      </c>
      <c r="V59" s="20"/>
      <c r="W59" s="10">
        <f t="shared" si="11"/>
        <v>0</v>
      </c>
      <c r="X59" s="20"/>
      <c r="Y59" s="10">
        <f t="shared" si="12"/>
        <v>0</v>
      </c>
      <c r="Z59" s="20"/>
      <c r="AA59" s="10">
        <f t="shared" si="13"/>
        <v>0</v>
      </c>
      <c r="AB59" s="26">
        <f t="shared" si="14"/>
        <v>0</v>
      </c>
      <c r="AC59" s="42">
        <f t="shared" si="15"/>
        <v>0</v>
      </c>
      <c r="AD59" s="20"/>
      <c r="AE59" s="10">
        <f t="shared" si="16"/>
        <v>0</v>
      </c>
      <c r="AF59" s="20"/>
      <c r="AG59" s="10">
        <f t="shared" si="17"/>
        <v>0</v>
      </c>
      <c r="AH59" s="20"/>
      <c r="AI59" s="10">
        <f t="shared" si="18"/>
        <v>0</v>
      </c>
      <c r="AJ59" s="26">
        <f t="shared" si="19"/>
        <v>0</v>
      </c>
      <c r="AK59" s="42">
        <f t="shared" si="20"/>
        <v>0</v>
      </c>
      <c r="AL59" s="26">
        <f t="shared" si="21"/>
        <v>0</v>
      </c>
      <c r="AM59" s="42">
        <f t="shared" si="22"/>
        <v>0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/>
      <c r="G60" s="10">
        <f t="shared" si="1"/>
        <v>0</v>
      </c>
      <c r="H60" s="20"/>
      <c r="I60" s="10">
        <f t="shared" si="2"/>
        <v>0</v>
      </c>
      <c r="J60" s="20"/>
      <c r="K60" s="10">
        <f t="shared" si="3"/>
        <v>0</v>
      </c>
      <c r="L60" s="26">
        <f t="shared" si="4"/>
        <v>0</v>
      </c>
      <c r="M60" s="42">
        <f t="shared" si="5"/>
        <v>0</v>
      </c>
      <c r="N60" s="20"/>
      <c r="O60" s="10">
        <f t="shared" si="6"/>
        <v>0</v>
      </c>
      <c r="P60" s="20"/>
      <c r="Q60" s="10">
        <f t="shared" si="7"/>
        <v>0</v>
      </c>
      <c r="R60" s="20"/>
      <c r="S60" s="10">
        <f t="shared" si="8"/>
        <v>0</v>
      </c>
      <c r="T60" s="26">
        <f t="shared" si="9"/>
        <v>0</v>
      </c>
      <c r="U60" s="42">
        <f t="shared" si="10"/>
        <v>0</v>
      </c>
      <c r="V60" s="20"/>
      <c r="W60" s="10">
        <f t="shared" si="11"/>
        <v>0</v>
      </c>
      <c r="X60" s="20"/>
      <c r="Y60" s="10">
        <f t="shared" si="12"/>
        <v>0</v>
      </c>
      <c r="Z60" s="20"/>
      <c r="AA60" s="10">
        <f t="shared" si="13"/>
        <v>0</v>
      </c>
      <c r="AB60" s="26">
        <f t="shared" si="14"/>
        <v>0</v>
      </c>
      <c r="AC60" s="42">
        <f t="shared" si="15"/>
        <v>0</v>
      </c>
      <c r="AD60" s="20"/>
      <c r="AE60" s="10">
        <f t="shared" si="16"/>
        <v>0</v>
      </c>
      <c r="AF60" s="20"/>
      <c r="AG60" s="10">
        <f t="shared" si="17"/>
        <v>0</v>
      </c>
      <c r="AH60" s="20"/>
      <c r="AI60" s="10">
        <f t="shared" si="18"/>
        <v>0</v>
      </c>
      <c r="AJ60" s="26">
        <f t="shared" si="19"/>
        <v>0</v>
      </c>
      <c r="AK60" s="42">
        <f t="shared" si="20"/>
        <v>0</v>
      </c>
      <c r="AL60" s="26">
        <f t="shared" si="21"/>
        <v>0</v>
      </c>
      <c r="AM60" s="42">
        <f t="shared" si="22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/>
      <c r="G61" s="10">
        <f t="shared" si="1"/>
        <v>0</v>
      </c>
      <c r="H61" s="20"/>
      <c r="I61" s="10">
        <f t="shared" si="2"/>
        <v>0</v>
      </c>
      <c r="J61" s="20"/>
      <c r="K61" s="10">
        <f t="shared" si="3"/>
        <v>0</v>
      </c>
      <c r="L61" s="26">
        <f t="shared" si="4"/>
        <v>0</v>
      </c>
      <c r="M61" s="42">
        <f t="shared" si="5"/>
        <v>0</v>
      </c>
      <c r="N61" s="20"/>
      <c r="O61" s="10">
        <f t="shared" si="6"/>
        <v>0</v>
      </c>
      <c r="P61" s="20"/>
      <c r="Q61" s="10">
        <f t="shared" si="7"/>
        <v>0</v>
      </c>
      <c r="R61" s="20"/>
      <c r="S61" s="10">
        <f t="shared" si="8"/>
        <v>0</v>
      </c>
      <c r="T61" s="26">
        <f t="shared" si="9"/>
        <v>0</v>
      </c>
      <c r="U61" s="42">
        <f t="shared" si="10"/>
        <v>0</v>
      </c>
      <c r="V61" s="20"/>
      <c r="W61" s="10">
        <f t="shared" si="11"/>
        <v>0</v>
      </c>
      <c r="X61" s="20"/>
      <c r="Y61" s="10">
        <f t="shared" si="12"/>
        <v>0</v>
      </c>
      <c r="Z61" s="20"/>
      <c r="AA61" s="10">
        <f t="shared" si="13"/>
        <v>0</v>
      </c>
      <c r="AB61" s="26">
        <f t="shared" si="14"/>
        <v>0</v>
      </c>
      <c r="AC61" s="42">
        <f t="shared" si="15"/>
        <v>0</v>
      </c>
      <c r="AD61" s="20"/>
      <c r="AE61" s="10">
        <f t="shared" si="16"/>
        <v>0</v>
      </c>
      <c r="AF61" s="20"/>
      <c r="AG61" s="10">
        <f t="shared" si="17"/>
        <v>0</v>
      </c>
      <c r="AH61" s="20"/>
      <c r="AI61" s="10">
        <f t="shared" si="18"/>
        <v>0</v>
      </c>
      <c r="AJ61" s="26">
        <f t="shared" si="19"/>
        <v>0</v>
      </c>
      <c r="AK61" s="42">
        <f t="shared" si="20"/>
        <v>0</v>
      </c>
      <c r="AL61" s="26">
        <f t="shared" si="21"/>
        <v>0</v>
      </c>
      <c r="AM61" s="42">
        <f t="shared" si="22"/>
        <v>0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/>
      <c r="G62" s="10">
        <f t="shared" si="1"/>
        <v>0</v>
      </c>
      <c r="H62" s="20"/>
      <c r="I62" s="10">
        <f t="shared" si="2"/>
        <v>0</v>
      </c>
      <c r="J62" s="20"/>
      <c r="K62" s="10">
        <f t="shared" si="3"/>
        <v>0</v>
      </c>
      <c r="L62" s="26">
        <f t="shared" si="4"/>
        <v>0</v>
      </c>
      <c r="M62" s="42">
        <f t="shared" si="5"/>
        <v>0</v>
      </c>
      <c r="N62" s="20"/>
      <c r="O62" s="10">
        <f t="shared" si="6"/>
        <v>0</v>
      </c>
      <c r="P62" s="20"/>
      <c r="Q62" s="10">
        <f t="shared" si="7"/>
        <v>0</v>
      </c>
      <c r="R62" s="20"/>
      <c r="S62" s="10">
        <f t="shared" si="8"/>
        <v>0</v>
      </c>
      <c r="T62" s="26">
        <f t="shared" si="9"/>
        <v>0</v>
      </c>
      <c r="U62" s="42">
        <f t="shared" si="10"/>
        <v>0</v>
      </c>
      <c r="V62" s="20"/>
      <c r="W62" s="10">
        <f t="shared" si="11"/>
        <v>0</v>
      </c>
      <c r="X62" s="20"/>
      <c r="Y62" s="10">
        <f t="shared" si="12"/>
        <v>0</v>
      </c>
      <c r="Z62" s="20"/>
      <c r="AA62" s="10">
        <f t="shared" si="13"/>
        <v>0</v>
      </c>
      <c r="AB62" s="26">
        <f t="shared" si="14"/>
        <v>0</v>
      </c>
      <c r="AC62" s="42">
        <f t="shared" si="15"/>
        <v>0</v>
      </c>
      <c r="AD62" s="20"/>
      <c r="AE62" s="10">
        <f t="shared" si="16"/>
        <v>0</v>
      </c>
      <c r="AF62" s="20"/>
      <c r="AG62" s="10">
        <f t="shared" si="17"/>
        <v>0</v>
      </c>
      <c r="AH62" s="20"/>
      <c r="AI62" s="10">
        <f t="shared" si="18"/>
        <v>0</v>
      </c>
      <c r="AJ62" s="26">
        <f t="shared" si="19"/>
        <v>0</v>
      </c>
      <c r="AK62" s="42">
        <f t="shared" si="20"/>
        <v>0</v>
      </c>
      <c r="AL62" s="26">
        <f t="shared" si="21"/>
        <v>0</v>
      </c>
      <c r="AM62" s="42">
        <f t="shared" si="22"/>
        <v>0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/>
      <c r="G63" s="10">
        <f t="shared" si="1"/>
        <v>0</v>
      </c>
      <c r="H63" s="20"/>
      <c r="I63" s="10">
        <f t="shared" si="2"/>
        <v>0</v>
      </c>
      <c r="J63" s="20"/>
      <c r="K63" s="10">
        <f t="shared" si="3"/>
        <v>0</v>
      </c>
      <c r="L63" s="26">
        <f t="shared" si="4"/>
        <v>0</v>
      </c>
      <c r="M63" s="42">
        <f t="shared" si="5"/>
        <v>0</v>
      </c>
      <c r="N63" s="20"/>
      <c r="O63" s="10">
        <f t="shared" si="6"/>
        <v>0</v>
      </c>
      <c r="P63" s="20"/>
      <c r="Q63" s="10">
        <f t="shared" si="7"/>
        <v>0</v>
      </c>
      <c r="R63" s="20"/>
      <c r="S63" s="10">
        <f t="shared" si="8"/>
        <v>0</v>
      </c>
      <c r="T63" s="26">
        <f t="shared" si="9"/>
        <v>0</v>
      </c>
      <c r="U63" s="42">
        <f t="shared" si="10"/>
        <v>0</v>
      </c>
      <c r="V63" s="20"/>
      <c r="W63" s="10">
        <f t="shared" si="11"/>
        <v>0</v>
      </c>
      <c r="X63" s="20"/>
      <c r="Y63" s="10">
        <f t="shared" si="12"/>
        <v>0</v>
      </c>
      <c r="Z63" s="20"/>
      <c r="AA63" s="10">
        <f t="shared" si="13"/>
        <v>0</v>
      </c>
      <c r="AB63" s="26">
        <f t="shared" si="14"/>
        <v>0</v>
      </c>
      <c r="AC63" s="42">
        <f t="shared" si="15"/>
        <v>0</v>
      </c>
      <c r="AD63" s="20"/>
      <c r="AE63" s="10">
        <f t="shared" si="16"/>
        <v>0</v>
      </c>
      <c r="AF63" s="20"/>
      <c r="AG63" s="10">
        <f t="shared" si="17"/>
        <v>0</v>
      </c>
      <c r="AH63" s="20"/>
      <c r="AI63" s="10">
        <f t="shared" si="18"/>
        <v>0</v>
      </c>
      <c r="AJ63" s="26">
        <f t="shared" si="19"/>
        <v>0</v>
      </c>
      <c r="AK63" s="42">
        <f t="shared" si="20"/>
        <v>0</v>
      </c>
      <c r="AL63" s="26">
        <f t="shared" si="21"/>
        <v>0</v>
      </c>
      <c r="AM63" s="42">
        <f t="shared" si="22"/>
        <v>0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/>
      <c r="G64" s="10">
        <f t="shared" si="1"/>
        <v>0</v>
      </c>
      <c r="H64" s="20"/>
      <c r="I64" s="10">
        <f t="shared" si="2"/>
        <v>0</v>
      </c>
      <c r="J64" s="20"/>
      <c r="K64" s="10">
        <f t="shared" si="3"/>
        <v>0</v>
      </c>
      <c r="L64" s="26">
        <f t="shared" si="4"/>
        <v>0</v>
      </c>
      <c r="M64" s="42">
        <f t="shared" si="5"/>
        <v>0</v>
      </c>
      <c r="N64" s="20"/>
      <c r="O64" s="10">
        <f t="shared" si="6"/>
        <v>0</v>
      </c>
      <c r="P64" s="20"/>
      <c r="Q64" s="10">
        <f t="shared" si="7"/>
        <v>0</v>
      </c>
      <c r="R64" s="20"/>
      <c r="S64" s="10">
        <f t="shared" si="8"/>
        <v>0</v>
      </c>
      <c r="T64" s="26">
        <f t="shared" si="9"/>
        <v>0</v>
      </c>
      <c r="U64" s="42">
        <f t="shared" si="10"/>
        <v>0</v>
      </c>
      <c r="V64" s="20"/>
      <c r="W64" s="10">
        <f t="shared" si="11"/>
        <v>0</v>
      </c>
      <c r="X64" s="20"/>
      <c r="Y64" s="10">
        <f t="shared" si="12"/>
        <v>0</v>
      </c>
      <c r="Z64" s="20"/>
      <c r="AA64" s="10">
        <f t="shared" si="13"/>
        <v>0</v>
      </c>
      <c r="AB64" s="26">
        <f t="shared" si="14"/>
        <v>0</v>
      </c>
      <c r="AC64" s="42">
        <f t="shared" si="15"/>
        <v>0</v>
      </c>
      <c r="AD64" s="20"/>
      <c r="AE64" s="10">
        <f t="shared" si="16"/>
        <v>0</v>
      </c>
      <c r="AF64" s="20"/>
      <c r="AG64" s="10">
        <f t="shared" si="17"/>
        <v>0</v>
      </c>
      <c r="AH64" s="20"/>
      <c r="AI64" s="10">
        <f t="shared" si="18"/>
        <v>0</v>
      </c>
      <c r="AJ64" s="26">
        <f t="shared" si="19"/>
        <v>0</v>
      </c>
      <c r="AK64" s="42">
        <f t="shared" si="20"/>
        <v>0</v>
      </c>
      <c r="AL64" s="26">
        <f t="shared" si="21"/>
        <v>0</v>
      </c>
      <c r="AM64" s="42">
        <f t="shared" si="22"/>
        <v>0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/>
      <c r="G65" s="10">
        <f t="shared" si="1"/>
        <v>0</v>
      </c>
      <c r="H65" s="20"/>
      <c r="I65" s="10">
        <f t="shared" si="2"/>
        <v>0</v>
      </c>
      <c r="J65" s="20"/>
      <c r="K65" s="10">
        <f t="shared" si="3"/>
        <v>0</v>
      </c>
      <c r="L65" s="26">
        <f t="shared" si="4"/>
        <v>0</v>
      </c>
      <c r="M65" s="42">
        <f t="shared" si="5"/>
        <v>0</v>
      </c>
      <c r="N65" s="20"/>
      <c r="O65" s="10">
        <f t="shared" si="6"/>
        <v>0</v>
      </c>
      <c r="P65" s="20"/>
      <c r="Q65" s="10">
        <f t="shared" si="7"/>
        <v>0</v>
      </c>
      <c r="R65" s="20"/>
      <c r="S65" s="10">
        <f t="shared" si="8"/>
        <v>0</v>
      </c>
      <c r="T65" s="26">
        <f t="shared" si="9"/>
        <v>0</v>
      </c>
      <c r="U65" s="42">
        <f t="shared" si="10"/>
        <v>0</v>
      </c>
      <c r="V65" s="20"/>
      <c r="W65" s="10">
        <f t="shared" si="11"/>
        <v>0</v>
      </c>
      <c r="X65" s="20"/>
      <c r="Y65" s="10">
        <f t="shared" si="12"/>
        <v>0</v>
      </c>
      <c r="Z65" s="20"/>
      <c r="AA65" s="10">
        <f t="shared" si="13"/>
        <v>0</v>
      </c>
      <c r="AB65" s="26">
        <f t="shared" si="14"/>
        <v>0</v>
      </c>
      <c r="AC65" s="42">
        <f t="shared" si="15"/>
        <v>0</v>
      </c>
      <c r="AD65" s="20"/>
      <c r="AE65" s="10">
        <f t="shared" si="16"/>
        <v>0</v>
      </c>
      <c r="AF65" s="20"/>
      <c r="AG65" s="10">
        <f t="shared" si="17"/>
        <v>0</v>
      </c>
      <c r="AH65" s="20"/>
      <c r="AI65" s="10">
        <f t="shared" si="18"/>
        <v>0</v>
      </c>
      <c r="AJ65" s="26">
        <f t="shared" si="19"/>
        <v>0</v>
      </c>
      <c r="AK65" s="42">
        <f t="shared" si="20"/>
        <v>0</v>
      </c>
      <c r="AL65" s="26">
        <f t="shared" si="21"/>
        <v>0</v>
      </c>
      <c r="AM65" s="42">
        <f t="shared" si="22"/>
        <v>0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/>
      <c r="G66" s="10">
        <f t="shared" si="1"/>
        <v>0</v>
      </c>
      <c r="H66" s="20"/>
      <c r="I66" s="10">
        <f t="shared" si="2"/>
        <v>0</v>
      </c>
      <c r="J66" s="20"/>
      <c r="K66" s="10">
        <f t="shared" si="3"/>
        <v>0</v>
      </c>
      <c r="L66" s="26">
        <f t="shared" si="4"/>
        <v>0</v>
      </c>
      <c r="M66" s="42">
        <f t="shared" si="5"/>
        <v>0</v>
      </c>
      <c r="N66" s="20"/>
      <c r="O66" s="10">
        <f t="shared" si="6"/>
        <v>0</v>
      </c>
      <c r="P66" s="20"/>
      <c r="Q66" s="10">
        <f t="shared" si="7"/>
        <v>0</v>
      </c>
      <c r="R66" s="20"/>
      <c r="S66" s="10">
        <f t="shared" si="8"/>
        <v>0</v>
      </c>
      <c r="T66" s="26">
        <f t="shared" si="9"/>
        <v>0</v>
      </c>
      <c r="U66" s="42">
        <f t="shared" si="10"/>
        <v>0</v>
      </c>
      <c r="V66" s="20"/>
      <c r="W66" s="10">
        <f t="shared" si="11"/>
        <v>0</v>
      </c>
      <c r="X66" s="20"/>
      <c r="Y66" s="10">
        <f t="shared" si="12"/>
        <v>0</v>
      </c>
      <c r="Z66" s="20"/>
      <c r="AA66" s="10">
        <f t="shared" si="13"/>
        <v>0</v>
      </c>
      <c r="AB66" s="26">
        <f t="shared" si="14"/>
        <v>0</v>
      </c>
      <c r="AC66" s="42">
        <f t="shared" si="15"/>
        <v>0</v>
      </c>
      <c r="AD66" s="20"/>
      <c r="AE66" s="10">
        <f t="shared" si="16"/>
        <v>0</v>
      </c>
      <c r="AF66" s="20"/>
      <c r="AG66" s="10">
        <f t="shared" si="17"/>
        <v>0</v>
      </c>
      <c r="AH66" s="20"/>
      <c r="AI66" s="10">
        <f t="shared" si="18"/>
        <v>0</v>
      </c>
      <c r="AJ66" s="26">
        <f t="shared" si="19"/>
        <v>0</v>
      </c>
      <c r="AK66" s="42">
        <f t="shared" si="20"/>
        <v>0</v>
      </c>
      <c r="AL66" s="26">
        <f t="shared" si="21"/>
        <v>0</v>
      </c>
      <c r="AM66" s="42">
        <f t="shared" si="22"/>
        <v>0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/>
      <c r="G67" s="10">
        <f t="shared" si="1"/>
        <v>0</v>
      </c>
      <c r="H67" s="20"/>
      <c r="I67" s="10">
        <f t="shared" si="2"/>
        <v>0</v>
      </c>
      <c r="J67" s="20"/>
      <c r="K67" s="10">
        <f t="shared" si="3"/>
        <v>0</v>
      </c>
      <c r="L67" s="26">
        <f t="shared" si="4"/>
        <v>0</v>
      </c>
      <c r="M67" s="42">
        <f t="shared" si="5"/>
        <v>0</v>
      </c>
      <c r="N67" s="20"/>
      <c r="O67" s="10">
        <f t="shared" si="6"/>
        <v>0</v>
      </c>
      <c r="P67" s="20"/>
      <c r="Q67" s="10">
        <f t="shared" si="7"/>
        <v>0</v>
      </c>
      <c r="R67" s="20"/>
      <c r="S67" s="10">
        <f t="shared" si="8"/>
        <v>0</v>
      </c>
      <c r="T67" s="26">
        <f t="shared" si="9"/>
        <v>0</v>
      </c>
      <c r="U67" s="42">
        <f t="shared" si="10"/>
        <v>0</v>
      </c>
      <c r="V67" s="20"/>
      <c r="W67" s="10">
        <f t="shared" si="11"/>
        <v>0</v>
      </c>
      <c r="X67" s="20"/>
      <c r="Y67" s="10">
        <f t="shared" si="12"/>
        <v>0</v>
      </c>
      <c r="Z67" s="20"/>
      <c r="AA67" s="10">
        <f t="shared" si="13"/>
        <v>0</v>
      </c>
      <c r="AB67" s="26">
        <f t="shared" si="14"/>
        <v>0</v>
      </c>
      <c r="AC67" s="42">
        <f t="shared" si="15"/>
        <v>0</v>
      </c>
      <c r="AD67" s="20"/>
      <c r="AE67" s="10">
        <f t="shared" si="16"/>
        <v>0</v>
      </c>
      <c r="AF67" s="20"/>
      <c r="AG67" s="10">
        <f t="shared" si="17"/>
        <v>0</v>
      </c>
      <c r="AH67" s="20"/>
      <c r="AI67" s="10">
        <f t="shared" si="18"/>
        <v>0</v>
      </c>
      <c r="AJ67" s="26">
        <f t="shared" si="19"/>
        <v>0</v>
      </c>
      <c r="AK67" s="42">
        <f t="shared" si="20"/>
        <v>0</v>
      </c>
      <c r="AL67" s="26">
        <f t="shared" si="21"/>
        <v>0</v>
      </c>
      <c r="AM67" s="42">
        <f t="shared" si="22"/>
        <v>0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/>
      <c r="G68" s="10">
        <f t="shared" si="1"/>
        <v>0</v>
      </c>
      <c r="H68" s="20"/>
      <c r="I68" s="10">
        <f t="shared" si="2"/>
        <v>0</v>
      </c>
      <c r="J68" s="20"/>
      <c r="K68" s="10">
        <f t="shared" si="3"/>
        <v>0</v>
      </c>
      <c r="L68" s="26">
        <f t="shared" si="4"/>
        <v>0</v>
      </c>
      <c r="M68" s="42">
        <f t="shared" si="5"/>
        <v>0</v>
      </c>
      <c r="N68" s="20"/>
      <c r="O68" s="10">
        <f t="shared" si="6"/>
        <v>0</v>
      </c>
      <c r="P68" s="20"/>
      <c r="Q68" s="10">
        <f t="shared" si="7"/>
        <v>0</v>
      </c>
      <c r="R68" s="20"/>
      <c r="S68" s="10">
        <f t="shared" si="8"/>
        <v>0</v>
      </c>
      <c r="T68" s="26">
        <f t="shared" si="9"/>
        <v>0</v>
      </c>
      <c r="U68" s="42">
        <f t="shared" si="10"/>
        <v>0</v>
      </c>
      <c r="V68" s="20"/>
      <c r="W68" s="10">
        <f t="shared" si="11"/>
        <v>0</v>
      </c>
      <c r="X68" s="20"/>
      <c r="Y68" s="10">
        <f t="shared" si="12"/>
        <v>0</v>
      </c>
      <c r="Z68" s="20"/>
      <c r="AA68" s="10">
        <f t="shared" si="13"/>
        <v>0</v>
      </c>
      <c r="AB68" s="26">
        <f t="shared" si="14"/>
        <v>0</v>
      </c>
      <c r="AC68" s="42">
        <f t="shared" si="15"/>
        <v>0</v>
      </c>
      <c r="AD68" s="20"/>
      <c r="AE68" s="10">
        <f t="shared" si="16"/>
        <v>0</v>
      </c>
      <c r="AF68" s="20"/>
      <c r="AG68" s="10">
        <f t="shared" si="17"/>
        <v>0</v>
      </c>
      <c r="AH68" s="20"/>
      <c r="AI68" s="10">
        <f t="shared" si="18"/>
        <v>0</v>
      </c>
      <c r="AJ68" s="26">
        <f t="shared" si="19"/>
        <v>0</v>
      </c>
      <c r="AK68" s="42">
        <f t="shared" si="20"/>
        <v>0</v>
      </c>
      <c r="AL68" s="26">
        <f t="shared" si="21"/>
        <v>0</v>
      </c>
      <c r="AM68" s="42">
        <f t="shared" si="22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7"/>
      <c r="G69" s="10">
        <f t="shared" si="1"/>
        <v>0</v>
      </c>
      <c r="H69" s="20"/>
      <c r="I69" s="10">
        <f t="shared" si="2"/>
        <v>0</v>
      </c>
      <c r="J69" s="20"/>
      <c r="K69" s="10">
        <f t="shared" si="3"/>
        <v>0</v>
      </c>
      <c r="L69" s="26">
        <f t="shared" si="4"/>
        <v>0</v>
      </c>
      <c r="M69" s="42">
        <f t="shared" si="5"/>
        <v>0</v>
      </c>
      <c r="N69" s="20"/>
      <c r="O69" s="10">
        <f t="shared" si="6"/>
        <v>0</v>
      </c>
      <c r="P69" s="20"/>
      <c r="Q69" s="10">
        <f t="shared" si="7"/>
        <v>0</v>
      </c>
      <c r="R69" s="20"/>
      <c r="S69" s="10">
        <f t="shared" si="8"/>
        <v>0</v>
      </c>
      <c r="T69" s="26">
        <f t="shared" si="9"/>
        <v>0</v>
      </c>
      <c r="U69" s="42">
        <f t="shared" si="10"/>
        <v>0</v>
      </c>
      <c r="V69" s="20"/>
      <c r="W69" s="10">
        <f t="shared" si="11"/>
        <v>0</v>
      </c>
      <c r="X69" s="20"/>
      <c r="Y69" s="10">
        <f t="shared" si="12"/>
        <v>0</v>
      </c>
      <c r="Z69" s="20"/>
      <c r="AA69" s="10">
        <f t="shared" si="13"/>
        <v>0</v>
      </c>
      <c r="AB69" s="26">
        <f t="shared" si="14"/>
        <v>0</v>
      </c>
      <c r="AC69" s="42">
        <f t="shared" si="15"/>
        <v>0</v>
      </c>
      <c r="AD69" s="20"/>
      <c r="AE69" s="10">
        <f t="shared" si="16"/>
        <v>0</v>
      </c>
      <c r="AF69" s="20"/>
      <c r="AG69" s="10">
        <f t="shared" si="17"/>
        <v>0</v>
      </c>
      <c r="AH69" s="20"/>
      <c r="AI69" s="10">
        <f t="shared" si="18"/>
        <v>0</v>
      </c>
      <c r="AJ69" s="26">
        <f t="shared" si="19"/>
        <v>0</v>
      </c>
      <c r="AK69" s="42">
        <f t="shared" si="20"/>
        <v>0</v>
      </c>
      <c r="AL69" s="26">
        <f t="shared" si="21"/>
        <v>0</v>
      </c>
      <c r="AM69" s="42">
        <f t="shared" si="22"/>
        <v>0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7"/>
      <c r="G70" s="10">
        <f t="shared" si="1"/>
        <v>0</v>
      </c>
      <c r="H70" s="20"/>
      <c r="I70" s="10">
        <f t="shared" si="2"/>
        <v>0</v>
      </c>
      <c r="J70" s="20"/>
      <c r="K70" s="10">
        <f t="shared" si="3"/>
        <v>0</v>
      </c>
      <c r="L70" s="26">
        <f t="shared" si="4"/>
        <v>0</v>
      </c>
      <c r="M70" s="42">
        <f t="shared" si="5"/>
        <v>0</v>
      </c>
      <c r="N70" s="20"/>
      <c r="O70" s="10">
        <f t="shared" si="6"/>
        <v>0</v>
      </c>
      <c r="P70" s="20"/>
      <c r="Q70" s="10">
        <f t="shared" si="7"/>
        <v>0</v>
      </c>
      <c r="R70" s="20"/>
      <c r="S70" s="10">
        <f t="shared" si="8"/>
        <v>0</v>
      </c>
      <c r="T70" s="26">
        <f t="shared" si="9"/>
        <v>0</v>
      </c>
      <c r="U70" s="42">
        <f t="shared" si="10"/>
        <v>0</v>
      </c>
      <c r="V70" s="20"/>
      <c r="W70" s="10">
        <f t="shared" si="11"/>
        <v>0</v>
      </c>
      <c r="X70" s="20"/>
      <c r="Y70" s="10">
        <f t="shared" si="12"/>
        <v>0</v>
      </c>
      <c r="Z70" s="20"/>
      <c r="AA70" s="10">
        <f t="shared" si="13"/>
        <v>0</v>
      </c>
      <c r="AB70" s="26">
        <f t="shared" si="14"/>
        <v>0</v>
      </c>
      <c r="AC70" s="42">
        <f t="shared" si="15"/>
        <v>0</v>
      </c>
      <c r="AD70" s="20"/>
      <c r="AE70" s="10">
        <f t="shared" si="16"/>
        <v>0</v>
      </c>
      <c r="AF70" s="20"/>
      <c r="AG70" s="10">
        <f t="shared" si="17"/>
        <v>0</v>
      </c>
      <c r="AH70" s="20"/>
      <c r="AI70" s="10">
        <f t="shared" si="18"/>
        <v>0</v>
      </c>
      <c r="AJ70" s="26">
        <f t="shared" si="19"/>
        <v>0</v>
      </c>
      <c r="AK70" s="42">
        <f t="shared" si="20"/>
        <v>0</v>
      </c>
      <c r="AL70" s="26">
        <f t="shared" si="21"/>
        <v>0</v>
      </c>
      <c r="AM70" s="42">
        <f t="shared" si="22"/>
        <v>0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7"/>
      <c r="G71" s="10">
        <f t="shared" si="1"/>
        <v>0</v>
      </c>
      <c r="H71" s="20"/>
      <c r="I71" s="10">
        <f t="shared" si="2"/>
        <v>0</v>
      </c>
      <c r="J71" s="20"/>
      <c r="K71" s="10">
        <f t="shared" si="3"/>
        <v>0</v>
      </c>
      <c r="L71" s="26">
        <f t="shared" si="4"/>
        <v>0</v>
      </c>
      <c r="M71" s="42">
        <f t="shared" si="5"/>
        <v>0</v>
      </c>
      <c r="N71" s="20"/>
      <c r="O71" s="10">
        <f t="shared" si="6"/>
        <v>0</v>
      </c>
      <c r="P71" s="20"/>
      <c r="Q71" s="10">
        <f t="shared" si="7"/>
        <v>0</v>
      </c>
      <c r="R71" s="20"/>
      <c r="S71" s="10">
        <f t="shared" si="8"/>
        <v>0</v>
      </c>
      <c r="T71" s="26">
        <f t="shared" si="9"/>
        <v>0</v>
      </c>
      <c r="U71" s="42">
        <f t="shared" si="10"/>
        <v>0</v>
      </c>
      <c r="V71" s="20"/>
      <c r="W71" s="10">
        <f t="shared" si="11"/>
        <v>0</v>
      </c>
      <c r="X71" s="20"/>
      <c r="Y71" s="10">
        <f t="shared" si="12"/>
        <v>0</v>
      </c>
      <c r="Z71" s="20"/>
      <c r="AA71" s="10">
        <f t="shared" si="13"/>
        <v>0</v>
      </c>
      <c r="AB71" s="26">
        <f t="shared" si="14"/>
        <v>0</v>
      </c>
      <c r="AC71" s="42">
        <f t="shared" si="15"/>
        <v>0</v>
      </c>
      <c r="AD71" s="20"/>
      <c r="AE71" s="10">
        <f t="shared" si="16"/>
        <v>0</v>
      </c>
      <c r="AF71" s="20"/>
      <c r="AG71" s="10">
        <f t="shared" si="17"/>
        <v>0</v>
      </c>
      <c r="AH71" s="20"/>
      <c r="AI71" s="10">
        <f t="shared" si="18"/>
        <v>0</v>
      </c>
      <c r="AJ71" s="26">
        <f t="shared" si="19"/>
        <v>0</v>
      </c>
      <c r="AK71" s="42">
        <f t="shared" si="20"/>
        <v>0</v>
      </c>
      <c r="AL71" s="26">
        <f t="shared" si="21"/>
        <v>0</v>
      </c>
      <c r="AM71" s="42">
        <f t="shared" si="22"/>
        <v>0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7"/>
      <c r="G72" s="10">
        <f t="shared" si="1"/>
        <v>0</v>
      </c>
      <c r="H72" s="20"/>
      <c r="I72" s="10">
        <f t="shared" si="2"/>
        <v>0</v>
      </c>
      <c r="J72" s="20"/>
      <c r="K72" s="10">
        <f t="shared" si="3"/>
        <v>0</v>
      </c>
      <c r="L72" s="26">
        <f t="shared" si="4"/>
        <v>0</v>
      </c>
      <c r="M72" s="42">
        <f t="shared" si="5"/>
        <v>0</v>
      </c>
      <c r="N72" s="20"/>
      <c r="O72" s="10">
        <f t="shared" si="6"/>
        <v>0</v>
      </c>
      <c r="P72" s="20"/>
      <c r="Q72" s="10">
        <f t="shared" si="7"/>
        <v>0</v>
      </c>
      <c r="R72" s="20"/>
      <c r="S72" s="10">
        <f t="shared" si="8"/>
        <v>0</v>
      </c>
      <c r="T72" s="26">
        <f t="shared" si="9"/>
        <v>0</v>
      </c>
      <c r="U72" s="42">
        <f t="shared" si="10"/>
        <v>0</v>
      </c>
      <c r="V72" s="20"/>
      <c r="W72" s="10">
        <f t="shared" si="11"/>
        <v>0</v>
      </c>
      <c r="X72" s="20"/>
      <c r="Y72" s="10">
        <f t="shared" si="12"/>
        <v>0</v>
      </c>
      <c r="Z72" s="20"/>
      <c r="AA72" s="10">
        <f t="shared" si="13"/>
        <v>0</v>
      </c>
      <c r="AB72" s="26">
        <f t="shared" si="14"/>
        <v>0</v>
      </c>
      <c r="AC72" s="42">
        <f t="shared" si="15"/>
        <v>0</v>
      </c>
      <c r="AD72" s="20"/>
      <c r="AE72" s="10">
        <f t="shared" si="16"/>
        <v>0</v>
      </c>
      <c r="AF72" s="20"/>
      <c r="AG72" s="10">
        <f t="shared" si="17"/>
        <v>0</v>
      </c>
      <c r="AH72" s="20"/>
      <c r="AI72" s="10">
        <f t="shared" si="18"/>
        <v>0</v>
      </c>
      <c r="AJ72" s="26">
        <f t="shared" si="19"/>
        <v>0</v>
      </c>
      <c r="AK72" s="42">
        <f t="shared" si="20"/>
        <v>0</v>
      </c>
      <c r="AL72" s="26">
        <f t="shared" si="21"/>
        <v>0</v>
      </c>
      <c r="AM72" s="42">
        <f t="shared" si="22"/>
        <v>0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7"/>
      <c r="G73" s="10">
        <f t="shared" si="1"/>
        <v>0</v>
      </c>
      <c r="H73" s="20"/>
      <c r="I73" s="10">
        <f t="shared" si="2"/>
        <v>0</v>
      </c>
      <c r="J73" s="20"/>
      <c r="K73" s="10">
        <f t="shared" si="3"/>
        <v>0</v>
      </c>
      <c r="L73" s="26">
        <f t="shared" si="4"/>
        <v>0</v>
      </c>
      <c r="M73" s="42">
        <f t="shared" si="5"/>
        <v>0</v>
      </c>
      <c r="N73" s="20"/>
      <c r="O73" s="10">
        <f t="shared" si="6"/>
        <v>0</v>
      </c>
      <c r="P73" s="20"/>
      <c r="Q73" s="10">
        <f t="shared" si="7"/>
        <v>0</v>
      </c>
      <c r="R73" s="20"/>
      <c r="S73" s="10">
        <f t="shared" si="8"/>
        <v>0</v>
      </c>
      <c r="T73" s="26">
        <f t="shared" si="9"/>
        <v>0</v>
      </c>
      <c r="U73" s="42">
        <f t="shared" si="10"/>
        <v>0</v>
      </c>
      <c r="V73" s="20"/>
      <c r="W73" s="10">
        <f t="shared" si="11"/>
        <v>0</v>
      </c>
      <c r="X73" s="20"/>
      <c r="Y73" s="10">
        <f t="shared" si="12"/>
        <v>0</v>
      </c>
      <c r="Z73" s="20"/>
      <c r="AA73" s="10">
        <f t="shared" si="13"/>
        <v>0</v>
      </c>
      <c r="AB73" s="26">
        <f t="shared" si="14"/>
        <v>0</v>
      </c>
      <c r="AC73" s="42">
        <f t="shared" si="15"/>
        <v>0</v>
      </c>
      <c r="AD73" s="20"/>
      <c r="AE73" s="10">
        <f t="shared" si="16"/>
        <v>0</v>
      </c>
      <c r="AF73" s="20"/>
      <c r="AG73" s="10">
        <f t="shared" si="17"/>
        <v>0</v>
      </c>
      <c r="AH73" s="20"/>
      <c r="AI73" s="10">
        <f t="shared" si="18"/>
        <v>0</v>
      </c>
      <c r="AJ73" s="26">
        <f t="shared" si="19"/>
        <v>0</v>
      </c>
      <c r="AK73" s="42">
        <f t="shared" si="20"/>
        <v>0</v>
      </c>
      <c r="AL73" s="26">
        <f t="shared" si="21"/>
        <v>0</v>
      </c>
      <c r="AM73" s="42">
        <f t="shared" si="22"/>
        <v>0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7"/>
      <c r="G74" s="10">
        <f t="shared" si="1"/>
        <v>0</v>
      </c>
      <c r="H74" s="20"/>
      <c r="I74" s="10">
        <f t="shared" si="2"/>
        <v>0</v>
      </c>
      <c r="J74" s="20"/>
      <c r="K74" s="10">
        <f t="shared" si="3"/>
        <v>0</v>
      </c>
      <c r="L74" s="26">
        <f t="shared" si="4"/>
        <v>0</v>
      </c>
      <c r="M74" s="42">
        <f t="shared" si="5"/>
        <v>0</v>
      </c>
      <c r="N74" s="20"/>
      <c r="O74" s="10">
        <f t="shared" si="6"/>
        <v>0</v>
      </c>
      <c r="P74" s="20"/>
      <c r="Q74" s="10">
        <f t="shared" si="7"/>
        <v>0</v>
      </c>
      <c r="R74" s="20"/>
      <c r="S74" s="10">
        <f t="shared" si="8"/>
        <v>0</v>
      </c>
      <c r="T74" s="26">
        <f t="shared" si="9"/>
        <v>0</v>
      </c>
      <c r="U74" s="42">
        <f t="shared" si="10"/>
        <v>0</v>
      </c>
      <c r="V74" s="20"/>
      <c r="W74" s="10">
        <f t="shared" si="11"/>
        <v>0</v>
      </c>
      <c r="X74" s="20"/>
      <c r="Y74" s="10">
        <f t="shared" si="12"/>
        <v>0</v>
      </c>
      <c r="Z74" s="20"/>
      <c r="AA74" s="10">
        <f t="shared" si="13"/>
        <v>0</v>
      </c>
      <c r="AB74" s="26">
        <f t="shared" si="14"/>
        <v>0</v>
      </c>
      <c r="AC74" s="42">
        <f t="shared" si="15"/>
        <v>0</v>
      </c>
      <c r="AD74" s="20"/>
      <c r="AE74" s="10">
        <f t="shared" si="16"/>
        <v>0</v>
      </c>
      <c r="AF74" s="20"/>
      <c r="AG74" s="10">
        <f t="shared" si="17"/>
        <v>0</v>
      </c>
      <c r="AH74" s="20"/>
      <c r="AI74" s="10">
        <f t="shared" si="18"/>
        <v>0</v>
      </c>
      <c r="AJ74" s="26">
        <f t="shared" si="19"/>
        <v>0</v>
      </c>
      <c r="AK74" s="42">
        <f t="shared" si="20"/>
        <v>0</v>
      </c>
      <c r="AL74" s="26">
        <f t="shared" si="21"/>
        <v>0</v>
      </c>
      <c r="AM74" s="42">
        <f t="shared" si="22"/>
        <v>0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7"/>
      <c r="G75" s="10">
        <f t="shared" si="1"/>
        <v>0</v>
      </c>
      <c r="H75" s="20"/>
      <c r="I75" s="10">
        <f t="shared" si="2"/>
        <v>0</v>
      </c>
      <c r="J75" s="20"/>
      <c r="K75" s="10">
        <f t="shared" si="3"/>
        <v>0</v>
      </c>
      <c r="L75" s="26">
        <f t="shared" si="4"/>
        <v>0</v>
      </c>
      <c r="M75" s="42">
        <f t="shared" si="5"/>
        <v>0</v>
      </c>
      <c r="N75" s="20"/>
      <c r="O75" s="10">
        <f t="shared" si="6"/>
        <v>0</v>
      </c>
      <c r="P75" s="20"/>
      <c r="Q75" s="10">
        <f t="shared" si="7"/>
        <v>0</v>
      </c>
      <c r="R75" s="20"/>
      <c r="S75" s="10">
        <f t="shared" si="8"/>
        <v>0</v>
      </c>
      <c r="T75" s="26">
        <f t="shared" si="9"/>
        <v>0</v>
      </c>
      <c r="U75" s="42">
        <f t="shared" si="10"/>
        <v>0</v>
      </c>
      <c r="V75" s="20"/>
      <c r="W75" s="10">
        <f t="shared" si="11"/>
        <v>0</v>
      </c>
      <c r="X75" s="20"/>
      <c r="Y75" s="10">
        <f t="shared" si="12"/>
        <v>0</v>
      </c>
      <c r="Z75" s="20"/>
      <c r="AA75" s="10">
        <f t="shared" si="13"/>
        <v>0</v>
      </c>
      <c r="AB75" s="26">
        <f t="shared" si="14"/>
        <v>0</v>
      </c>
      <c r="AC75" s="42">
        <f t="shared" si="15"/>
        <v>0</v>
      </c>
      <c r="AD75" s="20"/>
      <c r="AE75" s="10">
        <f t="shared" si="16"/>
        <v>0</v>
      </c>
      <c r="AF75" s="20"/>
      <c r="AG75" s="10">
        <f t="shared" si="17"/>
        <v>0</v>
      </c>
      <c r="AH75" s="20"/>
      <c r="AI75" s="10">
        <f t="shared" si="18"/>
        <v>0</v>
      </c>
      <c r="AJ75" s="26">
        <f t="shared" si="19"/>
        <v>0</v>
      </c>
      <c r="AK75" s="42">
        <f t="shared" si="20"/>
        <v>0</v>
      </c>
      <c r="AL75" s="26">
        <f t="shared" si="21"/>
        <v>0</v>
      </c>
      <c r="AM75" s="42">
        <f t="shared" si="22"/>
        <v>0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7"/>
      <c r="G76" s="10">
        <f t="shared" ref="G76:G111" si="23">$E76*F76/1000000</f>
        <v>0</v>
      </c>
      <c r="H76" s="20"/>
      <c r="I76" s="10">
        <f t="shared" ref="I76:I111" si="24">$E76*H76/1000000</f>
        <v>0</v>
      </c>
      <c r="J76" s="20"/>
      <c r="K76" s="10">
        <f t="shared" ref="K76:K111" si="25">$E76*J76/1000000</f>
        <v>0</v>
      </c>
      <c r="L76" s="26">
        <f t="shared" ref="L76:L111" si="26">F76+H76+J76</f>
        <v>0</v>
      </c>
      <c r="M76" s="42">
        <f t="shared" ref="M76:M111" si="27">G76+I76+K76</f>
        <v>0</v>
      </c>
      <c r="N76" s="20"/>
      <c r="O76" s="10">
        <f t="shared" ref="O76:O111" si="28">$E76*N76/1000000</f>
        <v>0</v>
      </c>
      <c r="P76" s="20"/>
      <c r="Q76" s="10">
        <f t="shared" ref="Q76:Q111" si="29">$E76*P76/1000000</f>
        <v>0</v>
      </c>
      <c r="R76" s="20"/>
      <c r="S76" s="10">
        <f t="shared" ref="S76:S111" si="30">$E76*R76/1000000</f>
        <v>0</v>
      </c>
      <c r="T76" s="26">
        <f t="shared" ref="T76:T111" si="31">N76+P76+R76</f>
        <v>0</v>
      </c>
      <c r="U76" s="42">
        <f t="shared" ref="U76:U111" si="32">O76+Q76+S76</f>
        <v>0</v>
      </c>
      <c r="V76" s="20"/>
      <c r="W76" s="10">
        <f t="shared" ref="W76:W111" si="33">$E76*V76/1000000</f>
        <v>0</v>
      </c>
      <c r="X76" s="20"/>
      <c r="Y76" s="10">
        <f t="shared" ref="Y76:Y111" si="34">$E76*X76/1000000</f>
        <v>0</v>
      </c>
      <c r="Z76" s="20"/>
      <c r="AA76" s="10">
        <f t="shared" ref="AA76:AA111" si="35">$E76*Z76/1000000</f>
        <v>0</v>
      </c>
      <c r="AB76" s="26">
        <f t="shared" ref="AB76:AB111" si="36">V76+X76+Z76</f>
        <v>0</v>
      </c>
      <c r="AC76" s="42">
        <f t="shared" ref="AC76:AC111" si="37">W76+Y76+AA76</f>
        <v>0</v>
      </c>
      <c r="AD76" s="20"/>
      <c r="AE76" s="10">
        <f t="shared" ref="AE76:AE111" si="38">$E76*AD76/1000000</f>
        <v>0</v>
      </c>
      <c r="AF76" s="20"/>
      <c r="AG76" s="10">
        <f t="shared" ref="AG76:AG111" si="39">$E76*AF76/1000000</f>
        <v>0</v>
      </c>
      <c r="AH76" s="20"/>
      <c r="AI76" s="10">
        <f t="shared" ref="AI76:AI111" si="40">$E76*AH76/1000000</f>
        <v>0</v>
      </c>
      <c r="AJ76" s="26">
        <f t="shared" ref="AJ76:AJ111" si="41">AD76+AF76+AH76</f>
        <v>0</v>
      </c>
      <c r="AK76" s="42">
        <f t="shared" ref="AK76:AK111" si="42">AE76+AG76+AI76</f>
        <v>0</v>
      </c>
      <c r="AL76" s="26">
        <f t="shared" ref="AL76:AL111" si="43">L76+T76+AB76+AJ76</f>
        <v>0</v>
      </c>
      <c r="AM76" s="42">
        <f t="shared" ref="AM76:AM111" si="44">M76+U76+AC76+AK76</f>
        <v>0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7"/>
      <c r="G77" s="10">
        <f t="shared" si="23"/>
        <v>0</v>
      </c>
      <c r="H77" s="20"/>
      <c r="I77" s="10">
        <f t="shared" si="24"/>
        <v>0</v>
      </c>
      <c r="J77" s="20"/>
      <c r="K77" s="10">
        <f t="shared" si="25"/>
        <v>0</v>
      </c>
      <c r="L77" s="26">
        <f t="shared" si="26"/>
        <v>0</v>
      </c>
      <c r="M77" s="42">
        <f t="shared" si="27"/>
        <v>0</v>
      </c>
      <c r="N77" s="20"/>
      <c r="O77" s="10">
        <f t="shared" si="28"/>
        <v>0</v>
      </c>
      <c r="P77" s="20"/>
      <c r="Q77" s="10">
        <f t="shared" si="29"/>
        <v>0</v>
      </c>
      <c r="R77" s="20"/>
      <c r="S77" s="10">
        <f t="shared" si="30"/>
        <v>0</v>
      </c>
      <c r="T77" s="26">
        <f t="shared" si="31"/>
        <v>0</v>
      </c>
      <c r="U77" s="42">
        <f t="shared" si="32"/>
        <v>0</v>
      </c>
      <c r="V77" s="20"/>
      <c r="W77" s="10">
        <f t="shared" si="33"/>
        <v>0</v>
      </c>
      <c r="X77" s="20"/>
      <c r="Y77" s="10">
        <f t="shared" si="34"/>
        <v>0</v>
      </c>
      <c r="Z77" s="20"/>
      <c r="AA77" s="10">
        <f t="shared" si="35"/>
        <v>0</v>
      </c>
      <c r="AB77" s="26">
        <f t="shared" si="36"/>
        <v>0</v>
      </c>
      <c r="AC77" s="42">
        <f t="shared" si="37"/>
        <v>0</v>
      </c>
      <c r="AD77" s="20"/>
      <c r="AE77" s="10">
        <f t="shared" si="38"/>
        <v>0</v>
      </c>
      <c r="AF77" s="20"/>
      <c r="AG77" s="10">
        <f t="shared" si="39"/>
        <v>0</v>
      </c>
      <c r="AH77" s="20"/>
      <c r="AI77" s="10">
        <f t="shared" si="40"/>
        <v>0</v>
      </c>
      <c r="AJ77" s="26">
        <f t="shared" si="41"/>
        <v>0</v>
      </c>
      <c r="AK77" s="42">
        <f t="shared" si="42"/>
        <v>0</v>
      </c>
      <c r="AL77" s="26">
        <f t="shared" si="43"/>
        <v>0</v>
      </c>
      <c r="AM77" s="42">
        <f t="shared" si="44"/>
        <v>0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7"/>
      <c r="G78" s="10">
        <f t="shared" si="23"/>
        <v>0</v>
      </c>
      <c r="H78" s="20"/>
      <c r="I78" s="10">
        <f t="shared" si="24"/>
        <v>0</v>
      </c>
      <c r="J78" s="20"/>
      <c r="K78" s="10">
        <f t="shared" si="25"/>
        <v>0</v>
      </c>
      <c r="L78" s="26">
        <f t="shared" si="26"/>
        <v>0</v>
      </c>
      <c r="M78" s="42">
        <f t="shared" si="27"/>
        <v>0</v>
      </c>
      <c r="N78" s="20"/>
      <c r="O78" s="10">
        <f t="shared" si="28"/>
        <v>0</v>
      </c>
      <c r="P78" s="20"/>
      <c r="Q78" s="10">
        <f t="shared" si="29"/>
        <v>0</v>
      </c>
      <c r="R78" s="20"/>
      <c r="S78" s="10">
        <f t="shared" si="30"/>
        <v>0</v>
      </c>
      <c r="T78" s="26">
        <f t="shared" si="31"/>
        <v>0</v>
      </c>
      <c r="U78" s="42">
        <f t="shared" si="32"/>
        <v>0</v>
      </c>
      <c r="V78" s="20"/>
      <c r="W78" s="10">
        <f t="shared" si="33"/>
        <v>0</v>
      </c>
      <c r="X78" s="20"/>
      <c r="Y78" s="10">
        <f t="shared" si="34"/>
        <v>0</v>
      </c>
      <c r="Z78" s="20"/>
      <c r="AA78" s="10">
        <f t="shared" si="35"/>
        <v>0</v>
      </c>
      <c r="AB78" s="26">
        <f t="shared" si="36"/>
        <v>0</v>
      </c>
      <c r="AC78" s="42">
        <f t="shared" si="37"/>
        <v>0</v>
      </c>
      <c r="AD78" s="20"/>
      <c r="AE78" s="10">
        <f t="shared" si="38"/>
        <v>0</v>
      </c>
      <c r="AF78" s="20"/>
      <c r="AG78" s="10">
        <f t="shared" si="39"/>
        <v>0</v>
      </c>
      <c r="AH78" s="20"/>
      <c r="AI78" s="10">
        <f t="shared" si="40"/>
        <v>0</v>
      </c>
      <c r="AJ78" s="26">
        <f t="shared" si="41"/>
        <v>0</v>
      </c>
      <c r="AK78" s="42">
        <f t="shared" si="42"/>
        <v>0</v>
      </c>
      <c r="AL78" s="26">
        <f t="shared" si="43"/>
        <v>0</v>
      </c>
      <c r="AM78" s="42">
        <f t="shared" si="44"/>
        <v>0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7"/>
      <c r="G79" s="10">
        <f t="shared" si="23"/>
        <v>0</v>
      </c>
      <c r="H79" s="20"/>
      <c r="I79" s="10">
        <f t="shared" si="24"/>
        <v>0</v>
      </c>
      <c r="J79" s="20"/>
      <c r="K79" s="10">
        <f t="shared" si="25"/>
        <v>0</v>
      </c>
      <c r="L79" s="26">
        <f t="shared" si="26"/>
        <v>0</v>
      </c>
      <c r="M79" s="42">
        <f t="shared" si="27"/>
        <v>0</v>
      </c>
      <c r="N79" s="20"/>
      <c r="O79" s="10">
        <f t="shared" si="28"/>
        <v>0</v>
      </c>
      <c r="P79" s="20"/>
      <c r="Q79" s="10">
        <f t="shared" si="29"/>
        <v>0</v>
      </c>
      <c r="R79" s="20"/>
      <c r="S79" s="10">
        <f t="shared" si="30"/>
        <v>0</v>
      </c>
      <c r="T79" s="26">
        <f t="shared" si="31"/>
        <v>0</v>
      </c>
      <c r="U79" s="42">
        <f t="shared" si="32"/>
        <v>0</v>
      </c>
      <c r="V79" s="20"/>
      <c r="W79" s="10">
        <f t="shared" si="33"/>
        <v>0</v>
      </c>
      <c r="X79" s="20"/>
      <c r="Y79" s="10">
        <f t="shared" si="34"/>
        <v>0</v>
      </c>
      <c r="Z79" s="20"/>
      <c r="AA79" s="10">
        <f t="shared" si="35"/>
        <v>0</v>
      </c>
      <c r="AB79" s="26">
        <f t="shared" si="36"/>
        <v>0</v>
      </c>
      <c r="AC79" s="42">
        <f t="shared" si="37"/>
        <v>0</v>
      </c>
      <c r="AD79" s="20"/>
      <c r="AE79" s="10">
        <f t="shared" si="38"/>
        <v>0</v>
      </c>
      <c r="AF79" s="20"/>
      <c r="AG79" s="10">
        <f t="shared" si="39"/>
        <v>0</v>
      </c>
      <c r="AH79" s="20"/>
      <c r="AI79" s="10">
        <f t="shared" si="40"/>
        <v>0</v>
      </c>
      <c r="AJ79" s="26">
        <f t="shared" si="41"/>
        <v>0</v>
      </c>
      <c r="AK79" s="42">
        <f t="shared" si="42"/>
        <v>0</v>
      </c>
      <c r="AL79" s="26">
        <f t="shared" si="43"/>
        <v>0</v>
      </c>
      <c r="AM79" s="42">
        <f t="shared" si="44"/>
        <v>0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7"/>
      <c r="G80" s="10">
        <f t="shared" si="23"/>
        <v>0</v>
      </c>
      <c r="H80" s="20"/>
      <c r="I80" s="10">
        <f t="shared" si="24"/>
        <v>0</v>
      </c>
      <c r="J80" s="20"/>
      <c r="K80" s="10">
        <f t="shared" si="25"/>
        <v>0</v>
      </c>
      <c r="L80" s="26">
        <f t="shared" si="26"/>
        <v>0</v>
      </c>
      <c r="M80" s="42">
        <f t="shared" si="27"/>
        <v>0</v>
      </c>
      <c r="N80" s="20"/>
      <c r="O80" s="10">
        <f t="shared" si="28"/>
        <v>0</v>
      </c>
      <c r="P80" s="20"/>
      <c r="Q80" s="10">
        <f t="shared" si="29"/>
        <v>0</v>
      </c>
      <c r="R80" s="20"/>
      <c r="S80" s="10">
        <f t="shared" si="30"/>
        <v>0</v>
      </c>
      <c r="T80" s="26">
        <f t="shared" si="31"/>
        <v>0</v>
      </c>
      <c r="U80" s="42">
        <f t="shared" si="32"/>
        <v>0</v>
      </c>
      <c r="V80" s="20"/>
      <c r="W80" s="10">
        <f t="shared" si="33"/>
        <v>0</v>
      </c>
      <c r="X80" s="20"/>
      <c r="Y80" s="10">
        <f t="shared" si="34"/>
        <v>0</v>
      </c>
      <c r="Z80" s="20"/>
      <c r="AA80" s="10">
        <f t="shared" si="35"/>
        <v>0</v>
      </c>
      <c r="AB80" s="26">
        <f t="shared" si="36"/>
        <v>0</v>
      </c>
      <c r="AC80" s="42">
        <f t="shared" si="37"/>
        <v>0</v>
      </c>
      <c r="AD80" s="20"/>
      <c r="AE80" s="10">
        <f t="shared" si="38"/>
        <v>0</v>
      </c>
      <c r="AF80" s="20"/>
      <c r="AG80" s="10">
        <f t="shared" si="39"/>
        <v>0</v>
      </c>
      <c r="AH80" s="20"/>
      <c r="AI80" s="10">
        <f t="shared" si="40"/>
        <v>0</v>
      </c>
      <c r="AJ80" s="26">
        <f t="shared" si="41"/>
        <v>0</v>
      </c>
      <c r="AK80" s="42">
        <f t="shared" si="42"/>
        <v>0</v>
      </c>
      <c r="AL80" s="26">
        <f t="shared" si="43"/>
        <v>0</v>
      </c>
      <c r="AM80" s="42">
        <f t="shared" si="44"/>
        <v>0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7"/>
      <c r="G81" s="10">
        <f t="shared" si="23"/>
        <v>0</v>
      </c>
      <c r="H81" s="20"/>
      <c r="I81" s="10">
        <f t="shared" si="24"/>
        <v>0</v>
      </c>
      <c r="J81" s="20"/>
      <c r="K81" s="10">
        <f t="shared" si="25"/>
        <v>0</v>
      </c>
      <c r="L81" s="26">
        <f t="shared" si="26"/>
        <v>0</v>
      </c>
      <c r="M81" s="42">
        <f t="shared" si="27"/>
        <v>0</v>
      </c>
      <c r="N81" s="20"/>
      <c r="O81" s="10">
        <f t="shared" si="28"/>
        <v>0</v>
      </c>
      <c r="P81" s="20"/>
      <c r="Q81" s="10">
        <f t="shared" si="29"/>
        <v>0</v>
      </c>
      <c r="R81" s="20"/>
      <c r="S81" s="10">
        <f t="shared" si="30"/>
        <v>0</v>
      </c>
      <c r="T81" s="26">
        <f t="shared" si="31"/>
        <v>0</v>
      </c>
      <c r="U81" s="42">
        <f t="shared" si="32"/>
        <v>0</v>
      </c>
      <c r="V81" s="20"/>
      <c r="W81" s="10">
        <f t="shared" si="33"/>
        <v>0</v>
      </c>
      <c r="X81" s="20"/>
      <c r="Y81" s="10">
        <f t="shared" si="34"/>
        <v>0</v>
      </c>
      <c r="Z81" s="20"/>
      <c r="AA81" s="10">
        <f t="shared" si="35"/>
        <v>0</v>
      </c>
      <c r="AB81" s="26">
        <f t="shared" si="36"/>
        <v>0</v>
      </c>
      <c r="AC81" s="42">
        <f t="shared" si="37"/>
        <v>0</v>
      </c>
      <c r="AD81" s="20"/>
      <c r="AE81" s="10">
        <f t="shared" si="38"/>
        <v>0</v>
      </c>
      <c r="AF81" s="20"/>
      <c r="AG81" s="10">
        <f t="shared" si="39"/>
        <v>0</v>
      </c>
      <c r="AH81" s="20"/>
      <c r="AI81" s="10">
        <f t="shared" si="40"/>
        <v>0</v>
      </c>
      <c r="AJ81" s="26">
        <f t="shared" si="41"/>
        <v>0</v>
      </c>
      <c r="AK81" s="42">
        <f t="shared" si="42"/>
        <v>0</v>
      </c>
      <c r="AL81" s="26">
        <f t="shared" si="43"/>
        <v>0</v>
      </c>
      <c r="AM81" s="42">
        <f t="shared" si="44"/>
        <v>0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7"/>
      <c r="G82" s="10">
        <f t="shared" si="23"/>
        <v>0</v>
      </c>
      <c r="H82" s="20"/>
      <c r="I82" s="10">
        <f t="shared" si="24"/>
        <v>0</v>
      </c>
      <c r="J82" s="20"/>
      <c r="K82" s="10">
        <f t="shared" si="25"/>
        <v>0</v>
      </c>
      <c r="L82" s="26">
        <f t="shared" si="26"/>
        <v>0</v>
      </c>
      <c r="M82" s="42">
        <f t="shared" si="27"/>
        <v>0</v>
      </c>
      <c r="N82" s="20"/>
      <c r="O82" s="10">
        <f t="shared" si="28"/>
        <v>0</v>
      </c>
      <c r="P82" s="20"/>
      <c r="Q82" s="10">
        <f t="shared" si="29"/>
        <v>0</v>
      </c>
      <c r="R82" s="20"/>
      <c r="S82" s="10">
        <f t="shared" si="30"/>
        <v>0</v>
      </c>
      <c r="T82" s="26">
        <f t="shared" si="31"/>
        <v>0</v>
      </c>
      <c r="U82" s="42">
        <f t="shared" si="32"/>
        <v>0</v>
      </c>
      <c r="V82" s="20"/>
      <c r="W82" s="10">
        <f t="shared" si="33"/>
        <v>0</v>
      </c>
      <c r="X82" s="20"/>
      <c r="Y82" s="10">
        <f t="shared" si="34"/>
        <v>0</v>
      </c>
      <c r="Z82" s="20"/>
      <c r="AA82" s="10">
        <f t="shared" si="35"/>
        <v>0</v>
      </c>
      <c r="AB82" s="26">
        <f t="shared" si="36"/>
        <v>0</v>
      </c>
      <c r="AC82" s="42">
        <f t="shared" si="37"/>
        <v>0</v>
      </c>
      <c r="AD82" s="20"/>
      <c r="AE82" s="10">
        <f t="shared" si="38"/>
        <v>0</v>
      </c>
      <c r="AF82" s="20"/>
      <c r="AG82" s="10">
        <f t="shared" si="39"/>
        <v>0</v>
      </c>
      <c r="AH82" s="20"/>
      <c r="AI82" s="10">
        <f t="shared" si="40"/>
        <v>0</v>
      </c>
      <c r="AJ82" s="26">
        <f t="shared" si="41"/>
        <v>0</v>
      </c>
      <c r="AK82" s="42">
        <f t="shared" si="42"/>
        <v>0</v>
      </c>
      <c r="AL82" s="26">
        <f t="shared" si="43"/>
        <v>0</v>
      </c>
      <c r="AM82" s="42">
        <f t="shared" si="44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7"/>
      <c r="G83" s="10">
        <f t="shared" si="23"/>
        <v>0</v>
      </c>
      <c r="H83" s="20"/>
      <c r="I83" s="10">
        <f t="shared" si="24"/>
        <v>0</v>
      </c>
      <c r="J83" s="20"/>
      <c r="K83" s="10">
        <f t="shared" si="25"/>
        <v>0</v>
      </c>
      <c r="L83" s="26">
        <f t="shared" si="26"/>
        <v>0</v>
      </c>
      <c r="M83" s="42">
        <f t="shared" si="27"/>
        <v>0</v>
      </c>
      <c r="N83" s="20"/>
      <c r="O83" s="10">
        <f t="shared" si="28"/>
        <v>0</v>
      </c>
      <c r="P83" s="20"/>
      <c r="Q83" s="10">
        <f t="shared" si="29"/>
        <v>0</v>
      </c>
      <c r="R83" s="20"/>
      <c r="S83" s="10">
        <f t="shared" si="30"/>
        <v>0</v>
      </c>
      <c r="T83" s="26">
        <f t="shared" si="31"/>
        <v>0</v>
      </c>
      <c r="U83" s="42">
        <f t="shared" si="32"/>
        <v>0</v>
      </c>
      <c r="V83" s="20"/>
      <c r="W83" s="10">
        <f t="shared" si="33"/>
        <v>0</v>
      </c>
      <c r="X83" s="20"/>
      <c r="Y83" s="10">
        <f t="shared" si="34"/>
        <v>0</v>
      </c>
      <c r="Z83" s="20"/>
      <c r="AA83" s="10">
        <f t="shared" si="35"/>
        <v>0</v>
      </c>
      <c r="AB83" s="26">
        <f t="shared" si="36"/>
        <v>0</v>
      </c>
      <c r="AC83" s="42">
        <f t="shared" si="37"/>
        <v>0</v>
      </c>
      <c r="AD83" s="20"/>
      <c r="AE83" s="10">
        <f t="shared" si="38"/>
        <v>0</v>
      </c>
      <c r="AF83" s="20"/>
      <c r="AG83" s="10">
        <f t="shared" si="39"/>
        <v>0</v>
      </c>
      <c r="AH83" s="20"/>
      <c r="AI83" s="10">
        <f t="shared" si="40"/>
        <v>0</v>
      </c>
      <c r="AJ83" s="26">
        <f t="shared" si="41"/>
        <v>0</v>
      </c>
      <c r="AK83" s="42">
        <f t="shared" si="42"/>
        <v>0</v>
      </c>
      <c r="AL83" s="26">
        <f t="shared" si="43"/>
        <v>0</v>
      </c>
      <c r="AM83" s="42">
        <f t="shared" si="44"/>
        <v>0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7"/>
      <c r="G84" s="10">
        <f t="shared" si="23"/>
        <v>0</v>
      </c>
      <c r="H84" s="20"/>
      <c r="I84" s="10">
        <f t="shared" si="24"/>
        <v>0</v>
      </c>
      <c r="J84" s="20"/>
      <c r="K84" s="10">
        <f t="shared" si="25"/>
        <v>0</v>
      </c>
      <c r="L84" s="26">
        <f t="shared" si="26"/>
        <v>0</v>
      </c>
      <c r="M84" s="42">
        <f t="shared" si="27"/>
        <v>0</v>
      </c>
      <c r="N84" s="20"/>
      <c r="O84" s="10">
        <f t="shared" si="28"/>
        <v>0</v>
      </c>
      <c r="P84" s="20"/>
      <c r="Q84" s="10">
        <f t="shared" si="29"/>
        <v>0</v>
      </c>
      <c r="R84" s="20"/>
      <c r="S84" s="10">
        <f t="shared" si="30"/>
        <v>0</v>
      </c>
      <c r="T84" s="26">
        <f t="shared" si="31"/>
        <v>0</v>
      </c>
      <c r="U84" s="42">
        <f t="shared" si="32"/>
        <v>0</v>
      </c>
      <c r="V84" s="20"/>
      <c r="W84" s="10">
        <f t="shared" si="33"/>
        <v>0</v>
      </c>
      <c r="X84" s="20"/>
      <c r="Y84" s="10">
        <f t="shared" si="34"/>
        <v>0</v>
      </c>
      <c r="Z84" s="20"/>
      <c r="AA84" s="10">
        <f t="shared" si="35"/>
        <v>0</v>
      </c>
      <c r="AB84" s="26">
        <f t="shared" si="36"/>
        <v>0</v>
      </c>
      <c r="AC84" s="42">
        <f t="shared" si="37"/>
        <v>0</v>
      </c>
      <c r="AD84" s="20"/>
      <c r="AE84" s="10">
        <f t="shared" si="38"/>
        <v>0</v>
      </c>
      <c r="AF84" s="20"/>
      <c r="AG84" s="10">
        <f t="shared" si="39"/>
        <v>0</v>
      </c>
      <c r="AH84" s="20"/>
      <c r="AI84" s="10">
        <f t="shared" si="40"/>
        <v>0</v>
      </c>
      <c r="AJ84" s="26">
        <f t="shared" si="41"/>
        <v>0</v>
      </c>
      <c r="AK84" s="42">
        <f t="shared" si="42"/>
        <v>0</v>
      </c>
      <c r="AL84" s="26">
        <f t="shared" si="43"/>
        <v>0</v>
      </c>
      <c r="AM84" s="42">
        <f t="shared" si="44"/>
        <v>0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7"/>
      <c r="G85" s="10">
        <f t="shared" si="23"/>
        <v>0</v>
      </c>
      <c r="H85" s="20"/>
      <c r="I85" s="10">
        <f t="shared" si="24"/>
        <v>0</v>
      </c>
      <c r="J85" s="20"/>
      <c r="K85" s="10">
        <f t="shared" si="25"/>
        <v>0</v>
      </c>
      <c r="L85" s="26">
        <f t="shared" si="26"/>
        <v>0</v>
      </c>
      <c r="M85" s="42">
        <f t="shared" si="27"/>
        <v>0</v>
      </c>
      <c r="N85" s="20"/>
      <c r="O85" s="10">
        <f t="shared" si="28"/>
        <v>0</v>
      </c>
      <c r="P85" s="20"/>
      <c r="Q85" s="10">
        <f t="shared" si="29"/>
        <v>0</v>
      </c>
      <c r="R85" s="20"/>
      <c r="S85" s="10">
        <f t="shared" si="30"/>
        <v>0</v>
      </c>
      <c r="T85" s="26">
        <f t="shared" si="31"/>
        <v>0</v>
      </c>
      <c r="U85" s="42">
        <f t="shared" si="32"/>
        <v>0</v>
      </c>
      <c r="V85" s="20"/>
      <c r="W85" s="10">
        <f t="shared" si="33"/>
        <v>0</v>
      </c>
      <c r="X85" s="20"/>
      <c r="Y85" s="10">
        <f t="shared" si="34"/>
        <v>0</v>
      </c>
      <c r="Z85" s="20"/>
      <c r="AA85" s="10">
        <f t="shared" si="35"/>
        <v>0</v>
      </c>
      <c r="AB85" s="26">
        <f t="shared" si="36"/>
        <v>0</v>
      </c>
      <c r="AC85" s="42">
        <f t="shared" si="37"/>
        <v>0</v>
      </c>
      <c r="AD85" s="20"/>
      <c r="AE85" s="10">
        <f t="shared" si="38"/>
        <v>0</v>
      </c>
      <c r="AF85" s="20"/>
      <c r="AG85" s="10">
        <f t="shared" si="39"/>
        <v>0</v>
      </c>
      <c r="AH85" s="20"/>
      <c r="AI85" s="10">
        <f t="shared" si="40"/>
        <v>0</v>
      </c>
      <c r="AJ85" s="26">
        <f t="shared" si="41"/>
        <v>0</v>
      </c>
      <c r="AK85" s="42">
        <f t="shared" si="42"/>
        <v>0</v>
      </c>
      <c r="AL85" s="26">
        <f t="shared" si="43"/>
        <v>0</v>
      </c>
      <c r="AM85" s="42">
        <f t="shared" si="44"/>
        <v>0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7"/>
      <c r="G86" s="10">
        <f t="shared" si="23"/>
        <v>0</v>
      </c>
      <c r="H86" s="20"/>
      <c r="I86" s="10">
        <f t="shared" si="24"/>
        <v>0</v>
      </c>
      <c r="J86" s="20"/>
      <c r="K86" s="10">
        <f t="shared" si="25"/>
        <v>0</v>
      </c>
      <c r="L86" s="26">
        <f t="shared" si="26"/>
        <v>0</v>
      </c>
      <c r="M86" s="42">
        <f t="shared" si="27"/>
        <v>0</v>
      </c>
      <c r="N86" s="20"/>
      <c r="O86" s="10">
        <f t="shared" si="28"/>
        <v>0</v>
      </c>
      <c r="P86" s="20"/>
      <c r="Q86" s="10">
        <f t="shared" si="29"/>
        <v>0</v>
      </c>
      <c r="R86" s="20"/>
      <c r="S86" s="10">
        <f t="shared" si="30"/>
        <v>0</v>
      </c>
      <c r="T86" s="26">
        <f t="shared" si="31"/>
        <v>0</v>
      </c>
      <c r="U86" s="42">
        <f t="shared" si="32"/>
        <v>0</v>
      </c>
      <c r="V86" s="20"/>
      <c r="W86" s="10">
        <f t="shared" si="33"/>
        <v>0</v>
      </c>
      <c r="X86" s="20"/>
      <c r="Y86" s="10">
        <f t="shared" si="34"/>
        <v>0</v>
      </c>
      <c r="Z86" s="20"/>
      <c r="AA86" s="10">
        <f t="shared" si="35"/>
        <v>0</v>
      </c>
      <c r="AB86" s="26">
        <f t="shared" si="36"/>
        <v>0</v>
      </c>
      <c r="AC86" s="42">
        <f t="shared" si="37"/>
        <v>0</v>
      </c>
      <c r="AD86" s="20"/>
      <c r="AE86" s="10">
        <f t="shared" si="38"/>
        <v>0</v>
      </c>
      <c r="AF86" s="20"/>
      <c r="AG86" s="10">
        <f t="shared" si="39"/>
        <v>0</v>
      </c>
      <c r="AH86" s="20"/>
      <c r="AI86" s="10">
        <f t="shared" si="40"/>
        <v>0</v>
      </c>
      <c r="AJ86" s="26">
        <f t="shared" si="41"/>
        <v>0</v>
      </c>
      <c r="AK86" s="42">
        <f t="shared" si="42"/>
        <v>0</v>
      </c>
      <c r="AL86" s="26">
        <f t="shared" si="43"/>
        <v>0</v>
      </c>
      <c r="AM86" s="42">
        <f t="shared" si="44"/>
        <v>0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7"/>
      <c r="G87" s="10">
        <f t="shared" si="23"/>
        <v>0</v>
      </c>
      <c r="H87" s="20"/>
      <c r="I87" s="10">
        <f t="shared" si="24"/>
        <v>0</v>
      </c>
      <c r="J87" s="20"/>
      <c r="K87" s="10">
        <f t="shared" si="25"/>
        <v>0</v>
      </c>
      <c r="L87" s="26">
        <f t="shared" si="26"/>
        <v>0</v>
      </c>
      <c r="M87" s="42">
        <f t="shared" si="27"/>
        <v>0</v>
      </c>
      <c r="N87" s="20"/>
      <c r="O87" s="10">
        <f t="shared" si="28"/>
        <v>0</v>
      </c>
      <c r="P87" s="20"/>
      <c r="Q87" s="10">
        <f t="shared" si="29"/>
        <v>0</v>
      </c>
      <c r="R87" s="20"/>
      <c r="S87" s="10">
        <f t="shared" si="30"/>
        <v>0</v>
      </c>
      <c r="T87" s="26">
        <f t="shared" si="31"/>
        <v>0</v>
      </c>
      <c r="U87" s="42">
        <f t="shared" si="32"/>
        <v>0</v>
      </c>
      <c r="V87" s="20"/>
      <c r="W87" s="10">
        <f t="shared" si="33"/>
        <v>0</v>
      </c>
      <c r="X87" s="20"/>
      <c r="Y87" s="10">
        <f t="shared" si="34"/>
        <v>0</v>
      </c>
      <c r="Z87" s="20"/>
      <c r="AA87" s="10">
        <f t="shared" si="35"/>
        <v>0</v>
      </c>
      <c r="AB87" s="26">
        <f t="shared" si="36"/>
        <v>0</v>
      </c>
      <c r="AC87" s="42">
        <f t="shared" si="37"/>
        <v>0</v>
      </c>
      <c r="AD87" s="20"/>
      <c r="AE87" s="10">
        <f t="shared" si="38"/>
        <v>0</v>
      </c>
      <c r="AF87" s="20"/>
      <c r="AG87" s="10">
        <f t="shared" si="39"/>
        <v>0</v>
      </c>
      <c r="AH87" s="20"/>
      <c r="AI87" s="10">
        <f t="shared" si="40"/>
        <v>0</v>
      </c>
      <c r="AJ87" s="26">
        <f t="shared" si="41"/>
        <v>0</v>
      </c>
      <c r="AK87" s="42">
        <f t="shared" si="42"/>
        <v>0</v>
      </c>
      <c r="AL87" s="26">
        <f t="shared" si="43"/>
        <v>0</v>
      </c>
      <c r="AM87" s="42">
        <f t="shared" si="44"/>
        <v>0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7"/>
      <c r="G88" s="10">
        <f t="shared" si="23"/>
        <v>0</v>
      </c>
      <c r="H88" s="20"/>
      <c r="I88" s="10">
        <f t="shared" si="24"/>
        <v>0</v>
      </c>
      <c r="J88" s="20"/>
      <c r="K88" s="10">
        <f t="shared" si="25"/>
        <v>0</v>
      </c>
      <c r="L88" s="26">
        <f t="shared" si="26"/>
        <v>0</v>
      </c>
      <c r="M88" s="42">
        <f t="shared" si="27"/>
        <v>0</v>
      </c>
      <c r="N88" s="20"/>
      <c r="O88" s="10">
        <f t="shared" si="28"/>
        <v>0</v>
      </c>
      <c r="P88" s="20"/>
      <c r="Q88" s="10">
        <f t="shared" si="29"/>
        <v>0</v>
      </c>
      <c r="R88" s="20"/>
      <c r="S88" s="10">
        <f t="shared" si="30"/>
        <v>0</v>
      </c>
      <c r="T88" s="26">
        <f t="shared" si="31"/>
        <v>0</v>
      </c>
      <c r="U88" s="42">
        <f t="shared" si="32"/>
        <v>0</v>
      </c>
      <c r="V88" s="20"/>
      <c r="W88" s="10">
        <f t="shared" si="33"/>
        <v>0</v>
      </c>
      <c r="X88" s="20"/>
      <c r="Y88" s="10">
        <f t="shared" si="34"/>
        <v>0</v>
      </c>
      <c r="Z88" s="20"/>
      <c r="AA88" s="10">
        <f t="shared" si="35"/>
        <v>0</v>
      </c>
      <c r="AB88" s="26">
        <f t="shared" si="36"/>
        <v>0</v>
      </c>
      <c r="AC88" s="42">
        <f t="shared" si="37"/>
        <v>0</v>
      </c>
      <c r="AD88" s="20"/>
      <c r="AE88" s="10">
        <f t="shared" si="38"/>
        <v>0</v>
      </c>
      <c r="AF88" s="20"/>
      <c r="AG88" s="10">
        <f t="shared" si="39"/>
        <v>0</v>
      </c>
      <c r="AH88" s="20"/>
      <c r="AI88" s="10">
        <f t="shared" si="40"/>
        <v>0</v>
      </c>
      <c r="AJ88" s="26">
        <f t="shared" si="41"/>
        <v>0</v>
      </c>
      <c r="AK88" s="42">
        <f t="shared" si="42"/>
        <v>0</v>
      </c>
      <c r="AL88" s="26">
        <f t="shared" si="43"/>
        <v>0</v>
      </c>
      <c r="AM88" s="42">
        <f t="shared" si="44"/>
        <v>0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7"/>
      <c r="G89" s="10">
        <f t="shared" si="23"/>
        <v>0</v>
      </c>
      <c r="H89" s="20"/>
      <c r="I89" s="10">
        <f t="shared" si="24"/>
        <v>0</v>
      </c>
      <c r="J89" s="20"/>
      <c r="K89" s="10">
        <f t="shared" si="25"/>
        <v>0</v>
      </c>
      <c r="L89" s="26">
        <f t="shared" si="26"/>
        <v>0</v>
      </c>
      <c r="M89" s="42">
        <f t="shared" si="27"/>
        <v>0</v>
      </c>
      <c r="N89" s="20"/>
      <c r="O89" s="10">
        <f t="shared" si="28"/>
        <v>0</v>
      </c>
      <c r="P89" s="20"/>
      <c r="Q89" s="10">
        <f t="shared" si="29"/>
        <v>0</v>
      </c>
      <c r="R89" s="20"/>
      <c r="S89" s="10">
        <f t="shared" si="30"/>
        <v>0</v>
      </c>
      <c r="T89" s="26">
        <f t="shared" si="31"/>
        <v>0</v>
      </c>
      <c r="U89" s="42">
        <f t="shared" si="32"/>
        <v>0</v>
      </c>
      <c r="V89" s="20"/>
      <c r="W89" s="10">
        <f t="shared" si="33"/>
        <v>0</v>
      </c>
      <c r="X89" s="20"/>
      <c r="Y89" s="10">
        <f t="shared" si="34"/>
        <v>0</v>
      </c>
      <c r="Z89" s="20"/>
      <c r="AA89" s="10">
        <f t="shared" si="35"/>
        <v>0</v>
      </c>
      <c r="AB89" s="26">
        <f t="shared" si="36"/>
        <v>0</v>
      </c>
      <c r="AC89" s="42">
        <f t="shared" si="37"/>
        <v>0</v>
      </c>
      <c r="AD89" s="20"/>
      <c r="AE89" s="10">
        <f t="shared" si="38"/>
        <v>0</v>
      </c>
      <c r="AF89" s="20"/>
      <c r="AG89" s="10">
        <f t="shared" si="39"/>
        <v>0</v>
      </c>
      <c r="AH89" s="20"/>
      <c r="AI89" s="10">
        <f t="shared" si="40"/>
        <v>0</v>
      </c>
      <c r="AJ89" s="26">
        <f t="shared" si="41"/>
        <v>0</v>
      </c>
      <c r="AK89" s="42">
        <f t="shared" si="42"/>
        <v>0</v>
      </c>
      <c r="AL89" s="26">
        <f t="shared" si="43"/>
        <v>0</v>
      </c>
      <c r="AM89" s="42">
        <f t="shared" si="44"/>
        <v>0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7"/>
      <c r="G90" s="10">
        <f t="shared" si="23"/>
        <v>0</v>
      </c>
      <c r="H90" s="20"/>
      <c r="I90" s="10">
        <f t="shared" si="24"/>
        <v>0</v>
      </c>
      <c r="J90" s="20"/>
      <c r="K90" s="10">
        <f t="shared" si="25"/>
        <v>0</v>
      </c>
      <c r="L90" s="26">
        <f t="shared" si="26"/>
        <v>0</v>
      </c>
      <c r="M90" s="42">
        <f t="shared" si="27"/>
        <v>0</v>
      </c>
      <c r="N90" s="20"/>
      <c r="O90" s="10">
        <f t="shared" si="28"/>
        <v>0</v>
      </c>
      <c r="P90" s="20"/>
      <c r="Q90" s="10">
        <f t="shared" si="29"/>
        <v>0</v>
      </c>
      <c r="R90" s="20"/>
      <c r="S90" s="10">
        <f t="shared" si="30"/>
        <v>0</v>
      </c>
      <c r="T90" s="26">
        <f t="shared" si="31"/>
        <v>0</v>
      </c>
      <c r="U90" s="42">
        <f t="shared" si="32"/>
        <v>0</v>
      </c>
      <c r="V90" s="20"/>
      <c r="W90" s="10">
        <f t="shared" si="33"/>
        <v>0</v>
      </c>
      <c r="X90" s="20"/>
      <c r="Y90" s="10">
        <f t="shared" si="34"/>
        <v>0</v>
      </c>
      <c r="Z90" s="20"/>
      <c r="AA90" s="10">
        <f t="shared" si="35"/>
        <v>0</v>
      </c>
      <c r="AB90" s="26">
        <f t="shared" si="36"/>
        <v>0</v>
      </c>
      <c r="AC90" s="42">
        <f t="shared" si="37"/>
        <v>0</v>
      </c>
      <c r="AD90" s="20"/>
      <c r="AE90" s="10">
        <f t="shared" si="38"/>
        <v>0</v>
      </c>
      <c r="AF90" s="20"/>
      <c r="AG90" s="10">
        <f t="shared" si="39"/>
        <v>0</v>
      </c>
      <c r="AH90" s="20"/>
      <c r="AI90" s="10">
        <f t="shared" si="40"/>
        <v>0</v>
      </c>
      <c r="AJ90" s="26">
        <f t="shared" si="41"/>
        <v>0</v>
      </c>
      <c r="AK90" s="42">
        <f t="shared" si="42"/>
        <v>0</v>
      </c>
      <c r="AL90" s="26">
        <f t="shared" si="43"/>
        <v>0</v>
      </c>
      <c r="AM90" s="42">
        <f t="shared" si="44"/>
        <v>0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7"/>
      <c r="G91" s="10">
        <f t="shared" si="23"/>
        <v>0</v>
      </c>
      <c r="H91" s="20"/>
      <c r="I91" s="10">
        <f t="shared" si="24"/>
        <v>0</v>
      </c>
      <c r="J91" s="20"/>
      <c r="K91" s="10">
        <f t="shared" si="25"/>
        <v>0</v>
      </c>
      <c r="L91" s="26">
        <f t="shared" si="26"/>
        <v>0</v>
      </c>
      <c r="M91" s="42">
        <f t="shared" si="27"/>
        <v>0</v>
      </c>
      <c r="N91" s="20"/>
      <c r="O91" s="10">
        <f t="shared" si="28"/>
        <v>0</v>
      </c>
      <c r="P91" s="20"/>
      <c r="Q91" s="10">
        <f t="shared" si="29"/>
        <v>0</v>
      </c>
      <c r="R91" s="20"/>
      <c r="S91" s="10">
        <f t="shared" si="30"/>
        <v>0</v>
      </c>
      <c r="T91" s="26">
        <f t="shared" si="31"/>
        <v>0</v>
      </c>
      <c r="U91" s="42">
        <f t="shared" si="32"/>
        <v>0</v>
      </c>
      <c r="V91" s="20"/>
      <c r="W91" s="10">
        <f t="shared" si="33"/>
        <v>0</v>
      </c>
      <c r="X91" s="20"/>
      <c r="Y91" s="10">
        <f t="shared" si="34"/>
        <v>0</v>
      </c>
      <c r="Z91" s="20"/>
      <c r="AA91" s="10">
        <f t="shared" si="35"/>
        <v>0</v>
      </c>
      <c r="AB91" s="26">
        <f t="shared" si="36"/>
        <v>0</v>
      </c>
      <c r="AC91" s="42">
        <f t="shared" si="37"/>
        <v>0</v>
      </c>
      <c r="AD91" s="20"/>
      <c r="AE91" s="10">
        <f t="shared" si="38"/>
        <v>0</v>
      </c>
      <c r="AF91" s="20"/>
      <c r="AG91" s="10">
        <f t="shared" si="39"/>
        <v>0</v>
      </c>
      <c r="AH91" s="20"/>
      <c r="AI91" s="10">
        <f t="shared" si="40"/>
        <v>0</v>
      </c>
      <c r="AJ91" s="26">
        <f t="shared" si="41"/>
        <v>0</v>
      </c>
      <c r="AK91" s="42">
        <f t="shared" si="42"/>
        <v>0</v>
      </c>
      <c r="AL91" s="26">
        <f t="shared" si="43"/>
        <v>0</v>
      </c>
      <c r="AM91" s="42">
        <f t="shared" si="44"/>
        <v>0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7"/>
      <c r="G92" s="10">
        <f t="shared" si="23"/>
        <v>0</v>
      </c>
      <c r="H92" s="20"/>
      <c r="I92" s="10">
        <f t="shared" si="24"/>
        <v>0</v>
      </c>
      <c r="J92" s="20"/>
      <c r="K92" s="10">
        <f t="shared" si="25"/>
        <v>0</v>
      </c>
      <c r="L92" s="26">
        <f t="shared" si="26"/>
        <v>0</v>
      </c>
      <c r="M92" s="42">
        <f t="shared" si="27"/>
        <v>0</v>
      </c>
      <c r="N92" s="20"/>
      <c r="O92" s="10">
        <f t="shared" si="28"/>
        <v>0</v>
      </c>
      <c r="P92" s="20"/>
      <c r="Q92" s="10">
        <f t="shared" si="29"/>
        <v>0</v>
      </c>
      <c r="R92" s="20"/>
      <c r="S92" s="10">
        <f t="shared" si="30"/>
        <v>0</v>
      </c>
      <c r="T92" s="26">
        <f t="shared" si="31"/>
        <v>0</v>
      </c>
      <c r="U92" s="42">
        <f t="shared" si="32"/>
        <v>0</v>
      </c>
      <c r="V92" s="20"/>
      <c r="W92" s="10">
        <f t="shared" si="33"/>
        <v>0</v>
      </c>
      <c r="X92" s="20"/>
      <c r="Y92" s="10">
        <f t="shared" si="34"/>
        <v>0</v>
      </c>
      <c r="Z92" s="20"/>
      <c r="AA92" s="10">
        <f t="shared" si="35"/>
        <v>0</v>
      </c>
      <c r="AB92" s="26">
        <f t="shared" si="36"/>
        <v>0</v>
      </c>
      <c r="AC92" s="42">
        <f t="shared" si="37"/>
        <v>0</v>
      </c>
      <c r="AD92" s="20"/>
      <c r="AE92" s="10">
        <f t="shared" si="38"/>
        <v>0</v>
      </c>
      <c r="AF92" s="20"/>
      <c r="AG92" s="10">
        <f t="shared" si="39"/>
        <v>0</v>
      </c>
      <c r="AH92" s="20"/>
      <c r="AI92" s="10">
        <f t="shared" si="40"/>
        <v>0</v>
      </c>
      <c r="AJ92" s="26">
        <f t="shared" si="41"/>
        <v>0</v>
      </c>
      <c r="AK92" s="42">
        <f t="shared" si="42"/>
        <v>0</v>
      </c>
      <c r="AL92" s="26">
        <f t="shared" si="43"/>
        <v>0</v>
      </c>
      <c r="AM92" s="42">
        <f t="shared" si="44"/>
        <v>0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12"/>
      <c r="G93" s="10">
        <f t="shared" si="23"/>
        <v>0</v>
      </c>
      <c r="H93" s="20"/>
      <c r="I93" s="10">
        <f t="shared" si="24"/>
        <v>0</v>
      </c>
      <c r="J93" s="20"/>
      <c r="K93" s="10">
        <f t="shared" si="25"/>
        <v>0</v>
      </c>
      <c r="L93" s="26">
        <f t="shared" si="26"/>
        <v>0</v>
      </c>
      <c r="M93" s="42">
        <f t="shared" si="27"/>
        <v>0</v>
      </c>
      <c r="N93" s="20"/>
      <c r="O93" s="10">
        <f t="shared" si="28"/>
        <v>0</v>
      </c>
      <c r="P93" s="20"/>
      <c r="Q93" s="10">
        <f t="shared" si="29"/>
        <v>0</v>
      </c>
      <c r="R93" s="20"/>
      <c r="S93" s="10">
        <f t="shared" si="30"/>
        <v>0</v>
      </c>
      <c r="T93" s="26">
        <f t="shared" si="31"/>
        <v>0</v>
      </c>
      <c r="U93" s="42">
        <f t="shared" si="32"/>
        <v>0</v>
      </c>
      <c r="V93" s="20"/>
      <c r="W93" s="10">
        <f t="shared" si="33"/>
        <v>0</v>
      </c>
      <c r="X93" s="20"/>
      <c r="Y93" s="10">
        <f t="shared" si="34"/>
        <v>0</v>
      </c>
      <c r="Z93" s="20"/>
      <c r="AA93" s="10">
        <f t="shared" si="35"/>
        <v>0</v>
      </c>
      <c r="AB93" s="26">
        <f t="shared" si="36"/>
        <v>0</v>
      </c>
      <c r="AC93" s="42">
        <f t="shared" si="37"/>
        <v>0</v>
      </c>
      <c r="AD93" s="20"/>
      <c r="AE93" s="10">
        <f t="shared" si="38"/>
        <v>0</v>
      </c>
      <c r="AF93" s="20"/>
      <c r="AG93" s="10">
        <f t="shared" si="39"/>
        <v>0</v>
      </c>
      <c r="AH93" s="20"/>
      <c r="AI93" s="10">
        <f t="shared" si="40"/>
        <v>0</v>
      </c>
      <c r="AJ93" s="26">
        <f t="shared" si="41"/>
        <v>0</v>
      </c>
      <c r="AK93" s="42">
        <f t="shared" si="42"/>
        <v>0</v>
      </c>
      <c r="AL93" s="26">
        <f t="shared" si="43"/>
        <v>0</v>
      </c>
      <c r="AM93" s="42">
        <f t="shared" si="44"/>
        <v>0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12"/>
      <c r="G94" s="10">
        <f t="shared" si="23"/>
        <v>0</v>
      </c>
      <c r="H94" s="20"/>
      <c r="I94" s="10">
        <f t="shared" si="24"/>
        <v>0</v>
      </c>
      <c r="J94" s="20"/>
      <c r="K94" s="10">
        <f t="shared" si="25"/>
        <v>0</v>
      </c>
      <c r="L94" s="26">
        <f t="shared" si="26"/>
        <v>0</v>
      </c>
      <c r="M94" s="42">
        <f t="shared" si="27"/>
        <v>0</v>
      </c>
      <c r="N94" s="20"/>
      <c r="O94" s="10">
        <f t="shared" si="28"/>
        <v>0</v>
      </c>
      <c r="P94" s="20"/>
      <c r="Q94" s="10">
        <f t="shared" si="29"/>
        <v>0</v>
      </c>
      <c r="R94" s="20"/>
      <c r="S94" s="10">
        <f t="shared" si="30"/>
        <v>0</v>
      </c>
      <c r="T94" s="26">
        <f t="shared" si="31"/>
        <v>0</v>
      </c>
      <c r="U94" s="42">
        <f t="shared" si="32"/>
        <v>0</v>
      </c>
      <c r="V94" s="20"/>
      <c r="W94" s="10">
        <f t="shared" si="33"/>
        <v>0</v>
      </c>
      <c r="X94" s="20"/>
      <c r="Y94" s="10">
        <f t="shared" si="34"/>
        <v>0</v>
      </c>
      <c r="Z94" s="20"/>
      <c r="AA94" s="10">
        <f t="shared" si="35"/>
        <v>0</v>
      </c>
      <c r="AB94" s="26">
        <f t="shared" si="36"/>
        <v>0</v>
      </c>
      <c r="AC94" s="42">
        <f t="shared" si="37"/>
        <v>0</v>
      </c>
      <c r="AD94" s="20"/>
      <c r="AE94" s="10">
        <f t="shared" si="38"/>
        <v>0</v>
      </c>
      <c r="AF94" s="20"/>
      <c r="AG94" s="10">
        <f t="shared" si="39"/>
        <v>0</v>
      </c>
      <c r="AH94" s="20"/>
      <c r="AI94" s="10">
        <f t="shared" si="40"/>
        <v>0</v>
      </c>
      <c r="AJ94" s="26">
        <f t="shared" si="41"/>
        <v>0</v>
      </c>
      <c r="AK94" s="42">
        <f t="shared" si="42"/>
        <v>0</v>
      </c>
      <c r="AL94" s="26">
        <f t="shared" si="43"/>
        <v>0</v>
      </c>
      <c r="AM94" s="42">
        <f t="shared" si="44"/>
        <v>0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12"/>
      <c r="G95" s="10">
        <f t="shared" si="23"/>
        <v>0</v>
      </c>
      <c r="H95" s="20"/>
      <c r="I95" s="10">
        <f t="shared" si="24"/>
        <v>0</v>
      </c>
      <c r="J95" s="20"/>
      <c r="K95" s="10">
        <f t="shared" si="25"/>
        <v>0</v>
      </c>
      <c r="L95" s="26">
        <f t="shared" si="26"/>
        <v>0</v>
      </c>
      <c r="M95" s="42">
        <f t="shared" si="27"/>
        <v>0</v>
      </c>
      <c r="N95" s="20"/>
      <c r="O95" s="10">
        <f t="shared" si="28"/>
        <v>0</v>
      </c>
      <c r="P95" s="20"/>
      <c r="Q95" s="10">
        <f t="shared" si="29"/>
        <v>0</v>
      </c>
      <c r="R95" s="20"/>
      <c r="S95" s="10">
        <f t="shared" si="30"/>
        <v>0</v>
      </c>
      <c r="T95" s="26">
        <f t="shared" si="31"/>
        <v>0</v>
      </c>
      <c r="U95" s="42">
        <f t="shared" si="32"/>
        <v>0</v>
      </c>
      <c r="V95" s="20"/>
      <c r="W95" s="10">
        <f t="shared" si="33"/>
        <v>0</v>
      </c>
      <c r="X95" s="20"/>
      <c r="Y95" s="10">
        <f t="shared" si="34"/>
        <v>0</v>
      </c>
      <c r="Z95" s="20"/>
      <c r="AA95" s="10">
        <f t="shared" si="35"/>
        <v>0</v>
      </c>
      <c r="AB95" s="26">
        <f t="shared" si="36"/>
        <v>0</v>
      </c>
      <c r="AC95" s="42">
        <f t="shared" si="37"/>
        <v>0</v>
      </c>
      <c r="AD95" s="20"/>
      <c r="AE95" s="10">
        <f t="shared" si="38"/>
        <v>0</v>
      </c>
      <c r="AF95" s="20"/>
      <c r="AG95" s="10">
        <f t="shared" si="39"/>
        <v>0</v>
      </c>
      <c r="AH95" s="20"/>
      <c r="AI95" s="10">
        <f t="shared" si="40"/>
        <v>0</v>
      </c>
      <c r="AJ95" s="26">
        <f t="shared" si="41"/>
        <v>0</v>
      </c>
      <c r="AK95" s="42">
        <f t="shared" si="42"/>
        <v>0</v>
      </c>
      <c r="AL95" s="26">
        <f t="shared" si="43"/>
        <v>0</v>
      </c>
      <c r="AM95" s="42">
        <f t="shared" si="44"/>
        <v>0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7"/>
      <c r="G96" s="10">
        <f t="shared" si="23"/>
        <v>0</v>
      </c>
      <c r="H96" s="20"/>
      <c r="I96" s="10">
        <f t="shared" si="24"/>
        <v>0</v>
      </c>
      <c r="J96" s="20"/>
      <c r="K96" s="10">
        <f t="shared" si="25"/>
        <v>0</v>
      </c>
      <c r="L96" s="26">
        <f t="shared" si="26"/>
        <v>0</v>
      </c>
      <c r="M96" s="42">
        <f t="shared" si="27"/>
        <v>0</v>
      </c>
      <c r="N96" s="20"/>
      <c r="O96" s="10">
        <f t="shared" si="28"/>
        <v>0</v>
      </c>
      <c r="P96" s="20"/>
      <c r="Q96" s="10">
        <f t="shared" si="29"/>
        <v>0</v>
      </c>
      <c r="R96" s="20"/>
      <c r="S96" s="10">
        <f t="shared" si="30"/>
        <v>0</v>
      </c>
      <c r="T96" s="26">
        <f t="shared" si="31"/>
        <v>0</v>
      </c>
      <c r="U96" s="42">
        <f t="shared" si="32"/>
        <v>0</v>
      </c>
      <c r="V96" s="20"/>
      <c r="W96" s="10">
        <f t="shared" si="33"/>
        <v>0</v>
      </c>
      <c r="X96" s="20"/>
      <c r="Y96" s="10">
        <f t="shared" si="34"/>
        <v>0</v>
      </c>
      <c r="Z96" s="20"/>
      <c r="AA96" s="10">
        <f t="shared" si="35"/>
        <v>0</v>
      </c>
      <c r="AB96" s="26">
        <f t="shared" si="36"/>
        <v>0</v>
      </c>
      <c r="AC96" s="42">
        <f t="shared" si="37"/>
        <v>0</v>
      </c>
      <c r="AD96" s="20"/>
      <c r="AE96" s="10">
        <f t="shared" si="38"/>
        <v>0</v>
      </c>
      <c r="AF96" s="20"/>
      <c r="AG96" s="10">
        <f t="shared" si="39"/>
        <v>0</v>
      </c>
      <c r="AH96" s="20"/>
      <c r="AI96" s="10">
        <f t="shared" si="40"/>
        <v>0</v>
      </c>
      <c r="AJ96" s="26">
        <f t="shared" si="41"/>
        <v>0</v>
      </c>
      <c r="AK96" s="42">
        <f t="shared" si="42"/>
        <v>0</v>
      </c>
      <c r="AL96" s="26">
        <f t="shared" si="43"/>
        <v>0</v>
      </c>
      <c r="AM96" s="42">
        <f t="shared" si="44"/>
        <v>0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7"/>
      <c r="G97" s="10">
        <f t="shared" si="23"/>
        <v>0</v>
      </c>
      <c r="H97" s="20"/>
      <c r="I97" s="10">
        <f t="shared" si="24"/>
        <v>0</v>
      </c>
      <c r="J97" s="20"/>
      <c r="K97" s="10">
        <f t="shared" si="25"/>
        <v>0</v>
      </c>
      <c r="L97" s="26">
        <f t="shared" si="26"/>
        <v>0</v>
      </c>
      <c r="M97" s="42">
        <f t="shared" si="27"/>
        <v>0</v>
      </c>
      <c r="N97" s="20"/>
      <c r="O97" s="10">
        <f t="shared" si="28"/>
        <v>0</v>
      </c>
      <c r="P97" s="20"/>
      <c r="Q97" s="10">
        <f t="shared" si="29"/>
        <v>0</v>
      </c>
      <c r="R97" s="20"/>
      <c r="S97" s="10">
        <f t="shared" si="30"/>
        <v>0</v>
      </c>
      <c r="T97" s="26">
        <f t="shared" si="31"/>
        <v>0</v>
      </c>
      <c r="U97" s="42">
        <f t="shared" si="32"/>
        <v>0</v>
      </c>
      <c r="V97" s="20"/>
      <c r="W97" s="10">
        <f t="shared" si="33"/>
        <v>0</v>
      </c>
      <c r="X97" s="20"/>
      <c r="Y97" s="10">
        <f t="shared" si="34"/>
        <v>0</v>
      </c>
      <c r="Z97" s="20"/>
      <c r="AA97" s="10">
        <f t="shared" si="35"/>
        <v>0</v>
      </c>
      <c r="AB97" s="26">
        <f t="shared" si="36"/>
        <v>0</v>
      </c>
      <c r="AC97" s="42">
        <f t="shared" si="37"/>
        <v>0</v>
      </c>
      <c r="AD97" s="20"/>
      <c r="AE97" s="10">
        <f t="shared" si="38"/>
        <v>0</v>
      </c>
      <c r="AF97" s="20"/>
      <c r="AG97" s="10">
        <f t="shared" si="39"/>
        <v>0</v>
      </c>
      <c r="AH97" s="20"/>
      <c r="AI97" s="10">
        <f t="shared" si="40"/>
        <v>0</v>
      </c>
      <c r="AJ97" s="26">
        <f t="shared" si="41"/>
        <v>0</v>
      </c>
      <c r="AK97" s="42">
        <f t="shared" si="42"/>
        <v>0</v>
      </c>
      <c r="AL97" s="26">
        <f t="shared" si="43"/>
        <v>0</v>
      </c>
      <c r="AM97" s="42">
        <f t="shared" si="44"/>
        <v>0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7"/>
      <c r="G98" s="10">
        <f t="shared" si="23"/>
        <v>0</v>
      </c>
      <c r="H98" s="20"/>
      <c r="I98" s="10">
        <f t="shared" si="24"/>
        <v>0</v>
      </c>
      <c r="J98" s="20"/>
      <c r="K98" s="10">
        <f t="shared" si="25"/>
        <v>0</v>
      </c>
      <c r="L98" s="26">
        <f t="shared" si="26"/>
        <v>0</v>
      </c>
      <c r="M98" s="42">
        <f t="shared" si="27"/>
        <v>0</v>
      </c>
      <c r="N98" s="20"/>
      <c r="O98" s="10">
        <f t="shared" si="28"/>
        <v>0</v>
      </c>
      <c r="P98" s="20"/>
      <c r="Q98" s="10">
        <f t="shared" si="29"/>
        <v>0</v>
      </c>
      <c r="R98" s="20"/>
      <c r="S98" s="10">
        <f t="shared" si="30"/>
        <v>0</v>
      </c>
      <c r="T98" s="26">
        <f t="shared" si="31"/>
        <v>0</v>
      </c>
      <c r="U98" s="42">
        <f t="shared" si="32"/>
        <v>0</v>
      </c>
      <c r="V98" s="20"/>
      <c r="W98" s="10">
        <f t="shared" si="33"/>
        <v>0</v>
      </c>
      <c r="X98" s="20"/>
      <c r="Y98" s="10">
        <f t="shared" si="34"/>
        <v>0</v>
      </c>
      <c r="Z98" s="20"/>
      <c r="AA98" s="10">
        <f t="shared" si="35"/>
        <v>0</v>
      </c>
      <c r="AB98" s="26">
        <f t="shared" si="36"/>
        <v>0</v>
      </c>
      <c r="AC98" s="42">
        <f t="shared" si="37"/>
        <v>0</v>
      </c>
      <c r="AD98" s="20"/>
      <c r="AE98" s="10">
        <f t="shared" si="38"/>
        <v>0</v>
      </c>
      <c r="AF98" s="20"/>
      <c r="AG98" s="10">
        <f t="shared" si="39"/>
        <v>0</v>
      </c>
      <c r="AH98" s="20"/>
      <c r="AI98" s="10">
        <f t="shared" si="40"/>
        <v>0</v>
      </c>
      <c r="AJ98" s="26">
        <f t="shared" si="41"/>
        <v>0</v>
      </c>
      <c r="AK98" s="42">
        <f t="shared" si="42"/>
        <v>0</v>
      </c>
      <c r="AL98" s="26">
        <f t="shared" si="43"/>
        <v>0</v>
      </c>
      <c r="AM98" s="42">
        <f t="shared" si="44"/>
        <v>0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7"/>
      <c r="G99" s="10">
        <f t="shared" si="23"/>
        <v>0</v>
      </c>
      <c r="H99" s="20"/>
      <c r="I99" s="10">
        <f t="shared" si="24"/>
        <v>0</v>
      </c>
      <c r="J99" s="20"/>
      <c r="K99" s="10">
        <f t="shared" si="25"/>
        <v>0</v>
      </c>
      <c r="L99" s="26">
        <f t="shared" si="26"/>
        <v>0</v>
      </c>
      <c r="M99" s="42">
        <f t="shared" si="27"/>
        <v>0</v>
      </c>
      <c r="N99" s="20"/>
      <c r="O99" s="10">
        <f t="shared" si="28"/>
        <v>0</v>
      </c>
      <c r="P99" s="20"/>
      <c r="Q99" s="10">
        <f t="shared" si="29"/>
        <v>0</v>
      </c>
      <c r="R99" s="20"/>
      <c r="S99" s="10">
        <f t="shared" si="30"/>
        <v>0</v>
      </c>
      <c r="T99" s="26">
        <f t="shared" si="31"/>
        <v>0</v>
      </c>
      <c r="U99" s="42">
        <f t="shared" si="32"/>
        <v>0</v>
      </c>
      <c r="V99" s="20"/>
      <c r="W99" s="10">
        <f t="shared" si="33"/>
        <v>0</v>
      </c>
      <c r="X99" s="20"/>
      <c r="Y99" s="10">
        <f t="shared" si="34"/>
        <v>0</v>
      </c>
      <c r="Z99" s="20"/>
      <c r="AA99" s="10">
        <f t="shared" si="35"/>
        <v>0</v>
      </c>
      <c r="AB99" s="26">
        <f t="shared" si="36"/>
        <v>0</v>
      </c>
      <c r="AC99" s="42">
        <f t="shared" si="37"/>
        <v>0</v>
      </c>
      <c r="AD99" s="20"/>
      <c r="AE99" s="10">
        <f t="shared" si="38"/>
        <v>0</v>
      </c>
      <c r="AF99" s="20"/>
      <c r="AG99" s="10">
        <f t="shared" si="39"/>
        <v>0</v>
      </c>
      <c r="AH99" s="20"/>
      <c r="AI99" s="10">
        <f t="shared" si="40"/>
        <v>0</v>
      </c>
      <c r="AJ99" s="26">
        <f t="shared" si="41"/>
        <v>0</v>
      </c>
      <c r="AK99" s="42">
        <f t="shared" si="42"/>
        <v>0</v>
      </c>
      <c r="AL99" s="26">
        <f t="shared" si="43"/>
        <v>0</v>
      </c>
      <c r="AM99" s="42">
        <f t="shared" si="44"/>
        <v>0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7"/>
      <c r="G100" s="10">
        <f t="shared" si="23"/>
        <v>0</v>
      </c>
      <c r="H100" s="20"/>
      <c r="I100" s="10">
        <f t="shared" si="24"/>
        <v>0</v>
      </c>
      <c r="J100" s="20"/>
      <c r="K100" s="10">
        <f t="shared" si="25"/>
        <v>0</v>
      </c>
      <c r="L100" s="26">
        <f t="shared" si="26"/>
        <v>0</v>
      </c>
      <c r="M100" s="42">
        <f t="shared" si="27"/>
        <v>0</v>
      </c>
      <c r="N100" s="20"/>
      <c r="O100" s="10">
        <f t="shared" si="28"/>
        <v>0</v>
      </c>
      <c r="P100" s="20"/>
      <c r="Q100" s="10">
        <f t="shared" si="29"/>
        <v>0</v>
      </c>
      <c r="R100" s="20"/>
      <c r="S100" s="10">
        <f t="shared" si="30"/>
        <v>0</v>
      </c>
      <c r="T100" s="26">
        <f t="shared" si="31"/>
        <v>0</v>
      </c>
      <c r="U100" s="42">
        <f t="shared" si="32"/>
        <v>0</v>
      </c>
      <c r="V100" s="20"/>
      <c r="W100" s="10">
        <f t="shared" si="33"/>
        <v>0</v>
      </c>
      <c r="X100" s="20"/>
      <c r="Y100" s="10">
        <f t="shared" si="34"/>
        <v>0</v>
      </c>
      <c r="Z100" s="20"/>
      <c r="AA100" s="10">
        <f t="shared" si="35"/>
        <v>0</v>
      </c>
      <c r="AB100" s="26">
        <f t="shared" si="36"/>
        <v>0</v>
      </c>
      <c r="AC100" s="42">
        <f t="shared" si="37"/>
        <v>0</v>
      </c>
      <c r="AD100" s="20"/>
      <c r="AE100" s="10">
        <f t="shared" si="38"/>
        <v>0</v>
      </c>
      <c r="AF100" s="20"/>
      <c r="AG100" s="10">
        <f t="shared" si="39"/>
        <v>0</v>
      </c>
      <c r="AH100" s="20"/>
      <c r="AI100" s="10">
        <f t="shared" si="40"/>
        <v>0</v>
      </c>
      <c r="AJ100" s="26">
        <f t="shared" si="41"/>
        <v>0</v>
      </c>
      <c r="AK100" s="42">
        <f t="shared" si="42"/>
        <v>0</v>
      </c>
      <c r="AL100" s="26">
        <f t="shared" si="43"/>
        <v>0</v>
      </c>
      <c r="AM100" s="42">
        <f t="shared" si="44"/>
        <v>0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7"/>
      <c r="G101" s="10">
        <f t="shared" si="23"/>
        <v>0</v>
      </c>
      <c r="H101" s="20"/>
      <c r="I101" s="10">
        <f t="shared" si="24"/>
        <v>0</v>
      </c>
      <c r="J101" s="20"/>
      <c r="K101" s="10">
        <f t="shared" si="25"/>
        <v>0</v>
      </c>
      <c r="L101" s="26">
        <f t="shared" si="26"/>
        <v>0</v>
      </c>
      <c r="M101" s="42">
        <f t="shared" si="27"/>
        <v>0</v>
      </c>
      <c r="N101" s="20"/>
      <c r="O101" s="10">
        <f t="shared" si="28"/>
        <v>0</v>
      </c>
      <c r="P101" s="20"/>
      <c r="Q101" s="10">
        <f t="shared" si="29"/>
        <v>0</v>
      </c>
      <c r="R101" s="20"/>
      <c r="S101" s="10">
        <f t="shared" si="30"/>
        <v>0</v>
      </c>
      <c r="T101" s="26">
        <f t="shared" si="31"/>
        <v>0</v>
      </c>
      <c r="U101" s="42">
        <f t="shared" si="32"/>
        <v>0</v>
      </c>
      <c r="V101" s="20"/>
      <c r="W101" s="10">
        <f t="shared" si="33"/>
        <v>0</v>
      </c>
      <c r="X101" s="20"/>
      <c r="Y101" s="10">
        <f t="shared" si="34"/>
        <v>0</v>
      </c>
      <c r="Z101" s="20"/>
      <c r="AA101" s="10">
        <f t="shared" si="35"/>
        <v>0</v>
      </c>
      <c r="AB101" s="26">
        <f t="shared" si="36"/>
        <v>0</v>
      </c>
      <c r="AC101" s="42">
        <f t="shared" si="37"/>
        <v>0</v>
      </c>
      <c r="AD101" s="20"/>
      <c r="AE101" s="10">
        <f t="shared" si="38"/>
        <v>0</v>
      </c>
      <c r="AF101" s="20"/>
      <c r="AG101" s="10">
        <f t="shared" si="39"/>
        <v>0</v>
      </c>
      <c r="AH101" s="20"/>
      <c r="AI101" s="10">
        <f t="shared" si="40"/>
        <v>0</v>
      </c>
      <c r="AJ101" s="26">
        <f t="shared" si="41"/>
        <v>0</v>
      </c>
      <c r="AK101" s="42">
        <f t="shared" si="42"/>
        <v>0</v>
      </c>
      <c r="AL101" s="26">
        <f t="shared" si="43"/>
        <v>0</v>
      </c>
      <c r="AM101" s="42">
        <f t="shared" si="44"/>
        <v>0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7"/>
      <c r="G102" s="10">
        <f t="shared" si="23"/>
        <v>0</v>
      </c>
      <c r="H102" s="20"/>
      <c r="I102" s="10">
        <f t="shared" si="24"/>
        <v>0</v>
      </c>
      <c r="J102" s="20"/>
      <c r="K102" s="10">
        <f t="shared" si="25"/>
        <v>0</v>
      </c>
      <c r="L102" s="26">
        <f t="shared" si="26"/>
        <v>0</v>
      </c>
      <c r="M102" s="42">
        <f t="shared" si="27"/>
        <v>0</v>
      </c>
      <c r="N102" s="20"/>
      <c r="O102" s="10">
        <f t="shared" si="28"/>
        <v>0</v>
      </c>
      <c r="P102" s="20"/>
      <c r="Q102" s="10">
        <f t="shared" si="29"/>
        <v>0</v>
      </c>
      <c r="R102" s="20"/>
      <c r="S102" s="10">
        <f t="shared" si="30"/>
        <v>0</v>
      </c>
      <c r="T102" s="26">
        <f t="shared" si="31"/>
        <v>0</v>
      </c>
      <c r="U102" s="42">
        <f t="shared" si="32"/>
        <v>0</v>
      </c>
      <c r="V102" s="20"/>
      <c r="W102" s="10">
        <f t="shared" si="33"/>
        <v>0</v>
      </c>
      <c r="X102" s="20"/>
      <c r="Y102" s="10">
        <f t="shared" si="34"/>
        <v>0</v>
      </c>
      <c r="Z102" s="20"/>
      <c r="AA102" s="10">
        <f t="shared" si="35"/>
        <v>0</v>
      </c>
      <c r="AB102" s="26">
        <f t="shared" si="36"/>
        <v>0</v>
      </c>
      <c r="AC102" s="42">
        <f t="shared" si="37"/>
        <v>0</v>
      </c>
      <c r="AD102" s="20"/>
      <c r="AE102" s="10">
        <f t="shared" si="38"/>
        <v>0</v>
      </c>
      <c r="AF102" s="20"/>
      <c r="AG102" s="10">
        <f t="shared" si="39"/>
        <v>0</v>
      </c>
      <c r="AH102" s="20"/>
      <c r="AI102" s="10">
        <f t="shared" si="40"/>
        <v>0</v>
      </c>
      <c r="AJ102" s="26">
        <f t="shared" si="41"/>
        <v>0</v>
      </c>
      <c r="AK102" s="42">
        <f t="shared" si="42"/>
        <v>0</v>
      </c>
      <c r="AL102" s="26">
        <f t="shared" si="43"/>
        <v>0</v>
      </c>
      <c r="AM102" s="42">
        <f t="shared" si="44"/>
        <v>0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7"/>
      <c r="G103" s="10">
        <f t="shared" si="23"/>
        <v>0</v>
      </c>
      <c r="H103" s="20"/>
      <c r="I103" s="10">
        <f t="shared" si="24"/>
        <v>0</v>
      </c>
      <c r="J103" s="20"/>
      <c r="K103" s="10">
        <f t="shared" si="25"/>
        <v>0</v>
      </c>
      <c r="L103" s="26">
        <f t="shared" si="26"/>
        <v>0</v>
      </c>
      <c r="M103" s="42">
        <f t="shared" si="27"/>
        <v>0</v>
      </c>
      <c r="N103" s="20"/>
      <c r="O103" s="10">
        <f t="shared" si="28"/>
        <v>0</v>
      </c>
      <c r="P103" s="20"/>
      <c r="Q103" s="10">
        <f t="shared" si="29"/>
        <v>0</v>
      </c>
      <c r="R103" s="20"/>
      <c r="S103" s="10">
        <f t="shared" si="30"/>
        <v>0</v>
      </c>
      <c r="T103" s="26">
        <f t="shared" si="31"/>
        <v>0</v>
      </c>
      <c r="U103" s="42">
        <f t="shared" si="32"/>
        <v>0</v>
      </c>
      <c r="V103" s="20"/>
      <c r="W103" s="10">
        <f t="shared" si="33"/>
        <v>0</v>
      </c>
      <c r="X103" s="20"/>
      <c r="Y103" s="10">
        <f t="shared" si="34"/>
        <v>0</v>
      </c>
      <c r="Z103" s="20"/>
      <c r="AA103" s="10">
        <f t="shared" si="35"/>
        <v>0</v>
      </c>
      <c r="AB103" s="26">
        <f t="shared" si="36"/>
        <v>0</v>
      </c>
      <c r="AC103" s="42">
        <f t="shared" si="37"/>
        <v>0</v>
      </c>
      <c r="AD103" s="20"/>
      <c r="AE103" s="10">
        <f t="shared" si="38"/>
        <v>0</v>
      </c>
      <c r="AF103" s="20"/>
      <c r="AG103" s="10">
        <f t="shared" si="39"/>
        <v>0</v>
      </c>
      <c r="AH103" s="20"/>
      <c r="AI103" s="10">
        <f t="shared" si="40"/>
        <v>0</v>
      </c>
      <c r="AJ103" s="26">
        <f t="shared" si="41"/>
        <v>0</v>
      </c>
      <c r="AK103" s="42">
        <f t="shared" si="42"/>
        <v>0</v>
      </c>
      <c r="AL103" s="26">
        <f t="shared" si="43"/>
        <v>0</v>
      </c>
      <c r="AM103" s="42">
        <f t="shared" si="44"/>
        <v>0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7"/>
      <c r="G104" s="10">
        <f t="shared" si="23"/>
        <v>0</v>
      </c>
      <c r="H104" s="20"/>
      <c r="I104" s="10">
        <f t="shared" si="24"/>
        <v>0</v>
      </c>
      <c r="J104" s="20"/>
      <c r="K104" s="10">
        <f t="shared" si="25"/>
        <v>0</v>
      </c>
      <c r="L104" s="26">
        <f t="shared" si="26"/>
        <v>0</v>
      </c>
      <c r="M104" s="42">
        <f t="shared" si="27"/>
        <v>0</v>
      </c>
      <c r="N104" s="20"/>
      <c r="O104" s="10">
        <f t="shared" si="28"/>
        <v>0</v>
      </c>
      <c r="P104" s="20"/>
      <c r="Q104" s="10">
        <f t="shared" si="29"/>
        <v>0</v>
      </c>
      <c r="R104" s="20"/>
      <c r="S104" s="10">
        <f t="shared" si="30"/>
        <v>0</v>
      </c>
      <c r="T104" s="26">
        <f t="shared" si="31"/>
        <v>0</v>
      </c>
      <c r="U104" s="42">
        <f t="shared" si="32"/>
        <v>0</v>
      </c>
      <c r="V104" s="20"/>
      <c r="W104" s="10">
        <f t="shared" si="33"/>
        <v>0</v>
      </c>
      <c r="X104" s="20"/>
      <c r="Y104" s="10">
        <f t="shared" si="34"/>
        <v>0</v>
      </c>
      <c r="Z104" s="20"/>
      <c r="AA104" s="10">
        <f t="shared" si="35"/>
        <v>0</v>
      </c>
      <c r="AB104" s="26">
        <f t="shared" si="36"/>
        <v>0</v>
      </c>
      <c r="AC104" s="42">
        <f t="shared" si="37"/>
        <v>0</v>
      </c>
      <c r="AD104" s="20"/>
      <c r="AE104" s="10">
        <f t="shared" si="38"/>
        <v>0</v>
      </c>
      <c r="AF104" s="20"/>
      <c r="AG104" s="10">
        <f t="shared" si="39"/>
        <v>0</v>
      </c>
      <c r="AH104" s="20"/>
      <c r="AI104" s="10">
        <f t="shared" si="40"/>
        <v>0</v>
      </c>
      <c r="AJ104" s="26">
        <f t="shared" si="41"/>
        <v>0</v>
      </c>
      <c r="AK104" s="42">
        <f t="shared" si="42"/>
        <v>0</v>
      </c>
      <c r="AL104" s="26">
        <f t="shared" si="43"/>
        <v>0</v>
      </c>
      <c r="AM104" s="42">
        <f t="shared" si="44"/>
        <v>0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7"/>
      <c r="G105" s="10">
        <f t="shared" si="23"/>
        <v>0</v>
      </c>
      <c r="H105" s="20"/>
      <c r="I105" s="10">
        <f t="shared" si="24"/>
        <v>0</v>
      </c>
      <c r="J105" s="20"/>
      <c r="K105" s="10">
        <f t="shared" si="25"/>
        <v>0</v>
      </c>
      <c r="L105" s="26">
        <f t="shared" si="26"/>
        <v>0</v>
      </c>
      <c r="M105" s="42">
        <f t="shared" si="27"/>
        <v>0</v>
      </c>
      <c r="N105" s="20"/>
      <c r="O105" s="10">
        <f t="shared" si="28"/>
        <v>0</v>
      </c>
      <c r="P105" s="20"/>
      <c r="Q105" s="10">
        <f t="shared" si="29"/>
        <v>0</v>
      </c>
      <c r="R105" s="20"/>
      <c r="S105" s="10">
        <f t="shared" si="30"/>
        <v>0</v>
      </c>
      <c r="T105" s="26">
        <f t="shared" si="31"/>
        <v>0</v>
      </c>
      <c r="U105" s="42">
        <f t="shared" si="32"/>
        <v>0</v>
      </c>
      <c r="V105" s="20"/>
      <c r="W105" s="10">
        <f t="shared" si="33"/>
        <v>0</v>
      </c>
      <c r="X105" s="20"/>
      <c r="Y105" s="10">
        <f t="shared" si="34"/>
        <v>0</v>
      </c>
      <c r="Z105" s="20"/>
      <c r="AA105" s="10">
        <f t="shared" si="35"/>
        <v>0</v>
      </c>
      <c r="AB105" s="26">
        <f t="shared" si="36"/>
        <v>0</v>
      </c>
      <c r="AC105" s="42">
        <f t="shared" si="37"/>
        <v>0</v>
      </c>
      <c r="AD105" s="20"/>
      <c r="AE105" s="10">
        <f t="shared" si="38"/>
        <v>0</v>
      </c>
      <c r="AF105" s="20"/>
      <c r="AG105" s="10">
        <f t="shared" si="39"/>
        <v>0</v>
      </c>
      <c r="AH105" s="20"/>
      <c r="AI105" s="10">
        <f t="shared" si="40"/>
        <v>0</v>
      </c>
      <c r="AJ105" s="26">
        <f t="shared" si="41"/>
        <v>0</v>
      </c>
      <c r="AK105" s="42">
        <f t="shared" si="42"/>
        <v>0</v>
      </c>
      <c r="AL105" s="26">
        <f t="shared" si="43"/>
        <v>0</v>
      </c>
      <c r="AM105" s="42">
        <f t="shared" si="44"/>
        <v>0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7"/>
      <c r="G106" s="10">
        <f t="shared" si="23"/>
        <v>0</v>
      </c>
      <c r="H106" s="20"/>
      <c r="I106" s="10">
        <f t="shared" si="24"/>
        <v>0</v>
      </c>
      <c r="J106" s="20"/>
      <c r="K106" s="10">
        <f t="shared" si="25"/>
        <v>0</v>
      </c>
      <c r="L106" s="26">
        <f t="shared" si="26"/>
        <v>0</v>
      </c>
      <c r="M106" s="42">
        <f t="shared" si="27"/>
        <v>0</v>
      </c>
      <c r="N106" s="20"/>
      <c r="O106" s="10">
        <f t="shared" si="28"/>
        <v>0</v>
      </c>
      <c r="P106" s="20"/>
      <c r="Q106" s="10">
        <f t="shared" si="29"/>
        <v>0</v>
      </c>
      <c r="R106" s="20"/>
      <c r="S106" s="10">
        <f t="shared" si="30"/>
        <v>0</v>
      </c>
      <c r="T106" s="26">
        <f t="shared" si="31"/>
        <v>0</v>
      </c>
      <c r="U106" s="42">
        <f t="shared" si="32"/>
        <v>0</v>
      </c>
      <c r="V106" s="20"/>
      <c r="W106" s="10">
        <f t="shared" si="33"/>
        <v>0</v>
      </c>
      <c r="X106" s="20"/>
      <c r="Y106" s="10">
        <f t="shared" si="34"/>
        <v>0</v>
      </c>
      <c r="Z106" s="20"/>
      <c r="AA106" s="10">
        <f t="shared" si="35"/>
        <v>0</v>
      </c>
      <c r="AB106" s="26">
        <f t="shared" si="36"/>
        <v>0</v>
      </c>
      <c r="AC106" s="42">
        <f t="shared" si="37"/>
        <v>0</v>
      </c>
      <c r="AD106" s="20"/>
      <c r="AE106" s="10">
        <f t="shared" si="38"/>
        <v>0</v>
      </c>
      <c r="AF106" s="20"/>
      <c r="AG106" s="10">
        <f t="shared" si="39"/>
        <v>0</v>
      </c>
      <c r="AH106" s="20"/>
      <c r="AI106" s="10">
        <f t="shared" si="40"/>
        <v>0</v>
      </c>
      <c r="AJ106" s="26">
        <f t="shared" si="41"/>
        <v>0</v>
      </c>
      <c r="AK106" s="42">
        <f t="shared" si="42"/>
        <v>0</v>
      </c>
      <c r="AL106" s="26">
        <f t="shared" si="43"/>
        <v>0</v>
      </c>
      <c r="AM106" s="42">
        <f t="shared" si="44"/>
        <v>0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7"/>
      <c r="G107" s="10">
        <f t="shared" si="23"/>
        <v>0</v>
      </c>
      <c r="H107" s="20"/>
      <c r="I107" s="10">
        <f t="shared" si="24"/>
        <v>0</v>
      </c>
      <c r="J107" s="20"/>
      <c r="K107" s="10">
        <f t="shared" si="25"/>
        <v>0</v>
      </c>
      <c r="L107" s="26">
        <f t="shared" si="26"/>
        <v>0</v>
      </c>
      <c r="M107" s="42">
        <f t="shared" si="27"/>
        <v>0</v>
      </c>
      <c r="N107" s="20"/>
      <c r="O107" s="10">
        <f t="shared" si="28"/>
        <v>0</v>
      </c>
      <c r="P107" s="20"/>
      <c r="Q107" s="10">
        <f t="shared" si="29"/>
        <v>0</v>
      </c>
      <c r="R107" s="20"/>
      <c r="S107" s="10">
        <f t="shared" si="30"/>
        <v>0</v>
      </c>
      <c r="T107" s="26">
        <f t="shared" si="31"/>
        <v>0</v>
      </c>
      <c r="U107" s="42">
        <f t="shared" si="32"/>
        <v>0</v>
      </c>
      <c r="V107" s="20"/>
      <c r="W107" s="10">
        <f t="shared" si="33"/>
        <v>0</v>
      </c>
      <c r="X107" s="20"/>
      <c r="Y107" s="10">
        <f t="shared" si="34"/>
        <v>0</v>
      </c>
      <c r="Z107" s="20"/>
      <c r="AA107" s="10">
        <f t="shared" si="35"/>
        <v>0</v>
      </c>
      <c r="AB107" s="26">
        <f t="shared" si="36"/>
        <v>0</v>
      </c>
      <c r="AC107" s="42">
        <f t="shared" si="37"/>
        <v>0</v>
      </c>
      <c r="AD107" s="20"/>
      <c r="AE107" s="10">
        <f t="shared" si="38"/>
        <v>0</v>
      </c>
      <c r="AF107" s="20"/>
      <c r="AG107" s="10">
        <f t="shared" si="39"/>
        <v>0</v>
      </c>
      <c r="AH107" s="20"/>
      <c r="AI107" s="10">
        <f t="shared" si="40"/>
        <v>0</v>
      </c>
      <c r="AJ107" s="26">
        <f t="shared" si="41"/>
        <v>0</v>
      </c>
      <c r="AK107" s="42">
        <f t="shared" si="42"/>
        <v>0</v>
      </c>
      <c r="AL107" s="26">
        <f t="shared" si="43"/>
        <v>0</v>
      </c>
      <c r="AM107" s="42">
        <f t="shared" si="44"/>
        <v>0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7"/>
      <c r="G108" s="10">
        <f t="shared" si="23"/>
        <v>0</v>
      </c>
      <c r="H108" s="20"/>
      <c r="I108" s="10">
        <f t="shared" si="24"/>
        <v>0</v>
      </c>
      <c r="J108" s="20"/>
      <c r="K108" s="10">
        <f t="shared" si="25"/>
        <v>0</v>
      </c>
      <c r="L108" s="26">
        <f t="shared" si="26"/>
        <v>0</v>
      </c>
      <c r="M108" s="42">
        <f t="shared" si="27"/>
        <v>0</v>
      </c>
      <c r="N108" s="20"/>
      <c r="O108" s="10">
        <f t="shared" si="28"/>
        <v>0</v>
      </c>
      <c r="P108" s="20"/>
      <c r="Q108" s="10">
        <f t="shared" si="29"/>
        <v>0</v>
      </c>
      <c r="R108" s="20"/>
      <c r="S108" s="10">
        <f t="shared" si="30"/>
        <v>0</v>
      </c>
      <c r="T108" s="26">
        <f t="shared" si="31"/>
        <v>0</v>
      </c>
      <c r="U108" s="42">
        <f t="shared" si="32"/>
        <v>0</v>
      </c>
      <c r="V108" s="20"/>
      <c r="W108" s="10">
        <f t="shared" si="33"/>
        <v>0</v>
      </c>
      <c r="X108" s="20"/>
      <c r="Y108" s="10">
        <f t="shared" si="34"/>
        <v>0</v>
      </c>
      <c r="Z108" s="20"/>
      <c r="AA108" s="10">
        <f t="shared" si="35"/>
        <v>0</v>
      </c>
      <c r="AB108" s="26">
        <f t="shared" si="36"/>
        <v>0</v>
      </c>
      <c r="AC108" s="42">
        <f t="shared" si="37"/>
        <v>0</v>
      </c>
      <c r="AD108" s="20"/>
      <c r="AE108" s="10">
        <f t="shared" si="38"/>
        <v>0</v>
      </c>
      <c r="AF108" s="20"/>
      <c r="AG108" s="10">
        <f t="shared" si="39"/>
        <v>0</v>
      </c>
      <c r="AH108" s="20"/>
      <c r="AI108" s="10">
        <f t="shared" si="40"/>
        <v>0</v>
      </c>
      <c r="AJ108" s="26">
        <f t="shared" si="41"/>
        <v>0</v>
      </c>
      <c r="AK108" s="42">
        <f t="shared" si="42"/>
        <v>0</v>
      </c>
      <c r="AL108" s="26">
        <f t="shared" si="43"/>
        <v>0</v>
      </c>
      <c r="AM108" s="42">
        <f t="shared" si="44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/>
      <c r="G109" s="10">
        <f t="shared" si="23"/>
        <v>0</v>
      </c>
      <c r="H109" s="20"/>
      <c r="I109" s="10">
        <f t="shared" si="24"/>
        <v>0</v>
      </c>
      <c r="J109" s="20"/>
      <c r="K109" s="10">
        <f t="shared" si="25"/>
        <v>0</v>
      </c>
      <c r="L109" s="26">
        <f t="shared" si="26"/>
        <v>0</v>
      </c>
      <c r="M109" s="42">
        <f t="shared" si="27"/>
        <v>0</v>
      </c>
      <c r="N109" s="20"/>
      <c r="O109" s="10">
        <f t="shared" si="28"/>
        <v>0</v>
      </c>
      <c r="P109" s="20"/>
      <c r="Q109" s="10">
        <f t="shared" si="29"/>
        <v>0</v>
      </c>
      <c r="R109" s="20"/>
      <c r="S109" s="10">
        <f t="shared" si="30"/>
        <v>0</v>
      </c>
      <c r="T109" s="26">
        <f t="shared" si="31"/>
        <v>0</v>
      </c>
      <c r="U109" s="42">
        <f t="shared" si="32"/>
        <v>0</v>
      </c>
      <c r="V109" s="20"/>
      <c r="W109" s="10">
        <f t="shared" si="33"/>
        <v>0</v>
      </c>
      <c r="X109" s="20"/>
      <c r="Y109" s="10">
        <f t="shared" si="34"/>
        <v>0</v>
      </c>
      <c r="Z109" s="20"/>
      <c r="AA109" s="10">
        <f t="shared" si="35"/>
        <v>0</v>
      </c>
      <c r="AB109" s="26">
        <f t="shared" si="36"/>
        <v>0</v>
      </c>
      <c r="AC109" s="42">
        <f t="shared" si="37"/>
        <v>0</v>
      </c>
      <c r="AD109" s="20"/>
      <c r="AE109" s="10">
        <f t="shared" si="38"/>
        <v>0</v>
      </c>
      <c r="AF109" s="20"/>
      <c r="AG109" s="10">
        <f t="shared" si="39"/>
        <v>0</v>
      </c>
      <c r="AH109" s="20"/>
      <c r="AI109" s="10">
        <f t="shared" si="40"/>
        <v>0</v>
      </c>
      <c r="AJ109" s="26">
        <f t="shared" si="41"/>
        <v>0</v>
      </c>
      <c r="AK109" s="42">
        <f t="shared" si="42"/>
        <v>0</v>
      </c>
      <c r="AL109" s="26">
        <f t="shared" si="43"/>
        <v>0</v>
      </c>
      <c r="AM109" s="42">
        <f t="shared" si="44"/>
        <v>0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/>
      <c r="G110" s="10">
        <f t="shared" si="23"/>
        <v>0</v>
      </c>
      <c r="H110" s="20"/>
      <c r="I110" s="10">
        <f t="shared" si="24"/>
        <v>0</v>
      </c>
      <c r="J110" s="20"/>
      <c r="K110" s="10">
        <f t="shared" si="25"/>
        <v>0</v>
      </c>
      <c r="L110" s="26">
        <f t="shared" si="26"/>
        <v>0</v>
      </c>
      <c r="M110" s="42">
        <f t="shared" si="27"/>
        <v>0</v>
      </c>
      <c r="N110" s="20"/>
      <c r="O110" s="10">
        <f t="shared" si="28"/>
        <v>0</v>
      </c>
      <c r="P110" s="20"/>
      <c r="Q110" s="10">
        <f t="shared" si="29"/>
        <v>0</v>
      </c>
      <c r="R110" s="20"/>
      <c r="S110" s="10">
        <f t="shared" si="30"/>
        <v>0</v>
      </c>
      <c r="T110" s="26">
        <f t="shared" si="31"/>
        <v>0</v>
      </c>
      <c r="U110" s="42">
        <f t="shared" si="32"/>
        <v>0</v>
      </c>
      <c r="V110" s="20"/>
      <c r="W110" s="10">
        <f t="shared" si="33"/>
        <v>0</v>
      </c>
      <c r="X110" s="20"/>
      <c r="Y110" s="10">
        <f t="shared" si="34"/>
        <v>0</v>
      </c>
      <c r="Z110" s="20"/>
      <c r="AA110" s="10">
        <f t="shared" si="35"/>
        <v>0</v>
      </c>
      <c r="AB110" s="26">
        <f t="shared" si="36"/>
        <v>0</v>
      </c>
      <c r="AC110" s="42">
        <f t="shared" si="37"/>
        <v>0</v>
      </c>
      <c r="AD110" s="20"/>
      <c r="AE110" s="10">
        <f t="shared" si="38"/>
        <v>0</v>
      </c>
      <c r="AF110" s="20"/>
      <c r="AG110" s="10">
        <f t="shared" si="39"/>
        <v>0</v>
      </c>
      <c r="AH110" s="20"/>
      <c r="AI110" s="10">
        <f t="shared" si="40"/>
        <v>0</v>
      </c>
      <c r="AJ110" s="26">
        <f t="shared" si="41"/>
        <v>0</v>
      </c>
      <c r="AK110" s="42">
        <f t="shared" si="42"/>
        <v>0</v>
      </c>
      <c r="AL110" s="26">
        <f t="shared" si="43"/>
        <v>0</v>
      </c>
      <c r="AM110" s="42">
        <f t="shared" si="44"/>
        <v>0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/>
      <c r="G111" s="10">
        <f t="shared" si="23"/>
        <v>0</v>
      </c>
      <c r="H111" s="20"/>
      <c r="I111" s="10">
        <f t="shared" si="24"/>
        <v>0</v>
      </c>
      <c r="J111" s="20"/>
      <c r="K111" s="10">
        <f t="shared" si="25"/>
        <v>0</v>
      </c>
      <c r="L111" s="26">
        <f t="shared" si="26"/>
        <v>0</v>
      </c>
      <c r="M111" s="42">
        <f t="shared" si="27"/>
        <v>0</v>
      </c>
      <c r="N111" s="20"/>
      <c r="O111" s="10">
        <f t="shared" si="28"/>
        <v>0</v>
      </c>
      <c r="P111" s="20"/>
      <c r="Q111" s="10">
        <f t="shared" si="29"/>
        <v>0</v>
      </c>
      <c r="R111" s="20"/>
      <c r="S111" s="10">
        <f t="shared" si="30"/>
        <v>0</v>
      </c>
      <c r="T111" s="26">
        <f t="shared" si="31"/>
        <v>0</v>
      </c>
      <c r="U111" s="42">
        <f t="shared" si="32"/>
        <v>0</v>
      </c>
      <c r="V111" s="20"/>
      <c r="W111" s="10">
        <f t="shared" si="33"/>
        <v>0</v>
      </c>
      <c r="X111" s="20"/>
      <c r="Y111" s="10">
        <f t="shared" si="34"/>
        <v>0</v>
      </c>
      <c r="Z111" s="20"/>
      <c r="AA111" s="10">
        <f t="shared" si="35"/>
        <v>0</v>
      </c>
      <c r="AB111" s="26">
        <f t="shared" si="36"/>
        <v>0</v>
      </c>
      <c r="AC111" s="42">
        <f t="shared" si="37"/>
        <v>0</v>
      </c>
      <c r="AD111" s="20"/>
      <c r="AE111" s="10">
        <f t="shared" si="38"/>
        <v>0</v>
      </c>
      <c r="AF111" s="20"/>
      <c r="AG111" s="10">
        <f t="shared" si="39"/>
        <v>0</v>
      </c>
      <c r="AH111" s="20"/>
      <c r="AI111" s="10">
        <f t="shared" si="40"/>
        <v>0</v>
      </c>
      <c r="AJ111" s="26">
        <f t="shared" si="41"/>
        <v>0</v>
      </c>
      <c r="AK111" s="42">
        <f t="shared" si="42"/>
        <v>0</v>
      </c>
      <c r="AL111" s="26">
        <f t="shared" si="43"/>
        <v>0</v>
      </c>
      <c r="AM111" s="42">
        <f t="shared" si="44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/>
      <c r="G112" s="10">
        <f t="shared" ref="G112:G113" si="45">$E112*F112/1000000</f>
        <v>0</v>
      </c>
      <c r="H112" s="20"/>
      <c r="I112" s="10">
        <f t="shared" ref="I112:I113" si="46">$E112*H112/1000000</f>
        <v>0</v>
      </c>
      <c r="J112" s="20"/>
      <c r="K112" s="10">
        <f t="shared" ref="K112:K113" si="47">$E112*J112/1000000</f>
        <v>0</v>
      </c>
      <c r="L112" s="26">
        <f t="shared" ref="L112:L113" si="48">F112+H112+J112</f>
        <v>0</v>
      </c>
      <c r="M112" s="42">
        <f t="shared" ref="M112:M113" si="49">G112+I112+K112</f>
        <v>0</v>
      </c>
      <c r="N112" s="20"/>
      <c r="O112" s="10">
        <f t="shared" ref="O112:O113" si="50">$E112*N112/1000000</f>
        <v>0</v>
      </c>
      <c r="P112" s="20"/>
      <c r="Q112" s="10">
        <f t="shared" ref="Q112:Q113" si="51">$E112*P112/1000000</f>
        <v>0</v>
      </c>
      <c r="R112" s="20"/>
      <c r="S112" s="10">
        <f t="shared" ref="S112:S113" si="52">$E112*R112/1000000</f>
        <v>0</v>
      </c>
      <c r="T112" s="26">
        <f t="shared" ref="T112:T113" si="53">N112+P112+R112</f>
        <v>0</v>
      </c>
      <c r="U112" s="42">
        <f t="shared" ref="U112:U113" si="54">O112+Q112+S112</f>
        <v>0</v>
      </c>
      <c r="V112" s="20"/>
      <c r="W112" s="10">
        <f t="shared" ref="W112:W113" si="55">$E112*V112/1000000</f>
        <v>0</v>
      </c>
      <c r="X112" s="20"/>
      <c r="Y112" s="10">
        <f t="shared" ref="Y112:Y113" si="56">$E112*X112/1000000</f>
        <v>0</v>
      </c>
      <c r="Z112" s="20"/>
      <c r="AA112" s="10">
        <f t="shared" ref="AA112:AA113" si="57">$E112*Z112/1000000</f>
        <v>0</v>
      </c>
      <c r="AB112" s="26">
        <f t="shared" ref="AB112:AB113" si="58">V112+X112+Z112</f>
        <v>0</v>
      </c>
      <c r="AC112" s="42">
        <f t="shared" ref="AC112:AC113" si="59">W112+Y112+AA112</f>
        <v>0</v>
      </c>
      <c r="AD112" s="20"/>
      <c r="AE112" s="10">
        <f t="shared" ref="AE112:AE113" si="60">$E112*AD112/1000000</f>
        <v>0</v>
      </c>
      <c r="AF112" s="20"/>
      <c r="AG112" s="10">
        <f t="shared" ref="AG112:AG113" si="61">$E112*AF112/1000000</f>
        <v>0</v>
      </c>
      <c r="AH112" s="20"/>
      <c r="AI112" s="10">
        <f t="shared" ref="AI112:AI113" si="62">$E112*AH112/1000000</f>
        <v>0</v>
      </c>
      <c r="AJ112" s="26">
        <f t="shared" ref="AJ112:AJ113" si="63">AD112+AF112+AH112</f>
        <v>0</v>
      </c>
      <c r="AK112" s="42">
        <f t="shared" ref="AK112:AK113" si="64">AE112+AG112+AI112</f>
        <v>0</v>
      </c>
      <c r="AL112" s="26">
        <f t="shared" ref="AL112:AL113" si="65">L112+T112+AB112+AJ112</f>
        <v>0</v>
      </c>
      <c r="AM112" s="42">
        <f t="shared" ref="AM112:AM113" si="66">M112+U112+AC112+AK112</f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243</v>
      </c>
      <c r="D113" s="37">
        <v>1000</v>
      </c>
      <c r="E113" s="11">
        <v>580</v>
      </c>
      <c r="F113" s="20"/>
      <c r="G113" s="10">
        <f t="shared" si="45"/>
        <v>0</v>
      </c>
      <c r="H113" s="20"/>
      <c r="I113" s="10">
        <f t="shared" si="46"/>
        <v>0</v>
      </c>
      <c r="J113" s="20"/>
      <c r="K113" s="10">
        <f t="shared" si="47"/>
        <v>0</v>
      </c>
      <c r="L113" s="26">
        <f t="shared" si="48"/>
        <v>0</v>
      </c>
      <c r="M113" s="42">
        <f t="shared" si="49"/>
        <v>0</v>
      </c>
      <c r="N113" s="20"/>
      <c r="O113" s="10">
        <f t="shared" si="50"/>
        <v>0</v>
      </c>
      <c r="P113" s="20"/>
      <c r="Q113" s="10">
        <f t="shared" si="51"/>
        <v>0</v>
      </c>
      <c r="R113" s="20"/>
      <c r="S113" s="10">
        <f t="shared" si="52"/>
        <v>0</v>
      </c>
      <c r="T113" s="26">
        <f t="shared" si="53"/>
        <v>0</v>
      </c>
      <c r="U113" s="42">
        <f t="shared" si="54"/>
        <v>0</v>
      </c>
      <c r="V113" s="20"/>
      <c r="W113" s="10">
        <f t="shared" si="55"/>
        <v>0</v>
      </c>
      <c r="X113" s="20"/>
      <c r="Y113" s="10">
        <f t="shared" si="56"/>
        <v>0</v>
      </c>
      <c r="Z113" s="20"/>
      <c r="AA113" s="10">
        <f t="shared" si="57"/>
        <v>0</v>
      </c>
      <c r="AB113" s="26">
        <f t="shared" si="58"/>
        <v>0</v>
      </c>
      <c r="AC113" s="42">
        <f t="shared" si="59"/>
        <v>0</v>
      </c>
      <c r="AD113" s="20"/>
      <c r="AE113" s="10">
        <f t="shared" si="60"/>
        <v>0</v>
      </c>
      <c r="AF113" s="20"/>
      <c r="AG113" s="10">
        <f t="shared" si="61"/>
        <v>0</v>
      </c>
      <c r="AH113" s="20"/>
      <c r="AI113" s="10">
        <f t="shared" si="62"/>
        <v>0</v>
      </c>
      <c r="AJ113" s="26">
        <f t="shared" si="63"/>
        <v>0</v>
      </c>
      <c r="AK113" s="42">
        <f t="shared" si="64"/>
        <v>0</v>
      </c>
      <c r="AL113" s="26">
        <f t="shared" si="65"/>
        <v>0</v>
      </c>
      <c r="AM113" s="42">
        <f t="shared" si="66"/>
        <v>0</v>
      </c>
    </row>
    <row r="114" spans="1:39" s="14" customFormat="1" ht="19.5" customHeight="1">
      <c r="A114" s="117" t="s">
        <v>153</v>
      </c>
      <c r="B114" s="117"/>
      <c r="C114" s="117"/>
      <c r="D114" s="117"/>
      <c r="E114" s="117"/>
      <c r="F114" s="74"/>
      <c r="G114" s="29">
        <f>SUM(G11:G113)</f>
        <v>0</v>
      </c>
      <c r="H114" s="29"/>
      <c r="I114" s="29">
        <f>SUM(I11:I113)</f>
        <v>0</v>
      </c>
      <c r="J114" s="29"/>
      <c r="K114" s="29">
        <f>SUM(K11:K113)</f>
        <v>0</v>
      </c>
      <c r="L114" s="29"/>
      <c r="M114" s="29">
        <f>SUM(M11:M113)</f>
        <v>0</v>
      </c>
      <c r="N114" s="29"/>
      <c r="O114" s="29">
        <f>SUM(O11:O113)</f>
        <v>0</v>
      </c>
      <c r="P114" s="29"/>
      <c r="Q114" s="29">
        <f>SUM(Q11:Q113)</f>
        <v>0</v>
      </c>
      <c r="R114" s="29"/>
      <c r="S114" s="29">
        <f>SUM(S11:S113)</f>
        <v>0</v>
      </c>
      <c r="T114" s="29"/>
      <c r="U114" s="29">
        <f>SUM(U11:U113)</f>
        <v>0</v>
      </c>
      <c r="V114" s="29"/>
      <c r="W114" s="29">
        <f>SUM(W11:W113)</f>
        <v>0</v>
      </c>
      <c r="X114" s="29"/>
      <c r="Y114" s="29">
        <f>SUM(Y11:Y113)</f>
        <v>0</v>
      </c>
      <c r="Z114" s="29"/>
      <c r="AA114" s="29">
        <f>SUM(AA11:AA113)</f>
        <v>0</v>
      </c>
      <c r="AB114" s="29"/>
      <c r="AC114" s="29">
        <f>SUM(AC11:AC113)</f>
        <v>0</v>
      </c>
      <c r="AD114" s="29"/>
      <c r="AE114" s="29">
        <f>SUM(AE11:AE113)</f>
        <v>0</v>
      </c>
      <c r="AF114" s="29"/>
      <c r="AG114" s="29">
        <f>SUM(AG11:AG113)</f>
        <v>0</v>
      </c>
      <c r="AH114" s="29"/>
      <c r="AI114" s="29">
        <f>SUM(AI11:AI113)</f>
        <v>0</v>
      </c>
      <c r="AJ114" s="29"/>
      <c r="AK114" s="29">
        <f>SUM(AK11:AK113)</f>
        <v>0</v>
      </c>
      <c r="AL114" s="29"/>
      <c r="AM114" s="29">
        <f>SUM(AM11:AM113)</f>
        <v>0</v>
      </c>
    </row>
  </sheetData>
  <protectedRanges>
    <protectedRange sqref="F4:I6 S4:V6 X4:AA6 AI4:AL6 AH11:AH113 AF11:AF113 AD11:AD113 Z11:Z113 X11:X113 V11:V113 R11:R113 P11:P113 N11:N113 J11:J113 H11:H113 F11:F113" name="Range1"/>
  </protectedRanges>
  <mergeCells count="54">
    <mergeCell ref="D5:E5"/>
    <mergeCell ref="M5:P5"/>
    <mergeCell ref="A1:D1"/>
    <mergeCell ref="A2:E2"/>
    <mergeCell ref="AB2:AD2"/>
    <mergeCell ref="D4:E4"/>
    <mergeCell ref="M4:P4"/>
    <mergeCell ref="Q4:R4"/>
    <mergeCell ref="F4:I4"/>
    <mergeCell ref="F5:I5"/>
    <mergeCell ref="N8:R8"/>
    <mergeCell ref="S8:U8"/>
    <mergeCell ref="D6:E6"/>
    <mergeCell ref="M6:P6"/>
    <mergeCell ref="A9:E9"/>
    <mergeCell ref="Q6:R6"/>
    <mergeCell ref="R9:S9"/>
    <mergeCell ref="T9:U9"/>
    <mergeCell ref="F6:I6"/>
    <mergeCell ref="S6:V6"/>
    <mergeCell ref="AL9:AM9"/>
    <mergeCell ref="A114:E114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AB8:AD8"/>
    <mergeCell ref="AF8:AJ8"/>
    <mergeCell ref="AK8:AM8"/>
    <mergeCell ref="AN6:AO6"/>
    <mergeCell ref="AP6:AS6"/>
    <mergeCell ref="AB6:AE6"/>
    <mergeCell ref="AG6:AH6"/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S4:V4"/>
    <mergeCell ref="S5:V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4"/>
  <sheetViews>
    <sheetView showGridLines="0" zoomScale="112" zoomScaleNormal="112" zoomScaleSheetLayoutView="100" workbookViewId="0">
      <pane xSplit="5" ySplit="10" topLeftCell="F11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E11" sqref="E11:E113"/>
    </sheetView>
  </sheetViews>
  <sheetFormatPr defaultRowHeight="12.75"/>
  <cols>
    <col min="1" max="1" width="3.85546875" style="4" customWidth="1"/>
    <col min="2" max="2" width="15.7109375" style="3" customWidth="1"/>
    <col min="3" max="3" width="7" style="4" customWidth="1"/>
    <col min="4" max="4" width="6.85546875" style="8" customWidth="1"/>
    <col min="5" max="5" width="8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45">
      <c r="A2" s="108" t="s">
        <v>233</v>
      </c>
      <c r="B2" s="108"/>
      <c r="C2" s="108"/>
      <c r="D2" s="108"/>
      <c r="E2" s="108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14" t="s">
        <v>164</v>
      </c>
      <c r="E4" s="114"/>
      <c r="F4" s="124"/>
      <c r="G4" s="125"/>
      <c r="H4" s="125"/>
      <c r="I4" s="126"/>
      <c r="J4" s="41"/>
      <c r="K4" s="76"/>
      <c r="L4" s="76"/>
      <c r="M4" s="111"/>
      <c r="N4" s="111"/>
      <c r="O4" s="111"/>
      <c r="P4" s="111"/>
      <c r="Q4" s="112" t="s">
        <v>165</v>
      </c>
      <c r="R4" s="113"/>
      <c r="S4" s="124"/>
      <c r="T4" s="125"/>
      <c r="U4" s="125"/>
      <c r="V4" s="126"/>
      <c r="X4" s="65">
        <f>F4</f>
        <v>0</v>
      </c>
      <c r="Y4" s="67"/>
      <c r="Z4" s="67"/>
      <c r="AA4" s="66"/>
      <c r="AB4" s="111"/>
      <c r="AC4" s="111"/>
      <c r="AD4" s="111"/>
      <c r="AE4" s="111"/>
      <c r="AF4" s="41"/>
      <c r="AG4" s="114" t="s">
        <v>165</v>
      </c>
      <c r="AH4" s="114"/>
      <c r="AI4" s="65">
        <f>S4</f>
        <v>0</v>
      </c>
      <c r="AJ4" s="67"/>
      <c r="AK4" s="67"/>
      <c r="AL4" s="66"/>
      <c r="AN4" s="110"/>
      <c r="AO4" s="110"/>
      <c r="AP4" s="111"/>
      <c r="AQ4" s="111"/>
      <c r="AR4" s="111"/>
      <c r="AS4" s="111"/>
    </row>
    <row r="5" spans="1:45" ht="14.25" customHeight="1">
      <c r="A5" s="40"/>
      <c r="D5" s="114" t="s">
        <v>162</v>
      </c>
      <c r="E5" s="114"/>
      <c r="F5" s="124"/>
      <c r="G5" s="125"/>
      <c r="H5" s="125"/>
      <c r="I5" s="126"/>
      <c r="J5" s="41"/>
      <c r="K5" s="76"/>
      <c r="L5" s="76"/>
      <c r="M5" s="111"/>
      <c r="N5" s="111"/>
      <c r="O5" s="111"/>
      <c r="P5" s="111"/>
      <c r="Q5" s="112" t="s">
        <v>162</v>
      </c>
      <c r="R5" s="113"/>
      <c r="S5" s="124"/>
      <c r="T5" s="125"/>
      <c r="U5" s="125"/>
      <c r="V5" s="126"/>
      <c r="X5" s="65">
        <f>F5</f>
        <v>0</v>
      </c>
      <c r="Y5" s="67"/>
      <c r="Z5" s="67"/>
      <c r="AA5" s="66"/>
      <c r="AB5" s="111"/>
      <c r="AC5" s="111"/>
      <c r="AD5" s="111"/>
      <c r="AE5" s="111"/>
      <c r="AF5" s="41"/>
      <c r="AG5" s="114" t="s">
        <v>162</v>
      </c>
      <c r="AH5" s="114"/>
      <c r="AI5" s="65">
        <f>S5</f>
        <v>0</v>
      </c>
      <c r="AJ5" s="67"/>
      <c r="AK5" s="67"/>
      <c r="AL5" s="66"/>
      <c r="AN5" s="110"/>
      <c r="AO5" s="110"/>
      <c r="AP5" s="111"/>
      <c r="AQ5" s="111"/>
      <c r="AR5" s="111"/>
      <c r="AS5" s="111"/>
    </row>
    <row r="6" spans="1:45" ht="14.25" customHeight="1">
      <c r="A6" s="40"/>
      <c r="D6" s="114" t="s">
        <v>163</v>
      </c>
      <c r="E6" s="114"/>
      <c r="F6" s="124"/>
      <c r="G6" s="125"/>
      <c r="H6" s="125"/>
      <c r="I6" s="126"/>
      <c r="J6" s="41"/>
      <c r="K6" s="76"/>
      <c r="L6" s="76"/>
      <c r="M6" s="111"/>
      <c r="N6" s="111"/>
      <c r="O6" s="111"/>
      <c r="P6" s="111"/>
      <c r="Q6" s="112" t="s">
        <v>166</v>
      </c>
      <c r="R6" s="113"/>
      <c r="S6" s="124"/>
      <c r="T6" s="125"/>
      <c r="U6" s="125"/>
      <c r="V6" s="126"/>
      <c r="X6" s="65">
        <f>F6</f>
        <v>0</v>
      </c>
      <c r="Y6" s="67"/>
      <c r="Z6" s="67"/>
      <c r="AA6" s="66"/>
      <c r="AB6" s="111"/>
      <c r="AC6" s="111"/>
      <c r="AD6" s="111"/>
      <c r="AE6" s="111"/>
      <c r="AF6" s="41"/>
      <c r="AG6" s="114" t="s">
        <v>166</v>
      </c>
      <c r="AH6" s="114"/>
      <c r="AI6" s="65">
        <f>S6</f>
        <v>0</v>
      </c>
      <c r="AJ6" s="67"/>
      <c r="AK6" s="67"/>
      <c r="AL6" s="66"/>
      <c r="AN6" s="110"/>
      <c r="AO6" s="110"/>
      <c r="AP6" s="111"/>
      <c r="AQ6" s="111"/>
      <c r="AR6" s="111"/>
      <c r="AS6" s="111"/>
    </row>
    <row r="7" spans="1:45" ht="14.25" customHeight="1"/>
    <row r="8" spans="1:45">
      <c r="A8" s="40"/>
      <c r="D8" s="5"/>
      <c r="E8" s="6"/>
      <c r="N8" s="115" t="s">
        <v>156</v>
      </c>
      <c r="O8" s="115"/>
      <c r="P8" s="115"/>
      <c r="Q8" s="115"/>
      <c r="R8" s="115"/>
      <c r="S8" s="109" t="s">
        <v>145</v>
      </c>
      <c r="T8" s="109"/>
      <c r="U8" s="109"/>
      <c r="AB8" s="109"/>
      <c r="AC8" s="109"/>
      <c r="AD8" s="109"/>
      <c r="AF8" s="115" t="s">
        <v>156</v>
      </c>
      <c r="AG8" s="115"/>
      <c r="AH8" s="115"/>
      <c r="AI8" s="115"/>
      <c r="AJ8" s="115"/>
      <c r="AK8" s="109" t="s">
        <v>145</v>
      </c>
      <c r="AL8" s="109"/>
      <c r="AM8" s="109"/>
    </row>
    <row r="9" spans="1:45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G75" si="1">$E12*F12/1000000</f>
        <v>0</v>
      </c>
      <c r="H12" s="20"/>
      <c r="I12" s="10">
        <f t="shared" ref="I12:I75" si="2">$E12*H12/1000000</f>
        <v>0</v>
      </c>
      <c r="J12" s="20"/>
      <c r="K12" s="10">
        <f t="shared" ref="K12:K75" si="3">$E12*J12/1000000</f>
        <v>0</v>
      </c>
      <c r="L12" s="26">
        <f t="shared" ref="L12:L75" si="4">F12+H12+J12</f>
        <v>0</v>
      </c>
      <c r="M12" s="42">
        <f t="shared" ref="M12:M75" si="5">G12+I12+K12</f>
        <v>0</v>
      </c>
      <c r="N12" s="20"/>
      <c r="O12" s="10">
        <f t="shared" ref="O12:O75" si="6">$E12*N12/1000000</f>
        <v>0</v>
      </c>
      <c r="P12" s="20"/>
      <c r="Q12" s="10">
        <f t="shared" ref="Q12:Q75" si="7">$E12*P12/1000000</f>
        <v>0</v>
      </c>
      <c r="R12" s="20"/>
      <c r="S12" s="10">
        <f t="shared" ref="S12:S75" si="8">$E12*R12/1000000</f>
        <v>0</v>
      </c>
      <c r="T12" s="26">
        <f t="shared" ref="T12:T75" si="9">N12+P12+R12</f>
        <v>0</v>
      </c>
      <c r="U12" s="42">
        <f t="shared" ref="U12:U75" si="10">O12+Q12+S12</f>
        <v>0</v>
      </c>
      <c r="V12" s="20"/>
      <c r="W12" s="10">
        <f t="shared" ref="W12:W75" si="11">$E12*V12/1000000</f>
        <v>0</v>
      </c>
      <c r="X12" s="20"/>
      <c r="Y12" s="10">
        <f t="shared" ref="Y12:Y75" si="12">$E12*X12/1000000</f>
        <v>0</v>
      </c>
      <c r="Z12" s="20"/>
      <c r="AA12" s="10">
        <f t="shared" ref="AA12:AA75" si="13">$E12*Z12/1000000</f>
        <v>0</v>
      </c>
      <c r="AB12" s="26">
        <f t="shared" ref="AB12:AB75" si="14">V12+X12+Z12</f>
        <v>0</v>
      </c>
      <c r="AC12" s="42">
        <f t="shared" ref="AC12:AC75" si="15">W12+Y12+AA12</f>
        <v>0</v>
      </c>
      <c r="AD12" s="20"/>
      <c r="AE12" s="10">
        <f t="shared" ref="AE12:AE75" si="16">$E12*AD12/1000000</f>
        <v>0</v>
      </c>
      <c r="AF12" s="20"/>
      <c r="AG12" s="10">
        <f t="shared" ref="AG12:AG75" si="17">$E12*AF12/1000000</f>
        <v>0</v>
      </c>
      <c r="AH12" s="20"/>
      <c r="AI12" s="10">
        <f t="shared" ref="AI12:AI75" si="18">$E12*AH12/1000000</f>
        <v>0</v>
      </c>
      <c r="AJ12" s="26">
        <f t="shared" ref="AJ12:AJ75" si="19">AD12+AF12+AH12</f>
        <v>0</v>
      </c>
      <c r="AK12" s="42">
        <f t="shared" ref="AK12:AK75" si="20">AE12+AG12+AI12</f>
        <v>0</v>
      </c>
      <c r="AL12" s="26">
        <f t="shared" ref="AL12:AL75" si="21">L12+T12+AB12+AJ12</f>
        <v>0</v>
      </c>
      <c r="AM12" s="42">
        <f t="shared" ref="AM12:AM75" si="22">M12+U12+AC12+AK12</f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2"/>
        <v>0</v>
      </c>
      <c r="J13" s="20"/>
      <c r="K13" s="10">
        <f t="shared" si="3"/>
        <v>0</v>
      </c>
      <c r="L13" s="26">
        <f t="shared" si="4"/>
        <v>0</v>
      </c>
      <c r="M13" s="42">
        <f t="shared" si="5"/>
        <v>0</v>
      </c>
      <c r="N13" s="20"/>
      <c r="O13" s="10">
        <f t="shared" si="6"/>
        <v>0</v>
      </c>
      <c r="P13" s="20"/>
      <c r="Q13" s="10">
        <f t="shared" si="7"/>
        <v>0</v>
      </c>
      <c r="R13" s="20"/>
      <c r="S13" s="10">
        <f t="shared" si="8"/>
        <v>0</v>
      </c>
      <c r="T13" s="26">
        <f t="shared" si="9"/>
        <v>0</v>
      </c>
      <c r="U13" s="42">
        <f t="shared" si="10"/>
        <v>0</v>
      </c>
      <c r="V13" s="20"/>
      <c r="W13" s="10">
        <f t="shared" si="11"/>
        <v>0</v>
      </c>
      <c r="X13" s="20"/>
      <c r="Y13" s="10">
        <f t="shared" si="12"/>
        <v>0</v>
      </c>
      <c r="Z13" s="20"/>
      <c r="AA13" s="10">
        <f t="shared" si="13"/>
        <v>0</v>
      </c>
      <c r="AB13" s="26">
        <f t="shared" si="14"/>
        <v>0</v>
      </c>
      <c r="AC13" s="42">
        <f t="shared" si="15"/>
        <v>0</v>
      </c>
      <c r="AD13" s="20"/>
      <c r="AE13" s="10">
        <f t="shared" si="16"/>
        <v>0</v>
      </c>
      <c r="AF13" s="20"/>
      <c r="AG13" s="10">
        <f t="shared" si="17"/>
        <v>0</v>
      </c>
      <c r="AH13" s="20"/>
      <c r="AI13" s="10">
        <f t="shared" si="18"/>
        <v>0</v>
      </c>
      <c r="AJ13" s="26">
        <f t="shared" si="19"/>
        <v>0</v>
      </c>
      <c r="AK13" s="42">
        <f t="shared" si="20"/>
        <v>0</v>
      </c>
      <c r="AL13" s="26">
        <f t="shared" si="21"/>
        <v>0</v>
      </c>
      <c r="AM13" s="42">
        <f t="shared" si="22"/>
        <v>0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 t="shared" si="1"/>
        <v>0</v>
      </c>
      <c r="H14" s="20"/>
      <c r="I14" s="10">
        <f t="shared" si="2"/>
        <v>0</v>
      </c>
      <c r="J14" s="20"/>
      <c r="K14" s="10">
        <f t="shared" si="3"/>
        <v>0</v>
      </c>
      <c r="L14" s="26">
        <f t="shared" si="4"/>
        <v>0</v>
      </c>
      <c r="M14" s="42">
        <f t="shared" si="5"/>
        <v>0</v>
      </c>
      <c r="N14" s="20"/>
      <c r="O14" s="10">
        <f t="shared" si="6"/>
        <v>0</v>
      </c>
      <c r="P14" s="20"/>
      <c r="Q14" s="10">
        <f t="shared" si="7"/>
        <v>0</v>
      </c>
      <c r="R14" s="20"/>
      <c r="S14" s="10">
        <f t="shared" si="8"/>
        <v>0</v>
      </c>
      <c r="T14" s="26">
        <f t="shared" si="9"/>
        <v>0</v>
      </c>
      <c r="U14" s="42">
        <f t="shared" si="10"/>
        <v>0</v>
      </c>
      <c r="V14" s="20"/>
      <c r="W14" s="10">
        <f t="shared" si="11"/>
        <v>0</v>
      </c>
      <c r="X14" s="20"/>
      <c r="Y14" s="10">
        <f t="shared" si="12"/>
        <v>0</v>
      </c>
      <c r="Z14" s="20"/>
      <c r="AA14" s="10">
        <f t="shared" si="13"/>
        <v>0</v>
      </c>
      <c r="AB14" s="26">
        <f t="shared" si="14"/>
        <v>0</v>
      </c>
      <c r="AC14" s="42">
        <f t="shared" si="15"/>
        <v>0</v>
      </c>
      <c r="AD14" s="20"/>
      <c r="AE14" s="10">
        <f t="shared" si="16"/>
        <v>0</v>
      </c>
      <c r="AF14" s="20"/>
      <c r="AG14" s="10">
        <f t="shared" si="17"/>
        <v>0</v>
      </c>
      <c r="AH14" s="20"/>
      <c r="AI14" s="10">
        <f t="shared" si="18"/>
        <v>0</v>
      </c>
      <c r="AJ14" s="26">
        <f t="shared" si="19"/>
        <v>0</v>
      </c>
      <c r="AK14" s="42">
        <f t="shared" si="20"/>
        <v>0</v>
      </c>
      <c r="AL14" s="26">
        <f t="shared" si="21"/>
        <v>0</v>
      </c>
      <c r="AM14" s="42">
        <f t="shared" si="22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2"/>
        <v>0</v>
      </c>
      <c r="J15" s="20"/>
      <c r="K15" s="10">
        <f t="shared" si="3"/>
        <v>0</v>
      </c>
      <c r="L15" s="26">
        <f t="shared" si="4"/>
        <v>0</v>
      </c>
      <c r="M15" s="42">
        <f t="shared" si="5"/>
        <v>0</v>
      </c>
      <c r="N15" s="20"/>
      <c r="O15" s="10">
        <f t="shared" si="6"/>
        <v>0</v>
      </c>
      <c r="P15" s="20"/>
      <c r="Q15" s="10">
        <f t="shared" si="7"/>
        <v>0</v>
      </c>
      <c r="R15" s="20"/>
      <c r="S15" s="10">
        <f t="shared" si="8"/>
        <v>0</v>
      </c>
      <c r="T15" s="26">
        <f t="shared" si="9"/>
        <v>0</v>
      </c>
      <c r="U15" s="42">
        <f t="shared" si="10"/>
        <v>0</v>
      </c>
      <c r="V15" s="20"/>
      <c r="W15" s="10">
        <f t="shared" si="11"/>
        <v>0</v>
      </c>
      <c r="X15" s="20"/>
      <c r="Y15" s="10">
        <f t="shared" si="12"/>
        <v>0</v>
      </c>
      <c r="Z15" s="20"/>
      <c r="AA15" s="10">
        <f t="shared" si="13"/>
        <v>0</v>
      </c>
      <c r="AB15" s="26">
        <f t="shared" si="14"/>
        <v>0</v>
      </c>
      <c r="AC15" s="42">
        <f t="shared" si="15"/>
        <v>0</v>
      </c>
      <c r="AD15" s="20"/>
      <c r="AE15" s="10">
        <f t="shared" si="16"/>
        <v>0</v>
      </c>
      <c r="AF15" s="20"/>
      <c r="AG15" s="10">
        <f t="shared" si="17"/>
        <v>0</v>
      </c>
      <c r="AH15" s="20"/>
      <c r="AI15" s="10">
        <f t="shared" si="18"/>
        <v>0</v>
      </c>
      <c r="AJ15" s="26">
        <f t="shared" si="19"/>
        <v>0</v>
      </c>
      <c r="AK15" s="42">
        <f t="shared" si="20"/>
        <v>0</v>
      </c>
      <c r="AL15" s="26">
        <f t="shared" si="21"/>
        <v>0</v>
      </c>
      <c r="AM15" s="42">
        <f t="shared" si="22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2"/>
        <v>0</v>
      </c>
      <c r="J16" s="20"/>
      <c r="K16" s="10">
        <f t="shared" si="3"/>
        <v>0</v>
      </c>
      <c r="L16" s="26">
        <f t="shared" si="4"/>
        <v>0</v>
      </c>
      <c r="M16" s="42">
        <f t="shared" si="5"/>
        <v>0</v>
      </c>
      <c r="N16" s="20"/>
      <c r="O16" s="10">
        <f t="shared" si="6"/>
        <v>0</v>
      </c>
      <c r="P16" s="20"/>
      <c r="Q16" s="10">
        <f t="shared" si="7"/>
        <v>0</v>
      </c>
      <c r="R16" s="20"/>
      <c r="S16" s="10">
        <f t="shared" si="8"/>
        <v>0</v>
      </c>
      <c r="T16" s="26">
        <f t="shared" si="9"/>
        <v>0</v>
      </c>
      <c r="U16" s="42">
        <f t="shared" si="10"/>
        <v>0</v>
      </c>
      <c r="V16" s="20"/>
      <c r="W16" s="10">
        <f t="shared" si="11"/>
        <v>0</v>
      </c>
      <c r="X16" s="20"/>
      <c r="Y16" s="10">
        <f t="shared" si="12"/>
        <v>0</v>
      </c>
      <c r="Z16" s="20"/>
      <c r="AA16" s="10">
        <f t="shared" si="13"/>
        <v>0</v>
      </c>
      <c r="AB16" s="26">
        <f t="shared" si="14"/>
        <v>0</v>
      </c>
      <c r="AC16" s="42">
        <f t="shared" si="15"/>
        <v>0</v>
      </c>
      <c r="AD16" s="20"/>
      <c r="AE16" s="10">
        <f t="shared" si="16"/>
        <v>0</v>
      </c>
      <c r="AF16" s="20"/>
      <c r="AG16" s="10">
        <f t="shared" si="17"/>
        <v>0</v>
      </c>
      <c r="AH16" s="20"/>
      <c r="AI16" s="10">
        <f t="shared" si="18"/>
        <v>0</v>
      </c>
      <c r="AJ16" s="26">
        <f t="shared" si="19"/>
        <v>0</v>
      </c>
      <c r="AK16" s="42">
        <f t="shared" si="20"/>
        <v>0</v>
      </c>
      <c r="AL16" s="26">
        <f t="shared" si="21"/>
        <v>0</v>
      </c>
      <c r="AM16" s="42">
        <f t="shared" si="22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2"/>
        <v>0</v>
      </c>
      <c r="J17" s="20"/>
      <c r="K17" s="10">
        <f t="shared" si="3"/>
        <v>0</v>
      </c>
      <c r="L17" s="26">
        <f t="shared" si="4"/>
        <v>0</v>
      </c>
      <c r="M17" s="42">
        <f t="shared" si="5"/>
        <v>0</v>
      </c>
      <c r="N17" s="20"/>
      <c r="O17" s="10">
        <f t="shared" si="6"/>
        <v>0</v>
      </c>
      <c r="P17" s="20"/>
      <c r="Q17" s="10">
        <f t="shared" si="7"/>
        <v>0</v>
      </c>
      <c r="R17" s="20"/>
      <c r="S17" s="10">
        <f t="shared" si="8"/>
        <v>0</v>
      </c>
      <c r="T17" s="26">
        <f t="shared" si="9"/>
        <v>0</v>
      </c>
      <c r="U17" s="42">
        <f t="shared" si="10"/>
        <v>0</v>
      </c>
      <c r="V17" s="20"/>
      <c r="W17" s="10">
        <f t="shared" si="11"/>
        <v>0</v>
      </c>
      <c r="X17" s="20"/>
      <c r="Y17" s="10">
        <f t="shared" si="12"/>
        <v>0</v>
      </c>
      <c r="Z17" s="20"/>
      <c r="AA17" s="10">
        <f t="shared" si="13"/>
        <v>0</v>
      </c>
      <c r="AB17" s="26">
        <f t="shared" si="14"/>
        <v>0</v>
      </c>
      <c r="AC17" s="42">
        <f t="shared" si="15"/>
        <v>0</v>
      </c>
      <c r="AD17" s="20"/>
      <c r="AE17" s="10">
        <f t="shared" si="16"/>
        <v>0</v>
      </c>
      <c r="AF17" s="20"/>
      <c r="AG17" s="10">
        <f t="shared" si="17"/>
        <v>0</v>
      </c>
      <c r="AH17" s="20"/>
      <c r="AI17" s="10">
        <f t="shared" si="18"/>
        <v>0</v>
      </c>
      <c r="AJ17" s="26">
        <f t="shared" si="19"/>
        <v>0</v>
      </c>
      <c r="AK17" s="42">
        <f t="shared" si="20"/>
        <v>0</v>
      </c>
      <c r="AL17" s="26">
        <f t="shared" si="21"/>
        <v>0</v>
      </c>
      <c r="AM17" s="42">
        <f t="shared" si="22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2"/>
        <v>0</v>
      </c>
      <c r="J18" s="20"/>
      <c r="K18" s="10">
        <f t="shared" si="3"/>
        <v>0</v>
      </c>
      <c r="L18" s="26">
        <f t="shared" si="4"/>
        <v>0</v>
      </c>
      <c r="M18" s="42">
        <f t="shared" si="5"/>
        <v>0</v>
      </c>
      <c r="N18" s="20"/>
      <c r="O18" s="10">
        <f t="shared" si="6"/>
        <v>0</v>
      </c>
      <c r="P18" s="20"/>
      <c r="Q18" s="10">
        <f t="shared" si="7"/>
        <v>0</v>
      </c>
      <c r="R18" s="20"/>
      <c r="S18" s="10">
        <f t="shared" si="8"/>
        <v>0</v>
      </c>
      <c r="T18" s="26">
        <f t="shared" si="9"/>
        <v>0</v>
      </c>
      <c r="U18" s="42">
        <f t="shared" si="10"/>
        <v>0</v>
      </c>
      <c r="V18" s="20"/>
      <c r="W18" s="10">
        <f t="shared" si="11"/>
        <v>0</v>
      </c>
      <c r="X18" s="20"/>
      <c r="Y18" s="10">
        <f t="shared" si="12"/>
        <v>0</v>
      </c>
      <c r="Z18" s="20"/>
      <c r="AA18" s="10">
        <f t="shared" si="13"/>
        <v>0</v>
      </c>
      <c r="AB18" s="26">
        <f t="shared" si="14"/>
        <v>0</v>
      </c>
      <c r="AC18" s="42">
        <f t="shared" si="15"/>
        <v>0</v>
      </c>
      <c r="AD18" s="20"/>
      <c r="AE18" s="10">
        <f t="shared" si="16"/>
        <v>0</v>
      </c>
      <c r="AF18" s="20"/>
      <c r="AG18" s="10">
        <f t="shared" si="17"/>
        <v>0</v>
      </c>
      <c r="AH18" s="20"/>
      <c r="AI18" s="10">
        <f t="shared" si="18"/>
        <v>0</v>
      </c>
      <c r="AJ18" s="26">
        <f t="shared" si="19"/>
        <v>0</v>
      </c>
      <c r="AK18" s="42">
        <f t="shared" si="20"/>
        <v>0</v>
      </c>
      <c r="AL18" s="26">
        <f t="shared" si="21"/>
        <v>0</v>
      </c>
      <c r="AM18" s="42">
        <f t="shared" si="22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2"/>
        <v>0</v>
      </c>
      <c r="J19" s="20"/>
      <c r="K19" s="10">
        <f t="shared" si="3"/>
        <v>0</v>
      </c>
      <c r="L19" s="26">
        <f t="shared" si="4"/>
        <v>0</v>
      </c>
      <c r="M19" s="42">
        <f t="shared" si="5"/>
        <v>0</v>
      </c>
      <c r="N19" s="20"/>
      <c r="O19" s="10">
        <f t="shared" si="6"/>
        <v>0</v>
      </c>
      <c r="P19" s="20"/>
      <c r="Q19" s="10">
        <f t="shared" si="7"/>
        <v>0</v>
      </c>
      <c r="R19" s="20"/>
      <c r="S19" s="10">
        <f t="shared" si="8"/>
        <v>0</v>
      </c>
      <c r="T19" s="26">
        <f t="shared" si="9"/>
        <v>0</v>
      </c>
      <c r="U19" s="42">
        <f t="shared" si="10"/>
        <v>0</v>
      </c>
      <c r="V19" s="20"/>
      <c r="W19" s="10">
        <f t="shared" si="11"/>
        <v>0</v>
      </c>
      <c r="X19" s="20"/>
      <c r="Y19" s="10">
        <f t="shared" si="12"/>
        <v>0</v>
      </c>
      <c r="Z19" s="20"/>
      <c r="AA19" s="10">
        <f t="shared" si="13"/>
        <v>0</v>
      </c>
      <c r="AB19" s="26">
        <f t="shared" si="14"/>
        <v>0</v>
      </c>
      <c r="AC19" s="42">
        <f t="shared" si="15"/>
        <v>0</v>
      </c>
      <c r="AD19" s="20"/>
      <c r="AE19" s="10">
        <f t="shared" si="16"/>
        <v>0</v>
      </c>
      <c r="AF19" s="20"/>
      <c r="AG19" s="10">
        <f t="shared" si="17"/>
        <v>0</v>
      </c>
      <c r="AH19" s="20"/>
      <c r="AI19" s="10">
        <f t="shared" si="18"/>
        <v>0</v>
      </c>
      <c r="AJ19" s="26">
        <f t="shared" si="19"/>
        <v>0</v>
      </c>
      <c r="AK19" s="42">
        <f t="shared" si="20"/>
        <v>0</v>
      </c>
      <c r="AL19" s="26">
        <f t="shared" si="21"/>
        <v>0</v>
      </c>
      <c r="AM19" s="42">
        <f t="shared" si="22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2"/>
        <v>0</v>
      </c>
      <c r="J20" s="20"/>
      <c r="K20" s="10">
        <f t="shared" si="3"/>
        <v>0</v>
      </c>
      <c r="L20" s="26">
        <f t="shared" si="4"/>
        <v>0</v>
      </c>
      <c r="M20" s="42">
        <f t="shared" si="5"/>
        <v>0</v>
      </c>
      <c r="N20" s="20"/>
      <c r="O20" s="10">
        <f t="shared" si="6"/>
        <v>0</v>
      </c>
      <c r="P20" s="20"/>
      <c r="Q20" s="10">
        <f t="shared" si="7"/>
        <v>0</v>
      </c>
      <c r="R20" s="20"/>
      <c r="S20" s="10">
        <f t="shared" si="8"/>
        <v>0</v>
      </c>
      <c r="T20" s="26">
        <f t="shared" si="9"/>
        <v>0</v>
      </c>
      <c r="U20" s="42">
        <f t="shared" si="10"/>
        <v>0</v>
      </c>
      <c r="V20" s="20"/>
      <c r="W20" s="10">
        <f t="shared" si="11"/>
        <v>0</v>
      </c>
      <c r="X20" s="20"/>
      <c r="Y20" s="10">
        <f t="shared" si="12"/>
        <v>0</v>
      </c>
      <c r="Z20" s="20"/>
      <c r="AA20" s="10">
        <f t="shared" si="13"/>
        <v>0</v>
      </c>
      <c r="AB20" s="26">
        <f t="shared" si="14"/>
        <v>0</v>
      </c>
      <c r="AC20" s="42">
        <f t="shared" si="15"/>
        <v>0</v>
      </c>
      <c r="AD20" s="20"/>
      <c r="AE20" s="10">
        <f t="shared" si="16"/>
        <v>0</v>
      </c>
      <c r="AF20" s="20"/>
      <c r="AG20" s="10">
        <f t="shared" si="17"/>
        <v>0</v>
      </c>
      <c r="AH20" s="20"/>
      <c r="AI20" s="10">
        <f t="shared" si="18"/>
        <v>0</v>
      </c>
      <c r="AJ20" s="26">
        <f t="shared" si="19"/>
        <v>0</v>
      </c>
      <c r="AK20" s="42">
        <f t="shared" si="20"/>
        <v>0</v>
      </c>
      <c r="AL20" s="26">
        <f t="shared" si="21"/>
        <v>0</v>
      </c>
      <c r="AM20" s="42">
        <f t="shared" si="22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2"/>
        <v>0</v>
      </c>
      <c r="J21" s="20"/>
      <c r="K21" s="10">
        <f t="shared" si="3"/>
        <v>0</v>
      </c>
      <c r="L21" s="26">
        <f t="shared" si="4"/>
        <v>0</v>
      </c>
      <c r="M21" s="42">
        <f t="shared" si="5"/>
        <v>0</v>
      </c>
      <c r="N21" s="20"/>
      <c r="O21" s="10">
        <f t="shared" si="6"/>
        <v>0</v>
      </c>
      <c r="P21" s="20"/>
      <c r="Q21" s="10">
        <f t="shared" si="7"/>
        <v>0</v>
      </c>
      <c r="R21" s="20"/>
      <c r="S21" s="10">
        <f t="shared" si="8"/>
        <v>0</v>
      </c>
      <c r="T21" s="26">
        <f t="shared" si="9"/>
        <v>0</v>
      </c>
      <c r="U21" s="42">
        <f t="shared" si="10"/>
        <v>0</v>
      </c>
      <c r="V21" s="20"/>
      <c r="W21" s="10">
        <f t="shared" si="11"/>
        <v>0</v>
      </c>
      <c r="X21" s="20"/>
      <c r="Y21" s="10">
        <f t="shared" si="12"/>
        <v>0</v>
      </c>
      <c r="Z21" s="20"/>
      <c r="AA21" s="10">
        <f t="shared" si="13"/>
        <v>0</v>
      </c>
      <c r="AB21" s="26">
        <f t="shared" si="14"/>
        <v>0</v>
      </c>
      <c r="AC21" s="42">
        <f t="shared" si="15"/>
        <v>0</v>
      </c>
      <c r="AD21" s="20"/>
      <c r="AE21" s="10">
        <f t="shared" si="16"/>
        <v>0</v>
      </c>
      <c r="AF21" s="20"/>
      <c r="AG21" s="10">
        <f t="shared" si="17"/>
        <v>0</v>
      </c>
      <c r="AH21" s="20"/>
      <c r="AI21" s="10">
        <f t="shared" si="18"/>
        <v>0</v>
      </c>
      <c r="AJ21" s="26">
        <f t="shared" si="19"/>
        <v>0</v>
      </c>
      <c r="AK21" s="42">
        <f t="shared" si="20"/>
        <v>0</v>
      </c>
      <c r="AL21" s="26">
        <f t="shared" si="21"/>
        <v>0</v>
      </c>
      <c r="AM21" s="42">
        <f t="shared" si="22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2"/>
        <v>0</v>
      </c>
      <c r="J22" s="20"/>
      <c r="K22" s="10">
        <f t="shared" si="3"/>
        <v>0</v>
      </c>
      <c r="L22" s="26">
        <f t="shared" si="4"/>
        <v>0</v>
      </c>
      <c r="M22" s="42">
        <f t="shared" si="5"/>
        <v>0</v>
      </c>
      <c r="N22" s="20"/>
      <c r="O22" s="10">
        <f t="shared" si="6"/>
        <v>0</v>
      </c>
      <c r="P22" s="20"/>
      <c r="Q22" s="10">
        <f t="shared" si="7"/>
        <v>0</v>
      </c>
      <c r="R22" s="20"/>
      <c r="S22" s="10">
        <f t="shared" si="8"/>
        <v>0</v>
      </c>
      <c r="T22" s="26">
        <f t="shared" si="9"/>
        <v>0</v>
      </c>
      <c r="U22" s="42">
        <f t="shared" si="10"/>
        <v>0</v>
      </c>
      <c r="V22" s="20"/>
      <c r="W22" s="10">
        <f t="shared" si="11"/>
        <v>0</v>
      </c>
      <c r="X22" s="20"/>
      <c r="Y22" s="10">
        <f t="shared" si="12"/>
        <v>0</v>
      </c>
      <c r="Z22" s="20"/>
      <c r="AA22" s="10">
        <f t="shared" si="13"/>
        <v>0</v>
      </c>
      <c r="AB22" s="26">
        <f t="shared" si="14"/>
        <v>0</v>
      </c>
      <c r="AC22" s="42">
        <f t="shared" si="15"/>
        <v>0</v>
      </c>
      <c r="AD22" s="20"/>
      <c r="AE22" s="10">
        <f t="shared" si="16"/>
        <v>0</v>
      </c>
      <c r="AF22" s="20"/>
      <c r="AG22" s="10">
        <f t="shared" si="17"/>
        <v>0</v>
      </c>
      <c r="AH22" s="20"/>
      <c r="AI22" s="10">
        <f t="shared" si="18"/>
        <v>0</v>
      </c>
      <c r="AJ22" s="26">
        <f t="shared" si="19"/>
        <v>0</v>
      </c>
      <c r="AK22" s="42">
        <f t="shared" si="20"/>
        <v>0</v>
      </c>
      <c r="AL22" s="26">
        <f t="shared" si="21"/>
        <v>0</v>
      </c>
      <c r="AM22" s="42">
        <f t="shared" si="22"/>
        <v>0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2"/>
        <v>0</v>
      </c>
      <c r="J23" s="20"/>
      <c r="K23" s="10">
        <f t="shared" si="3"/>
        <v>0</v>
      </c>
      <c r="L23" s="26">
        <f t="shared" si="4"/>
        <v>0</v>
      </c>
      <c r="M23" s="42">
        <f t="shared" si="5"/>
        <v>0</v>
      </c>
      <c r="N23" s="20"/>
      <c r="O23" s="10">
        <f t="shared" si="6"/>
        <v>0</v>
      </c>
      <c r="P23" s="20"/>
      <c r="Q23" s="10">
        <f t="shared" si="7"/>
        <v>0</v>
      </c>
      <c r="R23" s="20"/>
      <c r="S23" s="10">
        <f t="shared" si="8"/>
        <v>0</v>
      </c>
      <c r="T23" s="26">
        <f t="shared" si="9"/>
        <v>0</v>
      </c>
      <c r="U23" s="42">
        <f t="shared" si="10"/>
        <v>0</v>
      </c>
      <c r="V23" s="20"/>
      <c r="W23" s="10">
        <f t="shared" si="11"/>
        <v>0</v>
      </c>
      <c r="X23" s="20"/>
      <c r="Y23" s="10">
        <f t="shared" si="12"/>
        <v>0</v>
      </c>
      <c r="Z23" s="20"/>
      <c r="AA23" s="10">
        <f t="shared" si="13"/>
        <v>0</v>
      </c>
      <c r="AB23" s="26">
        <f t="shared" si="14"/>
        <v>0</v>
      </c>
      <c r="AC23" s="42">
        <f t="shared" si="15"/>
        <v>0</v>
      </c>
      <c r="AD23" s="20"/>
      <c r="AE23" s="10">
        <f t="shared" si="16"/>
        <v>0</v>
      </c>
      <c r="AF23" s="20"/>
      <c r="AG23" s="10">
        <f t="shared" si="17"/>
        <v>0</v>
      </c>
      <c r="AH23" s="20"/>
      <c r="AI23" s="10">
        <f t="shared" si="18"/>
        <v>0</v>
      </c>
      <c r="AJ23" s="26">
        <f t="shared" si="19"/>
        <v>0</v>
      </c>
      <c r="AK23" s="42">
        <f t="shared" si="20"/>
        <v>0</v>
      </c>
      <c r="AL23" s="26">
        <f t="shared" si="21"/>
        <v>0</v>
      </c>
      <c r="AM23" s="42">
        <f t="shared" si="22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2"/>
        <v>0</v>
      </c>
      <c r="J24" s="20"/>
      <c r="K24" s="10">
        <f t="shared" si="3"/>
        <v>0</v>
      </c>
      <c r="L24" s="26">
        <f t="shared" si="4"/>
        <v>0</v>
      </c>
      <c r="M24" s="42">
        <f t="shared" si="5"/>
        <v>0</v>
      </c>
      <c r="N24" s="20"/>
      <c r="O24" s="10">
        <f t="shared" si="6"/>
        <v>0</v>
      </c>
      <c r="P24" s="20"/>
      <c r="Q24" s="10">
        <f t="shared" si="7"/>
        <v>0</v>
      </c>
      <c r="R24" s="20"/>
      <c r="S24" s="10">
        <f t="shared" si="8"/>
        <v>0</v>
      </c>
      <c r="T24" s="26">
        <f t="shared" si="9"/>
        <v>0</v>
      </c>
      <c r="U24" s="42">
        <f t="shared" si="10"/>
        <v>0</v>
      </c>
      <c r="V24" s="20"/>
      <c r="W24" s="10">
        <f t="shared" si="11"/>
        <v>0</v>
      </c>
      <c r="X24" s="20"/>
      <c r="Y24" s="10">
        <f t="shared" si="12"/>
        <v>0</v>
      </c>
      <c r="Z24" s="20"/>
      <c r="AA24" s="10">
        <f t="shared" si="13"/>
        <v>0</v>
      </c>
      <c r="AB24" s="26">
        <f t="shared" si="14"/>
        <v>0</v>
      </c>
      <c r="AC24" s="42">
        <f t="shared" si="15"/>
        <v>0</v>
      </c>
      <c r="AD24" s="20"/>
      <c r="AE24" s="10">
        <f t="shared" si="16"/>
        <v>0</v>
      </c>
      <c r="AF24" s="20"/>
      <c r="AG24" s="10">
        <f t="shared" si="17"/>
        <v>0</v>
      </c>
      <c r="AH24" s="20"/>
      <c r="AI24" s="10">
        <f t="shared" si="18"/>
        <v>0</v>
      </c>
      <c r="AJ24" s="26">
        <f t="shared" si="19"/>
        <v>0</v>
      </c>
      <c r="AK24" s="42">
        <f t="shared" si="20"/>
        <v>0</v>
      </c>
      <c r="AL24" s="26">
        <f t="shared" si="21"/>
        <v>0</v>
      </c>
      <c r="AM24" s="42">
        <f t="shared" si="22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/>
      <c r="G25" s="10">
        <f t="shared" si="1"/>
        <v>0</v>
      </c>
      <c r="H25" s="20"/>
      <c r="I25" s="10">
        <f t="shared" si="2"/>
        <v>0</v>
      </c>
      <c r="J25" s="20"/>
      <c r="K25" s="10">
        <f t="shared" si="3"/>
        <v>0</v>
      </c>
      <c r="L25" s="26">
        <f t="shared" si="4"/>
        <v>0</v>
      </c>
      <c r="M25" s="42">
        <f t="shared" si="5"/>
        <v>0</v>
      </c>
      <c r="N25" s="20"/>
      <c r="O25" s="10">
        <f t="shared" si="6"/>
        <v>0</v>
      </c>
      <c r="P25" s="20"/>
      <c r="Q25" s="10">
        <f t="shared" si="7"/>
        <v>0</v>
      </c>
      <c r="R25" s="20"/>
      <c r="S25" s="10">
        <f t="shared" si="8"/>
        <v>0</v>
      </c>
      <c r="T25" s="26">
        <f t="shared" si="9"/>
        <v>0</v>
      </c>
      <c r="U25" s="42">
        <f t="shared" si="10"/>
        <v>0</v>
      </c>
      <c r="V25" s="20"/>
      <c r="W25" s="10">
        <f t="shared" si="11"/>
        <v>0</v>
      </c>
      <c r="X25" s="20"/>
      <c r="Y25" s="10">
        <f t="shared" si="12"/>
        <v>0</v>
      </c>
      <c r="Z25" s="20"/>
      <c r="AA25" s="10">
        <f t="shared" si="13"/>
        <v>0</v>
      </c>
      <c r="AB25" s="26">
        <f t="shared" si="14"/>
        <v>0</v>
      </c>
      <c r="AC25" s="42">
        <f t="shared" si="15"/>
        <v>0</v>
      </c>
      <c r="AD25" s="20"/>
      <c r="AE25" s="10">
        <f t="shared" si="16"/>
        <v>0</v>
      </c>
      <c r="AF25" s="20"/>
      <c r="AG25" s="10">
        <f t="shared" si="17"/>
        <v>0</v>
      </c>
      <c r="AH25" s="20"/>
      <c r="AI25" s="10">
        <f t="shared" si="18"/>
        <v>0</v>
      </c>
      <c r="AJ25" s="26">
        <f t="shared" si="19"/>
        <v>0</v>
      </c>
      <c r="AK25" s="42">
        <f t="shared" si="20"/>
        <v>0</v>
      </c>
      <c r="AL25" s="26">
        <f t="shared" si="21"/>
        <v>0</v>
      </c>
      <c r="AM25" s="42">
        <f t="shared" si="22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2"/>
        <v>0</v>
      </c>
      <c r="J26" s="20"/>
      <c r="K26" s="10">
        <f t="shared" si="3"/>
        <v>0</v>
      </c>
      <c r="L26" s="26">
        <f t="shared" si="4"/>
        <v>0</v>
      </c>
      <c r="M26" s="42">
        <f t="shared" si="5"/>
        <v>0</v>
      </c>
      <c r="N26" s="20"/>
      <c r="O26" s="10">
        <f t="shared" si="6"/>
        <v>0</v>
      </c>
      <c r="P26" s="20"/>
      <c r="Q26" s="10">
        <f t="shared" si="7"/>
        <v>0</v>
      </c>
      <c r="R26" s="20"/>
      <c r="S26" s="10">
        <f t="shared" si="8"/>
        <v>0</v>
      </c>
      <c r="T26" s="26">
        <f t="shared" si="9"/>
        <v>0</v>
      </c>
      <c r="U26" s="42">
        <f t="shared" si="10"/>
        <v>0</v>
      </c>
      <c r="V26" s="20"/>
      <c r="W26" s="10">
        <f t="shared" si="11"/>
        <v>0</v>
      </c>
      <c r="X26" s="20"/>
      <c r="Y26" s="10">
        <f t="shared" si="12"/>
        <v>0</v>
      </c>
      <c r="Z26" s="20"/>
      <c r="AA26" s="10">
        <f t="shared" si="13"/>
        <v>0</v>
      </c>
      <c r="AB26" s="26">
        <f t="shared" si="14"/>
        <v>0</v>
      </c>
      <c r="AC26" s="42">
        <f t="shared" si="15"/>
        <v>0</v>
      </c>
      <c r="AD26" s="20"/>
      <c r="AE26" s="10">
        <f t="shared" si="16"/>
        <v>0</v>
      </c>
      <c r="AF26" s="20"/>
      <c r="AG26" s="10">
        <f t="shared" si="17"/>
        <v>0</v>
      </c>
      <c r="AH26" s="20"/>
      <c r="AI26" s="10">
        <f t="shared" si="18"/>
        <v>0</v>
      </c>
      <c r="AJ26" s="26">
        <f t="shared" si="19"/>
        <v>0</v>
      </c>
      <c r="AK26" s="42">
        <f t="shared" si="20"/>
        <v>0</v>
      </c>
      <c r="AL26" s="26">
        <f t="shared" si="21"/>
        <v>0</v>
      </c>
      <c r="AM26" s="42">
        <f t="shared" si="22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2"/>
        <v>0</v>
      </c>
      <c r="J27" s="20"/>
      <c r="K27" s="10">
        <f t="shared" si="3"/>
        <v>0</v>
      </c>
      <c r="L27" s="26">
        <f t="shared" si="4"/>
        <v>0</v>
      </c>
      <c r="M27" s="42">
        <f t="shared" si="5"/>
        <v>0</v>
      </c>
      <c r="N27" s="20"/>
      <c r="O27" s="10">
        <f t="shared" si="6"/>
        <v>0</v>
      </c>
      <c r="P27" s="20"/>
      <c r="Q27" s="10">
        <f t="shared" si="7"/>
        <v>0</v>
      </c>
      <c r="R27" s="20"/>
      <c r="S27" s="10">
        <f t="shared" si="8"/>
        <v>0</v>
      </c>
      <c r="T27" s="26">
        <f t="shared" si="9"/>
        <v>0</v>
      </c>
      <c r="U27" s="42">
        <f t="shared" si="10"/>
        <v>0</v>
      </c>
      <c r="V27" s="20"/>
      <c r="W27" s="10">
        <f t="shared" si="11"/>
        <v>0</v>
      </c>
      <c r="X27" s="20"/>
      <c r="Y27" s="10">
        <f t="shared" si="12"/>
        <v>0</v>
      </c>
      <c r="Z27" s="20"/>
      <c r="AA27" s="10">
        <f t="shared" si="13"/>
        <v>0</v>
      </c>
      <c r="AB27" s="26">
        <f t="shared" si="14"/>
        <v>0</v>
      </c>
      <c r="AC27" s="42">
        <f t="shared" si="15"/>
        <v>0</v>
      </c>
      <c r="AD27" s="20"/>
      <c r="AE27" s="10">
        <f t="shared" si="16"/>
        <v>0</v>
      </c>
      <c r="AF27" s="20"/>
      <c r="AG27" s="10">
        <f t="shared" si="17"/>
        <v>0</v>
      </c>
      <c r="AH27" s="20"/>
      <c r="AI27" s="10">
        <f t="shared" si="18"/>
        <v>0</v>
      </c>
      <c r="AJ27" s="26">
        <f t="shared" si="19"/>
        <v>0</v>
      </c>
      <c r="AK27" s="42">
        <f t="shared" si="20"/>
        <v>0</v>
      </c>
      <c r="AL27" s="26">
        <f t="shared" si="21"/>
        <v>0</v>
      </c>
      <c r="AM27" s="42">
        <f t="shared" si="22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si="1"/>
        <v>0</v>
      </c>
      <c r="H28" s="20"/>
      <c r="I28" s="10">
        <f t="shared" si="2"/>
        <v>0</v>
      </c>
      <c r="J28" s="20"/>
      <c r="K28" s="10">
        <f t="shared" si="3"/>
        <v>0</v>
      </c>
      <c r="L28" s="26">
        <f t="shared" si="4"/>
        <v>0</v>
      </c>
      <c r="M28" s="42">
        <f t="shared" si="5"/>
        <v>0</v>
      </c>
      <c r="N28" s="20"/>
      <c r="O28" s="10">
        <f t="shared" si="6"/>
        <v>0</v>
      </c>
      <c r="P28" s="20"/>
      <c r="Q28" s="10">
        <f t="shared" si="7"/>
        <v>0</v>
      </c>
      <c r="R28" s="20"/>
      <c r="S28" s="10">
        <f t="shared" si="8"/>
        <v>0</v>
      </c>
      <c r="T28" s="26">
        <f t="shared" si="9"/>
        <v>0</v>
      </c>
      <c r="U28" s="42">
        <f t="shared" si="10"/>
        <v>0</v>
      </c>
      <c r="V28" s="20"/>
      <c r="W28" s="10">
        <f t="shared" si="11"/>
        <v>0</v>
      </c>
      <c r="X28" s="20"/>
      <c r="Y28" s="10">
        <f t="shared" si="12"/>
        <v>0</v>
      </c>
      <c r="Z28" s="20"/>
      <c r="AA28" s="10">
        <f t="shared" si="13"/>
        <v>0</v>
      </c>
      <c r="AB28" s="26">
        <f t="shared" si="14"/>
        <v>0</v>
      </c>
      <c r="AC28" s="42">
        <f t="shared" si="15"/>
        <v>0</v>
      </c>
      <c r="AD28" s="20"/>
      <c r="AE28" s="10">
        <f t="shared" si="16"/>
        <v>0</v>
      </c>
      <c r="AF28" s="20"/>
      <c r="AG28" s="10">
        <f t="shared" si="17"/>
        <v>0</v>
      </c>
      <c r="AH28" s="20"/>
      <c r="AI28" s="10">
        <f t="shared" si="18"/>
        <v>0</v>
      </c>
      <c r="AJ28" s="26">
        <f t="shared" si="19"/>
        <v>0</v>
      </c>
      <c r="AK28" s="42">
        <f t="shared" si="20"/>
        <v>0</v>
      </c>
      <c r="AL28" s="26">
        <f t="shared" si="21"/>
        <v>0</v>
      </c>
      <c r="AM28" s="42">
        <f t="shared" si="22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/>
      <c r="G29" s="10">
        <f t="shared" si="1"/>
        <v>0</v>
      </c>
      <c r="H29" s="20"/>
      <c r="I29" s="10">
        <f t="shared" si="2"/>
        <v>0</v>
      </c>
      <c r="J29" s="20"/>
      <c r="K29" s="10">
        <f t="shared" si="3"/>
        <v>0</v>
      </c>
      <c r="L29" s="26">
        <f t="shared" si="4"/>
        <v>0</v>
      </c>
      <c r="M29" s="42">
        <f t="shared" si="5"/>
        <v>0</v>
      </c>
      <c r="N29" s="20"/>
      <c r="O29" s="10">
        <f t="shared" si="6"/>
        <v>0</v>
      </c>
      <c r="P29" s="20"/>
      <c r="Q29" s="10">
        <f t="shared" si="7"/>
        <v>0</v>
      </c>
      <c r="R29" s="20"/>
      <c r="S29" s="10">
        <f t="shared" si="8"/>
        <v>0</v>
      </c>
      <c r="T29" s="26">
        <f t="shared" si="9"/>
        <v>0</v>
      </c>
      <c r="U29" s="42">
        <f t="shared" si="10"/>
        <v>0</v>
      </c>
      <c r="V29" s="20"/>
      <c r="W29" s="10">
        <f t="shared" si="11"/>
        <v>0</v>
      </c>
      <c r="X29" s="20"/>
      <c r="Y29" s="10">
        <f t="shared" si="12"/>
        <v>0</v>
      </c>
      <c r="Z29" s="20"/>
      <c r="AA29" s="10">
        <f t="shared" si="13"/>
        <v>0</v>
      </c>
      <c r="AB29" s="26">
        <f t="shared" si="14"/>
        <v>0</v>
      </c>
      <c r="AC29" s="42">
        <f t="shared" si="15"/>
        <v>0</v>
      </c>
      <c r="AD29" s="20"/>
      <c r="AE29" s="10">
        <f t="shared" si="16"/>
        <v>0</v>
      </c>
      <c r="AF29" s="20"/>
      <c r="AG29" s="10">
        <f t="shared" si="17"/>
        <v>0</v>
      </c>
      <c r="AH29" s="20"/>
      <c r="AI29" s="10">
        <f t="shared" si="18"/>
        <v>0</v>
      </c>
      <c r="AJ29" s="26">
        <f t="shared" si="19"/>
        <v>0</v>
      </c>
      <c r="AK29" s="42">
        <f t="shared" si="20"/>
        <v>0</v>
      </c>
      <c r="AL29" s="26">
        <f t="shared" si="21"/>
        <v>0</v>
      </c>
      <c r="AM29" s="42">
        <f t="shared" si="22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"/>
        <v>0</v>
      </c>
      <c r="H30" s="20"/>
      <c r="I30" s="10">
        <f t="shared" si="2"/>
        <v>0</v>
      </c>
      <c r="J30" s="20"/>
      <c r="K30" s="10">
        <f t="shared" si="3"/>
        <v>0</v>
      </c>
      <c r="L30" s="26">
        <f t="shared" si="4"/>
        <v>0</v>
      </c>
      <c r="M30" s="42">
        <f t="shared" si="5"/>
        <v>0</v>
      </c>
      <c r="N30" s="20"/>
      <c r="O30" s="10">
        <f t="shared" si="6"/>
        <v>0</v>
      </c>
      <c r="P30" s="20"/>
      <c r="Q30" s="10">
        <f t="shared" si="7"/>
        <v>0</v>
      </c>
      <c r="R30" s="20"/>
      <c r="S30" s="10">
        <f t="shared" si="8"/>
        <v>0</v>
      </c>
      <c r="T30" s="26">
        <f t="shared" si="9"/>
        <v>0</v>
      </c>
      <c r="U30" s="42">
        <f t="shared" si="10"/>
        <v>0</v>
      </c>
      <c r="V30" s="20"/>
      <c r="W30" s="10">
        <f t="shared" si="11"/>
        <v>0</v>
      </c>
      <c r="X30" s="20"/>
      <c r="Y30" s="10">
        <f t="shared" si="12"/>
        <v>0</v>
      </c>
      <c r="Z30" s="20"/>
      <c r="AA30" s="10">
        <f t="shared" si="13"/>
        <v>0</v>
      </c>
      <c r="AB30" s="26">
        <f t="shared" si="14"/>
        <v>0</v>
      </c>
      <c r="AC30" s="42">
        <f t="shared" si="15"/>
        <v>0</v>
      </c>
      <c r="AD30" s="20"/>
      <c r="AE30" s="10">
        <f t="shared" si="16"/>
        <v>0</v>
      </c>
      <c r="AF30" s="20"/>
      <c r="AG30" s="10">
        <f t="shared" si="17"/>
        <v>0</v>
      </c>
      <c r="AH30" s="20"/>
      <c r="AI30" s="10">
        <f t="shared" si="18"/>
        <v>0</v>
      </c>
      <c r="AJ30" s="26">
        <f t="shared" si="19"/>
        <v>0</v>
      </c>
      <c r="AK30" s="42">
        <f t="shared" si="20"/>
        <v>0</v>
      </c>
      <c r="AL30" s="26">
        <f t="shared" si="21"/>
        <v>0</v>
      </c>
      <c r="AM30" s="42">
        <f t="shared" si="22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/>
      <c r="G31" s="10">
        <f t="shared" si="1"/>
        <v>0</v>
      </c>
      <c r="H31" s="20"/>
      <c r="I31" s="10">
        <f t="shared" si="2"/>
        <v>0</v>
      </c>
      <c r="J31" s="20"/>
      <c r="K31" s="10">
        <f t="shared" si="3"/>
        <v>0</v>
      </c>
      <c r="L31" s="26">
        <f t="shared" si="4"/>
        <v>0</v>
      </c>
      <c r="M31" s="42">
        <f t="shared" si="5"/>
        <v>0</v>
      </c>
      <c r="N31" s="20"/>
      <c r="O31" s="10">
        <f t="shared" si="6"/>
        <v>0</v>
      </c>
      <c r="P31" s="20"/>
      <c r="Q31" s="10">
        <f t="shared" si="7"/>
        <v>0</v>
      </c>
      <c r="R31" s="20"/>
      <c r="S31" s="10">
        <f t="shared" si="8"/>
        <v>0</v>
      </c>
      <c r="T31" s="26">
        <f t="shared" si="9"/>
        <v>0</v>
      </c>
      <c r="U31" s="42">
        <f t="shared" si="10"/>
        <v>0</v>
      </c>
      <c r="V31" s="20"/>
      <c r="W31" s="10">
        <f t="shared" si="11"/>
        <v>0</v>
      </c>
      <c r="X31" s="20"/>
      <c r="Y31" s="10">
        <f t="shared" si="12"/>
        <v>0</v>
      </c>
      <c r="Z31" s="20"/>
      <c r="AA31" s="10">
        <f t="shared" si="13"/>
        <v>0</v>
      </c>
      <c r="AB31" s="26">
        <f t="shared" si="14"/>
        <v>0</v>
      </c>
      <c r="AC31" s="42">
        <f t="shared" si="15"/>
        <v>0</v>
      </c>
      <c r="AD31" s="20"/>
      <c r="AE31" s="10">
        <f t="shared" si="16"/>
        <v>0</v>
      </c>
      <c r="AF31" s="20"/>
      <c r="AG31" s="10">
        <f t="shared" si="17"/>
        <v>0</v>
      </c>
      <c r="AH31" s="20"/>
      <c r="AI31" s="10">
        <f t="shared" si="18"/>
        <v>0</v>
      </c>
      <c r="AJ31" s="26">
        <f t="shared" si="19"/>
        <v>0</v>
      </c>
      <c r="AK31" s="42">
        <f t="shared" si="20"/>
        <v>0</v>
      </c>
      <c r="AL31" s="26">
        <f t="shared" si="21"/>
        <v>0</v>
      </c>
      <c r="AM31" s="42">
        <f t="shared" si="22"/>
        <v>0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/>
      <c r="G32" s="10">
        <f t="shared" si="1"/>
        <v>0</v>
      </c>
      <c r="H32" s="20"/>
      <c r="I32" s="10">
        <f t="shared" si="2"/>
        <v>0</v>
      </c>
      <c r="J32" s="20"/>
      <c r="K32" s="10">
        <f t="shared" si="3"/>
        <v>0</v>
      </c>
      <c r="L32" s="26">
        <f t="shared" si="4"/>
        <v>0</v>
      </c>
      <c r="M32" s="42">
        <f t="shared" si="5"/>
        <v>0</v>
      </c>
      <c r="N32" s="20"/>
      <c r="O32" s="10">
        <f t="shared" si="6"/>
        <v>0</v>
      </c>
      <c r="P32" s="20"/>
      <c r="Q32" s="10">
        <f t="shared" si="7"/>
        <v>0</v>
      </c>
      <c r="R32" s="20"/>
      <c r="S32" s="10">
        <f t="shared" si="8"/>
        <v>0</v>
      </c>
      <c r="T32" s="26">
        <f t="shared" si="9"/>
        <v>0</v>
      </c>
      <c r="U32" s="42">
        <f t="shared" si="10"/>
        <v>0</v>
      </c>
      <c r="V32" s="20"/>
      <c r="W32" s="10">
        <f t="shared" si="11"/>
        <v>0</v>
      </c>
      <c r="X32" s="20"/>
      <c r="Y32" s="10">
        <f t="shared" si="12"/>
        <v>0</v>
      </c>
      <c r="Z32" s="20"/>
      <c r="AA32" s="10">
        <f t="shared" si="13"/>
        <v>0</v>
      </c>
      <c r="AB32" s="26">
        <f t="shared" si="14"/>
        <v>0</v>
      </c>
      <c r="AC32" s="42">
        <f t="shared" si="15"/>
        <v>0</v>
      </c>
      <c r="AD32" s="20"/>
      <c r="AE32" s="10">
        <f t="shared" si="16"/>
        <v>0</v>
      </c>
      <c r="AF32" s="20"/>
      <c r="AG32" s="10">
        <f t="shared" si="17"/>
        <v>0</v>
      </c>
      <c r="AH32" s="20"/>
      <c r="AI32" s="10">
        <f t="shared" si="18"/>
        <v>0</v>
      </c>
      <c r="AJ32" s="26">
        <f t="shared" si="19"/>
        <v>0</v>
      </c>
      <c r="AK32" s="42">
        <f t="shared" si="20"/>
        <v>0</v>
      </c>
      <c r="AL32" s="26">
        <f t="shared" si="21"/>
        <v>0</v>
      </c>
      <c r="AM32" s="42">
        <f t="shared" si="22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19"/>
      <c r="G33" s="10">
        <f t="shared" si="1"/>
        <v>0</v>
      </c>
      <c r="H33" s="20"/>
      <c r="I33" s="10">
        <f t="shared" si="2"/>
        <v>0</v>
      </c>
      <c r="J33" s="20"/>
      <c r="K33" s="10">
        <f t="shared" si="3"/>
        <v>0</v>
      </c>
      <c r="L33" s="26">
        <f t="shared" si="4"/>
        <v>0</v>
      </c>
      <c r="M33" s="42">
        <f t="shared" si="5"/>
        <v>0</v>
      </c>
      <c r="N33" s="20"/>
      <c r="O33" s="10">
        <f t="shared" si="6"/>
        <v>0</v>
      </c>
      <c r="P33" s="20"/>
      <c r="Q33" s="10">
        <f t="shared" si="7"/>
        <v>0</v>
      </c>
      <c r="R33" s="20"/>
      <c r="S33" s="10">
        <f t="shared" si="8"/>
        <v>0</v>
      </c>
      <c r="T33" s="26">
        <f t="shared" si="9"/>
        <v>0</v>
      </c>
      <c r="U33" s="42">
        <f t="shared" si="10"/>
        <v>0</v>
      </c>
      <c r="V33" s="20"/>
      <c r="W33" s="10">
        <f t="shared" si="11"/>
        <v>0</v>
      </c>
      <c r="X33" s="20"/>
      <c r="Y33" s="10">
        <f t="shared" si="12"/>
        <v>0</v>
      </c>
      <c r="Z33" s="20"/>
      <c r="AA33" s="10">
        <f t="shared" si="13"/>
        <v>0</v>
      </c>
      <c r="AB33" s="26">
        <f t="shared" si="14"/>
        <v>0</v>
      </c>
      <c r="AC33" s="42">
        <f t="shared" si="15"/>
        <v>0</v>
      </c>
      <c r="AD33" s="20"/>
      <c r="AE33" s="10">
        <f t="shared" si="16"/>
        <v>0</v>
      </c>
      <c r="AF33" s="20"/>
      <c r="AG33" s="10">
        <f t="shared" si="17"/>
        <v>0</v>
      </c>
      <c r="AH33" s="20"/>
      <c r="AI33" s="10">
        <f t="shared" si="18"/>
        <v>0</v>
      </c>
      <c r="AJ33" s="26">
        <f t="shared" si="19"/>
        <v>0</v>
      </c>
      <c r="AK33" s="42">
        <f t="shared" si="20"/>
        <v>0</v>
      </c>
      <c r="AL33" s="26">
        <f t="shared" si="21"/>
        <v>0</v>
      </c>
      <c r="AM33" s="42">
        <f t="shared" si="22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19"/>
      <c r="G34" s="10">
        <f t="shared" si="1"/>
        <v>0</v>
      </c>
      <c r="H34" s="20"/>
      <c r="I34" s="10">
        <f t="shared" si="2"/>
        <v>0</v>
      </c>
      <c r="J34" s="20"/>
      <c r="K34" s="10">
        <f t="shared" si="3"/>
        <v>0</v>
      </c>
      <c r="L34" s="26">
        <f t="shared" si="4"/>
        <v>0</v>
      </c>
      <c r="M34" s="42">
        <f t="shared" si="5"/>
        <v>0</v>
      </c>
      <c r="N34" s="20"/>
      <c r="O34" s="10">
        <f t="shared" si="6"/>
        <v>0</v>
      </c>
      <c r="P34" s="20"/>
      <c r="Q34" s="10">
        <f t="shared" si="7"/>
        <v>0</v>
      </c>
      <c r="R34" s="20"/>
      <c r="S34" s="10">
        <f t="shared" si="8"/>
        <v>0</v>
      </c>
      <c r="T34" s="26">
        <f t="shared" si="9"/>
        <v>0</v>
      </c>
      <c r="U34" s="42">
        <f t="shared" si="10"/>
        <v>0</v>
      </c>
      <c r="V34" s="20"/>
      <c r="W34" s="10">
        <f t="shared" si="11"/>
        <v>0</v>
      </c>
      <c r="X34" s="20"/>
      <c r="Y34" s="10">
        <f t="shared" si="12"/>
        <v>0</v>
      </c>
      <c r="Z34" s="20"/>
      <c r="AA34" s="10">
        <f t="shared" si="13"/>
        <v>0</v>
      </c>
      <c r="AB34" s="26">
        <f t="shared" si="14"/>
        <v>0</v>
      </c>
      <c r="AC34" s="42">
        <f t="shared" si="15"/>
        <v>0</v>
      </c>
      <c r="AD34" s="20"/>
      <c r="AE34" s="10">
        <f t="shared" si="16"/>
        <v>0</v>
      </c>
      <c r="AF34" s="20"/>
      <c r="AG34" s="10">
        <f t="shared" si="17"/>
        <v>0</v>
      </c>
      <c r="AH34" s="20"/>
      <c r="AI34" s="10">
        <f t="shared" si="18"/>
        <v>0</v>
      </c>
      <c r="AJ34" s="26">
        <f t="shared" si="19"/>
        <v>0</v>
      </c>
      <c r="AK34" s="42">
        <f t="shared" si="20"/>
        <v>0</v>
      </c>
      <c r="AL34" s="26">
        <f t="shared" si="21"/>
        <v>0</v>
      </c>
      <c r="AM34" s="42">
        <f t="shared" si="22"/>
        <v>0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19"/>
      <c r="G35" s="10">
        <f t="shared" si="1"/>
        <v>0</v>
      </c>
      <c r="H35" s="20"/>
      <c r="I35" s="10">
        <f t="shared" si="2"/>
        <v>0</v>
      </c>
      <c r="J35" s="20"/>
      <c r="K35" s="10">
        <f t="shared" si="3"/>
        <v>0</v>
      </c>
      <c r="L35" s="26">
        <f t="shared" si="4"/>
        <v>0</v>
      </c>
      <c r="M35" s="42">
        <f t="shared" si="5"/>
        <v>0</v>
      </c>
      <c r="N35" s="20"/>
      <c r="O35" s="10">
        <f t="shared" si="6"/>
        <v>0</v>
      </c>
      <c r="P35" s="20"/>
      <c r="Q35" s="10">
        <f t="shared" si="7"/>
        <v>0</v>
      </c>
      <c r="R35" s="20"/>
      <c r="S35" s="10">
        <f t="shared" si="8"/>
        <v>0</v>
      </c>
      <c r="T35" s="26">
        <f t="shared" si="9"/>
        <v>0</v>
      </c>
      <c r="U35" s="42">
        <f t="shared" si="10"/>
        <v>0</v>
      </c>
      <c r="V35" s="20"/>
      <c r="W35" s="10">
        <f t="shared" si="11"/>
        <v>0</v>
      </c>
      <c r="X35" s="20"/>
      <c r="Y35" s="10">
        <f t="shared" si="12"/>
        <v>0</v>
      </c>
      <c r="Z35" s="20"/>
      <c r="AA35" s="10">
        <f t="shared" si="13"/>
        <v>0</v>
      </c>
      <c r="AB35" s="26">
        <f t="shared" si="14"/>
        <v>0</v>
      </c>
      <c r="AC35" s="42">
        <f t="shared" si="15"/>
        <v>0</v>
      </c>
      <c r="AD35" s="20"/>
      <c r="AE35" s="10">
        <f t="shared" si="16"/>
        <v>0</v>
      </c>
      <c r="AF35" s="20"/>
      <c r="AG35" s="10">
        <f t="shared" si="17"/>
        <v>0</v>
      </c>
      <c r="AH35" s="20"/>
      <c r="AI35" s="10">
        <f t="shared" si="18"/>
        <v>0</v>
      </c>
      <c r="AJ35" s="26">
        <f t="shared" si="19"/>
        <v>0</v>
      </c>
      <c r="AK35" s="42">
        <f t="shared" si="20"/>
        <v>0</v>
      </c>
      <c r="AL35" s="26">
        <f t="shared" si="21"/>
        <v>0</v>
      </c>
      <c r="AM35" s="42">
        <f t="shared" si="22"/>
        <v>0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19"/>
      <c r="G36" s="10">
        <f t="shared" si="1"/>
        <v>0</v>
      </c>
      <c r="H36" s="20"/>
      <c r="I36" s="10">
        <f t="shared" si="2"/>
        <v>0</v>
      </c>
      <c r="J36" s="20"/>
      <c r="K36" s="10">
        <f t="shared" si="3"/>
        <v>0</v>
      </c>
      <c r="L36" s="26">
        <f t="shared" si="4"/>
        <v>0</v>
      </c>
      <c r="M36" s="42">
        <f t="shared" si="5"/>
        <v>0</v>
      </c>
      <c r="N36" s="20"/>
      <c r="O36" s="10">
        <f t="shared" si="6"/>
        <v>0</v>
      </c>
      <c r="P36" s="20"/>
      <c r="Q36" s="10">
        <f t="shared" si="7"/>
        <v>0</v>
      </c>
      <c r="R36" s="20"/>
      <c r="S36" s="10">
        <f t="shared" si="8"/>
        <v>0</v>
      </c>
      <c r="T36" s="26">
        <f t="shared" si="9"/>
        <v>0</v>
      </c>
      <c r="U36" s="42">
        <f t="shared" si="10"/>
        <v>0</v>
      </c>
      <c r="V36" s="20"/>
      <c r="W36" s="10">
        <f t="shared" si="11"/>
        <v>0</v>
      </c>
      <c r="X36" s="20"/>
      <c r="Y36" s="10">
        <f t="shared" si="12"/>
        <v>0</v>
      </c>
      <c r="Z36" s="20"/>
      <c r="AA36" s="10">
        <f t="shared" si="13"/>
        <v>0</v>
      </c>
      <c r="AB36" s="26">
        <f t="shared" si="14"/>
        <v>0</v>
      </c>
      <c r="AC36" s="42">
        <f t="shared" si="15"/>
        <v>0</v>
      </c>
      <c r="AD36" s="20"/>
      <c r="AE36" s="10">
        <f t="shared" si="16"/>
        <v>0</v>
      </c>
      <c r="AF36" s="20"/>
      <c r="AG36" s="10">
        <f t="shared" si="17"/>
        <v>0</v>
      </c>
      <c r="AH36" s="20"/>
      <c r="AI36" s="10">
        <f t="shared" si="18"/>
        <v>0</v>
      </c>
      <c r="AJ36" s="26">
        <f t="shared" si="19"/>
        <v>0</v>
      </c>
      <c r="AK36" s="42">
        <f t="shared" si="20"/>
        <v>0</v>
      </c>
      <c r="AL36" s="26">
        <f t="shared" si="21"/>
        <v>0</v>
      </c>
      <c r="AM36" s="42">
        <f t="shared" si="22"/>
        <v>0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19"/>
      <c r="G37" s="10">
        <f t="shared" si="1"/>
        <v>0</v>
      </c>
      <c r="H37" s="20"/>
      <c r="I37" s="10">
        <f t="shared" si="2"/>
        <v>0</v>
      </c>
      <c r="J37" s="20"/>
      <c r="K37" s="10">
        <f t="shared" si="3"/>
        <v>0</v>
      </c>
      <c r="L37" s="26">
        <f t="shared" si="4"/>
        <v>0</v>
      </c>
      <c r="M37" s="42">
        <f t="shared" si="5"/>
        <v>0</v>
      </c>
      <c r="N37" s="20"/>
      <c r="O37" s="10">
        <f t="shared" si="6"/>
        <v>0</v>
      </c>
      <c r="P37" s="20"/>
      <c r="Q37" s="10">
        <f t="shared" si="7"/>
        <v>0</v>
      </c>
      <c r="R37" s="20"/>
      <c r="S37" s="10">
        <f t="shared" si="8"/>
        <v>0</v>
      </c>
      <c r="T37" s="26">
        <f t="shared" si="9"/>
        <v>0</v>
      </c>
      <c r="U37" s="42">
        <f t="shared" si="10"/>
        <v>0</v>
      </c>
      <c r="V37" s="20"/>
      <c r="W37" s="10">
        <f t="shared" si="11"/>
        <v>0</v>
      </c>
      <c r="X37" s="20"/>
      <c r="Y37" s="10">
        <f t="shared" si="12"/>
        <v>0</v>
      </c>
      <c r="Z37" s="20"/>
      <c r="AA37" s="10">
        <f t="shared" si="13"/>
        <v>0</v>
      </c>
      <c r="AB37" s="26">
        <f t="shared" si="14"/>
        <v>0</v>
      </c>
      <c r="AC37" s="42">
        <f t="shared" si="15"/>
        <v>0</v>
      </c>
      <c r="AD37" s="20"/>
      <c r="AE37" s="10">
        <f t="shared" si="16"/>
        <v>0</v>
      </c>
      <c r="AF37" s="20"/>
      <c r="AG37" s="10">
        <f t="shared" si="17"/>
        <v>0</v>
      </c>
      <c r="AH37" s="20"/>
      <c r="AI37" s="10">
        <f t="shared" si="18"/>
        <v>0</v>
      </c>
      <c r="AJ37" s="26">
        <f t="shared" si="19"/>
        <v>0</v>
      </c>
      <c r="AK37" s="42">
        <f t="shared" si="20"/>
        <v>0</v>
      </c>
      <c r="AL37" s="26">
        <f t="shared" si="21"/>
        <v>0</v>
      </c>
      <c r="AM37" s="42">
        <f t="shared" si="22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/>
      <c r="G38" s="10">
        <f t="shared" si="1"/>
        <v>0</v>
      </c>
      <c r="H38" s="20"/>
      <c r="I38" s="10">
        <f t="shared" si="2"/>
        <v>0</v>
      </c>
      <c r="J38" s="20"/>
      <c r="K38" s="10">
        <f t="shared" si="3"/>
        <v>0</v>
      </c>
      <c r="L38" s="26">
        <f t="shared" si="4"/>
        <v>0</v>
      </c>
      <c r="M38" s="42">
        <f t="shared" si="5"/>
        <v>0</v>
      </c>
      <c r="N38" s="20"/>
      <c r="O38" s="10">
        <f t="shared" si="6"/>
        <v>0</v>
      </c>
      <c r="P38" s="20"/>
      <c r="Q38" s="10">
        <f t="shared" si="7"/>
        <v>0</v>
      </c>
      <c r="R38" s="20"/>
      <c r="S38" s="10">
        <f t="shared" si="8"/>
        <v>0</v>
      </c>
      <c r="T38" s="26">
        <f t="shared" si="9"/>
        <v>0</v>
      </c>
      <c r="U38" s="42">
        <f t="shared" si="10"/>
        <v>0</v>
      </c>
      <c r="V38" s="20"/>
      <c r="W38" s="10">
        <f t="shared" si="11"/>
        <v>0</v>
      </c>
      <c r="X38" s="20"/>
      <c r="Y38" s="10">
        <f t="shared" si="12"/>
        <v>0</v>
      </c>
      <c r="Z38" s="20"/>
      <c r="AA38" s="10">
        <f t="shared" si="13"/>
        <v>0</v>
      </c>
      <c r="AB38" s="26">
        <f t="shared" si="14"/>
        <v>0</v>
      </c>
      <c r="AC38" s="42">
        <f t="shared" si="15"/>
        <v>0</v>
      </c>
      <c r="AD38" s="20"/>
      <c r="AE38" s="10">
        <f t="shared" si="16"/>
        <v>0</v>
      </c>
      <c r="AF38" s="20"/>
      <c r="AG38" s="10">
        <f t="shared" si="17"/>
        <v>0</v>
      </c>
      <c r="AH38" s="20"/>
      <c r="AI38" s="10">
        <f t="shared" si="18"/>
        <v>0</v>
      </c>
      <c r="AJ38" s="26">
        <f t="shared" si="19"/>
        <v>0</v>
      </c>
      <c r="AK38" s="42">
        <f t="shared" si="20"/>
        <v>0</v>
      </c>
      <c r="AL38" s="26">
        <f t="shared" si="21"/>
        <v>0</v>
      </c>
      <c r="AM38" s="42">
        <f t="shared" si="22"/>
        <v>0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/>
      <c r="G39" s="10">
        <f t="shared" si="1"/>
        <v>0</v>
      </c>
      <c r="H39" s="20"/>
      <c r="I39" s="10">
        <f t="shared" si="2"/>
        <v>0</v>
      </c>
      <c r="J39" s="20"/>
      <c r="K39" s="10">
        <f t="shared" si="3"/>
        <v>0</v>
      </c>
      <c r="L39" s="26">
        <f t="shared" si="4"/>
        <v>0</v>
      </c>
      <c r="M39" s="42">
        <f t="shared" si="5"/>
        <v>0</v>
      </c>
      <c r="N39" s="20"/>
      <c r="O39" s="10">
        <f t="shared" si="6"/>
        <v>0</v>
      </c>
      <c r="P39" s="20"/>
      <c r="Q39" s="10">
        <f t="shared" si="7"/>
        <v>0</v>
      </c>
      <c r="R39" s="20"/>
      <c r="S39" s="10">
        <f t="shared" si="8"/>
        <v>0</v>
      </c>
      <c r="T39" s="26">
        <f t="shared" si="9"/>
        <v>0</v>
      </c>
      <c r="U39" s="42">
        <f t="shared" si="10"/>
        <v>0</v>
      </c>
      <c r="V39" s="20"/>
      <c r="W39" s="10">
        <f t="shared" si="11"/>
        <v>0</v>
      </c>
      <c r="X39" s="20"/>
      <c r="Y39" s="10">
        <f t="shared" si="12"/>
        <v>0</v>
      </c>
      <c r="Z39" s="20"/>
      <c r="AA39" s="10">
        <f t="shared" si="13"/>
        <v>0</v>
      </c>
      <c r="AB39" s="26">
        <f t="shared" si="14"/>
        <v>0</v>
      </c>
      <c r="AC39" s="42">
        <f t="shared" si="15"/>
        <v>0</v>
      </c>
      <c r="AD39" s="20"/>
      <c r="AE39" s="10">
        <f t="shared" si="16"/>
        <v>0</v>
      </c>
      <c r="AF39" s="20"/>
      <c r="AG39" s="10">
        <f t="shared" si="17"/>
        <v>0</v>
      </c>
      <c r="AH39" s="20"/>
      <c r="AI39" s="10">
        <f t="shared" si="18"/>
        <v>0</v>
      </c>
      <c r="AJ39" s="26">
        <f t="shared" si="19"/>
        <v>0</v>
      </c>
      <c r="AK39" s="42">
        <f t="shared" si="20"/>
        <v>0</v>
      </c>
      <c r="AL39" s="26">
        <f t="shared" si="21"/>
        <v>0</v>
      </c>
      <c r="AM39" s="42">
        <f t="shared" si="22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/>
      <c r="G40" s="10">
        <f t="shared" si="1"/>
        <v>0</v>
      </c>
      <c r="H40" s="20"/>
      <c r="I40" s="10">
        <f t="shared" si="2"/>
        <v>0</v>
      </c>
      <c r="J40" s="20"/>
      <c r="K40" s="10">
        <f t="shared" si="3"/>
        <v>0</v>
      </c>
      <c r="L40" s="26">
        <f t="shared" si="4"/>
        <v>0</v>
      </c>
      <c r="M40" s="42">
        <f t="shared" si="5"/>
        <v>0</v>
      </c>
      <c r="N40" s="20"/>
      <c r="O40" s="10">
        <f t="shared" si="6"/>
        <v>0</v>
      </c>
      <c r="P40" s="20"/>
      <c r="Q40" s="10">
        <f t="shared" si="7"/>
        <v>0</v>
      </c>
      <c r="R40" s="20"/>
      <c r="S40" s="10">
        <f t="shared" si="8"/>
        <v>0</v>
      </c>
      <c r="T40" s="26">
        <f t="shared" si="9"/>
        <v>0</v>
      </c>
      <c r="U40" s="42">
        <f t="shared" si="10"/>
        <v>0</v>
      </c>
      <c r="V40" s="20"/>
      <c r="W40" s="10">
        <f t="shared" si="11"/>
        <v>0</v>
      </c>
      <c r="X40" s="20"/>
      <c r="Y40" s="10">
        <f t="shared" si="12"/>
        <v>0</v>
      </c>
      <c r="Z40" s="20"/>
      <c r="AA40" s="10">
        <f t="shared" si="13"/>
        <v>0</v>
      </c>
      <c r="AB40" s="26">
        <f t="shared" si="14"/>
        <v>0</v>
      </c>
      <c r="AC40" s="42">
        <f t="shared" si="15"/>
        <v>0</v>
      </c>
      <c r="AD40" s="20"/>
      <c r="AE40" s="10">
        <f t="shared" si="16"/>
        <v>0</v>
      </c>
      <c r="AF40" s="20"/>
      <c r="AG40" s="10">
        <f t="shared" si="17"/>
        <v>0</v>
      </c>
      <c r="AH40" s="20"/>
      <c r="AI40" s="10">
        <f t="shared" si="18"/>
        <v>0</v>
      </c>
      <c r="AJ40" s="26">
        <f t="shared" si="19"/>
        <v>0</v>
      </c>
      <c r="AK40" s="42">
        <f t="shared" si="20"/>
        <v>0</v>
      </c>
      <c r="AL40" s="26">
        <f t="shared" si="21"/>
        <v>0</v>
      </c>
      <c r="AM40" s="42">
        <f t="shared" si="22"/>
        <v>0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/>
      <c r="G41" s="10">
        <f t="shared" si="1"/>
        <v>0</v>
      </c>
      <c r="H41" s="20"/>
      <c r="I41" s="10">
        <f t="shared" si="2"/>
        <v>0</v>
      </c>
      <c r="J41" s="20"/>
      <c r="K41" s="10">
        <f t="shared" si="3"/>
        <v>0</v>
      </c>
      <c r="L41" s="26">
        <f t="shared" si="4"/>
        <v>0</v>
      </c>
      <c r="M41" s="42">
        <f t="shared" si="5"/>
        <v>0</v>
      </c>
      <c r="N41" s="20"/>
      <c r="O41" s="10">
        <f t="shared" si="6"/>
        <v>0</v>
      </c>
      <c r="P41" s="20"/>
      <c r="Q41" s="10">
        <f t="shared" si="7"/>
        <v>0</v>
      </c>
      <c r="R41" s="20"/>
      <c r="S41" s="10">
        <f t="shared" si="8"/>
        <v>0</v>
      </c>
      <c r="T41" s="26">
        <f t="shared" si="9"/>
        <v>0</v>
      </c>
      <c r="U41" s="42">
        <f t="shared" si="10"/>
        <v>0</v>
      </c>
      <c r="V41" s="20"/>
      <c r="W41" s="10">
        <f t="shared" si="11"/>
        <v>0</v>
      </c>
      <c r="X41" s="20"/>
      <c r="Y41" s="10">
        <f t="shared" si="12"/>
        <v>0</v>
      </c>
      <c r="Z41" s="20"/>
      <c r="AA41" s="10">
        <f t="shared" si="13"/>
        <v>0</v>
      </c>
      <c r="AB41" s="26">
        <f t="shared" si="14"/>
        <v>0</v>
      </c>
      <c r="AC41" s="42">
        <f t="shared" si="15"/>
        <v>0</v>
      </c>
      <c r="AD41" s="20"/>
      <c r="AE41" s="10">
        <f t="shared" si="16"/>
        <v>0</v>
      </c>
      <c r="AF41" s="20"/>
      <c r="AG41" s="10">
        <f t="shared" si="17"/>
        <v>0</v>
      </c>
      <c r="AH41" s="20"/>
      <c r="AI41" s="10">
        <f t="shared" si="18"/>
        <v>0</v>
      </c>
      <c r="AJ41" s="26">
        <f t="shared" si="19"/>
        <v>0</v>
      </c>
      <c r="AK41" s="42">
        <f t="shared" si="20"/>
        <v>0</v>
      </c>
      <c r="AL41" s="26">
        <f t="shared" si="21"/>
        <v>0</v>
      </c>
      <c r="AM41" s="42">
        <f t="shared" si="22"/>
        <v>0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/>
      <c r="G42" s="10">
        <f t="shared" si="1"/>
        <v>0</v>
      </c>
      <c r="H42" s="20"/>
      <c r="I42" s="10">
        <f t="shared" si="2"/>
        <v>0</v>
      </c>
      <c r="J42" s="20"/>
      <c r="K42" s="10">
        <f t="shared" si="3"/>
        <v>0</v>
      </c>
      <c r="L42" s="26">
        <f t="shared" si="4"/>
        <v>0</v>
      </c>
      <c r="M42" s="42">
        <f t="shared" si="5"/>
        <v>0</v>
      </c>
      <c r="N42" s="20"/>
      <c r="O42" s="10">
        <f t="shared" si="6"/>
        <v>0</v>
      </c>
      <c r="P42" s="20"/>
      <c r="Q42" s="10">
        <f t="shared" si="7"/>
        <v>0</v>
      </c>
      <c r="R42" s="20"/>
      <c r="S42" s="10">
        <f t="shared" si="8"/>
        <v>0</v>
      </c>
      <c r="T42" s="26">
        <f t="shared" si="9"/>
        <v>0</v>
      </c>
      <c r="U42" s="42">
        <f t="shared" si="10"/>
        <v>0</v>
      </c>
      <c r="V42" s="20"/>
      <c r="W42" s="10">
        <f t="shared" si="11"/>
        <v>0</v>
      </c>
      <c r="X42" s="20"/>
      <c r="Y42" s="10">
        <f t="shared" si="12"/>
        <v>0</v>
      </c>
      <c r="Z42" s="20"/>
      <c r="AA42" s="10">
        <f t="shared" si="13"/>
        <v>0</v>
      </c>
      <c r="AB42" s="26">
        <f t="shared" si="14"/>
        <v>0</v>
      </c>
      <c r="AC42" s="42">
        <f t="shared" si="15"/>
        <v>0</v>
      </c>
      <c r="AD42" s="20"/>
      <c r="AE42" s="10">
        <f t="shared" si="16"/>
        <v>0</v>
      </c>
      <c r="AF42" s="20"/>
      <c r="AG42" s="10">
        <f t="shared" si="17"/>
        <v>0</v>
      </c>
      <c r="AH42" s="20"/>
      <c r="AI42" s="10">
        <f t="shared" si="18"/>
        <v>0</v>
      </c>
      <c r="AJ42" s="26">
        <f t="shared" si="19"/>
        <v>0</v>
      </c>
      <c r="AK42" s="42">
        <f t="shared" si="20"/>
        <v>0</v>
      </c>
      <c r="AL42" s="26">
        <f t="shared" si="21"/>
        <v>0</v>
      </c>
      <c r="AM42" s="42">
        <f t="shared" si="22"/>
        <v>0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/>
      <c r="G43" s="10">
        <f t="shared" si="1"/>
        <v>0</v>
      </c>
      <c r="H43" s="20"/>
      <c r="I43" s="10">
        <f t="shared" si="2"/>
        <v>0</v>
      </c>
      <c r="J43" s="20"/>
      <c r="K43" s="10">
        <f t="shared" si="3"/>
        <v>0</v>
      </c>
      <c r="L43" s="26">
        <f t="shared" si="4"/>
        <v>0</v>
      </c>
      <c r="M43" s="42">
        <f t="shared" si="5"/>
        <v>0</v>
      </c>
      <c r="N43" s="20"/>
      <c r="O43" s="10">
        <f t="shared" si="6"/>
        <v>0</v>
      </c>
      <c r="P43" s="20"/>
      <c r="Q43" s="10">
        <f t="shared" si="7"/>
        <v>0</v>
      </c>
      <c r="R43" s="20"/>
      <c r="S43" s="10">
        <f t="shared" si="8"/>
        <v>0</v>
      </c>
      <c r="T43" s="26">
        <f t="shared" si="9"/>
        <v>0</v>
      </c>
      <c r="U43" s="42">
        <f t="shared" si="10"/>
        <v>0</v>
      </c>
      <c r="V43" s="20"/>
      <c r="W43" s="10">
        <f t="shared" si="11"/>
        <v>0</v>
      </c>
      <c r="X43" s="20"/>
      <c r="Y43" s="10">
        <f t="shared" si="12"/>
        <v>0</v>
      </c>
      <c r="Z43" s="20"/>
      <c r="AA43" s="10">
        <f t="shared" si="13"/>
        <v>0</v>
      </c>
      <c r="AB43" s="26">
        <f t="shared" si="14"/>
        <v>0</v>
      </c>
      <c r="AC43" s="42">
        <f t="shared" si="15"/>
        <v>0</v>
      </c>
      <c r="AD43" s="20"/>
      <c r="AE43" s="10">
        <f t="shared" si="16"/>
        <v>0</v>
      </c>
      <c r="AF43" s="20"/>
      <c r="AG43" s="10">
        <f t="shared" si="17"/>
        <v>0</v>
      </c>
      <c r="AH43" s="20"/>
      <c r="AI43" s="10">
        <f t="shared" si="18"/>
        <v>0</v>
      </c>
      <c r="AJ43" s="26">
        <f t="shared" si="19"/>
        <v>0</v>
      </c>
      <c r="AK43" s="42">
        <f t="shared" si="20"/>
        <v>0</v>
      </c>
      <c r="AL43" s="26">
        <f t="shared" si="21"/>
        <v>0</v>
      </c>
      <c r="AM43" s="42">
        <f t="shared" si="22"/>
        <v>0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/>
      <c r="G44" s="10">
        <f t="shared" si="1"/>
        <v>0</v>
      </c>
      <c r="H44" s="20"/>
      <c r="I44" s="10">
        <f t="shared" si="2"/>
        <v>0</v>
      </c>
      <c r="J44" s="20"/>
      <c r="K44" s="10">
        <f t="shared" si="3"/>
        <v>0</v>
      </c>
      <c r="L44" s="26">
        <f t="shared" si="4"/>
        <v>0</v>
      </c>
      <c r="M44" s="42">
        <f t="shared" si="5"/>
        <v>0</v>
      </c>
      <c r="N44" s="20"/>
      <c r="O44" s="10">
        <f t="shared" si="6"/>
        <v>0</v>
      </c>
      <c r="P44" s="20"/>
      <c r="Q44" s="10">
        <f t="shared" si="7"/>
        <v>0</v>
      </c>
      <c r="R44" s="20"/>
      <c r="S44" s="10">
        <f t="shared" si="8"/>
        <v>0</v>
      </c>
      <c r="T44" s="26">
        <f t="shared" si="9"/>
        <v>0</v>
      </c>
      <c r="U44" s="42">
        <f t="shared" si="10"/>
        <v>0</v>
      </c>
      <c r="V44" s="20"/>
      <c r="W44" s="10">
        <f t="shared" si="11"/>
        <v>0</v>
      </c>
      <c r="X44" s="20"/>
      <c r="Y44" s="10">
        <f t="shared" si="12"/>
        <v>0</v>
      </c>
      <c r="Z44" s="20"/>
      <c r="AA44" s="10">
        <f t="shared" si="13"/>
        <v>0</v>
      </c>
      <c r="AB44" s="26">
        <f t="shared" si="14"/>
        <v>0</v>
      </c>
      <c r="AC44" s="42">
        <f t="shared" si="15"/>
        <v>0</v>
      </c>
      <c r="AD44" s="20"/>
      <c r="AE44" s="10">
        <f t="shared" si="16"/>
        <v>0</v>
      </c>
      <c r="AF44" s="20"/>
      <c r="AG44" s="10">
        <f t="shared" si="17"/>
        <v>0</v>
      </c>
      <c r="AH44" s="20"/>
      <c r="AI44" s="10">
        <f t="shared" si="18"/>
        <v>0</v>
      </c>
      <c r="AJ44" s="26">
        <f t="shared" si="19"/>
        <v>0</v>
      </c>
      <c r="AK44" s="42">
        <f t="shared" si="20"/>
        <v>0</v>
      </c>
      <c r="AL44" s="26">
        <f t="shared" si="21"/>
        <v>0</v>
      </c>
      <c r="AM44" s="42">
        <f t="shared" si="22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/>
      <c r="G45" s="10">
        <f t="shared" si="1"/>
        <v>0</v>
      </c>
      <c r="H45" s="20"/>
      <c r="I45" s="10">
        <f t="shared" si="2"/>
        <v>0</v>
      </c>
      <c r="J45" s="20"/>
      <c r="K45" s="10">
        <f t="shared" si="3"/>
        <v>0</v>
      </c>
      <c r="L45" s="26">
        <f t="shared" si="4"/>
        <v>0</v>
      </c>
      <c r="M45" s="42">
        <f t="shared" si="5"/>
        <v>0</v>
      </c>
      <c r="N45" s="20"/>
      <c r="O45" s="10">
        <f t="shared" si="6"/>
        <v>0</v>
      </c>
      <c r="P45" s="20"/>
      <c r="Q45" s="10">
        <f t="shared" si="7"/>
        <v>0</v>
      </c>
      <c r="R45" s="20"/>
      <c r="S45" s="10">
        <f t="shared" si="8"/>
        <v>0</v>
      </c>
      <c r="T45" s="26">
        <f t="shared" si="9"/>
        <v>0</v>
      </c>
      <c r="U45" s="42">
        <f t="shared" si="10"/>
        <v>0</v>
      </c>
      <c r="V45" s="20"/>
      <c r="W45" s="10">
        <f t="shared" si="11"/>
        <v>0</v>
      </c>
      <c r="X45" s="20"/>
      <c r="Y45" s="10">
        <f t="shared" si="12"/>
        <v>0</v>
      </c>
      <c r="Z45" s="20"/>
      <c r="AA45" s="10">
        <f t="shared" si="13"/>
        <v>0</v>
      </c>
      <c r="AB45" s="26">
        <f t="shared" si="14"/>
        <v>0</v>
      </c>
      <c r="AC45" s="42">
        <f t="shared" si="15"/>
        <v>0</v>
      </c>
      <c r="AD45" s="20"/>
      <c r="AE45" s="10">
        <f t="shared" si="16"/>
        <v>0</v>
      </c>
      <c r="AF45" s="20"/>
      <c r="AG45" s="10">
        <f t="shared" si="17"/>
        <v>0</v>
      </c>
      <c r="AH45" s="20"/>
      <c r="AI45" s="10">
        <f t="shared" si="18"/>
        <v>0</v>
      </c>
      <c r="AJ45" s="26">
        <f t="shared" si="19"/>
        <v>0</v>
      </c>
      <c r="AK45" s="42">
        <f t="shared" si="20"/>
        <v>0</v>
      </c>
      <c r="AL45" s="26">
        <f t="shared" si="21"/>
        <v>0</v>
      </c>
      <c r="AM45" s="42">
        <f t="shared" si="22"/>
        <v>0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/>
      <c r="G46" s="10">
        <f t="shared" si="1"/>
        <v>0</v>
      </c>
      <c r="H46" s="20"/>
      <c r="I46" s="10">
        <f t="shared" si="2"/>
        <v>0</v>
      </c>
      <c r="J46" s="20"/>
      <c r="K46" s="10">
        <f t="shared" si="3"/>
        <v>0</v>
      </c>
      <c r="L46" s="26">
        <f t="shared" si="4"/>
        <v>0</v>
      </c>
      <c r="M46" s="42">
        <f t="shared" si="5"/>
        <v>0</v>
      </c>
      <c r="N46" s="20"/>
      <c r="O46" s="10">
        <f t="shared" si="6"/>
        <v>0</v>
      </c>
      <c r="P46" s="20"/>
      <c r="Q46" s="10">
        <f t="shared" si="7"/>
        <v>0</v>
      </c>
      <c r="R46" s="20"/>
      <c r="S46" s="10">
        <f t="shared" si="8"/>
        <v>0</v>
      </c>
      <c r="T46" s="26">
        <f t="shared" si="9"/>
        <v>0</v>
      </c>
      <c r="U46" s="42">
        <f t="shared" si="10"/>
        <v>0</v>
      </c>
      <c r="V46" s="20"/>
      <c r="W46" s="10">
        <f t="shared" si="11"/>
        <v>0</v>
      </c>
      <c r="X46" s="20"/>
      <c r="Y46" s="10">
        <f t="shared" si="12"/>
        <v>0</v>
      </c>
      <c r="Z46" s="20"/>
      <c r="AA46" s="10">
        <f t="shared" si="13"/>
        <v>0</v>
      </c>
      <c r="AB46" s="26">
        <f t="shared" si="14"/>
        <v>0</v>
      </c>
      <c r="AC46" s="42">
        <f t="shared" si="15"/>
        <v>0</v>
      </c>
      <c r="AD46" s="20"/>
      <c r="AE46" s="10">
        <f t="shared" si="16"/>
        <v>0</v>
      </c>
      <c r="AF46" s="20"/>
      <c r="AG46" s="10">
        <f t="shared" si="17"/>
        <v>0</v>
      </c>
      <c r="AH46" s="20"/>
      <c r="AI46" s="10">
        <f t="shared" si="18"/>
        <v>0</v>
      </c>
      <c r="AJ46" s="26">
        <f t="shared" si="19"/>
        <v>0</v>
      </c>
      <c r="AK46" s="42">
        <f t="shared" si="20"/>
        <v>0</v>
      </c>
      <c r="AL46" s="26">
        <f t="shared" si="21"/>
        <v>0</v>
      </c>
      <c r="AM46" s="42">
        <f t="shared" si="22"/>
        <v>0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/>
      <c r="G47" s="10">
        <f t="shared" si="1"/>
        <v>0</v>
      </c>
      <c r="H47" s="20"/>
      <c r="I47" s="10">
        <f t="shared" si="2"/>
        <v>0</v>
      </c>
      <c r="J47" s="20"/>
      <c r="K47" s="10">
        <f t="shared" si="3"/>
        <v>0</v>
      </c>
      <c r="L47" s="26">
        <f t="shared" si="4"/>
        <v>0</v>
      </c>
      <c r="M47" s="42">
        <f t="shared" si="5"/>
        <v>0</v>
      </c>
      <c r="N47" s="20"/>
      <c r="O47" s="10">
        <f t="shared" si="6"/>
        <v>0</v>
      </c>
      <c r="P47" s="20"/>
      <c r="Q47" s="10">
        <f t="shared" si="7"/>
        <v>0</v>
      </c>
      <c r="R47" s="20"/>
      <c r="S47" s="10">
        <f t="shared" si="8"/>
        <v>0</v>
      </c>
      <c r="T47" s="26">
        <f t="shared" si="9"/>
        <v>0</v>
      </c>
      <c r="U47" s="42">
        <f t="shared" si="10"/>
        <v>0</v>
      </c>
      <c r="V47" s="20"/>
      <c r="W47" s="10">
        <f t="shared" si="11"/>
        <v>0</v>
      </c>
      <c r="X47" s="20"/>
      <c r="Y47" s="10">
        <f t="shared" si="12"/>
        <v>0</v>
      </c>
      <c r="Z47" s="20"/>
      <c r="AA47" s="10">
        <f t="shared" si="13"/>
        <v>0</v>
      </c>
      <c r="AB47" s="26">
        <f t="shared" si="14"/>
        <v>0</v>
      </c>
      <c r="AC47" s="42">
        <f t="shared" si="15"/>
        <v>0</v>
      </c>
      <c r="AD47" s="20"/>
      <c r="AE47" s="10">
        <f t="shared" si="16"/>
        <v>0</v>
      </c>
      <c r="AF47" s="20"/>
      <c r="AG47" s="10">
        <f t="shared" si="17"/>
        <v>0</v>
      </c>
      <c r="AH47" s="20"/>
      <c r="AI47" s="10">
        <f t="shared" si="18"/>
        <v>0</v>
      </c>
      <c r="AJ47" s="26">
        <f t="shared" si="19"/>
        <v>0</v>
      </c>
      <c r="AK47" s="42">
        <f t="shared" si="20"/>
        <v>0</v>
      </c>
      <c r="AL47" s="26">
        <f t="shared" si="21"/>
        <v>0</v>
      </c>
      <c r="AM47" s="42">
        <f t="shared" si="22"/>
        <v>0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/>
      <c r="G48" s="10">
        <f t="shared" si="1"/>
        <v>0</v>
      </c>
      <c r="H48" s="20"/>
      <c r="I48" s="10">
        <f t="shared" si="2"/>
        <v>0</v>
      </c>
      <c r="J48" s="20"/>
      <c r="K48" s="10">
        <f t="shared" si="3"/>
        <v>0</v>
      </c>
      <c r="L48" s="26">
        <f t="shared" si="4"/>
        <v>0</v>
      </c>
      <c r="M48" s="42">
        <f t="shared" si="5"/>
        <v>0</v>
      </c>
      <c r="N48" s="20"/>
      <c r="O48" s="10">
        <f t="shared" si="6"/>
        <v>0</v>
      </c>
      <c r="P48" s="20"/>
      <c r="Q48" s="10">
        <f t="shared" si="7"/>
        <v>0</v>
      </c>
      <c r="R48" s="20"/>
      <c r="S48" s="10">
        <f t="shared" si="8"/>
        <v>0</v>
      </c>
      <c r="T48" s="26">
        <f t="shared" si="9"/>
        <v>0</v>
      </c>
      <c r="U48" s="42">
        <f t="shared" si="10"/>
        <v>0</v>
      </c>
      <c r="V48" s="20"/>
      <c r="W48" s="10">
        <f t="shared" si="11"/>
        <v>0</v>
      </c>
      <c r="X48" s="20"/>
      <c r="Y48" s="10">
        <f t="shared" si="12"/>
        <v>0</v>
      </c>
      <c r="Z48" s="20"/>
      <c r="AA48" s="10">
        <f t="shared" si="13"/>
        <v>0</v>
      </c>
      <c r="AB48" s="26">
        <f t="shared" si="14"/>
        <v>0</v>
      </c>
      <c r="AC48" s="42">
        <f t="shared" si="15"/>
        <v>0</v>
      </c>
      <c r="AD48" s="20"/>
      <c r="AE48" s="10">
        <f t="shared" si="16"/>
        <v>0</v>
      </c>
      <c r="AF48" s="20"/>
      <c r="AG48" s="10">
        <f t="shared" si="17"/>
        <v>0</v>
      </c>
      <c r="AH48" s="20"/>
      <c r="AI48" s="10">
        <f t="shared" si="18"/>
        <v>0</v>
      </c>
      <c r="AJ48" s="26">
        <f t="shared" si="19"/>
        <v>0</v>
      </c>
      <c r="AK48" s="42">
        <f t="shared" si="20"/>
        <v>0</v>
      </c>
      <c r="AL48" s="26">
        <f t="shared" si="21"/>
        <v>0</v>
      </c>
      <c r="AM48" s="42">
        <f t="shared" si="22"/>
        <v>0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/>
      <c r="G49" s="10">
        <f t="shared" si="1"/>
        <v>0</v>
      </c>
      <c r="H49" s="20"/>
      <c r="I49" s="10">
        <f t="shared" si="2"/>
        <v>0</v>
      </c>
      <c r="J49" s="20"/>
      <c r="K49" s="10">
        <f t="shared" si="3"/>
        <v>0</v>
      </c>
      <c r="L49" s="26">
        <f t="shared" si="4"/>
        <v>0</v>
      </c>
      <c r="M49" s="42">
        <f t="shared" si="5"/>
        <v>0</v>
      </c>
      <c r="N49" s="20"/>
      <c r="O49" s="10">
        <f t="shared" si="6"/>
        <v>0</v>
      </c>
      <c r="P49" s="20"/>
      <c r="Q49" s="10">
        <f t="shared" si="7"/>
        <v>0</v>
      </c>
      <c r="R49" s="20"/>
      <c r="S49" s="10">
        <f t="shared" si="8"/>
        <v>0</v>
      </c>
      <c r="T49" s="26">
        <f t="shared" si="9"/>
        <v>0</v>
      </c>
      <c r="U49" s="42">
        <f t="shared" si="10"/>
        <v>0</v>
      </c>
      <c r="V49" s="20"/>
      <c r="W49" s="10">
        <f t="shared" si="11"/>
        <v>0</v>
      </c>
      <c r="X49" s="20"/>
      <c r="Y49" s="10">
        <f t="shared" si="12"/>
        <v>0</v>
      </c>
      <c r="Z49" s="20"/>
      <c r="AA49" s="10">
        <f t="shared" si="13"/>
        <v>0</v>
      </c>
      <c r="AB49" s="26">
        <f t="shared" si="14"/>
        <v>0</v>
      </c>
      <c r="AC49" s="42">
        <f t="shared" si="15"/>
        <v>0</v>
      </c>
      <c r="AD49" s="20"/>
      <c r="AE49" s="10">
        <f t="shared" si="16"/>
        <v>0</v>
      </c>
      <c r="AF49" s="20"/>
      <c r="AG49" s="10">
        <f t="shared" si="17"/>
        <v>0</v>
      </c>
      <c r="AH49" s="20"/>
      <c r="AI49" s="10">
        <f t="shared" si="18"/>
        <v>0</v>
      </c>
      <c r="AJ49" s="26">
        <f t="shared" si="19"/>
        <v>0</v>
      </c>
      <c r="AK49" s="42">
        <f t="shared" si="20"/>
        <v>0</v>
      </c>
      <c r="AL49" s="26">
        <f t="shared" si="21"/>
        <v>0</v>
      </c>
      <c r="AM49" s="42">
        <f t="shared" si="22"/>
        <v>0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/>
      <c r="G50" s="10">
        <f t="shared" si="1"/>
        <v>0</v>
      </c>
      <c r="H50" s="20"/>
      <c r="I50" s="10">
        <f t="shared" si="2"/>
        <v>0</v>
      </c>
      <c r="J50" s="20"/>
      <c r="K50" s="10">
        <f t="shared" si="3"/>
        <v>0</v>
      </c>
      <c r="L50" s="26">
        <f t="shared" si="4"/>
        <v>0</v>
      </c>
      <c r="M50" s="42">
        <f t="shared" si="5"/>
        <v>0</v>
      </c>
      <c r="N50" s="20"/>
      <c r="O50" s="10">
        <f t="shared" si="6"/>
        <v>0</v>
      </c>
      <c r="P50" s="20"/>
      <c r="Q50" s="10">
        <f t="shared" si="7"/>
        <v>0</v>
      </c>
      <c r="R50" s="20"/>
      <c r="S50" s="10">
        <f t="shared" si="8"/>
        <v>0</v>
      </c>
      <c r="T50" s="26">
        <f t="shared" si="9"/>
        <v>0</v>
      </c>
      <c r="U50" s="42">
        <f t="shared" si="10"/>
        <v>0</v>
      </c>
      <c r="V50" s="20"/>
      <c r="W50" s="10">
        <f t="shared" si="11"/>
        <v>0</v>
      </c>
      <c r="X50" s="20"/>
      <c r="Y50" s="10">
        <f t="shared" si="12"/>
        <v>0</v>
      </c>
      <c r="Z50" s="20"/>
      <c r="AA50" s="10">
        <f t="shared" si="13"/>
        <v>0</v>
      </c>
      <c r="AB50" s="26">
        <f t="shared" si="14"/>
        <v>0</v>
      </c>
      <c r="AC50" s="42">
        <f t="shared" si="15"/>
        <v>0</v>
      </c>
      <c r="AD50" s="20"/>
      <c r="AE50" s="10">
        <f t="shared" si="16"/>
        <v>0</v>
      </c>
      <c r="AF50" s="20"/>
      <c r="AG50" s="10">
        <f t="shared" si="17"/>
        <v>0</v>
      </c>
      <c r="AH50" s="20"/>
      <c r="AI50" s="10">
        <f t="shared" si="18"/>
        <v>0</v>
      </c>
      <c r="AJ50" s="26">
        <f t="shared" si="19"/>
        <v>0</v>
      </c>
      <c r="AK50" s="42">
        <f t="shared" si="20"/>
        <v>0</v>
      </c>
      <c r="AL50" s="26">
        <f t="shared" si="21"/>
        <v>0</v>
      </c>
      <c r="AM50" s="42">
        <f t="shared" si="22"/>
        <v>0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/>
      <c r="G51" s="10">
        <f t="shared" si="1"/>
        <v>0</v>
      </c>
      <c r="H51" s="20"/>
      <c r="I51" s="10">
        <f t="shared" si="2"/>
        <v>0</v>
      </c>
      <c r="J51" s="20"/>
      <c r="K51" s="10">
        <f t="shared" si="3"/>
        <v>0</v>
      </c>
      <c r="L51" s="26">
        <f t="shared" si="4"/>
        <v>0</v>
      </c>
      <c r="M51" s="42">
        <f t="shared" si="5"/>
        <v>0</v>
      </c>
      <c r="N51" s="20"/>
      <c r="O51" s="10">
        <f t="shared" si="6"/>
        <v>0</v>
      </c>
      <c r="P51" s="20"/>
      <c r="Q51" s="10">
        <f t="shared" si="7"/>
        <v>0</v>
      </c>
      <c r="R51" s="20"/>
      <c r="S51" s="10">
        <f t="shared" si="8"/>
        <v>0</v>
      </c>
      <c r="T51" s="26">
        <f t="shared" si="9"/>
        <v>0</v>
      </c>
      <c r="U51" s="42">
        <f t="shared" si="10"/>
        <v>0</v>
      </c>
      <c r="V51" s="20"/>
      <c r="W51" s="10">
        <f t="shared" si="11"/>
        <v>0</v>
      </c>
      <c r="X51" s="20"/>
      <c r="Y51" s="10">
        <f t="shared" si="12"/>
        <v>0</v>
      </c>
      <c r="Z51" s="20"/>
      <c r="AA51" s="10">
        <f t="shared" si="13"/>
        <v>0</v>
      </c>
      <c r="AB51" s="26">
        <f t="shared" si="14"/>
        <v>0</v>
      </c>
      <c r="AC51" s="42">
        <f t="shared" si="15"/>
        <v>0</v>
      </c>
      <c r="AD51" s="20"/>
      <c r="AE51" s="10">
        <f t="shared" si="16"/>
        <v>0</v>
      </c>
      <c r="AF51" s="20"/>
      <c r="AG51" s="10">
        <f t="shared" si="17"/>
        <v>0</v>
      </c>
      <c r="AH51" s="20"/>
      <c r="AI51" s="10">
        <f t="shared" si="18"/>
        <v>0</v>
      </c>
      <c r="AJ51" s="26">
        <f t="shared" si="19"/>
        <v>0</v>
      </c>
      <c r="AK51" s="42">
        <f t="shared" si="20"/>
        <v>0</v>
      </c>
      <c r="AL51" s="26">
        <f t="shared" si="21"/>
        <v>0</v>
      </c>
      <c r="AM51" s="42">
        <f t="shared" si="22"/>
        <v>0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/>
      <c r="G52" s="10">
        <f t="shared" si="1"/>
        <v>0</v>
      </c>
      <c r="H52" s="20"/>
      <c r="I52" s="10">
        <f t="shared" si="2"/>
        <v>0</v>
      </c>
      <c r="J52" s="20"/>
      <c r="K52" s="10">
        <f t="shared" si="3"/>
        <v>0</v>
      </c>
      <c r="L52" s="26">
        <f t="shared" si="4"/>
        <v>0</v>
      </c>
      <c r="M52" s="42">
        <f t="shared" si="5"/>
        <v>0</v>
      </c>
      <c r="N52" s="20"/>
      <c r="O52" s="10">
        <f t="shared" si="6"/>
        <v>0</v>
      </c>
      <c r="P52" s="20"/>
      <c r="Q52" s="10">
        <f t="shared" si="7"/>
        <v>0</v>
      </c>
      <c r="R52" s="20"/>
      <c r="S52" s="10">
        <f t="shared" si="8"/>
        <v>0</v>
      </c>
      <c r="T52" s="26">
        <f t="shared" si="9"/>
        <v>0</v>
      </c>
      <c r="U52" s="42">
        <f t="shared" si="10"/>
        <v>0</v>
      </c>
      <c r="V52" s="20"/>
      <c r="W52" s="10">
        <f t="shared" si="11"/>
        <v>0</v>
      </c>
      <c r="X52" s="20"/>
      <c r="Y52" s="10">
        <f t="shared" si="12"/>
        <v>0</v>
      </c>
      <c r="Z52" s="20"/>
      <c r="AA52" s="10">
        <f t="shared" si="13"/>
        <v>0</v>
      </c>
      <c r="AB52" s="26">
        <f t="shared" si="14"/>
        <v>0</v>
      </c>
      <c r="AC52" s="42">
        <f t="shared" si="15"/>
        <v>0</v>
      </c>
      <c r="AD52" s="20"/>
      <c r="AE52" s="10">
        <f t="shared" si="16"/>
        <v>0</v>
      </c>
      <c r="AF52" s="20"/>
      <c r="AG52" s="10">
        <f t="shared" si="17"/>
        <v>0</v>
      </c>
      <c r="AH52" s="20"/>
      <c r="AI52" s="10">
        <f t="shared" si="18"/>
        <v>0</v>
      </c>
      <c r="AJ52" s="26">
        <f t="shared" si="19"/>
        <v>0</v>
      </c>
      <c r="AK52" s="42">
        <f t="shared" si="20"/>
        <v>0</v>
      </c>
      <c r="AL52" s="26">
        <f t="shared" si="21"/>
        <v>0</v>
      </c>
      <c r="AM52" s="42">
        <f t="shared" si="22"/>
        <v>0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/>
      <c r="G53" s="10">
        <f t="shared" si="1"/>
        <v>0</v>
      </c>
      <c r="H53" s="20"/>
      <c r="I53" s="10">
        <f t="shared" si="2"/>
        <v>0</v>
      </c>
      <c r="J53" s="20"/>
      <c r="K53" s="10">
        <f t="shared" si="3"/>
        <v>0</v>
      </c>
      <c r="L53" s="26">
        <f t="shared" si="4"/>
        <v>0</v>
      </c>
      <c r="M53" s="42">
        <f t="shared" si="5"/>
        <v>0</v>
      </c>
      <c r="N53" s="20"/>
      <c r="O53" s="10">
        <f t="shared" si="6"/>
        <v>0</v>
      </c>
      <c r="P53" s="20"/>
      <c r="Q53" s="10">
        <f t="shared" si="7"/>
        <v>0</v>
      </c>
      <c r="R53" s="20"/>
      <c r="S53" s="10">
        <f t="shared" si="8"/>
        <v>0</v>
      </c>
      <c r="T53" s="26">
        <f t="shared" si="9"/>
        <v>0</v>
      </c>
      <c r="U53" s="42">
        <f t="shared" si="10"/>
        <v>0</v>
      </c>
      <c r="V53" s="20"/>
      <c r="W53" s="10">
        <f t="shared" si="11"/>
        <v>0</v>
      </c>
      <c r="X53" s="20"/>
      <c r="Y53" s="10">
        <f t="shared" si="12"/>
        <v>0</v>
      </c>
      <c r="Z53" s="20"/>
      <c r="AA53" s="10">
        <f t="shared" si="13"/>
        <v>0</v>
      </c>
      <c r="AB53" s="26">
        <f t="shared" si="14"/>
        <v>0</v>
      </c>
      <c r="AC53" s="42">
        <f t="shared" si="15"/>
        <v>0</v>
      </c>
      <c r="AD53" s="20"/>
      <c r="AE53" s="10">
        <f t="shared" si="16"/>
        <v>0</v>
      </c>
      <c r="AF53" s="20"/>
      <c r="AG53" s="10">
        <f t="shared" si="17"/>
        <v>0</v>
      </c>
      <c r="AH53" s="20"/>
      <c r="AI53" s="10">
        <f t="shared" si="18"/>
        <v>0</v>
      </c>
      <c r="AJ53" s="26">
        <f t="shared" si="19"/>
        <v>0</v>
      </c>
      <c r="AK53" s="42">
        <f t="shared" si="20"/>
        <v>0</v>
      </c>
      <c r="AL53" s="26">
        <f t="shared" si="21"/>
        <v>0</v>
      </c>
      <c r="AM53" s="42">
        <f t="shared" si="22"/>
        <v>0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/>
      <c r="G54" s="10">
        <f t="shared" si="1"/>
        <v>0</v>
      </c>
      <c r="H54" s="20"/>
      <c r="I54" s="10">
        <f t="shared" si="2"/>
        <v>0</v>
      </c>
      <c r="J54" s="20"/>
      <c r="K54" s="10">
        <f t="shared" si="3"/>
        <v>0</v>
      </c>
      <c r="L54" s="26">
        <f t="shared" si="4"/>
        <v>0</v>
      </c>
      <c r="M54" s="42">
        <f t="shared" si="5"/>
        <v>0</v>
      </c>
      <c r="N54" s="20"/>
      <c r="O54" s="10">
        <f t="shared" si="6"/>
        <v>0</v>
      </c>
      <c r="P54" s="20"/>
      <c r="Q54" s="10">
        <f t="shared" si="7"/>
        <v>0</v>
      </c>
      <c r="R54" s="20"/>
      <c r="S54" s="10">
        <f t="shared" si="8"/>
        <v>0</v>
      </c>
      <c r="T54" s="26">
        <f t="shared" si="9"/>
        <v>0</v>
      </c>
      <c r="U54" s="42">
        <f t="shared" si="10"/>
        <v>0</v>
      </c>
      <c r="V54" s="20"/>
      <c r="W54" s="10">
        <f t="shared" si="11"/>
        <v>0</v>
      </c>
      <c r="X54" s="20"/>
      <c r="Y54" s="10">
        <f t="shared" si="12"/>
        <v>0</v>
      </c>
      <c r="Z54" s="20"/>
      <c r="AA54" s="10">
        <f t="shared" si="13"/>
        <v>0</v>
      </c>
      <c r="AB54" s="26">
        <f t="shared" si="14"/>
        <v>0</v>
      </c>
      <c r="AC54" s="42">
        <f t="shared" si="15"/>
        <v>0</v>
      </c>
      <c r="AD54" s="20"/>
      <c r="AE54" s="10">
        <f t="shared" si="16"/>
        <v>0</v>
      </c>
      <c r="AF54" s="20"/>
      <c r="AG54" s="10">
        <f t="shared" si="17"/>
        <v>0</v>
      </c>
      <c r="AH54" s="20"/>
      <c r="AI54" s="10">
        <f t="shared" si="18"/>
        <v>0</v>
      </c>
      <c r="AJ54" s="26">
        <f t="shared" si="19"/>
        <v>0</v>
      </c>
      <c r="AK54" s="42">
        <f t="shared" si="20"/>
        <v>0</v>
      </c>
      <c r="AL54" s="26">
        <f t="shared" si="21"/>
        <v>0</v>
      </c>
      <c r="AM54" s="42">
        <f t="shared" si="22"/>
        <v>0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/>
      <c r="G55" s="10">
        <f t="shared" si="1"/>
        <v>0</v>
      </c>
      <c r="H55" s="20"/>
      <c r="I55" s="10">
        <f t="shared" si="2"/>
        <v>0</v>
      </c>
      <c r="J55" s="20"/>
      <c r="K55" s="10">
        <f t="shared" si="3"/>
        <v>0</v>
      </c>
      <c r="L55" s="26">
        <f t="shared" si="4"/>
        <v>0</v>
      </c>
      <c r="M55" s="42">
        <f t="shared" si="5"/>
        <v>0</v>
      </c>
      <c r="N55" s="20"/>
      <c r="O55" s="10">
        <f t="shared" si="6"/>
        <v>0</v>
      </c>
      <c r="P55" s="20"/>
      <c r="Q55" s="10">
        <f t="shared" si="7"/>
        <v>0</v>
      </c>
      <c r="R55" s="20"/>
      <c r="S55" s="10">
        <f t="shared" si="8"/>
        <v>0</v>
      </c>
      <c r="T55" s="26">
        <f t="shared" si="9"/>
        <v>0</v>
      </c>
      <c r="U55" s="42">
        <f t="shared" si="10"/>
        <v>0</v>
      </c>
      <c r="V55" s="20"/>
      <c r="W55" s="10">
        <f t="shared" si="11"/>
        <v>0</v>
      </c>
      <c r="X55" s="20"/>
      <c r="Y55" s="10">
        <f t="shared" si="12"/>
        <v>0</v>
      </c>
      <c r="Z55" s="20"/>
      <c r="AA55" s="10">
        <f t="shared" si="13"/>
        <v>0</v>
      </c>
      <c r="AB55" s="26">
        <f t="shared" si="14"/>
        <v>0</v>
      </c>
      <c r="AC55" s="42">
        <f t="shared" si="15"/>
        <v>0</v>
      </c>
      <c r="AD55" s="20"/>
      <c r="AE55" s="10">
        <f t="shared" si="16"/>
        <v>0</v>
      </c>
      <c r="AF55" s="20"/>
      <c r="AG55" s="10">
        <f t="shared" si="17"/>
        <v>0</v>
      </c>
      <c r="AH55" s="20"/>
      <c r="AI55" s="10">
        <f t="shared" si="18"/>
        <v>0</v>
      </c>
      <c r="AJ55" s="26">
        <f t="shared" si="19"/>
        <v>0</v>
      </c>
      <c r="AK55" s="42">
        <f t="shared" si="20"/>
        <v>0</v>
      </c>
      <c r="AL55" s="26">
        <f t="shared" si="21"/>
        <v>0</v>
      </c>
      <c r="AM55" s="42">
        <f t="shared" si="22"/>
        <v>0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/>
      <c r="G56" s="10">
        <f t="shared" si="1"/>
        <v>0</v>
      </c>
      <c r="H56" s="20"/>
      <c r="I56" s="10">
        <f t="shared" si="2"/>
        <v>0</v>
      </c>
      <c r="J56" s="20"/>
      <c r="K56" s="10">
        <f t="shared" si="3"/>
        <v>0</v>
      </c>
      <c r="L56" s="26">
        <f t="shared" si="4"/>
        <v>0</v>
      </c>
      <c r="M56" s="42">
        <f t="shared" si="5"/>
        <v>0</v>
      </c>
      <c r="N56" s="20"/>
      <c r="O56" s="10">
        <f t="shared" si="6"/>
        <v>0</v>
      </c>
      <c r="P56" s="20"/>
      <c r="Q56" s="10">
        <f t="shared" si="7"/>
        <v>0</v>
      </c>
      <c r="R56" s="20"/>
      <c r="S56" s="10">
        <f t="shared" si="8"/>
        <v>0</v>
      </c>
      <c r="T56" s="26">
        <f t="shared" si="9"/>
        <v>0</v>
      </c>
      <c r="U56" s="42">
        <f t="shared" si="10"/>
        <v>0</v>
      </c>
      <c r="V56" s="20"/>
      <c r="W56" s="10">
        <f t="shared" si="11"/>
        <v>0</v>
      </c>
      <c r="X56" s="20"/>
      <c r="Y56" s="10">
        <f t="shared" si="12"/>
        <v>0</v>
      </c>
      <c r="Z56" s="20"/>
      <c r="AA56" s="10">
        <f t="shared" si="13"/>
        <v>0</v>
      </c>
      <c r="AB56" s="26">
        <f t="shared" si="14"/>
        <v>0</v>
      </c>
      <c r="AC56" s="42">
        <f t="shared" si="15"/>
        <v>0</v>
      </c>
      <c r="AD56" s="20"/>
      <c r="AE56" s="10">
        <f t="shared" si="16"/>
        <v>0</v>
      </c>
      <c r="AF56" s="20"/>
      <c r="AG56" s="10">
        <f t="shared" si="17"/>
        <v>0</v>
      </c>
      <c r="AH56" s="20"/>
      <c r="AI56" s="10">
        <f t="shared" si="18"/>
        <v>0</v>
      </c>
      <c r="AJ56" s="26">
        <f t="shared" si="19"/>
        <v>0</v>
      </c>
      <c r="AK56" s="42">
        <f t="shared" si="20"/>
        <v>0</v>
      </c>
      <c r="AL56" s="26">
        <f t="shared" si="21"/>
        <v>0</v>
      </c>
      <c r="AM56" s="42">
        <f t="shared" si="22"/>
        <v>0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/>
      <c r="G57" s="10">
        <f t="shared" si="1"/>
        <v>0</v>
      </c>
      <c r="H57" s="20"/>
      <c r="I57" s="10">
        <f t="shared" si="2"/>
        <v>0</v>
      </c>
      <c r="J57" s="20"/>
      <c r="K57" s="10">
        <f t="shared" si="3"/>
        <v>0</v>
      </c>
      <c r="L57" s="26">
        <f t="shared" si="4"/>
        <v>0</v>
      </c>
      <c r="M57" s="42">
        <f t="shared" si="5"/>
        <v>0</v>
      </c>
      <c r="N57" s="20"/>
      <c r="O57" s="10">
        <f t="shared" si="6"/>
        <v>0</v>
      </c>
      <c r="P57" s="20"/>
      <c r="Q57" s="10">
        <f t="shared" si="7"/>
        <v>0</v>
      </c>
      <c r="R57" s="20"/>
      <c r="S57" s="10">
        <f t="shared" si="8"/>
        <v>0</v>
      </c>
      <c r="T57" s="26">
        <f t="shared" si="9"/>
        <v>0</v>
      </c>
      <c r="U57" s="42">
        <f t="shared" si="10"/>
        <v>0</v>
      </c>
      <c r="V57" s="20"/>
      <c r="W57" s="10">
        <f t="shared" si="11"/>
        <v>0</v>
      </c>
      <c r="X57" s="20"/>
      <c r="Y57" s="10">
        <f t="shared" si="12"/>
        <v>0</v>
      </c>
      <c r="Z57" s="20"/>
      <c r="AA57" s="10">
        <f t="shared" si="13"/>
        <v>0</v>
      </c>
      <c r="AB57" s="26">
        <f t="shared" si="14"/>
        <v>0</v>
      </c>
      <c r="AC57" s="42">
        <f t="shared" si="15"/>
        <v>0</v>
      </c>
      <c r="AD57" s="20"/>
      <c r="AE57" s="10">
        <f t="shared" si="16"/>
        <v>0</v>
      </c>
      <c r="AF57" s="20"/>
      <c r="AG57" s="10">
        <f t="shared" si="17"/>
        <v>0</v>
      </c>
      <c r="AH57" s="20"/>
      <c r="AI57" s="10">
        <f t="shared" si="18"/>
        <v>0</v>
      </c>
      <c r="AJ57" s="26">
        <f t="shared" si="19"/>
        <v>0</v>
      </c>
      <c r="AK57" s="42">
        <f t="shared" si="20"/>
        <v>0</v>
      </c>
      <c r="AL57" s="26">
        <f t="shared" si="21"/>
        <v>0</v>
      </c>
      <c r="AM57" s="42">
        <f t="shared" si="22"/>
        <v>0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/>
      <c r="G58" s="10">
        <f t="shared" si="1"/>
        <v>0</v>
      </c>
      <c r="H58" s="20"/>
      <c r="I58" s="10">
        <f t="shared" si="2"/>
        <v>0</v>
      </c>
      <c r="J58" s="20"/>
      <c r="K58" s="10">
        <f t="shared" si="3"/>
        <v>0</v>
      </c>
      <c r="L58" s="26">
        <f t="shared" si="4"/>
        <v>0</v>
      </c>
      <c r="M58" s="42">
        <f t="shared" si="5"/>
        <v>0</v>
      </c>
      <c r="N58" s="20"/>
      <c r="O58" s="10">
        <f t="shared" si="6"/>
        <v>0</v>
      </c>
      <c r="P58" s="20"/>
      <c r="Q58" s="10">
        <f t="shared" si="7"/>
        <v>0</v>
      </c>
      <c r="R58" s="20"/>
      <c r="S58" s="10">
        <f t="shared" si="8"/>
        <v>0</v>
      </c>
      <c r="T58" s="26">
        <f t="shared" si="9"/>
        <v>0</v>
      </c>
      <c r="U58" s="42">
        <f t="shared" si="10"/>
        <v>0</v>
      </c>
      <c r="V58" s="20"/>
      <c r="W58" s="10">
        <f t="shared" si="11"/>
        <v>0</v>
      </c>
      <c r="X58" s="20"/>
      <c r="Y58" s="10">
        <f t="shared" si="12"/>
        <v>0</v>
      </c>
      <c r="Z58" s="20"/>
      <c r="AA58" s="10">
        <f t="shared" si="13"/>
        <v>0</v>
      </c>
      <c r="AB58" s="26">
        <f t="shared" si="14"/>
        <v>0</v>
      </c>
      <c r="AC58" s="42">
        <f t="shared" si="15"/>
        <v>0</v>
      </c>
      <c r="AD58" s="20"/>
      <c r="AE58" s="10">
        <f t="shared" si="16"/>
        <v>0</v>
      </c>
      <c r="AF58" s="20"/>
      <c r="AG58" s="10">
        <f t="shared" si="17"/>
        <v>0</v>
      </c>
      <c r="AH58" s="20"/>
      <c r="AI58" s="10">
        <f t="shared" si="18"/>
        <v>0</v>
      </c>
      <c r="AJ58" s="26">
        <f t="shared" si="19"/>
        <v>0</v>
      </c>
      <c r="AK58" s="42">
        <f t="shared" si="20"/>
        <v>0</v>
      </c>
      <c r="AL58" s="26">
        <f t="shared" si="21"/>
        <v>0</v>
      </c>
      <c r="AM58" s="42">
        <f t="shared" si="22"/>
        <v>0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/>
      <c r="G59" s="10">
        <f t="shared" si="1"/>
        <v>0</v>
      </c>
      <c r="H59" s="20"/>
      <c r="I59" s="10">
        <f t="shared" si="2"/>
        <v>0</v>
      </c>
      <c r="J59" s="20"/>
      <c r="K59" s="10">
        <f t="shared" si="3"/>
        <v>0</v>
      </c>
      <c r="L59" s="26">
        <f t="shared" si="4"/>
        <v>0</v>
      </c>
      <c r="M59" s="42">
        <f t="shared" si="5"/>
        <v>0</v>
      </c>
      <c r="N59" s="20"/>
      <c r="O59" s="10">
        <f t="shared" si="6"/>
        <v>0</v>
      </c>
      <c r="P59" s="20"/>
      <c r="Q59" s="10">
        <f t="shared" si="7"/>
        <v>0</v>
      </c>
      <c r="R59" s="20"/>
      <c r="S59" s="10">
        <f t="shared" si="8"/>
        <v>0</v>
      </c>
      <c r="T59" s="26">
        <f t="shared" si="9"/>
        <v>0</v>
      </c>
      <c r="U59" s="42">
        <f t="shared" si="10"/>
        <v>0</v>
      </c>
      <c r="V59" s="20"/>
      <c r="W59" s="10">
        <f t="shared" si="11"/>
        <v>0</v>
      </c>
      <c r="X59" s="20"/>
      <c r="Y59" s="10">
        <f t="shared" si="12"/>
        <v>0</v>
      </c>
      <c r="Z59" s="20"/>
      <c r="AA59" s="10">
        <f t="shared" si="13"/>
        <v>0</v>
      </c>
      <c r="AB59" s="26">
        <f t="shared" si="14"/>
        <v>0</v>
      </c>
      <c r="AC59" s="42">
        <f t="shared" si="15"/>
        <v>0</v>
      </c>
      <c r="AD59" s="20"/>
      <c r="AE59" s="10">
        <f t="shared" si="16"/>
        <v>0</v>
      </c>
      <c r="AF59" s="20"/>
      <c r="AG59" s="10">
        <f t="shared" si="17"/>
        <v>0</v>
      </c>
      <c r="AH59" s="20"/>
      <c r="AI59" s="10">
        <f t="shared" si="18"/>
        <v>0</v>
      </c>
      <c r="AJ59" s="26">
        <f t="shared" si="19"/>
        <v>0</v>
      </c>
      <c r="AK59" s="42">
        <f t="shared" si="20"/>
        <v>0</v>
      </c>
      <c r="AL59" s="26">
        <f t="shared" si="21"/>
        <v>0</v>
      </c>
      <c r="AM59" s="42">
        <f t="shared" si="22"/>
        <v>0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/>
      <c r="G60" s="10">
        <f t="shared" si="1"/>
        <v>0</v>
      </c>
      <c r="H60" s="20"/>
      <c r="I60" s="10">
        <f t="shared" si="2"/>
        <v>0</v>
      </c>
      <c r="J60" s="20"/>
      <c r="K60" s="10">
        <f t="shared" si="3"/>
        <v>0</v>
      </c>
      <c r="L60" s="26">
        <f t="shared" si="4"/>
        <v>0</v>
      </c>
      <c r="M60" s="42">
        <f t="shared" si="5"/>
        <v>0</v>
      </c>
      <c r="N60" s="20"/>
      <c r="O60" s="10">
        <f t="shared" si="6"/>
        <v>0</v>
      </c>
      <c r="P60" s="20"/>
      <c r="Q60" s="10">
        <f t="shared" si="7"/>
        <v>0</v>
      </c>
      <c r="R60" s="20"/>
      <c r="S60" s="10">
        <f t="shared" si="8"/>
        <v>0</v>
      </c>
      <c r="T60" s="26">
        <f t="shared" si="9"/>
        <v>0</v>
      </c>
      <c r="U60" s="42">
        <f t="shared" si="10"/>
        <v>0</v>
      </c>
      <c r="V60" s="20"/>
      <c r="W60" s="10">
        <f t="shared" si="11"/>
        <v>0</v>
      </c>
      <c r="X60" s="20"/>
      <c r="Y60" s="10">
        <f t="shared" si="12"/>
        <v>0</v>
      </c>
      <c r="Z60" s="20"/>
      <c r="AA60" s="10">
        <f t="shared" si="13"/>
        <v>0</v>
      </c>
      <c r="AB60" s="26">
        <f t="shared" si="14"/>
        <v>0</v>
      </c>
      <c r="AC60" s="42">
        <f t="shared" si="15"/>
        <v>0</v>
      </c>
      <c r="AD60" s="20"/>
      <c r="AE60" s="10">
        <f t="shared" si="16"/>
        <v>0</v>
      </c>
      <c r="AF60" s="20"/>
      <c r="AG60" s="10">
        <f t="shared" si="17"/>
        <v>0</v>
      </c>
      <c r="AH60" s="20"/>
      <c r="AI60" s="10">
        <f t="shared" si="18"/>
        <v>0</v>
      </c>
      <c r="AJ60" s="26">
        <f t="shared" si="19"/>
        <v>0</v>
      </c>
      <c r="AK60" s="42">
        <f t="shared" si="20"/>
        <v>0</v>
      </c>
      <c r="AL60" s="26">
        <f t="shared" si="21"/>
        <v>0</v>
      </c>
      <c r="AM60" s="42">
        <f t="shared" si="22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/>
      <c r="G61" s="10">
        <f t="shared" si="1"/>
        <v>0</v>
      </c>
      <c r="H61" s="20"/>
      <c r="I61" s="10">
        <f t="shared" si="2"/>
        <v>0</v>
      </c>
      <c r="J61" s="20"/>
      <c r="K61" s="10">
        <f t="shared" si="3"/>
        <v>0</v>
      </c>
      <c r="L61" s="26">
        <f t="shared" si="4"/>
        <v>0</v>
      </c>
      <c r="M61" s="42">
        <f t="shared" si="5"/>
        <v>0</v>
      </c>
      <c r="N61" s="20"/>
      <c r="O61" s="10">
        <f t="shared" si="6"/>
        <v>0</v>
      </c>
      <c r="P61" s="20"/>
      <c r="Q61" s="10">
        <f t="shared" si="7"/>
        <v>0</v>
      </c>
      <c r="R61" s="20"/>
      <c r="S61" s="10">
        <f t="shared" si="8"/>
        <v>0</v>
      </c>
      <c r="T61" s="26">
        <f t="shared" si="9"/>
        <v>0</v>
      </c>
      <c r="U61" s="42">
        <f t="shared" si="10"/>
        <v>0</v>
      </c>
      <c r="V61" s="20"/>
      <c r="W61" s="10">
        <f t="shared" si="11"/>
        <v>0</v>
      </c>
      <c r="X61" s="20"/>
      <c r="Y61" s="10">
        <f t="shared" si="12"/>
        <v>0</v>
      </c>
      <c r="Z61" s="20"/>
      <c r="AA61" s="10">
        <f t="shared" si="13"/>
        <v>0</v>
      </c>
      <c r="AB61" s="26">
        <f t="shared" si="14"/>
        <v>0</v>
      </c>
      <c r="AC61" s="42">
        <f t="shared" si="15"/>
        <v>0</v>
      </c>
      <c r="AD61" s="20"/>
      <c r="AE61" s="10">
        <f t="shared" si="16"/>
        <v>0</v>
      </c>
      <c r="AF61" s="20"/>
      <c r="AG61" s="10">
        <f t="shared" si="17"/>
        <v>0</v>
      </c>
      <c r="AH61" s="20"/>
      <c r="AI61" s="10">
        <f t="shared" si="18"/>
        <v>0</v>
      </c>
      <c r="AJ61" s="26">
        <f t="shared" si="19"/>
        <v>0</v>
      </c>
      <c r="AK61" s="42">
        <f t="shared" si="20"/>
        <v>0</v>
      </c>
      <c r="AL61" s="26">
        <f t="shared" si="21"/>
        <v>0</v>
      </c>
      <c r="AM61" s="42">
        <f t="shared" si="22"/>
        <v>0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/>
      <c r="G62" s="10">
        <f t="shared" si="1"/>
        <v>0</v>
      </c>
      <c r="H62" s="20"/>
      <c r="I62" s="10">
        <f t="shared" si="2"/>
        <v>0</v>
      </c>
      <c r="J62" s="20"/>
      <c r="K62" s="10">
        <f t="shared" si="3"/>
        <v>0</v>
      </c>
      <c r="L62" s="26">
        <f t="shared" si="4"/>
        <v>0</v>
      </c>
      <c r="M62" s="42">
        <f t="shared" si="5"/>
        <v>0</v>
      </c>
      <c r="N62" s="20"/>
      <c r="O62" s="10">
        <f t="shared" si="6"/>
        <v>0</v>
      </c>
      <c r="P62" s="20"/>
      <c r="Q62" s="10">
        <f t="shared" si="7"/>
        <v>0</v>
      </c>
      <c r="R62" s="20"/>
      <c r="S62" s="10">
        <f t="shared" si="8"/>
        <v>0</v>
      </c>
      <c r="T62" s="26">
        <f t="shared" si="9"/>
        <v>0</v>
      </c>
      <c r="U62" s="42">
        <f t="shared" si="10"/>
        <v>0</v>
      </c>
      <c r="V62" s="20"/>
      <c r="W62" s="10">
        <f t="shared" si="11"/>
        <v>0</v>
      </c>
      <c r="X62" s="20"/>
      <c r="Y62" s="10">
        <f t="shared" si="12"/>
        <v>0</v>
      </c>
      <c r="Z62" s="20"/>
      <c r="AA62" s="10">
        <f t="shared" si="13"/>
        <v>0</v>
      </c>
      <c r="AB62" s="26">
        <f t="shared" si="14"/>
        <v>0</v>
      </c>
      <c r="AC62" s="42">
        <f t="shared" si="15"/>
        <v>0</v>
      </c>
      <c r="AD62" s="20"/>
      <c r="AE62" s="10">
        <f t="shared" si="16"/>
        <v>0</v>
      </c>
      <c r="AF62" s="20"/>
      <c r="AG62" s="10">
        <f t="shared" si="17"/>
        <v>0</v>
      </c>
      <c r="AH62" s="20"/>
      <c r="AI62" s="10">
        <f t="shared" si="18"/>
        <v>0</v>
      </c>
      <c r="AJ62" s="26">
        <f t="shared" si="19"/>
        <v>0</v>
      </c>
      <c r="AK62" s="42">
        <f t="shared" si="20"/>
        <v>0</v>
      </c>
      <c r="AL62" s="26">
        <f t="shared" si="21"/>
        <v>0</v>
      </c>
      <c r="AM62" s="42">
        <f t="shared" si="22"/>
        <v>0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/>
      <c r="G63" s="10">
        <f t="shared" si="1"/>
        <v>0</v>
      </c>
      <c r="H63" s="20"/>
      <c r="I63" s="10">
        <f t="shared" si="2"/>
        <v>0</v>
      </c>
      <c r="J63" s="20"/>
      <c r="K63" s="10">
        <f t="shared" si="3"/>
        <v>0</v>
      </c>
      <c r="L63" s="26">
        <f t="shared" si="4"/>
        <v>0</v>
      </c>
      <c r="M63" s="42">
        <f t="shared" si="5"/>
        <v>0</v>
      </c>
      <c r="N63" s="20"/>
      <c r="O63" s="10">
        <f t="shared" si="6"/>
        <v>0</v>
      </c>
      <c r="P63" s="20"/>
      <c r="Q63" s="10">
        <f t="shared" si="7"/>
        <v>0</v>
      </c>
      <c r="R63" s="20"/>
      <c r="S63" s="10">
        <f t="shared" si="8"/>
        <v>0</v>
      </c>
      <c r="T63" s="26">
        <f t="shared" si="9"/>
        <v>0</v>
      </c>
      <c r="U63" s="42">
        <f t="shared" si="10"/>
        <v>0</v>
      </c>
      <c r="V63" s="20"/>
      <c r="W63" s="10">
        <f t="shared" si="11"/>
        <v>0</v>
      </c>
      <c r="X63" s="20"/>
      <c r="Y63" s="10">
        <f t="shared" si="12"/>
        <v>0</v>
      </c>
      <c r="Z63" s="20"/>
      <c r="AA63" s="10">
        <f t="shared" si="13"/>
        <v>0</v>
      </c>
      <c r="AB63" s="26">
        <f t="shared" si="14"/>
        <v>0</v>
      </c>
      <c r="AC63" s="42">
        <f t="shared" si="15"/>
        <v>0</v>
      </c>
      <c r="AD63" s="20"/>
      <c r="AE63" s="10">
        <f t="shared" si="16"/>
        <v>0</v>
      </c>
      <c r="AF63" s="20"/>
      <c r="AG63" s="10">
        <f t="shared" si="17"/>
        <v>0</v>
      </c>
      <c r="AH63" s="20"/>
      <c r="AI63" s="10">
        <f t="shared" si="18"/>
        <v>0</v>
      </c>
      <c r="AJ63" s="26">
        <f t="shared" si="19"/>
        <v>0</v>
      </c>
      <c r="AK63" s="42">
        <f t="shared" si="20"/>
        <v>0</v>
      </c>
      <c r="AL63" s="26">
        <f t="shared" si="21"/>
        <v>0</v>
      </c>
      <c r="AM63" s="42">
        <f t="shared" si="22"/>
        <v>0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/>
      <c r="G64" s="10">
        <f t="shared" si="1"/>
        <v>0</v>
      </c>
      <c r="H64" s="20"/>
      <c r="I64" s="10">
        <f t="shared" si="2"/>
        <v>0</v>
      </c>
      <c r="J64" s="20"/>
      <c r="K64" s="10">
        <f t="shared" si="3"/>
        <v>0</v>
      </c>
      <c r="L64" s="26">
        <f t="shared" si="4"/>
        <v>0</v>
      </c>
      <c r="M64" s="42">
        <f t="shared" si="5"/>
        <v>0</v>
      </c>
      <c r="N64" s="20"/>
      <c r="O64" s="10">
        <f t="shared" si="6"/>
        <v>0</v>
      </c>
      <c r="P64" s="20"/>
      <c r="Q64" s="10">
        <f t="shared" si="7"/>
        <v>0</v>
      </c>
      <c r="R64" s="20"/>
      <c r="S64" s="10">
        <f t="shared" si="8"/>
        <v>0</v>
      </c>
      <c r="T64" s="26">
        <f t="shared" si="9"/>
        <v>0</v>
      </c>
      <c r="U64" s="42">
        <f t="shared" si="10"/>
        <v>0</v>
      </c>
      <c r="V64" s="20"/>
      <c r="W64" s="10">
        <f t="shared" si="11"/>
        <v>0</v>
      </c>
      <c r="X64" s="20"/>
      <c r="Y64" s="10">
        <f t="shared" si="12"/>
        <v>0</v>
      </c>
      <c r="Z64" s="20"/>
      <c r="AA64" s="10">
        <f t="shared" si="13"/>
        <v>0</v>
      </c>
      <c r="AB64" s="26">
        <f t="shared" si="14"/>
        <v>0</v>
      </c>
      <c r="AC64" s="42">
        <f t="shared" si="15"/>
        <v>0</v>
      </c>
      <c r="AD64" s="20"/>
      <c r="AE64" s="10">
        <f t="shared" si="16"/>
        <v>0</v>
      </c>
      <c r="AF64" s="20"/>
      <c r="AG64" s="10">
        <f t="shared" si="17"/>
        <v>0</v>
      </c>
      <c r="AH64" s="20"/>
      <c r="AI64" s="10">
        <f t="shared" si="18"/>
        <v>0</v>
      </c>
      <c r="AJ64" s="26">
        <f t="shared" si="19"/>
        <v>0</v>
      </c>
      <c r="AK64" s="42">
        <f t="shared" si="20"/>
        <v>0</v>
      </c>
      <c r="AL64" s="26">
        <f t="shared" si="21"/>
        <v>0</v>
      </c>
      <c r="AM64" s="42">
        <f t="shared" si="22"/>
        <v>0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/>
      <c r="G65" s="10">
        <f t="shared" si="1"/>
        <v>0</v>
      </c>
      <c r="H65" s="20"/>
      <c r="I65" s="10">
        <f t="shared" si="2"/>
        <v>0</v>
      </c>
      <c r="J65" s="20"/>
      <c r="K65" s="10">
        <f t="shared" si="3"/>
        <v>0</v>
      </c>
      <c r="L65" s="26">
        <f t="shared" si="4"/>
        <v>0</v>
      </c>
      <c r="M65" s="42">
        <f t="shared" si="5"/>
        <v>0</v>
      </c>
      <c r="N65" s="20"/>
      <c r="O65" s="10">
        <f t="shared" si="6"/>
        <v>0</v>
      </c>
      <c r="P65" s="20"/>
      <c r="Q65" s="10">
        <f t="shared" si="7"/>
        <v>0</v>
      </c>
      <c r="R65" s="20"/>
      <c r="S65" s="10">
        <f t="shared" si="8"/>
        <v>0</v>
      </c>
      <c r="T65" s="26">
        <f t="shared" si="9"/>
        <v>0</v>
      </c>
      <c r="U65" s="42">
        <f t="shared" si="10"/>
        <v>0</v>
      </c>
      <c r="V65" s="20"/>
      <c r="W65" s="10">
        <f t="shared" si="11"/>
        <v>0</v>
      </c>
      <c r="X65" s="20"/>
      <c r="Y65" s="10">
        <f t="shared" si="12"/>
        <v>0</v>
      </c>
      <c r="Z65" s="20"/>
      <c r="AA65" s="10">
        <f t="shared" si="13"/>
        <v>0</v>
      </c>
      <c r="AB65" s="26">
        <f t="shared" si="14"/>
        <v>0</v>
      </c>
      <c r="AC65" s="42">
        <f t="shared" si="15"/>
        <v>0</v>
      </c>
      <c r="AD65" s="20"/>
      <c r="AE65" s="10">
        <f t="shared" si="16"/>
        <v>0</v>
      </c>
      <c r="AF65" s="20"/>
      <c r="AG65" s="10">
        <f t="shared" si="17"/>
        <v>0</v>
      </c>
      <c r="AH65" s="20"/>
      <c r="AI65" s="10">
        <f t="shared" si="18"/>
        <v>0</v>
      </c>
      <c r="AJ65" s="26">
        <f t="shared" si="19"/>
        <v>0</v>
      </c>
      <c r="AK65" s="42">
        <f t="shared" si="20"/>
        <v>0</v>
      </c>
      <c r="AL65" s="26">
        <f t="shared" si="21"/>
        <v>0</v>
      </c>
      <c r="AM65" s="42">
        <f t="shared" si="22"/>
        <v>0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/>
      <c r="G66" s="10">
        <f t="shared" si="1"/>
        <v>0</v>
      </c>
      <c r="H66" s="20"/>
      <c r="I66" s="10">
        <f t="shared" si="2"/>
        <v>0</v>
      </c>
      <c r="J66" s="20"/>
      <c r="K66" s="10">
        <f t="shared" si="3"/>
        <v>0</v>
      </c>
      <c r="L66" s="26">
        <f t="shared" si="4"/>
        <v>0</v>
      </c>
      <c r="M66" s="42">
        <f t="shared" si="5"/>
        <v>0</v>
      </c>
      <c r="N66" s="20"/>
      <c r="O66" s="10">
        <f t="shared" si="6"/>
        <v>0</v>
      </c>
      <c r="P66" s="20"/>
      <c r="Q66" s="10">
        <f t="shared" si="7"/>
        <v>0</v>
      </c>
      <c r="R66" s="20"/>
      <c r="S66" s="10">
        <f t="shared" si="8"/>
        <v>0</v>
      </c>
      <c r="T66" s="26">
        <f t="shared" si="9"/>
        <v>0</v>
      </c>
      <c r="U66" s="42">
        <f t="shared" si="10"/>
        <v>0</v>
      </c>
      <c r="V66" s="20"/>
      <c r="W66" s="10">
        <f t="shared" si="11"/>
        <v>0</v>
      </c>
      <c r="X66" s="20"/>
      <c r="Y66" s="10">
        <f t="shared" si="12"/>
        <v>0</v>
      </c>
      <c r="Z66" s="20"/>
      <c r="AA66" s="10">
        <f t="shared" si="13"/>
        <v>0</v>
      </c>
      <c r="AB66" s="26">
        <f t="shared" si="14"/>
        <v>0</v>
      </c>
      <c r="AC66" s="42">
        <f t="shared" si="15"/>
        <v>0</v>
      </c>
      <c r="AD66" s="20"/>
      <c r="AE66" s="10">
        <f t="shared" si="16"/>
        <v>0</v>
      </c>
      <c r="AF66" s="20"/>
      <c r="AG66" s="10">
        <f t="shared" si="17"/>
        <v>0</v>
      </c>
      <c r="AH66" s="20"/>
      <c r="AI66" s="10">
        <f t="shared" si="18"/>
        <v>0</v>
      </c>
      <c r="AJ66" s="26">
        <f t="shared" si="19"/>
        <v>0</v>
      </c>
      <c r="AK66" s="42">
        <f t="shared" si="20"/>
        <v>0</v>
      </c>
      <c r="AL66" s="26">
        <f t="shared" si="21"/>
        <v>0</v>
      </c>
      <c r="AM66" s="42">
        <f t="shared" si="22"/>
        <v>0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/>
      <c r="G67" s="10">
        <f t="shared" si="1"/>
        <v>0</v>
      </c>
      <c r="H67" s="20"/>
      <c r="I67" s="10">
        <f t="shared" si="2"/>
        <v>0</v>
      </c>
      <c r="J67" s="20"/>
      <c r="K67" s="10">
        <f t="shared" si="3"/>
        <v>0</v>
      </c>
      <c r="L67" s="26">
        <f t="shared" si="4"/>
        <v>0</v>
      </c>
      <c r="M67" s="42">
        <f t="shared" si="5"/>
        <v>0</v>
      </c>
      <c r="N67" s="20"/>
      <c r="O67" s="10">
        <f t="shared" si="6"/>
        <v>0</v>
      </c>
      <c r="P67" s="20"/>
      <c r="Q67" s="10">
        <f t="shared" si="7"/>
        <v>0</v>
      </c>
      <c r="R67" s="20"/>
      <c r="S67" s="10">
        <f t="shared" si="8"/>
        <v>0</v>
      </c>
      <c r="T67" s="26">
        <f t="shared" si="9"/>
        <v>0</v>
      </c>
      <c r="U67" s="42">
        <f t="shared" si="10"/>
        <v>0</v>
      </c>
      <c r="V67" s="20"/>
      <c r="W67" s="10">
        <f t="shared" si="11"/>
        <v>0</v>
      </c>
      <c r="X67" s="20"/>
      <c r="Y67" s="10">
        <f t="shared" si="12"/>
        <v>0</v>
      </c>
      <c r="Z67" s="20"/>
      <c r="AA67" s="10">
        <f t="shared" si="13"/>
        <v>0</v>
      </c>
      <c r="AB67" s="26">
        <f t="shared" si="14"/>
        <v>0</v>
      </c>
      <c r="AC67" s="42">
        <f t="shared" si="15"/>
        <v>0</v>
      </c>
      <c r="AD67" s="20"/>
      <c r="AE67" s="10">
        <f t="shared" si="16"/>
        <v>0</v>
      </c>
      <c r="AF67" s="20"/>
      <c r="AG67" s="10">
        <f t="shared" si="17"/>
        <v>0</v>
      </c>
      <c r="AH67" s="20"/>
      <c r="AI67" s="10">
        <f t="shared" si="18"/>
        <v>0</v>
      </c>
      <c r="AJ67" s="26">
        <f t="shared" si="19"/>
        <v>0</v>
      </c>
      <c r="AK67" s="42">
        <f t="shared" si="20"/>
        <v>0</v>
      </c>
      <c r="AL67" s="26">
        <f t="shared" si="21"/>
        <v>0</v>
      </c>
      <c r="AM67" s="42">
        <f t="shared" si="22"/>
        <v>0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/>
      <c r="G68" s="10">
        <f t="shared" si="1"/>
        <v>0</v>
      </c>
      <c r="H68" s="20"/>
      <c r="I68" s="10">
        <f t="shared" si="2"/>
        <v>0</v>
      </c>
      <c r="J68" s="20"/>
      <c r="K68" s="10">
        <f t="shared" si="3"/>
        <v>0</v>
      </c>
      <c r="L68" s="26">
        <f t="shared" si="4"/>
        <v>0</v>
      </c>
      <c r="M68" s="42">
        <f t="shared" si="5"/>
        <v>0</v>
      </c>
      <c r="N68" s="20"/>
      <c r="O68" s="10">
        <f t="shared" si="6"/>
        <v>0</v>
      </c>
      <c r="P68" s="20"/>
      <c r="Q68" s="10">
        <f t="shared" si="7"/>
        <v>0</v>
      </c>
      <c r="R68" s="20"/>
      <c r="S68" s="10">
        <f t="shared" si="8"/>
        <v>0</v>
      </c>
      <c r="T68" s="26">
        <f t="shared" si="9"/>
        <v>0</v>
      </c>
      <c r="U68" s="42">
        <f t="shared" si="10"/>
        <v>0</v>
      </c>
      <c r="V68" s="20"/>
      <c r="W68" s="10">
        <f t="shared" si="11"/>
        <v>0</v>
      </c>
      <c r="X68" s="20"/>
      <c r="Y68" s="10">
        <f t="shared" si="12"/>
        <v>0</v>
      </c>
      <c r="Z68" s="20"/>
      <c r="AA68" s="10">
        <f t="shared" si="13"/>
        <v>0</v>
      </c>
      <c r="AB68" s="26">
        <f t="shared" si="14"/>
        <v>0</v>
      </c>
      <c r="AC68" s="42">
        <f t="shared" si="15"/>
        <v>0</v>
      </c>
      <c r="AD68" s="20"/>
      <c r="AE68" s="10">
        <f t="shared" si="16"/>
        <v>0</v>
      </c>
      <c r="AF68" s="20"/>
      <c r="AG68" s="10">
        <f t="shared" si="17"/>
        <v>0</v>
      </c>
      <c r="AH68" s="20"/>
      <c r="AI68" s="10">
        <f t="shared" si="18"/>
        <v>0</v>
      </c>
      <c r="AJ68" s="26">
        <f t="shared" si="19"/>
        <v>0</v>
      </c>
      <c r="AK68" s="42">
        <f t="shared" si="20"/>
        <v>0</v>
      </c>
      <c r="AL68" s="26">
        <f t="shared" si="21"/>
        <v>0</v>
      </c>
      <c r="AM68" s="42">
        <f t="shared" si="22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7"/>
      <c r="G69" s="10">
        <f t="shared" si="1"/>
        <v>0</v>
      </c>
      <c r="H69" s="20"/>
      <c r="I69" s="10">
        <f t="shared" si="2"/>
        <v>0</v>
      </c>
      <c r="J69" s="20"/>
      <c r="K69" s="10">
        <f t="shared" si="3"/>
        <v>0</v>
      </c>
      <c r="L69" s="26">
        <f t="shared" si="4"/>
        <v>0</v>
      </c>
      <c r="M69" s="42">
        <f t="shared" si="5"/>
        <v>0</v>
      </c>
      <c r="N69" s="20"/>
      <c r="O69" s="10">
        <f t="shared" si="6"/>
        <v>0</v>
      </c>
      <c r="P69" s="20"/>
      <c r="Q69" s="10">
        <f t="shared" si="7"/>
        <v>0</v>
      </c>
      <c r="R69" s="20"/>
      <c r="S69" s="10">
        <f t="shared" si="8"/>
        <v>0</v>
      </c>
      <c r="T69" s="26">
        <f t="shared" si="9"/>
        <v>0</v>
      </c>
      <c r="U69" s="42">
        <f t="shared" si="10"/>
        <v>0</v>
      </c>
      <c r="V69" s="20"/>
      <c r="W69" s="10">
        <f t="shared" si="11"/>
        <v>0</v>
      </c>
      <c r="X69" s="20"/>
      <c r="Y69" s="10">
        <f t="shared" si="12"/>
        <v>0</v>
      </c>
      <c r="Z69" s="20"/>
      <c r="AA69" s="10">
        <f t="shared" si="13"/>
        <v>0</v>
      </c>
      <c r="AB69" s="26">
        <f t="shared" si="14"/>
        <v>0</v>
      </c>
      <c r="AC69" s="42">
        <f t="shared" si="15"/>
        <v>0</v>
      </c>
      <c r="AD69" s="20"/>
      <c r="AE69" s="10">
        <f t="shared" si="16"/>
        <v>0</v>
      </c>
      <c r="AF69" s="20"/>
      <c r="AG69" s="10">
        <f t="shared" si="17"/>
        <v>0</v>
      </c>
      <c r="AH69" s="20"/>
      <c r="AI69" s="10">
        <f t="shared" si="18"/>
        <v>0</v>
      </c>
      <c r="AJ69" s="26">
        <f t="shared" si="19"/>
        <v>0</v>
      </c>
      <c r="AK69" s="42">
        <f t="shared" si="20"/>
        <v>0</v>
      </c>
      <c r="AL69" s="26">
        <f t="shared" si="21"/>
        <v>0</v>
      </c>
      <c r="AM69" s="42">
        <f t="shared" si="22"/>
        <v>0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7"/>
      <c r="G70" s="10">
        <f t="shared" si="1"/>
        <v>0</v>
      </c>
      <c r="H70" s="20"/>
      <c r="I70" s="10">
        <f t="shared" si="2"/>
        <v>0</v>
      </c>
      <c r="J70" s="20"/>
      <c r="K70" s="10">
        <f t="shared" si="3"/>
        <v>0</v>
      </c>
      <c r="L70" s="26">
        <f t="shared" si="4"/>
        <v>0</v>
      </c>
      <c r="M70" s="42">
        <f t="shared" si="5"/>
        <v>0</v>
      </c>
      <c r="N70" s="20"/>
      <c r="O70" s="10">
        <f t="shared" si="6"/>
        <v>0</v>
      </c>
      <c r="P70" s="20"/>
      <c r="Q70" s="10">
        <f t="shared" si="7"/>
        <v>0</v>
      </c>
      <c r="R70" s="20"/>
      <c r="S70" s="10">
        <f t="shared" si="8"/>
        <v>0</v>
      </c>
      <c r="T70" s="26">
        <f t="shared" si="9"/>
        <v>0</v>
      </c>
      <c r="U70" s="42">
        <f t="shared" si="10"/>
        <v>0</v>
      </c>
      <c r="V70" s="20"/>
      <c r="W70" s="10">
        <f t="shared" si="11"/>
        <v>0</v>
      </c>
      <c r="X70" s="20"/>
      <c r="Y70" s="10">
        <f t="shared" si="12"/>
        <v>0</v>
      </c>
      <c r="Z70" s="20"/>
      <c r="AA70" s="10">
        <f t="shared" si="13"/>
        <v>0</v>
      </c>
      <c r="AB70" s="26">
        <f t="shared" si="14"/>
        <v>0</v>
      </c>
      <c r="AC70" s="42">
        <f t="shared" si="15"/>
        <v>0</v>
      </c>
      <c r="AD70" s="20"/>
      <c r="AE70" s="10">
        <f t="shared" si="16"/>
        <v>0</v>
      </c>
      <c r="AF70" s="20"/>
      <c r="AG70" s="10">
        <f t="shared" si="17"/>
        <v>0</v>
      </c>
      <c r="AH70" s="20"/>
      <c r="AI70" s="10">
        <f t="shared" si="18"/>
        <v>0</v>
      </c>
      <c r="AJ70" s="26">
        <f t="shared" si="19"/>
        <v>0</v>
      </c>
      <c r="AK70" s="42">
        <f t="shared" si="20"/>
        <v>0</v>
      </c>
      <c r="AL70" s="26">
        <f t="shared" si="21"/>
        <v>0</v>
      </c>
      <c r="AM70" s="42">
        <f t="shared" si="22"/>
        <v>0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7"/>
      <c r="G71" s="10">
        <f t="shared" si="1"/>
        <v>0</v>
      </c>
      <c r="H71" s="20"/>
      <c r="I71" s="10">
        <f t="shared" si="2"/>
        <v>0</v>
      </c>
      <c r="J71" s="20"/>
      <c r="K71" s="10">
        <f t="shared" si="3"/>
        <v>0</v>
      </c>
      <c r="L71" s="26">
        <f t="shared" si="4"/>
        <v>0</v>
      </c>
      <c r="M71" s="42">
        <f t="shared" si="5"/>
        <v>0</v>
      </c>
      <c r="N71" s="20"/>
      <c r="O71" s="10">
        <f t="shared" si="6"/>
        <v>0</v>
      </c>
      <c r="P71" s="20"/>
      <c r="Q71" s="10">
        <f t="shared" si="7"/>
        <v>0</v>
      </c>
      <c r="R71" s="20"/>
      <c r="S71" s="10">
        <f t="shared" si="8"/>
        <v>0</v>
      </c>
      <c r="T71" s="26">
        <f t="shared" si="9"/>
        <v>0</v>
      </c>
      <c r="U71" s="42">
        <f t="shared" si="10"/>
        <v>0</v>
      </c>
      <c r="V71" s="20"/>
      <c r="W71" s="10">
        <f t="shared" si="11"/>
        <v>0</v>
      </c>
      <c r="X71" s="20"/>
      <c r="Y71" s="10">
        <f t="shared" si="12"/>
        <v>0</v>
      </c>
      <c r="Z71" s="20"/>
      <c r="AA71" s="10">
        <f t="shared" si="13"/>
        <v>0</v>
      </c>
      <c r="AB71" s="26">
        <f t="shared" si="14"/>
        <v>0</v>
      </c>
      <c r="AC71" s="42">
        <f t="shared" si="15"/>
        <v>0</v>
      </c>
      <c r="AD71" s="20"/>
      <c r="AE71" s="10">
        <f t="shared" si="16"/>
        <v>0</v>
      </c>
      <c r="AF71" s="20"/>
      <c r="AG71" s="10">
        <f t="shared" si="17"/>
        <v>0</v>
      </c>
      <c r="AH71" s="20"/>
      <c r="AI71" s="10">
        <f t="shared" si="18"/>
        <v>0</v>
      </c>
      <c r="AJ71" s="26">
        <f t="shared" si="19"/>
        <v>0</v>
      </c>
      <c r="AK71" s="42">
        <f t="shared" si="20"/>
        <v>0</v>
      </c>
      <c r="AL71" s="26">
        <f t="shared" si="21"/>
        <v>0</v>
      </c>
      <c r="AM71" s="42">
        <f t="shared" si="22"/>
        <v>0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7"/>
      <c r="G72" s="10">
        <f t="shared" si="1"/>
        <v>0</v>
      </c>
      <c r="H72" s="20"/>
      <c r="I72" s="10">
        <f t="shared" si="2"/>
        <v>0</v>
      </c>
      <c r="J72" s="20"/>
      <c r="K72" s="10">
        <f t="shared" si="3"/>
        <v>0</v>
      </c>
      <c r="L72" s="26">
        <f t="shared" si="4"/>
        <v>0</v>
      </c>
      <c r="M72" s="42">
        <f t="shared" si="5"/>
        <v>0</v>
      </c>
      <c r="N72" s="20"/>
      <c r="O72" s="10">
        <f t="shared" si="6"/>
        <v>0</v>
      </c>
      <c r="P72" s="20"/>
      <c r="Q72" s="10">
        <f t="shared" si="7"/>
        <v>0</v>
      </c>
      <c r="R72" s="20"/>
      <c r="S72" s="10">
        <f t="shared" si="8"/>
        <v>0</v>
      </c>
      <c r="T72" s="26">
        <f t="shared" si="9"/>
        <v>0</v>
      </c>
      <c r="U72" s="42">
        <f t="shared" si="10"/>
        <v>0</v>
      </c>
      <c r="V72" s="20"/>
      <c r="W72" s="10">
        <f t="shared" si="11"/>
        <v>0</v>
      </c>
      <c r="X72" s="20"/>
      <c r="Y72" s="10">
        <f t="shared" si="12"/>
        <v>0</v>
      </c>
      <c r="Z72" s="20"/>
      <c r="AA72" s="10">
        <f t="shared" si="13"/>
        <v>0</v>
      </c>
      <c r="AB72" s="26">
        <f t="shared" si="14"/>
        <v>0</v>
      </c>
      <c r="AC72" s="42">
        <f t="shared" si="15"/>
        <v>0</v>
      </c>
      <c r="AD72" s="20"/>
      <c r="AE72" s="10">
        <f t="shared" si="16"/>
        <v>0</v>
      </c>
      <c r="AF72" s="20"/>
      <c r="AG72" s="10">
        <f t="shared" si="17"/>
        <v>0</v>
      </c>
      <c r="AH72" s="20"/>
      <c r="AI72" s="10">
        <f t="shared" si="18"/>
        <v>0</v>
      </c>
      <c r="AJ72" s="26">
        <f t="shared" si="19"/>
        <v>0</v>
      </c>
      <c r="AK72" s="42">
        <f t="shared" si="20"/>
        <v>0</v>
      </c>
      <c r="AL72" s="26">
        <f t="shared" si="21"/>
        <v>0</v>
      </c>
      <c r="AM72" s="42">
        <f t="shared" si="22"/>
        <v>0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7"/>
      <c r="G73" s="10">
        <f t="shared" si="1"/>
        <v>0</v>
      </c>
      <c r="H73" s="20"/>
      <c r="I73" s="10">
        <f t="shared" si="2"/>
        <v>0</v>
      </c>
      <c r="J73" s="20"/>
      <c r="K73" s="10">
        <f t="shared" si="3"/>
        <v>0</v>
      </c>
      <c r="L73" s="26">
        <f t="shared" si="4"/>
        <v>0</v>
      </c>
      <c r="M73" s="42">
        <f t="shared" si="5"/>
        <v>0</v>
      </c>
      <c r="N73" s="20"/>
      <c r="O73" s="10">
        <f t="shared" si="6"/>
        <v>0</v>
      </c>
      <c r="P73" s="20"/>
      <c r="Q73" s="10">
        <f t="shared" si="7"/>
        <v>0</v>
      </c>
      <c r="R73" s="20"/>
      <c r="S73" s="10">
        <f t="shared" si="8"/>
        <v>0</v>
      </c>
      <c r="T73" s="26">
        <f t="shared" si="9"/>
        <v>0</v>
      </c>
      <c r="U73" s="42">
        <f t="shared" si="10"/>
        <v>0</v>
      </c>
      <c r="V73" s="20"/>
      <c r="W73" s="10">
        <f t="shared" si="11"/>
        <v>0</v>
      </c>
      <c r="X73" s="20"/>
      <c r="Y73" s="10">
        <f t="shared" si="12"/>
        <v>0</v>
      </c>
      <c r="Z73" s="20"/>
      <c r="AA73" s="10">
        <f t="shared" si="13"/>
        <v>0</v>
      </c>
      <c r="AB73" s="26">
        <f t="shared" si="14"/>
        <v>0</v>
      </c>
      <c r="AC73" s="42">
        <f t="shared" si="15"/>
        <v>0</v>
      </c>
      <c r="AD73" s="20"/>
      <c r="AE73" s="10">
        <f t="shared" si="16"/>
        <v>0</v>
      </c>
      <c r="AF73" s="20"/>
      <c r="AG73" s="10">
        <f t="shared" si="17"/>
        <v>0</v>
      </c>
      <c r="AH73" s="20"/>
      <c r="AI73" s="10">
        <f t="shared" si="18"/>
        <v>0</v>
      </c>
      <c r="AJ73" s="26">
        <f t="shared" si="19"/>
        <v>0</v>
      </c>
      <c r="AK73" s="42">
        <f t="shared" si="20"/>
        <v>0</v>
      </c>
      <c r="AL73" s="26">
        <f t="shared" si="21"/>
        <v>0</v>
      </c>
      <c r="AM73" s="42">
        <f t="shared" si="22"/>
        <v>0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7"/>
      <c r="G74" s="10">
        <f t="shared" si="1"/>
        <v>0</v>
      </c>
      <c r="H74" s="20"/>
      <c r="I74" s="10">
        <f t="shared" si="2"/>
        <v>0</v>
      </c>
      <c r="J74" s="20"/>
      <c r="K74" s="10">
        <f t="shared" si="3"/>
        <v>0</v>
      </c>
      <c r="L74" s="26">
        <f t="shared" si="4"/>
        <v>0</v>
      </c>
      <c r="M74" s="42">
        <f t="shared" si="5"/>
        <v>0</v>
      </c>
      <c r="N74" s="20"/>
      <c r="O74" s="10">
        <f t="shared" si="6"/>
        <v>0</v>
      </c>
      <c r="P74" s="20"/>
      <c r="Q74" s="10">
        <f t="shared" si="7"/>
        <v>0</v>
      </c>
      <c r="R74" s="20"/>
      <c r="S74" s="10">
        <f t="shared" si="8"/>
        <v>0</v>
      </c>
      <c r="T74" s="26">
        <f t="shared" si="9"/>
        <v>0</v>
      </c>
      <c r="U74" s="42">
        <f t="shared" si="10"/>
        <v>0</v>
      </c>
      <c r="V74" s="20"/>
      <c r="W74" s="10">
        <f t="shared" si="11"/>
        <v>0</v>
      </c>
      <c r="X74" s="20"/>
      <c r="Y74" s="10">
        <f t="shared" si="12"/>
        <v>0</v>
      </c>
      <c r="Z74" s="20"/>
      <c r="AA74" s="10">
        <f t="shared" si="13"/>
        <v>0</v>
      </c>
      <c r="AB74" s="26">
        <f t="shared" si="14"/>
        <v>0</v>
      </c>
      <c r="AC74" s="42">
        <f t="shared" si="15"/>
        <v>0</v>
      </c>
      <c r="AD74" s="20"/>
      <c r="AE74" s="10">
        <f t="shared" si="16"/>
        <v>0</v>
      </c>
      <c r="AF74" s="20"/>
      <c r="AG74" s="10">
        <f t="shared" si="17"/>
        <v>0</v>
      </c>
      <c r="AH74" s="20"/>
      <c r="AI74" s="10">
        <f t="shared" si="18"/>
        <v>0</v>
      </c>
      <c r="AJ74" s="26">
        <f t="shared" si="19"/>
        <v>0</v>
      </c>
      <c r="AK74" s="42">
        <f t="shared" si="20"/>
        <v>0</v>
      </c>
      <c r="AL74" s="26">
        <f t="shared" si="21"/>
        <v>0</v>
      </c>
      <c r="AM74" s="42">
        <f t="shared" si="22"/>
        <v>0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7"/>
      <c r="G75" s="10">
        <f t="shared" si="1"/>
        <v>0</v>
      </c>
      <c r="H75" s="20"/>
      <c r="I75" s="10">
        <f t="shared" si="2"/>
        <v>0</v>
      </c>
      <c r="J75" s="20"/>
      <c r="K75" s="10">
        <f t="shared" si="3"/>
        <v>0</v>
      </c>
      <c r="L75" s="26">
        <f t="shared" si="4"/>
        <v>0</v>
      </c>
      <c r="M75" s="42">
        <f t="shared" si="5"/>
        <v>0</v>
      </c>
      <c r="N75" s="20"/>
      <c r="O75" s="10">
        <f t="shared" si="6"/>
        <v>0</v>
      </c>
      <c r="P75" s="20"/>
      <c r="Q75" s="10">
        <f t="shared" si="7"/>
        <v>0</v>
      </c>
      <c r="R75" s="20"/>
      <c r="S75" s="10">
        <f t="shared" si="8"/>
        <v>0</v>
      </c>
      <c r="T75" s="26">
        <f t="shared" si="9"/>
        <v>0</v>
      </c>
      <c r="U75" s="42">
        <f t="shared" si="10"/>
        <v>0</v>
      </c>
      <c r="V75" s="20"/>
      <c r="W75" s="10">
        <f t="shared" si="11"/>
        <v>0</v>
      </c>
      <c r="X75" s="20"/>
      <c r="Y75" s="10">
        <f t="shared" si="12"/>
        <v>0</v>
      </c>
      <c r="Z75" s="20"/>
      <c r="AA75" s="10">
        <f t="shared" si="13"/>
        <v>0</v>
      </c>
      <c r="AB75" s="26">
        <f t="shared" si="14"/>
        <v>0</v>
      </c>
      <c r="AC75" s="42">
        <f t="shared" si="15"/>
        <v>0</v>
      </c>
      <c r="AD75" s="20"/>
      <c r="AE75" s="10">
        <f t="shared" si="16"/>
        <v>0</v>
      </c>
      <c r="AF75" s="20"/>
      <c r="AG75" s="10">
        <f t="shared" si="17"/>
        <v>0</v>
      </c>
      <c r="AH75" s="20"/>
      <c r="AI75" s="10">
        <f t="shared" si="18"/>
        <v>0</v>
      </c>
      <c r="AJ75" s="26">
        <f t="shared" si="19"/>
        <v>0</v>
      </c>
      <c r="AK75" s="42">
        <f t="shared" si="20"/>
        <v>0</v>
      </c>
      <c r="AL75" s="26">
        <f t="shared" si="21"/>
        <v>0</v>
      </c>
      <c r="AM75" s="42">
        <f t="shared" si="22"/>
        <v>0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7"/>
      <c r="G76" s="10">
        <f t="shared" ref="G76:G111" si="23">$E76*F76/1000000</f>
        <v>0</v>
      </c>
      <c r="H76" s="20"/>
      <c r="I76" s="10">
        <f t="shared" ref="I76:I111" si="24">$E76*H76/1000000</f>
        <v>0</v>
      </c>
      <c r="J76" s="20"/>
      <c r="K76" s="10">
        <f t="shared" ref="K76:K111" si="25">$E76*J76/1000000</f>
        <v>0</v>
      </c>
      <c r="L76" s="26">
        <f t="shared" ref="L76:L111" si="26">F76+H76+J76</f>
        <v>0</v>
      </c>
      <c r="M76" s="42">
        <f t="shared" ref="M76:M111" si="27">G76+I76+K76</f>
        <v>0</v>
      </c>
      <c r="N76" s="20"/>
      <c r="O76" s="10">
        <f t="shared" ref="O76:O111" si="28">$E76*N76/1000000</f>
        <v>0</v>
      </c>
      <c r="P76" s="20"/>
      <c r="Q76" s="10">
        <f t="shared" ref="Q76:Q111" si="29">$E76*P76/1000000</f>
        <v>0</v>
      </c>
      <c r="R76" s="20"/>
      <c r="S76" s="10">
        <f t="shared" ref="S76:S111" si="30">$E76*R76/1000000</f>
        <v>0</v>
      </c>
      <c r="T76" s="26">
        <f t="shared" ref="T76:T111" si="31">N76+P76+R76</f>
        <v>0</v>
      </c>
      <c r="U76" s="42">
        <f t="shared" ref="U76:U111" si="32">O76+Q76+S76</f>
        <v>0</v>
      </c>
      <c r="V76" s="20"/>
      <c r="W76" s="10">
        <f t="shared" ref="W76:W111" si="33">$E76*V76/1000000</f>
        <v>0</v>
      </c>
      <c r="X76" s="20"/>
      <c r="Y76" s="10">
        <f t="shared" ref="Y76:Y111" si="34">$E76*X76/1000000</f>
        <v>0</v>
      </c>
      <c r="Z76" s="20"/>
      <c r="AA76" s="10">
        <f t="shared" ref="AA76:AA111" si="35">$E76*Z76/1000000</f>
        <v>0</v>
      </c>
      <c r="AB76" s="26">
        <f t="shared" ref="AB76:AB111" si="36">V76+X76+Z76</f>
        <v>0</v>
      </c>
      <c r="AC76" s="42">
        <f t="shared" ref="AC76:AC111" si="37">W76+Y76+AA76</f>
        <v>0</v>
      </c>
      <c r="AD76" s="20"/>
      <c r="AE76" s="10">
        <f t="shared" ref="AE76:AE111" si="38">$E76*AD76/1000000</f>
        <v>0</v>
      </c>
      <c r="AF76" s="20"/>
      <c r="AG76" s="10">
        <f t="shared" ref="AG76:AG111" si="39">$E76*AF76/1000000</f>
        <v>0</v>
      </c>
      <c r="AH76" s="20"/>
      <c r="AI76" s="10">
        <f t="shared" ref="AI76:AI111" si="40">$E76*AH76/1000000</f>
        <v>0</v>
      </c>
      <c r="AJ76" s="26">
        <f t="shared" ref="AJ76:AJ111" si="41">AD76+AF76+AH76</f>
        <v>0</v>
      </c>
      <c r="AK76" s="42">
        <f t="shared" ref="AK76:AK111" si="42">AE76+AG76+AI76</f>
        <v>0</v>
      </c>
      <c r="AL76" s="26">
        <f t="shared" ref="AL76:AL111" si="43">L76+T76+AB76+AJ76</f>
        <v>0</v>
      </c>
      <c r="AM76" s="42">
        <f t="shared" ref="AM76:AM111" si="44">M76+U76+AC76+AK76</f>
        <v>0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7"/>
      <c r="G77" s="10">
        <f t="shared" si="23"/>
        <v>0</v>
      </c>
      <c r="H77" s="20"/>
      <c r="I77" s="10">
        <f t="shared" si="24"/>
        <v>0</v>
      </c>
      <c r="J77" s="20"/>
      <c r="K77" s="10">
        <f t="shared" si="25"/>
        <v>0</v>
      </c>
      <c r="L77" s="26">
        <f t="shared" si="26"/>
        <v>0</v>
      </c>
      <c r="M77" s="42">
        <f t="shared" si="27"/>
        <v>0</v>
      </c>
      <c r="N77" s="20"/>
      <c r="O77" s="10">
        <f t="shared" si="28"/>
        <v>0</v>
      </c>
      <c r="P77" s="20"/>
      <c r="Q77" s="10">
        <f t="shared" si="29"/>
        <v>0</v>
      </c>
      <c r="R77" s="20"/>
      <c r="S77" s="10">
        <f t="shared" si="30"/>
        <v>0</v>
      </c>
      <c r="T77" s="26">
        <f t="shared" si="31"/>
        <v>0</v>
      </c>
      <c r="U77" s="42">
        <f t="shared" si="32"/>
        <v>0</v>
      </c>
      <c r="V77" s="20"/>
      <c r="W77" s="10">
        <f t="shared" si="33"/>
        <v>0</v>
      </c>
      <c r="X77" s="20"/>
      <c r="Y77" s="10">
        <f t="shared" si="34"/>
        <v>0</v>
      </c>
      <c r="Z77" s="20"/>
      <c r="AA77" s="10">
        <f t="shared" si="35"/>
        <v>0</v>
      </c>
      <c r="AB77" s="26">
        <f t="shared" si="36"/>
        <v>0</v>
      </c>
      <c r="AC77" s="42">
        <f t="shared" si="37"/>
        <v>0</v>
      </c>
      <c r="AD77" s="20"/>
      <c r="AE77" s="10">
        <f t="shared" si="38"/>
        <v>0</v>
      </c>
      <c r="AF77" s="20"/>
      <c r="AG77" s="10">
        <f t="shared" si="39"/>
        <v>0</v>
      </c>
      <c r="AH77" s="20"/>
      <c r="AI77" s="10">
        <f t="shared" si="40"/>
        <v>0</v>
      </c>
      <c r="AJ77" s="26">
        <f t="shared" si="41"/>
        <v>0</v>
      </c>
      <c r="AK77" s="42">
        <f t="shared" si="42"/>
        <v>0</v>
      </c>
      <c r="AL77" s="26">
        <f t="shared" si="43"/>
        <v>0</v>
      </c>
      <c r="AM77" s="42">
        <f t="shared" si="44"/>
        <v>0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7"/>
      <c r="G78" s="10">
        <f t="shared" si="23"/>
        <v>0</v>
      </c>
      <c r="H78" s="20"/>
      <c r="I78" s="10">
        <f t="shared" si="24"/>
        <v>0</v>
      </c>
      <c r="J78" s="20"/>
      <c r="K78" s="10">
        <f t="shared" si="25"/>
        <v>0</v>
      </c>
      <c r="L78" s="26">
        <f t="shared" si="26"/>
        <v>0</v>
      </c>
      <c r="M78" s="42">
        <f t="shared" si="27"/>
        <v>0</v>
      </c>
      <c r="N78" s="20"/>
      <c r="O78" s="10">
        <f t="shared" si="28"/>
        <v>0</v>
      </c>
      <c r="P78" s="20"/>
      <c r="Q78" s="10">
        <f t="shared" si="29"/>
        <v>0</v>
      </c>
      <c r="R78" s="20"/>
      <c r="S78" s="10">
        <f t="shared" si="30"/>
        <v>0</v>
      </c>
      <c r="T78" s="26">
        <f t="shared" si="31"/>
        <v>0</v>
      </c>
      <c r="U78" s="42">
        <f t="shared" si="32"/>
        <v>0</v>
      </c>
      <c r="V78" s="20"/>
      <c r="W78" s="10">
        <f t="shared" si="33"/>
        <v>0</v>
      </c>
      <c r="X78" s="20"/>
      <c r="Y78" s="10">
        <f t="shared" si="34"/>
        <v>0</v>
      </c>
      <c r="Z78" s="20"/>
      <c r="AA78" s="10">
        <f t="shared" si="35"/>
        <v>0</v>
      </c>
      <c r="AB78" s="26">
        <f t="shared" si="36"/>
        <v>0</v>
      </c>
      <c r="AC78" s="42">
        <f t="shared" si="37"/>
        <v>0</v>
      </c>
      <c r="AD78" s="20"/>
      <c r="AE78" s="10">
        <f t="shared" si="38"/>
        <v>0</v>
      </c>
      <c r="AF78" s="20"/>
      <c r="AG78" s="10">
        <f t="shared" si="39"/>
        <v>0</v>
      </c>
      <c r="AH78" s="20"/>
      <c r="AI78" s="10">
        <f t="shared" si="40"/>
        <v>0</v>
      </c>
      <c r="AJ78" s="26">
        <f t="shared" si="41"/>
        <v>0</v>
      </c>
      <c r="AK78" s="42">
        <f t="shared" si="42"/>
        <v>0</v>
      </c>
      <c r="AL78" s="26">
        <f t="shared" si="43"/>
        <v>0</v>
      </c>
      <c r="AM78" s="42">
        <f t="shared" si="44"/>
        <v>0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7"/>
      <c r="G79" s="10">
        <f t="shared" si="23"/>
        <v>0</v>
      </c>
      <c r="H79" s="20"/>
      <c r="I79" s="10">
        <f t="shared" si="24"/>
        <v>0</v>
      </c>
      <c r="J79" s="20"/>
      <c r="K79" s="10">
        <f t="shared" si="25"/>
        <v>0</v>
      </c>
      <c r="L79" s="26">
        <f t="shared" si="26"/>
        <v>0</v>
      </c>
      <c r="M79" s="42">
        <f t="shared" si="27"/>
        <v>0</v>
      </c>
      <c r="N79" s="20"/>
      <c r="O79" s="10">
        <f t="shared" si="28"/>
        <v>0</v>
      </c>
      <c r="P79" s="20"/>
      <c r="Q79" s="10">
        <f t="shared" si="29"/>
        <v>0</v>
      </c>
      <c r="R79" s="20"/>
      <c r="S79" s="10">
        <f t="shared" si="30"/>
        <v>0</v>
      </c>
      <c r="T79" s="26">
        <f t="shared" si="31"/>
        <v>0</v>
      </c>
      <c r="U79" s="42">
        <f t="shared" si="32"/>
        <v>0</v>
      </c>
      <c r="V79" s="20"/>
      <c r="W79" s="10">
        <f t="shared" si="33"/>
        <v>0</v>
      </c>
      <c r="X79" s="20"/>
      <c r="Y79" s="10">
        <f t="shared" si="34"/>
        <v>0</v>
      </c>
      <c r="Z79" s="20"/>
      <c r="AA79" s="10">
        <f t="shared" si="35"/>
        <v>0</v>
      </c>
      <c r="AB79" s="26">
        <f t="shared" si="36"/>
        <v>0</v>
      </c>
      <c r="AC79" s="42">
        <f t="shared" si="37"/>
        <v>0</v>
      </c>
      <c r="AD79" s="20"/>
      <c r="AE79" s="10">
        <f t="shared" si="38"/>
        <v>0</v>
      </c>
      <c r="AF79" s="20"/>
      <c r="AG79" s="10">
        <f t="shared" si="39"/>
        <v>0</v>
      </c>
      <c r="AH79" s="20"/>
      <c r="AI79" s="10">
        <f t="shared" si="40"/>
        <v>0</v>
      </c>
      <c r="AJ79" s="26">
        <f t="shared" si="41"/>
        <v>0</v>
      </c>
      <c r="AK79" s="42">
        <f t="shared" si="42"/>
        <v>0</v>
      </c>
      <c r="AL79" s="26">
        <f t="shared" si="43"/>
        <v>0</v>
      </c>
      <c r="AM79" s="42">
        <f t="shared" si="44"/>
        <v>0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7"/>
      <c r="G80" s="10">
        <f t="shared" si="23"/>
        <v>0</v>
      </c>
      <c r="H80" s="20"/>
      <c r="I80" s="10">
        <f t="shared" si="24"/>
        <v>0</v>
      </c>
      <c r="J80" s="20"/>
      <c r="K80" s="10">
        <f t="shared" si="25"/>
        <v>0</v>
      </c>
      <c r="L80" s="26">
        <f t="shared" si="26"/>
        <v>0</v>
      </c>
      <c r="M80" s="42">
        <f t="shared" si="27"/>
        <v>0</v>
      </c>
      <c r="N80" s="20"/>
      <c r="O80" s="10">
        <f t="shared" si="28"/>
        <v>0</v>
      </c>
      <c r="P80" s="20"/>
      <c r="Q80" s="10">
        <f t="shared" si="29"/>
        <v>0</v>
      </c>
      <c r="R80" s="20"/>
      <c r="S80" s="10">
        <f t="shared" si="30"/>
        <v>0</v>
      </c>
      <c r="T80" s="26">
        <f t="shared" si="31"/>
        <v>0</v>
      </c>
      <c r="U80" s="42">
        <f t="shared" si="32"/>
        <v>0</v>
      </c>
      <c r="V80" s="20"/>
      <c r="W80" s="10">
        <f t="shared" si="33"/>
        <v>0</v>
      </c>
      <c r="X80" s="20"/>
      <c r="Y80" s="10">
        <f t="shared" si="34"/>
        <v>0</v>
      </c>
      <c r="Z80" s="20"/>
      <c r="AA80" s="10">
        <f t="shared" si="35"/>
        <v>0</v>
      </c>
      <c r="AB80" s="26">
        <f t="shared" si="36"/>
        <v>0</v>
      </c>
      <c r="AC80" s="42">
        <f t="shared" si="37"/>
        <v>0</v>
      </c>
      <c r="AD80" s="20"/>
      <c r="AE80" s="10">
        <f t="shared" si="38"/>
        <v>0</v>
      </c>
      <c r="AF80" s="20"/>
      <c r="AG80" s="10">
        <f t="shared" si="39"/>
        <v>0</v>
      </c>
      <c r="AH80" s="20"/>
      <c r="AI80" s="10">
        <f t="shared" si="40"/>
        <v>0</v>
      </c>
      <c r="AJ80" s="26">
        <f t="shared" si="41"/>
        <v>0</v>
      </c>
      <c r="AK80" s="42">
        <f t="shared" si="42"/>
        <v>0</v>
      </c>
      <c r="AL80" s="26">
        <f t="shared" si="43"/>
        <v>0</v>
      </c>
      <c r="AM80" s="42">
        <f t="shared" si="44"/>
        <v>0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7"/>
      <c r="G81" s="10">
        <f t="shared" si="23"/>
        <v>0</v>
      </c>
      <c r="H81" s="20"/>
      <c r="I81" s="10">
        <f t="shared" si="24"/>
        <v>0</v>
      </c>
      <c r="J81" s="20"/>
      <c r="K81" s="10">
        <f t="shared" si="25"/>
        <v>0</v>
      </c>
      <c r="L81" s="26">
        <f t="shared" si="26"/>
        <v>0</v>
      </c>
      <c r="M81" s="42">
        <f t="shared" si="27"/>
        <v>0</v>
      </c>
      <c r="N81" s="20"/>
      <c r="O81" s="10">
        <f t="shared" si="28"/>
        <v>0</v>
      </c>
      <c r="P81" s="20"/>
      <c r="Q81" s="10">
        <f t="shared" si="29"/>
        <v>0</v>
      </c>
      <c r="R81" s="20"/>
      <c r="S81" s="10">
        <f t="shared" si="30"/>
        <v>0</v>
      </c>
      <c r="T81" s="26">
        <f t="shared" si="31"/>
        <v>0</v>
      </c>
      <c r="U81" s="42">
        <f t="shared" si="32"/>
        <v>0</v>
      </c>
      <c r="V81" s="20"/>
      <c r="W81" s="10">
        <f t="shared" si="33"/>
        <v>0</v>
      </c>
      <c r="X81" s="20"/>
      <c r="Y81" s="10">
        <f t="shared" si="34"/>
        <v>0</v>
      </c>
      <c r="Z81" s="20"/>
      <c r="AA81" s="10">
        <f t="shared" si="35"/>
        <v>0</v>
      </c>
      <c r="AB81" s="26">
        <f t="shared" si="36"/>
        <v>0</v>
      </c>
      <c r="AC81" s="42">
        <f t="shared" si="37"/>
        <v>0</v>
      </c>
      <c r="AD81" s="20"/>
      <c r="AE81" s="10">
        <f t="shared" si="38"/>
        <v>0</v>
      </c>
      <c r="AF81" s="20"/>
      <c r="AG81" s="10">
        <f t="shared" si="39"/>
        <v>0</v>
      </c>
      <c r="AH81" s="20"/>
      <c r="AI81" s="10">
        <f t="shared" si="40"/>
        <v>0</v>
      </c>
      <c r="AJ81" s="26">
        <f t="shared" si="41"/>
        <v>0</v>
      </c>
      <c r="AK81" s="42">
        <f t="shared" si="42"/>
        <v>0</v>
      </c>
      <c r="AL81" s="26">
        <f t="shared" si="43"/>
        <v>0</v>
      </c>
      <c r="AM81" s="42">
        <f t="shared" si="44"/>
        <v>0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7"/>
      <c r="G82" s="10">
        <f t="shared" si="23"/>
        <v>0</v>
      </c>
      <c r="H82" s="20"/>
      <c r="I82" s="10">
        <f t="shared" si="24"/>
        <v>0</v>
      </c>
      <c r="J82" s="20"/>
      <c r="K82" s="10">
        <f t="shared" si="25"/>
        <v>0</v>
      </c>
      <c r="L82" s="26">
        <f t="shared" si="26"/>
        <v>0</v>
      </c>
      <c r="M82" s="42">
        <f t="shared" si="27"/>
        <v>0</v>
      </c>
      <c r="N82" s="20"/>
      <c r="O82" s="10">
        <f t="shared" si="28"/>
        <v>0</v>
      </c>
      <c r="P82" s="20"/>
      <c r="Q82" s="10">
        <f t="shared" si="29"/>
        <v>0</v>
      </c>
      <c r="R82" s="20"/>
      <c r="S82" s="10">
        <f t="shared" si="30"/>
        <v>0</v>
      </c>
      <c r="T82" s="26">
        <f t="shared" si="31"/>
        <v>0</v>
      </c>
      <c r="U82" s="42">
        <f t="shared" si="32"/>
        <v>0</v>
      </c>
      <c r="V82" s="20"/>
      <c r="W82" s="10">
        <f t="shared" si="33"/>
        <v>0</v>
      </c>
      <c r="X82" s="20"/>
      <c r="Y82" s="10">
        <f t="shared" si="34"/>
        <v>0</v>
      </c>
      <c r="Z82" s="20"/>
      <c r="AA82" s="10">
        <f t="shared" si="35"/>
        <v>0</v>
      </c>
      <c r="AB82" s="26">
        <f t="shared" si="36"/>
        <v>0</v>
      </c>
      <c r="AC82" s="42">
        <f t="shared" si="37"/>
        <v>0</v>
      </c>
      <c r="AD82" s="20"/>
      <c r="AE82" s="10">
        <f t="shared" si="38"/>
        <v>0</v>
      </c>
      <c r="AF82" s="20"/>
      <c r="AG82" s="10">
        <f t="shared" si="39"/>
        <v>0</v>
      </c>
      <c r="AH82" s="20"/>
      <c r="AI82" s="10">
        <f t="shared" si="40"/>
        <v>0</v>
      </c>
      <c r="AJ82" s="26">
        <f t="shared" si="41"/>
        <v>0</v>
      </c>
      <c r="AK82" s="42">
        <f t="shared" si="42"/>
        <v>0</v>
      </c>
      <c r="AL82" s="26">
        <f t="shared" si="43"/>
        <v>0</v>
      </c>
      <c r="AM82" s="42">
        <f t="shared" si="44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7"/>
      <c r="G83" s="10">
        <f t="shared" si="23"/>
        <v>0</v>
      </c>
      <c r="H83" s="20"/>
      <c r="I83" s="10">
        <f t="shared" si="24"/>
        <v>0</v>
      </c>
      <c r="J83" s="20"/>
      <c r="K83" s="10">
        <f t="shared" si="25"/>
        <v>0</v>
      </c>
      <c r="L83" s="26">
        <f t="shared" si="26"/>
        <v>0</v>
      </c>
      <c r="M83" s="42">
        <f t="shared" si="27"/>
        <v>0</v>
      </c>
      <c r="N83" s="20"/>
      <c r="O83" s="10">
        <f t="shared" si="28"/>
        <v>0</v>
      </c>
      <c r="P83" s="20"/>
      <c r="Q83" s="10">
        <f t="shared" si="29"/>
        <v>0</v>
      </c>
      <c r="R83" s="20"/>
      <c r="S83" s="10">
        <f t="shared" si="30"/>
        <v>0</v>
      </c>
      <c r="T83" s="26">
        <f t="shared" si="31"/>
        <v>0</v>
      </c>
      <c r="U83" s="42">
        <f t="shared" si="32"/>
        <v>0</v>
      </c>
      <c r="V83" s="20"/>
      <c r="W83" s="10">
        <f t="shared" si="33"/>
        <v>0</v>
      </c>
      <c r="X83" s="20"/>
      <c r="Y83" s="10">
        <f t="shared" si="34"/>
        <v>0</v>
      </c>
      <c r="Z83" s="20"/>
      <c r="AA83" s="10">
        <f t="shared" si="35"/>
        <v>0</v>
      </c>
      <c r="AB83" s="26">
        <f t="shared" si="36"/>
        <v>0</v>
      </c>
      <c r="AC83" s="42">
        <f t="shared" si="37"/>
        <v>0</v>
      </c>
      <c r="AD83" s="20"/>
      <c r="AE83" s="10">
        <f t="shared" si="38"/>
        <v>0</v>
      </c>
      <c r="AF83" s="20"/>
      <c r="AG83" s="10">
        <f t="shared" si="39"/>
        <v>0</v>
      </c>
      <c r="AH83" s="20"/>
      <c r="AI83" s="10">
        <f t="shared" si="40"/>
        <v>0</v>
      </c>
      <c r="AJ83" s="26">
        <f t="shared" si="41"/>
        <v>0</v>
      </c>
      <c r="AK83" s="42">
        <f t="shared" si="42"/>
        <v>0</v>
      </c>
      <c r="AL83" s="26">
        <f t="shared" si="43"/>
        <v>0</v>
      </c>
      <c r="AM83" s="42">
        <f t="shared" si="44"/>
        <v>0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7"/>
      <c r="G84" s="10">
        <f t="shared" si="23"/>
        <v>0</v>
      </c>
      <c r="H84" s="20"/>
      <c r="I84" s="10">
        <f t="shared" si="24"/>
        <v>0</v>
      </c>
      <c r="J84" s="20"/>
      <c r="K84" s="10">
        <f t="shared" si="25"/>
        <v>0</v>
      </c>
      <c r="L84" s="26">
        <f t="shared" si="26"/>
        <v>0</v>
      </c>
      <c r="M84" s="42">
        <f t="shared" si="27"/>
        <v>0</v>
      </c>
      <c r="N84" s="20"/>
      <c r="O84" s="10">
        <f t="shared" si="28"/>
        <v>0</v>
      </c>
      <c r="P84" s="20"/>
      <c r="Q84" s="10">
        <f t="shared" si="29"/>
        <v>0</v>
      </c>
      <c r="R84" s="20"/>
      <c r="S84" s="10">
        <f t="shared" si="30"/>
        <v>0</v>
      </c>
      <c r="T84" s="26">
        <f t="shared" si="31"/>
        <v>0</v>
      </c>
      <c r="U84" s="42">
        <f t="shared" si="32"/>
        <v>0</v>
      </c>
      <c r="V84" s="20"/>
      <c r="W84" s="10">
        <f t="shared" si="33"/>
        <v>0</v>
      </c>
      <c r="X84" s="20"/>
      <c r="Y84" s="10">
        <f t="shared" si="34"/>
        <v>0</v>
      </c>
      <c r="Z84" s="20"/>
      <c r="AA84" s="10">
        <f t="shared" si="35"/>
        <v>0</v>
      </c>
      <c r="AB84" s="26">
        <f t="shared" si="36"/>
        <v>0</v>
      </c>
      <c r="AC84" s="42">
        <f t="shared" si="37"/>
        <v>0</v>
      </c>
      <c r="AD84" s="20"/>
      <c r="AE84" s="10">
        <f t="shared" si="38"/>
        <v>0</v>
      </c>
      <c r="AF84" s="20"/>
      <c r="AG84" s="10">
        <f t="shared" si="39"/>
        <v>0</v>
      </c>
      <c r="AH84" s="20"/>
      <c r="AI84" s="10">
        <f t="shared" si="40"/>
        <v>0</v>
      </c>
      <c r="AJ84" s="26">
        <f t="shared" si="41"/>
        <v>0</v>
      </c>
      <c r="AK84" s="42">
        <f t="shared" si="42"/>
        <v>0</v>
      </c>
      <c r="AL84" s="26">
        <f t="shared" si="43"/>
        <v>0</v>
      </c>
      <c r="AM84" s="42">
        <f t="shared" si="44"/>
        <v>0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7"/>
      <c r="G85" s="10">
        <f t="shared" si="23"/>
        <v>0</v>
      </c>
      <c r="H85" s="20"/>
      <c r="I85" s="10">
        <f t="shared" si="24"/>
        <v>0</v>
      </c>
      <c r="J85" s="20"/>
      <c r="K85" s="10">
        <f t="shared" si="25"/>
        <v>0</v>
      </c>
      <c r="L85" s="26">
        <f t="shared" si="26"/>
        <v>0</v>
      </c>
      <c r="M85" s="42">
        <f t="shared" si="27"/>
        <v>0</v>
      </c>
      <c r="N85" s="20"/>
      <c r="O85" s="10">
        <f t="shared" si="28"/>
        <v>0</v>
      </c>
      <c r="P85" s="20"/>
      <c r="Q85" s="10">
        <f t="shared" si="29"/>
        <v>0</v>
      </c>
      <c r="R85" s="20"/>
      <c r="S85" s="10">
        <f t="shared" si="30"/>
        <v>0</v>
      </c>
      <c r="T85" s="26">
        <f t="shared" si="31"/>
        <v>0</v>
      </c>
      <c r="U85" s="42">
        <f t="shared" si="32"/>
        <v>0</v>
      </c>
      <c r="V85" s="20"/>
      <c r="W85" s="10">
        <f t="shared" si="33"/>
        <v>0</v>
      </c>
      <c r="X85" s="20"/>
      <c r="Y85" s="10">
        <f t="shared" si="34"/>
        <v>0</v>
      </c>
      <c r="Z85" s="20"/>
      <c r="AA85" s="10">
        <f t="shared" si="35"/>
        <v>0</v>
      </c>
      <c r="AB85" s="26">
        <f t="shared" si="36"/>
        <v>0</v>
      </c>
      <c r="AC85" s="42">
        <f t="shared" si="37"/>
        <v>0</v>
      </c>
      <c r="AD85" s="20"/>
      <c r="AE85" s="10">
        <f t="shared" si="38"/>
        <v>0</v>
      </c>
      <c r="AF85" s="20"/>
      <c r="AG85" s="10">
        <f t="shared" si="39"/>
        <v>0</v>
      </c>
      <c r="AH85" s="20"/>
      <c r="AI85" s="10">
        <f t="shared" si="40"/>
        <v>0</v>
      </c>
      <c r="AJ85" s="26">
        <f t="shared" si="41"/>
        <v>0</v>
      </c>
      <c r="AK85" s="42">
        <f t="shared" si="42"/>
        <v>0</v>
      </c>
      <c r="AL85" s="26">
        <f t="shared" si="43"/>
        <v>0</v>
      </c>
      <c r="AM85" s="42">
        <f t="shared" si="44"/>
        <v>0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7"/>
      <c r="G86" s="10">
        <f t="shared" si="23"/>
        <v>0</v>
      </c>
      <c r="H86" s="20"/>
      <c r="I86" s="10">
        <f t="shared" si="24"/>
        <v>0</v>
      </c>
      <c r="J86" s="20"/>
      <c r="K86" s="10">
        <f t="shared" si="25"/>
        <v>0</v>
      </c>
      <c r="L86" s="26">
        <f t="shared" si="26"/>
        <v>0</v>
      </c>
      <c r="M86" s="42">
        <f t="shared" si="27"/>
        <v>0</v>
      </c>
      <c r="N86" s="20"/>
      <c r="O86" s="10">
        <f t="shared" si="28"/>
        <v>0</v>
      </c>
      <c r="P86" s="20"/>
      <c r="Q86" s="10">
        <f t="shared" si="29"/>
        <v>0</v>
      </c>
      <c r="R86" s="20"/>
      <c r="S86" s="10">
        <f t="shared" si="30"/>
        <v>0</v>
      </c>
      <c r="T86" s="26">
        <f t="shared" si="31"/>
        <v>0</v>
      </c>
      <c r="U86" s="42">
        <f t="shared" si="32"/>
        <v>0</v>
      </c>
      <c r="V86" s="20"/>
      <c r="W86" s="10">
        <f t="shared" si="33"/>
        <v>0</v>
      </c>
      <c r="X86" s="20"/>
      <c r="Y86" s="10">
        <f t="shared" si="34"/>
        <v>0</v>
      </c>
      <c r="Z86" s="20"/>
      <c r="AA86" s="10">
        <f t="shared" si="35"/>
        <v>0</v>
      </c>
      <c r="AB86" s="26">
        <f t="shared" si="36"/>
        <v>0</v>
      </c>
      <c r="AC86" s="42">
        <f t="shared" si="37"/>
        <v>0</v>
      </c>
      <c r="AD86" s="20"/>
      <c r="AE86" s="10">
        <f t="shared" si="38"/>
        <v>0</v>
      </c>
      <c r="AF86" s="20"/>
      <c r="AG86" s="10">
        <f t="shared" si="39"/>
        <v>0</v>
      </c>
      <c r="AH86" s="20"/>
      <c r="AI86" s="10">
        <f t="shared" si="40"/>
        <v>0</v>
      </c>
      <c r="AJ86" s="26">
        <f t="shared" si="41"/>
        <v>0</v>
      </c>
      <c r="AK86" s="42">
        <f t="shared" si="42"/>
        <v>0</v>
      </c>
      <c r="AL86" s="26">
        <f t="shared" si="43"/>
        <v>0</v>
      </c>
      <c r="AM86" s="42">
        <f t="shared" si="44"/>
        <v>0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7"/>
      <c r="G87" s="10">
        <f t="shared" si="23"/>
        <v>0</v>
      </c>
      <c r="H87" s="20"/>
      <c r="I87" s="10">
        <f t="shared" si="24"/>
        <v>0</v>
      </c>
      <c r="J87" s="20"/>
      <c r="K87" s="10">
        <f t="shared" si="25"/>
        <v>0</v>
      </c>
      <c r="L87" s="26">
        <f t="shared" si="26"/>
        <v>0</v>
      </c>
      <c r="M87" s="42">
        <f t="shared" si="27"/>
        <v>0</v>
      </c>
      <c r="N87" s="20"/>
      <c r="O87" s="10">
        <f t="shared" si="28"/>
        <v>0</v>
      </c>
      <c r="P87" s="20"/>
      <c r="Q87" s="10">
        <f t="shared" si="29"/>
        <v>0</v>
      </c>
      <c r="R87" s="20"/>
      <c r="S87" s="10">
        <f t="shared" si="30"/>
        <v>0</v>
      </c>
      <c r="T87" s="26">
        <f t="shared" si="31"/>
        <v>0</v>
      </c>
      <c r="U87" s="42">
        <f t="shared" si="32"/>
        <v>0</v>
      </c>
      <c r="V87" s="20"/>
      <c r="W87" s="10">
        <f t="shared" si="33"/>
        <v>0</v>
      </c>
      <c r="X87" s="20"/>
      <c r="Y87" s="10">
        <f t="shared" si="34"/>
        <v>0</v>
      </c>
      <c r="Z87" s="20"/>
      <c r="AA87" s="10">
        <f t="shared" si="35"/>
        <v>0</v>
      </c>
      <c r="AB87" s="26">
        <f t="shared" si="36"/>
        <v>0</v>
      </c>
      <c r="AC87" s="42">
        <f t="shared" si="37"/>
        <v>0</v>
      </c>
      <c r="AD87" s="20"/>
      <c r="AE87" s="10">
        <f t="shared" si="38"/>
        <v>0</v>
      </c>
      <c r="AF87" s="20"/>
      <c r="AG87" s="10">
        <f t="shared" si="39"/>
        <v>0</v>
      </c>
      <c r="AH87" s="20"/>
      <c r="AI87" s="10">
        <f t="shared" si="40"/>
        <v>0</v>
      </c>
      <c r="AJ87" s="26">
        <f t="shared" si="41"/>
        <v>0</v>
      </c>
      <c r="AK87" s="42">
        <f t="shared" si="42"/>
        <v>0</v>
      </c>
      <c r="AL87" s="26">
        <f t="shared" si="43"/>
        <v>0</v>
      </c>
      <c r="AM87" s="42">
        <f t="shared" si="44"/>
        <v>0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7"/>
      <c r="G88" s="10">
        <f t="shared" si="23"/>
        <v>0</v>
      </c>
      <c r="H88" s="20"/>
      <c r="I88" s="10">
        <f t="shared" si="24"/>
        <v>0</v>
      </c>
      <c r="J88" s="20"/>
      <c r="K88" s="10">
        <f t="shared" si="25"/>
        <v>0</v>
      </c>
      <c r="L88" s="26">
        <f t="shared" si="26"/>
        <v>0</v>
      </c>
      <c r="M88" s="42">
        <f t="shared" si="27"/>
        <v>0</v>
      </c>
      <c r="N88" s="20"/>
      <c r="O88" s="10">
        <f t="shared" si="28"/>
        <v>0</v>
      </c>
      <c r="P88" s="20"/>
      <c r="Q88" s="10">
        <f t="shared" si="29"/>
        <v>0</v>
      </c>
      <c r="R88" s="20"/>
      <c r="S88" s="10">
        <f t="shared" si="30"/>
        <v>0</v>
      </c>
      <c r="T88" s="26">
        <f t="shared" si="31"/>
        <v>0</v>
      </c>
      <c r="U88" s="42">
        <f t="shared" si="32"/>
        <v>0</v>
      </c>
      <c r="V88" s="20"/>
      <c r="W88" s="10">
        <f t="shared" si="33"/>
        <v>0</v>
      </c>
      <c r="X88" s="20"/>
      <c r="Y88" s="10">
        <f t="shared" si="34"/>
        <v>0</v>
      </c>
      <c r="Z88" s="20"/>
      <c r="AA88" s="10">
        <f t="shared" si="35"/>
        <v>0</v>
      </c>
      <c r="AB88" s="26">
        <f t="shared" si="36"/>
        <v>0</v>
      </c>
      <c r="AC88" s="42">
        <f t="shared" si="37"/>
        <v>0</v>
      </c>
      <c r="AD88" s="20"/>
      <c r="AE88" s="10">
        <f t="shared" si="38"/>
        <v>0</v>
      </c>
      <c r="AF88" s="20"/>
      <c r="AG88" s="10">
        <f t="shared" si="39"/>
        <v>0</v>
      </c>
      <c r="AH88" s="20"/>
      <c r="AI88" s="10">
        <f t="shared" si="40"/>
        <v>0</v>
      </c>
      <c r="AJ88" s="26">
        <f t="shared" si="41"/>
        <v>0</v>
      </c>
      <c r="AK88" s="42">
        <f t="shared" si="42"/>
        <v>0</v>
      </c>
      <c r="AL88" s="26">
        <f t="shared" si="43"/>
        <v>0</v>
      </c>
      <c r="AM88" s="42">
        <f t="shared" si="44"/>
        <v>0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7"/>
      <c r="G89" s="10">
        <f t="shared" si="23"/>
        <v>0</v>
      </c>
      <c r="H89" s="20"/>
      <c r="I89" s="10">
        <f t="shared" si="24"/>
        <v>0</v>
      </c>
      <c r="J89" s="20"/>
      <c r="K89" s="10">
        <f t="shared" si="25"/>
        <v>0</v>
      </c>
      <c r="L89" s="26">
        <f t="shared" si="26"/>
        <v>0</v>
      </c>
      <c r="M89" s="42">
        <f t="shared" si="27"/>
        <v>0</v>
      </c>
      <c r="N89" s="20"/>
      <c r="O89" s="10">
        <f t="shared" si="28"/>
        <v>0</v>
      </c>
      <c r="P89" s="20"/>
      <c r="Q89" s="10">
        <f t="shared" si="29"/>
        <v>0</v>
      </c>
      <c r="R89" s="20"/>
      <c r="S89" s="10">
        <f t="shared" si="30"/>
        <v>0</v>
      </c>
      <c r="T89" s="26">
        <f t="shared" si="31"/>
        <v>0</v>
      </c>
      <c r="U89" s="42">
        <f t="shared" si="32"/>
        <v>0</v>
      </c>
      <c r="V89" s="20"/>
      <c r="W89" s="10">
        <f t="shared" si="33"/>
        <v>0</v>
      </c>
      <c r="X89" s="20"/>
      <c r="Y89" s="10">
        <f t="shared" si="34"/>
        <v>0</v>
      </c>
      <c r="Z89" s="20"/>
      <c r="AA89" s="10">
        <f t="shared" si="35"/>
        <v>0</v>
      </c>
      <c r="AB89" s="26">
        <f t="shared" si="36"/>
        <v>0</v>
      </c>
      <c r="AC89" s="42">
        <f t="shared" si="37"/>
        <v>0</v>
      </c>
      <c r="AD89" s="20"/>
      <c r="AE89" s="10">
        <f t="shared" si="38"/>
        <v>0</v>
      </c>
      <c r="AF89" s="20"/>
      <c r="AG89" s="10">
        <f t="shared" si="39"/>
        <v>0</v>
      </c>
      <c r="AH89" s="20"/>
      <c r="AI89" s="10">
        <f t="shared" si="40"/>
        <v>0</v>
      </c>
      <c r="AJ89" s="26">
        <f t="shared" si="41"/>
        <v>0</v>
      </c>
      <c r="AK89" s="42">
        <f t="shared" si="42"/>
        <v>0</v>
      </c>
      <c r="AL89" s="26">
        <f t="shared" si="43"/>
        <v>0</v>
      </c>
      <c r="AM89" s="42">
        <f t="shared" si="44"/>
        <v>0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7"/>
      <c r="G90" s="10">
        <f t="shared" si="23"/>
        <v>0</v>
      </c>
      <c r="H90" s="20"/>
      <c r="I90" s="10">
        <f t="shared" si="24"/>
        <v>0</v>
      </c>
      <c r="J90" s="20"/>
      <c r="K90" s="10">
        <f t="shared" si="25"/>
        <v>0</v>
      </c>
      <c r="L90" s="26">
        <f t="shared" si="26"/>
        <v>0</v>
      </c>
      <c r="M90" s="42">
        <f t="shared" si="27"/>
        <v>0</v>
      </c>
      <c r="N90" s="20"/>
      <c r="O90" s="10">
        <f t="shared" si="28"/>
        <v>0</v>
      </c>
      <c r="P90" s="20"/>
      <c r="Q90" s="10">
        <f t="shared" si="29"/>
        <v>0</v>
      </c>
      <c r="R90" s="20"/>
      <c r="S90" s="10">
        <f t="shared" si="30"/>
        <v>0</v>
      </c>
      <c r="T90" s="26">
        <f t="shared" si="31"/>
        <v>0</v>
      </c>
      <c r="U90" s="42">
        <f t="shared" si="32"/>
        <v>0</v>
      </c>
      <c r="V90" s="20"/>
      <c r="W90" s="10">
        <f t="shared" si="33"/>
        <v>0</v>
      </c>
      <c r="X90" s="20"/>
      <c r="Y90" s="10">
        <f t="shared" si="34"/>
        <v>0</v>
      </c>
      <c r="Z90" s="20"/>
      <c r="AA90" s="10">
        <f t="shared" si="35"/>
        <v>0</v>
      </c>
      <c r="AB90" s="26">
        <f t="shared" si="36"/>
        <v>0</v>
      </c>
      <c r="AC90" s="42">
        <f t="shared" si="37"/>
        <v>0</v>
      </c>
      <c r="AD90" s="20"/>
      <c r="AE90" s="10">
        <f t="shared" si="38"/>
        <v>0</v>
      </c>
      <c r="AF90" s="20"/>
      <c r="AG90" s="10">
        <f t="shared" si="39"/>
        <v>0</v>
      </c>
      <c r="AH90" s="20"/>
      <c r="AI90" s="10">
        <f t="shared" si="40"/>
        <v>0</v>
      </c>
      <c r="AJ90" s="26">
        <f t="shared" si="41"/>
        <v>0</v>
      </c>
      <c r="AK90" s="42">
        <f t="shared" si="42"/>
        <v>0</v>
      </c>
      <c r="AL90" s="26">
        <f t="shared" si="43"/>
        <v>0</v>
      </c>
      <c r="AM90" s="42">
        <f t="shared" si="44"/>
        <v>0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7"/>
      <c r="G91" s="10">
        <f t="shared" si="23"/>
        <v>0</v>
      </c>
      <c r="H91" s="20"/>
      <c r="I91" s="10">
        <f t="shared" si="24"/>
        <v>0</v>
      </c>
      <c r="J91" s="20"/>
      <c r="K91" s="10">
        <f t="shared" si="25"/>
        <v>0</v>
      </c>
      <c r="L91" s="26">
        <f t="shared" si="26"/>
        <v>0</v>
      </c>
      <c r="M91" s="42">
        <f t="shared" si="27"/>
        <v>0</v>
      </c>
      <c r="N91" s="20"/>
      <c r="O91" s="10">
        <f t="shared" si="28"/>
        <v>0</v>
      </c>
      <c r="P91" s="20"/>
      <c r="Q91" s="10">
        <f t="shared" si="29"/>
        <v>0</v>
      </c>
      <c r="R91" s="20"/>
      <c r="S91" s="10">
        <f t="shared" si="30"/>
        <v>0</v>
      </c>
      <c r="T91" s="26">
        <f t="shared" si="31"/>
        <v>0</v>
      </c>
      <c r="U91" s="42">
        <f t="shared" si="32"/>
        <v>0</v>
      </c>
      <c r="V91" s="20"/>
      <c r="W91" s="10">
        <f t="shared" si="33"/>
        <v>0</v>
      </c>
      <c r="X91" s="20"/>
      <c r="Y91" s="10">
        <f t="shared" si="34"/>
        <v>0</v>
      </c>
      <c r="Z91" s="20"/>
      <c r="AA91" s="10">
        <f t="shared" si="35"/>
        <v>0</v>
      </c>
      <c r="AB91" s="26">
        <f t="shared" si="36"/>
        <v>0</v>
      </c>
      <c r="AC91" s="42">
        <f t="shared" si="37"/>
        <v>0</v>
      </c>
      <c r="AD91" s="20"/>
      <c r="AE91" s="10">
        <f t="shared" si="38"/>
        <v>0</v>
      </c>
      <c r="AF91" s="20"/>
      <c r="AG91" s="10">
        <f t="shared" si="39"/>
        <v>0</v>
      </c>
      <c r="AH91" s="20"/>
      <c r="AI91" s="10">
        <f t="shared" si="40"/>
        <v>0</v>
      </c>
      <c r="AJ91" s="26">
        <f t="shared" si="41"/>
        <v>0</v>
      </c>
      <c r="AK91" s="42">
        <f t="shared" si="42"/>
        <v>0</v>
      </c>
      <c r="AL91" s="26">
        <f t="shared" si="43"/>
        <v>0</v>
      </c>
      <c r="AM91" s="42">
        <f t="shared" si="44"/>
        <v>0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7"/>
      <c r="G92" s="10">
        <f t="shared" si="23"/>
        <v>0</v>
      </c>
      <c r="H92" s="20"/>
      <c r="I92" s="10">
        <f t="shared" si="24"/>
        <v>0</v>
      </c>
      <c r="J92" s="20"/>
      <c r="K92" s="10">
        <f t="shared" si="25"/>
        <v>0</v>
      </c>
      <c r="L92" s="26">
        <f t="shared" si="26"/>
        <v>0</v>
      </c>
      <c r="M92" s="42">
        <f t="shared" si="27"/>
        <v>0</v>
      </c>
      <c r="N92" s="20"/>
      <c r="O92" s="10">
        <f t="shared" si="28"/>
        <v>0</v>
      </c>
      <c r="P92" s="20"/>
      <c r="Q92" s="10">
        <f t="shared" si="29"/>
        <v>0</v>
      </c>
      <c r="R92" s="20"/>
      <c r="S92" s="10">
        <f t="shared" si="30"/>
        <v>0</v>
      </c>
      <c r="T92" s="26">
        <f t="shared" si="31"/>
        <v>0</v>
      </c>
      <c r="U92" s="42">
        <f t="shared" si="32"/>
        <v>0</v>
      </c>
      <c r="V92" s="20"/>
      <c r="W92" s="10">
        <f t="shared" si="33"/>
        <v>0</v>
      </c>
      <c r="X92" s="20"/>
      <c r="Y92" s="10">
        <f t="shared" si="34"/>
        <v>0</v>
      </c>
      <c r="Z92" s="20"/>
      <c r="AA92" s="10">
        <f t="shared" si="35"/>
        <v>0</v>
      </c>
      <c r="AB92" s="26">
        <f t="shared" si="36"/>
        <v>0</v>
      </c>
      <c r="AC92" s="42">
        <f t="shared" si="37"/>
        <v>0</v>
      </c>
      <c r="AD92" s="20"/>
      <c r="AE92" s="10">
        <f t="shared" si="38"/>
        <v>0</v>
      </c>
      <c r="AF92" s="20"/>
      <c r="AG92" s="10">
        <f t="shared" si="39"/>
        <v>0</v>
      </c>
      <c r="AH92" s="20"/>
      <c r="AI92" s="10">
        <f t="shared" si="40"/>
        <v>0</v>
      </c>
      <c r="AJ92" s="26">
        <f t="shared" si="41"/>
        <v>0</v>
      </c>
      <c r="AK92" s="42">
        <f t="shared" si="42"/>
        <v>0</v>
      </c>
      <c r="AL92" s="26">
        <f t="shared" si="43"/>
        <v>0</v>
      </c>
      <c r="AM92" s="42">
        <f t="shared" si="44"/>
        <v>0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12"/>
      <c r="G93" s="10">
        <f t="shared" si="23"/>
        <v>0</v>
      </c>
      <c r="H93" s="20"/>
      <c r="I93" s="10">
        <f t="shared" si="24"/>
        <v>0</v>
      </c>
      <c r="J93" s="20"/>
      <c r="K93" s="10">
        <f t="shared" si="25"/>
        <v>0</v>
      </c>
      <c r="L93" s="26">
        <f t="shared" si="26"/>
        <v>0</v>
      </c>
      <c r="M93" s="42">
        <f t="shared" si="27"/>
        <v>0</v>
      </c>
      <c r="N93" s="20"/>
      <c r="O93" s="10">
        <f t="shared" si="28"/>
        <v>0</v>
      </c>
      <c r="P93" s="20"/>
      <c r="Q93" s="10">
        <f t="shared" si="29"/>
        <v>0</v>
      </c>
      <c r="R93" s="20"/>
      <c r="S93" s="10">
        <f t="shared" si="30"/>
        <v>0</v>
      </c>
      <c r="T93" s="26">
        <f t="shared" si="31"/>
        <v>0</v>
      </c>
      <c r="U93" s="42">
        <f t="shared" si="32"/>
        <v>0</v>
      </c>
      <c r="V93" s="20"/>
      <c r="W93" s="10">
        <f t="shared" si="33"/>
        <v>0</v>
      </c>
      <c r="X93" s="20"/>
      <c r="Y93" s="10">
        <f t="shared" si="34"/>
        <v>0</v>
      </c>
      <c r="Z93" s="20"/>
      <c r="AA93" s="10">
        <f t="shared" si="35"/>
        <v>0</v>
      </c>
      <c r="AB93" s="26">
        <f t="shared" si="36"/>
        <v>0</v>
      </c>
      <c r="AC93" s="42">
        <f t="shared" si="37"/>
        <v>0</v>
      </c>
      <c r="AD93" s="20"/>
      <c r="AE93" s="10">
        <f t="shared" si="38"/>
        <v>0</v>
      </c>
      <c r="AF93" s="20"/>
      <c r="AG93" s="10">
        <f t="shared" si="39"/>
        <v>0</v>
      </c>
      <c r="AH93" s="20"/>
      <c r="AI93" s="10">
        <f t="shared" si="40"/>
        <v>0</v>
      </c>
      <c r="AJ93" s="26">
        <f t="shared" si="41"/>
        <v>0</v>
      </c>
      <c r="AK93" s="42">
        <f t="shared" si="42"/>
        <v>0</v>
      </c>
      <c r="AL93" s="26">
        <f t="shared" si="43"/>
        <v>0</v>
      </c>
      <c r="AM93" s="42">
        <f t="shared" si="44"/>
        <v>0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12"/>
      <c r="G94" s="10">
        <f t="shared" si="23"/>
        <v>0</v>
      </c>
      <c r="H94" s="20"/>
      <c r="I94" s="10">
        <f t="shared" si="24"/>
        <v>0</v>
      </c>
      <c r="J94" s="20"/>
      <c r="K94" s="10">
        <f t="shared" si="25"/>
        <v>0</v>
      </c>
      <c r="L94" s="26">
        <f t="shared" si="26"/>
        <v>0</v>
      </c>
      <c r="M94" s="42">
        <f t="shared" si="27"/>
        <v>0</v>
      </c>
      <c r="N94" s="20"/>
      <c r="O94" s="10">
        <f t="shared" si="28"/>
        <v>0</v>
      </c>
      <c r="P94" s="20"/>
      <c r="Q94" s="10">
        <f t="shared" si="29"/>
        <v>0</v>
      </c>
      <c r="R94" s="20"/>
      <c r="S94" s="10">
        <f t="shared" si="30"/>
        <v>0</v>
      </c>
      <c r="T94" s="26">
        <f t="shared" si="31"/>
        <v>0</v>
      </c>
      <c r="U94" s="42">
        <f t="shared" si="32"/>
        <v>0</v>
      </c>
      <c r="V94" s="20"/>
      <c r="W94" s="10">
        <f t="shared" si="33"/>
        <v>0</v>
      </c>
      <c r="X94" s="20"/>
      <c r="Y94" s="10">
        <f t="shared" si="34"/>
        <v>0</v>
      </c>
      <c r="Z94" s="20"/>
      <c r="AA94" s="10">
        <f t="shared" si="35"/>
        <v>0</v>
      </c>
      <c r="AB94" s="26">
        <f t="shared" si="36"/>
        <v>0</v>
      </c>
      <c r="AC94" s="42">
        <f t="shared" si="37"/>
        <v>0</v>
      </c>
      <c r="AD94" s="20"/>
      <c r="AE94" s="10">
        <f t="shared" si="38"/>
        <v>0</v>
      </c>
      <c r="AF94" s="20"/>
      <c r="AG94" s="10">
        <f t="shared" si="39"/>
        <v>0</v>
      </c>
      <c r="AH94" s="20"/>
      <c r="AI94" s="10">
        <f t="shared" si="40"/>
        <v>0</v>
      </c>
      <c r="AJ94" s="26">
        <f t="shared" si="41"/>
        <v>0</v>
      </c>
      <c r="AK94" s="42">
        <f t="shared" si="42"/>
        <v>0</v>
      </c>
      <c r="AL94" s="26">
        <f t="shared" si="43"/>
        <v>0</v>
      </c>
      <c r="AM94" s="42">
        <f t="shared" si="44"/>
        <v>0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12"/>
      <c r="G95" s="10">
        <f t="shared" si="23"/>
        <v>0</v>
      </c>
      <c r="H95" s="20"/>
      <c r="I95" s="10">
        <f t="shared" si="24"/>
        <v>0</v>
      </c>
      <c r="J95" s="20"/>
      <c r="K95" s="10">
        <f t="shared" si="25"/>
        <v>0</v>
      </c>
      <c r="L95" s="26">
        <f t="shared" si="26"/>
        <v>0</v>
      </c>
      <c r="M95" s="42">
        <f t="shared" si="27"/>
        <v>0</v>
      </c>
      <c r="N95" s="20"/>
      <c r="O95" s="10">
        <f t="shared" si="28"/>
        <v>0</v>
      </c>
      <c r="P95" s="20"/>
      <c r="Q95" s="10">
        <f t="shared" si="29"/>
        <v>0</v>
      </c>
      <c r="R95" s="20"/>
      <c r="S95" s="10">
        <f t="shared" si="30"/>
        <v>0</v>
      </c>
      <c r="T95" s="26">
        <f t="shared" si="31"/>
        <v>0</v>
      </c>
      <c r="U95" s="42">
        <f t="shared" si="32"/>
        <v>0</v>
      </c>
      <c r="V95" s="20"/>
      <c r="W95" s="10">
        <f t="shared" si="33"/>
        <v>0</v>
      </c>
      <c r="X95" s="20"/>
      <c r="Y95" s="10">
        <f t="shared" si="34"/>
        <v>0</v>
      </c>
      <c r="Z95" s="20"/>
      <c r="AA95" s="10">
        <f t="shared" si="35"/>
        <v>0</v>
      </c>
      <c r="AB95" s="26">
        <f t="shared" si="36"/>
        <v>0</v>
      </c>
      <c r="AC95" s="42">
        <f t="shared" si="37"/>
        <v>0</v>
      </c>
      <c r="AD95" s="20"/>
      <c r="AE95" s="10">
        <f t="shared" si="38"/>
        <v>0</v>
      </c>
      <c r="AF95" s="20"/>
      <c r="AG95" s="10">
        <f t="shared" si="39"/>
        <v>0</v>
      </c>
      <c r="AH95" s="20"/>
      <c r="AI95" s="10">
        <f t="shared" si="40"/>
        <v>0</v>
      </c>
      <c r="AJ95" s="26">
        <f t="shared" si="41"/>
        <v>0</v>
      </c>
      <c r="AK95" s="42">
        <f t="shared" si="42"/>
        <v>0</v>
      </c>
      <c r="AL95" s="26">
        <f t="shared" si="43"/>
        <v>0</v>
      </c>
      <c r="AM95" s="42">
        <f t="shared" si="44"/>
        <v>0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7"/>
      <c r="G96" s="10">
        <f t="shared" si="23"/>
        <v>0</v>
      </c>
      <c r="H96" s="20"/>
      <c r="I96" s="10">
        <f t="shared" si="24"/>
        <v>0</v>
      </c>
      <c r="J96" s="20"/>
      <c r="K96" s="10">
        <f t="shared" si="25"/>
        <v>0</v>
      </c>
      <c r="L96" s="26">
        <f t="shared" si="26"/>
        <v>0</v>
      </c>
      <c r="M96" s="42">
        <f t="shared" si="27"/>
        <v>0</v>
      </c>
      <c r="N96" s="20"/>
      <c r="O96" s="10">
        <f t="shared" si="28"/>
        <v>0</v>
      </c>
      <c r="P96" s="20"/>
      <c r="Q96" s="10">
        <f t="shared" si="29"/>
        <v>0</v>
      </c>
      <c r="R96" s="20"/>
      <c r="S96" s="10">
        <f t="shared" si="30"/>
        <v>0</v>
      </c>
      <c r="T96" s="26">
        <f t="shared" si="31"/>
        <v>0</v>
      </c>
      <c r="U96" s="42">
        <f t="shared" si="32"/>
        <v>0</v>
      </c>
      <c r="V96" s="20"/>
      <c r="W96" s="10">
        <f t="shared" si="33"/>
        <v>0</v>
      </c>
      <c r="X96" s="20"/>
      <c r="Y96" s="10">
        <f t="shared" si="34"/>
        <v>0</v>
      </c>
      <c r="Z96" s="20"/>
      <c r="AA96" s="10">
        <f t="shared" si="35"/>
        <v>0</v>
      </c>
      <c r="AB96" s="26">
        <f t="shared" si="36"/>
        <v>0</v>
      </c>
      <c r="AC96" s="42">
        <f t="shared" si="37"/>
        <v>0</v>
      </c>
      <c r="AD96" s="20"/>
      <c r="AE96" s="10">
        <f t="shared" si="38"/>
        <v>0</v>
      </c>
      <c r="AF96" s="20"/>
      <c r="AG96" s="10">
        <f t="shared" si="39"/>
        <v>0</v>
      </c>
      <c r="AH96" s="20"/>
      <c r="AI96" s="10">
        <f t="shared" si="40"/>
        <v>0</v>
      </c>
      <c r="AJ96" s="26">
        <f t="shared" si="41"/>
        <v>0</v>
      </c>
      <c r="AK96" s="42">
        <f t="shared" si="42"/>
        <v>0</v>
      </c>
      <c r="AL96" s="26">
        <f t="shared" si="43"/>
        <v>0</v>
      </c>
      <c r="AM96" s="42">
        <f t="shared" si="44"/>
        <v>0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7"/>
      <c r="G97" s="10">
        <f t="shared" si="23"/>
        <v>0</v>
      </c>
      <c r="H97" s="20"/>
      <c r="I97" s="10">
        <f t="shared" si="24"/>
        <v>0</v>
      </c>
      <c r="J97" s="20"/>
      <c r="K97" s="10">
        <f t="shared" si="25"/>
        <v>0</v>
      </c>
      <c r="L97" s="26">
        <f t="shared" si="26"/>
        <v>0</v>
      </c>
      <c r="M97" s="42">
        <f t="shared" si="27"/>
        <v>0</v>
      </c>
      <c r="N97" s="20"/>
      <c r="O97" s="10">
        <f t="shared" si="28"/>
        <v>0</v>
      </c>
      <c r="P97" s="20"/>
      <c r="Q97" s="10">
        <f t="shared" si="29"/>
        <v>0</v>
      </c>
      <c r="R97" s="20"/>
      <c r="S97" s="10">
        <f t="shared" si="30"/>
        <v>0</v>
      </c>
      <c r="T97" s="26">
        <f t="shared" si="31"/>
        <v>0</v>
      </c>
      <c r="U97" s="42">
        <f t="shared" si="32"/>
        <v>0</v>
      </c>
      <c r="V97" s="20"/>
      <c r="W97" s="10">
        <f t="shared" si="33"/>
        <v>0</v>
      </c>
      <c r="X97" s="20"/>
      <c r="Y97" s="10">
        <f t="shared" si="34"/>
        <v>0</v>
      </c>
      <c r="Z97" s="20"/>
      <c r="AA97" s="10">
        <f t="shared" si="35"/>
        <v>0</v>
      </c>
      <c r="AB97" s="26">
        <f t="shared" si="36"/>
        <v>0</v>
      </c>
      <c r="AC97" s="42">
        <f t="shared" si="37"/>
        <v>0</v>
      </c>
      <c r="AD97" s="20"/>
      <c r="AE97" s="10">
        <f t="shared" si="38"/>
        <v>0</v>
      </c>
      <c r="AF97" s="20"/>
      <c r="AG97" s="10">
        <f t="shared" si="39"/>
        <v>0</v>
      </c>
      <c r="AH97" s="20"/>
      <c r="AI97" s="10">
        <f t="shared" si="40"/>
        <v>0</v>
      </c>
      <c r="AJ97" s="26">
        <f t="shared" si="41"/>
        <v>0</v>
      </c>
      <c r="AK97" s="42">
        <f t="shared" si="42"/>
        <v>0</v>
      </c>
      <c r="AL97" s="26">
        <f t="shared" si="43"/>
        <v>0</v>
      </c>
      <c r="AM97" s="42">
        <f t="shared" si="44"/>
        <v>0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7"/>
      <c r="G98" s="10">
        <f t="shared" si="23"/>
        <v>0</v>
      </c>
      <c r="H98" s="20"/>
      <c r="I98" s="10">
        <f t="shared" si="24"/>
        <v>0</v>
      </c>
      <c r="J98" s="20"/>
      <c r="K98" s="10">
        <f t="shared" si="25"/>
        <v>0</v>
      </c>
      <c r="L98" s="26">
        <f t="shared" si="26"/>
        <v>0</v>
      </c>
      <c r="M98" s="42">
        <f t="shared" si="27"/>
        <v>0</v>
      </c>
      <c r="N98" s="20"/>
      <c r="O98" s="10">
        <f t="shared" si="28"/>
        <v>0</v>
      </c>
      <c r="P98" s="20"/>
      <c r="Q98" s="10">
        <f t="shared" si="29"/>
        <v>0</v>
      </c>
      <c r="R98" s="20"/>
      <c r="S98" s="10">
        <f t="shared" si="30"/>
        <v>0</v>
      </c>
      <c r="T98" s="26">
        <f t="shared" si="31"/>
        <v>0</v>
      </c>
      <c r="U98" s="42">
        <f t="shared" si="32"/>
        <v>0</v>
      </c>
      <c r="V98" s="20"/>
      <c r="W98" s="10">
        <f t="shared" si="33"/>
        <v>0</v>
      </c>
      <c r="X98" s="20"/>
      <c r="Y98" s="10">
        <f t="shared" si="34"/>
        <v>0</v>
      </c>
      <c r="Z98" s="20"/>
      <c r="AA98" s="10">
        <f t="shared" si="35"/>
        <v>0</v>
      </c>
      <c r="AB98" s="26">
        <f t="shared" si="36"/>
        <v>0</v>
      </c>
      <c r="AC98" s="42">
        <f t="shared" si="37"/>
        <v>0</v>
      </c>
      <c r="AD98" s="20"/>
      <c r="AE98" s="10">
        <f t="shared" si="38"/>
        <v>0</v>
      </c>
      <c r="AF98" s="20"/>
      <c r="AG98" s="10">
        <f t="shared" si="39"/>
        <v>0</v>
      </c>
      <c r="AH98" s="20"/>
      <c r="AI98" s="10">
        <f t="shared" si="40"/>
        <v>0</v>
      </c>
      <c r="AJ98" s="26">
        <f t="shared" si="41"/>
        <v>0</v>
      </c>
      <c r="AK98" s="42">
        <f t="shared" si="42"/>
        <v>0</v>
      </c>
      <c r="AL98" s="26">
        <f t="shared" si="43"/>
        <v>0</v>
      </c>
      <c r="AM98" s="42">
        <f t="shared" si="44"/>
        <v>0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7"/>
      <c r="G99" s="10">
        <f t="shared" si="23"/>
        <v>0</v>
      </c>
      <c r="H99" s="20"/>
      <c r="I99" s="10">
        <f t="shared" si="24"/>
        <v>0</v>
      </c>
      <c r="J99" s="20"/>
      <c r="K99" s="10">
        <f t="shared" si="25"/>
        <v>0</v>
      </c>
      <c r="L99" s="26">
        <f t="shared" si="26"/>
        <v>0</v>
      </c>
      <c r="M99" s="42">
        <f t="shared" si="27"/>
        <v>0</v>
      </c>
      <c r="N99" s="20"/>
      <c r="O99" s="10">
        <f t="shared" si="28"/>
        <v>0</v>
      </c>
      <c r="P99" s="20"/>
      <c r="Q99" s="10">
        <f t="shared" si="29"/>
        <v>0</v>
      </c>
      <c r="R99" s="20"/>
      <c r="S99" s="10">
        <f t="shared" si="30"/>
        <v>0</v>
      </c>
      <c r="T99" s="26">
        <f t="shared" si="31"/>
        <v>0</v>
      </c>
      <c r="U99" s="42">
        <f t="shared" si="32"/>
        <v>0</v>
      </c>
      <c r="V99" s="20"/>
      <c r="W99" s="10">
        <f t="shared" si="33"/>
        <v>0</v>
      </c>
      <c r="X99" s="20"/>
      <c r="Y99" s="10">
        <f t="shared" si="34"/>
        <v>0</v>
      </c>
      <c r="Z99" s="20"/>
      <c r="AA99" s="10">
        <f t="shared" si="35"/>
        <v>0</v>
      </c>
      <c r="AB99" s="26">
        <f t="shared" si="36"/>
        <v>0</v>
      </c>
      <c r="AC99" s="42">
        <f t="shared" si="37"/>
        <v>0</v>
      </c>
      <c r="AD99" s="20"/>
      <c r="AE99" s="10">
        <f t="shared" si="38"/>
        <v>0</v>
      </c>
      <c r="AF99" s="20"/>
      <c r="AG99" s="10">
        <f t="shared" si="39"/>
        <v>0</v>
      </c>
      <c r="AH99" s="20"/>
      <c r="AI99" s="10">
        <f t="shared" si="40"/>
        <v>0</v>
      </c>
      <c r="AJ99" s="26">
        <f t="shared" si="41"/>
        <v>0</v>
      </c>
      <c r="AK99" s="42">
        <f t="shared" si="42"/>
        <v>0</v>
      </c>
      <c r="AL99" s="26">
        <f t="shared" si="43"/>
        <v>0</v>
      </c>
      <c r="AM99" s="42">
        <f t="shared" si="44"/>
        <v>0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7"/>
      <c r="G100" s="10">
        <f t="shared" si="23"/>
        <v>0</v>
      </c>
      <c r="H100" s="20"/>
      <c r="I100" s="10">
        <f t="shared" si="24"/>
        <v>0</v>
      </c>
      <c r="J100" s="20"/>
      <c r="K100" s="10">
        <f t="shared" si="25"/>
        <v>0</v>
      </c>
      <c r="L100" s="26">
        <f t="shared" si="26"/>
        <v>0</v>
      </c>
      <c r="M100" s="42">
        <f t="shared" si="27"/>
        <v>0</v>
      </c>
      <c r="N100" s="20"/>
      <c r="O100" s="10">
        <f t="shared" si="28"/>
        <v>0</v>
      </c>
      <c r="P100" s="20"/>
      <c r="Q100" s="10">
        <f t="shared" si="29"/>
        <v>0</v>
      </c>
      <c r="R100" s="20"/>
      <c r="S100" s="10">
        <f t="shared" si="30"/>
        <v>0</v>
      </c>
      <c r="T100" s="26">
        <f t="shared" si="31"/>
        <v>0</v>
      </c>
      <c r="U100" s="42">
        <f t="shared" si="32"/>
        <v>0</v>
      </c>
      <c r="V100" s="20"/>
      <c r="W100" s="10">
        <f t="shared" si="33"/>
        <v>0</v>
      </c>
      <c r="X100" s="20"/>
      <c r="Y100" s="10">
        <f t="shared" si="34"/>
        <v>0</v>
      </c>
      <c r="Z100" s="20"/>
      <c r="AA100" s="10">
        <f t="shared" si="35"/>
        <v>0</v>
      </c>
      <c r="AB100" s="26">
        <f t="shared" si="36"/>
        <v>0</v>
      </c>
      <c r="AC100" s="42">
        <f t="shared" si="37"/>
        <v>0</v>
      </c>
      <c r="AD100" s="20"/>
      <c r="AE100" s="10">
        <f t="shared" si="38"/>
        <v>0</v>
      </c>
      <c r="AF100" s="20"/>
      <c r="AG100" s="10">
        <f t="shared" si="39"/>
        <v>0</v>
      </c>
      <c r="AH100" s="20"/>
      <c r="AI100" s="10">
        <f t="shared" si="40"/>
        <v>0</v>
      </c>
      <c r="AJ100" s="26">
        <f t="shared" si="41"/>
        <v>0</v>
      </c>
      <c r="AK100" s="42">
        <f t="shared" si="42"/>
        <v>0</v>
      </c>
      <c r="AL100" s="26">
        <f t="shared" si="43"/>
        <v>0</v>
      </c>
      <c r="AM100" s="42">
        <f t="shared" si="44"/>
        <v>0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7"/>
      <c r="G101" s="10">
        <f t="shared" si="23"/>
        <v>0</v>
      </c>
      <c r="H101" s="20"/>
      <c r="I101" s="10">
        <f t="shared" si="24"/>
        <v>0</v>
      </c>
      <c r="J101" s="20"/>
      <c r="K101" s="10">
        <f t="shared" si="25"/>
        <v>0</v>
      </c>
      <c r="L101" s="26">
        <f t="shared" si="26"/>
        <v>0</v>
      </c>
      <c r="M101" s="42">
        <f t="shared" si="27"/>
        <v>0</v>
      </c>
      <c r="N101" s="20"/>
      <c r="O101" s="10">
        <f t="shared" si="28"/>
        <v>0</v>
      </c>
      <c r="P101" s="20"/>
      <c r="Q101" s="10">
        <f t="shared" si="29"/>
        <v>0</v>
      </c>
      <c r="R101" s="20"/>
      <c r="S101" s="10">
        <f t="shared" si="30"/>
        <v>0</v>
      </c>
      <c r="T101" s="26">
        <f t="shared" si="31"/>
        <v>0</v>
      </c>
      <c r="U101" s="42">
        <f t="shared" si="32"/>
        <v>0</v>
      </c>
      <c r="V101" s="20"/>
      <c r="W101" s="10">
        <f t="shared" si="33"/>
        <v>0</v>
      </c>
      <c r="X101" s="20"/>
      <c r="Y101" s="10">
        <f t="shared" si="34"/>
        <v>0</v>
      </c>
      <c r="Z101" s="20"/>
      <c r="AA101" s="10">
        <f t="shared" si="35"/>
        <v>0</v>
      </c>
      <c r="AB101" s="26">
        <f t="shared" si="36"/>
        <v>0</v>
      </c>
      <c r="AC101" s="42">
        <f t="shared" si="37"/>
        <v>0</v>
      </c>
      <c r="AD101" s="20"/>
      <c r="AE101" s="10">
        <f t="shared" si="38"/>
        <v>0</v>
      </c>
      <c r="AF101" s="20"/>
      <c r="AG101" s="10">
        <f t="shared" si="39"/>
        <v>0</v>
      </c>
      <c r="AH101" s="20"/>
      <c r="AI101" s="10">
        <f t="shared" si="40"/>
        <v>0</v>
      </c>
      <c r="AJ101" s="26">
        <f t="shared" si="41"/>
        <v>0</v>
      </c>
      <c r="AK101" s="42">
        <f t="shared" si="42"/>
        <v>0</v>
      </c>
      <c r="AL101" s="26">
        <f t="shared" si="43"/>
        <v>0</v>
      </c>
      <c r="AM101" s="42">
        <f t="shared" si="44"/>
        <v>0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7"/>
      <c r="G102" s="10">
        <f t="shared" si="23"/>
        <v>0</v>
      </c>
      <c r="H102" s="20"/>
      <c r="I102" s="10">
        <f t="shared" si="24"/>
        <v>0</v>
      </c>
      <c r="J102" s="20"/>
      <c r="K102" s="10">
        <f t="shared" si="25"/>
        <v>0</v>
      </c>
      <c r="L102" s="26">
        <f t="shared" si="26"/>
        <v>0</v>
      </c>
      <c r="M102" s="42">
        <f t="shared" si="27"/>
        <v>0</v>
      </c>
      <c r="N102" s="20"/>
      <c r="O102" s="10">
        <f t="shared" si="28"/>
        <v>0</v>
      </c>
      <c r="P102" s="20"/>
      <c r="Q102" s="10">
        <f t="shared" si="29"/>
        <v>0</v>
      </c>
      <c r="R102" s="20"/>
      <c r="S102" s="10">
        <f t="shared" si="30"/>
        <v>0</v>
      </c>
      <c r="T102" s="26">
        <f t="shared" si="31"/>
        <v>0</v>
      </c>
      <c r="U102" s="42">
        <f t="shared" si="32"/>
        <v>0</v>
      </c>
      <c r="V102" s="20"/>
      <c r="W102" s="10">
        <f t="shared" si="33"/>
        <v>0</v>
      </c>
      <c r="X102" s="20"/>
      <c r="Y102" s="10">
        <f t="shared" si="34"/>
        <v>0</v>
      </c>
      <c r="Z102" s="20"/>
      <c r="AA102" s="10">
        <f t="shared" si="35"/>
        <v>0</v>
      </c>
      <c r="AB102" s="26">
        <f t="shared" si="36"/>
        <v>0</v>
      </c>
      <c r="AC102" s="42">
        <f t="shared" si="37"/>
        <v>0</v>
      </c>
      <c r="AD102" s="20"/>
      <c r="AE102" s="10">
        <f t="shared" si="38"/>
        <v>0</v>
      </c>
      <c r="AF102" s="20"/>
      <c r="AG102" s="10">
        <f t="shared" si="39"/>
        <v>0</v>
      </c>
      <c r="AH102" s="20"/>
      <c r="AI102" s="10">
        <f t="shared" si="40"/>
        <v>0</v>
      </c>
      <c r="AJ102" s="26">
        <f t="shared" si="41"/>
        <v>0</v>
      </c>
      <c r="AK102" s="42">
        <f t="shared" si="42"/>
        <v>0</v>
      </c>
      <c r="AL102" s="26">
        <f t="shared" si="43"/>
        <v>0</v>
      </c>
      <c r="AM102" s="42">
        <f t="shared" si="44"/>
        <v>0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7"/>
      <c r="G103" s="10">
        <f t="shared" si="23"/>
        <v>0</v>
      </c>
      <c r="H103" s="20"/>
      <c r="I103" s="10">
        <f t="shared" si="24"/>
        <v>0</v>
      </c>
      <c r="J103" s="20"/>
      <c r="K103" s="10">
        <f t="shared" si="25"/>
        <v>0</v>
      </c>
      <c r="L103" s="26">
        <f t="shared" si="26"/>
        <v>0</v>
      </c>
      <c r="M103" s="42">
        <f t="shared" si="27"/>
        <v>0</v>
      </c>
      <c r="N103" s="20"/>
      <c r="O103" s="10">
        <f t="shared" si="28"/>
        <v>0</v>
      </c>
      <c r="P103" s="20"/>
      <c r="Q103" s="10">
        <f t="shared" si="29"/>
        <v>0</v>
      </c>
      <c r="R103" s="20"/>
      <c r="S103" s="10">
        <f t="shared" si="30"/>
        <v>0</v>
      </c>
      <c r="T103" s="26">
        <f t="shared" si="31"/>
        <v>0</v>
      </c>
      <c r="U103" s="42">
        <f t="shared" si="32"/>
        <v>0</v>
      </c>
      <c r="V103" s="20"/>
      <c r="W103" s="10">
        <f t="shared" si="33"/>
        <v>0</v>
      </c>
      <c r="X103" s="20"/>
      <c r="Y103" s="10">
        <f t="shared" si="34"/>
        <v>0</v>
      </c>
      <c r="Z103" s="20"/>
      <c r="AA103" s="10">
        <f t="shared" si="35"/>
        <v>0</v>
      </c>
      <c r="AB103" s="26">
        <f t="shared" si="36"/>
        <v>0</v>
      </c>
      <c r="AC103" s="42">
        <f t="shared" si="37"/>
        <v>0</v>
      </c>
      <c r="AD103" s="20"/>
      <c r="AE103" s="10">
        <f t="shared" si="38"/>
        <v>0</v>
      </c>
      <c r="AF103" s="20"/>
      <c r="AG103" s="10">
        <f t="shared" si="39"/>
        <v>0</v>
      </c>
      <c r="AH103" s="20"/>
      <c r="AI103" s="10">
        <f t="shared" si="40"/>
        <v>0</v>
      </c>
      <c r="AJ103" s="26">
        <f t="shared" si="41"/>
        <v>0</v>
      </c>
      <c r="AK103" s="42">
        <f t="shared" si="42"/>
        <v>0</v>
      </c>
      <c r="AL103" s="26">
        <f t="shared" si="43"/>
        <v>0</v>
      </c>
      <c r="AM103" s="42">
        <f t="shared" si="44"/>
        <v>0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7"/>
      <c r="G104" s="10">
        <f t="shared" si="23"/>
        <v>0</v>
      </c>
      <c r="H104" s="20"/>
      <c r="I104" s="10">
        <f t="shared" si="24"/>
        <v>0</v>
      </c>
      <c r="J104" s="20"/>
      <c r="K104" s="10">
        <f t="shared" si="25"/>
        <v>0</v>
      </c>
      <c r="L104" s="26">
        <f t="shared" si="26"/>
        <v>0</v>
      </c>
      <c r="M104" s="42">
        <f t="shared" si="27"/>
        <v>0</v>
      </c>
      <c r="N104" s="20"/>
      <c r="O104" s="10">
        <f t="shared" si="28"/>
        <v>0</v>
      </c>
      <c r="P104" s="20"/>
      <c r="Q104" s="10">
        <f t="shared" si="29"/>
        <v>0</v>
      </c>
      <c r="R104" s="20"/>
      <c r="S104" s="10">
        <f t="shared" si="30"/>
        <v>0</v>
      </c>
      <c r="T104" s="26">
        <f t="shared" si="31"/>
        <v>0</v>
      </c>
      <c r="U104" s="42">
        <f t="shared" si="32"/>
        <v>0</v>
      </c>
      <c r="V104" s="20"/>
      <c r="W104" s="10">
        <f t="shared" si="33"/>
        <v>0</v>
      </c>
      <c r="X104" s="20"/>
      <c r="Y104" s="10">
        <f t="shared" si="34"/>
        <v>0</v>
      </c>
      <c r="Z104" s="20"/>
      <c r="AA104" s="10">
        <f t="shared" si="35"/>
        <v>0</v>
      </c>
      <c r="AB104" s="26">
        <f t="shared" si="36"/>
        <v>0</v>
      </c>
      <c r="AC104" s="42">
        <f t="shared" si="37"/>
        <v>0</v>
      </c>
      <c r="AD104" s="20"/>
      <c r="AE104" s="10">
        <f t="shared" si="38"/>
        <v>0</v>
      </c>
      <c r="AF104" s="20"/>
      <c r="AG104" s="10">
        <f t="shared" si="39"/>
        <v>0</v>
      </c>
      <c r="AH104" s="20"/>
      <c r="AI104" s="10">
        <f t="shared" si="40"/>
        <v>0</v>
      </c>
      <c r="AJ104" s="26">
        <f t="shared" si="41"/>
        <v>0</v>
      </c>
      <c r="AK104" s="42">
        <f t="shared" si="42"/>
        <v>0</v>
      </c>
      <c r="AL104" s="26">
        <f t="shared" si="43"/>
        <v>0</v>
      </c>
      <c r="AM104" s="42">
        <f t="shared" si="44"/>
        <v>0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7"/>
      <c r="G105" s="10">
        <f t="shared" si="23"/>
        <v>0</v>
      </c>
      <c r="H105" s="20"/>
      <c r="I105" s="10">
        <f t="shared" si="24"/>
        <v>0</v>
      </c>
      <c r="J105" s="20"/>
      <c r="K105" s="10">
        <f t="shared" si="25"/>
        <v>0</v>
      </c>
      <c r="L105" s="26">
        <f t="shared" si="26"/>
        <v>0</v>
      </c>
      <c r="M105" s="42">
        <f t="shared" si="27"/>
        <v>0</v>
      </c>
      <c r="N105" s="20"/>
      <c r="O105" s="10">
        <f t="shared" si="28"/>
        <v>0</v>
      </c>
      <c r="P105" s="20"/>
      <c r="Q105" s="10">
        <f t="shared" si="29"/>
        <v>0</v>
      </c>
      <c r="R105" s="20"/>
      <c r="S105" s="10">
        <f t="shared" si="30"/>
        <v>0</v>
      </c>
      <c r="T105" s="26">
        <f t="shared" si="31"/>
        <v>0</v>
      </c>
      <c r="U105" s="42">
        <f t="shared" si="32"/>
        <v>0</v>
      </c>
      <c r="V105" s="20"/>
      <c r="W105" s="10">
        <f t="shared" si="33"/>
        <v>0</v>
      </c>
      <c r="X105" s="20"/>
      <c r="Y105" s="10">
        <f t="shared" si="34"/>
        <v>0</v>
      </c>
      <c r="Z105" s="20"/>
      <c r="AA105" s="10">
        <f t="shared" si="35"/>
        <v>0</v>
      </c>
      <c r="AB105" s="26">
        <f t="shared" si="36"/>
        <v>0</v>
      </c>
      <c r="AC105" s="42">
        <f t="shared" si="37"/>
        <v>0</v>
      </c>
      <c r="AD105" s="20"/>
      <c r="AE105" s="10">
        <f t="shared" si="38"/>
        <v>0</v>
      </c>
      <c r="AF105" s="20"/>
      <c r="AG105" s="10">
        <f t="shared" si="39"/>
        <v>0</v>
      </c>
      <c r="AH105" s="20"/>
      <c r="AI105" s="10">
        <f t="shared" si="40"/>
        <v>0</v>
      </c>
      <c r="AJ105" s="26">
        <f t="shared" si="41"/>
        <v>0</v>
      </c>
      <c r="AK105" s="42">
        <f t="shared" si="42"/>
        <v>0</v>
      </c>
      <c r="AL105" s="26">
        <f t="shared" si="43"/>
        <v>0</v>
      </c>
      <c r="AM105" s="42">
        <f t="shared" si="44"/>
        <v>0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7"/>
      <c r="G106" s="10">
        <f t="shared" si="23"/>
        <v>0</v>
      </c>
      <c r="H106" s="20"/>
      <c r="I106" s="10">
        <f t="shared" si="24"/>
        <v>0</v>
      </c>
      <c r="J106" s="20"/>
      <c r="K106" s="10">
        <f t="shared" si="25"/>
        <v>0</v>
      </c>
      <c r="L106" s="26">
        <f t="shared" si="26"/>
        <v>0</v>
      </c>
      <c r="M106" s="42">
        <f t="shared" si="27"/>
        <v>0</v>
      </c>
      <c r="N106" s="20"/>
      <c r="O106" s="10">
        <f t="shared" si="28"/>
        <v>0</v>
      </c>
      <c r="P106" s="20"/>
      <c r="Q106" s="10">
        <f t="shared" si="29"/>
        <v>0</v>
      </c>
      <c r="R106" s="20"/>
      <c r="S106" s="10">
        <f t="shared" si="30"/>
        <v>0</v>
      </c>
      <c r="T106" s="26">
        <f t="shared" si="31"/>
        <v>0</v>
      </c>
      <c r="U106" s="42">
        <f t="shared" si="32"/>
        <v>0</v>
      </c>
      <c r="V106" s="20"/>
      <c r="W106" s="10">
        <f t="shared" si="33"/>
        <v>0</v>
      </c>
      <c r="X106" s="20"/>
      <c r="Y106" s="10">
        <f t="shared" si="34"/>
        <v>0</v>
      </c>
      <c r="Z106" s="20"/>
      <c r="AA106" s="10">
        <f t="shared" si="35"/>
        <v>0</v>
      </c>
      <c r="AB106" s="26">
        <f t="shared" si="36"/>
        <v>0</v>
      </c>
      <c r="AC106" s="42">
        <f t="shared" si="37"/>
        <v>0</v>
      </c>
      <c r="AD106" s="20"/>
      <c r="AE106" s="10">
        <f t="shared" si="38"/>
        <v>0</v>
      </c>
      <c r="AF106" s="20"/>
      <c r="AG106" s="10">
        <f t="shared" si="39"/>
        <v>0</v>
      </c>
      <c r="AH106" s="20"/>
      <c r="AI106" s="10">
        <f t="shared" si="40"/>
        <v>0</v>
      </c>
      <c r="AJ106" s="26">
        <f t="shared" si="41"/>
        <v>0</v>
      </c>
      <c r="AK106" s="42">
        <f t="shared" si="42"/>
        <v>0</v>
      </c>
      <c r="AL106" s="26">
        <f t="shared" si="43"/>
        <v>0</v>
      </c>
      <c r="AM106" s="42">
        <f t="shared" si="44"/>
        <v>0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7"/>
      <c r="G107" s="10">
        <f t="shared" si="23"/>
        <v>0</v>
      </c>
      <c r="H107" s="20"/>
      <c r="I107" s="10">
        <f t="shared" si="24"/>
        <v>0</v>
      </c>
      <c r="J107" s="20"/>
      <c r="K107" s="10">
        <f t="shared" si="25"/>
        <v>0</v>
      </c>
      <c r="L107" s="26">
        <f t="shared" si="26"/>
        <v>0</v>
      </c>
      <c r="M107" s="42">
        <f t="shared" si="27"/>
        <v>0</v>
      </c>
      <c r="N107" s="20"/>
      <c r="O107" s="10">
        <f t="shared" si="28"/>
        <v>0</v>
      </c>
      <c r="P107" s="20"/>
      <c r="Q107" s="10">
        <f t="shared" si="29"/>
        <v>0</v>
      </c>
      <c r="R107" s="20"/>
      <c r="S107" s="10">
        <f t="shared" si="30"/>
        <v>0</v>
      </c>
      <c r="T107" s="26">
        <f t="shared" si="31"/>
        <v>0</v>
      </c>
      <c r="U107" s="42">
        <f t="shared" si="32"/>
        <v>0</v>
      </c>
      <c r="V107" s="20"/>
      <c r="W107" s="10">
        <f t="shared" si="33"/>
        <v>0</v>
      </c>
      <c r="X107" s="20"/>
      <c r="Y107" s="10">
        <f t="shared" si="34"/>
        <v>0</v>
      </c>
      <c r="Z107" s="20"/>
      <c r="AA107" s="10">
        <f t="shared" si="35"/>
        <v>0</v>
      </c>
      <c r="AB107" s="26">
        <f t="shared" si="36"/>
        <v>0</v>
      </c>
      <c r="AC107" s="42">
        <f t="shared" si="37"/>
        <v>0</v>
      </c>
      <c r="AD107" s="20"/>
      <c r="AE107" s="10">
        <f t="shared" si="38"/>
        <v>0</v>
      </c>
      <c r="AF107" s="20"/>
      <c r="AG107" s="10">
        <f t="shared" si="39"/>
        <v>0</v>
      </c>
      <c r="AH107" s="20"/>
      <c r="AI107" s="10">
        <f t="shared" si="40"/>
        <v>0</v>
      </c>
      <c r="AJ107" s="26">
        <f t="shared" si="41"/>
        <v>0</v>
      </c>
      <c r="AK107" s="42">
        <f t="shared" si="42"/>
        <v>0</v>
      </c>
      <c r="AL107" s="26">
        <f t="shared" si="43"/>
        <v>0</v>
      </c>
      <c r="AM107" s="42">
        <f t="shared" si="44"/>
        <v>0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7"/>
      <c r="G108" s="10">
        <f t="shared" si="23"/>
        <v>0</v>
      </c>
      <c r="H108" s="20"/>
      <c r="I108" s="10">
        <f t="shared" si="24"/>
        <v>0</v>
      </c>
      <c r="J108" s="20"/>
      <c r="K108" s="10">
        <f t="shared" si="25"/>
        <v>0</v>
      </c>
      <c r="L108" s="26">
        <f t="shared" si="26"/>
        <v>0</v>
      </c>
      <c r="M108" s="42">
        <f t="shared" si="27"/>
        <v>0</v>
      </c>
      <c r="N108" s="20"/>
      <c r="O108" s="10">
        <f t="shared" si="28"/>
        <v>0</v>
      </c>
      <c r="P108" s="20"/>
      <c r="Q108" s="10">
        <f t="shared" si="29"/>
        <v>0</v>
      </c>
      <c r="R108" s="20"/>
      <c r="S108" s="10">
        <f t="shared" si="30"/>
        <v>0</v>
      </c>
      <c r="T108" s="26">
        <f t="shared" si="31"/>
        <v>0</v>
      </c>
      <c r="U108" s="42">
        <f t="shared" si="32"/>
        <v>0</v>
      </c>
      <c r="V108" s="20"/>
      <c r="W108" s="10">
        <f t="shared" si="33"/>
        <v>0</v>
      </c>
      <c r="X108" s="20"/>
      <c r="Y108" s="10">
        <f t="shared" si="34"/>
        <v>0</v>
      </c>
      <c r="Z108" s="20"/>
      <c r="AA108" s="10">
        <f t="shared" si="35"/>
        <v>0</v>
      </c>
      <c r="AB108" s="26">
        <f t="shared" si="36"/>
        <v>0</v>
      </c>
      <c r="AC108" s="42">
        <f t="shared" si="37"/>
        <v>0</v>
      </c>
      <c r="AD108" s="20"/>
      <c r="AE108" s="10">
        <f t="shared" si="38"/>
        <v>0</v>
      </c>
      <c r="AF108" s="20"/>
      <c r="AG108" s="10">
        <f t="shared" si="39"/>
        <v>0</v>
      </c>
      <c r="AH108" s="20"/>
      <c r="AI108" s="10">
        <f t="shared" si="40"/>
        <v>0</v>
      </c>
      <c r="AJ108" s="26">
        <f t="shared" si="41"/>
        <v>0</v>
      </c>
      <c r="AK108" s="42">
        <f t="shared" si="42"/>
        <v>0</v>
      </c>
      <c r="AL108" s="26">
        <f t="shared" si="43"/>
        <v>0</v>
      </c>
      <c r="AM108" s="42">
        <f t="shared" si="44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/>
      <c r="G109" s="10">
        <f t="shared" si="23"/>
        <v>0</v>
      </c>
      <c r="H109" s="20"/>
      <c r="I109" s="10">
        <f t="shared" si="24"/>
        <v>0</v>
      </c>
      <c r="J109" s="20"/>
      <c r="K109" s="10">
        <f t="shared" si="25"/>
        <v>0</v>
      </c>
      <c r="L109" s="26">
        <f t="shared" si="26"/>
        <v>0</v>
      </c>
      <c r="M109" s="42">
        <f t="shared" si="27"/>
        <v>0</v>
      </c>
      <c r="N109" s="20"/>
      <c r="O109" s="10">
        <f t="shared" si="28"/>
        <v>0</v>
      </c>
      <c r="P109" s="20"/>
      <c r="Q109" s="10">
        <f t="shared" si="29"/>
        <v>0</v>
      </c>
      <c r="R109" s="20"/>
      <c r="S109" s="10">
        <f t="shared" si="30"/>
        <v>0</v>
      </c>
      <c r="T109" s="26">
        <f t="shared" si="31"/>
        <v>0</v>
      </c>
      <c r="U109" s="42">
        <f t="shared" si="32"/>
        <v>0</v>
      </c>
      <c r="V109" s="20"/>
      <c r="W109" s="10">
        <f t="shared" si="33"/>
        <v>0</v>
      </c>
      <c r="X109" s="20"/>
      <c r="Y109" s="10">
        <f t="shared" si="34"/>
        <v>0</v>
      </c>
      <c r="Z109" s="20"/>
      <c r="AA109" s="10">
        <f t="shared" si="35"/>
        <v>0</v>
      </c>
      <c r="AB109" s="26">
        <f t="shared" si="36"/>
        <v>0</v>
      </c>
      <c r="AC109" s="42">
        <f t="shared" si="37"/>
        <v>0</v>
      </c>
      <c r="AD109" s="20"/>
      <c r="AE109" s="10">
        <f t="shared" si="38"/>
        <v>0</v>
      </c>
      <c r="AF109" s="20"/>
      <c r="AG109" s="10">
        <f t="shared" si="39"/>
        <v>0</v>
      </c>
      <c r="AH109" s="20"/>
      <c r="AI109" s="10">
        <f t="shared" si="40"/>
        <v>0</v>
      </c>
      <c r="AJ109" s="26">
        <f t="shared" si="41"/>
        <v>0</v>
      </c>
      <c r="AK109" s="42">
        <f t="shared" si="42"/>
        <v>0</v>
      </c>
      <c r="AL109" s="26">
        <f t="shared" si="43"/>
        <v>0</v>
      </c>
      <c r="AM109" s="42">
        <f t="shared" si="44"/>
        <v>0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/>
      <c r="G110" s="10">
        <f t="shared" si="23"/>
        <v>0</v>
      </c>
      <c r="H110" s="20"/>
      <c r="I110" s="10">
        <f t="shared" si="24"/>
        <v>0</v>
      </c>
      <c r="J110" s="20"/>
      <c r="K110" s="10">
        <f t="shared" si="25"/>
        <v>0</v>
      </c>
      <c r="L110" s="26">
        <f t="shared" si="26"/>
        <v>0</v>
      </c>
      <c r="M110" s="42">
        <f t="shared" si="27"/>
        <v>0</v>
      </c>
      <c r="N110" s="20"/>
      <c r="O110" s="10">
        <f t="shared" si="28"/>
        <v>0</v>
      </c>
      <c r="P110" s="20"/>
      <c r="Q110" s="10">
        <f t="shared" si="29"/>
        <v>0</v>
      </c>
      <c r="R110" s="20"/>
      <c r="S110" s="10">
        <f t="shared" si="30"/>
        <v>0</v>
      </c>
      <c r="T110" s="26">
        <f t="shared" si="31"/>
        <v>0</v>
      </c>
      <c r="U110" s="42">
        <f t="shared" si="32"/>
        <v>0</v>
      </c>
      <c r="V110" s="20"/>
      <c r="W110" s="10">
        <f t="shared" si="33"/>
        <v>0</v>
      </c>
      <c r="X110" s="20"/>
      <c r="Y110" s="10">
        <f t="shared" si="34"/>
        <v>0</v>
      </c>
      <c r="Z110" s="20"/>
      <c r="AA110" s="10">
        <f t="shared" si="35"/>
        <v>0</v>
      </c>
      <c r="AB110" s="26">
        <f t="shared" si="36"/>
        <v>0</v>
      </c>
      <c r="AC110" s="42">
        <f t="shared" si="37"/>
        <v>0</v>
      </c>
      <c r="AD110" s="20"/>
      <c r="AE110" s="10">
        <f t="shared" si="38"/>
        <v>0</v>
      </c>
      <c r="AF110" s="20"/>
      <c r="AG110" s="10">
        <f t="shared" si="39"/>
        <v>0</v>
      </c>
      <c r="AH110" s="20"/>
      <c r="AI110" s="10">
        <f t="shared" si="40"/>
        <v>0</v>
      </c>
      <c r="AJ110" s="26">
        <f t="shared" si="41"/>
        <v>0</v>
      </c>
      <c r="AK110" s="42">
        <f t="shared" si="42"/>
        <v>0</v>
      </c>
      <c r="AL110" s="26">
        <f t="shared" si="43"/>
        <v>0</v>
      </c>
      <c r="AM110" s="42">
        <f t="shared" si="44"/>
        <v>0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/>
      <c r="G111" s="10">
        <f t="shared" si="23"/>
        <v>0</v>
      </c>
      <c r="H111" s="20"/>
      <c r="I111" s="10">
        <f t="shared" si="24"/>
        <v>0</v>
      </c>
      <c r="J111" s="20"/>
      <c r="K111" s="10">
        <f t="shared" si="25"/>
        <v>0</v>
      </c>
      <c r="L111" s="26">
        <f t="shared" si="26"/>
        <v>0</v>
      </c>
      <c r="M111" s="42">
        <f t="shared" si="27"/>
        <v>0</v>
      </c>
      <c r="N111" s="20"/>
      <c r="O111" s="10">
        <f t="shared" si="28"/>
        <v>0</v>
      </c>
      <c r="P111" s="20"/>
      <c r="Q111" s="10">
        <f t="shared" si="29"/>
        <v>0</v>
      </c>
      <c r="R111" s="20"/>
      <c r="S111" s="10">
        <f t="shared" si="30"/>
        <v>0</v>
      </c>
      <c r="T111" s="26">
        <f t="shared" si="31"/>
        <v>0</v>
      </c>
      <c r="U111" s="42">
        <f t="shared" si="32"/>
        <v>0</v>
      </c>
      <c r="V111" s="20"/>
      <c r="W111" s="10">
        <f t="shared" si="33"/>
        <v>0</v>
      </c>
      <c r="X111" s="20"/>
      <c r="Y111" s="10">
        <f t="shared" si="34"/>
        <v>0</v>
      </c>
      <c r="Z111" s="20"/>
      <c r="AA111" s="10">
        <f t="shared" si="35"/>
        <v>0</v>
      </c>
      <c r="AB111" s="26">
        <f t="shared" si="36"/>
        <v>0</v>
      </c>
      <c r="AC111" s="42">
        <f t="shared" si="37"/>
        <v>0</v>
      </c>
      <c r="AD111" s="20"/>
      <c r="AE111" s="10">
        <f t="shared" si="38"/>
        <v>0</v>
      </c>
      <c r="AF111" s="20"/>
      <c r="AG111" s="10">
        <f t="shared" si="39"/>
        <v>0</v>
      </c>
      <c r="AH111" s="20"/>
      <c r="AI111" s="10">
        <f t="shared" si="40"/>
        <v>0</v>
      </c>
      <c r="AJ111" s="26">
        <f t="shared" si="41"/>
        <v>0</v>
      </c>
      <c r="AK111" s="42">
        <f t="shared" si="42"/>
        <v>0</v>
      </c>
      <c r="AL111" s="26">
        <f t="shared" si="43"/>
        <v>0</v>
      </c>
      <c r="AM111" s="42">
        <f t="shared" si="44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/>
      <c r="G112" s="10">
        <f t="shared" ref="G112:G113" si="45">$E112*F112/1000000</f>
        <v>0</v>
      </c>
      <c r="H112" s="20"/>
      <c r="I112" s="10">
        <f t="shared" ref="I112:I113" si="46">$E112*H112/1000000</f>
        <v>0</v>
      </c>
      <c r="J112" s="20"/>
      <c r="K112" s="10">
        <f t="shared" ref="K112:K113" si="47">$E112*J112/1000000</f>
        <v>0</v>
      </c>
      <c r="L112" s="26">
        <f t="shared" ref="L112:L113" si="48">F112+H112+J112</f>
        <v>0</v>
      </c>
      <c r="M112" s="42">
        <f t="shared" ref="M112:M113" si="49">G112+I112+K112</f>
        <v>0</v>
      </c>
      <c r="N112" s="20"/>
      <c r="O112" s="10">
        <f t="shared" ref="O112:O113" si="50">$E112*N112/1000000</f>
        <v>0</v>
      </c>
      <c r="P112" s="20"/>
      <c r="Q112" s="10">
        <f t="shared" ref="Q112:Q113" si="51">$E112*P112/1000000</f>
        <v>0</v>
      </c>
      <c r="R112" s="20"/>
      <c r="S112" s="10">
        <f t="shared" ref="S112:S113" si="52">$E112*R112/1000000</f>
        <v>0</v>
      </c>
      <c r="T112" s="26">
        <f t="shared" ref="T112:T113" si="53">N112+P112+R112</f>
        <v>0</v>
      </c>
      <c r="U112" s="42">
        <f t="shared" ref="U112:U113" si="54">O112+Q112+S112</f>
        <v>0</v>
      </c>
      <c r="V112" s="20"/>
      <c r="W112" s="10">
        <f t="shared" ref="W112:W113" si="55">$E112*V112/1000000</f>
        <v>0</v>
      </c>
      <c r="X112" s="20"/>
      <c r="Y112" s="10">
        <f t="shared" ref="Y112:Y113" si="56">$E112*X112/1000000</f>
        <v>0</v>
      </c>
      <c r="Z112" s="20"/>
      <c r="AA112" s="10">
        <f t="shared" ref="AA112:AA113" si="57">$E112*Z112/1000000</f>
        <v>0</v>
      </c>
      <c r="AB112" s="26">
        <f t="shared" ref="AB112:AB113" si="58">V112+X112+Z112</f>
        <v>0</v>
      </c>
      <c r="AC112" s="42">
        <f t="shared" ref="AC112:AC113" si="59">W112+Y112+AA112</f>
        <v>0</v>
      </c>
      <c r="AD112" s="20"/>
      <c r="AE112" s="10">
        <f t="shared" ref="AE112:AE113" si="60">$E112*AD112/1000000</f>
        <v>0</v>
      </c>
      <c r="AF112" s="20"/>
      <c r="AG112" s="10">
        <f t="shared" ref="AG112:AG113" si="61">$E112*AF112/1000000</f>
        <v>0</v>
      </c>
      <c r="AH112" s="20"/>
      <c r="AI112" s="10">
        <f t="shared" ref="AI112:AI113" si="62">$E112*AH112/1000000</f>
        <v>0</v>
      </c>
      <c r="AJ112" s="26">
        <f t="shared" ref="AJ112:AJ113" si="63">AD112+AF112+AH112</f>
        <v>0</v>
      </c>
      <c r="AK112" s="42">
        <f t="shared" ref="AK112:AK113" si="64">AE112+AG112+AI112</f>
        <v>0</v>
      </c>
      <c r="AL112" s="26">
        <f t="shared" ref="AL112:AL113" si="65">L112+T112+AB112+AJ112</f>
        <v>0</v>
      </c>
      <c r="AM112" s="42">
        <f t="shared" ref="AM112:AM113" si="66">M112+U112+AC112+AK112</f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243</v>
      </c>
      <c r="D113" s="37">
        <v>1000</v>
      </c>
      <c r="E113" s="11">
        <v>580</v>
      </c>
      <c r="F113" s="20"/>
      <c r="G113" s="10">
        <f t="shared" si="45"/>
        <v>0</v>
      </c>
      <c r="H113" s="20"/>
      <c r="I113" s="10">
        <f t="shared" si="46"/>
        <v>0</v>
      </c>
      <c r="J113" s="20"/>
      <c r="K113" s="10">
        <f t="shared" si="47"/>
        <v>0</v>
      </c>
      <c r="L113" s="26">
        <f t="shared" si="48"/>
        <v>0</v>
      </c>
      <c r="M113" s="42">
        <f t="shared" si="49"/>
        <v>0</v>
      </c>
      <c r="N113" s="20"/>
      <c r="O113" s="10">
        <f t="shared" si="50"/>
        <v>0</v>
      </c>
      <c r="P113" s="20"/>
      <c r="Q113" s="10">
        <f t="shared" si="51"/>
        <v>0</v>
      </c>
      <c r="R113" s="20"/>
      <c r="S113" s="10">
        <f t="shared" si="52"/>
        <v>0</v>
      </c>
      <c r="T113" s="26">
        <f t="shared" si="53"/>
        <v>0</v>
      </c>
      <c r="U113" s="42">
        <f t="shared" si="54"/>
        <v>0</v>
      </c>
      <c r="V113" s="20"/>
      <c r="W113" s="10">
        <f t="shared" si="55"/>
        <v>0</v>
      </c>
      <c r="X113" s="20"/>
      <c r="Y113" s="10">
        <f t="shared" si="56"/>
        <v>0</v>
      </c>
      <c r="Z113" s="20"/>
      <c r="AA113" s="10">
        <f t="shared" si="57"/>
        <v>0</v>
      </c>
      <c r="AB113" s="26">
        <f t="shared" si="58"/>
        <v>0</v>
      </c>
      <c r="AC113" s="42">
        <f t="shared" si="59"/>
        <v>0</v>
      </c>
      <c r="AD113" s="20"/>
      <c r="AE113" s="10">
        <f t="shared" si="60"/>
        <v>0</v>
      </c>
      <c r="AF113" s="20"/>
      <c r="AG113" s="10">
        <f t="shared" si="61"/>
        <v>0</v>
      </c>
      <c r="AH113" s="20"/>
      <c r="AI113" s="10">
        <f t="shared" si="62"/>
        <v>0</v>
      </c>
      <c r="AJ113" s="26">
        <f t="shared" si="63"/>
        <v>0</v>
      </c>
      <c r="AK113" s="42">
        <f t="shared" si="64"/>
        <v>0</v>
      </c>
      <c r="AL113" s="26">
        <f t="shared" si="65"/>
        <v>0</v>
      </c>
      <c r="AM113" s="42">
        <f t="shared" si="66"/>
        <v>0</v>
      </c>
    </row>
    <row r="114" spans="1:39" s="14" customFormat="1" ht="19.5" customHeight="1">
      <c r="A114" s="117" t="s">
        <v>153</v>
      </c>
      <c r="B114" s="117"/>
      <c r="C114" s="117"/>
      <c r="D114" s="117"/>
      <c r="E114" s="117"/>
      <c r="F114" s="74"/>
      <c r="G114" s="29">
        <f>SUM(G11:G113)</f>
        <v>0</v>
      </c>
      <c r="H114" s="29"/>
      <c r="I114" s="29">
        <f>SUM(I11:I113)</f>
        <v>0</v>
      </c>
      <c r="J114" s="29"/>
      <c r="K114" s="29">
        <f>SUM(K11:K113)</f>
        <v>0</v>
      </c>
      <c r="L114" s="29"/>
      <c r="M114" s="29">
        <f>SUM(M11:M113)</f>
        <v>0</v>
      </c>
      <c r="N114" s="29"/>
      <c r="O114" s="29">
        <f>SUM(O11:O113)</f>
        <v>0</v>
      </c>
      <c r="P114" s="29"/>
      <c r="Q114" s="29">
        <f>SUM(Q11:Q113)</f>
        <v>0</v>
      </c>
      <c r="R114" s="29"/>
      <c r="S114" s="29">
        <f>SUM(S11:S113)</f>
        <v>0</v>
      </c>
      <c r="T114" s="29"/>
      <c r="U114" s="29">
        <f>SUM(U11:U113)</f>
        <v>0</v>
      </c>
      <c r="V114" s="29"/>
      <c r="W114" s="29">
        <f>SUM(W11:W113)</f>
        <v>0</v>
      </c>
      <c r="X114" s="29"/>
      <c r="Y114" s="29">
        <f>SUM(Y11:Y113)</f>
        <v>0</v>
      </c>
      <c r="Z114" s="29"/>
      <c r="AA114" s="29">
        <f>SUM(AA11:AA113)</f>
        <v>0</v>
      </c>
      <c r="AB114" s="29"/>
      <c r="AC114" s="29">
        <f>SUM(AC11:AC113)</f>
        <v>0</v>
      </c>
      <c r="AD114" s="29"/>
      <c r="AE114" s="29">
        <f>SUM(AE11:AE113)</f>
        <v>0</v>
      </c>
      <c r="AF114" s="29"/>
      <c r="AG114" s="29">
        <f>SUM(AG11:AG113)</f>
        <v>0</v>
      </c>
      <c r="AH114" s="29"/>
      <c r="AI114" s="29">
        <f>SUM(AI11:AI113)</f>
        <v>0</v>
      </c>
      <c r="AJ114" s="29"/>
      <c r="AK114" s="29">
        <f>SUM(AK11:AK113)</f>
        <v>0</v>
      </c>
      <c r="AL114" s="29"/>
      <c r="AM114" s="29">
        <f>SUM(AM11:AM113)</f>
        <v>0</v>
      </c>
    </row>
  </sheetData>
  <protectedRanges>
    <protectedRange sqref="F4:I6 S4:V6 X4:AA6 AI4:AL6 AH11:AH113 AF11:AF113 AD11:AD113 Z11:Z113 X11:X113 V11:V113 R11:R113 P11:P113 N11:N113 J11:J113 H11:H113 F11:F113" name="Range1"/>
  </protectedRanges>
  <mergeCells count="54">
    <mergeCell ref="D5:E5"/>
    <mergeCell ref="M5:P5"/>
    <mergeCell ref="A1:D1"/>
    <mergeCell ref="A2:E2"/>
    <mergeCell ref="AB2:AD2"/>
    <mergeCell ref="D4:E4"/>
    <mergeCell ref="M4:P4"/>
    <mergeCell ref="Q4:R4"/>
    <mergeCell ref="F4:I4"/>
    <mergeCell ref="F5:I5"/>
    <mergeCell ref="N8:R8"/>
    <mergeCell ref="S8:U8"/>
    <mergeCell ref="D6:E6"/>
    <mergeCell ref="M6:P6"/>
    <mergeCell ref="A9:E9"/>
    <mergeCell ref="Q6:R6"/>
    <mergeCell ref="R9:S9"/>
    <mergeCell ref="T9:U9"/>
    <mergeCell ref="F6:I6"/>
    <mergeCell ref="S6:V6"/>
    <mergeCell ref="AL9:AM9"/>
    <mergeCell ref="A114:E114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AB8:AD8"/>
    <mergeCell ref="AF8:AJ8"/>
    <mergeCell ref="AK8:AM8"/>
    <mergeCell ref="AN6:AO6"/>
    <mergeCell ref="AP6:AS6"/>
    <mergeCell ref="AB6:AE6"/>
    <mergeCell ref="AG6:AH6"/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S4:V4"/>
    <mergeCell ref="S5:V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4"/>
  <sheetViews>
    <sheetView showGridLines="0" zoomScale="112" zoomScaleNormal="112" zoomScaleSheetLayoutView="100" workbookViewId="0">
      <pane xSplit="5" ySplit="10" topLeftCell="F11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E11" sqref="E11:E113"/>
    </sheetView>
  </sheetViews>
  <sheetFormatPr defaultRowHeight="12.75"/>
  <cols>
    <col min="1" max="1" width="3.85546875" style="4" customWidth="1"/>
    <col min="2" max="2" width="15.85546875" style="3" customWidth="1"/>
    <col min="3" max="3" width="7" style="4" customWidth="1"/>
    <col min="4" max="4" width="6.85546875" style="8" customWidth="1"/>
    <col min="5" max="5" width="8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45">
      <c r="A2" s="108" t="s">
        <v>233</v>
      </c>
      <c r="B2" s="108"/>
      <c r="C2" s="108"/>
      <c r="D2" s="108"/>
      <c r="E2" s="108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14" t="s">
        <v>164</v>
      </c>
      <c r="E4" s="114"/>
      <c r="F4" s="124"/>
      <c r="G4" s="125"/>
      <c r="H4" s="125"/>
      <c r="I4" s="126"/>
      <c r="J4" s="41"/>
      <c r="K4" s="76"/>
      <c r="L4" s="76"/>
      <c r="M4" s="111"/>
      <c r="N4" s="111"/>
      <c r="O4" s="111"/>
      <c r="P4" s="111"/>
      <c r="Q4" s="112" t="s">
        <v>165</v>
      </c>
      <c r="R4" s="113"/>
      <c r="S4" s="124"/>
      <c r="T4" s="125"/>
      <c r="U4" s="125"/>
      <c r="V4" s="126"/>
      <c r="X4" s="65">
        <f>F4</f>
        <v>0</v>
      </c>
      <c r="Y4" s="67"/>
      <c r="Z4" s="67"/>
      <c r="AA4" s="66"/>
      <c r="AB4" s="111"/>
      <c r="AC4" s="111"/>
      <c r="AD4" s="111"/>
      <c r="AE4" s="111"/>
      <c r="AF4" s="41"/>
      <c r="AG4" s="114" t="s">
        <v>165</v>
      </c>
      <c r="AH4" s="114"/>
      <c r="AI4" s="65">
        <f>S4</f>
        <v>0</v>
      </c>
      <c r="AJ4" s="67"/>
      <c r="AK4" s="67"/>
      <c r="AL4" s="66"/>
      <c r="AN4" s="110"/>
      <c r="AO4" s="110"/>
      <c r="AP4" s="111"/>
      <c r="AQ4" s="111"/>
      <c r="AR4" s="111"/>
      <c r="AS4" s="111"/>
    </row>
    <row r="5" spans="1:45" ht="14.25" customHeight="1">
      <c r="A5" s="40"/>
      <c r="D5" s="114" t="s">
        <v>162</v>
      </c>
      <c r="E5" s="114"/>
      <c r="F5" s="124"/>
      <c r="G5" s="125"/>
      <c r="H5" s="125"/>
      <c r="I5" s="126"/>
      <c r="J5" s="41"/>
      <c r="K5" s="76"/>
      <c r="L5" s="76"/>
      <c r="M5" s="111"/>
      <c r="N5" s="111"/>
      <c r="O5" s="111"/>
      <c r="P5" s="111"/>
      <c r="Q5" s="112" t="s">
        <v>162</v>
      </c>
      <c r="R5" s="113"/>
      <c r="S5" s="124"/>
      <c r="T5" s="125"/>
      <c r="U5" s="125"/>
      <c r="V5" s="126"/>
      <c r="X5" s="65">
        <f>F5</f>
        <v>0</v>
      </c>
      <c r="Y5" s="67"/>
      <c r="Z5" s="67"/>
      <c r="AA5" s="66"/>
      <c r="AB5" s="111"/>
      <c r="AC5" s="111"/>
      <c r="AD5" s="111"/>
      <c r="AE5" s="111"/>
      <c r="AF5" s="41"/>
      <c r="AG5" s="114" t="s">
        <v>162</v>
      </c>
      <c r="AH5" s="114"/>
      <c r="AI5" s="65">
        <f>S5</f>
        <v>0</v>
      </c>
      <c r="AJ5" s="67"/>
      <c r="AK5" s="67"/>
      <c r="AL5" s="66"/>
      <c r="AN5" s="110"/>
      <c r="AO5" s="110"/>
      <c r="AP5" s="111"/>
      <c r="AQ5" s="111"/>
      <c r="AR5" s="111"/>
      <c r="AS5" s="111"/>
    </row>
    <row r="6" spans="1:45" ht="14.25" customHeight="1">
      <c r="A6" s="40"/>
      <c r="D6" s="114" t="s">
        <v>163</v>
      </c>
      <c r="E6" s="114"/>
      <c r="F6" s="124"/>
      <c r="G6" s="125"/>
      <c r="H6" s="125"/>
      <c r="I6" s="126"/>
      <c r="J6" s="41"/>
      <c r="K6" s="76"/>
      <c r="L6" s="76"/>
      <c r="M6" s="111"/>
      <c r="N6" s="111"/>
      <c r="O6" s="111"/>
      <c r="P6" s="111"/>
      <c r="Q6" s="112" t="s">
        <v>166</v>
      </c>
      <c r="R6" s="113"/>
      <c r="S6" s="124"/>
      <c r="T6" s="125"/>
      <c r="U6" s="125"/>
      <c r="V6" s="126"/>
      <c r="X6" s="65">
        <f>F6</f>
        <v>0</v>
      </c>
      <c r="Y6" s="67"/>
      <c r="Z6" s="67"/>
      <c r="AA6" s="66"/>
      <c r="AB6" s="111"/>
      <c r="AC6" s="111"/>
      <c r="AD6" s="111"/>
      <c r="AE6" s="111"/>
      <c r="AF6" s="41"/>
      <c r="AG6" s="114" t="s">
        <v>166</v>
      </c>
      <c r="AH6" s="114"/>
      <c r="AI6" s="65">
        <f>S6</f>
        <v>0</v>
      </c>
      <c r="AJ6" s="67"/>
      <c r="AK6" s="67"/>
      <c r="AL6" s="66"/>
      <c r="AN6" s="110"/>
      <c r="AO6" s="110"/>
      <c r="AP6" s="111"/>
      <c r="AQ6" s="111"/>
      <c r="AR6" s="111"/>
      <c r="AS6" s="111"/>
    </row>
    <row r="7" spans="1:45" ht="14.25" customHeight="1"/>
    <row r="8" spans="1:45">
      <c r="A8" s="40"/>
      <c r="D8" s="5"/>
      <c r="E8" s="6"/>
      <c r="N8" s="115" t="s">
        <v>156</v>
      </c>
      <c r="O8" s="115"/>
      <c r="P8" s="115"/>
      <c r="Q8" s="115"/>
      <c r="R8" s="115"/>
      <c r="S8" s="109" t="s">
        <v>145</v>
      </c>
      <c r="T8" s="109"/>
      <c r="U8" s="109"/>
      <c r="AB8" s="109"/>
      <c r="AC8" s="109"/>
      <c r="AD8" s="109"/>
      <c r="AF8" s="115" t="s">
        <v>156</v>
      </c>
      <c r="AG8" s="115"/>
      <c r="AH8" s="115"/>
      <c r="AI8" s="115"/>
      <c r="AJ8" s="115"/>
      <c r="AK8" s="109" t="s">
        <v>145</v>
      </c>
      <c r="AL8" s="109"/>
      <c r="AM8" s="109"/>
    </row>
    <row r="9" spans="1:45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" si="0">$E11*N11/1000000</f>
        <v>0</v>
      </c>
      <c r="P11" s="20"/>
      <c r="Q11" s="10">
        <f t="shared" ref="Q11" si="1"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G75" si="2">$E12*F12/1000000</f>
        <v>0</v>
      </c>
      <c r="H12" s="20"/>
      <c r="I12" s="10">
        <f t="shared" ref="I12:I75" si="3">$E12*H12/1000000</f>
        <v>0</v>
      </c>
      <c r="J12" s="20"/>
      <c r="K12" s="10">
        <f t="shared" ref="K12:K75" si="4">$E12*J12/1000000</f>
        <v>0</v>
      </c>
      <c r="L12" s="26">
        <f t="shared" ref="L12:L75" si="5">F12+H12+J12</f>
        <v>0</v>
      </c>
      <c r="M12" s="42">
        <f t="shared" ref="M12:M75" si="6">G12+I12+K12</f>
        <v>0</v>
      </c>
      <c r="N12" s="20"/>
      <c r="O12" s="10">
        <f t="shared" ref="O12:O75" si="7">$E12*N12/1000000</f>
        <v>0</v>
      </c>
      <c r="P12" s="20"/>
      <c r="Q12" s="10">
        <f t="shared" ref="Q12:Q75" si="8">$E12*P12/1000000</f>
        <v>0</v>
      </c>
      <c r="R12" s="20"/>
      <c r="S12" s="10">
        <f t="shared" ref="S12:S75" si="9">$E12*R12/1000000</f>
        <v>0</v>
      </c>
      <c r="T12" s="26">
        <f t="shared" ref="T12:T75" si="10">N12+P12+R12</f>
        <v>0</v>
      </c>
      <c r="U12" s="42">
        <f t="shared" ref="U12:U75" si="11">O12+Q12+S12</f>
        <v>0</v>
      </c>
      <c r="V12" s="20"/>
      <c r="W12" s="10">
        <f t="shared" ref="W12:W75" si="12">$E12*V12/1000000</f>
        <v>0</v>
      </c>
      <c r="X12" s="20"/>
      <c r="Y12" s="10">
        <f t="shared" ref="Y12:Y75" si="13">$E12*X12/1000000</f>
        <v>0</v>
      </c>
      <c r="Z12" s="20"/>
      <c r="AA12" s="10">
        <f t="shared" ref="AA12:AA75" si="14">$E12*Z12/1000000</f>
        <v>0</v>
      </c>
      <c r="AB12" s="26">
        <f t="shared" ref="AB12:AB75" si="15">V12+X12+Z12</f>
        <v>0</v>
      </c>
      <c r="AC12" s="42">
        <f t="shared" ref="AC12:AC75" si="16">W12+Y12+AA12</f>
        <v>0</v>
      </c>
      <c r="AD12" s="20"/>
      <c r="AE12" s="10">
        <f t="shared" ref="AE12:AE75" si="17">$E12*AD12/1000000</f>
        <v>0</v>
      </c>
      <c r="AF12" s="20"/>
      <c r="AG12" s="10">
        <f t="shared" ref="AG12:AG75" si="18">$E12*AF12/1000000</f>
        <v>0</v>
      </c>
      <c r="AH12" s="20"/>
      <c r="AI12" s="10">
        <f t="shared" ref="AI12:AI75" si="19">$E12*AH12/1000000</f>
        <v>0</v>
      </c>
      <c r="AJ12" s="26">
        <f t="shared" ref="AJ12:AJ75" si="20">AD12+AF12+AH12</f>
        <v>0</v>
      </c>
      <c r="AK12" s="42">
        <f t="shared" ref="AK12:AK75" si="21">AE12+AG12+AI12</f>
        <v>0</v>
      </c>
      <c r="AL12" s="26">
        <f t="shared" ref="AL12:AL75" si="22">L12+T12+AB12+AJ12</f>
        <v>0</v>
      </c>
      <c r="AM12" s="42">
        <f t="shared" ref="AM12:AM75" si="23">M12+U12+AC12+AK12</f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2"/>
        <v>0</v>
      </c>
      <c r="H13" s="20"/>
      <c r="I13" s="10">
        <f t="shared" si="3"/>
        <v>0</v>
      </c>
      <c r="J13" s="20"/>
      <c r="K13" s="10">
        <f t="shared" si="4"/>
        <v>0</v>
      </c>
      <c r="L13" s="26">
        <f t="shared" si="5"/>
        <v>0</v>
      </c>
      <c r="M13" s="42">
        <f t="shared" si="6"/>
        <v>0</v>
      </c>
      <c r="N13" s="20"/>
      <c r="O13" s="10">
        <f t="shared" si="7"/>
        <v>0</v>
      </c>
      <c r="P13" s="20"/>
      <c r="Q13" s="10">
        <f t="shared" si="8"/>
        <v>0</v>
      </c>
      <c r="R13" s="20"/>
      <c r="S13" s="10">
        <f t="shared" si="9"/>
        <v>0</v>
      </c>
      <c r="T13" s="26">
        <f t="shared" si="10"/>
        <v>0</v>
      </c>
      <c r="U13" s="42">
        <f t="shared" si="11"/>
        <v>0</v>
      </c>
      <c r="V13" s="20"/>
      <c r="W13" s="10">
        <f t="shared" si="12"/>
        <v>0</v>
      </c>
      <c r="X13" s="20"/>
      <c r="Y13" s="10">
        <f t="shared" si="13"/>
        <v>0</v>
      </c>
      <c r="Z13" s="20"/>
      <c r="AA13" s="10">
        <f t="shared" si="14"/>
        <v>0</v>
      </c>
      <c r="AB13" s="26">
        <f t="shared" si="15"/>
        <v>0</v>
      </c>
      <c r="AC13" s="42">
        <f t="shared" si="16"/>
        <v>0</v>
      </c>
      <c r="AD13" s="20"/>
      <c r="AE13" s="10">
        <f t="shared" si="17"/>
        <v>0</v>
      </c>
      <c r="AF13" s="20"/>
      <c r="AG13" s="10">
        <f t="shared" si="18"/>
        <v>0</v>
      </c>
      <c r="AH13" s="20"/>
      <c r="AI13" s="10">
        <f t="shared" si="19"/>
        <v>0</v>
      </c>
      <c r="AJ13" s="26">
        <f t="shared" si="20"/>
        <v>0</v>
      </c>
      <c r="AK13" s="42">
        <f t="shared" si="21"/>
        <v>0</v>
      </c>
      <c r="AL13" s="26">
        <f t="shared" si="22"/>
        <v>0</v>
      </c>
      <c r="AM13" s="42">
        <f t="shared" si="23"/>
        <v>0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 t="shared" si="2"/>
        <v>0</v>
      </c>
      <c r="H14" s="20"/>
      <c r="I14" s="10">
        <f t="shared" si="3"/>
        <v>0</v>
      </c>
      <c r="J14" s="20"/>
      <c r="K14" s="10">
        <f t="shared" si="4"/>
        <v>0</v>
      </c>
      <c r="L14" s="26">
        <f t="shared" si="5"/>
        <v>0</v>
      </c>
      <c r="M14" s="42">
        <f t="shared" si="6"/>
        <v>0</v>
      </c>
      <c r="N14" s="20"/>
      <c r="O14" s="10">
        <f t="shared" si="7"/>
        <v>0</v>
      </c>
      <c r="P14" s="20"/>
      <c r="Q14" s="10">
        <f t="shared" si="8"/>
        <v>0</v>
      </c>
      <c r="R14" s="20"/>
      <c r="S14" s="10">
        <f t="shared" si="9"/>
        <v>0</v>
      </c>
      <c r="T14" s="26">
        <f t="shared" si="10"/>
        <v>0</v>
      </c>
      <c r="U14" s="42">
        <f t="shared" si="11"/>
        <v>0</v>
      </c>
      <c r="V14" s="20"/>
      <c r="W14" s="10">
        <f t="shared" si="12"/>
        <v>0</v>
      </c>
      <c r="X14" s="20"/>
      <c r="Y14" s="10">
        <f t="shared" si="13"/>
        <v>0</v>
      </c>
      <c r="Z14" s="20"/>
      <c r="AA14" s="10">
        <f t="shared" si="14"/>
        <v>0</v>
      </c>
      <c r="AB14" s="26">
        <f t="shared" si="15"/>
        <v>0</v>
      </c>
      <c r="AC14" s="42">
        <f t="shared" si="16"/>
        <v>0</v>
      </c>
      <c r="AD14" s="20"/>
      <c r="AE14" s="10">
        <f t="shared" si="17"/>
        <v>0</v>
      </c>
      <c r="AF14" s="20"/>
      <c r="AG14" s="10">
        <f t="shared" si="18"/>
        <v>0</v>
      </c>
      <c r="AH14" s="20"/>
      <c r="AI14" s="10">
        <f t="shared" si="19"/>
        <v>0</v>
      </c>
      <c r="AJ14" s="26">
        <f t="shared" si="20"/>
        <v>0</v>
      </c>
      <c r="AK14" s="42">
        <f t="shared" si="21"/>
        <v>0</v>
      </c>
      <c r="AL14" s="26">
        <f t="shared" si="22"/>
        <v>0</v>
      </c>
      <c r="AM14" s="42">
        <f t="shared" si="23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2"/>
        <v>0</v>
      </c>
      <c r="H15" s="20"/>
      <c r="I15" s="10">
        <f t="shared" si="3"/>
        <v>0</v>
      </c>
      <c r="J15" s="20"/>
      <c r="K15" s="10">
        <f t="shared" si="4"/>
        <v>0</v>
      </c>
      <c r="L15" s="26">
        <f t="shared" si="5"/>
        <v>0</v>
      </c>
      <c r="M15" s="42">
        <f t="shared" si="6"/>
        <v>0</v>
      </c>
      <c r="N15" s="20"/>
      <c r="O15" s="10">
        <f t="shared" si="7"/>
        <v>0</v>
      </c>
      <c r="P15" s="20"/>
      <c r="Q15" s="10">
        <f t="shared" si="8"/>
        <v>0</v>
      </c>
      <c r="R15" s="20"/>
      <c r="S15" s="10">
        <f t="shared" si="9"/>
        <v>0</v>
      </c>
      <c r="T15" s="26">
        <f t="shared" si="10"/>
        <v>0</v>
      </c>
      <c r="U15" s="42">
        <f t="shared" si="11"/>
        <v>0</v>
      </c>
      <c r="V15" s="20"/>
      <c r="W15" s="10">
        <f t="shared" si="12"/>
        <v>0</v>
      </c>
      <c r="X15" s="20"/>
      <c r="Y15" s="10">
        <f t="shared" si="13"/>
        <v>0</v>
      </c>
      <c r="Z15" s="20"/>
      <c r="AA15" s="10">
        <f t="shared" si="14"/>
        <v>0</v>
      </c>
      <c r="AB15" s="26">
        <f t="shared" si="15"/>
        <v>0</v>
      </c>
      <c r="AC15" s="42">
        <f t="shared" si="16"/>
        <v>0</v>
      </c>
      <c r="AD15" s="20"/>
      <c r="AE15" s="10">
        <f t="shared" si="17"/>
        <v>0</v>
      </c>
      <c r="AF15" s="20"/>
      <c r="AG15" s="10">
        <f t="shared" si="18"/>
        <v>0</v>
      </c>
      <c r="AH15" s="20"/>
      <c r="AI15" s="10">
        <f t="shared" si="19"/>
        <v>0</v>
      </c>
      <c r="AJ15" s="26">
        <f t="shared" si="20"/>
        <v>0</v>
      </c>
      <c r="AK15" s="42">
        <f t="shared" si="21"/>
        <v>0</v>
      </c>
      <c r="AL15" s="26">
        <f t="shared" si="22"/>
        <v>0</v>
      </c>
      <c r="AM15" s="42">
        <f t="shared" si="23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2"/>
        <v>0</v>
      </c>
      <c r="H16" s="20"/>
      <c r="I16" s="10">
        <f t="shared" si="3"/>
        <v>0</v>
      </c>
      <c r="J16" s="20"/>
      <c r="K16" s="10">
        <f t="shared" si="4"/>
        <v>0</v>
      </c>
      <c r="L16" s="26">
        <f t="shared" si="5"/>
        <v>0</v>
      </c>
      <c r="M16" s="42">
        <f t="shared" si="6"/>
        <v>0</v>
      </c>
      <c r="N16" s="20"/>
      <c r="O16" s="10">
        <f t="shared" si="7"/>
        <v>0</v>
      </c>
      <c r="P16" s="20"/>
      <c r="Q16" s="10">
        <f t="shared" si="8"/>
        <v>0</v>
      </c>
      <c r="R16" s="20"/>
      <c r="S16" s="10">
        <f t="shared" si="9"/>
        <v>0</v>
      </c>
      <c r="T16" s="26">
        <f t="shared" si="10"/>
        <v>0</v>
      </c>
      <c r="U16" s="42">
        <f t="shared" si="11"/>
        <v>0</v>
      </c>
      <c r="V16" s="20"/>
      <c r="W16" s="10">
        <f t="shared" si="12"/>
        <v>0</v>
      </c>
      <c r="X16" s="20"/>
      <c r="Y16" s="10">
        <f t="shared" si="13"/>
        <v>0</v>
      </c>
      <c r="Z16" s="20"/>
      <c r="AA16" s="10">
        <f t="shared" si="14"/>
        <v>0</v>
      </c>
      <c r="AB16" s="26">
        <f t="shared" si="15"/>
        <v>0</v>
      </c>
      <c r="AC16" s="42">
        <f t="shared" si="16"/>
        <v>0</v>
      </c>
      <c r="AD16" s="20"/>
      <c r="AE16" s="10">
        <f t="shared" si="17"/>
        <v>0</v>
      </c>
      <c r="AF16" s="20"/>
      <c r="AG16" s="10">
        <f t="shared" si="18"/>
        <v>0</v>
      </c>
      <c r="AH16" s="20"/>
      <c r="AI16" s="10">
        <f t="shared" si="19"/>
        <v>0</v>
      </c>
      <c r="AJ16" s="26">
        <f t="shared" si="20"/>
        <v>0</v>
      </c>
      <c r="AK16" s="42">
        <f t="shared" si="21"/>
        <v>0</v>
      </c>
      <c r="AL16" s="26">
        <f t="shared" si="22"/>
        <v>0</v>
      </c>
      <c r="AM16" s="42">
        <f t="shared" si="23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2"/>
        <v>0</v>
      </c>
      <c r="H17" s="20"/>
      <c r="I17" s="10">
        <f t="shared" si="3"/>
        <v>0</v>
      </c>
      <c r="J17" s="20"/>
      <c r="K17" s="10">
        <f t="shared" si="4"/>
        <v>0</v>
      </c>
      <c r="L17" s="26">
        <f t="shared" si="5"/>
        <v>0</v>
      </c>
      <c r="M17" s="42">
        <f t="shared" si="6"/>
        <v>0</v>
      </c>
      <c r="N17" s="20"/>
      <c r="O17" s="10">
        <f t="shared" si="7"/>
        <v>0</v>
      </c>
      <c r="P17" s="20"/>
      <c r="Q17" s="10">
        <f t="shared" si="8"/>
        <v>0</v>
      </c>
      <c r="R17" s="20"/>
      <c r="S17" s="10">
        <f t="shared" si="9"/>
        <v>0</v>
      </c>
      <c r="T17" s="26">
        <f t="shared" si="10"/>
        <v>0</v>
      </c>
      <c r="U17" s="42">
        <f t="shared" si="11"/>
        <v>0</v>
      </c>
      <c r="V17" s="20"/>
      <c r="W17" s="10">
        <f t="shared" si="12"/>
        <v>0</v>
      </c>
      <c r="X17" s="20"/>
      <c r="Y17" s="10">
        <f t="shared" si="13"/>
        <v>0</v>
      </c>
      <c r="Z17" s="20"/>
      <c r="AA17" s="10">
        <f t="shared" si="14"/>
        <v>0</v>
      </c>
      <c r="AB17" s="26">
        <f t="shared" si="15"/>
        <v>0</v>
      </c>
      <c r="AC17" s="42">
        <f t="shared" si="16"/>
        <v>0</v>
      </c>
      <c r="AD17" s="20"/>
      <c r="AE17" s="10">
        <f t="shared" si="17"/>
        <v>0</v>
      </c>
      <c r="AF17" s="20"/>
      <c r="AG17" s="10">
        <f t="shared" si="18"/>
        <v>0</v>
      </c>
      <c r="AH17" s="20"/>
      <c r="AI17" s="10">
        <f t="shared" si="19"/>
        <v>0</v>
      </c>
      <c r="AJ17" s="26">
        <f t="shared" si="20"/>
        <v>0</v>
      </c>
      <c r="AK17" s="42">
        <f t="shared" si="21"/>
        <v>0</v>
      </c>
      <c r="AL17" s="26">
        <f t="shared" si="22"/>
        <v>0</v>
      </c>
      <c r="AM17" s="42">
        <f t="shared" si="23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2"/>
        <v>0</v>
      </c>
      <c r="H18" s="20"/>
      <c r="I18" s="10">
        <f t="shared" si="3"/>
        <v>0</v>
      </c>
      <c r="J18" s="20"/>
      <c r="K18" s="10">
        <f t="shared" si="4"/>
        <v>0</v>
      </c>
      <c r="L18" s="26">
        <f t="shared" si="5"/>
        <v>0</v>
      </c>
      <c r="M18" s="42">
        <f t="shared" si="6"/>
        <v>0</v>
      </c>
      <c r="N18" s="20"/>
      <c r="O18" s="10">
        <f t="shared" si="7"/>
        <v>0</v>
      </c>
      <c r="P18" s="20"/>
      <c r="Q18" s="10">
        <f t="shared" si="8"/>
        <v>0</v>
      </c>
      <c r="R18" s="20"/>
      <c r="S18" s="10">
        <f t="shared" si="9"/>
        <v>0</v>
      </c>
      <c r="T18" s="26">
        <f t="shared" si="10"/>
        <v>0</v>
      </c>
      <c r="U18" s="42">
        <f t="shared" si="11"/>
        <v>0</v>
      </c>
      <c r="V18" s="20"/>
      <c r="W18" s="10">
        <f t="shared" si="12"/>
        <v>0</v>
      </c>
      <c r="X18" s="20"/>
      <c r="Y18" s="10">
        <f t="shared" si="13"/>
        <v>0</v>
      </c>
      <c r="Z18" s="20"/>
      <c r="AA18" s="10">
        <f t="shared" si="14"/>
        <v>0</v>
      </c>
      <c r="AB18" s="26">
        <f t="shared" si="15"/>
        <v>0</v>
      </c>
      <c r="AC18" s="42">
        <f t="shared" si="16"/>
        <v>0</v>
      </c>
      <c r="AD18" s="20"/>
      <c r="AE18" s="10">
        <f t="shared" si="17"/>
        <v>0</v>
      </c>
      <c r="AF18" s="20"/>
      <c r="AG18" s="10">
        <f t="shared" si="18"/>
        <v>0</v>
      </c>
      <c r="AH18" s="20"/>
      <c r="AI18" s="10">
        <f t="shared" si="19"/>
        <v>0</v>
      </c>
      <c r="AJ18" s="26">
        <f t="shared" si="20"/>
        <v>0</v>
      </c>
      <c r="AK18" s="42">
        <f t="shared" si="21"/>
        <v>0</v>
      </c>
      <c r="AL18" s="26">
        <f t="shared" si="22"/>
        <v>0</v>
      </c>
      <c r="AM18" s="42">
        <f t="shared" si="23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2"/>
        <v>0</v>
      </c>
      <c r="H19" s="20"/>
      <c r="I19" s="10">
        <f t="shared" si="3"/>
        <v>0</v>
      </c>
      <c r="J19" s="20"/>
      <c r="K19" s="10">
        <f t="shared" si="4"/>
        <v>0</v>
      </c>
      <c r="L19" s="26">
        <f t="shared" si="5"/>
        <v>0</v>
      </c>
      <c r="M19" s="42">
        <f t="shared" si="6"/>
        <v>0</v>
      </c>
      <c r="N19" s="20"/>
      <c r="O19" s="10">
        <f t="shared" si="7"/>
        <v>0</v>
      </c>
      <c r="P19" s="20"/>
      <c r="Q19" s="10">
        <f t="shared" si="8"/>
        <v>0</v>
      </c>
      <c r="R19" s="20"/>
      <c r="S19" s="10">
        <f t="shared" si="9"/>
        <v>0</v>
      </c>
      <c r="T19" s="26">
        <f t="shared" si="10"/>
        <v>0</v>
      </c>
      <c r="U19" s="42">
        <f t="shared" si="11"/>
        <v>0</v>
      </c>
      <c r="V19" s="20"/>
      <c r="W19" s="10">
        <f t="shared" si="12"/>
        <v>0</v>
      </c>
      <c r="X19" s="20"/>
      <c r="Y19" s="10">
        <f t="shared" si="13"/>
        <v>0</v>
      </c>
      <c r="Z19" s="20"/>
      <c r="AA19" s="10">
        <f t="shared" si="14"/>
        <v>0</v>
      </c>
      <c r="AB19" s="26">
        <f t="shared" si="15"/>
        <v>0</v>
      </c>
      <c r="AC19" s="42">
        <f t="shared" si="16"/>
        <v>0</v>
      </c>
      <c r="AD19" s="20"/>
      <c r="AE19" s="10">
        <f t="shared" si="17"/>
        <v>0</v>
      </c>
      <c r="AF19" s="20"/>
      <c r="AG19" s="10">
        <f t="shared" si="18"/>
        <v>0</v>
      </c>
      <c r="AH19" s="20"/>
      <c r="AI19" s="10">
        <f t="shared" si="19"/>
        <v>0</v>
      </c>
      <c r="AJ19" s="26">
        <f t="shared" si="20"/>
        <v>0</v>
      </c>
      <c r="AK19" s="42">
        <f t="shared" si="21"/>
        <v>0</v>
      </c>
      <c r="AL19" s="26">
        <f t="shared" si="22"/>
        <v>0</v>
      </c>
      <c r="AM19" s="42">
        <f t="shared" si="23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2"/>
        <v>0</v>
      </c>
      <c r="H20" s="20"/>
      <c r="I20" s="10">
        <f t="shared" si="3"/>
        <v>0</v>
      </c>
      <c r="J20" s="20"/>
      <c r="K20" s="10">
        <f t="shared" si="4"/>
        <v>0</v>
      </c>
      <c r="L20" s="26">
        <f t="shared" si="5"/>
        <v>0</v>
      </c>
      <c r="M20" s="42">
        <f t="shared" si="6"/>
        <v>0</v>
      </c>
      <c r="N20" s="20"/>
      <c r="O20" s="10">
        <f t="shared" si="7"/>
        <v>0</v>
      </c>
      <c r="P20" s="20"/>
      <c r="Q20" s="10">
        <f t="shared" si="8"/>
        <v>0</v>
      </c>
      <c r="R20" s="20"/>
      <c r="S20" s="10">
        <f t="shared" si="9"/>
        <v>0</v>
      </c>
      <c r="T20" s="26">
        <f t="shared" si="10"/>
        <v>0</v>
      </c>
      <c r="U20" s="42">
        <f t="shared" si="11"/>
        <v>0</v>
      </c>
      <c r="V20" s="20"/>
      <c r="W20" s="10">
        <f t="shared" si="12"/>
        <v>0</v>
      </c>
      <c r="X20" s="20"/>
      <c r="Y20" s="10">
        <f t="shared" si="13"/>
        <v>0</v>
      </c>
      <c r="Z20" s="20"/>
      <c r="AA20" s="10">
        <f t="shared" si="14"/>
        <v>0</v>
      </c>
      <c r="AB20" s="26">
        <f t="shared" si="15"/>
        <v>0</v>
      </c>
      <c r="AC20" s="42">
        <f t="shared" si="16"/>
        <v>0</v>
      </c>
      <c r="AD20" s="20"/>
      <c r="AE20" s="10">
        <f t="shared" si="17"/>
        <v>0</v>
      </c>
      <c r="AF20" s="20"/>
      <c r="AG20" s="10">
        <f t="shared" si="18"/>
        <v>0</v>
      </c>
      <c r="AH20" s="20"/>
      <c r="AI20" s="10">
        <f t="shared" si="19"/>
        <v>0</v>
      </c>
      <c r="AJ20" s="26">
        <f t="shared" si="20"/>
        <v>0</v>
      </c>
      <c r="AK20" s="42">
        <f t="shared" si="21"/>
        <v>0</v>
      </c>
      <c r="AL20" s="26">
        <f t="shared" si="22"/>
        <v>0</v>
      </c>
      <c r="AM20" s="42">
        <f t="shared" si="23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2"/>
        <v>0</v>
      </c>
      <c r="H21" s="20"/>
      <c r="I21" s="10">
        <f t="shared" si="3"/>
        <v>0</v>
      </c>
      <c r="J21" s="20"/>
      <c r="K21" s="10">
        <f t="shared" si="4"/>
        <v>0</v>
      </c>
      <c r="L21" s="26">
        <f t="shared" si="5"/>
        <v>0</v>
      </c>
      <c r="M21" s="42">
        <f t="shared" si="6"/>
        <v>0</v>
      </c>
      <c r="N21" s="20"/>
      <c r="O21" s="10">
        <f t="shared" si="7"/>
        <v>0</v>
      </c>
      <c r="P21" s="20"/>
      <c r="Q21" s="10">
        <f t="shared" si="8"/>
        <v>0</v>
      </c>
      <c r="R21" s="20"/>
      <c r="S21" s="10">
        <f t="shared" si="9"/>
        <v>0</v>
      </c>
      <c r="T21" s="26">
        <f t="shared" si="10"/>
        <v>0</v>
      </c>
      <c r="U21" s="42">
        <f t="shared" si="11"/>
        <v>0</v>
      </c>
      <c r="V21" s="20"/>
      <c r="W21" s="10">
        <f t="shared" si="12"/>
        <v>0</v>
      </c>
      <c r="X21" s="20"/>
      <c r="Y21" s="10">
        <f t="shared" si="13"/>
        <v>0</v>
      </c>
      <c r="Z21" s="20"/>
      <c r="AA21" s="10">
        <f t="shared" si="14"/>
        <v>0</v>
      </c>
      <c r="AB21" s="26">
        <f t="shared" si="15"/>
        <v>0</v>
      </c>
      <c r="AC21" s="42">
        <f t="shared" si="16"/>
        <v>0</v>
      </c>
      <c r="AD21" s="20"/>
      <c r="AE21" s="10">
        <f t="shared" si="17"/>
        <v>0</v>
      </c>
      <c r="AF21" s="20"/>
      <c r="AG21" s="10">
        <f t="shared" si="18"/>
        <v>0</v>
      </c>
      <c r="AH21" s="20"/>
      <c r="AI21" s="10">
        <f t="shared" si="19"/>
        <v>0</v>
      </c>
      <c r="AJ21" s="26">
        <f t="shared" si="20"/>
        <v>0</v>
      </c>
      <c r="AK21" s="42">
        <f t="shared" si="21"/>
        <v>0</v>
      </c>
      <c r="AL21" s="26">
        <f t="shared" si="22"/>
        <v>0</v>
      </c>
      <c r="AM21" s="42">
        <f t="shared" si="23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2"/>
        <v>0</v>
      </c>
      <c r="H22" s="20"/>
      <c r="I22" s="10">
        <f t="shared" si="3"/>
        <v>0</v>
      </c>
      <c r="J22" s="20"/>
      <c r="K22" s="10">
        <f t="shared" si="4"/>
        <v>0</v>
      </c>
      <c r="L22" s="26">
        <f t="shared" si="5"/>
        <v>0</v>
      </c>
      <c r="M22" s="42">
        <f t="shared" si="6"/>
        <v>0</v>
      </c>
      <c r="N22" s="20"/>
      <c r="O22" s="10">
        <f t="shared" si="7"/>
        <v>0</v>
      </c>
      <c r="P22" s="20"/>
      <c r="Q22" s="10">
        <f t="shared" si="8"/>
        <v>0</v>
      </c>
      <c r="R22" s="20"/>
      <c r="S22" s="10">
        <f t="shared" si="9"/>
        <v>0</v>
      </c>
      <c r="T22" s="26">
        <f t="shared" si="10"/>
        <v>0</v>
      </c>
      <c r="U22" s="42">
        <f t="shared" si="11"/>
        <v>0</v>
      </c>
      <c r="V22" s="20"/>
      <c r="W22" s="10">
        <f t="shared" si="12"/>
        <v>0</v>
      </c>
      <c r="X22" s="20"/>
      <c r="Y22" s="10">
        <f t="shared" si="13"/>
        <v>0</v>
      </c>
      <c r="Z22" s="20"/>
      <c r="AA22" s="10">
        <f t="shared" si="14"/>
        <v>0</v>
      </c>
      <c r="AB22" s="26">
        <f t="shared" si="15"/>
        <v>0</v>
      </c>
      <c r="AC22" s="42">
        <f t="shared" si="16"/>
        <v>0</v>
      </c>
      <c r="AD22" s="20"/>
      <c r="AE22" s="10">
        <f t="shared" si="17"/>
        <v>0</v>
      </c>
      <c r="AF22" s="20"/>
      <c r="AG22" s="10">
        <f t="shared" si="18"/>
        <v>0</v>
      </c>
      <c r="AH22" s="20"/>
      <c r="AI22" s="10">
        <f t="shared" si="19"/>
        <v>0</v>
      </c>
      <c r="AJ22" s="26">
        <f t="shared" si="20"/>
        <v>0</v>
      </c>
      <c r="AK22" s="42">
        <f t="shared" si="21"/>
        <v>0</v>
      </c>
      <c r="AL22" s="26">
        <f t="shared" si="22"/>
        <v>0</v>
      </c>
      <c r="AM22" s="42">
        <f t="shared" si="23"/>
        <v>0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2"/>
        <v>0</v>
      </c>
      <c r="H23" s="20"/>
      <c r="I23" s="10">
        <f t="shared" si="3"/>
        <v>0</v>
      </c>
      <c r="J23" s="20"/>
      <c r="K23" s="10">
        <f t="shared" si="4"/>
        <v>0</v>
      </c>
      <c r="L23" s="26">
        <f t="shared" si="5"/>
        <v>0</v>
      </c>
      <c r="M23" s="42">
        <f t="shared" si="6"/>
        <v>0</v>
      </c>
      <c r="N23" s="20"/>
      <c r="O23" s="10">
        <f t="shared" si="7"/>
        <v>0</v>
      </c>
      <c r="P23" s="20"/>
      <c r="Q23" s="10">
        <f t="shared" si="8"/>
        <v>0</v>
      </c>
      <c r="R23" s="20"/>
      <c r="S23" s="10">
        <f t="shared" si="9"/>
        <v>0</v>
      </c>
      <c r="T23" s="26">
        <f t="shared" si="10"/>
        <v>0</v>
      </c>
      <c r="U23" s="42">
        <f t="shared" si="11"/>
        <v>0</v>
      </c>
      <c r="V23" s="20"/>
      <c r="W23" s="10">
        <f t="shared" si="12"/>
        <v>0</v>
      </c>
      <c r="X23" s="20"/>
      <c r="Y23" s="10">
        <f t="shared" si="13"/>
        <v>0</v>
      </c>
      <c r="Z23" s="20"/>
      <c r="AA23" s="10">
        <f t="shared" si="14"/>
        <v>0</v>
      </c>
      <c r="AB23" s="26">
        <f t="shared" si="15"/>
        <v>0</v>
      </c>
      <c r="AC23" s="42">
        <f t="shared" si="16"/>
        <v>0</v>
      </c>
      <c r="AD23" s="20"/>
      <c r="AE23" s="10">
        <f t="shared" si="17"/>
        <v>0</v>
      </c>
      <c r="AF23" s="20"/>
      <c r="AG23" s="10">
        <f t="shared" si="18"/>
        <v>0</v>
      </c>
      <c r="AH23" s="20"/>
      <c r="AI23" s="10">
        <f t="shared" si="19"/>
        <v>0</v>
      </c>
      <c r="AJ23" s="26">
        <f t="shared" si="20"/>
        <v>0</v>
      </c>
      <c r="AK23" s="42">
        <f t="shared" si="21"/>
        <v>0</v>
      </c>
      <c r="AL23" s="26">
        <f t="shared" si="22"/>
        <v>0</v>
      </c>
      <c r="AM23" s="42">
        <f t="shared" si="23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2"/>
        <v>0</v>
      </c>
      <c r="H24" s="20"/>
      <c r="I24" s="10">
        <f t="shared" si="3"/>
        <v>0</v>
      </c>
      <c r="J24" s="20"/>
      <c r="K24" s="10">
        <f t="shared" si="4"/>
        <v>0</v>
      </c>
      <c r="L24" s="26">
        <f t="shared" si="5"/>
        <v>0</v>
      </c>
      <c r="M24" s="42">
        <f t="shared" si="6"/>
        <v>0</v>
      </c>
      <c r="N24" s="20"/>
      <c r="O24" s="10">
        <f t="shared" si="7"/>
        <v>0</v>
      </c>
      <c r="P24" s="20"/>
      <c r="Q24" s="10">
        <f t="shared" si="8"/>
        <v>0</v>
      </c>
      <c r="R24" s="20"/>
      <c r="S24" s="10">
        <f t="shared" si="9"/>
        <v>0</v>
      </c>
      <c r="T24" s="26">
        <f t="shared" si="10"/>
        <v>0</v>
      </c>
      <c r="U24" s="42">
        <f t="shared" si="11"/>
        <v>0</v>
      </c>
      <c r="V24" s="20"/>
      <c r="W24" s="10">
        <f t="shared" si="12"/>
        <v>0</v>
      </c>
      <c r="X24" s="20"/>
      <c r="Y24" s="10">
        <f t="shared" si="13"/>
        <v>0</v>
      </c>
      <c r="Z24" s="20"/>
      <c r="AA24" s="10">
        <f t="shared" si="14"/>
        <v>0</v>
      </c>
      <c r="AB24" s="26">
        <f t="shared" si="15"/>
        <v>0</v>
      </c>
      <c r="AC24" s="42">
        <f t="shared" si="16"/>
        <v>0</v>
      </c>
      <c r="AD24" s="20"/>
      <c r="AE24" s="10">
        <f t="shared" si="17"/>
        <v>0</v>
      </c>
      <c r="AF24" s="20"/>
      <c r="AG24" s="10">
        <f t="shared" si="18"/>
        <v>0</v>
      </c>
      <c r="AH24" s="20"/>
      <c r="AI24" s="10">
        <f t="shared" si="19"/>
        <v>0</v>
      </c>
      <c r="AJ24" s="26">
        <f t="shared" si="20"/>
        <v>0</v>
      </c>
      <c r="AK24" s="42">
        <f t="shared" si="21"/>
        <v>0</v>
      </c>
      <c r="AL24" s="26">
        <f t="shared" si="22"/>
        <v>0</v>
      </c>
      <c r="AM24" s="42">
        <f t="shared" si="23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/>
      <c r="G25" s="10">
        <f t="shared" si="2"/>
        <v>0</v>
      </c>
      <c r="H25" s="20"/>
      <c r="I25" s="10">
        <f t="shared" si="3"/>
        <v>0</v>
      </c>
      <c r="J25" s="20"/>
      <c r="K25" s="10">
        <f t="shared" si="4"/>
        <v>0</v>
      </c>
      <c r="L25" s="26">
        <f t="shared" si="5"/>
        <v>0</v>
      </c>
      <c r="M25" s="42">
        <f t="shared" si="6"/>
        <v>0</v>
      </c>
      <c r="N25" s="20"/>
      <c r="O25" s="10">
        <f t="shared" si="7"/>
        <v>0</v>
      </c>
      <c r="P25" s="20"/>
      <c r="Q25" s="10">
        <f t="shared" si="8"/>
        <v>0</v>
      </c>
      <c r="R25" s="20"/>
      <c r="S25" s="10">
        <f t="shared" si="9"/>
        <v>0</v>
      </c>
      <c r="T25" s="26">
        <f t="shared" si="10"/>
        <v>0</v>
      </c>
      <c r="U25" s="42">
        <f t="shared" si="11"/>
        <v>0</v>
      </c>
      <c r="V25" s="20"/>
      <c r="W25" s="10">
        <f t="shared" si="12"/>
        <v>0</v>
      </c>
      <c r="X25" s="20"/>
      <c r="Y25" s="10">
        <f t="shared" si="13"/>
        <v>0</v>
      </c>
      <c r="Z25" s="20"/>
      <c r="AA25" s="10">
        <f t="shared" si="14"/>
        <v>0</v>
      </c>
      <c r="AB25" s="26">
        <f t="shared" si="15"/>
        <v>0</v>
      </c>
      <c r="AC25" s="42">
        <f t="shared" si="16"/>
        <v>0</v>
      </c>
      <c r="AD25" s="20"/>
      <c r="AE25" s="10">
        <f t="shared" si="17"/>
        <v>0</v>
      </c>
      <c r="AF25" s="20"/>
      <c r="AG25" s="10">
        <f t="shared" si="18"/>
        <v>0</v>
      </c>
      <c r="AH25" s="20"/>
      <c r="AI25" s="10">
        <f t="shared" si="19"/>
        <v>0</v>
      </c>
      <c r="AJ25" s="26">
        <f t="shared" si="20"/>
        <v>0</v>
      </c>
      <c r="AK25" s="42">
        <f t="shared" si="21"/>
        <v>0</v>
      </c>
      <c r="AL25" s="26">
        <f t="shared" si="22"/>
        <v>0</v>
      </c>
      <c r="AM25" s="42">
        <f t="shared" si="23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2"/>
        <v>0</v>
      </c>
      <c r="H26" s="20"/>
      <c r="I26" s="10">
        <f t="shared" si="3"/>
        <v>0</v>
      </c>
      <c r="J26" s="20"/>
      <c r="K26" s="10">
        <f t="shared" si="4"/>
        <v>0</v>
      </c>
      <c r="L26" s="26">
        <f t="shared" si="5"/>
        <v>0</v>
      </c>
      <c r="M26" s="42">
        <f t="shared" si="6"/>
        <v>0</v>
      </c>
      <c r="N26" s="20"/>
      <c r="O26" s="10">
        <f t="shared" si="7"/>
        <v>0</v>
      </c>
      <c r="P26" s="20"/>
      <c r="Q26" s="10">
        <f t="shared" si="8"/>
        <v>0</v>
      </c>
      <c r="R26" s="20"/>
      <c r="S26" s="10">
        <f t="shared" si="9"/>
        <v>0</v>
      </c>
      <c r="T26" s="26">
        <f t="shared" si="10"/>
        <v>0</v>
      </c>
      <c r="U26" s="42">
        <f t="shared" si="11"/>
        <v>0</v>
      </c>
      <c r="V26" s="20"/>
      <c r="W26" s="10">
        <f t="shared" si="12"/>
        <v>0</v>
      </c>
      <c r="X26" s="20"/>
      <c r="Y26" s="10">
        <f t="shared" si="13"/>
        <v>0</v>
      </c>
      <c r="Z26" s="20"/>
      <c r="AA26" s="10">
        <f t="shared" si="14"/>
        <v>0</v>
      </c>
      <c r="AB26" s="26">
        <f t="shared" si="15"/>
        <v>0</v>
      </c>
      <c r="AC26" s="42">
        <f t="shared" si="16"/>
        <v>0</v>
      </c>
      <c r="AD26" s="20"/>
      <c r="AE26" s="10">
        <f t="shared" si="17"/>
        <v>0</v>
      </c>
      <c r="AF26" s="20"/>
      <c r="AG26" s="10">
        <f t="shared" si="18"/>
        <v>0</v>
      </c>
      <c r="AH26" s="20"/>
      <c r="AI26" s="10">
        <f t="shared" si="19"/>
        <v>0</v>
      </c>
      <c r="AJ26" s="26">
        <f t="shared" si="20"/>
        <v>0</v>
      </c>
      <c r="AK26" s="42">
        <f t="shared" si="21"/>
        <v>0</v>
      </c>
      <c r="AL26" s="26">
        <f t="shared" si="22"/>
        <v>0</v>
      </c>
      <c r="AM26" s="42">
        <f t="shared" si="23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2"/>
        <v>0</v>
      </c>
      <c r="H27" s="20"/>
      <c r="I27" s="10">
        <f t="shared" si="3"/>
        <v>0</v>
      </c>
      <c r="J27" s="20"/>
      <c r="K27" s="10">
        <f t="shared" si="4"/>
        <v>0</v>
      </c>
      <c r="L27" s="26">
        <f t="shared" si="5"/>
        <v>0</v>
      </c>
      <c r="M27" s="42">
        <f t="shared" si="6"/>
        <v>0</v>
      </c>
      <c r="N27" s="20"/>
      <c r="O27" s="10">
        <f t="shared" si="7"/>
        <v>0</v>
      </c>
      <c r="P27" s="20"/>
      <c r="Q27" s="10">
        <f t="shared" si="8"/>
        <v>0</v>
      </c>
      <c r="R27" s="20"/>
      <c r="S27" s="10">
        <f t="shared" si="9"/>
        <v>0</v>
      </c>
      <c r="T27" s="26">
        <f t="shared" si="10"/>
        <v>0</v>
      </c>
      <c r="U27" s="42">
        <f t="shared" si="11"/>
        <v>0</v>
      </c>
      <c r="V27" s="20"/>
      <c r="W27" s="10">
        <f t="shared" si="12"/>
        <v>0</v>
      </c>
      <c r="X27" s="20"/>
      <c r="Y27" s="10">
        <f t="shared" si="13"/>
        <v>0</v>
      </c>
      <c r="Z27" s="20"/>
      <c r="AA27" s="10">
        <f t="shared" si="14"/>
        <v>0</v>
      </c>
      <c r="AB27" s="26">
        <f t="shared" si="15"/>
        <v>0</v>
      </c>
      <c r="AC27" s="42">
        <f t="shared" si="16"/>
        <v>0</v>
      </c>
      <c r="AD27" s="20"/>
      <c r="AE27" s="10">
        <f t="shared" si="17"/>
        <v>0</v>
      </c>
      <c r="AF27" s="20"/>
      <c r="AG27" s="10">
        <f t="shared" si="18"/>
        <v>0</v>
      </c>
      <c r="AH27" s="20"/>
      <c r="AI27" s="10">
        <f t="shared" si="19"/>
        <v>0</v>
      </c>
      <c r="AJ27" s="26">
        <f t="shared" si="20"/>
        <v>0</v>
      </c>
      <c r="AK27" s="42">
        <f t="shared" si="21"/>
        <v>0</v>
      </c>
      <c r="AL27" s="26">
        <f t="shared" si="22"/>
        <v>0</v>
      </c>
      <c r="AM27" s="42">
        <f t="shared" si="23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si="2"/>
        <v>0</v>
      </c>
      <c r="H28" s="20"/>
      <c r="I28" s="10">
        <f t="shared" si="3"/>
        <v>0</v>
      </c>
      <c r="J28" s="20"/>
      <c r="K28" s="10">
        <f t="shared" si="4"/>
        <v>0</v>
      </c>
      <c r="L28" s="26">
        <f t="shared" si="5"/>
        <v>0</v>
      </c>
      <c r="M28" s="42">
        <f t="shared" si="6"/>
        <v>0</v>
      </c>
      <c r="N28" s="20"/>
      <c r="O28" s="10">
        <f t="shared" si="7"/>
        <v>0</v>
      </c>
      <c r="P28" s="20"/>
      <c r="Q28" s="10">
        <f t="shared" si="8"/>
        <v>0</v>
      </c>
      <c r="R28" s="20"/>
      <c r="S28" s="10">
        <f t="shared" si="9"/>
        <v>0</v>
      </c>
      <c r="T28" s="26">
        <f t="shared" si="10"/>
        <v>0</v>
      </c>
      <c r="U28" s="42">
        <f t="shared" si="11"/>
        <v>0</v>
      </c>
      <c r="V28" s="20"/>
      <c r="W28" s="10">
        <f t="shared" si="12"/>
        <v>0</v>
      </c>
      <c r="X28" s="20"/>
      <c r="Y28" s="10">
        <f t="shared" si="13"/>
        <v>0</v>
      </c>
      <c r="Z28" s="20"/>
      <c r="AA28" s="10">
        <f t="shared" si="14"/>
        <v>0</v>
      </c>
      <c r="AB28" s="26">
        <f t="shared" si="15"/>
        <v>0</v>
      </c>
      <c r="AC28" s="42">
        <f t="shared" si="16"/>
        <v>0</v>
      </c>
      <c r="AD28" s="20"/>
      <c r="AE28" s="10">
        <f t="shared" si="17"/>
        <v>0</v>
      </c>
      <c r="AF28" s="20"/>
      <c r="AG28" s="10">
        <f t="shared" si="18"/>
        <v>0</v>
      </c>
      <c r="AH28" s="20"/>
      <c r="AI28" s="10">
        <f t="shared" si="19"/>
        <v>0</v>
      </c>
      <c r="AJ28" s="26">
        <f t="shared" si="20"/>
        <v>0</v>
      </c>
      <c r="AK28" s="42">
        <f t="shared" si="21"/>
        <v>0</v>
      </c>
      <c r="AL28" s="26">
        <f t="shared" si="22"/>
        <v>0</v>
      </c>
      <c r="AM28" s="42">
        <f t="shared" si="23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/>
      <c r="G29" s="10">
        <f t="shared" si="2"/>
        <v>0</v>
      </c>
      <c r="H29" s="20"/>
      <c r="I29" s="10">
        <f t="shared" si="3"/>
        <v>0</v>
      </c>
      <c r="J29" s="20"/>
      <c r="K29" s="10">
        <f t="shared" si="4"/>
        <v>0</v>
      </c>
      <c r="L29" s="26">
        <f t="shared" si="5"/>
        <v>0</v>
      </c>
      <c r="M29" s="42">
        <f t="shared" si="6"/>
        <v>0</v>
      </c>
      <c r="N29" s="20"/>
      <c r="O29" s="10">
        <f t="shared" si="7"/>
        <v>0</v>
      </c>
      <c r="P29" s="20"/>
      <c r="Q29" s="10">
        <f t="shared" si="8"/>
        <v>0</v>
      </c>
      <c r="R29" s="20"/>
      <c r="S29" s="10">
        <f t="shared" si="9"/>
        <v>0</v>
      </c>
      <c r="T29" s="26">
        <f t="shared" si="10"/>
        <v>0</v>
      </c>
      <c r="U29" s="42">
        <f t="shared" si="11"/>
        <v>0</v>
      </c>
      <c r="V29" s="20"/>
      <c r="W29" s="10">
        <f t="shared" si="12"/>
        <v>0</v>
      </c>
      <c r="X29" s="20"/>
      <c r="Y29" s="10">
        <f t="shared" si="13"/>
        <v>0</v>
      </c>
      <c r="Z29" s="20"/>
      <c r="AA29" s="10">
        <f t="shared" si="14"/>
        <v>0</v>
      </c>
      <c r="AB29" s="26">
        <f t="shared" si="15"/>
        <v>0</v>
      </c>
      <c r="AC29" s="42">
        <f t="shared" si="16"/>
        <v>0</v>
      </c>
      <c r="AD29" s="20"/>
      <c r="AE29" s="10">
        <f t="shared" si="17"/>
        <v>0</v>
      </c>
      <c r="AF29" s="20"/>
      <c r="AG29" s="10">
        <f t="shared" si="18"/>
        <v>0</v>
      </c>
      <c r="AH29" s="20"/>
      <c r="AI29" s="10">
        <f t="shared" si="19"/>
        <v>0</v>
      </c>
      <c r="AJ29" s="26">
        <f t="shared" si="20"/>
        <v>0</v>
      </c>
      <c r="AK29" s="42">
        <f t="shared" si="21"/>
        <v>0</v>
      </c>
      <c r="AL29" s="26">
        <f t="shared" si="22"/>
        <v>0</v>
      </c>
      <c r="AM29" s="42">
        <f t="shared" si="23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2"/>
        <v>0</v>
      </c>
      <c r="H30" s="20"/>
      <c r="I30" s="10">
        <f t="shared" si="3"/>
        <v>0</v>
      </c>
      <c r="J30" s="20"/>
      <c r="K30" s="10">
        <f t="shared" si="4"/>
        <v>0</v>
      </c>
      <c r="L30" s="26">
        <f t="shared" si="5"/>
        <v>0</v>
      </c>
      <c r="M30" s="42">
        <f t="shared" si="6"/>
        <v>0</v>
      </c>
      <c r="N30" s="20"/>
      <c r="O30" s="10">
        <f t="shared" si="7"/>
        <v>0</v>
      </c>
      <c r="P30" s="20"/>
      <c r="Q30" s="10">
        <f t="shared" si="8"/>
        <v>0</v>
      </c>
      <c r="R30" s="20"/>
      <c r="S30" s="10">
        <f t="shared" si="9"/>
        <v>0</v>
      </c>
      <c r="T30" s="26">
        <f t="shared" si="10"/>
        <v>0</v>
      </c>
      <c r="U30" s="42">
        <f t="shared" si="11"/>
        <v>0</v>
      </c>
      <c r="V30" s="20"/>
      <c r="W30" s="10">
        <f t="shared" si="12"/>
        <v>0</v>
      </c>
      <c r="X30" s="20"/>
      <c r="Y30" s="10">
        <f t="shared" si="13"/>
        <v>0</v>
      </c>
      <c r="Z30" s="20"/>
      <c r="AA30" s="10">
        <f t="shared" si="14"/>
        <v>0</v>
      </c>
      <c r="AB30" s="26">
        <f t="shared" si="15"/>
        <v>0</v>
      </c>
      <c r="AC30" s="42">
        <f t="shared" si="16"/>
        <v>0</v>
      </c>
      <c r="AD30" s="20"/>
      <c r="AE30" s="10">
        <f t="shared" si="17"/>
        <v>0</v>
      </c>
      <c r="AF30" s="20"/>
      <c r="AG30" s="10">
        <f t="shared" si="18"/>
        <v>0</v>
      </c>
      <c r="AH30" s="20"/>
      <c r="AI30" s="10">
        <f t="shared" si="19"/>
        <v>0</v>
      </c>
      <c r="AJ30" s="26">
        <f t="shared" si="20"/>
        <v>0</v>
      </c>
      <c r="AK30" s="42">
        <f t="shared" si="21"/>
        <v>0</v>
      </c>
      <c r="AL30" s="26">
        <f t="shared" si="22"/>
        <v>0</v>
      </c>
      <c r="AM30" s="42">
        <f t="shared" si="23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/>
      <c r="G31" s="10">
        <f t="shared" si="2"/>
        <v>0</v>
      </c>
      <c r="H31" s="20"/>
      <c r="I31" s="10">
        <f t="shared" si="3"/>
        <v>0</v>
      </c>
      <c r="J31" s="20"/>
      <c r="K31" s="10">
        <f t="shared" si="4"/>
        <v>0</v>
      </c>
      <c r="L31" s="26">
        <f t="shared" si="5"/>
        <v>0</v>
      </c>
      <c r="M31" s="42">
        <f t="shared" si="6"/>
        <v>0</v>
      </c>
      <c r="N31" s="20"/>
      <c r="O31" s="10">
        <f t="shared" si="7"/>
        <v>0</v>
      </c>
      <c r="P31" s="20"/>
      <c r="Q31" s="10">
        <f t="shared" si="8"/>
        <v>0</v>
      </c>
      <c r="R31" s="20"/>
      <c r="S31" s="10">
        <f t="shared" si="9"/>
        <v>0</v>
      </c>
      <c r="T31" s="26">
        <f t="shared" si="10"/>
        <v>0</v>
      </c>
      <c r="U31" s="42">
        <f t="shared" si="11"/>
        <v>0</v>
      </c>
      <c r="V31" s="20"/>
      <c r="W31" s="10">
        <f t="shared" si="12"/>
        <v>0</v>
      </c>
      <c r="X31" s="20"/>
      <c r="Y31" s="10">
        <f t="shared" si="13"/>
        <v>0</v>
      </c>
      <c r="Z31" s="20"/>
      <c r="AA31" s="10">
        <f t="shared" si="14"/>
        <v>0</v>
      </c>
      <c r="AB31" s="26">
        <f t="shared" si="15"/>
        <v>0</v>
      </c>
      <c r="AC31" s="42">
        <f t="shared" si="16"/>
        <v>0</v>
      </c>
      <c r="AD31" s="20"/>
      <c r="AE31" s="10">
        <f t="shared" si="17"/>
        <v>0</v>
      </c>
      <c r="AF31" s="20"/>
      <c r="AG31" s="10">
        <f t="shared" si="18"/>
        <v>0</v>
      </c>
      <c r="AH31" s="20"/>
      <c r="AI31" s="10">
        <f t="shared" si="19"/>
        <v>0</v>
      </c>
      <c r="AJ31" s="26">
        <f t="shared" si="20"/>
        <v>0</v>
      </c>
      <c r="AK31" s="42">
        <f t="shared" si="21"/>
        <v>0</v>
      </c>
      <c r="AL31" s="26">
        <f t="shared" si="22"/>
        <v>0</v>
      </c>
      <c r="AM31" s="42">
        <f t="shared" si="23"/>
        <v>0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/>
      <c r="G32" s="10">
        <f t="shared" si="2"/>
        <v>0</v>
      </c>
      <c r="H32" s="20"/>
      <c r="I32" s="10">
        <f t="shared" si="3"/>
        <v>0</v>
      </c>
      <c r="J32" s="20"/>
      <c r="K32" s="10">
        <f t="shared" si="4"/>
        <v>0</v>
      </c>
      <c r="L32" s="26">
        <f t="shared" si="5"/>
        <v>0</v>
      </c>
      <c r="M32" s="42">
        <f t="shared" si="6"/>
        <v>0</v>
      </c>
      <c r="N32" s="20"/>
      <c r="O32" s="10">
        <f t="shared" si="7"/>
        <v>0</v>
      </c>
      <c r="P32" s="20"/>
      <c r="Q32" s="10">
        <f t="shared" si="8"/>
        <v>0</v>
      </c>
      <c r="R32" s="20"/>
      <c r="S32" s="10">
        <f t="shared" si="9"/>
        <v>0</v>
      </c>
      <c r="T32" s="26">
        <f t="shared" si="10"/>
        <v>0</v>
      </c>
      <c r="U32" s="42">
        <f t="shared" si="11"/>
        <v>0</v>
      </c>
      <c r="V32" s="20"/>
      <c r="W32" s="10">
        <f t="shared" si="12"/>
        <v>0</v>
      </c>
      <c r="X32" s="20"/>
      <c r="Y32" s="10">
        <f t="shared" si="13"/>
        <v>0</v>
      </c>
      <c r="Z32" s="20"/>
      <c r="AA32" s="10">
        <f t="shared" si="14"/>
        <v>0</v>
      </c>
      <c r="AB32" s="26">
        <f t="shared" si="15"/>
        <v>0</v>
      </c>
      <c r="AC32" s="42">
        <f t="shared" si="16"/>
        <v>0</v>
      </c>
      <c r="AD32" s="20"/>
      <c r="AE32" s="10">
        <f t="shared" si="17"/>
        <v>0</v>
      </c>
      <c r="AF32" s="20"/>
      <c r="AG32" s="10">
        <f t="shared" si="18"/>
        <v>0</v>
      </c>
      <c r="AH32" s="20"/>
      <c r="AI32" s="10">
        <f t="shared" si="19"/>
        <v>0</v>
      </c>
      <c r="AJ32" s="26">
        <f t="shared" si="20"/>
        <v>0</v>
      </c>
      <c r="AK32" s="42">
        <f t="shared" si="21"/>
        <v>0</v>
      </c>
      <c r="AL32" s="26">
        <f t="shared" si="22"/>
        <v>0</v>
      </c>
      <c r="AM32" s="42">
        <f t="shared" si="23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19"/>
      <c r="G33" s="10">
        <f t="shared" si="2"/>
        <v>0</v>
      </c>
      <c r="H33" s="20"/>
      <c r="I33" s="10">
        <f t="shared" si="3"/>
        <v>0</v>
      </c>
      <c r="J33" s="20"/>
      <c r="K33" s="10">
        <f t="shared" si="4"/>
        <v>0</v>
      </c>
      <c r="L33" s="26">
        <f t="shared" si="5"/>
        <v>0</v>
      </c>
      <c r="M33" s="42">
        <f t="shared" si="6"/>
        <v>0</v>
      </c>
      <c r="N33" s="20"/>
      <c r="O33" s="10">
        <f t="shared" si="7"/>
        <v>0</v>
      </c>
      <c r="P33" s="20"/>
      <c r="Q33" s="10">
        <f t="shared" si="8"/>
        <v>0</v>
      </c>
      <c r="R33" s="20"/>
      <c r="S33" s="10">
        <f t="shared" si="9"/>
        <v>0</v>
      </c>
      <c r="T33" s="26">
        <f t="shared" si="10"/>
        <v>0</v>
      </c>
      <c r="U33" s="42">
        <f t="shared" si="11"/>
        <v>0</v>
      </c>
      <c r="V33" s="20"/>
      <c r="W33" s="10">
        <f t="shared" si="12"/>
        <v>0</v>
      </c>
      <c r="X33" s="20"/>
      <c r="Y33" s="10">
        <f t="shared" si="13"/>
        <v>0</v>
      </c>
      <c r="Z33" s="20"/>
      <c r="AA33" s="10">
        <f t="shared" si="14"/>
        <v>0</v>
      </c>
      <c r="AB33" s="26">
        <f t="shared" si="15"/>
        <v>0</v>
      </c>
      <c r="AC33" s="42">
        <f t="shared" si="16"/>
        <v>0</v>
      </c>
      <c r="AD33" s="20"/>
      <c r="AE33" s="10">
        <f t="shared" si="17"/>
        <v>0</v>
      </c>
      <c r="AF33" s="20"/>
      <c r="AG33" s="10">
        <f t="shared" si="18"/>
        <v>0</v>
      </c>
      <c r="AH33" s="20"/>
      <c r="AI33" s="10">
        <f t="shared" si="19"/>
        <v>0</v>
      </c>
      <c r="AJ33" s="26">
        <f t="shared" si="20"/>
        <v>0</v>
      </c>
      <c r="AK33" s="42">
        <f t="shared" si="21"/>
        <v>0</v>
      </c>
      <c r="AL33" s="26">
        <f t="shared" si="22"/>
        <v>0</v>
      </c>
      <c r="AM33" s="42">
        <f t="shared" si="23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19"/>
      <c r="G34" s="10">
        <f t="shared" si="2"/>
        <v>0</v>
      </c>
      <c r="H34" s="20"/>
      <c r="I34" s="10">
        <f t="shared" si="3"/>
        <v>0</v>
      </c>
      <c r="J34" s="20"/>
      <c r="K34" s="10">
        <f t="shared" si="4"/>
        <v>0</v>
      </c>
      <c r="L34" s="26">
        <f t="shared" si="5"/>
        <v>0</v>
      </c>
      <c r="M34" s="42">
        <f t="shared" si="6"/>
        <v>0</v>
      </c>
      <c r="N34" s="20"/>
      <c r="O34" s="10">
        <f t="shared" si="7"/>
        <v>0</v>
      </c>
      <c r="P34" s="20"/>
      <c r="Q34" s="10">
        <f t="shared" si="8"/>
        <v>0</v>
      </c>
      <c r="R34" s="20"/>
      <c r="S34" s="10">
        <f t="shared" si="9"/>
        <v>0</v>
      </c>
      <c r="T34" s="26">
        <f t="shared" si="10"/>
        <v>0</v>
      </c>
      <c r="U34" s="42">
        <f t="shared" si="11"/>
        <v>0</v>
      </c>
      <c r="V34" s="20"/>
      <c r="W34" s="10">
        <f t="shared" si="12"/>
        <v>0</v>
      </c>
      <c r="X34" s="20"/>
      <c r="Y34" s="10">
        <f t="shared" si="13"/>
        <v>0</v>
      </c>
      <c r="Z34" s="20"/>
      <c r="AA34" s="10">
        <f t="shared" si="14"/>
        <v>0</v>
      </c>
      <c r="AB34" s="26">
        <f t="shared" si="15"/>
        <v>0</v>
      </c>
      <c r="AC34" s="42">
        <f t="shared" si="16"/>
        <v>0</v>
      </c>
      <c r="AD34" s="20"/>
      <c r="AE34" s="10">
        <f t="shared" si="17"/>
        <v>0</v>
      </c>
      <c r="AF34" s="20"/>
      <c r="AG34" s="10">
        <f t="shared" si="18"/>
        <v>0</v>
      </c>
      <c r="AH34" s="20"/>
      <c r="AI34" s="10">
        <f t="shared" si="19"/>
        <v>0</v>
      </c>
      <c r="AJ34" s="26">
        <f t="shared" si="20"/>
        <v>0</v>
      </c>
      <c r="AK34" s="42">
        <f t="shared" si="21"/>
        <v>0</v>
      </c>
      <c r="AL34" s="26">
        <f t="shared" si="22"/>
        <v>0</v>
      </c>
      <c r="AM34" s="42">
        <f t="shared" si="23"/>
        <v>0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19"/>
      <c r="G35" s="10">
        <f t="shared" si="2"/>
        <v>0</v>
      </c>
      <c r="H35" s="20"/>
      <c r="I35" s="10">
        <f t="shared" si="3"/>
        <v>0</v>
      </c>
      <c r="J35" s="20"/>
      <c r="K35" s="10">
        <f t="shared" si="4"/>
        <v>0</v>
      </c>
      <c r="L35" s="26">
        <f t="shared" si="5"/>
        <v>0</v>
      </c>
      <c r="M35" s="42">
        <f t="shared" si="6"/>
        <v>0</v>
      </c>
      <c r="N35" s="20"/>
      <c r="O35" s="10">
        <f t="shared" si="7"/>
        <v>0</v>
      </c>
      <c r="P35" s="20"/>
      <c r="Q35" s="10">
        <f t="shared" si="8"/>
        <v>0</v>
      </c>
      <c r="R35" s="20"/>
      <c r="S35" s="10">
        <f t="shared" si="9"/>
        <v>0</v>
      </c>
      <c r="T35" s="26">
        <f t="shared" si="10"/>
        <v>0</v>
      </c>
      <c r="U35" s="42">
        <f t="shared" si="11"/>
        <v>0</v>
      </c>
      <c r="V35" s="20"/>
      <c r="W35" s="10">
        <f t="shared" si="12"/>
        <v>0</v>
      </c>
      <c r="X35" s="20"/>
      <c r="Y35" s="10">
        <f t="shared" si="13"/>
        <v>0</v>
      </c>
      <c r="Z35" s="20"/>
      <c r="AA35" s="10">
        <f t="shared" si="14"/>
        <v>0</v>
      </c>
      <c r="AB35" s="26">
        <f t="shared" si="15"/>
        <v>0</v>
      </c>
      <c r="AC35" s="42">
        <f t="shared" si="16"/>
        <v>0</v>
      </c>
      <c r="AD35" s="20"/>
      <c r="AE35" s="10">
        <f t="shared" si="17"/>
        <v>0</v>
      </c>
      <c r="AF35" s="20"/>
      <c r="AG35" s="10">
        <f t="shared" si="18"/>
        <v>0</v>
      </c>
      <c r="AH35" s="20"/>
      <c r="AI35" s="10">
        <f t="shared" si="19"/>
        <v>0</v>
      </c>
      <c r="AJ35" s="26">
        <f t="shared" si="20"/>
        <v>0</v>
      </c>
      <c r="AK35" s="42">
        <f t="shared" si="21"/>
        <v>0</v>
      </c>
      <c r="AL35" s="26">
        <f t="shared" si="22"/>
        <v>0</v>
      </c>
      <c r="AM35" s="42">
        <f t="shared" si="23"/>
        <v>0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19"/>
      <c r="G36" s="10">
        <f t="shared" si="2"/>
        <v>0</v>
      </c>
      <c r="H36" s="20"/>
      <c r="I36" s="10">
        <f t="shared" si="3"/>
        <v>0</v>
      </c>
      <c r="J36" s="20"/>
      <c r="K36" s="10">
        <f t="shared" si="4"/>
        <v>0</v>
      </c>
      <c r="L36" s="26">
        <f t="shared" si="5"/>
        <v>0</v>
      </c>
      <c r="M36" s="42">
        <f t="shared" si="6"/>
        <v>0</v>
      </c>
      <c r="N36" s="20"/>
      <c r="O36" s="10">
        <f t="shared" si="7"/>
        <v>0</v>
      </c>
      <c r="P36" s="20"/>
      <c r="Q36" s="10">
        <f t="shared" si="8"/>
        <v>0</v>
      </c>
      <c r="R36" s="20"/>
      <c r="S36" s="10">
        <f t="shared" si="9"/>
        <v>0</v>
      </c>
      <c r="T36" s="26">
        <f t="shared" si="10"/>
        <v>0</v>
      </c>
      <c r="U36" s="42">
        <f t="shared" si="11"/>
        <v>0</v>
      </c>
      <c r="V36" s="20"/>
      <c r="W36" s="10">
        <f t="shared" si="12"/>
        <v>0</v>
      </c>
      <c r="X36" s="20"/>
      <c r="Y36" s="10">
        <f t="shared" si="13"/>
        <v>0</v>
      </c>
      <c r="Z36" s="20"/>
      <c r="AA36" s="10">
        <f t="shared" si="14"/>
        <v>0</v>
      </c>
      <c r="AB36" s="26">
        <f t="shared" si="15"/>
        <v>0</v>
      </c>
      <c r="AC36" s="42">
        <f t="shared" si="16"/>
        <v>0</v>
      </c>
      <c r="AD36" s="20"/>
      <c r="AE36" s="10">
        <f t="shared" si="17"/>
        <v>0</v>
      </c>
      <c r="AF36" s="20"/>
      <c r="AG36" s="10">
        <f t="shared" si="18"/>
        <v>0</v>
      </c>
      <c r="AH36" s="20"/>
      <c r="AI36" s="10">
        <f t="shared" si="19"/>
        <v>0</v>
      </c>
      <c r="AJ36" s="26">
        <f t="shared" si="20"/>
        <v>0</v>
      </c>
      <c r="AK36" s="42">
        <f t="shared" si="21"/>
        <v>0</v>
      </c>
      <c r="AL36" s="26">
        <f t="shared" si="22"/>
        <v>0</v>
      </c>
      <c r="AM36" s="42">
        <f t="shared" si="23"/>
        <v>0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19"/>
      <c r="G37" s="10">
        <f t="shared" si="2"/>
        <v>0</v>
      </c>
      <c r="H37" s="20"/>
      <c r="I37" s="10">
        <f t="shared" si="3"/>
        <v>0</v>
      </c>
      <c r="J37" s="20"/>
      <c r="K37" s="10">
        <f t="shared" si="4"/>
        <v>0</v>
      </c>
      <c r="L37" s="26">
        <f t="shared" si="5"/>
        <v>0</v>
      </c>
      <c r="M37" s="42">
        <f t="shared" si="6"/>
        <v>0</v>
      </c>
      <c r="N37" s="20"/>
      <c r="O37" s="10">
        <f t="shared" si="7"/>
        <v>0</v>
      </c>
      <c r="P37" s="20"/>
      <c r="Q37" s="10">
        <f t="shared" si="8"/>
        <v>0</v>
      </c>
      <c r="R37" s="20"/>
      <c r="S37" s="10">
        <f t="shared" si="9"/>
        <v>0</v>
      </c>
      <c r="T37" s="26">
        <f t="shared" si="10"/>
        <v>0</v>
      </c>
      <c r="U37" s="42">
        <f t="shared" si="11"/>
        <v>0</v>
      </c>
      <c r="V37" s="20"/>
      <c r="W37" s="10">
        <f t="shared" si="12"/>
        <v>0</v>
      </c>
      <c r="X37" s="20"/>
      <c r="Y37" s="10">
        <f t="shared" si="13"/>
        <v>0</v>
      </c>
      <c r="Z37" s="20"/>
      <c r="AA37" s="10">
        <f t="shared" si="14"/>
        <v>0</v>
      </c>
      <c r="AB37" s="26">
        <f t="shared" si="15"/>
        <v>0</v>
      </c>
      <c r="AC37" s="42">
        <f t="shared" si="16"/>
        <v>0</v>
      </c>
      <c r="AD37" s="20"/>
      <c r="AE37" s="10">
        <f t="shared" si="17"/>
        <v>0</v>
      </c>
      <c r="AF37" s="20"/>
      <c r="AG37" s="10">
        <f t="shared" si="18"/>
        <v>0</v>
      </c>
      <c r="AH37" s="20"/>
      <c r="AI37" s="10">
        <f t="shared" si="19"/>
        <v>0</v>
      </c>
      <c r="AJ37" s="26">
        <f t="shared" si="20"/>
        <v>0</v>
      </c>
      <c r="AK37" s="42">
        <f t="shared" si="21"/>
        <v>0</v>
      </c>
      <c r="AL37" s="26">
        <f t="shared" si="22"/>
        <v>0</v>
      </c>
      <c r="AM37" s="42">
        <f t="shared" si="23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/>
      <c r="G38" s="10">
        <f t="shared" si="2"/>
        <v>0</v>
      </c>
      <c r="H38" s="20"/>
      <c r="I38" s="10">
        <f t="shared" si="3"/>
        <v>0</v>
      </c>
      <c r="J38" s="20"/>
      <c r="K38" s="10">
        <f t="shared" si="4"/>
        <v>0</v>
      </c>
      <c r="L38" s="26">
        <f t="shared" si="5"/>
        <v>0</v>
      </c>
      <c r="M38" s="42">
        <f t="shared" si="6"/>
        <v>0</v>
      </c>
      <c r="N38" s="20"/>
      <c r="O38" s="10">
        <f t="shared" si="7"/>
        <v>0</v>
      </c>
      <c r="P38" s="20"/>
      <c r="Q38" s="10">
        <f t="shared" si="8"/>
        <v>0</v>
      </c>
      <c r="R38" s="20"/>
      <c r="S38" s="10">
        <f t="shared" si="9"/>
        <v>0</v>
      </c>
      <c r="T38" s="26">
        <f t="shared" si="10"/>
        <v>0</v>
      </c>
      <c r="U38" s="42">
        <f t="shared" si="11"/>
        <v>0</v>
      </c>
      <c r="V38" s="20"/>
      <c r="W38" s="10">
        <f t="shared" si="12"/>
        <v>0</v>
      </c>
      <c r="X38" s="20"/>
      <c r="Y38" s="10">
        <f t="shared" si="13"/>
        <v>0</v>
      </c>
      <c r="Z38" s="20"/>
      <c r="AA38" s="10">
        <f t="shared" si="14"/>
        <v>0</v>
      </c>
      <c r="AB38" s="26">
        <f t="shared" si="15"/>
        <v>0</v>
      </c>
      <c r="AC38" s="42">
        <f t="shared" si="16"/>
        <v>0</v>
      </c>
      <c r="AD38" s="20"/>
      <c r="AE38" s="10">
        <f t="shared" si="17"/>
        <v>0</v>
      </c>
      <c r="AF38" s="20"/>
      <c r="AG38" s="10">
        <f t="shared" si="18"/>
        <v>0</v>
      </c>
      <c r="AH38" s="20"/>
      <c r="AI38" s="10">
        <f t="shared" si="19"/>
        <v>0</v>
      </c>
      <c r="AJ38" s="26">
        <f t="shared" si="20"/>
        <v>0</v>
      </c>
      <c r="AK38" s="42">
        <f t="shared" si="21"/>
        <v>0</v>
      </c>
      <c r="AL38" s="26">
        <f t="shared" si="22"/>
        <v>0</v>
      </c>
      <c r="AM38" s="42">
        <f t="shared" si="23"/>
        <v>0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/>
      <c r="G39" s="10">
        <f t="shared" si="2"/>
        <v>0</v>
      </c>
      <c r="H39" s="20"/>
      <c r="I39" s="10">
        <f t="shared" si="3"/>
        <v>0</v>
      </c>
      <c r="J39" s="20"/>
      <c r="K39" s="10">
        <f t="shared" si="4"/>
        <v>0</v>
      </c>
      <c r="L39" s="26">
        <f t="shared" si="5"/>
        <v>0</v>
      </c>
      <c r="M39" s="42">
        <f t="shared" si="6"/>
        <v>0</v>
      </c>
      <c r="N39" s="20"/>
      <c r="O39" s="10">
        <f t="shared" si="7"/>
        <v>0</v>
      </c>
      <c r="P39" s="20"/>
      <c r="Q39" s="10">
        <f t="shared" si="8"/>
        <v>0</v>
      </c>
      <c r="R39" s="20"/>
      <c r="S39" s="10">
        <f t="shared" si="9"/>
        <v>0</v>
      </c>
      <c r="T39" s="26">
        <f t="shared" si="10"/>
        <v>0</v>
      </c>
      <c r="U39" s="42">
        <f t="shared" si="11"/>
        <v>0</v>
      </c>
      <c r="V39" s="20"/>
      <c r="W39" s="10">
        <f t="shared" si="12"/>
        <v>0</v>
      </c>
      <c r="X39" s="20"/>
      <c r="Y39" s="10">
        <f t="shared" si="13"/>
        <v>0</v>
      </c>
      <c r="Z39" s="20"/>
      <c r="AA39" s="10">
        <f t="shared" si="14"/>
        <v>0</v>
      </c>
      <c r="AB39" s="26">
        <f t="shared" si="15"/>
        <v>0</v>
      </c>
      <c r="AC39" s="42">
        <f t="shared" si="16"/>
        <v>0</v>
      </c>
      <c r="AD39" s="20"/>
      <c r="AE39" s="10">
        <f t="shared" si="17"/>
        <v>0</v>
      </c>
      <c r="AF39" s="20"/>
      <c r="AG39" s="10">
        <f t="shared" si="18"/>
        <v>0</v>
      </c>
      <c r="AH39" s="20"/>
      <c r="AI39" s="10">
        <f t="shared" si="19"/>
        <v>0</v>
      </c>
      <c r="AJ39" s="26">
        <f t="shared" si="20"/>
        <v>0</v>
      </c>
      <c r="AK39" s="42">
        <f t="shared" si="21"/>
        <v>0</v>
      </c>
      <c r="AL39" s="26">
        <f t="shared" si="22"/>
        <v>0</v>
      </c>
      <c r="AM39" s="42">
        <f t="shared" si="23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/>
      <c r="G40" s="10">
        <f t="shared" si="2"/>
        <v>0</v>
      </c>
      <c r="H40" s="20"/>
      <c r="I40" s="10">
        <f t="shared" si="3"/>
        <v>0</v>
      </c>
      <c r="J40" s="20"/>
      <c r="K40" s="10">
        <f t="shared" si="4"/>
        <v>0</v>
      </c>
      <c r="L40" s="26">
        <f t="shared" si="5"/>
        <v>0</v>
      </c>
      <c r="M40" s="42">
        <f t="shared" si="6"/>
        <v>0</v>
      </c>
      <c r="N40" s="20"/>
      <c r="O40" s="10">
        <f t="shared" si="7"/>
        <v>0</v>
      </c>
      <c r="P40" s="20"/>
      <c r="Q40" s="10">
        <f t="shared" si="8"/>
        <v>0</v>
      </c>
      <c r="R40" s="20"/>
      <c r="S40" s="10">
        <f t="shared" si="9"/>
        <v>0</v>
      </c>
      <c r="T40" s="26">
        <f t="shared" si="10"/>
        <v>0</v>
      </c>
      <c r="U40" s="42">
        <f t="shared" si="11"/>
        <v>0</v>
      </c>
      <c r="V40" s="20"/>
      <c r="W40" s="10">
        <f t="shared" si="12"/>
        <v>0</v>
      </c>
      <c r="X40" s="20"/>
      <c r="Y40" s="10">
        <f t="shared" si="13"/>
        <v>0</v>
      </c>
      <c r="Z40" s="20"/>
      <c r="AA40" s="10">
        <f t="shared" si="14"/>
        <v>0</v>
      </c>
      <c r="AB40" s="26">
        <f t="shared" si="15"/>
        <v>0</v>
      </c>
      <c r="AC40" s="42">
        <f t="shared" si="16"/>
        <v>0</v>
      </c>
      <c r="AD40" s="20"/>
      <c r="AE40" s="10">
        <f t="shared" si="17"/>
        <v>0</v>
      </c>
      <c r="AF40" s="20"/>
      <c r="AG40" s="10">
        <f t="shared" si="18"/>
        <v>0</v>
      </c>
      <c r="AH40" s="20"/>
      <c r="AI40" s="10">
        <f t="shared" si="19"/>
        <v>0</v>
      </c>
      <c r="AJ40" s="26">
        <f t="shared" si="20"/>
        <v>0</v>
      </c>
      <c r="AK40" s="42">
        <f t="shared" si="21"/>
        <v>0</v>
      </c>
      <c r="AL40" s="26">
        <f t="shared" si="22"/>
        <v>0</v>
      </c>
      <c r="AM40" s="42">
        <f t="shared" si="23"/>
        <v>0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/>
      <c r="G41" s="10">
        <f t="shared" si="2"/>
        <v>0</v>
      </c>
      <c r="H41" s="20"/>
      <c r="I41" s="10">
        <f t="shared" si="3"/>
        <v>0</v>
      </c>
      <c r="J41" s="20"/>
      <c r="K41" s="10">
        <f t="shared" si="4"/>
        <v>0</v>
      </c>
      <c r="L41" s="26">
        <f t="shared" si="5"/>
        <v>0</v>
      </c>
      <c r="M41" s="42">
        <f t="shared" si="6"/>
        <v>0</v>
      </c>
      <c r="N41" s="20"/>
      <c r="O41" s="10">
        <f t="shared" si="7"/>
        <v>0</v>
      </c>
      <c r="P41" s="20"/>
      <c r="Q41" s="10">
        <f t="shared" si="8"/>
        <v>0</v>
      </c>
      <c r="R41" s="20"/>
      <c r="S41" s="10">
        <f t="shared" si="9"/>
        <v>0</v>
      </c>
      <c r="T41" s="26">
        <f t="shared" si="10"/>
        <v>0</v>
      </c>
      <c r="U41" s="42">
        <f t="shared" si="11"/>
        <v>0</v>
      </c>
      <c r="V41" s="20"/>
      <c r="W41" s="10">
        <f t="shared" si="12"/>
        <v>0</v>
      </c>
      <c r="X41" s="20"/>
      <c r="Y41" s="10">
        <f t="shared" si="13"/>
        <v>0</v>
      </c>
      <c r="Z41" s="20"/>
      <c r="AA41" s="10">
        <f t="shared" si="14"/>
        <v>0</v>
      </c>
      <c r="AB41" s="26">
        <f t="shared" si="15"/>
        <v>0</v>
      </c>
      <c r="AC41" s="42">
        <f t="shared" si="16"/>
        <v>0</v>
      </c>
      <c r="AD41" s="20"/>
      <c r="AE41" s="10">
        <f t="shared" si="17"/>
        <v>0</v>
      </c>
      <c r="AF41" s="20"/>
      <c r="AG41" s="10">
        <f t="shared" si="18"/>
        <v>0</v>
      </c>
      <c r="AH41" s="20"/>
      <c r="AI41" s="10">
        <f t="shared" si="19"/>
        <v>0</v>
      </c>
      <c r="AJ41" s="26">
        <f t="shared" si="20"/>
        <v>0</v>
      </c>
      <c r="AK41" s="42">
        <f t="shared" si="21"/>
        <v>0</v>
      </c>
      <c r="AL41" s="26">
        <f t="shared" si="22"/>
        <v>0</v>
      </c>
      <c r="AM41" s="42">
        <f t="shared" si="23"/>
        <v>0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/>
      <c r="G42" s="10">
        <f t="shared" si="2"/>
        <v>0</v>
      </c>
      <c r="H42" s="20"/>
      <c r="I42" s="10">
        <f t="shared" si="3"/>
        <v>0</v>
      </c>
      <c r="J42" s="20"/>
      <c r="K42" s="10">
        <f t="shared" si="4"/>
        <v>0</v>
      </c>
      <c r="L42" s="26">
        <f t="shared" si="5"/>
        <v>0</v>
      </c>
      <c r="M42" s="42">
        <f t="shared" si="6"/>
        <v>0</v>
      </c>
      <c r="N42" s="20"/>
      <c r="O42" s="10">
        <f t="shared" si="7"/>
        <v>0</v>
      </c>
      <c r="P42" s="20"/>
      <c r="Q42" s="10">
        <f t="shared" si="8"/>
        <v>0</v>
      </c>
      <c r="R42" s="20"/>
      <c r="S42" s="10">
        <f t="shared" si="9"/>
        <v>0</v>
      </c>
      <c r="T42" s="26">
        <f t="shared" si="10"/>
        <v>0</v>
      </c>
      <c r="U42" s="42">
        <f t="shared" si="11"/>
        <v>0</v>
      </c>
      <c r="V42" s="20"/>
      <c r="W42" s="10">
        <f t="shared" si="12"/>
        <v>0</v>
      </c>
      <c r="X42" s="20"/>
      <c r="Y42" s="10">
        <f t="shared" si="13"/>
        <v>0</v>
      </c>
      <c r="Z42" s="20"/>
      <c r="AA42" s="10">
        <f t="shared" si="14"/>
        <v>0</v>
      </c>
      <c r="AB42" s="26">
        <f t="shared" si="15"/>
        <v>0</v>
      </c>
      <c r="AC42" s="42">
        <f t="shared" si="16"/>
        <v>0</v>
      </c>
      <c r="AD42" s="20"/>
      <c r="AE42" s="10">
        <f t="shared" si="17"/>
        <v>0</v>
      </c>
      <c r="AF42" s="20"/>
      <c r="AG42" s="10">
        <f t="shared" si="18"/>
        <v>0</v>
      </c>
      <c r="AH42" s="20"/>
      <c r="AI42" s="10">
        <f t="shared" si="19"/>
        <v>0</v>
      </c>
      <c r="AJ42" s="26">
        <f t="shared" si="20"/>
        <v>0</v>
      </c>
      <c r="AK42" s="42">
        <f t="shared" si="21"/>
        <v>0</v>
      </c>
      <c r="AL42" s="26">
        <f t="shared" si="22"/>
        <v>0</v>
      </c>
      <c r="AM42" s="42">
        <f t="shared" si="23"/>
        <v>0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/>
      <c r="G43" s="10">
        <f t="shared" si="2"/>
        <v>0</v>
      </c>
      <c r="H43" s="20"/>
      <c r="I43" s="10">
        <f t="shared" si="3"/>
        <v>0</v>
      </c>
      <c r="J43" s="20"/>
      <c r="K43" s="10">
        <f t="shared" si="4"/>
        <v>0</v>
      </c>
      <c r="L43" s="26">
        <f t="shared" si="5"/>
        <v>0</v>
      </c>
      <c r="M43" s="42">
        <f t="shared" si="6"/>
        <v>0</v>
      </c>
      <c r="N43" s="20"/>
      <c r="O43" s="10">
        <f t="shared" si="7"/>
        <v>0</v>
      </c>
      <c r="P43" s="20"/>
      <c r="Q43" s="10">
        <f t="shared" si="8"/>
        <v>0</v>
      </c>
      <c r="R43" s="20"/>
      <c r="S43" s="10">
        <f t="shared" si="9"/>
        <v>0</v>
      </c>
      <c r="T43" s="26">
        <f t="shared" si="10"/>
        <v>0</v>
      </c>
      <c r="U43" s="42">
        <f t="shared" si="11"/>
        <v>0</v>
      </c>
      <c r="V43" s="20"/>
      <c r="W43" s="10">
        <f t="shared" si="12"/>
        <v>0</v>
      </c>
      <c r="X43" s="20"/>
      <c r="Y43" s="10">
        <f t="shared" si="13"/>
        <v>0</v>
      </c>
      <c r="Z43" s="20"/>
      <c r="AA43" s="10">
        <f t="shared" si="14"/>
        <v>0</v>
      </c>
      <c r="AB43" s="26">
        <f t="shared" si="15"/>
        <v>0</v>
      </c>
      <c r="AC43" s="42">
        <f t="shared" si="16"/>
        <v>0</v>
      </c>
      <c r="AD43" s="20"/>
      <c r="AE43" s="10">
        <f t="shared" si="17"/>
        <v>0</v>
      </c>
      <c r="AF43" s="20"/>
      <c r="AG43" s="10">
        <f t="shared" si="18"/>
        <v>0</v>
      </c>
      <c r="AH43" s="20"/>
      <c r="AI43" s="10">
        <f t="shared" si="19"/>
        <v>0</v>
      </c>
      <c r="AJ43" s="26">
        <f t="shared" si="20"/>
        <v>0</v>
      </c>
      <c r="AK43" s="42">
        <f t="shared" si="21"/>
        <v>0</v>
      </c>
      <c r="AL43" s="26">
        <f t="shared" si="22"/>
        <v>0</v>
      </c>
      <c r="AM43" s="42">
        <f t="shared" si="23"/>
        <v>0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/>
      <c r="G44" s="10">
        <f t="shared" si="2"/>
        <v>0</v>
      </c>
      <c r="H44" s="20"/>
      <c r="I44" s="10">
        <f t="shared" si="3"/>
        <v>0</v>
      </c>
      <c r="J44" s="20"/>
      <c r="K44" s="10">
        <f t="shared" si="4"/>
        <v>0</v>
      </c>
      <c r="L44" s="26">
        <f t="shared" si="5"/>
        <v>0</v>
      </c>
      <c r="M44" s="42">
        <f t="shared" si="6"/>
        <v>0</v>
      </c>
      <c r="N44" s="20"/>
      <c r="O44" s="10">
        <f t="shared" si="7"/>
        <v>0</v>
      </c>
      <c r="P44" s="20"/>
      <c r="Q44" s="10">
        <f t="shared" si="8"/>
        <v>0</v>
      </c>
      <c r="R44" s="20"/>
      <c r="S44" s="10">
        <f t="shared" si="9"/>
        <v>0</v>
      </c>
      <c r="T44" s="26">
        <f t="shared" si="10"/>
        <v>0</v>
      </c>
      <c r="U44" s="42">
        <f t="shared" si="11"/>
        <v>0</v>
      </c>
      <c r="V44" s="20"/>
      <c r="W44" s="10">
        <f t="shared" si="12"/>
        <v>0</v>
      </c>
      <c r="X44" s="20"/>
      <c r="Y44" s="10">
        <f t="shared" si="13"/>
        <v>0</v>
      </c>
      <c r="Z44" s="20"/>
      <c r="AA44" s="10">
        <f t="shared" si="14"/>
        <v>0</v>
      </c>
      <c r="AB44" s="26">
        <f t="shared" si="15"/>
        <v>0</v>
      </c>
      <c r="AC44" s="42">
        <f t="shared" si="16"/>
        <v>0</v>
      </c>
      <c r="AD44" s="20"/>
      <c r="AE44" s="10">
        <f t="shared" si="17"/>
        <v>0</v>
      </c>
      <c r="AF44" s="20"/>
      <c r="AG44" s="10">
        <f t="shared" si="18"/>
        <v>0</v>
      </c>
      <c r="AH44" s="20"/>
      <c r="AI44" s="10">
        <f t="shared" si="19"/>
        <v>0</v>
      </c>
      <c r="AJ44" s="26">
        <f t="shared" si="20"/>
        <v>0</v>
      </c>
      <c r="AK44" s="42">
        <f t="shared" si="21"/>
        <v>0</v>
      </c>
      <c r="AL44" s="26">
        <f t="shared" si="22"/>
        <v>0</v>
      </c>
      <c r="AM44" s="42">
        <f t="shared" si="23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/>
      <c r="G45" s="10">
        <f t="shared" si="2"/>
        <v>0</v>
      </c>
      <c r="H45" s="20"/>
      <c r="I45" s="10">
        <f t="shared" si="3"/>
        <v>0</v>
      </c>
      <c r="J45" s="20"/>
      <c r="K45" s="10">
        <f t="shared" si="4"/>
        <v>0</v>
      </c>
      <c r="L45" s="26">
        <f t="shared" si="5"/>
        <v>0</v>
      </c>
      <c r="M45" s="42">
        <f t="shared" si="6"/>
        <v>0</v>
      </c>
      <c r="N45" s="20"/>
      <c r="O45" s="10">
        <f t="shared" si="7"/>
        <v>0</v>
      </c>
      <c r="P45" s="20"/>
      <c r="Q45" s="10">
        <f t="shared" si="8"/>
        <v>0</v>
      </c>
      <c r="R45" s="20"/>
      <c r="S45" s="10">
        <f t="shared" si="9"/>
        <v>0</v>
      </c>
      <c r="T45" s="26">
        <f t="shared" si="10"/>
        <v>0</v>
      </c>
      <c r="U45" s="42">
        <f t="shared" si="11"/>
        <v>0</v>
      </c>
      <c r="V45" s="20"/>
      <c r="W45" s="10">
        <f t="shared" si="12"/>
        <v>0</v>
      </c>
      <c r="X45" s="20"/>
      <c r="Y45" s="10">
        <f t="shared" si="13"/>
        <v>0</v>
      </c>
      <c r="Z45" s="20"/>
      <c r="AA45" s="10">
        <f t="shared" si="14"/>
        <v>0</v>
      </c>
      <c r="AB45" s="26">
        <f t="shared" si="15"/>
        <v>0</v>
      </c>
      <c r="AC45" s="42">
        <f t="shared" si="16"/>
        <v>0</v>
      </c>
      <c r="AD45" s="20"/>
      <c r="AE45" s="10">
        <f t="shared" si="17"/>
        <v>0</v>
      </c>
      <c r="AF45" s="20"/>
      <c r="AG45" s="10">
        <f t="shared" si="18"/>
        <v>0</v>
      </c>
      <c r="AH45" s="20"/>
      <c r="AI45" s="10">
        <f t="shared" si="19"/>
        <v>0</v>
      </c>
      <c r="AJ45" s="26">
        <f t="shared" si="20"/>
        <v>0</v>
      </c>
      <c r="AK45" s="42">
        <f t="shared" si="21"/>
        <v>0</v>
      </c>
      <c r="AL45" s="26">
        <f t="shared" si="22"/>
        <v>0</v>
      </c>
      <c r="AM45" s="42">
        <f t="shared" si="23"/>
        <v>0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/>
      <c r="G46" s="10">
        <f t="shared" si="2"/>
        <v>0</v>
      </c>
      <c r="H46" s="20"/>
      <c r="I46" s="10">
        <f t="shared" si="3"/>
        <v>0</v>
      </c>
      <c r="J46" s="20"/>
      <c r="K46" s="10">
        <f t="shared" si="4"/>
        <v>0</v>
      </c>
      <c r="L46" s="26">
        <f t="shared" si="5"/>
        <v>0</v>
      </c>
      <c r="M46" s="42">
        <f t="shared" si="6"/>
        <v>0</v>
      </c>
      <c r="N46" s="20"/>
      <c r="O46" s="10">
        <f t="shared" si="7"/>
        <v>0</v>
      </c>
      <c r="P46" s="20"/>
      <c r="Q46" s="10">
        <f t="shared" si="8"/>
        <v>0</v>
      </c>
      <c r="R46" s="20"/>
      <c r="S46" s="10">
        <f t="shared" si="9"/>
        <v>0</v>
      </c>
      <c r="T46" s="26">
        <f t="shared" si="10"/>
        <v>0</v>
      </c>
      <c r="U46" s="42">
        <f t="shared" si="11"/>
        <v>0</v>
      </c>
      <c r="V46" s="20"/>
      <c r="W46" s="10">
        <f t="shared" si="12"/>
        <v>0</v>
      </c>
      <c r="X46" s="20"/>
      <c r="Y46" s="10">
        <f t="shared" si="13"/>
        <v>0</v>
      </c>
      <c r="Z46" s="20"/>
      <c r="AA46" s="10">
        <f t="shared" si="14"/>
        <v>0</v>
      </c>
      <c r="AB46" s="26">
        <f t="shared" si="15"/>
        <v>0</v>
      </c>
      <c r="AC46" s="42">
        <f t="shared" si="16"/>
        <v>0</v>
      </c>
      <c r="AD46" s="20"/>
      <c r="AE46" s="10">
        <f t="shared" si="17"/>
        <v>0</v>
      </c>
      <c r="AF46" s="20"/>
      <c r="AG46" s="10">
        <f t="shared" si="18"/>
        <v>0</v>
      </c>
      <c r="AH46" s="20"/>
      <c r="AI46" s="10">
        <f t="shared" si="19"/>
        <v>0</v>
      </c>
      <c r="AJ46" s="26">
        <f t="shared" si="20"/>
        <v>0</v>
      </c>
      <c r="AK46" s="42">
        <f t="shared" si="21"/>
        <v>0</v>
      </c>
      <c r="AL46" s="26">
        <f t="shared" si="22"/>
        <v>0</v>
      </c>
      <c r="AM46" s="42">
        <f t="shared" si="23"/>
        <v>0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/>
      <c r="G47" s="10">
        <f t="shared" si="2"/>
        <v>0</v>
      </c>
      <c r="H47" s="20"/>
      <c r="I47" s="10">
        <f t="shared" si="3"/>
        <v>0</v>
      </c>
      <c r="J47" s="20"/>
      <c r="K47" s="10">
        <f t="shared" si="4"/>
        <v>0</v>
      </c>
      <c r="L47" s="26">
        <f t="shared" si="5"/>
        <v>0</v>
      </c>
      <c r="M47" s="42">
        <f t="shared" si="6"/>
        <v>0</v>
      </c>
      <c r="N47" s="20"/>
      <c r="O47" s="10">
        <f t="shared" si="7"/>
        <v>0</v>
      </c>
      <c r="P47" s="20"/>
      <c r="Q47" s="10">
        <f t="shared" si="8"/>
        <v>0</v>
      </c>
      <c r="R47" s="20"/>
      <c r="S47" s="10">
        <f t="shared" si="9"/>
        <v>0</v>
      </c>
      <c r="T47" s="26">
        <f t="shared" si="10"/>
        <v>0</v>
      </c>
      <c r="U47" s="42">
        <f t="shared" si="11"/>
        <v>0</v>
      </c>
      <c r="V47" s="20"/>
      <c r="W47" s="10">
        <f t="shared" si="12"/>
        <v>0</v>
      </c>
      <c r="X47" s="20"/>
      <c r="Y47" s="10">
        <f t="shared" si="13"/>
        <v>0</v>
      </c>
      <c r="Z47" s="20"/>
      <c r="AA47" s="10">
        <f t="shared" si="14"/>
        <v>0</v>
      </c>
      <c r="AB47" s="26">
        <f t="shared" si="15"/>
        <v>0</v>
      </c>
      <c r="AC47" s="42">
        <f t="shared" si="16"/>
        <v>0</v>
      </c>
      <c r="AD47" s="20"/>
      <c r="AE47" s="10">
        <f t="shared" si="17"/>
        <v>0</v>
      </c>
      <c r="AF47" s="20"/>
      <c r="AG47" s="10">
        <f t="shared" si="18"/>
        <v>0</v>
      </c>
      <c r="AH47" s="20"/>
      <c r="AI47" s="10">
        <f t="shared" si="19"/>
        <v>0</v>
      </c>
      <c r="AJ47" s="26">
        <f t="shared" si="20"/>
        <v>0</v>
      </c>
      <c r="AK47" s="42">
        <f t="shared" si="21"/>
        <v>0</v>
      </c>
      <c r="AL47" s="26">
        <f t="shared" si="22"/>
        <v>0</v>
      </c>
      <c r="AM47" s="42">
        <f t="shared" si="23"/>
        <v>0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/>
      <c r="G48" s="10">
        <f t="shared" si="2"/>
        <v>0</v>
      </c>
      <c r="H48" s="20"/>
      <c r="I48" s="10">
        <f t="shared" si="3"/>
        <v>0</v>
      </c>
      <c r="J48" s="20"/>
      <c r="K48" s="10">
        <f t="shared" si="4"/>
        <v>0</v>
      </c>
      <c r="L48" s="26">
        <f t="shared" si="5"/>
        <v>0</v>
      </c>
      <c r="M48" s="42">
        <f t="shared" si="6"/>
        <v>0</v>
      </c>
      <c r="N48" s="20"/>
      <c r="O48" s="10">
        <f t="shared" si="7"/>
        <v>0</v>
      </c>
      <c r="P48" s="20"/>
      <c r="Q48" s="10">
        <f t="shared" si="8"/>
        <v>0</v>
      </c>
      <c r="R48" s="20"/>
      <c r="S48" s="10">
        <f t="shared" si="9"/>
        <v>0</v>
      </c>
      <c r="T48" s="26">
        <f t="shared" si="10"/>
        <v>0</v>
      </c>
      <c r="U48" s="42">
        <f t="shared" si="11"/>
        <v>0</v>
      </c>
      <c r="V48" s="20"/>
      <c r="W48" s="10">
        <f t="shared" si="12"/>
        <v>0</v>
      </c>
      <c r="X48" s="20"/>
      <c r="Y48" s="10">
        <f t="shared" si="13"/>
        <v>0</v>
      </c>
      <c r="Z48" s="20"/>
      <c r="AA48" s="10">
        <f t="shared" si="14"/>
        <v>0</v>
      </c>
      <c r="AB48" s="26">
        <f t="shared" si="15"/>
        <v>0</v>
      </c>
      <c r="AC48" s="42">
        <f t="shared" si="16"/>
        <v>0</v>
      </c>
      <c r="AD48" s="20"/>
      <c r="AE48" s="10">
        <f t="shared" si="17"/>
        <v>0</v>
      </c>
      <c r="AF48" s="20"/>
      <c r="AG48" s="10">
        <f t="shared" si="18"/>
        <v>0</v>
      </c>
      <c r="AH48" s="20"/>
      <c r="AI48" s="10">
        <f t="shared" si="19"/>
        <v>0</v>
      </c>
      <c r="AJ48" s="26">
        <f t="shared" si="20"/>
        <v>0</v>
      </c>
      <c r="AK48" s="42">
        <f t="shared" si="21"/>
        <v>0</v>
      </c>
      <c r="AL48" s="26">
        <f t="shared" si="22"/>
        <v>0</v>
      </c>
      <c r="AM48" s="42">
        <f t="shared" si="23"/>
        <v>0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/>
      <c r="G49" s="10">
        <f t="shared" si="2"/>
        <v>0</v>
      </c>
      <c r="H49" s="20"/>
      <c r="I49" s="10">
        <f t="shared" si="3"/>
        <v>0</v>
      </c>
      <c r="J49" s="20"/>
      <c r="K49" s="10">
        <f t="shared" si="4"/>
        <v>0</v>
      </c>
      <c r="L49" s="26">
        <f t="shared" si="5"/>
        <v>0</v>
      </c>
      <c r="M49" s="42">
        <f t="shared" si="6"/>
        <v>0</v>
      </c>
      <c r="N49" s="20"/>
      <c r="O49" s="10">
        <f t="shared" si="7"/>
        <v>0</v>
      </c>
      <c r="P49" s="20"/>
      <c r="Q49" s="10">
        <f t="shared" si="8"/>
        <v>0</v>
      </c>
      <c r="R49" s="20"/>
      <c r="S49" s="10">
        <f t="shared" si="9"/>
        <v>0</v>
      </c>
      <c r="T49" s="26">
        <f t="shared" si="10"/>
        <v>0</v>
      </c>
      <c r="U49" s="42">
        <f t="shared" si="11"/>
        <v>0</v>
      </c>
      <c r="V49" s="20"/>
      <c r="W49" s="10">
        <f t="shared" si="12"/>
        <v>0</v>
      </c>
      <c r="X49" s="20"/>
      <c r="Y49" s="10">
        <f t="shared" si="13"/>
        <v>0</v>
      </c>
      <c r="Z49" s="20"/>
      <c r="AA49" s="10">
        <f t="shared" si="14"/>
        <v>0</v>
      </c>
      <c r="AB49" s="26">
        <f t="shared" si="15"/>
        <v>0</v>
      </c>
      <c r="AC49" s="42">
        <f t="shared" si="16"/>
        <v>0</v>
      </c>
      <c r="AD49" s="20"/>
      <c r="AE49" s="10">
        <f t="shared" si="17"/>
        <v>0</v>
      </c>
      <c r="AF49" s="20"/>
      <c r="AG49" s="10">
        <f t="shared" si="18"/>
        <v>0</v>
      </c>
      <c r="AH49" s="20"/>
      <c r="AI49" s="10">
        <f t="shared" si="19"/>
        <v>0</v>
      </c>
      <c r="AJ49" s="26">
        <f t="shared" si="20"/>
        <v>0</v>
      </c>
      <c r="AK49" s="42">
        <f t="shared" si="21"/>
        <v>0</v>
      </c>
      <c r="AL49" s="26">
        <f t="shared" si="22"/>
        <v>0</v>
      </c>
      <c r="AM49" s="42">
        <f t="shared" si="23"/>
        <v>0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/>
      <c r="G50" s="10">
        <f t="shared" si="2"/>
        <v>0</v>
      </c>
      <c r="H50" s="20"/>
      <c r="I50" s="10">
        <f t="shared" si="3"/>
        <v>0</v>
      </c>
      <c r="J50" s="20"/>
      <c r="K50" s="10">
        <f t="shared" si="4"/>
        <v>0</v>
      </c>
      <c r="L50" s="26">
        <f t="shared" si="5"/>
        <v>0</v>
      </c>
      <c r="M50" s="42">
        <f t="shared" si="6"/>
        <v>0</v>
      </c>
      <c r="N50" s="20"/>
      <c r="O50" s="10">
        <f t="shared" si="7"/>
        <v>0</v>
      </c>
      <c r="P50" s="20"/>
      <c r="Q50" s="10">
        <f t="shared" si="8"/>
        <v>0</v>
      </c>
      <c r="R50" s="20"/>
      <c r="S50" s="10">
        <f t="shared" si="9"/>
        <v>0</v>
      </c>
      <c r="T50" s="26">
        <f t="shared" si="10"/>
        <v>0</v>
      </c>
      <c r="U50" s="42">
        <f t="shared" si="11"/>
        <v>0</v>
      </c>
      <c r="V50" s="20"/>
      <c r="W50" s="10">
        <f t="shared" si="12"/>
        <v>0</v>
      </c>
      <c r="X50" s="20"/>
      <c r="Y50" s="10">
        <f t="shared" si="13"/>
        <v>0</v>
      </c>
      <c r="Z50" s="20"/>
      <c r="AA50" s="10">
        <f t="shared" si="14"/>
        <v>0</v>
      </c>
      <c r="AB50" s="26">
        <f t="shared" si="15"/>
        <v>0</v>
      </c>
      <c r="AC50" s="42">
        <f t="shared" si="16"/>
        <v>0</v>
      </c>
      <c r="AD50" s="20"/>
      <c r="AE50" s="10">
        <f t="shared" si="17"/>
        <v>0</v>
      </c>
      <c r="AF50" s="20"/>
      <c r="AG50" s="10">
        <f t="shared" si="18"/>
        <v>0</v>
      </c>
      <c r="AH50" s="20"/>
      <c r="AI50" s="10">
        <f t="shared" si="19"/>
        <v>0</v>
      </c>
      <c r="AJ50" s="26">
        <f t="shared" si="20"/>
        <v>0</v>
      </c>
      <c r="AK50" s="42">
        <f t="shared" si="21"/>
        <v>0</v>
      </c>
      <c r="AL50" s="26">
        <f t="shared" si="22"/>
        <v>0</v>
      </c>
      <c r="AM50" s="42">
        <f t="shared" si="23"/>
        <v>0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/>
      <c r="G51" s="10">
        <f t="shared" si="2"/>
        <v>0</v>
      </c>
      <c r="H51" s="20"/>
      <c r="I51" s="10">
        <f t="shared" si="3"/>
        <v>0</v>
      </c>
      <c r="J51" s="20"/>
      <c r="K51" s="10">
        <f t="shared" si="4"/>
        <v>0</v>
      </c>
      <c r="L51" s="26">
        <f t="shared" si="5"/>
        <v>0</v>
      </c>
      <c r="M51" s="42">
        <f t="shared" si="6"/>
        <v>0</v>
      </c>
      <c r="N51" s="20"/>
      <c r="O51" s="10">
        <f t="shared" si="7"/>
        <v>0</v>
      </c>
      <c r="P51" s="20"/>
      <c r="Q51" s="10">
        <f t="shared" si="8"/>
        <v>0</v>
      </c>
      <c r="R51" s="20"/>
      <c r="S51" s="10">
        <f t="shared" si="9"/>
        <v>0</v>
      </c>
      <c r="T51" s="26">
        <f t="shared" si="10"/>
        <v>0</v>
      </c>
      <c r="U51" s="42">
        <f t="shared" si="11"/>
        <v>0</v>
      </c>
      <c r="V51" s="20"/>
      <c r="W51" s="10">
        <f t="shared" si="12"/>
        <v>0</v>
      </c>
      <c r="X51" s="20"/>
      <c r="Y51" s="10">
        <f t="shared" si="13"/>
        <v>0</v>
      </c>
      <c r="Z51" s="20"/>
      <c r="AA51" s="10">
        <f t="shared" si="14"/>
        <v>0</v>
      </c>
      <c r="AB51" s="26">
        <f t="shared" si="15"/>
        <v>0</v>
      </c>
      <c r="AC51" s="42">
        <f t="shared" si="16"/>
        <v>0</v>
      </c>
      <c r="AD51" s="20"/>
      <c r="AE51" s="10">
        <f t="shared" si="17"/>
        <v>0</v>
      </c>
      <c r="AF51" s="20"/>
      <c r="AG51" s="10">
        <f t="shared" si="18"/>
        <v>0</v>
      </c>
      <c r="AH51" s="20"/>
      <c r="AI51" s="10">
        <f t="shared" si="19"/>
        <v>0</v>
      </c>
      <c r="AJ51" s="26">
        <f t="shared" si="20"/>
        <v>0</v>
      </c>
      <c r="AK51" s="42">
        <f t="shared" si="21"/>
        <v>0</v>
      </c>
      <c r="AL51" s="26">
        <f t="shared" si="22"/>
        <v>0</v>
      </c>
      <c r="AM51" s="42">
        <f t="shared" si="23"/>
        <v>0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/>
      <c r="G52" s="10">
        <f t="shared" si="2"/>
        <v>0</v>
      </c>
      <c r="H52" s="20"/>
      <c r="I52" s="10">
        <f t="shared" si="3"/>
        <v>0</v>
      </c>
      <c r="J52" s="20"/>
      <c r="K52" s="10">
        <f t="shared" si="4"/>
        <v>0</v>
      </c>
      <c r="L52" s="26">
        <f t="shared" si="5"/>
        <v>0</v>
      </c>
      <c r="M52" s="42">
        <f t="shared" si="6"/>
        <v>0</v>
      </c>
      <c r="N52" s="20"/>
      <c r="O52" s="10">
        <f t="shared" si="7"/>
        <v>0</v>
      </c>
      <c r="P52" s="20"/>
      <c r="Q52" s="10">
        <f t="shared" si="8"/>
        <v>0</v>
      </c>
      <c r="R52" s="20"/>
      <c r="S52" s="10">
        <f t="shared" si="9"/>
        <v>0</v>
      </c>
      <c r="T52" s="26">
        <f t="shared" si="10"/>
        <v>0</v>
      </c>
      <c r="U52" s="42">
        <f t="shared" si="11"/>
        <v>0</v>
      </c>
      <c r="V52" s="20"/>
      <c r="W52" s="10">
        <f t="shared" si="12"/>
        <v>0</v>
      </c>
      <c r="X52" s="20"/>
      <c r="Y52" s="10">
        <f t="shared" si="13"/>
        <v>0</v>
      </c>
      <c r="Z52" s="20"/>
      <c r="AA52" s="10">
        <f t="shared" si="14"/>
        <v>0</v>
      </c>
      <c r="AB52" s="26">
        <f t="shared" si="15"/>
        <v>0</v>
      </c>
      <c r="AC52" s="42">
        <f t="shared" si="16"/>
        <v>0</v>
      </c>
      <c r="AD52" s="20"/>
      <c r="AE52" s="10">
        <f t="shared" si="17"/>
        <v>0</v>
      </c>
      <c r="AF52" s="20"/>
      <c r="AG52" s="10">
        <f t="shared" si="18"/>
        <v>0</v>
      </c>
      <c r="AH52" s="20"/>
      <c r="AI52" s="10">
        <f t="shared" si="19"/>
        <v>0</v>
      </c>
      <c r="AJ52" s="26">
        <f t="shared" si="20"/>
        <v>0</v>
      </c>
      <c r="AK52" s="42">
        <f t="shared" si="21"/>
        <v>0</v>
      </c>
      <c r="AL52" s="26">
        <f t="shared" si="22"/>
        <v>0</v>
      </c>
      <c r="AM52" s="42">
        <f t="shared" si="23"/>
        <v>0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/>
      <c r="G53" s="10">
        <f t="shared" si="2"/>
        <v>0</v>
      </c>
      <c r="H53" s="20"/>
      <c r="I53" s="10">
        <f t="shared" si="3"/>
        <v>0</v>
      </c>
      <c r="J53" s="20"/>
      <c r="K53" s="10">
        <f t="shared" si="4"/>
        <v>0</v>
      </c>
      <c r="L53" s="26">
        <f t="shared" si="5"/>
        <v>0</v>
      </c>
      <c r="M53" s="42">
        <f t="shared" si="6"/>
        <v>0</v>
      </c>
      <c r="N53" s="20"/>
      <c r="O53" s="10">
        <f t="shared" si="7"/>
        <v>0</v>
      </c>
      <c r="P53" s="20"/>
      <c r="Q53" s="10">
        <f t="shared" si="8"/>
        <v>0</v>
      </c>
      <c r="R53" s="20"/>
      <c r="S53" s="10">
        <f t="shared" si="9"/>
        <v>0</v>
      </c>
      <c r="T53" s="26">
        <f t="shared" si="10"/>
        <v>0</v>
      </c>
      <c r="U53" s="42">
        <f t="shared" si="11"/>
        <v>0</v>
      </c>
      <c r="V53" s="20"/>
      <c r="W53" s="10">
        <f t="shared" si="12"/>
        <v>0</v>
      </c>
      <c r="X53" s="20"/>
      <c r="Y53" s="10">
        <f t="shared" si="13"/>
        <v>0</v>
      </c>
      <c r="Z53" s="20"/>
      <c r="AA53" s="10">
        <f t="shared" si="14"/>
        <v>0</v>
      </c>
      <c r="AB53" s="26">
        <f t="shared" si="15"/>
        <v>0</v>
      </c>
      <c r="AC53" s="42">
        <f t="shared" si="16"/>
        <v>0</v>
      </c>
      <c r="AD53" s="20"/>
      <c r="AE53" s="10">
        <f t="shared" si="17"/>
        <v>0</v>
      </c>
      <c r="AF53" s="20"/>
      <c r="AG53" s="10">
        <f t="shared" si="18"/>
        <v>0</v>
      </c>
      <c r="AH53" s="20"/>
      <c r="AI53" s="10">
        <f t="shared" si="19"/>
        <v>0</v>
      </c>
      <c r="AJ53" s="26">
        <f t="shared" si="20"/>
        <v>0</v>
      </c>
      <c r="AK53" s="42">
        <f t="shared" si="21"/>
        <v>0</v>
      </c>
      <c r="AL53" s="26">
        <f t="shared" si="22"/>
        <v>0</v>
      </c>
      <c r="AM53" s="42">
        <f t="shared" si="23"/>
        <v>0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/>
      <c r="G54" s="10">
        <f t="shared" si="2"/>
        <v>0</v>
      </c>
      <c r="H54" s="20"/>
      <c r="I54" s="10">
        <f t="shared" si="3"/>
        <v>0</v>
      </c>
      <c r="J54" s="20"/>
      <c r="K54" s="10">
        <f t="shared" si="4"/>
        <v>0</v>
      </c>
      <c r="L54" s="26">
        <f t="shared" si="5"/>
        <v>0</v>
      </c>
      <c r="M54" s="42">
        <f t="shared" si="6"/>
        <v>0</v>
      </c>
      <c r="N54" s="20"/>
      <c r="O54" s="10">
        <f t="shared" si="7"/>
        <v>0</v>
      </c>
      <c r="P54" s="20"/>
      <c r="Q54" s="10">
        <f t="shared" si="8"/>
        <v>0</v>
      </c>
      <c r="R54" s="20"/>
      <c r="S54" s="10">
        <f t="shared" si="9"/>
        <v>0</v>
      </c>
      <c r="T54" s="26">
        <f t="shared" si="10"/>
        <v>0</v>
      </c>
      <c r="U54" s="42">
        <f t="shared" si="11"/>
        <v>0</v>
      </c>
      <c r="V54" s="20"/>
      <c r="W54" s="10">
        <f t="shared" si="12"/>
        <v>0</v>
      </c>
      <c r="X54" s="20"/>
      <c r="Y54" s="10">
        <f t="shared" si="13"/>
        <v>0</v>
      </c>
      <c r="Z54" s="20"/>
      <c r="AA54" s="10">
        <f t="shared" si="14"/>
        <v>0</v>
      </c>
      <c r="AB54" s="26">
        <f t="shared" si="15"/>
        <v>0</v>
      </c>
      <c r="AC54" s="42">
        <f t="shared" si="16"/>
        <v>0</v>
      </c>
      <c r="AD54" s="20"/>
      <c r="AE54" s="10">
        <f t="shared" si="17"/>
        <v>0</v>
      </c>
      <c r="AF54" s="20"/>
      <c r="AG54" s="10">
        <f t="shared" si="18"/>
        <v>0</v>
      </c>
      <c r="AH54" s="20"/>
      <c r="AI54" s="10">
        <f t="shared" si="19"/>
        <v>0</v>
      </c>
      <c r="AJ54" s="26">
        <f t="shared" si="20"/>
        <v>0</v>
      </c>
      <c r="AK54" s="42">
        <f t="shared" si="21"/>
        <v>0</v>
      </c>
      <c r="AL54" s="26">
        <f t="shared" si="22"/>
        <v>0</v>
      </c>
      <c r="AM54" s="42">
        <f t="shared" si="23"/>
        <v>0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/>
      <c r="G55" s="10">
        <f t="shared" si="2"/>
        <v>0</v>
      </c>
      <c r="H55" s="20"/>
      <c r="I55" s="10">
        <f t="shared" si="3"/>
        <v>0</v>
      </c>
      <c r="J55" s="20"/>
      <c r="K55" s="10">
        <f t="shared" si="4"/>
        <v>0</v>
      </c>
      <c r="L55" s="26">
        <f t="shared" si="5"/>
        <v>0</v>
      </c>
      <c r="M55" s="42">
        <f t="shared" si="6"/>
        <v>0</v>
      </c>
      <c r="N55" s="20"/>
      <c r="O55" s="10">
        <f t="shared" si="7"/>
        <v>0</v>
      </c>
      <c r="P55" s="20"/>
      <c r="Q55" s="10">
        <f t="shared" si="8"/>
        <v>0</v>
      </c>
      <c r="R55" s="20"/>
      <c r="S55" s="10">
        <f t="shared" si="9"/>
        <v>0</v>
      </c>
      <c r="T55" s="26">
        <f t="shared" si="10"/>
        <v>0</v>
      </c>
      <c r="U55" s="42">
        <f t="shared" si="11"/>
        <v>0</v>
      </c>
      <c r="V55" s="20"/>
      <c r="W55" s="10">
        <f t="shared" si="12"/>
        <v>0</v>
      </c>
      <c r="X55" s="20"/>
      <c r="Y55" s="10">
        <f t="shared" si="13"/>
        <v>0</v>
      </c>
      <c r="Z55" s="20"/>
      <c r="AA55" s="10">
        <f t="shared" si="14"/>
        <v>0</v>
      </c>
      <c r="AB55" s="26">
        <f t="shared" si="15"/>
        <v>0</v>
      </c>
      <c r="AC55" s="42">
        <f t="shared" si="16"/>
        <v>0</v>
      </c>
      <c r="AD55" s="20"/>
      <c r="AE55" s="10">
        <f t="shared" si="17"/>
        <v>0</v>
      </c>
      <c r="AF55" s="20"/>
      <c r="AG55" s="10">
        <f t="shared" si="18"/>
        <v>0</v>
      </c>
      <c r="AH55" s="20"/>
      <c r="AI55" s="10">
        <f t="shared" si="19"/>
        <v>0</v>
      </c>
      <c r="AJ55" s="26">
        <f t="shared" si="20"/>
        <v>0</v>
      </c>
      <c r="AK55" s="42">
        <f t="shared" si="21"/>
        <v>0</v>
      </c>
      <c r="AL55" s="26">
        <f t="shared" si="22"/>
        <v>0</v>
      </c>
      <c r="AM55" s="42">
        <f t="shared" si="23"/>
        <v>0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/>
      <c r="G56" s="10">
        <f t="shared" si="2"/>
        <v>0</v>
      </c>
      <c r="H56" s="20"/>
      <c r="I56" s="10">
        <f t="shared" si="3"/>
        <v>0</v>
      </c>
      <c r="J56" s="20"/>
      <c r="K56" s="10">
        <f t="shared" si="4"/>
        <v>0</v>
      </c>
      <c r="L56" s="26">
        <f t="shared" si="5"/>
        <v>0</v>
      </c>
      <c r="M56" s="42">
        <f t="shared" si="6"/>
        <v>0</v>
      </c>
      <c r="N56" s="20"/>
      <c r="O56" s="10">
        <f t="shared" si="7"/>
        <v>0</v>
      </c>
      <c r="P56" s="20"/>
      <c r="Q56" s="10">
        <f t="shared" si="8"/>
        <v>0</v>
      </c>
      <c r="R56" s="20"/>
      <c r="S56" s="10">
        <f t="shared" si="9"/>
        <v>0</v>
      </c>
      <c r="T56" s="26">
        <f t="shared" si="10"/>
        <v>0</v>
      </c>
      <c r="U56" s="42">
        <f t="shared" si="11"/>
        <v>0</v>
      </c>
      <c r="V56" s="20"/>
      <c r="W56" s="10">
        <f t="shared" si="12"/>
        <v>0</v>
      </c>
      <c r="X56" s="20"/>
      <c r="Y56" s="10">
        <f t="shared" si="13"/>
        <v>0</v>
      </c>
      <c r="Z56" s="20"/>
      <c r="AA56" s="10">
        <f t="shared" si="14"/>
        <v>0</v>
      </c>
      <c r="AB56" s="26">
        <f t="shared" si="15"/>
        <v>0</v>
      </c>
      <c r="AC56" s="42">
        <f t="shared" si="16"/>
        <v>0</v>
      </c>
      <c r="AD56" s="20"/>
      <c r="AE56" s="10">
        <f t="shared" si="17"/>
        <v>0</v>
      </c>
      <c r="AF56" s="20"/>
      <c r="AG56" s="10">
        <f t="shared" si="18"/>
        <v>0</v>
      </c>
      <c r="AH56" s="20"/>
      <c r="AI56" s="10">
        <f t="shared" si="19"/>
        <v>0</v>
      </c>
      <c r="AJ56" s="26">
        <f t="shared" si="20"/>
        <v>0</v>
      </c>
      <c r="AK56" s="42">
        <f t="shared" si="21"/>
        <v>0</v>
      </c>
      <c r="AL56" s="26">
        <f t="shared" si="22"/>
        <v>0</v>
      </c>
      <c r="AM56" s="42">
        <f t="shared" si="23"/>
        <v>0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/>
      <c r="G57" s="10">
        <f t="shared" si="2"/>
        <v>0</v>
      </c>
      <c r="H57" s="20"/>
      <c r="I57" s="10">
        <f t="shared" si="3"/>
        <v>0</v>
      </c>
      <c r="J57" s="20"/>
      <c r="K57" s="10">
        <f t="shared" si="4"/>
        <v>0</v>
      </c>
      <c r="L57" s="26">
        <f t="shared" si="5"/>
        <v>0</v>
      </c>
      <c r="M57" s="42">
        <f t="shared" si="6"/>
        <v>0</v>
      </c>
      <c r="N57" s="20"/>
      <c r="O57" s="10">
        <f t="shared" si="7"/>
        <v>0</v>
      </c>
      <c r="P57" s="20"/>
      <c r="Q57" s="10">
        <f t="shared" si="8"/>
        <v>0</v>
      </c>
      <c r="R57" s="20"/>
      <c r="S57" s="10">
        <f t="shared" si="9"/>
        <v>0</v>
      </c>
      <c r="T57" s="26">
        <f t="shared" si="10"/>
        <v>0</v>
      </c>
      <c r="U57" s="42">
        <f t="shared" si="11"/>
        <v>0</v>
      </c>
      <c r="V57" s="20"/>
      <c r="W57" s="10">
        <f t="shared" si="12"/>
        <v>0</v>
      </c>
      <c r="X57" s="20"/>
      <c r="Y57" s="10">
        <f t="shared" si="13"/>
        <v>0</v>
      </c>
      <c r="Z57" s="20"/>
      <c r="AA57" s="10">
        <f t="shared" si="14"/>
        <v>0</v>
      </c>
      <c r="AB57" s="26">
        <f t="shared" si="15"/>
        <v>0</v>
      </c>
      <c r="AC57" s="42">
        <f t="shared" si="16"/>
        <v>0</v>
      </c>
      <c r="AD57" s="20"/>
      <c r="AE57" s="10">
        <f t="shared" si="17"/>
        <v>0</v>
      </c>
      <c r="AF57" s="20"/>
      <c r="AG57" s="10">
        <f t="shared" si="18"/>
        <v>0</v>
      </c>
      <c r="AH57" s="20"/>
      <c r="AI57" s="10">
        <f t="shared" si="19"/>
        <v>0</v>
      </c>
      <c r="AJ57" s="26">
        <f t="shared" si="20"/>
        <v>0</v>
      </c>
      <c r="AK57" s="42">
        <f t="shared" si="21"/>
        <v>0</v>
      </c>
      <c r="AL57" s="26">
        <f t="shared" si="22"/>
        <v>0</v>
      </c>
      <c r="AM57" s="42">
        <f t="shared" si="23"/>
        <v>0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/>
      <c r="G58" s="10">
        <f t="shared" si="2"/>
        <v>0</v>
      </c>
      <c r="H58" s="20"/>
      <c r="I58" s="10">
        <f t="shared" si="3"/>
        <v>0</v>
      </c>
      <c r="J58" s="20"/>
      <c r="K58" s="10">
        <f t="shared" si="4"/>
        <v>0</v>
      </c>
      <c r="L58" s="26">
        <f t="shared" si="5"/>
        <v>0</v>
      </c>
      <c r="M58" s="42">
        <f t="shared" si="6"/>
        <v>0</v>
      </c>
      <c r="N58" s="20"/>
      <c r="O58" s="10">
        <f t="shared" si="7"/>
        <v>0</v>
      </c>
      <c r="P58" s="20"/>
      <c r="Q58" s="10">
        <f t="shared" si="8"/>
        <v>0</v>
      </c>
      <c r="R58" s="20"/>
      <c r="S58" s="10">
        <f t="shared" si="9"/>
        <v>0</v>
      </c>
      <c r="T58" s="26">
        <f t="shared" si="10"/>
        <v>0</v>
      </c>
      <c r="U58" s="42">
        <f t="shared" si="11"/>
        <v>0</v>
      </c>
      <c r="V58" s="20"/>
      <c r="W58" s="10">
        <f t="shared" si="12"/>
        <v>0</v>
      </c>
      <c r="X58" s="20"/>
      <c r="Y58" s="10">
        <f t="shared" si="13"/>
        <v>0</v>
      </c>
      <c r="Z58" s="20"/>
      <c r="AA58" s="10">
        <f t="shared" si="14"/>
        <v>0</v>
      </c>
      <c r="AB58" s="26">
        <f t="shared" si="15"/>
        <v>0</v>
      </c>
      <c r="AC58" s="42">
        <f t="shared" si="16"/>
        <v>0</v>
      </c>
      <c r="AD58" s="20"/>
      <c r="AE58" s="10">
        <f t="shared" si="17"/>
        <v>0</v>
      </c>
      <c r="AF58" s="20"/>
      <c r="AG58" s="10">
        <f t="shared" si="18"/>
        <v>0</v>
      </c>
      <c r="AH58" s="20"/>
      <c r="AI58" s="10">
        <f t="shared" si="19"/>
        <v>0</v>
      </c>
      <c r="AJ58" s="26">
        <f t="shared" si="20"/>
        <v>0</v>
      </c>
      <c r="AK58" s="42">
        <f t="shared" si="21"/>
        <v>0</v>
      </c>
      <c r="AL58" s="26">
        <f t="shared" si="22"/>
        <v>0</v>
      </c>
      <c r="AM58" s="42">
        <f t="shared" si="23"/>
        <v>0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/>
      <c r="G59" s="10">
        <f t="shared" si="2"/>
        <v>0</v>
      </c>
      <c r="H59" s="20"/>
      <c r="I59" s="10">
        <f t="shared" si="3"/>
        <v>0</v>
      </c>
      <c r="J59" s="20"/>
      <c r="K59" s="10">
        <f t="shared" si="4"/>
        <v>0</v>
      </c>
      <c r="L59" s="26">
        <f t="shared" si="5"/>
        <v>0</v>
      </c>
      <c r="M59" s="42">
        <f t="shared" si="6"/>
        <v>0</v>
      </c>
      <c r="N59" s="20"/>
      <c r="O59" s="10">
        <f t="shared" si="7"/>
        <v>0</v>
      </c>
      <c r="P59" s="20"/>
      <c r="Q59" s="10">
        <f t="shared" si="8"/>
        <v>0</v>
      </c>
      <c r="R59" s="20"/>
      <c r="S59" s="10">
        <f t="shared" si="9"/>
        <v>0</v>
      </c>
      <c r="T59" s="26">
        <f t="shared" si="10"/>
        <v>0</v>
      </c>
      <c r="U59" s="42">
        <f t="shared" si="11"/>
        <v>0</v>
      </c>
      <c r="V59" s="20"/>
      <c r="W59" s="10">
        <f t="shared" si="12"/>
        <v>0</v>
      </c>
      <c r="X59" s="20"/>
      <c r="Y59" s="10">
        <f t="shared" si="13"/>
        <v>0</v>
      </c>
      <c r="Z59" s="20"/>
      <c r="AA59" s="10">
        <f t="shared" si="14"/>
        <v>0</v>
      </c>
      <c r="AB59" s="26">
        <f t="shared" si="15"/>
        <v>0</v>
      </c>
      <c r="AC59" s="42">
        <f t="shared" si="16"/>
        <v>0</v>
      </c>
      <c r="AD59" s="20"/>
      <c r="AE59" s="10">
        <f t="shared" si="17"/>
        <v>0</v>
      </c>
      <c r="AF59" s="20"/>
      <c r="AG59" s="10">
        <f t="shared" si="18"/>
        <v>0</v>
      </c>
      <c r="AH59" s="20"/>
      <c r="AI59" s="10">
        <f t="shared" si="19"/>
        <v>0</v>
      </c>
      <c r="AJ59" s="26">
        <f t="shared" si="20"/>
        <v>0</v>
      </c>
      <c r="AK59" s="42">
        <f t="shared" si="21"/>
        <v>0</v>
      </c>
      <c r="AL59" s="26">
        <f t="shared" si="22"/>
        <v>0</v>
      </c>
      <c r="AM59" s="42">
        <f t="shared" si="23"/>
        <v>0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/>
      <c r="G60" s="10">
        <f t="shared" si="2"/>
        <v>0</v>
      </c>
      <c r="H60" s="20"/>
      <c r="I60" s="10">
        <f t="shared" si="3"/>
        <v>0</v>
      </c>
      <c r="J60" s="20"/>
      <c r="K60" s="10">
        <f t="shared" si="4"/>
        <v>0</v>
      </c>
      <c r="L60" s="26">
        <f t="shared" si="5"/>
        <v>0</v>
      </c>
      <c r="M60" s="42">
        <f t="shared" si="6"/>
        <v>0</v>
      </c>
      <c r="N60" s="20"/>
      <c r="O60" s="10">
        <f t="shared" si="7"/>
        <v>0</v>
      </c>
      <c r="P60" s="20"/>
      <c r="Q60" s="10">
        <f t="shared" si="8"/>
        <v>0</v>
      </c>
      <c r="R60" s="20"/>
      <c r="S60" s="10">
        <f t="shared" si="9"/>
        <v>0</v>
      </c>
      <c r="T60" s="26">
        <f t="shared" si="10"/>
        <v>0</v>
      </c>
      <c r="U60" s="42">
        <f t="shared" si="11"/>
        <v>0</v>
      </c>
      <c r="V60" s="20"/>
      <c r="W60" s="10">
        <f t="shared" si="12"/>
        <v>0</v>
      </c>
      <c r="X60" s="20"/>
      <c r="Y60" s="10">
        <f t="shared" si="13"/>
        <v>0</v>
      </c>
      <c r="Z60" s="20"/>
      <c r="AA60" s="10">
        <f t="shared" si="14"/>
        <v>0</v>
      </c>
      <c r="AB60" s="26">
        <f t="shared" si="15"/>
        <v>0</v>
      </c>
      <c r="AC60" s="42">
        <f t="shared" si="16"/>
        <v>0</v>
      </c>
      <c r="AD60" s="20"/>
      <c r="AE60" s="10">
        <f t="shared" si="17"/>
        <v>0</v>
      </c>
      <c r="AF60" s="20"/>
      <c r="AG60" s="10">
        <f t="shared" si="18"/>
        <v>0</v>
      </c>
      <c r="AH60" s="20"/>
      <c r="AI60" s="10">
        <f t="shared" si="19"/>
        <v>0</v>
      </c>
      <c r="AJ60" s="26">
        <f t="shared" si="20"/>
        <v>0</v>
      </c>
      <c r="AK60" s="42">
        <f t="shared" si="21"/>
        <v>0</v>
      </c>
      <c r="AL60" s="26">
        <f t="shared" si="22"/>
        <v>0</v>
      </c>
      <c r="AM60" s="42">
        <f t="shared" si="23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/>
      <c r="G61" s="10">
        <f t="shared" si="2"/>
        <v>0</v>
      </c>
      <c r="H61" s="20"/>
      <c r="I61" s="10">
        <f t="shared" si="3"/>
        <v>0</v>
      </c>
      <c r="J61" s="20"/>
      <c r="K61" s="10">
        <f t="shared" si="4"/>
        <v>0</v>
      </c>
      <c r="L61" s="26">
        <f t="shared" si="5"/>
        <v>0</v>
      </c>
      <c r="M61" s="42">
        <f t="shared" si="6"/>
        <v>0</v>
      </c>
      <c r="N61" s="20"/>
      <c r="O61" s="10">
        <f t="shared" si="7"/>
        <v>0</v>
      </c>
      <c r="P61" s="20"/>
      <c r="Q61" s="10">
        <f t="shared" si="8"/>
        <v>0</v>
      </c>
      <c r="R61" s="20"/>
      <c r="S61" s="10">
        <f t="shared" si="9"/>
        <v>0</v>
      </c>
      <c r="T61" s="26">
        <f t="shared" si="10"/>
        <v>0</v>
      </c>
      <c r="U61" s="42">
        <f t="shared" si="11"/>
        <v>0</v>
      </c>
      <c r="V61" s="20"/>
      <c r="W61" s="10">
        <f t="shared" si="12"/>
        <v>0</v>
      </c>
      <c r="X61" s="20"/>
      <c r="Y61" s="10">
        <f t="shared" si="13"/>
        <v>0</v>
      </c>
      <c r="Z61" s="20"/>
      <c r="AA61" s="10">
        <f t="shared" si="14"/>
        <v>0</v>
      </c>
      <c r="AB61" s="26">
        <f t="shared" si="15"/>
        <v>0</v>
      </c>
      <c r="AC61" s="42">
        <f t="shared" si="16"/>
        <v>0</v>
      </c>
      <c r="AD61" s="20"/>
      <c r="AE61" s="10">
        <f t="shared" si="17"/>
        <v>0</v>
      </c>
      <c r="AF61" s="20"/>
      <c r="AG61" s="10">
        <f t="shared" si="18"/>
        <v>0</v>
      </c>
      <c r="AH61" s="20"/>
      <c r="AI61" s="10">
        <f t="shared" si="19"/>
        <v>0</v>
      </c>
      <c r="AJ61" s="26">
        <f t="shared" si="20"/>
        <v>0</v>
      </c>
      <c r="AK61" s="42">
        <f t="shared" si="21"/>
        <v>0</v>
      </c>
      <c r="AL61" s="26">
        <f t="shared" si="22"/>
        <v>0</v>
      </c>
      <c r="AM61" s="42">
        <f t="shared" si="23"/>
        <v>0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/>
      <c r="G62" s="10">
        <f t="shared" si="2"/>
        <v>0</v>
      </c>
      <c r="H62" s="20"/>
      <c r="I62" s="10">
        <f t="shared" si="3"/>
        <v>0</v>
      </c>
      <c r="J62" s="20"/>
      <c r="K62" s="10">
        <f t="shared" si="4"/>
        <v>0</v>
      </c>
      <c r="L62" s="26">
        <f t="shared" si="5"/>
        <v>0</v>
      </c>
      <c r="M62" s="42">
        <f t="shared" si="6"/>
        <v>0</v>
      </c>
      <c r="N62" s="20"/>
      <c r="O62" s="10">
        <f t="shared" si="7"/>
        <v>0</v>
      </c>
      <c r="P62" s="20"/>
      <c r="Q62" s="10">
        <f t="shared" si="8"/>
        <v>0</v>
      </c>
      <c r="R62" s="20"/>
      <c r="S62" s="10">
        <f t="shared" si="9"/>
        <v>0</v>
      </c>
      <c r="T62" s="26">
        <f t="shared" si="10"/>
        <v>0</v>
      </c>
      <c r="U62" s="42">
        <f t="shared" si="11"/>
        <v>0</v>
      </c>
      <c r="V62" s="20"/>
      <c r="W62" s="10">
        <f t="shared" si="12"/>
        <v>0</v>
      </c>
      <c r="X62" s="20"/>
      <c r="Y62" s="10">
        <f t="shared" si="13"/>
        <v>0</v>
      </c>
      <c r="Z62" s="20"/>
      <c r="AA62" s="10">
        <f t="shared" si="14"/>
        <v>0</v>
      </c>
      <c r="AB62" s="26">
        <f t="shared" si="15"/>
        <v>0</v>
      </c>
      <c r="AC62" s="42">
        <f t="shared" si="16"/>
        <v>0</v>
      </c>
      <c r="AD62" s="20"/>
      <c r="AE62" s="10">
        <f t="shared" si="17"/>
        <v>0</v>
      </c>
      <c r="AF62" s="20"/>
      <c r="AG62" s="10">
        <f t="shared" si="18"/>
        <v>0</v>
      </c>
      <c r="AH62" s="20"/>
      <c r="AI62" s="10">
        <f t="shared" si="19"/>
        <v>0</v>
      </c>
      <c r="AJ62" s="26">
        <f t="shared" si="20"/>
        <v>0</v>
      </c>
      <c r="AK62" s="42">
        <f t="shared" si="21"/>
        <v>0</v>
      </c>
      <c r="AL62" s="26">
        <f t="shared" si="22"/>
        <v>0</v>
      </c>
      <c r="AM62" s="42">
        <f t="shared" si="23"/>
        <v>0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/>
      <c r="G63" s="10">
        <f t="shared" si="2"/>
        <v>0</v>
      </c>
      <c r="H63" s="20"/>
      <c r="I63" s="10">
        <f t="shared" si="3"/>
        <v>0</v>
      </c>
      <c r="J63" s="20"/>
      <c r="K63" s="10">
        <f t="shared" si="4"/>
        <v>0</v>
      </c>
      <c r="L63" s="26">
        <f t="shared" si="5"/>
        <v>0</v>
      </c>
      <c r="M63" s="42">
        <f t="shared" si="6"/>
        <v>0</v>
      </c>
      <c r="N63" s="20"/>
      <c r="O63" s="10">
        <f t="shared" si="7"/>
        <v>0</v>
      </c>
      <c r="P63" s="20"/>
      <c r="Q63" s="10">
        <f t="shared" si="8"/>
        <v>0</v>
      </c>
      <c r="R63" s="20"/>
      <c r="S63" s="10">
        <f t="shared" si="9"/>
        <v>0</v>
      </c>
      <c r="T63" s="26">
        <f t="shared" si="10"/>
        <v>0</v>
      </c>
      <c r="U63" s="42">
        <f t="shared" si="11"/>
        <v>0</v>
      </c>
      <c r="V63" s="20"/>
      <c r="W63" s="10">
        <f t="shared" si="12"/>
        <v>0</v>
      </c>
      <c r="X63" s="20"/>
      <c r="Y63" s="10">
        <f t="shared" si="13"/>
        <v>0</v>
      </c>
      <c r="Z63" s="20"/>
      <c r="AA63" s="10">
        <f t="shared" si="14"/>
        <v>0</v>
      </c>
      <c r="AB63" s="26">
        <f t="shared" si="15"/>
        <v>0</v>
      </c>
      <c r="AC63" s="42">
        <f t="shared" si="16"/>
        <v>0</v>
      </c>
      <c r="AD63" s="20"/>
      <c r="AE63" s="10">
        <f t="shared" si="17"/>
        <v>0</v>
      </c>
      <c r="AF63" s="20"/>
      <c r="AG63" s="10">
        <f t="shared" si="18"/>
        <v>0</v>
      </c>
      <c r="AH63" s="20"/>
      <c r="AI63" s="10">
        <f t="shared" si="19"/>
        <v>0</v>
      </c>
      <c r="AJ63" s="26">
        <f t="shared" si="20"/>
        <v>0</v>
      </c>
      <c r="AK63" s="42">
        <f t="shared" si="21"/>
        <v>0</v>
      </c>
      <c r="AL63" s="26">
        <f t="shared" si="22"/>
        <v>0</v>
      </c>
      <c r="AM63" s="42">
        <f t="shared" si="23"/>
        <v>0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/>
      <c r="G64" s="10">
        <f t="shared" si="2"/>
        <v>0</v>
      </c>
      <c r="H64" s="20"/>
      <c r="I64" s="10">
        <f t="shared" si="3"/>
        <v>0</v>
      </c>
      <c r="J64" s="20"/>
      <c r="K64" s="10">
        <f t="shared" si="4"/>
        <v>0</v>
      </c>
      <c r="L64" s="26">
        <f t="shared" si="5"/>
        <v>0</v>
      </c>
      <c r="M64" s="42">
        <f t="shared" si="6"/>
        <v>0</v>
      </c>
      <c r="N64" s="20"/>
      <c r="O64" s="10">
        <f t="shared" si="7"/>
        <v>0</v>
      </c>
      <c r="P64" s="20"/>
      <c r="Q64" s="10">
        <f t="shared" si="8"/>
        <v>0</v>
      </c>
      <c r="R64" s="20"/>
      <c r="S64" s="10">
        <f t="shared" si="9"/>
        <v>0</v>
      </c>
      <c r="T64" s="26">
        <f t="shared" si="10"/>
        <v>0</v>
      </c>
      <c r="U64" s="42">
        <f t="shared" si="11"/>
        <v>0</v>
      </c>
      <c r="V64" s="20"/>
      <c r="W64" s="10">
        <f t="shared" si="12"/>
        <v>0</v>
      </c>
      <c r="X64" s="20"/>
      <c r="Y64" s="10">
        <f t="shared" si="13"/>
        <v>0</v>
      </c>
      <c r="Z64" s="20"/>
      <c r="AA64" s="10">
        <f t="shared" si="14"/>
        <v>0</v>
      </c>
      <c r="AB64" s="26">
        <f t="shared" si="15"/>
        <v>0</v>
      </c>
      <c r="AC64" s="42">
        <f t="shared" si="16"/>
        <v>0</v>
      </c>
      <c r="AD64" s="20"/>
      <c r="AE64" s="10">
        <f t="shared" si="17"/>
        <v>0</v>
      </c>
      <c r="AF64" s="20"/>
      <c r="AG64" s="10">
        <f t="shared" si="18"/>
        <v>0</v>
      </c>
      <c r="AH64" s="20"/>
      <c r="AI64" s="10">
        <f t="shared" si="19"/>
        <v>0</v>
      </c>
      <c r="AJ64" s="26">
        <f t="shared" si="20"/>
        <v>0</v>
      </c>
      <c r="AK64" s="42">
        <f t="shared" si="21"/>
        <v>0</v>
      </c>
      <c r="AL64" s="26">
        <f t="shared" si="22"/>
        <v>0</v>
      </c>
      <c r="AM64" s="42">
        <f t="shared" si="23"/>
        <v>0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/>
      <c r="G65" s="10">
        <f t="shared" si="2"/>
        <v>0</v>
      </c>
      <c r="H65" s="20"/>
      <c r="I65" s="10">
        <f t="shared" si="3"/>
        <v>0</v>
      </c>
      <c r="J65" s="20"/>
      <c r="K65" s="10">
        <f t="shared" si="4"/>
        <v>0</v>
      </c>
      <c r="L65" s="26">
        <f t="shared" si="5"/>
        <v>0</v>
      </c>
      <c r="M65" s="42">
        <f t="shared" si="6"/>
        <v>0</v>
      </c>
      <c r="N65" s="20"/>
      <c r="O65" s="10">
        <f t="shared" si="7"/>
        <v>0</v>
      </c>
      <c r="P65" s="20"/>
      <c r="Q65" s="10">
        <f t="shared" si="8"/>
        <v>0</v>
      </c>
      <c r="R65" s="20"/>
      <c r="S65" s="10">
        <f t="shared" si="9"/>
        <v>0</v>
      </c>
      <c r="T65" s="26">
        <f t="shared" si="10"/>
        <v>0</v>
      </c>
      <c r="U65" s="42">
        <f t="shared" si="11"/>
        <v>0</v>
      </c>
      <c r="V65" s="20"/>
      <c r="W65" s="10">
        <f t="shared" si="12"/>
        <v>0</v>
      </c>
      <c r="X65" s="20"/>
      <c r="Y65" s="10">
        <f t="shared" si="13"/>
        <v>0</v>
      </c>
      <c r="Z65" s="20"/>
      <c r="AA65" s="10">
        <f t="shared" si="14"/>
        <v>0</v>
      </c>
      <c r="AB65" s="26">
        <f t="shared" si="15"/>
        <v>0</v>
      </c>
      <c r="AC65" s="42">
        <f t="shared" si="16"/>
        <v>0</v>
      </c>
      <c r="AD65" s="20"/>
      <c r="AE65" s="10">
        <f t="shared" si="17"/>
        <v>0</v>
      </c>
      <c r="AF65" s="20"/>
      <c r="AG65" s="10">
        <f t="shared" si="18"/>
        <v>0</v>
      </c>
      <c r="AH65" s="20"/>
      <c r="AI65" s="10">
        <f t="shared" si="19"/>
        <v>0</v>
      </c>
      <c r="AJ65" s="26">
        <f t="shared" si="20"/>
        <v>0</v>
      </c>
      <c r="AK65" s="42">
        <f t="shared" si="21"/>
        <v>0</v>
      </c>
      <c r="AL65" s="26">
        <f t="shared" si="22"/>
        <v>0</v>
      </c>
      <c r="AM65" s="42">
        <f t="shared" si="23"/>
        <v>0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/>
      <c r="G66" s="10">
        <f t="shared" si="2"/>
        <v>0</v>
      </c>
      <c r="H66" s="20"/>
      <c r="I66" s="10">
        <f t="shared" si="3"/>
        <v>0</v>
      </c>
      <c r="J66" s="20"/>
      <c r="K66" s="10">
        <f t="shared" si="4"/>
        <v>0</v>
      </c>
      <c r="L66" s="26">
        <f t="shared" si="5"/>
        <v>0</v>
      </c>
      <c r="M66" s="42">
        <f t="shared" si="6"/>
        <v>0</v>
      </c>
      <c r="N66" s="20"/>
      <c r="O66" s="10">
        <f t="shared" si="7"/>
        <v>0</v>
      </c>
      <c r="P66" s="20"/>
      <c r="Q66" s="10">
        <f t="shared" si="8"/>
        <v>0</v>
      </c>
      <c r="R66" s="20"/>
      <c r="S66" s="10">
        <f t="shared" si="9"/>
        <v>0</v>
      </c>
      <c r="T66" s="26">
        <f t="shared" si="10"/>
        <v>0</v>
      </c>
      <c r="U66" s="42">
        <f t="shared" si="11"/>
        <v>0</v>
      </c>
      <c r="V66" s="20"/>
      <c r="W66" s="10">
        <f t="shared" si="12"/>
        <v>0</v>
      </c>
      <c r="X66" s="20"/>
      <c r="Y66" s="10">
        <f t="shared" si="13"/>
        <v>0</v>
      </c>
      <c r="Z66" s="20"/>
      <c r="AA66" s="10">
        <f t="shared" si="14"/>
        <v>0</v>
      </c>
      <c r="AB66" s="26">
        <f t="shared" si="15"/>
        <v>0</v>
      </c>
      <c r="AC66" s="42">
        <f t="shared" si="16"/>
        <v>0</v>
      </c>
      <c r="AD66" s="20"/>
      <c r="AE66" s="10">
        <f t="shared" si="17"/>
        <v>0</v>
      </c>
      <c r="AF66" s="20"/>
      <c r="AG66" s="10">
        <f t="shared" si="18"/>
        <v>0</v>
      </c>
      <c r="AH66" s="20"/>
      <c r="AI66" s="10">
        <f t="shared" si="19"/>
        <v>0</v>
      </c>
      <c r="AJ66" s="26">
        <f t="shared" si="20"/>
        <v>0</v>
      </c>
      <c r="AK66" s="42">
        <f t="shared" si="21"/>
        <v>0</v>
      </c>
      <c r="AL66" s="26">
        <f t="shared" si="22"/>
        <v>0</v>
      </c>
      <c r="AM66" s="42">
        <f t="shared" si="23"/>
        <v>0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/>
      <c r="G67" s="10">
        <f t="shared" si="2"/>
        <v>0</v>
      </c>
      <c r="H67" s="20"/>
      <c r="I67" s="10">
        <f t="shared" si="3"/>
        <v>0</v>
      </c>
      <c r="J67" s="20"/>
      <c r="K67" s="10">
        <f t="shared" si="4"/>
        <v>0</v>
      </c>
      <c r="L67" s="26">
        <f t="shared" si="5"/>
        <v>0</v>
      </c>
      <c r="M67" s="42">
        <f t="shared" si="6"/>
        <v>0</v>
      </c>
      <c r="N67" s="20"/>
      <c r="O67" s="10">
        <f t="shared" si="7"/>
        <v>0</v>
      </c>
      <c r="P67" s="20"/>
      <c r="Q67" s="10">
        <f t="shared" si="8"/>
        <v>0</v>
      </c>
      <c r="R67" s="20"/>
      <c r="S67" s="10">
        <f t="shared" si="9"/>
        <v>0</v>
      </c>
      <c r="T67" s="26">
        <f t="shared" si="10"/>
        <v>0</v>
      </c>
      <c r="U67" s="42">
        <f t="shared" si="11"/>
        <v>0</v>
      </c>
      <c r="V67" s="20"/>
      <c r="W67" s="10">
        <f t="shared" si="12"/>
        <v>0</v>
      </c>
      <c r="X67" s="20"/>
      <c r="Y67" s="10">
        <f t="shared" si="13"/>
        <v>0</v>
      </c>
      <c r="Z67" s="20"/>
      <c r="AA67" s="10">
        <f t="shared" si="14"/>
        <v>0</v>
      </c>
      <c r="AB67" s="26">
        <f t="shared" si="15"/>
        <v>0</v>
      </c>
      <c r="AC67" s="42">
        <f t="shared" si="16"/>
        <v>0</v>
      </c>
      <c r="AD67" s="20"/>
      <c r="AE67" s="10">
        <f t="shared" si="17"/>
        <v>0</v>
      </c>
      <c r="AF67" s="20"/>
      <c r="AG67" s="10">
        <f t="shared" si="18"/>
        <v>0</v>
      </c>
      <c r="AH67" s="20"/>
      <c r="AI67" s="10">
        <f t="shared" si="19"/>
        <v>0</v>
      </c>
      <c r="AJ67" s="26">
        <f t="shared" si="20"/>
        <v>0</v>
      </c>
      <c r="AK67" s="42">
        <f t="shared" si="21"/>
        <v>0</v>
      </c>
      <c r="AL67" s="26">
        <f t="shared" si="22"/>
        <v>0</v>
      </c>
      <c r="AM67" s="42">
        <f t="shared" si="23"/>
        <v>0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/>
      <c r="G68" s="10">
        <f t="shared" si="2"/>
        <v>0</v>
      </c>
      <c r="H68" s="20"/>
      <c r="I68" s="10">
        <f t="shared" si="3"/>
        <v>0</v>
      </c>
      <c r="J68" s="20"/>
      <c r="K68" s="10">
        <f t="shared" si="4"/>
        <v>0</v>
      </c>
      <c r="L68" s="26">
        <f t="shared" si="5"/>
        <v>0</v>
      </c>
      <c r="M68" s="42">
        <f t="shared" si="6"/>
        <v>0</v>
      </c>
      <c r="N68" s="20"/>
      <c r="O68" s="10">
        <f t="shared" si="7"/>
        <v>0</v>
      </c>
      <c r="P68" s="20"/>
      <c r="Q68" s="10">
        <f t="shared" si="8"/>
        <v>0</v>
      </c>
      <c r="R68" s="20"/>
      <c r="S68" s="10">
        <f t="shared" si="9"/>
        <v>0</v>
      </c>
      <c r="T68" s="26">
        <f t="shared" si="10"/>
        <v>0</v>
      </c>
      <c r="U68" s="42">
        <f t="shared" si="11"/>
        <v>0</v>
      </c>
      <c r="V68" s="20"/>
      <c r="W68" s="10">
        <f t="shared" si="12"/>
        <v>0</v>
      </c>
      <c r="X68" s="20"/>
      <c r="Y68" s="10">
        <f t="shared" si="13"/>
        <v>0</v>
      </c>
      <c r="Z68" s="20"/>
      <c r="AA68" s="10">
        <f t="shared" si="14"/>
        <v>0</v>
      </c>
      <c r="AB68" s="26">
        <f t="shared" si="15"/>
        <v>0</v>
      </c>
      <c r="AC68" s="42">
        <f t="shared" si="16"/>
        <v>0</v>
      </c>
      <c r="AD68" s="20"/>
      <c r="AE68" s="10">
        <f t="shared" si="17"/>
        <v>0</v>
      </c>
      <c r="AF68" s="20"/>
      <c r="AG68" s="10">
        <f t="shared" si="18"/>
        <v>0</v>
      </c>
      <c r="AH68" s="20"/>
      <c r="AI68" s="10">
        <f t="shared" si="19"/>
        <v>0</v>
      </c>
      <c r="AJ68" s="26">
        <f t="shared" si="20"/>
        <v>0</v>
      </c>
      <c r="AK68" s="42">
        <f t="shared" si="21"/>
        <v>0</v>
      </c>
      <c r="AL68" s="26">
        <f t="shared" si="22"/>
        <v>0</v>
      </c>
      <c r="AM68" s="42">
        <f t="shared" si="23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7"/>
      <c r="G69" s="10">
        <f t="shared" si="2"/>
        <v>0</v>
      </c>
      <c r="H69" s="20"/>
      <c r="I69" s="10">
        <f t="shared" si="3"/>
        <v>0</v>
      </c>
      <c r="J69" s="20"/>
      <c r="K69" s="10">
        <f t="shared" si="4"/>
        <v>0</v>
      </c>
      <c r="L69" s="26">
        <f t="shared" si="5"/>
        <v>0</v>
      </c>
      <c r="M69" s="42">
        <f t="shared" si="6"/>
        <v>0</v>
      </c>
      <c r="N69" s="20"/>
      <c r="O69" s="10">
        <f t="shared" si="7"/>
        <v>0</v>
      </c>
      <c r="P69" s="20"/>
      <c r="Q69" s="10">
        <f t="shared" si="8"/>
        <v>0</v>
      </c>
      <c r="R69" s="20"/>
      <c r="S69" s="10">
        <f t="shared" si="9"/>
        <v>0</v>
      </c>
      <c r="T69" s="26">
        <f t="shared" si="10"/>
        <v>0</v>
      </c>
      <c r="U69" s="42">
        <f t="shared" si="11"/>
        <v>0</v>
      </c>
      <c r="V69" s="20"/>
      <c r="W69" s="10">
        <f t="shared" si="12"/>
        <v>0</v>
      </c>
      <c r="X69" s="20"/>
      <c r="Y69" s="10">
        <f t="shared" si="13"/>
        <v>0</v>
      </c>
      <c r="Z69" s="20"/>
      <c r="AA69" s="10">
        <f t="shared" si="14"/>
        <v>0</v>
      </c>
      <c r="AB69" s="26">
        <f t="shared" si="15"/>
        <v>0</v>
      </c>
      <c r="AC69" s="42">
        <f t="shared" si="16"/>
        <v>0</v>
      </c>
      <c r="AD69" s="20"/>
      <c r="AE69" s="10">
        <f t="shared" si="17"/>
        <v>0</v>
      </c>
      <c r="AF69" s="20"/>
      <c r="AG69" s="10">
        <f t="shared" si="18"/>
        <v>0</v>
      </c>
      <c r="AH69" s="20"/>
      <c r="AI69" s="10">
        <f t="shared" si="19"/>
        <v>0</v>
      </c>
      <c r="AJ69" s="26">
        <f t="shared" si="20"/>
        <v>0</v>
      </c>
      <c r="AK69" s="42">
        <f t="shared" si="21"/>
        <v>0</v>
      </c>
      <c r="AL69" s="26">
        <f t="shared" si="22"/>
        <v>0</v>
      </c>
      <c r="AM69" s="42">
        <f t="shared" si="23"/>
        <v>0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7"/>
      <c r="G70" s="10">
        <f t="shared" si="2"/>
        <v>0</v>
      </c>
      <c r="H70" s="20"/>
      <c r="I70" s="10">
        <f t="shared" si="3"/>
        <v>0</v>
      </c>
      <c r="J70" s="20"/>
      <c r="K70" s="10">
        <f t="shared" si="4"/>
        <v>0</v>
      </c>
      <c r="L70" s="26">
        <f t="shared" si="5"/>
        <v>0</v>
      </c>
      <c r="M70" s="42">
        <f t="shared" si="6"/>
        <v>0</v>
      </c>
      <c r="N70" s="20"/>
      <c r="O70" s="10">
        <f t="shared" si="7"/>
        <v>0</v>
      </c>
      <c r="P70" s="20"/>
      <c r="Q70" s="10">
        <f t="shared" si="8"/>
        <v>0</v>
      </c>
      <c r="R70" s="20"/>
      <c r="S70" s="10">
        <f t="shared" si="9"/>
        <v>0</v>
      </c>
      <c r="T70" s="26">
        <f t="shared" si="10"/>
        <v>0</v>
      </c>
      <c r="U70" s="42">
        <f t="shared" si="11"/>
        <v>0</v>
      </c>
      <c r="V70" s="20"/>
      <c r="W70" s="10">
        <f t="shared" si="12"/>
        <v>0</v>
      </c>
      <c r="X70" s="20"/>
      <c r="Y70" s="10">
        <f t="shared" si="13"/>
        <v>0</v>
      </c>
      <c r="Z70" s="20"/>
      <c r="AA70" s="10">
        <f t="shared" si="14"/>
        <v>0</v>
      </c>
      <c r="AB70" s="26">
        <f t="shared" si="15"/>
        <v>0</v>
      </c>
      <c r="AC70" s="42">
        <f t="shared" si="16"/>
        <v>0</v>
      </c>
      <c r="AD70" s="20"/>
      <c r="AE70" s="10">
        <f t="shared" si="17"/>
        <v>0</v>
      </c>
      <c r="AF70" s="20"/>
      <c r="AG70" s="10">
        <f t="shared" si="18"/>
        <v>0</v>
      </c>
      <c r="AH70" s="20"/>
      <c r="AI70" s="10">
        <f t="shared" si="19"/>
        <v>0</v>
      </c>
      <c r="AJ70" s="26">
        <f t="shared" si="20"/>
        <v>0</v>
      </c>
      <c r="AK70" s="42">
        <f t="shared" si="21"/>
        <v>0</v>
      </c>
      <c r="AL70" s="26">
        <f t="shared" si="22"/>
        <v>0</v>
      </c>
      <c r="AM70" s="42">
        <f t="shared" si="23"/>
        <v>0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7"/>
      <c r="G71" s="10">
        <f t="shared" si="2"/>
        <v>0</v>
      </c>
      <c r="H71" s="20"/>
      <c r="I71" s="10">
        <f t="shared" si="3"/>
        <v>0</v>
      </c>
      <c r="J71" s="20"/>
      <c r="K71" s="10">
        <f t="shared" si="4"/>
        <v>0</v>
      </c>
      <c r="L71" s="26">
        <f t="shared" si="5"/>
        <v>0</v>
      </c>
      <c r="M71" s="42">
        <f t="shared" si="6"/>
        <v>0</v>
      </c>
      <c r="N71" s="20"/>
      <c r="O71" s="10">
        <f t="shared" si="7"/>
        <v>0</v>
      </c>
      <c r="P71" s="20"/>
      <c r="Q71" s="10">
        <f t="shared" si="8"/>
        <v>0</v>
      </c>
      <c r="R71" s="20"/>
      <c r="S71" s="10">
        <f t="shared" si="9"/>
        <v>0</v>
      </c>
      <c r="T71" s="26">
        <f t="shared" si="10"/>
        <v>0</v>
      </c>
      <c r="U71" s="42">
        <f t="shared" si="11"/>
        <v>0</v>
      </c>
      <c r="V71" s="20"/>
      <c r="W71" s="10">
        <f t="shared" si="12"/>
        <v>0</v>
      </c>
      <c r="X71" s="20"/>
      <c r="Y71" s="10">
        <f t="shared" si="13"/>
        <v>0</v>
      </c>
      <c r="Z71" s="20"/>
      <c r="AA71" s="10">
        <f t="shared" si="14"/>
        <v>0</v>
      </c>
      <c r="AB71" s="26">
        <f t="shared" si="15"/>
        <v>0</v>
      </c>
      <c r="AC71" s="42">
        <f t="shared" si="16"/>
        <v>0</v>
      </c>
      <c r="AD71" s="20"/>
      <c r="AE71" s="10">
        <f t="shared" si="17"/>
        <v>0</v>
      </c>
      <c r="AF71" s="20"/>
      <c r="AG71" s="10">
        <f t="shared" si="18"/>
        <v>0</v>
      </c>
      <c r="AH71" s="20"/>
      <c r="AI71" s="10">
        <f t="shared" si="19"/>
        <v>0</v>
      </c>
      <c r="AJ71" s="26">
        <f t="shared" si="20"/>
        <v>0</v>
      </c>
      <c r="AK71" s="42">
        <f t="shared" si="21"/>
        <v>0</v>
      </c>
      <c r="AL71" s="26">
        <f t="shared" si="22"/>
        <v>0</v>
      </c>
      <c r="AM71" s="42">
        <f t="shared" si="23"/>
        <v>0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7"/>
      <c r="G72" s="10">
        <f t="shared" si="2"/>
        <v>0</v>
      </c>
      <c r="H72" s="20"/>
      <c r="I72" s="10">
        <f t="shared" si="3"/>
        <v>0</v>
      </c>
      <c r="J72" s="20"/>
      <c r="K72" s="10">
        <f t="shared" si="4"/>
        <v>0</v>
      </c>
      <c r="L72" s="26">
        <f t="shared" si="5"/>
        <v>0</v>
      </c>
      <c r="M72" s="42">
        <f t="shared" si="6"/>
        <v>0</v>
      </c>
      <c r="N72" s="20"/>
      <c r="O72" s="10">
        <f t="shared" si="7"/>
        <v>0</v>
      </c>
      <c r="P72" s="20"/>
      <c r="Q72" s="10">
        <f t="shared" si="8"/>
        <v>0</v>
      </c>
      <c r="R72" s="20"/>
      <c r="S72" s="10">
        <f t="shared" si="9"/>
        <v>0</v>
      </c>
      <c r="T72" s="26">
        <f t="shared" si="10"/>
        <v>0</v>
      </c>
      <c r="U72" s="42">
        <f t="shared" si="11"/>
        <v>0</v>
      </c>
      <c r="V72" s="20"/>
      <c r="W72" s="10">
        <f t="shared" si="12"/>
        <v>0</v>
      </c>
      <c r="X72" s="20"/>
      <c r="Y72" s="10">
        <f t="shared" si="13"/>
        <v>0</v>
      </c>
      <c r="Z72" s="20"/>
      <c r="AA72" s="10">
        <f t="shared" si="14"/>
        <v>0</v>
      </c>
      <c r="AB72" s="26">
        <f t="shared" si="15"/>
        <v>0</v>
      </c>
      <c r="AC72" s="42">
        <f t="shared" si="16"/>
        <v>0</v>
      </c>
      <c r="AD72" s="20"/>
      <c r="AE72" s="10">
        <f t="shared" si="17"/>
        <v>0</v>
      </c>
      <c r="AF72" s="20"/>
      <c r="AG72" s="10">
        <f t="shared" si="18"/>
        <v>0</v>
      </c>
      <c r="AH72" s="20"/>
      <c r="AI72" s="10">
        <f t="shared" si="19"/>
        <v>0</v>
      </c>
      <c r="AJ72" s="26">
        <f t="shared" si="20"/>
        <v>0</v>
      </c>
      <c r="AK72" s="42">
        <f t="shared" si="21"/>
        <v>0</v>
      </c>
      <c r="AL72" s="26">
        <f t="shared" si="22"/>
        <v>0</v>
      </c>
      <c r="AM72" s="42">
        <f t="shared" si="23"/>
        <v>0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7"/>
      <c r="G73" s="10">
        <f t="shared" si="2"/>
        <v>0</v>
      </c>
      <c r="H73" s="20"/>
      <c r="I73" s="10">
        <f t="shared" si="3"/>
        <v>0</v>
      </c>
      <c r="J73" s="20"/>
      <c r="K73" s="10">
        <f t="shared" si="4"/>
        <v>0</v>
      </c>
      <c r="L73" s="26">
        <f t="shared" si="5"/>
        <v>0</v>
      </c>
      <c r="M73" s="42">
        <f t="shared" si="6"/>
        <v>0</v>
      </c>
      <c r="N73" s="20"/>
      <c r="O73" s="10">
        <f t="shared" si="7"/>
        <v>0</v>
      </c>
      <c r="P73" s="20"/>
      <c r="Q73" s="10">
        <f t="shared" si="8"/>
        <v>0</v>
      </c>
      <c r="R73" s="20"/>
      <c r="S73" s="10">
        <f t="shared" si="9"/>
        <v>0</v>
      </c>
      <c r="T73" s="26">
        <f t="shared" si="10"/>
        <v>0</v>
      </c>
      <c r="U73" s="42">
        <f t="shared" si="11"/>
        <v>0</v>
      </c>
      <c r="V73" s="20"/>
      <c r="W73" s="10">
        <f t="shared" si="12"/>
        <v>0</v>
      </c>
      <c r="X73" s="20"/>
      <c r="Y73" s="10">
        <f t="shared" si="13"/>
        <v>0</v>
      </c>
      <c r="Z73" s="20"/>
      <c r="AA73" s="10">
        <f t="shared" si="14"/>
        <v>0</v>
      </c>
      <c r="AB73" s="26">
        <f t="shared" si="15"/>
        <v>0</v>
      </c>
      <c r="AC73" s="42">
        <f t="shared" si="16"/>
        <v>0</v>
      </c>
      <c r="AD73" s="20"/>
      <c r="AE73" s="10">
        <f t="shared" si="17"/>
        <v>0</v>
      </c>
      <c r="AF73" s="20"/>
      <c r="AG73" s="10">
        <f t="shared" si="18"/>
        <v>0</v>
      </c>
      <c r="AH73" s="20"/>
      <c r="AI73" s="10">
        <f t="shared" si="19"/>
        <v>0</v>
      </c>
      <c r="AJ73" s="26">
        <f t="shared" si="20"/>
        <v>0</v>
      </c>
      <c r="AK73" s="42">
        <f t="shared" si="21"/>
        <v>0</v>
      </c>
      <c r="AL73" s="26">
        <f t="shared" si="22"/>
        <v>0</v>
      </c>
      <c r="AM73" s="42">
        <f t="shared" si="23"/>
        <v>0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7"/>
      <c r="G74" s="10">
        <f t="shared" si="2"/>
        <v>0</v>
      </c>
      <c r="H74" s="20"/>
      <c r="I74" s="10">
        <f t="shared" si="3"/>
        <v>0</v>
      </c>
      <c r="J74" s="20"/>
      <c r="K74" s="10">
        <f t="shared" si="4"/>
        <v>0</v>
      </c>
      <c r="L74" s="26">
        <f t="shared" si="5"/>
        <v>0</v>
      </c>
      <c r="M74" s="42">
        <f t="shared" si="6"/>
        <v>0</v>
      </c>
      <c r="N74" s="20"/>
      <c r="O74" s="10">
        <f t="shared" si="7"/>
        <v>0</v>
      </c>
      <c r="P74" s="20"/>
      <c r="Q74" s="10">
        <f t="shared" si="8"/>
        <v>0</v>
      </c>
      <c r="R74" s="20"/>
      <c r="S74" s="10">
        <f t="shared" si="9"/>
        <v>0</v>
      </c>
      <c r="T74" s="26">
        <f t="shared" si="10"/>
        <v>0</v>
      </c>
      <c r="U74" s="42">
        <f t="shared" si="11"/>
        <v>0</v>
      </c>
      <c r="V74" s="20"/>
      <c r="W74" s="10">
        <f t="shared" si="12"/>
        <v>0</v>
      </c>
      <c r="X74" s="20"/>
      <c r="Y74" s="10">
        <f t="shared" si="13"/>
        <v>0</v>
      </c>
      <c r="Z74" s="20"/>
      <c r="AA74" s="10">
        <f t="shared" si="14"/>
        <v>0</v>
      </c>
      <c r="AB74" s="26">
        <f t="shared" si="15"/>
        <v>0</v>
      </c>
      <c r="AC74" s="42">
        <f t="shared" si="16"/>
        <v>0</v>
      </c>
      <c r="AD74" s="20"/>
      <c r="AE74" s="10">
        <f t="shared" si="17"/>
        <v>0</v>
      </c>
      <c r="AF74" s="20"/>
      <c r="AG74" s="10">
        <f t="shared" si="18"/>
        <v>0</v>
      </c>
      <c r="AH74" s="20"/>
      <c r="AI74" s="10">
        <f t="shared" si="19"/>
        <v>0</v>
      </c>
      <c r="AJ74" s="26">
        <f t="shared" si="20"/>
        <v>0</v>
      </c>
      <c r="AK74" s="42">
        <f t="shared" si="21"/>
        <v>0</v>
      </c>
      <c r="AL74" s="26">
        <f t="shared" si="22"/>
        <v>0</v>
      </c>
      <c r="AM74" s="42">
        <f t="shared" si="23"/>
        <v>0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7"/>
      <c r="G75" s="10">
        <f t="shared" si="2"/>
        <v>0</v>
      </c>
      <c r="H75" s="20"/>
      <c r="I75" s="10">
        <f t="shared" si="3"/>
        <v>0</v>
      </c>
      <c r="J75" s="20"/>
      <c r="K75" s="10">
        <f t="shared" si="4"/>
        <v>0</v>
      </c>
      <c r="L75" s="26">
        <f t="shared" si="5"/>
        <v>0</v>
      </c>
      <c r="M75" s="42">
        <f t="shared" si="6"/>
        <v>0</v>
      </c>
      <c r="N75" s="20"/>
      <c r="O75" s="10">
        <f t="shared" si="7"/>
        <v>0</v>
      </c>
      <c r="P75" s="20"/>
      <c r="Q75" s="10">
        <f t="shared" si="8"/>
        <v>0</v>
      </c>
      <c r="R75" s="20"/>
      <c r="S75" s="10">
        <f t="shared" si="9"/>
        <v>0</v>
      </c>
      <c r="T75" s="26">
        <f t="shared" si="10"/>
        <v>0</v>
      </c>
      <c r="U75" s="42">
        <f t="shared" si="11"/>
        <v>0</v>
      </c>
      <c r="V75" s="20"/>
      <c r="W75" s="10">
        <f t="shared" si="12"/>
        <v>0</v>
      </c>
      <c r="X75" s="20"/>
      <c r="Y75" s="10">
        <f t="shared" si="13"/>
        <v>0</v>
      </c>
      <c r="Z75" s="20"/>
      <c r="AA75" s="10">
        <f t="shared" si="14"/>
        <v>0</v>
      </c>
      <c r="AB75" s="26">
        <f t="shared" si="15"/>
        <v>0</v>
      </c>
      <c r="AC75" s="42">
        <f t="shared" si="16"/>
        <v>0</v>
      </c>
      <c r="AD75" s="20"/>
      <c r="AE75" s="10">
        <f t="shared" si="17"/>
        <v>0</v>
      </c>
      <c r="AF75" s="20"/>
      <c r="AG75" s="10">
        <f t="shared" si="18"/>
        <v>0</v>
      </c>
      <c r="AH75" s="20"/>
      <c r="AI75" s="10">
        <f t="shared" si="19"/>
        <v>0</v>
      </c>
      <c r="AJ75" s="26">
        <f t="shared" si="20"/>
        <v>0</v>
      </c>
      <c r="AK75" s="42">
        <f t="shared" si="21"/>
        <v>0</v>
      </c>
      <c r="AL75" s="26">
        <f t="shared" si="22"/>
        <v>0</v>
      </c>
      <c r="AM75" s="42">
        <f t="shared" si="23"/>
        <v>0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7"/>
      <c r="G76" s="10">
        <f t="shared" ref="G76:G111" si="24">$E76*F76/1000000</f>
        <v>0</v>
      </c>
      <c r="H76" s="20"/>
      <c r="I76" s="10">
        <f t="shared" ref="I76:I111" si="25">$E76*H76/1000000</f>
        <v>0</v>
      </c>
      <c r="J76" s="20"/>
      <c r="K76" s="10">
        <f t="shared" ref="K76:K111" si="26">$E76*J76/1000000</f>
        <v>0</v>
      </c>
      <c r="L76" s="26">
        <f t="shared" ref="L76:L111" si="27">F76+H76+J76</f>
        <v>0</v>
      </c>
      <c r="M76" s="42">
        <f t="shared" ref="M76:M111" si="28">G76+I76+K76</f>
        <v>0</v>
      </c>
      <c r="N76" s="20"/>
      <c r="O76" s="10">
        <f t="shared" ref="O76:O111" si="29">$E76*N76/1000000</f>
        <v>0</v>
      </c>
      <c r="P76" s="20"/>
      <c r="Q76" s="10">
        <f t="shared" ref="Q76:Q111" si="30">$E76*P76/1000000</f>
        <v>0</v>
      </c>
      <c r="R76" s="20"/>
      <c r="S76" s="10">
        <f t="shared" ref="S76:S111" si="31">$E76*R76/1000000</f>
        <v>0</v>
      </c>
      <c r="T76" s="26">
        <f t="shared" ref="T76:T111" si="32">N76+P76+R76</f>
        <v>0</v>
      </c>
      <c r="U76" s="42">
        <f t="shared" ref="U76:U111" si="33">O76+Q76+S76</f>
        <v>0</v>
      </c>
      <c r="V76" s="20"/>
      <c r="W76" s="10">
        <f t="shared" ref="W76:W111" si="34">$E76*V76/1000000</f>
        <v>0</v>
      </c>
      <c r="X76" s="20"/>
      <c r="Y76" s="10">
        <f t="shared" ref="Y76:Y111" si="35">$E76*X76/1000000</f>
        <v>0</v>
      </c>
      <c r="Z76" s="20"/>
      <c r="AA76" s="10">
        <f t="shared" ref="AA76:AA111" si="36">$E76*Z76/1000000</f>
        <v>0</v>
      </c>
      <c r="AB76" s="26">
        <f t="shared" ref="AB76:AB111" si="37">V76+X76+Z76</f>
        <v>0</v>
      </c>
      <c r="AC76" s="42">
        <f t="shared" ref="AC76:AC111" si="38">W76+Y76+AA76</f>
        <v>0</v>
      </c>
      <c r="AD76" s="20"/>
      <c r="AE76" s="10">
        <f t="shared" ref="AE76:AE111" si="39">$E76*AD76/1000000</f>
        <v>0</v>
      </c>
      <c r="AF76" s="20"/>
      <c r="AG76" s="10">
        <f t="shared" ref="AG76:AG111" si="40">$E76*AF76/1000000</f>
        <v>0</v>
      </c>
      <c r="AH76" s="20"/>
      <c r="AI76" s="10">
        <f t="shared" ref="AI76:AI111" si="41">$E76*AH76/1000000</f>
        <v>0</v>
      </c>
      <c r="AJ76" s="26">
        <f t="shared" ref="AJ76:AJ111" si="42">AD76+AF76+AH76</f>
        <v>0</v>
      </c>
      <c r="AK76" s="42">
        <f t="shared" ref="AK76:AK111" si="43">AE76+AG76+AI76</f>
        <v>0</v>
      </c>
      <c r="AL76" s="26">
        <f t="shared" ref="AL76:AL111" si="44">L76+T76+AB76+AJ76</f>
        <v>0</v>
      </c>
      <c r="AM76" s="42">
        <f t="shared" ref="AM76:AM111" si="45">M76+U76+AC76+AK76</f>
        <v>0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7"/>
      <c r="G77" s="10">
        <f t="shared" si="24"/>
        <v>0</v>
      </c>
      <c r="H77" s="20"/>
      <c r="I77" s="10">
        <f t="shared" si="25"/>
        <v>0</v>
      </c>
      <c r="J77" s="20"/>
      <c r="K77" s="10">
        <f t="shared" si="26"/>
        <v>0</v>
      </c>
      <c r="L77" s="26">
        <f t="shared" si="27"/>
        <v>0</v>
      </c>
      <c r="M77" s="42">
        <f t="shared" si="28"/>
        <v>0</v>
      </c>
      <c r="N77" s="20"/>
      <c r="O77" s="10">
        <f t="shared" si="29"/>
        <v>0</v>
      </c>
      <c r="P77" s="20"/>
      <c r="Q77" s="10">
        <f t="shared" si="30"/>
        <v>0</v>
      </c>
      <c r="R77" s="20"/>
      <c r="S77" s="10">
        <f t="shared" si="31"/>
        <v>0</v>
      </c>
      <c r="T77" s="26">
        <f t="shared" si="32"/>
        <v>0</v>
      </c>
      <c r="U77" s="42">
        <f t="shared" si="33"/>
        <v>0</v>
      </c>
      <c r="V77" s="20"/>
      <c r="W77" s="10">
        <f t="shared" si="34"/>
        <v>0</v>
      </c>
      <c r="X77" s="20"/>
      <c r="Y77" s="10">
        <f t="shared" si="35"/>
        <v>0</v>
      </c>
      <c r="Z77" s="20"/>
      <c r="AA77" s="10">
        <f t="shared" si="36"/>
        <v>0</v>
      </c>
      <c r="AB77" s="26">
        <f t="shared" si="37"/>
        <v>0</v>
      </c>
      <c r="AC77" s="42">
        <f t="shared" si="38"/>
        <v>0</v>
      </c>
      <c r="AD77" s="20"/>
      <c r="AE77" s="10">
        <f t="shared" si="39"/>
        <v>0</v>
      </c>
      <c r="AF77" s="20"/>
      <c r="AG77" s="10">
        <f t="shared" si="40"/>
        <v>0</v>
      </c>
      <c r="AH77" s="20"/>
      <c r="AI77" s="10">
        <f t="shared" si="41"/>
        <v>0</v>
      </c>
      <c r="AJ77" s="26">
        <f t="shared" si="42"/>
        <v>0</v>
      </c>
      <c r="AK77" s="42">
        <f t="shared" si="43"/>
        <v>0</v>
      </c>
      <c r="AL77" s="26">
        <f t="shared" si="44"/>
        <v>0</v>
      </c>
      <c r="AM77" s="42">
        <f t="shared" si="45"/>
        <v>0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7"/>
      <c r="G78" s="10">
        <f t="shared" si="24"/>
        <v>0</v>
      </c>
      <c r="H78" s="20"/>
      <c r="I78" s="10">
        <f t="shared" si="25"/>
        <v>0</v>
      </c>
      <c r="J78" s="20"/>
      <c r="K78" s="10">
        <f t="shared" si="26"/>
        <v>0</v>
      </c>
      <c r="L78" s="26">
        <f t="shared" si="27"/>
        <v>0</v>
      </c>
      <c r="M78" s="42">
        <f t="shared" si="28"/>
        <v>0</v>
      </c>
      <c r="N78" s="20"/>
      <c r="O78" s="10">
        <f t="shared" si="29"/>
        <v>0</v>
      </c>
      <c r="P78" s="20"/>
      <c r="Q78" s="10">
        <f t="shared" si="30"/>
        <v>0</v>
      </c>
      <c r="R78" s="20"/>
      <c r="S78" s="10">
        <f t="shared" si="31"/>
        <v>0</v>
      </c>
      <c r="T78" s="26">
        <f t="shared" si="32"/>
        <v>0</v>
      </c>
      <c r="U78" s="42">
        <f t="shared" si="33"/>
        <v>0</v>
      </c>
      <c r="V78" s="20"/>
      <c r="W78" s="10">
        <f t="shared" si="34"/>
        <v>0</v>
      </c>
      <c r="X78" s="20"/>
      <c r="Y78" s="10">
        <f t="shared" si="35"/>
        <v>0</v>
      </c>
      <c r="Z78" s="20"/>
      <c r="AA78" s="10">
        <f t="shared" si="36"/>
        <v>0</v>
      </c>
      <c r="AB78" s="26">
        <f t="shared" si="37"/>
        <v>0</v>
      </c>
      <c r="AC78" s="42">
        <f t="shared" si="38"/>
        <v>0</v>
      </c>
      <c r="AD78" s="20"/>
      <c r="AE78" s="10">
        <f t="shared" si="39"/>
        <v>0</v>
      </c>
      <c r="AF78" s="20"/>
      <c r="AG78" s="10">
        <f t="shared" si="40"/>
        <v>0</v>
      </c>
      <c r="AH78" s="20"/>
      <c r="AI78" s="10">
        <f t="shared" si="41"/>
        <v>0</v>
      </c>
      <c r="AJ78" s="26">
        <f t="shared" si="42"/>
        <v>0</v>
      </c>
      <c r="AK78" s="42">
        <f t="shared" si="43"/>
        <v>0</v>
      </c>
      <c r="AL78" s="26">
        <f t="shared" si="44"/>
        <v>0</v>
      </c>
      <c r="AM78" s="42">
        <f t="shared" si="45"/>
        <v>0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7"/>
      <c r="G79" s="10">
        <f t="shared" si="24"/>
        <v>0</v>
      </c>
      <c r="H79" s="20"/>
      <c r="I79" s="10">
        <f t="shared" si="25"/>
        <v>0</v>
      </c>
      <c r="J79" s="20"/>
      <c r="K79" s="10">
        <f t="shared" si="26"/>
        <v>0</v>
      </c>
      <c r="L79" s="26">
        <f t="shared" si="27"/>
        <v>0</v>
      </c>
      <c r="M79" s="42">
        <f t="shared" si="28"/>
        <v>0</v>
      </c>
      <c r="N79" s="20"/>
      <c r="O79" s="10">
        <f t="shared" si="29"/>
        <v>0</v>
      </c>
      <c r="P79" s="20"/>
      <c r="Q79" s="10">
        <f t="shared" si="30"/>
        <v>0</v>
      </c>
      <c r="R79" s="20"/>
      <c r="S79" s="10">
        <f t="shared" si="31"/>
        <v>0</v>
      </c>
      <c r="T79" s="26">
        <f t="shared" si="32"/>
        <v>0</v>
      </c>
      <c r="U79" s="42">
        <f t="shared" si="33"/>
        <v>0</v>
      </c>
      <c r="V79" s="20"/>
      <c r="W79" s="10">
        <f t="shared" si="34"/>
        <v>0</v>
      </c>
      <c r="X79" s="20"/>
      <c r="Y79" s="10">
        <f t="shared" si="35"/>
        <v>0</v>
      </c>
      <c r="Z79" s="20"/>
      <c r="AA79" s="10">
        <f t="shared" si="36"/>
        <v>0</v>
      </c>
      <c r="AB79" s="26">
        <f t="shared" si="37"/>
        <v>0</v>
      </c>
      <c r="AC79" s="42">
        <f t="shared" si="38"/>
        <v>0</v>
      </c>
      <c r="AD79" s="20"/>
      <c r="AE79" s="10">
        <f t="shared" si="39"/>
        <v>0</v>
      </c>
      <c r="AF79" s="20"/>
      <c r="AG79" s="10">
        <f t="shared" si="40"/>
        <v>0</v>
      </c>
      <c r="AH79" s="20"/>
      <c r="AI79" s="10">
        <f t="shared" si="41"/>
        <v>0</v>
      </c>
      <c r="AJ79" s="26">
        <f t="shared" si="42"/>
        <v>0</v>
      </c>
      <c r="AK79" s="42">
        <f t="shared" si="43"/>
        <v>0</v>
      </c>
      <c r="AL79" s="26">
        <f t="shared" si="44"/>
        <v>0</v>
      </c>
      <c r="AM79" s="42">
        <f t="shared" si="45"/>
        <v>0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7"/>
      <c r="G80" s="10">
        <f t="shared" si="24"/>
        <v>0</v>
      </c>
      <c r="H80" s="20"/>
      <c r="I80" s="10">
        <f t="shared" si="25"/>
        <v>0</v>
      </c>
      <c r="J80" s="20"/>
      <c r="K80" s="10">
        <f t="shared" si="26"/>
        <v>0</v>
      </c>
      <c r="L80" s="26">
        <f t="shared" si="27"/>
        <v>0</v>
      </c>
      <c r="M80" s="42">
        <f t="shared" si="28"/>
        <v>0</v>
      </c>
      <c r="N80" s="20"/>
      <c r="O80" s="10">
        <f t="shared" si="29"/>
        <v>0</v>
      </c>
      <c r="P80" s="20"/>
      <c r="Q80" s="10">
        <f t="shared" si="30"/>
        <v>0</v>
      </c>
      <c r="R80" s="20"/>
      <c r="S80" s="10">
        <f t="shared" si="31"/>
        <v>0</v>
      </c>
      <c r="T80" s="26">
        <f t="shared" si="32"/>
        <v>0</v>
      </c>
      <c r="U80" s="42">
        <f t="shared" si="33"/>
        <v>0</v>
      </c>
      <c r="V80" s="20"/>
      <c r="W80" s="10">
        <f t="shared" si="34"/>
        <v>0</v>
      </c>
      <c r="X80" s="20"/>
      <c r="Y80" s="10">
        <f t="shared" si="35"/>
        <v>0</v>
      </c>
      <c r="Z80" s="20"/>
      <c r="AA80" s="10">
        <f t="shared" si="36"/>
        <v>0</v>
      </c>
      <c r="AB80" s="26">
        <f t="shared" si="37"/>
        <v>0</v>
      </c>
      <c r="AC80" s="42">
        <f t="shared" si="38"/>
        <v>0</v>
      </c>
      <c r="AD80" s="20"/>
      <c r="AE80" s="10">
        <f t="shared" si="39"/>
        <v>0</v>
      </c>
      <c r="AF80" s="20"/>
      <c r="AG80" s="10">
        <f t="shared" si="40"/>
        <v>0</v>
      </c>
      <c r="AH80" s="20"/>
      <c r="AI80" s="10">
        <f t="shared" si="41"/>
        <v>0</v>
      </c>
      <c r="AJ80" s="26">
        <f t="shared" si="42"/>
        <v>0</v>
      </c>
      <c r="AK80" s="42">
        <f t="shared" si="43"/>
        <v>0</v>
      </c>
      <c r="AL80" s="26">
        <f t="shared" si="44"/>
        <v>0</v>
      </c>
      <c r="AM80" s="42">
        <f t="shared" si="45"/>
        <v>0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7"/>
      <c r="G81" s="10">
        <f t="shared" si="24"/>
        <v>0</v>
      </c>
      <c r="H81" s="20"/>
      <c r="I81" s="10">
        <f t="shared" si="25"/>
        <v>0</v>
      </c>
      <c r="J81" s="20"/>
      <c r="K81" s="10">
        <f t="shared" si="26"/>
        <v>0</v>
      </c>
      <c r="L81" s="26">
        <f t="shared" si="27"/>
        <v>0</v>
      </c>
      <c r="M81" s="42">
        <f t="shared" si="28"/>
        <v>0</v>
      </c>
      <c r="N81" s="20"/>
      <c r="O81" s="10">
        <f t="shared" si="29"/>
        <v>0</v>
      </c>
      <c r="P81" s="20"/>
      <c r="Q81" s="10">
        <f t="shared" si="30"/>
        <v>0</v>
      </c>
      <c r="R81" s="20"/>
      <c r="S81" s="10">
        <f t="shared" si="31"/>
        <v>0</v>
      </c>
      <c r="T81" s="26">
        <f t="shared" si="32"/>
        <v>0</v>
      </c>
      <c r="U81" s="42">
        <f t="shared" si="33"/>
        <v>0</v>
      </c>
      <c r="V81" s="20"/>
      <c r="W81" s="10">
        <f t="shared" si="34"/>
        <v>0</v>
      </c>
      <c r="X81" s="20"/>
      <c r="Y81" s="10">
        <f t="shared" si="35"/>
        <v>0</v>
      </c>
      <c r="Z81" s="20"/>
      <c r="AA81" s="10">
        <f t="shared" si="36"/>
        <v>0</v>
      </c>
      <c r="AB81" s="26">
        <f t="shared" si="37"/>
        <v>0</v>
      </c>
      <c r="AC81" s="42">
        <f t="shared" si="38"/>
        <v>0</v>
      </c>
      <c r="AD81" s="20"/>
      <c r="AE81" s="10">
        <f t="shared" si="39"/>
        <v>0</v>
      </c>
      <c r="AF81" s="20"/>
      <c r="AG81" s="10">
        <f t="shared" si="40"/>
        <v>0</v>
      </c>
      <c r="AH81" s="20"/>
      <c r="AI81" s="10">
        <f t="shared" si="41"/>
        <v>0</v>
      </c>
      <c r="AJ81" s="26">
        <f t="shared" si="42"/>
        <v>0</v>
      </c>
      <c r="AK81" s="42">
        <f t="shared" si="43"/>
        <v>0</v>
      </c>
      <c r="AL81" s="26">
        <f t="shared" si="44"/>
        <v>0</v>
      </c>
      <c r="AM81" s="42">
        <f t="shared" si="45"/>
        <v>0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7"/>
      <c r="G82" s="10">
        <f t="shared" si="24"/>
        <v>0</v>
      </c>
      <c r="H82" s="20"/>
      <c r="I82" s="10">
        <f t="shared" si="25"/>
        <v>0</v>
      </c>
      <c r="J82" s="20"/>
      <c r="K82" s="10">
        <f t="shared" si="26"/>
        <v>0</v>
      </c>
      <c r="L82" s="26">
        <f t="shared" si="27"/>
        <v>0</v>
      </c>
      <c r="M82" s="42">
        <f t="shared" si="28"/>
        <v>0</v>
      </c>
      <c r="N82" s="20"/>
      <c r="O82" s="10">
        <f t="shared" si="29"/>
        <v>0</v>
      </c>
      <c r="P82" s="20"/>
      <c r="Q82" s="10">
        <f t="shared" si="30"/>
        <v>0</v>
      </c>
      <c r="R82" s="20"/>
      <c r="S82" s="10">
        <f t="shared" si="31"/>
        <v>0</v>
      </c>
      <c r="T82" s="26">
        <f t="shared" si="32"/>
        <v>0</v>
      </c>
      <c r="U82" s="42">
        <f t="shared" si="33"/>
        <v>0</v>
      </c>
      <c r="V82" s="20"/>
      <c r="W82" s="10">
        <f t="shared" si="34"/>
        <v>0</v>
      </c>
      <c r="X82" s="20"/>
      <c r="Y82" s="10">
        <f t="shared" si="35"/>
        <v>0</v>
      </c>
      <c r="Z82" s="20"/>
      <c r="AA82" s="10">
        <f t="shared" si="36"/>
        <v>0</v>
      </c>
      <c r="AB82" s="26">
        <f t="shared" si="37"/>
        <v>0</v>
      </c>
      <c r="AC82" s="42">
        <f t="shared" si="38"/>
        <v>0</v>
      </c>
      <c r="AD82" s="20"/>
      <c r="AE82" s="10">
        <f t="shared" si="39"/>
        <v>0</v>
      </c>
      <c r="AF82" s="20"/>
      <c r="AG82" s="10">
        <f t="shared" si="40"/>
        <v>0</v>
      </c>
      <c r="AH82" s="20"/>
      <c r="AI82" s="10">
        <f t="shared" si="41"/>
        <v>0</v>
      </c>
      <c r="AJ82" s="26">
        <f t="shared" si="42"/>
        <v>0</v>
      </c>
      <c r="AK82" s="42">
        <f t="shared" si="43"/>
        <v>0</v>
      </c>
      <c r="AL82" s="26">
        <f t="shared" si="44"/>
        <v>0</v>
      </c>
      <c r="AM82" s="42">
        <f t="shared" si="45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7"/>
      <c r="G83" s="10">
        <f t="shared" si="24"/>
        <v>0</v>
      </c>
      <c r="H83" s="20"/>
      <c r="I83" s="10">
        <f t="shared" si="25"/>
        <v>0</v>
      </c>
      <c r="J83" s="20"/>
      <c r="K83" s="10">
        <f t="shared" si="26"/>
        <v>0</v>
      </c>
      <c r="L83" s="26">
        <f t="shared" si="27"/>
        <v>0</v>
      </c>
      <c r="M83" s="42">
        <f t="shared" si="28"/>
        <v>0</v>
      </c>
      <c r="N83" s="20"/>
      <c r="O83" s="10">
        <f t="shared" si="29"/>
        <v>0</v>
      </c>
      <c r="P83" s="20"/>
      <c r="Q83" s="10">
        <f t="shared" si="30"/>
        <v>0</v>
      </c>
      <c r="R83" s="20"/>
      <c r="S83" s="10">
        <f t="shared" si="31"/>
        <v>0</v>
      </c>
      <c r="T83" s="26">
        <f t="shared" si="32"/>
        <v>0</v>
      </c>
      <c r="U83" s="42">
        <f t="shared" si="33"/>
        <v>0</v>
      </c>
      <c r="V83" s="20"/>
      <c r="W83" s="10">
        <f t="shared" si="34"/>
        <v>0</v>
      </c>
      <c r="X83" s="20"/>
      <c r="Y83" s="10">
        <f t="shared" si="35"/>
        <v>0</v>
      </c>
      <c r="Z83" s="20"/>
      <c r="AA83" s="10">
        <f t="shared" si="36"/>
        <v>0</v>
      </c>
      <c r="AB83" s="26">
        <f t="shared" si="37"/>
        <v>0</v>
      </c>
      <c r="AC83" s="42">
        <f t="shared" si="38"/>
        <v>0</v>
      </c>
      <c r="AD83" s="20"/>
      <c r="AE83" s="10">
        <f t="shared" si="39"/>
        <v>0</v>
      </c>
      <c r="AF83" s="20"/>
      <c r="AG83" s="10">
        <f t="shared" si="40"/>
        <v>0</v>
      </c>
      <c r="AH83" s="20"/>
      <c r="AI83" s="10">
        <f t="shared" si="41"/>
        <v>0</v>
      </c>
      <c r="AJ83" s="26">
        <f t="shared" si="42"/>
        <v>0</v>
      </c>
      <c r="AK83" s="42">
        <f t="shared" si="43"/>
        <v>0</v>
      </c>
      <c r="AL83" s="26">
        <f t="shared" si="44"/>
        <v>0</v>
      </c>
      <c r="AM83" s="42">
        <f t="shared" si="45"/>
        <v>0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7"/>
      <c r="G84" s="10">
        <f t="shared" si="24"/>
        <v>0</v>
      </c>
      <c r="H84" s="20"/>
      <c r="I84" s="10">
        <f t="shared" si="25"/>
        <v>0</v>
      </c>
      <c r="J84" s="20"/>
      <c r="K84" s="10">
        <f t="shared" si="26"/>
        <v>0</v>
      </c>
      <c r="L84" s="26">
        <f t="shared" si="27"/>
        <v>0</v>
      </c>
      <c r="M84" s="42">
        <f t="shared" si="28"/>
        <v>0</v>
      </c>
      <c r="N84" s="20"/>
      <c r="O84" s="10">
        <f t="shared" si="29"/>
        <v>0</v>
      </c>
      <c r="P84" s="20"/>
      <c r="Q84" s="10">
        <f t="shared" si="30"/>
        <v>0</v>
      </c>
      <c r="R84" s="20"/>
      <c r="S84" s="10">
        <f t="shared" si="31"/>
        <v>0</v>
      </c>
      <c r="T84" s="26">
        <f t="shared" si="32"/>
        <v>0</v>
      </c>
      <c r="U84" s="42">
        <f t="shared" si="33"/>
        <v>0</v>
      </c>
      <c r="V84" s="20"/>
      <c r="W84" s="10">
        <f t="shared" si="34"/>
        <v>0</v>
      </c>
      <c r="X84" s="20"/>
      <c r="Y84" s="10">
        <f t="shared" si="35"/>
        <v>0</v>
      </c>
      <c r="Z84" s="20"/>
      <c r="AA84" s="10">
        <f t="shared" si="36"/>
        <v>0</v>
      </c>
      <c r="AB84" s="26">
        <f t="shared" si="37"/>
        <v>0</v>
      </c>
      <c r="AC84" s="42">
        <f t="shared" si="38"/>
        <v>0</v>
      </c>
      <c r="AD84" s="20"/>
      <c r="AE84" s="10">
        <f t="shared" si="39"/>
        <v>0</v>
      </c>
      <c r="AF84" s="20"/>
      <c r="AG84" s="10">
        <f t="shared" si="40"/>
        <v>0</v>
      </c>
      <c r="AH84" s="20"/>
      <c r="AI84" s="10">
        <f t="shared" si="41"/>
        <v>0</v>
      </c>
      <c r="AJ84" s="26">
        <f t="shared" si="42"/>
        <v>0</v>
      </c>
      <c r="AK84" s="42">
        <f t="shared" si="43"/>
        <v>0</v>
      </c>
      <c r="AL84" s="26">
        <f t="shared" si="44"/>
        <v>0</v>
      </c>
      <c r="AM84" s="42">
        <f t="shared" si="45"/>
        <v>0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7"/>
      <c r="G85" s="10">
        <f t="shared" si="24"/>
        <v>0</v>
      </c>
      <c r="H85" s="20"/>
      <c r="I85" s="10">
        <f t="shared" si="25"/>
        <v>0</v>
      </c>
      <c r="J85" s="20"/>
      <c r="K85" s="10">
        <f t="shared" si="26"/>
        <v>0</v>
      </c>
      <c r="L85" s="26">
        <f t="shared" si="27"/>
        <v>0</v>
      </c>
      <c r="M85" s="42">
        <f t="shared" si="28"/>
        <v>0</v>
      </c>
      <c r="N85" s="20"/>
      <c r="O85" s="10">
        <f t="shared" si="29"/>
        <v>0</v>
      </c>
      <c r="P85" s="20"/>
      <c r="Q85" s="10">
        <f t="shared" si="30"/>
        <v>0</v>
      </c>
      <c r="R85" s="20"/>
      <c r="S85" s="10">
        <f t="shared" si="31"/>
        <v>0</v>
      </c>
      <c r="T85" s="26">
        <f t="shared" si="32"/>
        <v>0</v>
      </c>
      <c r="U85" s="42">
        <f t="shared" si="33"/>
        <v>0</v>
      </c>
      <c r="V85" s="20"/>
      <c r="W85" s="10">
        <f t="shared" si="34"/>
        <v>0</v>
      </c>
      <c r="X85" s="20"/>
      <c r="Y85" s="10">
        <f t="shared" si="35"/>
        <v>0</v>
      </c>
      <c r="Z85" s="20"/>
      <c r="AA85" s="10">
        <f t="shared" si="36"/>
        <v>0</v>
      </c>
      <c r="AB85" s="26">
        <f t="shared" si="37"/>
        <v>0</v>
      </c>
      <c r="AC85" s="42">
        <f t="shared" si="38"/>
        <v>0</v>
      </c>
      <c r="AD85" s="20"/>
      <c r="AE85" s="10">
        <f t="shared" si="39"/>
        <v>0</v>
      </c>
      <c r="AF85" s="20"/>
      <c r="AG85" s="10">
        <f t="shared" si="40"/>
        <v>0</v>
      </c>
      <c r="AH85" s="20"/>
      <c r="AI85" s="10">
        <f t="shared" si="41"/>
        <v>0</v>
      </c>
      <c r="AJ85" s="26">
        <f t="shared" si="42"/>
        <v>0</v>
      </c>
      <c r="AK85" s="42">
        <f t="shared" si="43"/>
        <v>0</v>
      </c>
      <c r="AL85" s="26">
        <f t="shared" si="44"/>
        <v>0</v>
      </c>
      <c r="AM85" s="42">
        <f t="shared" si="45"/>
        <v>0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7"/>
      <c r="G86" s="10">
        <f t="shared" si="24"/>
        <v>0</v>
      </c>
      <c r="H86" s="20"/>
      <c r="I86" s="10">
        <f t="shared" si="25"/>
        <v>0</v>
      </c>
      <c r="J86" s="20"/>
      <c r="K86" s="10">
        <f t="shared" si="26"/>
        <v>0</v>
      </c>
      <c r="L86" s="26">
        <f t="shared" si="27"/>
        <v>0</v>
      </c>
      <c r="M86" s="42">
        <f t="shared" si="28"/>
        <v>0</v>
      </c>
      <c r="N86" s="20"/>
      <c r="O86" s="10">
        <f t="shared" si="29"/>
        <v>0</v>
      </c>
      <c r="P86" s="20"/>
      <c r="Q86" s="10">
        <f t="shared" si="30"/>
        <v>0</v>
      </c>
      <c r="R86" s="20"/>
      <c r="S86" s="10">
        <f t="shared" si="31"/>
        <v>0</v>
      </c>
      <c r="T86" s="26">
        <f t="shared" si="32"/>
        <v>0</v>
      </c>
      <c r="U86" s="42">
        <f t="shared" si="33"/>
        <v>0</v>
      </c>
      <c r="V86" s="20"/>
      <c r="W86" s="10">
        <f t="shared" si="34"/>
        <v>0</v>
      </c>
      <c r="X86" s="20"/>
      <c r="Y86" s="10">
        <f t="shared" si="35"/>
        <v>0</v>
      </c>
      <c r="Z86" s="20"/>
      <c r="AA86" s="10">
        <f t="shared" si="36"/>
        <v>0</v>
      </c>
      <c r="AB86" s="26">
        <f t="shared" si="37"/>
        <v>0</v>
      </c>
      <c r="AC86" s="42">
        <f t="shared" si="38"/>
        <v>0</v>
      </c>
      <c r="AD86" s="20"/>
      <c r="AE86" s="10">
        <f t="shared" si="39"/>
        <v>0</v>
      </c>
      <c r="AF86" s="20"/>
      <c r="AG86" s="10">
        <f t="shared" si="40"/>
        <v>0</v>
      </c>
      <c r="AH86" s="20"/>
      <c r="AI86" s="10">
        <f t="shared" si="41"/>
        <v>0</v>
      </c>
      <c r="AJ86" s="26">
        <f t="shared" si="42"/>
        <v>0</v>
      </c>
      <c r="AK86" s="42">
        <f t="shared" si="43"/>
        <v>0</v>
      </c>
      <c r="AL86" s="26">
        <f t="shared" si="44"/>
        <v>0</v>
      </c>
      <c r="AM86" s="42">
        <f t="shared" si="45"/>
        <v>0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7"/>
      <c r="G87" s="10">
        <f t="shared" si="24"/>
        <v>0</v>
      </c>
      <c r="H87" s="20"/>
      <c r="I87" s="10">
        <f t="shared" si="25"/>
        <v>0</v>
      </c>
      <c r="J87" s="20"/>
      <c r="K87" s="10">
        <f t="shared" si="26"/>
        <v>0</v>
      </c>
      <c r="L87" s="26">
        <f t="shared" si="27"/>
        <v>0</v>
      </c>
      <c r="M87" s="42">
        <f t="shared" si="28"/>
        <v>0</v>
      </c>
      <c r="N87" s="20"/>
      <c r="O87" s="10">
        <f t="shared" si="29"/>
        <v>0</v>
      </c>
      <c r="P87" s="20"/>
      <c r="Q87" s="10">
        <f t="shared" si="30"/>
        <v>0</v>
      </c>
      <c r="R87" s="20"/>
      <c r="S87" s="10">
        <f t="shared" si="31"/>
        <v>0</v>
      </c>
      <c r="T87" s="26">
        <f t="shared" si="32"/>
        <v>0</v>
      </c>
      <c r="U87" s="42">
        <f t="shared" si="33"/>
        <v>0</v>
      </c>
      <c r="V87" s="20"/>
      <c r="W87" s="10">
        <f t="shared" si="34"/>
        <v>0</v>
      </c>
      <c r="X87" s="20"/>
      <c r="Y87" s="10">
        <f t="shared" si="35"/>
        <v>0</v>
      </c>
      <c r="Z87" s="20"/>
      <c r="AA87" s="10">
        <f t="shared" si="36"/>
        <v>0</v>
      </c>
      <c r="AB87" s="26">
        <f t="shared" si="37"/>
        <v>0</v>
      </c>
      <c r="AC87" s="42">
        <f t="shared" si="38"/>
        <v>0</v>
      </c>
      <c r="AD87" s="20"/>
      <c r="AE87" s="10">
        <f t="shared" si="39"/>
        <v>0</v>
      </c>
      <c r="AF87" s="20"/>
      <c r="AG87" s="10">
        <f t="shared" si="40"/>
        <v>0</v>
      </c>
      <c r="AH87" s="20"/>
      <c r="AI87" s="10">
        <f t="shared" si="41"/>
        <v>0</v>
      </c>
      <c r="AJ87" s="26">
        <f t="shared" si="42"/>
        <v>0</v>
      </c>
      <c r="AK87" s="42">
        <f t="shared" si="43"/>
        <v>0</v>
      </c>
      <c r="AL87" s="26">
        <f t="shared" si="44"/>
        <v>0</v>
      </c>
      <c r="AM87" s="42">
        <f t="shared" si="45"/>
        <v>0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7"/>
      <c r="G88" s="10">
        <f t="shared" si="24"/>
        <v>0</v>
      </c>
      <c r="H88" s="20"/>
      <c r="I88" s="10">
        <f t="shared" si="25"/>
        <v>0</v>
      </c>
      <c r="J88" s="20"/>
      <c r="K88" s="10">
        <f t="shared" si="26"/>
        <v>0</v>
      </c>
      <c r="L88" s="26">
        <f t="shared" si="27"/>
        <v>0</v>
      </c>
      <c r="M88" s="42">
        <f t="shared" si="28"/>
        <v>0</v>
      </c>
      <c r="N88" s="20"/>
      <c r="O88" s="10">
        <f t="shared" si="29"/>
        <v>0</v>
      </c>
      <c r="P88" s="20"/>
      <c r="Q88" s="10">
        <f t="shared" si="30"/>
        <v>0</v>
      </c>
      <c r="R88" s="20"/>
      <c r="S88" s="10">
        <f t="shared" si="31"/>
        <v>0</v>
      </c>
      <c r="T88" s="26">
        <f t="shared" si="32"/>
        <v>0</v>
      </c>
      <c r="U88" s="42">
        <f t="shared" si="33"/>
        <v>0</v>
      </c>
      <c r="V88" s="20"/>
      <c r="W88" s="10">
        <f t="shared" si="34"/>
        <v>0</v>
      </c>
      <c r="X88" s="20"/>
      <c r="Y88" s="10">
        <f t="shared" si="35"/>
        <v>0</v>
      </c>
      <c r="Z88" s="20"/>
      <c r="AA88" s="10">
        <f t="shared" si="36"/>
        <v>0</v>
      </c>
      <c r="AB88" s="26">
        <f t="shared" si="37"/>
        <v>0</v>
      </c>
      <c r="AC88" s="42">
        <f t="shared" si="38"/>
        <v>0</v>
      </c>
      <c r="AD88" s="20"/>
      <c r="AE88" s="10">
        <f t="shared" si="39"/>
        <v>0</v>
      </c>
      <c r="AF88" s="20"/>
      <c r="AG88" s="10">
        <f t="shared" si="40"/>
        <v>0</v>
      </c>
      <c r="AH88" s="20"/>
      <c r="AI88" s="10">
        <f t="shared" si="41"/>
        <v>0</v>
      </c>
      <c r="AJ88" s="26">
        <f t="shared" si="42"/>
        <v>0</v>
      </c>
      <c r="AK88" s="42">
        <f t="shared" si="43"/>
        <v>0</v>
      </c>
      <c r="AL88" s="26">
        <f t="shared" si="44"/>
        <v>0</v>
      </c>
      <c r="AM88" s="42">
        <f t="shared" si="45"/>
        <v>0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7"/>
      <c r="G89" s="10">
        <f t="shared" si="24"/>
        <v>0</v>
      </c>
      <c r="H89" s="20"/>
      <c r="I89" s="10">
        <f t="shared" si="25"/>
        <v>0</v>
      </c>
      <c r="J89" s="20"/>
      <c r="K89" s="10">
        <f t="shared" si="26"/>
        <v>0</v>
      </c>
      <c r="L89" s="26">
        <f t="shared" si="27"/>
        <v>0</v>
      </c>
      <c r="M89" s="42">
        <f t="shared" si="28"/>
        <v>0</v>
      </c>
      <c r="N89" s="20"/>
      <c r="O89" s="10">
        <f t="shared" si="29"/>
        <v>0</v>
      </c>
      <c r="P89" s="20"/>
      <c r="Q89" s="10">
        <f t="shared" si="30"/>
        <v>0</v>
      </c>
      <c r="R89" s="20"/>
      <c r="S89" s="10">
        <f t="shared" si="31"/>
        <v>0</v>
      </c>
      <c r="T89" s="26">
        <f t="shared" si="32"/>
        <v>0</v>
      </c>
      <c r="U89" s="42">
        <f t="shared" si="33"/>
        <v>0</v>
      </c>
      <c r="V89" s="20"/>
      <c r="W89" s="10">
        <f t="shared" si="34"/>
        <v>0</v>
      </c>
      <c r="X89" s="20"/>
      <c r="Y89" s="10">
        <f t="shared" si="35"/>
        <v>0</v>
      </c>
      <c r="Z89" s="20"/>
      <c r="AA89" s="10">
        <f t="shared" si="36"/>
        <v>0</v>
      </c>
      <c r="AB89" s="26">
        <f t="shared" si="37"/>
        <v>0</v>
      </c>
      <c r="AC89" s="42">
        <f t="shared" si="38"/>
        <v>0</v>
      </c>
      <c r="AD89" s="20"/>
      <c r="AE89" s="10">
        <f t="shared" si="39"/>
        <v>0</v>
      </c>
      <c r="AF89" s="20"/>
      <c r="AG89" s="10">
        <f t="shared" si="40"/>
        <v>0</v>
      </c>
      <c r="AH89" s="20"/>
      <c r="AI89" s="10">
        <f t="shared" si="41"/>
        <v>0</v>
      </c>
      <c r="AJ89" s="26">
        <f t="shared" si="42"/>
        <v>0</v>
      </c>
      <c r="AK89" s="42">
        <f t="shared" si="43"/>
        <v>0</v>
      </c>
      <c r="AL89" s="26">
        <f t="shared" si="44"/>
        <v>0</v>
      </c>
      <c r="AM89" s="42">
        <f t="shared" si="45"/>
        <v>0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7"/>
      <c r="G90" s="10">
        <f t="shared" si="24"/>
        <v>0</v>
      </c>
      <c r="H90" s="20"/>
      <c r="I90" s="10">
        <f t="shared" si="25"/>
        <v>0</v>
      </c>
      <c r="J90" s="20"/>
      <c r="K90" s="10">
        <f t="shared" si="26"/>
        <v>0</v>
      </c>
      <c r="L90" s="26">
        <f t="shared" si="27"/>
        <v>0</v>
      </c>
      <c r="M90" s="42">
        <f t="shared" si="28"/>
        <v>0</v>
      </c>
      <c r="N90" s="20"/>
      <c r="O90" s="10">
        <f t="shared" si="29"/>
        <v>0</v>
      </c>
      <c r="P90" s="20"/>
      <c r="Q90" s="10">
        <f t="shared" si="30"/>
        <v>0</v>
      </c>
      <c r="R90" s="20"/>
      <c r="S90" s="10">
        <f t="shared" si="31"/>
        <v>0</v>
      </c>
      <c r="T90" s="26">
        <f t="shared" si="32"/>
        <v>0</v>
      </c>
      <c r="U90" s="42">
        <f t="shared" si="33"/>
        <v>0</v>
      </c>
      <c r="V90" s="20"/>
      <c r="W90" s="10">
        <f t="shared" si="34"/>
        <v>0</v>
      </c>
      <c r="X90" s="20"/>
      <c r="Y90" s="10">
        <f t="shared" si="35"/>
        <v>0</v>
      </c>
      <c r="Z90" s="20"/>
      <c r="AA90" s="10">
        <f t="shared" si="36"/>
        <v>0</v>
      </c>
      <c r="AB90" s="26">
        <f t="shared" si="37"/>
        <v>0</v>
      </c>
      <c r="AC90" s="42">
        <f t="shared" si="38"/>
        <v>0</v>
      </c>
      <c r="AD90" s="20"/>
      <c r="AE90" s="10">
        <f t="shared" si="39"/>
        <v>0</v>
      </c>
      <c r="AF90" s="20"/>
      <c r="AG90" s="10">
        <f t="shared" si="40"/>
        <v>0</v>
      </c>
      <c r="AH90" s="20"/>
      <c r="AI90" s="10">
        <f t="shared" si="41"/>
        <v>0</v>
      </c>
      <c r="AJ90" s="26">
        <f t="shared" si="42"/>
        <v>0</v>
      </c>
      <c r="AK90" s="42">
        <f t="shared" si="43"/>
        <v>0</v>
      </c>
      <c r="AL90" s="26">
        <f t="shared" si="44"/>
        <v>0</v>
      </c>
      <c r="AM90" s="42">
        <f t="shared" si="45"/>
        <v>0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7"/>
      <c r="G91" s="10">
        <f t="shared" si="24"/>
        <v>0</v>
      </c>
      <c r="H91" s="20"/>
      <c r="I91" s="10">
        <f t="shared" si="25"/>
        <v>0</v>
      </c>
      <c r="J91" s="20"/>
      <c r="K91" s="10">
        <f t="shared" si="26"/>
        <v>0</v>
      </c>
      <c r="L91" s="26">
        <f t="shared" si="27"/>
        <v>0</v>
      </c>
      <c r="M91" s="42">
        <f t="shared" si="28"/>
        <v>0</v>
      </c>
      <c r="N91" s="20"/>
      <c r="O91" s="10">
        <f t="shared" si="29"/>
        <v>0</v>
      </c>
      <c r="P91" s="20"/>
      <c r="Q91" s="10">
        <f t="shared" si="30"/>
        <v>0</v>
      </c>
      <c r="R91" s="20"/>
      <c r="S91" s="10">
        <f t="shared" si="31"/>
        <v>0</v>
      </c>
      <c r="T91" s="26">
        <f t="shared" si="32"/>
        <v>0</v>
      </c>
      <c r="U91" s="42">
        <f t="shared" si="33"/>
        <v>0</v>
      </c>
      <c r="V91" s="20"/>
      <c r="W91" s="10">
        <f t="shared" si="34"/>
        <v>0</v>
      </c>
      <c r="X91" s="20"/>
      <c r="Y91" s="10">
        <f t="shared" si="35"/>
        <v>0</v>
      </c>
      <c r="Z91" s="20"/>
      <c r="AA91" s="10">
        <f t="shared" si="36"/>
        <v>0</v>
      </c>
      <c r="AB91" s="26">
        <f t="shared" si="37"/>
        <v>0</v>
      </c>
      <c r="AC91" s="42">
        <f t="shared" si="38"/>
        <v>0</v>
      </c>
      <c r="AD91" s="20"/>
      <c r="AE91" s="10">
        <f t="shared" si="39"/>
        <v>0</v>
      </c>
      <c r="AF91" s="20"/>
      <c r="AG91" s="10">
        <f t="shared" si="40"/>
        <v>0</v>
      </c>
      <c r="AH91" s="20"/>
      <c r="AI91" s="10">
        <f t="shared" si="41"/>
        <v>0</v>
      </c>
      <c r="AJ91" s="26">
        <f t="shared" si="42"/>
        <v>0</v>
      </c>
      <c r="AK91" s="42">
        <f t="shared" si="43"/>
        <v>0</v>
      </c>
      <c r="AL91" s="26">
        <f t="shared" si="44"/>
        <v>0</v>
      </c>
      <c r="AM91" s="42">
        <f t="shared" si="45"/>
        <v>0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7"/>
      <c r="G92" s="10">
        <f t="shared" si="24"/>
        <v>0</v>
      </c>
      <c r="H92" s="20"/>
      <c r="I92" s="10">
        <f t="shared" si="25"/>
        <v>0</v>
      </c>
      <c r="J92" s="20"/>
      <c r="K92" s="10">
        <f t="shared" si="26"/>
        <v>0</v>
      </c>
      <c r="L92" s="26">
        <f t="shared" si="27"/>
        <v>0</v>
      </c>
      <c r="M92" s="42">
        <f t="shared" si="28"/>
        <v>0</v>
      </c>
      <c r="N92" s="20"/>
      <c r="O92" s="10">
        <f t="shared" si="29"/>
        <v>0</v>
      </c>
      <c r="P92" s="20"/>
      <c r="Q92" s="10">
        <f t="shared" si="30"/>
        <v>0</v>
      </c>
      <c r="R92" s="20"/>
      <c r="S92" s="10">
        <f t="shared" si="31"/>
        <v>0</v>
      </c>
      <c r="T92" s="26">
        <f t="shared" si="32"/>
        <v>0</v>
      </c>
      <c r="U92" s="42">
        <f t="shared" si="33"/>
        <v>0</v>
      </c>
      <c r="V92" s="20"/>
      <c r="W92" s="10">
        <f t="shared" si="34"/>
        <v>0</v>
      </c>
      <c r="X92" s="20"/>
      <c r="Y92" s="10">
        <f t="shared" si="35"/>
        <v>0</v>
      </c>
      <c r="Z92" s="20"/>
      <c r="AA92" s="10">
        <f t="shared" si="36"/>
        <v>0</v>
      </c>
      <c r="AB92" s="26">
        <f t="shared" si="37"/>
        <v>0</v>
      </c>
      <c r="AC92" s="42">
        <f t="shared" si="38"/>
        <v>0</v>
      </c>
      <c r="AD92" s="20"/>
      <c r="AE92" s="10">
        <f t="shared" si="39"/>
        <v>0</v>
      </c>
      <c r="AF92" s="20"/>
      <c r="AG92" s="10">
        <f t="shared" si="40"/>
        <v>0</v>
      </c>
      <c r="AH92" s="20"/>
      <c r="AI92" s="10">
        <f t="shared" si="41"/>
        <v>0</v>
      </c>
      <c r="AJ92" s="26">
        <f t="shared" si="42"/>
        <v>0</v>
      </c>
      <c r="AK92" s="42">
        <f t="shared" si="43"/>
        <v>0</v>
      </c>
      <c r="AL92" s="26">
        <f t="shared" si="44"/>
        <v>0</v>
      </c>
      <c r="AM92" s="42">
        <f t="shared" si="45"/>
        <v>0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12"/>
      <c r="G93" s="10">
        <f t="shared" si="24"/>
        <v>0</v>
      </c>
      <c r="H93" s="20"/>
      <c r="I93" s="10">
        <f t="shared" si="25"/>
        <v>0</v>
      </c>
      <c r="J93" s="20"/>
      <c r="K93" s="10">
        <f t="shared" si="26"/>
        <v>0</v>
      </c>
      <c r="L93" s="26">
        <f t="shared" si="27"/>
        <v>0</v>
      </c>
      <c r="M93" s="42">
        <f t="shared" si="28"/>
        <v>0</v>
      </c>
      <c r="N93" s="20"/>
      <c r="O93" s="10">
        <f t="shared" si="29"/>
        <v>0</v>
      </c>
      <c r="P93" s="20"/>
      <c r="Q93" s="10">
        <f t="shared" si="30"/>
        <v>0</v>
      </c>
      <c r="R93" s="20"/>
      <c r="S93" s="10">
        <f t="shared" si="31"/>
        <v>0</v>
      </c>
      <c r="T93" s="26">
        <f t="shared" si="32"/>
        <v>0</v>
      </c>
      <c r="U93" s="42">
        <f t="shared" si="33"/>
        <v>0</v>
      </c>
      <c r="V93" s="20"/>
      <c r="W93" s="10">
        <f t="shared" si="34"/>
        <v>0</v>
      </c>
      <c r="X93" s="20"/>
      <c r="Y93" s="10">
        <f t="shared" si="35"/>
        <v>0</v>
      </c>
      <c r="Z93" s="20"/>
      <c r="AA93" s="10">
        <f t="shared" si="36"/>
        <v>0</v>
      </c>
      <c r="AB93" s="26">
        <f t="shared" si="37"/>
        <v>0</v>
      </c>
      <c r="AC93" s="42">
        <f t="shared" si="38"/>
        <v>0</v>
      </c>
      <c r="AD93" s="20"/>
      <c r="AE93" s="10">
        <f t="shared" si="39"/>
        <v>0</v>
      </c>
      <c r="AF93" s="20"/>
      <c r="AG93" s="10">
        <f t="shared" si="40"/>
        <v>0</v>
      </c>
      <c r="AH93" s="20"/>
      <c r="AI93" s="10">
        <f t="shared" si="41"/>
        <v>0</v>
      </c>
      <c r="AJ93" s="26">
        <f t="shared" si="42"/>
        <v>0</v>
      </c>
      <c r="AK93" s="42">
        <f t="shared" si="43"/>
        <v>0</v>
      </c>
      <c r="AL93" s="26">
        <f t="shared" si="44"/>
        <v>0</v>
      </c>
      <c r="AM93" s="42">
        <f t="shared" si="45"/>
        <v>0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12"/>
      <c r="G94" s="10">
        <f t="shared" si="24"/>
        <v>0</v>
      </c>
      <c r="H94" s="20"/>
      <c r="I94" s="10">
        <f t="shared" si="25"/>
        <v>0</v>
      </c>
      <c r="J94" s="20"/>
      <c r="K94" s="10">
        <f t="shared" si="26"/>
        <v>0</v>
      </c>
      <c r="L94" s="26">
        <f t="shared" si="27"/>
        <v>0</v>
      </c>
      <c r="M94" s="42">
        <f t="shared" si="28"/>
        <v>0</v>
      </c>
      <c r="N94" s="20"/>
      <c r="O94" s="10">
        <f t="shared" si="29"/>
        <v>0</v>
      </c>
      <c r="P94" s="20"/>
      <c r="Q94" s="10">
        <f t="shared" si="30"/>
        <v>0</v>
      </c>
      <c r="R94" s="20"/>
      <c r="S94" s="10">
        <f t="shared" si="31"/>
        <v>0</v>
      </c>
      <c r="T94" s="26">
        <f t="shared" si="32"/>
        <v>0</v>
      </c>
      <c r="U94" s="42">
        <f t="shared" si="33"/>
        <v>0</v>
      </c>
      <c r="V94" s="20"/>
      <c r="W94" s="10">
        <f t="shared" si="34"/>
        <v>0</v>
      </c>
      <c r="X94" s="20"/>
      <c r="Y94" s="10">
        <f t="shared" si="35"/>
        <v>0</v>
      </c>
      <c r="Z94" s="20"/>
      <c r="AA94" s="10">
        <f t="shared" si="36"/>
        <v>0</v>
      </c>
      <c r="AB94" s="26">
        <f t="shared" si="37"/>
        <v>0</v>
      </c>
      <c r="AC94" s="42">
        <f t="shared" si="38"/>
        <v>0</v>
      </c>
      <c r="AD94" s="20"/>
      <c r="AE94" s="10">
        <f t="shared" si="39"/>
        <v>0</v>
      </c>
      <c r="AF94" s="20"/>
      <c r="AG94" s="10">
        <f t="shared" si="40"/>
        <v>0</v>
      </c>
      <c r="AH94" s="20"/>
      <c r="AI94" s="10">
        <f t="shared" si="41"/>
        <v>0</v>
      </c>
      <c r="AJ94" s="26">
        <f t="shared" si="42"/>
        <v>0</v>
      </c>
      <c r="AK94" s="42">
        <f t="shared" si="43"/>
        <v>0</v>
      </c>
      <c r="AL94" s="26">
        <f t="shared" si="44"/>
        <v>0</v>
      </c>
      <c r="AM94" s="42">
        <f t="shared" si="45"/>
        <v>0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12"/>
      <c r="G95" s="10">
        <f t="shared" si="24"/>
        <v>0</v>
      </c>
      <c r="H95" s="20"/>
      <c r="I95" s="10">
        <f t="shared" si="25"/>
        <v>0</v>
      </c>
      <c r="J95" s="20"/>
      <c r="K95" s="10">
        <f t="shared" si="26"/>
        <v>0</v>
      </c>
      <c r="L95" s="26">
        <f t="shared" si="27"/>
        <v>0</v>
      </c>
      <c r="M95" s="42">
        <f t="shared" si="28"/>
        <v>0</v>
      </c>
      <c r="N95" s="20"/>
      <c r="O95" s="10">
        <f t="shared" si="29"/>
        <v>0</v>
      </c>
      <c r="P95" s="20"/>
      <c r="Q95" s="10">
        <f t="shared" si="30"/>
        <v>0</v>
      </c>
      <c r="R95" s="20"/>
      <c r="S95" s="10">
        <f t="shared" si="31"/>
        <v>0</v>
      </c>
      <c r="T95" s="26">
        <f t="shared" si="32"/>
        <v>0</v>
      </c>
      <c r="U95" s="42">
        <f t="shared" si="33"/>
        <v>0</v>
      </c>
      <c r="V95" s="20"/>
      <c r="W95" s="10">
        <f t="shared" si="34"/>
        <v>0</v>
      </c>
      <c r="X95" s="20"/>
      <c r="Y95" s="10">
        <f t="shared" si="35"/>
        <v>0</v>
      </c>
      <c r="Z95" s="20"/>
      <c r="AA95" s="10">
        <f t="shared" si="36"/>
        <v>0</v>
      </c>
      <c r="AB95" s="26">
        <f t="shared" si="37"/>
        <v>0</v>
      </c>
      <c r="AC95" s="42">
        <f t="shared" si="38"/>
        <v>0</v>
      </c>
      <c r="AD95" s="20"/>
      <c r="AE95" s="10">
        <f t="shared" si="39"/>
        <v>0</v>
      </c>
      <c r="AF95" s="20"/>
      <c r="AG95" s="10">
        <f t="shared" si="40"/>
        <v>0</v>
      </c>
      <c r="AH95" s="20"/>
      <c r="AI95" s="10">
        <f t="shared" si="41"/>
        <v>0</v>
      </c>
      <c r="AJ95" s="26">
        <f t="shared" si="42"/>
        <v>0</v>
      </c>
      <c r="AK95" s="42">
        <f t="shared" si="43"/>
        <v>0</v>
      </c>
      <c r="AL95" s="26">
        <f t="shared" si="44"/>
        <v>0</v>
      </c>
      <c r="AM95" s="42">
        <f t="shared" si="45"/>
        <v>0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7"/>
      <c r="G96" s="10">
        <f t="shared" si="24"/>
        <v>0</v>
      </c>
      <c r="H96" s="20"/>
      <c r="I96" s="10">
        <f t="shared" si="25"/>
        <v>0</v>
      </c>
      <c r="J96" s="20"/>
      <c r="K96" s="10">
        <f t="shared" si="26"/>
        <v>0</v>
      </c>
      <c r="L96" s="26">
        <f t="shared" si="27"/>
        <v>0</v>
      </c>
      <c r="M96" s="42">
        <f t="shared" si="28"/>
        <v>0</v>
      </c>
      <c r="N96" s="20"/>
      <c r="O96" s="10">
        <f t="shared" si="29"/>
        <v>0</v>
      </c>
      <c r="P96" s="20"/>
      <c r="Q96" s="10">
        <f t="shared" si="30"/>
        <v>0</v>
      </c>
      <c r="R96" s="20"/>
      <c r="S96" s="10">
        <f t="shared" si="31"/>
        <v>0</v>
      </c>
      <c r="T96" s="26">
        <f t="shared" si="32"/>
        <v>0</v>
      </c>
      <c r="U96" s="42">
        <f t="shared" si="33"/>
        <v>0</v>
      </c>
      <c r="V96" s="20"/>
      <c r="W96" s="10">
        <f t="shared" si="34"/>
        <v>0</v>
      </c>
      <c r="X96" s="20"/>
      <c r="Y96" s="10">
        <f t="shared" si="35"/>
        <v>0</v>
      </c>
      <c r="Z96" s="20"/>
      <c r="AA96" s="10">
        <f t="shared" si="36"/>
        <v>0</v>
      </c>
      <c r="AB96" s="26">
        <f t="shared" si="37"/>
        <v>0</v>
      </c>
      <c r="AC96" s="42">
        <f t="shared" si="38"/>
        <v>0</v>
      </c>
      <c r="AD96" s="20"/>
      <c r="AE96" s="10">
        <f t="shared" si="39"/>
        <v>0</v>
      </c>
      <c r="AF96" s="20"/>
      <c r="AG96" s="10">
        <f t="shared" si="40"/>
        <v>0</v>
      </c>
      <c r="AH96" s="20"/>
      <c r="AI96" s="10">
        <f t="shared" si="41"/>
        <v>0</v>
      </c>
      <c r="AJ96" s="26">
        <f t="shared" si="42"/>
        <v>0</v>
      </c>
      <c r="AK96" s="42">
        <f t="shared" si="43"/>
        <v>0</v>
      </c>
      <c r="AL96" s="26">
        <f t="shared" si="44"/>
        <v>0</v>
      </c>
      <c r="AM96" s="42">
        <f t="shared" si="45"/>
        <v>0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7"/>
      <c r="G97" s="10">
        <f t="shared" si="24"/>
        <v>0</v>
      </c>
      <c r="H97" s="20"/>
      <c r="I97" s="10">
        <f t="shared" si="25"/>
        <v>0</v>
      </c>
      <c r="J97" s="20"/>
      <c r="K97" s="10">
        <f t="shared" si="26"/>
        <v>0</v>
      </c>
      <c r="L97" s="26">
        <f t="shared" si="27"/>
        <v>0</v>
      </c>
      <c r="M97" s="42">
        <f t="shared" si="28"/>
        <v>0</v>
      </c>
      <c r="N97" s="20"/>
      <c r="O97" s="10">
        <f t="shared" si="29"/>
        <v>0</v>
      </c>
      <c r="P97" s="20"/>
      <c r="Q97" s="10">
        <f t="shared" si="30"/>
        <v>0</v>
      </c>
      <c r="R97" s="20"/>
      <c r="S97" s="10">
        <f t="shared" si="31"/>
        <v>0</v>
      </c>
      <c r="T97" s="26">
        <f t="shared" si="32"/>
        <v>0</v>
      </c>
      <c r="U97" s="42">
        <f t="shared" si="33"/>
        <v>0</v>
      </c>
      <c r="V97" s="20"/>
      <c r="W97" s="10">
        <f t="shared" si="34"/>
        <v>0</v>
      </c>
      <c r="X97" s="20"/>
      <c r="Y97" s="10">
        <f t="shared" si="35"/>
        <v>0</v>
      </c>
      <c r="Z97" s="20"/>
      <c r="AA97" s="10">
        <f t="shared" si="36"/>
        <v>0</v>
      </c>
      <c r="AB97" s="26">
        <f t="shared" si="37"/>
        <v>0</v>
      </c>
      <c r="AC97" s="42">
        <f t="shared" si="38"/>
        <v>0</v>
      </c>
      <c r="AD97" s="20"/>
      <c r="AE97" s="10">
        <f t="shared" si="39"/>
        <v>0</v>
      </c>
      <c r="AF97" s="20"/>
      <c r="AG97" s="10">
        <f t="shared" si="40"/>
        <v>0</v>
      </c>
      <c r="AH97" s="20"/>
      <c r="AI97" s="10">
        <f t="shared" si="41"/>
        <v>0</v>
      </c>
      <c r="AJ97" s="26">
        <f t="shared" si="42"/>
        <v>0</v>
      </c>
      <c r="AK97" s="42">
        <f t="shared" si="43"/>
        <v>0</v>
      </c>
      <c r="AL97" s="26">
        <f t="shared" si="44"/>
        <v>0</v>
      </c>
      <c r="AM97" s="42">
        <f t="shared" si="45"/>
        <v>0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7"/>
      <c r="G98" s="10">
        <f t="shared" si="24"/>
        <v>0</v>
      </c>
      <c r="H98" s="20"/>
      <c r="I98" s="10">
        <f t="shared" si="25"/>
        <v>0</v>
      </c>
      <c r="J98" s="20"/>
      <c r="K98" s="10">
        <f t="shared" si="26"/>
        <v>0</v>
      </c>
      <c r="L98" s="26">
        <f t="shared" si="27"/>
        <v>0</v>
      </c>
      <c r="M98" s="42">
        <f t="shared" si="28"/>
        <v>0</v>
      </c>
      <c r="N98" s="20"/>
      <c r="O98" s="10">
        <f t="shared" si="29"/>
        <v>0</v>
      </c>
      <c r="P98" s="20"/>
      <c r="Q98" s="10">
        <f t="shared" si="30"/>
        <v>0</v>
      </c>
      <c r="R98" s="20"/>
      <c r="S98" s="10">
        <f t="shared" si="31"/>
        <v>0</v>
      </c>
      <c r="T98" s="26">
        <f t="shared" si="32"/>
        <v>0</v>
      </c>
      <c r="U98" s="42">
        <f t="shared" si="33"/>
        <v>0</v>
      </c>
      <c r="V98" s="20"/>
      <c r="W98" s="10">
        <f t="shared" si="34"/>
        <v>0</v>
      </c>
      <c r="X98" s="20"/>
      <c r="Y98" s="10">
        <f t="shared" si="35"/>
        <v>0</v>
      </c>
      <c r="Z98" s="20"/>
      <c r="AA98" s="10">
        <f t="shared" si="36"/>
        <v>0</v>
      </c>
      <c r="AB98" s="26">
        <f t="shared" si="37"/>
        <v>0</v>
      </c>
      <c r="AC98" s="42">
        <f t="shared" si="38"/>
        <v>0</v>
      </c>
      <c r="AD98" s="20"/>
      <c r="AE98" s="10">
        <f t="shared" si="39"/>
        <v>0</v>
      </c>
      <c r="AF98" s="20"/>
      <c r="AG98" s="10">
        <f t="shared" si="40"/>
        <v>0</v>
      </c>
      <c r="AH98" s="20"/>
      <c r="AI98" s="10">
        <f t="shared" si="41"/>
        <v>0</v>
      </c>
      <c r="AJ98" s="26">
        <f t="shared" si="42"/>
        <v>0</v>
      </c>
      <c r="AK98" s="42">
        <f t="shared" si="43"/>
        <v>0</v>
      </c>
      <c r="AL98" s="26">
        <f t="shared" si="44"/>
        <v>0</v>
      </c>
      <c r="AM98" s="42">
        <f t="shared" si="45"/>
        <v>0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7"/>
      <c r="G99" s="10">
        <f t="shared" si="24"/>
        <v>0</v>
      </c>
      <c r="H99" s="20"/>
      <c r="I99" s="10">
        <f t="shared" si="25"/>
        <v>0</v>
      </c>
      <c r="J99" s="20"/>
      <c r="K99" s="10">
        <f t="shared" si="26"/>
        <v>0</v>
      </c>
      <c r="L99" s="26">
        <f t="shared" si="27"/>
        <v>0</v>
      </c>
      <c r="M99" s="42">
        <f t="shared" si="28"/>
        <v>0</v>
      </c>
      <c r="N99" s="20"/>
      <c r="O99" s="10">
        <f t="shared" si="29"/>
        <v>0</v>
      </c>
      <c r="P99" s="20"/>
      <c r="Q99" s="10">
        <f t="shared" si="30"/>
        <v>0</v>
      </c>
      <c r="R99" s="20"/>
      <c r="S99" s="10">
        <f t="shared" si="31"/>
        <v>0</v>
      </c>
      <c r="T99" s="26">
        <f t="shared" si="32"/>
        <v>0</v>
      </c>
      <c r="U99" s="42">
        <f t="shared" si="33"/>
        <v>0</v>
      </c>
      <c r="V99" s="20"/>
      <c r="W99" s="10">
        <f t="shared" si="34"/>
        <v>0</v>
      </c>
      <c r="X99" s="20"/>
      <c r="Y99" s="10">
        <f t="shared" si="35"/>
        <v>0</v>
      </c>
      <c r="Z99" s="20"/>
      <c r="AA99" s="10">
        <f t="shared" si="36"/>
        <v>0</v>
      </c>
      <c r="AB99" s="26">
        <f t="shared" si="37"/>
        <v>0</v>
      </c>
      <c r="AC99" s="42">
        <f t="shared" si="38"/>
        <v>0</v>
      </c>
      <c r="AD99" s="20"/>
      <c r="AE99" s="10">
        <f t="shared" si="39"/>
        <v>0</v>
      </c>
      <c r="AF99" s="20"/>
      <c r="AG99" s="10">
        <f t="shared" si="40"/>
        <v>0</v>
      </c>
      <c r="AH99" s="20"/>
      <c r="AI99" s="10">
        <f t="shared" si="41"/>
        <v>0</v>
      </c>
      <c r="AJ99" s="26">
        <f t="shared" si="42"/>
        <v>0</v>
      </c>
      <c r="AK99" s="42">
        <f t="shared" si="43"/>
        <v>0</v>
      </c>
      <c r="AL99" s="26">
        <f t="shared" si="44"/>
        <v>0</v>
      </c>
      <c r="AM99" s="42">
        <f t="shared" si="45"/>
        <v>0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7"/>
      <c r="G100" s="10">
        <f t="shared" si="24"/>
        <v>0</v>
      </c>
      <c r="H100" s="20"/>
      <c r="I100" s="10">
        <f t="shared" si="25"/>
        <v>0</v>
      </c>
      <c r="J100" s="20"/>
      <c r="K100" s="10">
        <f t="shared" si="26"/>
        <v>0</v>
      </c>
      <c r="L100" s="26">
        <f t="shared" si="27"/>
        <v>0</v>
      </c>
      <c r="M100" s="42">
        <f t="shared" si="28"/>
        <v>0</v>
      </c>
      <c r="N100" s="20"/>
      <c r="O100" s="10">
        <f t="shared" si="29"/>
        <v>0</v>
      </c>
      <c r="P100" s="20"/>
      <c r="Q100" s="10">
        <f t="shared" si="30"/>
        <v>0</v>
      </c>
      <c r="R100" s="20"/>
      <c r="S100" s="10">
        <f t="shared" si="31"/>
        <v>0</v>
      </c>
      <c r="T100" s="26">
        <f t="shared" si="32"/>
        <v>0</v>
      </c>
      <c r="U100" s="42">
        <f t="shared" si="33"/>
        <v>0</v>
      </c>
      <c r="V100" s="20"/>
      <c r="W100" s="10">
        <f t="shared" si="34"/>
        <v>0</v>
      </c>
      <c r="X100" s="20"/>
      <c r="Y100" s="10">
        <f t="shared" si="35"/>
        <v>0</v>
      </c>
      <c r="Z100" s="20"/>
      <c r="AA100" s="10">
        <f t="shared" si="36"/>
        <v>0</v>
      </c>
      <c r="AB100" s="26">
        <f t="shared" si="37"/>
        <v>0</v>
      </c>
      <c r="AC100" s="42">
        <f t="shared" si="38"/>
        <v>0</v>
      </c>
      <c r="AD100" s="20"/>
      <c r="AE100" s="10">
        <f t="shared" si="39"/>
        <v>0</v>
      </c>
      <c r="AF100" s="20"/>
      <c r="AG100" s="10">
        <f t="shared" si="40"/>
        <v>0</v>
      </c>
      <c r="AH100" s="20"/>
      <c r="AI100" s="10">
        <f t="shared" si="41"/>
        <v>0</v>
      </c>
      <c r="AJ100" s="26">
        <f t="shared" si="42"/>
        <v>0</v>
      </c>
      <c r="AK100" s="42">
        <f t="shared" si="43"/>
        <v>0</v>
      </c>
      <c r="AL100" s="26">
        <f t="shared" si="44"/>
        <v>0</v>
      </c>
      <c r="AM100" s="42">
        <f t="shared" si="45"/>
        <v>0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7"/>
      <c r="G101" s="10">
        <f t="shared" si="24"/>
        <v>0</v>
      </c>
      <c r="H101" s="20"/>
      <c r="I101" s="10">
        <f t="shared" si="25"/>
        <v>0</v>
      </c>
      <c r="J101" s="20"/>
      <c r="K101" s="10">
        <f t="shared" si="26"/>
        <v>0</v>
      </c>
      <c r="L101" s="26">
        <f t="shared" si="27"/>
        <v>0</v>
      </c>
      <c r="M101" s="42">
        <f t="shared" si="28"/>
        <v>0</v>
      </c>
      <c r="N101" s="20"/>
      <c r="O101" s="10">
        <f t="shared" si="29"/>
        <v>0</v>
      </c>
      <c r="P101" s="20"/>
      <c r="Q101" s="10">
        <f t="shared" si="30"/>
        <v>0</v>
      </c>
      <c r="R101" s="20"/>
      <c r="S101" s="10">
        <f t="shared" si="31"/>
        <v>0</v>
      </c>
      <c r="T101" s="26">
        <f t="shared" si="32"/>
        <v>0</v>
      </c>
      <c r="U101" s="42">
        <f t="shared" si="33"/>
        <v>0</v>
      </c>
      <c r="V101" s="20"/>
      <c r="W101" s="10">
        <f t="shared" si="34"/>
        <v>0</v>
      </c>
      <c r="X101" s="20"/>
      <c r="Y101" s="10">
        <f t="shared" si="35"/>
        <v>0</v>
      </c>
      <c r="Z101" s="20"/>
      <c r="AA101" s="10">
        <f t="shared" si="36"/>
        <v>0</v>
      </c>
      <c r="AB101" s="26">
        <f t="shared" si="37"/>
        <v>0</v>
      </c>
      <c r="AC101" s="42">
        <f t="shared" si="38"/>
        <v>0</v>
      </c>
      <c r="AD101" s="20"/>
      <c r="AE101" s="10">
        <f t="shared" si="39"/>
        <v>0</v>
      </c>
      <c r="AF101" s="20"/>
      <c r="AG101" s="10">
        <f t="shared" si="40"/>
        <v>0</v>
      </c>
      <c r="AH101" s="20"/>
      <c r="AI101" s="10">
        <f t="shared" si="41"/>
        <v>0</v>
      </c>
      <c r="AJ101" s="26">
        <f t="shared" si="42"/>
        <v>0</v>
      </c>
      <c r="AK101" s="42">
        <f t="shared" si="43"/>
        <v>0</v>
      </c>
      <c r="AL101" s="26">
        <f t="shared" si="44"/>
        <v>0</v>
      </c>
      <c r="AM101" s="42">
        <f t="shared" si="45"/>
        <v>0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7"/>
      <c r="G102" s="10">
        <f t="shared" si="24"/>
        <v>0</v>
      </c>
      <c r="H102" s="20"/>
      <c r="I102" s="10">
        <f t="shared" si="25"/>
        <v>0</v>
      </c>
      <c r="J102" s="20"/>
      <c r="K102" s="10">
        <f t="shared" si="26"/>
        <v>0</v>
      </c>
      <c r="L102" s="26">
        <f t="shared" si="27"/>
        <v>0</v>
      </c>
      <c r="M102" s="42">
        <f t="shared" si="28"/>
        <v>0</v>
      </c>
      <c r="N102" s="20"/>
      <c r="O102" s="10">
        <f t="shared" si="29"/>
        <v>0</v>
      </c>
      <c r="P102" s="20"/>
      <c r="Q102" s="10">
        <f t="shared" si="30"/>
        <v>0</v>
      </c>
      <c r="R102" s="20"/>
      <c r="S102" s="10">
        <f t="shared" si="31"/>
        <v>0</v>
      </c>
      <c r="T102" s="26">
        <f t="shared" si="32"/>
        <v>0</v>
      </c>
      <c r="U102" s="42">
        <f t="shared" si="33"/>
        <v>0</v>
      </c>
      <c r="V102" s="20"/>
      <c r="W102" s="10">
        <f t="shared" si="34"/>
        <v>0</v>
      </c>
      <c r="X102" s="20"/>
      <c r="Y102" s="10">
        <f t="shared" si="35"/>
        <v>0</v>
      </c>
      <c r="Z102" s="20"/>
      <c r="AA102" s="10">
        <f t="shared" si="36"/>
        <v>0</v>
      </c>
      <c r="AB102" s="26">
        <f t="shared" si="37"/>
        <v>0</v>
      </c>
      <c r="AC102" s="42">
        <f t="shared" si="38"/>
        <v>0</v>
      </c>
      <c r="AD102" s="20"/>
      <c r="AE102" s="10">
        <f t="shared" si="39"/>
        <v>0</v>
      </c>
      <c r="AF102" s="20"/>
      <c r="AG102" s="10">
        <f t="shared" si="40"/>
        <v>0</v>
      </c>
      <c r="AH102" s="20"/>
      <c r="AI102" s="10">
        <f t="shared" si="41"/>
        <v>0</v>
      </c>
      <c r="AJ102" s="26">
        <f t="shared" si="42"/>
        <v>0</v>
      </c>
      <c r="AK102" s="42">
        <f t="shared" si="43"/>
        <v>0</v>
      </c>
      <c r="AL102" s="26">
        <f t="shared" si="44"/>
        <v>0</v>
      </c>
      <c r="AM102" s="42">
        <f t="shared" si="45"/>
        <v>0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7"/>
      <c r="G103" s="10">
        <f t="shared" si="24"/>
        <v>0</v>
      </c>
      <c r="H103" s="20"/>
      <c r="I103" s="10">
        <f t="shared" si="25"/>
        <v>0</v>
      </c>
      <c r="J103" s="20"/>
      <c r="K103" s="10">
        <f t="shared" si="26"/>
        <v>0</v>
      </c>
      <c r="L103" s="26">
        <f t="shared" si="27"/>
        <v>0</v>
      </c>
      <c r="M103" s="42">
        <f t="shared" si="28"/>
        <v>0</v>
      </c>
      <c r="N103" s="20"/>
      <c r="O103" s="10">
        <f t="shared" si="29"/>
        <v>0</v>
      </c>
      <c r="P103" s="20"/>
      <c r="Q103" s="10">
        <f t="shared" si="30"/>
        <v>0</v>
      </c>
      <c r="R103" s="20"/>
      <c r="S103" s="10">
        <f t="shared" si="31"/>
        <v>0</v>
      </c>
      <c r="T103" s="26">
        <f t="shared" si="32"/>
        <v>0</v>
      </c>
      <c r="U103" s="42">
        <f t="shared" si="33"/>
        <v>0</v>
      </c>
      <c r="V103" s="20"/>
      <c r="W103" s="10">
        <f t="shared" si="34"/>
        <v>0</v>
      </c>
      <c r="X103" s="20"/>
      <c r="Y103" s="10">
        <f t="shared" si="35"/>
        <v>0</v>
      </c>
      <c r="Z103" s="20"/>
      <c r="AA103" s="10">
        <f t="shared" si="36"/>
        <v>0</v>
      </c>
      <c r="AB103" s="26">
        <f t="shared" si="37"/>
        <v>0</v>
      </c>
      <c r="AC103" s="42">
        <f t="shared" si="38"/>
        <v>0</v>
      </c>
      <c r="AD103" s="20"/>
      <c r="AE103" s="10">
        <f t="shared" si="39"/>
        <v>0</v>
      </c>
      <c r="AF103" s="20"/>
      <c r="AG103" s="10">
        <f t="shared" si="40"/>
        <v>0</v>
      </c>
      <c r="AH103" s="20"/>
      <c r="AI103" s="10">
        <f t="shared" si="41"/>
        <v>0</v>
      </c>
      <c r="AJ103" s="26">
        <f t="shared" si="42"/>
        <v>0</v>
      </c>
      <c r="AK103" s="42">
        <f t="shared" si="43"/>
        <v>0</v>
      </c>
      <c r="AL103" s="26">
        <f t="shared" si="44"/>
        <v>0</v>
      </c>
      <c r="AM103" s="42">
        <f t="shared" si="45"/>
        <v>0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7"/>
      <c r="G104" s="10">
        <f t="shared" si="24"/>
        <v>0</v>
      </c>
      <c r="H104" s="20"/>
      <c r="I104" s="10">
        <f t="shared" si="25"/>
        <v>0</v>
      </c>
      <c r="J104" s="20"/>
      <c r="K104" s="10">
        <f t="shared" si="26"/>
        <v>0</v>
      </c>
      <c r="L104" s="26">
        <f t="shared" si="27"/>
        <v>0</v>
      </c>
      <c r="M104" s="42">
        <f t="shared" si="28"/>
        <v>0</v>
      </c>
      <c r="N104" s="20"/>
      <c r="O104" s="10">
        <f t="shared" si="29"/>
        <v>0</v>
      </c>
      <c r="P104" s="20"/>
      <c r="Q104" s="10">
        <f t="shared" si="30"/>
        <v>0</v>
      </c>
      <c r="R104" s="20"/>
      <c r="S104" s="10">
        <f t="shared" si="31"/>
        <v>0</v>
      </c>
      <c r="T104" s="26">
        <f t="shared" si="32"/>
        <v>0</v>
      </c>
      <c r="U104" s="42">
        <f t="shared" si="33"/>
        <v>0</v>
      </c>
      <c r="V104" s="20"/>
      <c r="W104" s="10">
        <f t="shared" si="34"/>
        <v>0</v>
      </c>
      <c r="X104" s="20"/>
      <c r="Y104" s="10">
        <f t="shared" si="35"/>
        <v>0</v>
      </c>
      <c r="Z104" s="20"/>
      <c r="AA104" s="10">
        <f t="shared" si="36"/>
        <v>0</v>
      </c>
      <c r="AB104" s="26">
        <f t="shared" si="37"/>
        <v>0</v>
      </c>
      <c r="AC104" s="42">
        <f t="shared" si="38"/>
        <v>0</v>
      </c>
      <c r="AD104" s="20"/>
      <c r="AE104" s="10">
        <f t="shared" si="39"/>
        <v>0</v>
      </c>
      <c r="AF104" s="20"/>
      <c r="AG104" s="10">
        <f t="shared" si="40"/>
        <v>0</v>
      </c>
      <c r="AH104" s="20"/>
      <c r="AI104" s="10">
        <f t="shared" si="41"/>
        <v>0</v>
      </c>
      <c r="AJ104" s="26">
        <f t="shared" si="42"/>
        <v>0</v>
      </c>
      <c r="AK104" s="42">
        <f t="shared" si="43"/>
        <v>0</v>
      </c>
      <c r="AL104" s="26">
        <f t="shared" si="44"/>
        <v>0</v>
      </c>
      <c r="AM104" s="42">
        <f t="shared" si="45"/>
        <v>0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7"/>
      <c r="G105" s="10">
        <f t="shared" si="24"/>
        <v>0</v>
      </c>
      <c r="H105" s="20"/>
      <c r="I105" s="10">
        <f t="shared" si="25"/>
        <v>0</v>
      </c>
      <c r="J105" s="20"/>
      <c r="K105" s="10">
        <f t="shared" si="26"/>
        <v>0</v>
      </c>
      <c r="L105" s="26">
        <f t="shared" si="27"/>
        <v>0</v>
      </c>
      <c r="M105" s="42">
        <f t="shared" si="28"/>
        <v>0</v>
      </c>
      <c r="N105" s="20"/>
      <c r="O105" s="10">
        <f t="shared" si="29"/>
        <v>0</v>
      </c>
      <c r="P105" s="20"/>
      <c r="Q105" s="10">
        <f t="shared" si="30"/>
        <v>0</v>
      </c>
      <c r="R105" s="20"/>
      <c r="S105" s="10">
        <f t="shared" si="31"/>
        <v>0</v>
      </c>
      <c r="T105" s="26">
        <f t="shared" si="32"/>
        <v>0</v>
      </c>
      <c r="U105" s="42">
        <f t="shared" si="33"/>
        <v>0</v>
      </c>
      <c r="V105" s="20"/>
      <c r="W105" s="10">
        <f t="shared" si="34"/>
        <v>0</v>
      </c>
      <c r="X105" s="20"/>
      <c r="Y105" s="10">
        <f t="shared" si="35"/>
        <v>0</v>
      </c>
      <c r="Z105" s="20"/>
      <c r="AA105" s="10">
        <f t="shared" si="36"/>
        <v>0</v>
      </c>
      <c r="AB105" s="26">
        <f t="shared" si="37"/>
        <v>0</v>
      </c>
      <c r="AC105" s="42">
        <f t="shared" si="38"/>
        <v>0</v>
      </c>
      <c r="AD105" s="20"/>
      <c r="AE105" s="10">
        <f t="shared" si="39"/>
        <v>0</v>
      </c>
      <c r="AF105" s="20"/>
      <c r="AG105" s="10">
        <f t="shared" si="40"/>
        <v>0</v>
      </c>
      <c r="AH105" s="20"/>
      <c r="AI105" s="10">
        <f t="shared" si="41"/>
        <v>0</v>
      </c>
      <c r="AJ105" s="26">
        <f t="shared" si="42"/>
        <v>0</v>
      </c>
      <c r="AK105" s="42">
        <f t="shared" si="43"/>
        <v>0</v>
      </c>
      <c r="AL105" s="26">
        <f t="shared" si="44"/>
        <v>0</v>
      </c>
      <c r="AM105" s="42">
        <f t="shared" si="45"/>
        <v>0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7"/>
      <c r="G106" s="10">
        <f t="shared" si="24"/>
        <v>0</v>
      </c>
      <c r="H106" s="20"/>
      <c r="I106" s="10">
        <f t="shared" si="25"/>
        <v>0</v>
      </c>
      <c r="J106" s="20"/>
      <c r="K106" s="10">
        <f t="shared" si="26"/>
        <v>0</v>
      </c>
      <c r="L106" s="26">
        <f t="shared" si="27"/>
        <v>0</v>
      </c>
      <c r="M106" s="42">
        <f t="shared" si="28"/>
        <v>0</v>
      </c>
      <c r="N106" s="20"/>
      <c r="O106" s="10">
        <f t="shared" si="29"/>
        <v>0</v>
      </c>
      <c r="P106" s="20"/>
      <c r="Q106" s="10">
        <f t="shared" si="30"/>
        <v>0</v>
      </c>
      <c r="R106" s="20"/>
      <c r="S106" s="10">
        <f t="shared" si="31"/>
        <v>0</v>
      </c>
      <c r="T106" s="26">
        <f t="shared" si="32"/>
        <v>0</v>
      </c>
      <c r="U106" s="42">
        <f t="shared" si="33"/>
        <v>0</v>
      </c>
      <c r="V106" s="20"/>
      <c r="W106" s="10">
        <f t="shared" si="34"/>
        <v>0</v>
      </c>
      <c r="X106" s="20"/>
      <c r="Y106" s="10">
        <f t="shared" si="35"/>
        <v>0</v>
      </c>
      <c r="Z106" s="20"/>
      <c r="AA106" s="10">
        <f t="shared" si="36"/>
        <v>0</v>
      </c>
      <c r="AB106" s="26">
        <f t="shared" si="37"/>
        <v>0</v>
      </c>
      <c r="AC106" s="42">
        <f t="shared" si="38"/>
        <v>0</v>
      </c>
      <c r="AD106" s="20"/>
      <c r="AE106" s="10">
        <f t="shared" si="39"/>
        <v>0</v>
      </c>
      <c r="AF106" s="20"/>
      <c r="AG106" s="10">
        <f t="shared" si="40"/>
        <v>0</v>
      </c>
      <c r="AH106" s="20"/>
      <c r="AI106" s="10">
        <f t="shared" si="41"/>
        <v>0</v>
      </c>
      <c r="AJ106" s="26">
        <f t="shared" si="42"/>
        <v>0</v>
      </c>
      <c r="AK106" s="42">
        <f t="shared" si="43"/>
        <v>0</v>
      </c>
      <c r="AL106" s="26">
        <f t="shared" si="44"/>
        <v>0</v>
      </c>
      <c r="AM106" s="42">
        <f t="shared" si="45"/>
        <v>0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7"/>
      <c r="G107" s="10">
        <f t="shared" si="24"/>
        <v>0</v>
      </c>
      <c r="H107" s="20"/>
      <c r="I107" s="10">
        <f t="shared" si="25"/>
        <v>0</v>
      </c>
      <c r="J107" s="20"/>
      <c r="K107" s="10">
        <f t="shared" si="26"/>
        <v>0</v>
      </c>
      <c r="L107" s="26">
        <f t="shared" si="27"/>
        <v>0</v>
      </c>
      <c r="M107" s="42">
        <f t="shared" si="28"/>
        <v>0</v>
      </c>
      <c r="N107" s="20"/>
      <c r="O107" s="10">
        <f t="shared" si="29"/>
        <v>0</v>
      </c>
      <c r="P107" s="20"/>
      <c r="Q107" s="10">
        <f t="shared" si="30"/>
        <v>0</v>
      </c>
      <c r="R107" s="20"/>
      <c r="S107" s="10">
        <f t="shared" si="31"/>
        <v>0</v>
      </c>
      <c r="T107" s="26">
        <f t="shared" si="32"/>
        <v>0</v>
      </c>
      <c r="U107" s="42">
        <f t="shared" si="33"/>
        <v>0</v>
      </c>
      <c r="V107" s="20"/>
      <c r="W107" s="10">
        <f t="shared" si="34"/>
        <v>0</v>
      </c>
      <c r="X107" s="20"/>
      <c r="Y107" s="10">
        <f t="shared" si="35"/>
        <v>0</v>
      </c>
      <c r="Z107" s="20"/>
      <c r="AA107" s="10">
        <f t="shared" si="36"/>
        <v>0</v>
      </c>
      <c r="AB107" s="26">
        <f t="shared" si="37"/>
        <v>0</v>
      </c>
      <c r="AC107" s="42">
        <f t="shared" si="38"/>
        <v>0</v>
      </c>
      <c r="AD107" s="20"/>
      <c r="AE107" s="10">
        <f t="shared" si="39"/>
        <v>0</v>
      </c>
      <c r="AF107" s="20"/>
      <c r="AG107" s="10">
        <f t="shared" si="40"/>
        <v>0</v>
      </c>
      <c r="AH107" s="20"/>
      <c r="AI107" s="10">
        <f t="shared" si="41"/>
        <v>0</v>
      </c>
      <c r="AJ107" s="26">
        <f t="shared" si="42"/>
        <v>0</v>
      </c>
      <c r="AK107" s="42">
        <f t="shared" si="43"/>
        <v>0</v>
      </c>
      <c r="AL107" s="26">
        <f t="shared" si="44"/>
        <v>0</v>
      </c>
      <c r="AM107" s="42">
        <f t="shared" si="45"/>
        <v>0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7"/>
      <c r="G108" s="10">
        <f t="shared" si="24"/>
        <v>0</v>
      </c>
      <c r="H108" s="20"/>
      <c r="I108" s="10">
        <f t="shared" si="25"/>
        <v>0</v>
      </c>
      <c r="J108" s="20"/>
      <c r="K108" s="10">
        <f t="shared" si="26"/>
        <v>0</v>
      </c>
      <c r="L108" s="26">
        <f t="shared" si="27"/>
        <v>0</v>
      </c>
      <c r="M108" s="42">
        <f t="shared" si="28"/>
        <v>0</v>
      </c>
      <c r="N108" s="20"/>
      <c r="O108" s="10">
        <f t="shared" si="29"/>
        <v>0</v>
      </c>
      <c r="P108" s="20"/>
      <c r="Q108" s="10">
        <f t="shared" si="30"/>
        <v>0</v>
      </c>
      <c r="R108" s="20"/>
      <c r="S108" s="10">
        <f t="shared" si="31"/>
        <v>0</v>
      </c>
      <c r="T108" s="26">
        <f t="shared" si="32"/>
        <v>0</v>
      </c>
      <c r="U108" s="42">
        <f t="shared" si="33"/>
        <v>0</v>
      </c>
      <c r="V108" s="20"/>
      <c r="W108" s="10">
        <f t="shared" si="34"/>
        <v>0</v>
      </c>
      <c r="X108" s="20"/>
      <c r="Y108" s="10">
        <f t="shared" si="35"/>
        <v>0</v>
      </c>
      <c r="Z108" s="20"/>
      <c r="AA108" s="10">
        <f t="shared" si="36"/>
        <v>0</v>
      </c>
      <c r="AB108" s="26">
        <f t="shared" si="37"/>
        <v>0</v>
      </c>
      <c r="AC108" s="42">
        <f t="shared" si="38"/>
        <v>0</v>
      </c>
      <c r="AD108" s="20"/>
      <c r="AE108" s="10">
        <f t="shared" si="39"/>
        <v>0</v>
      </c>
      <c r="AF108" s="20"/>
      <c r="AG108" s="10">
        <f t="shared" si="40"/>
        <v>0</v>
      </c>
      <c r="AH108" s="20"/>
      <c r="AI108" s="10">
        <f t="shared" si="41"/>
        <v>0</v>
      </c>
      <c r="AJ108" s="26">
        <f t="shared" si="42"/>
        <v>0</v>
      </c>
      <c r="AK108" s="42">
        <f t="shared" si="43"/>
        <v>0</v>
      </c>
      <c r="AL108" s="26">
        <f t="shared" si="44"/>
        <v>0</v>
      </c>
      <c r="AM108" s="42">
        <f t="shared" si="45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/>
      <c r="G109" s="10">
        <f t="shared" si="24"/>
        <v>0</v>
      </c>
      <c r="H109" s="20"/>
      <c r="I109" s="10">
        <f t="shared" si="25"/>
        <v>0</v>
      </c>
      <c r="J109" s="20"/>
      <c r="K109" s="10">
        <f t="shared" si="26"/>
        <v>0</v>
      </c>
      <c r="L109" s="26">
        <f t="shared" si="27"/>
        <v>0</v>
      </c>
      <c r="M109" s="42">
        <f t="shared" si="28"/>
        <v>0</v>
      </c>
      <c r="N109" s="20"/>
      <c r="O109" s="10">
        <f t="shared" si="29"/>
        <v>0</v>
      </c>
      <c r="P109" s="20"/>
      <c r="Q109" s="10">
        <f t="shared" si="30"/>
        <v>0</v>
      </c>
      <c r="R109" s="20"/>
      <c r="S109" s="10">
        <f t="shared" si="31"/>
        <v>0</v>
      </c>
      <c r="T109" s="26">
        <f t="shared" si="32"/>
        <v>0</v>
      </c>
      <c r="U109" s="42">
        <f t="shared" si="33"/>
        <v>0</v>
      </c>
      <c r="V109" s="20"/>
      <c r="W109" s="10">
        <f t="shared" si="34"/>
        <v>0</v>
      </c>
      <c r="X109" s="20"/>
      <c r="Y109" s="10">
        <f t="shared" si="35"/>
        <v>0</v>
      </c>
      <c r="Z109" s="20"/>
      <c r="AA109" s="10">
        <f t="shared" si="36"/>
        <v>0</v>
      </c>
      <c r="AB109" s="26">
        <f t="shared" si="37"/>
        <v>0</v>
      </c>
      <c r="AC109" s="42">
        <f t="shared" si="38"/>
        <v>0</v>
      </c>
      <c r="AD109" s="20"/>
      <c r="AE109" s="10">
        <f t="shared" si="39"/>
        <v>0</v>
      </c>
      <c r="AF109" s="20"/>
      <c r="AG109" s="10">
        <f t="shared" si="40"/>
        <v>0</v>
      </c>
      <c r="AH109" s="20"/>
      <c r="AI109" s="10">
        <f t="shared" si="41"/>
        <v>0</v>
      </c>
      <c r="AJ109" s="26">
        <f t="shared" si="42"/>
        <v>0</v>
      </c>
      <c r="AK109" s="42">
        <f t="shared" si="43"/>
        <v>0</v>
      </c>
      <c r="AL109" s="26">
        <f t="shared" si="44"/>
        <v>0</v>
      </c>
      <c r="AM109" s="42">
        <f t="shared" si="45"/>
        <v>0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/>
      <c r="G110" s="10">
        <f t="shared" si="24"/>
        <v>0</v>
      </c>
      <c r="H110" s="20"/>
      <c r="I110" s="10">
        <f t="shared" si="25"/>
        <v>0</v>
      </c>
      <c r="J110" s="20"/>
      <c r="K110" s="10">
        <f t="shared" si="26"/>
        <v>0</v>
      </c>
      <c r="L110" s="26">
        <f t="shared" si="27"/>
        <v>0</v>
      </c>
      <c r="M110" s="42">
        <f t="shared" si="28"/>
        <v>0</v>
      </c>
      <c r="N110" s="20"/>
      <c r="O110" s="10">
        <f t="shared" si="29"/>
        <v>0</v>
      </c>
      <c r="P110" s="20"/>
      <c r="Q110" s="10">
        <f t="shared" si="30"/>
        <v>0</v>
      </c>
      <c r="R110" s="20"/>
      <c r="S110" s="10">
        <f t="shared" si="31"/>
        <v>0</v>
      </c>
      <c r="T110" s="26">
        <f t="shared" si="32"/>
        <v>0</v>
      </c>
      <c r="U110" s="42">
        <f t="shared" si="33"/>
        <v>0</v>
      </c>
      <c r="V110" s="20"/>
      <c r="W110" s="10">
        <f t="shared" si="34"/>
        <v>0</v>
      </c>
      <c r="X110" s="20"/>
      <c r="Y110" s="10">
        <f t="shared" si="35"/>
        <v>0</v>
      </c>
      <c r="Z110" s="20"/>
      <c r="AA110" s="10">
        <f t="shared" si="36"/>
        <v>0</v>
      </c>
      <c r="AB110" s="26">
        <f t="shared" si="37"/>
        <v>0</v>
      </c>
      <c r="AC110" s="42">
        <f t="shared" si="38"/>
        <v>0</v>
      </c>
      <c r="AD110" s="20"/>
      <c r="AE110" s="10">
        <f t="shared" si="39"/>
        <v>0</v>
      </c>
      <c r="AF110" s="20"/>
      <c r="AG110" s="10">
        <f t="shared" si="40"/>
        <v>0</v>
      </c>
      <c r="AH110" s="20"/>
      <c r="AI110" s="10">
        <f t="shared" si="41"/>
        <v>0</v>
      </c>
      <c r="AJ110" s="26">
        <f t="shared" si="42"/>
        <v>0</v>
      </c>
      <c r="AK110" s="42">
        <f t="shared" si="43"/>
        <v>0</v>
      </c>
      <c r="AL110" s="26">
        <f t="shared" si="44"/>
        <v>0</v>
      </c>
      <c r="AM110" s="42">
        <f t="shared" si="45"/>
        <v>0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/>
      <c r="G111" s="10">
        <f t="shared" si="24"/>
        <v>0</v>
      </c>
      <c r="H111" s="20"/>
      <c r="I111" s="10">
        <f t="shared" si="25"/>
        <v>0</v>
      </c>
      <c r="J111" s="20"/>
      <c r="K111" s="10">
        <f t="shared" si="26"/>
        <v>0</v>
      </c>
      <c r="L111" s="26">
        <f t="shared" si="27"/>
        <v>0</v>
      </c>
      <c r="M111" s="42">
        <f t="shared" si="28"/>
        <v>0</v>
      </c>
      <c r="N111" s="20"/>
      <c r="O111" s="10">
        <f t="shared" si="29"/>
        <v>0</v>
      </c>
      <c r="P111" s="20"/>
      <c r="Q111" s="10">
        <f t="shared" si="30"/>
        <v>0</v>
      </c>
      <c r="R111" s="20"/>
      <c r="S111" s="10">
        <f t="shared" si="31"/>
        <v>0</v>
      </c>
      <c r="T111" s="26">
        <f t="shared" si="32"/>
        <v>0</v>
      </c>
      <c r="U111" s="42">
        <f t="shared" si="33"/>
        <v>0</v>
      </c>
      <c r="V111" s="20"/>
      <c r="W111" s="10">
        <f t="shared" si="34"/>
        <v>0</v>
      </c>
      <c r="X111" s="20"/>
      <c r="Y111" s="10">
        <f t="shared" si="35"/>
        <v>0</v>
      </c>
      <c r="Z111" s="20"/>
      <c r="AA111" s="10">
        <f t="shared" si="36"/>
        <v>0</v>
      </c>
      <c r="AB111" s="26">
        <f t="shared" si="37"/>
        <v>0</v>
      </c>
      <c r="AC111" s="42">
        <f t="shared" si="38"/>
        <v>0</v>
      </c>
      <c r="AD111" s="20"/>
      <c r="AE111" s="10">
        <f t="shared" si="39"/>
        <v>0</v>
      </c>
      <c r="AF111" s="20"/>
      <c r="AG111" s="10">
        <f t="shared" si="40"/>
        <v>0</v>
      </c>
      <c r="AH111" s="20"/>
      <c r="AI111" s="10">
        <f t="shared" si="41"/>
        <v>0</v>
      </c>
      <c r="AJ111" s="26">
        <f t="shared" si="42"/>
        <v>0</v>
      </c>
      <c r="AK111" s="42">
        <f t="shared" si="43"/>
        <v>0</v>
      </c>
      <c r="AL111" s="26">
        <f t="shared" si="44"/>
        <v>0</v>
      </c>
      <c r="AM111" s="42">
        <f t="shared" si="45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/>
      <c r="G112" s="10">
        <f t="shared" ref="G112:G113" si="46">$E112*F112/1000000</f>
        <v>0</v>
      </c>
      <c r="H112" s="20"/>
      <c r="I112" s="10">
        <f t="shared" ref="I112:I113" si="47">$E112*H112/1000000</f>
        <v>0</v>
      </c>
      <c r="J112" s="20"/>
      <c r="K112" s="10">
        <f t="shared" ref="K112:K113" si="48">$E112*J112/1000000</f>
        <v>0</v>
      </c>
      <c r="L112" s="26">
        <f t="shared" ref="L112:L113" si="49">F112+H112+J112</f>
        <v>0</v>
      </c>
      <c r="M112" s="42">
        <f t="shared" ref="M112:M113" si="50">G112+I112+K112</f>
        <v>0</v>
      </c>
      <c r="N112" s="20"/>
      <c r="O112" s="10">
        <f t="shared" ref="O112:O113" si="51">$E112*N112/1000000</f>
        <v>0</v>
      </c>
      <c r="P112" s="20"/>
      <c r="Q112" s="10">
        <f t="shared" ref="Q112:Q113" si="52">$E112*P112/1000000</f>
        <v>0</v>
      </c>
      <c r="R112" s="20"/>
      <c r="S112" s="10">
        <f t="shared" ref="S112:S113" si="53">$E112*R112/1000000</f>
        <v>0</v>
      </c>
      <c r="T112" s="26">
        <f t="shared" ref="T112:T113" si="54">N112+P112+R112</f>
        <v>0</v>
      </c>
      <c r="U112" s="42">
        <f t="shared" ref="U112:U113" si="55">O112+Q112+S112</f>
        <v>0</v>
      </c>
      <c r="V112" s="20"/>
      <c r="W112" s="10">
        <f t="shared" ref="W112:W113" si="56">$E112*V112/1000000</f>
        <v>0</v>
      </c>
      <c r="X112" s="20"/>
      <c r="Y112" s="10">
        <f t="shared" ref="Y112:Y113" si="57">$E112*X112/1000000</f>
        <v>0</v>
      </c>
      <c r="Z112" s="20"/>
      <c r="AA112" s="10">
        <f t="shared" ref="AA112:AA113" si="58">$E112*Z112/1000000</f>
        <v>0</v>
      </c>
      <c r="AB112" s="26">
        <f t="shared" ref="AB112:AB113" si="59">V112+X112+Z112</f>
        <v>0</v>
      </c>
      <c r="AC112" s="42">
        <f t="shared" ref="AC112:AC113" si="60">W112+Y112+AA112</f>
        <v>0</v>
      </c>
      <c r="AD112" s="20"/>
      <c r="AE112" s="10">
        <f t="shared" ref="AE112:AE113" si="61">$E112*AD112/1000000</f>
        <v>0</v>
      </c>
      <c r="AF112" s="20"/>
      <c r="AG112" s="10">
        <f t="shared" ref="AG112:AG113" si="62">$E112*AF112/1000000</f>
        <v>0</v>
      </c>
      <c r="AH112" s="20"/>
      <c r="AI112" s="10">
        <f t="shared" ref="AI112:AI113" si="63">$E112*AH112/1000000</f>
        <v>0</v>
      </c>
      <c r="AJ112" s="26">
        <f t="shared" ref="AJ112:AJ113" si="64">AD112+AF112+AH112</f>
        <v>0</v>
      </c>
      <c r="AK112" s="42">
        <f t="shared" ref="AK112:AK113" si="65">AE112+AG112+AI112</f>
        <v>0</v>
      </c>
      <c r="AL112" s="26">
        <f t="shared" ref="AL112:AL113" si="66">L112+T112+AB112+AJ112</f>
        <v>0</v>
      </c>
      <c r="AM112" s="42">
        <f t="shared" ref="AM112:AM113" si="67">M112+U112+AC112+AK112</f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243</v>
      </c>
      <c r="D113" s="37">
        <v>1000</v>
      </c>
      <c r="E113" s="11">
        <v>580</v>
      </c>
      <c r="F113" s="20"/>
      <c r="G113" s="10">
        <f t="shared" si="46"/>
        <v>0</v>
      </c>
      <c r="H113" s="20"/>
      <c r="I113" s="10">
        <f t="shared" si="47"/>
        <v>0</v>
      </c>
      <c r="J113" s="20"/>
      <c r="K113" s="10">
        <f t="shared" si="48"/>
        <v>0</v>
      </c>
      <c r="L113" s="26">
        <f t="shared" si="49"/>
        <v>0</v>
      </c>
      <c r="M113" s="42">
        <f t="shared" si="50"/>
        <v>0</v>
      </c>
      <c r="N113" s="20"/>
      <c r="O113" s="10">
        <f t="shared" si="51"/>
        <v>0</v>
      </c>
      <c r="P113" s="20"/>
      <c r="Q113" s="10">
        <f t="shared" si="52"/>
        <v>0</v>
      </c>
      <c r="R113" s="20"/>
      <c r="S113" s="10">
        <f t="shared" si="53"/>
        <v>0</v>
      </c>
      <c r="T113" s="26">
        <f t="shared" si="54"/>
        <v>0</v>
      </c>
      <c r="U113" s="42">
        <f t="shared" si="55"/>
        <v>0</v>
      </c>
      <c r="V113" s="20"/>
      <c r="W113" s="10">
        <f t="shared" si="56"/>
        <v>0</v>
      </c>
      <c r="X113" s="20"/>
      <c r="Y113" s="10">
        <f t="shared" si="57"/>
        <v>0</v>
      </c>
      <c r="Z113" s="20"/>
      <c r="AA113" s="10">
        <f t="shared" si="58"/>
        <v>0</v>
      </c>
      <c r="AB113" s="26">
        <f t="shared" si="59"/>
        <v>0</v>
      </c>
      <c r="AC113" s="42">
        <f t="shared" si="60"/>
        <v>0</v>
      </c>
      <c r="AD113" s="20"/>
      <c r="AE113" s="10">
        <f t="shared" si="61"/>
        <v>0</v>
      </c>
      <c r="AF113" s="20"/>
      <c r="AG113" s="10">
        <f t="shared" si="62"/>
        <v>0</v>
      </c>
      <c r="AH113" s="20"/>
      <c r="AI113" s="10">
        <f t="shared" si="63"/>
        <v>0</v>
      </c>
      <c r="AJ113" s="26">
        <f t="shared" si="64"/>
        <v>0</v>
      </c>
      <c r="AK113" s="42">
        <f t="shared" si="65"/>
        <v>0</v>
      </c>
      <c r="AL113" s="26">
        <f t="shared" si="66"/>
        <v>0</v>
      </c>
      <c r="AM113" s="42">
        <f t="shared" si="67"/>
        <v>0</v>
      </c>
    </row>
    <row r="114" spans="1:39" s="14" customFormat="1" ht="19.5" customHeight="1">
      <c r="A114" s="117" t="s">
        <v>153</v>
      </c>
      <c r="B114" s="117"/>
      <c r="C114" s="117"/>
      <c r="D114" s="117"/>
      <c r="E114" s="117"/>
      <c r="F114" s="74"/>
      <c r="G114" s="29">
        <f>SUM(G11:G113)</f>
        <v>0</v>
      </c>
      <c r="H114" s="29"/>
      <c r="I114" s="29">
        <f>SUM(I11:I113)</f>
        <v>0</v>
      </c>
      <c r="J114" s="29"/>
      <c r="K114" s="29">
        <f>SUM(K11:K113)</f>
        <v>0</v>
      </c>
      <c r="L114" s="29"/>
      <c r="M114" s="29">
        <f>SUM(M11:M113)</f>
        <v>0</v>
      </c>
      <c r="N114" s="29"/>
      <c r="O114" s="29">
        <f>SUM(O11:O113)</f>
        <v>0</v>
      </c>
      <c r="P114" s="29"/>
      <c r="Q114" s="29">
        <f>SUM(Q11:Q113)</f>
        <v>0</v>
      </c>
      <c r="R114" s="29"/>
      <c r="S114" s="29">
        <f>SUM(S11:S113)</f>
        <v>0</v>
      </c>
      <c r="T114" s="29"/>
      <c r="U114" s="29">
        <f>SUM(U11:U113)</f>
        <v>0</v>
      </c>
      <c r="V114" s="29"/>
      <c r="W114" s="29">
        <f>SUM(W11:W113)</f>
        <v>0</v>
      </c>
      <c r="X114" s="29"/>
      <c r="Y114" s="29">
        <f>SUM(Y11:Y113)</f>
        <v>0</v>
      </c>
      <c r="Z114" s="29"/>
      <c r="AA114" s="29">
        <f>SUM(AA11:AA113)</f>
        <v>0</v>
      </c>
      <c r="AB114" s="29"/>
      <c r="AC114" s="29">
        <f>SUM(AC11:AC113)</f>
        <v>0</v>
      </c>
      <c r="AD114" s="29"/>
      <c r="AE114" s="29">
        <f>SUM(AE11:AE113)</f>
        <v>0</v>
      </c>
      <c r="AF114" s="29"/>
      <c r="AG114" s="29">
        <f>SUM(AG11:AG113)</f>
        <v>0</v>
      </c>
      <c r="AH114" s="29"/>
      <c r="AI114" s="29">
        <f>SUM(AI11:AI113)</f>
        <v>0</v>
      </c>
      <c r="AJ114" s="29"/>
      <c r="AK114" s="29">
        <f>SUM(AK11:AK113)</f>
        <v>0</v>
      </c>
      <c r="AL114" s="29"/>
      <c r="AM114" s="29">
        <f>SUM(AM11:AM113)</f>
        <v>0</v>
      </c>
    </row>
  </sheetData>
  <protectedRanges>
    <protectedRange sqref="F4:I6 S4:V6 X4:AA6 AI4:AL6 AH11:AH113 AF11:AF113 AD11:AD113 Z11:Z113 X11:X113 V11:V113 R11:R113 P11:P113 N11:N113 J11:J113 H11:H113 F11:F113" name="Range1"/>
  </protectedRanges>
  <mergeCells count="54">
    <mergeCell ref="D5:E5"/>
    <mergeCell ref="M5:P5"/>
    <mergeCell ref="A1:D1"/>
    <mergeCell ref="A2:E2"/>
    <mergeCell ref="AB2:AD2"/>
    <mergeCell ref="D4:E4"/>
    <mergeCell ref="M4:P4"/>
    <mergeCell ref="Q4:R4"/>
    <mergeCell ref="F4:I4"/>
    <mergeCell ref="F5:I5"/>
    <mergeCell ref="N8:R8"/>
    <mergeCell ref="S8:U8"/>
    <mergeCell ref="D6:E6"/>
    <mergeCell ref="M6:P6"/>
    <mergeCell ref="A9:E9"/>
    <mergeCell ref="Q6:R6"/>
    <mergeCell ref="R9:S9"/>
    <mergeCell ref="T9:U9"/>
    <mergeCell ref="F6:I6"/>
    <mergeCell ref="S6:V6"/>
    <mergeCell ref="AL9:AM9"/>
    <mergeCell ref="A114:E114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AB8:AD8"/>
    <mergeCell ref="AF8:AJ8"/>
    <mergeCell ref="AK8:AM8"/>
    <mergeCell ref="AN6:AO6"/>
    <mergeCell ref="AP6:AS6"/>
    <mergeCell ref="AB6:AE6"/>
    <mergeCell ref="AG6:AH6"/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S4:V4"/>
    <mergeCell ref="S5:V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18"/>
  <sheetViews>
    <sheetView showGridLines="0" zoomScale="112" zoomScaleNormal="112" zoomScaleSheetLayoutView="100" workbookViewId="0">
      <pane xSplit="5" ySplit="10" topLeftCell="F11" activePane="bottomRight" state="frozen"/>
      <selection activeCell="E11" sqref="E11:E113"/>
      <selection pane="topRight" activeCell="E11" sqref="E11:E113"/>
      <selection pane="bottomLeft" activeCell="E11" sqref="E11:E113"/>
      <selection pane="bottomRight" activeCell="E11" sqref="E11:E113"/>
    </sheetView>
  </sheetViews>
  <sheetFormatPr defaultRowHeight="12.75"/>
  <cols>
    <col min="1" max="1" width="3.85546875" style="4" customWidth="1"/>
    <col min="2" max="2" width="16" style="3" customWidth="1"/>
    <col min="3" max="3" width="7" style="4" customWidth="1"/>
    <col min="4" max="4" width="6.85546875" style="8" customWidth="1"/>
    <col min="5" max="5" width="8" style="2" customWidth="1"/>
    <col min="6" max="6" width="8" style="23" customWidth="1"/>
    <col min="7" max="7" width="8" style="25" customWidth="1"/>
    <col min="8" max="8" width="8" style="23" customWidth="1"/>
    <col min="9" max="9" width="8" style="25" customWidth="1"/>
    <col min="10" max="10" width="8" style="23" customWidth="1"/>
    <col min="11" max="11" width="8" style="25" customWidth="1"/>
    <col min="12" max="12" width="8" style="17" customWidth="1"/>
    <col min="13" max="13" width="8" style="24" customWidth="1"/>
    <col min="14" max="14" width="8" style="23" customWidth="1"/>
    <col min="15" max="15" width="8" style="25" customWidth="1"/>
    <col min="16" max="16" width="8" style="23" customWidth="1"/>
    <col min="17" max="17" width="8" style="25" customWidth="1"/>
    <col min="18" max="18" width="8" style="23" customWidth="1"/>
    <col min="19" max="19" width="8" style="25" customWidth="1"/>
    <col min="20" max="20" width="8" style="17" customWidth="1"/>
    <col min="21" max="21" width="8" style="24" customWidth="1"/>
    <col min="22" max="22" width="8" style="23" customWidth="1"/>
    <col min="23" max="23" width="8" style="25" customWidth="1"/>
    <col min="24" max="24" width="8" style="23" customWidth="1"/>
    <col min="25" max="25" width="8" style="25" customWidth="1"/>
    <col min="26" max="26" width="8" style="23" customWidth="1"/>
    <col min="27" max="27" width="8" style="25" customWidth="1"/>
    <col min="28" max="28" width="8" style="17" customWidth="1"/>
    <col min="29" max="29" width="8" style="24" customWidth="1"/>
    <col min="30" max="30" width="8" style="23" customWidth="1"/>
    <col min="31" max="31" width="8" style="25" customWidth="1"/>
    <col min="32" max="32" width="8" style="23" customWidth="1"/>
    <col min="33" max="33" width="8" style="25" customWidth="1"/>
    <col min="34" max="34" width="8" style="23" customWidth="1"/>
    <col min="35" max="35" width="8" style="25" customWidth="1"/>
    <col min="36" max="36" width="8" style="17" customWidth="1"/>
    <col min="37" max="37" width="8" style="24" customWidth="1"/>
    <col min="38" max="38" width="8" style="23" customWidth="1"/>
    <col min="39" max="39" width="8" style="25" customWidth="1"/>
    <col min="41" max="16384" width="9.140625" style="2"/>
  </cols>
  <sheetData>
    <row r="1" spans="1:45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45">
      <c r="A2" s="108" t="s">
        <v>233</v>
      </c>
      <c r="B2" s="108"/>
      <c r="C2" s="108"/>
      <c r="D2" s="108"/>
      <c r="E2" s="108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14" t="s">
        <v>164</v>
      </c>
      <c r="E4" s="114"/>
      <c r="F4" s="124"/>
      <c r="G4" s="125"/>
      <c r="H4" s="125"/>
      <c r="I4" s="126"/>
      <c r="J4" s="41"/>
      <c r="K4" s="76"/>
      <c r="L4" s="76"/>
      <c r="M4" s="111"/>
      <c r="N4" s="111"/>
      <c r="O4" s="111"/>
      <c r="P4" s="111"/>
      <c r="Q4" s="112" t="s">
        <v>165</v>
      </c>
      <c r="R4" s="113"/>
      <c r="S4" s="124"/>
      <c r="T4" s="125"/>
      <c r="U4" s="125"/>
      <c r="V4" s="126"/>
      <c r="X4" s="65">
        <f>F4</f>
        <v>0</v>
      </c>
      <c r="Y4" s="67"/>
      <c r="Z4" s="67"/>
      <c r="AA4" s="66"/>
      <c r="AB4" s="111"/>
      <c r="AC4" s="111"/>
      <c r="AD4" s="111"/>
      <c r="AE4" s="111"/>
      <c r="AF4" s="41"/>
      <c r="AG4" s="114" t="s">
        <v>165</v>
      </c>
      <c r="AH4" s="114"/>
      <c r="AI4" s="65">
        <f>S4</f>
        <v>0</v>
      </c>
      <c r="AJ4" s="67"/>
      <c r="AK4" s="67"/>
      <c r="AL4" s="66"/>
      <c r="AN4" s="110"/>
      <c r="AO4" s="110"/>
      <c r="AP4" s="111"/>
      <c r="AQ4" s="111"/>
      <c r="AR4" s="111"/>
      <c r="AS4" s="111"/>
    </row>
    <row r="5" spans="1:45" ht="14.25" customHeight="1">
      <c r="A5" s="40"/>
      <c r="D5" s="114" t="s">
        <v>162</v>
      </c>
      <c r="E5" s="114"/>
      <c r="F5" s="124"/>
      <c r="G5" s="125"/>
      <c r="H5" s="125"/>
      <c r="I5" s="126"/>
      <c r="J5" s="41"/>
      <c r="K5" s="76"/>
      <c r="L5" s="76"/>
      <c r="M5" s="111"/>
      <c r="N5" s="111"/>
      <c r="O5" s="111"/>
      <c r="P5" s="111"/>
      <c r="Q5" s="112" t="s">
        <v>162</v>
      </c>
      <c r="R5" s="113"/>
      <c r="S5" s="124"/>
      <c r="T5" s="125"/>
      <c r="U5" s="125"/>
      <c r="V5" s="126"/>
      <c r="X5" s="65">
        <f>F5</f>
        <v>0</v>
      </c>
      <c r="Y5" s="67"/>
      <c r="Z5" s="67"/>
      <c r="AA5" s="66"/>
      <c r="AB5" s="111"/>
      <c r="AC5" s="111"/>
      <c r="AD5" s="111"/>
      <c r="AE5" s="111"/>
      <c r="AF5" s="41"/>
      <c r="AG5" s="114" t="s">
        <v>162</v>
      </c>
      <c r="AH5" s="114"/>
      <c r="AI5" s="65">
        <f>S5</f>
        <v>0</v>
      </c>
      <c r="AJ5" s="67"/>
      <c r="AK5" s="67"/>
      <c r="AL5" s="66"/>
      <c r="AN5" s="110"/>
      <c r="AO5" s="110"/>
      <c r="AP5" s="111"/>
      <c r="AQ5" s="111"/>
      <c r="AR5" s="111"/>
      <c r="AS5" s="111"/>
    </row>
    <row r="6" spans="1:45" ht="14.25" customHeight="1">
      <c r="A6" s="40"/>
      <c r="D6" s="114" t="s">
        <v>163</v>
      </c>
      <c r="E6" s="114"/>
      <c r="F6" s="124"/>
      <c r="G6" s="125"/>
      <c r="H6" s="125"/>
      <c r="I6" s="126"/>
      <c r="J6" s="41"/>
      <c r="K6" s="76"/>
      <c r="L6" s="76"/>
      <c r="M6" s="111"/>
      <c r="N6" s="111"/>
      <c r="O6" s="111"/>
      <c r="P6" s="111"/>
      <c r="Q6" s="112" t="s">
        <v>166</v>
      </c>
      <c r="R6" s="113"/>
      <c r="S6" s="124"/>
      <c r="T6" s="125"/>
      <c r="U6" s="125"/>
      <c r="V6" s="126"/>
      <c r="X6" s="65">
        <f>F6</f>
        <v>0</v>
      </c>
      <c r="Y6" s="67"/>
      <c r="Z6" s="67"/>
      <c r="AA6" s="66"/>
      <c r="AB6" s="111"/>
      <c r="AC6" s="111"/>
      <c r="AD6" s="111"/>
      <c r="AE6" s="111"/>
      <c r="AF6" s="41"/>
      <c r="AG6" s="114" t="s">
        <v>166</v>
      </c>
      <c r="AH6" s="114"/>
      <c r="AI6" s="65">
        <f>S6</f>
        <v>0</v>
      </c>
      <c r="AJ6" s="67"/>
      <c r="AK6" s="67"/>
      <c r="AL6" s="66"/>
      <c r="AN6" s="110"/>
      <c r="AO6" s="110"/>
      <c r="AP6" s="111"/>
      <c r="AQ6" s="111"/>
      <c r="AR6" s="111"/>
      <c r="AS6" s="111"/>
    </row>
    <row r="7" spans="1:45" ht="14.25" customHeight="1"/>
    <row r="8" spans="1:45">
      <c r="A8" s="40"/>
      <c r="D8" s="5"/>
      <c r="E8" s="6"/>
      <c r="N8" s="115" t="s">
        <v>156</v>
      </c>
      <c r="O8" s="115"/>
      <c r="P8" s="115"/>
      <c r="Q8" s="115"/>
      <c r="R8" s="115"/>
      <c r="S8" s="109" t="s">
        <v>145</v>
      </c>
      <c r="T8" s="109"/>
      <c r="U8" s="109"/>
      <c r="AB8" s="109"/>
      <c r="AC8" s="109"/>
      <c r="AD8" s="109"/>
      <c r="AF8" s="115" t="s">
        <v>156</v>
      </c>
      <c r="AG8" s="115"/>
      <c r="AH8" s="115"/>
      <c r="AI8" s="115"/>
      <c r="AJ8" s="115"/>
      <c r="AK8" s="109" t="s">
        <v>145</v>
      </c>
      <c r="AL8" s="109"/>
      <c r="AM8" s="109"/>
    </row>
    <row r="9" spans="1:45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G75" si="1">$E12*F12/1000000</f>
        <v>0</v>
      </c>
      <c r="H12" s="20"/>
      <c r="I12" s="10">
        <f t="shared" ref="I12:I75" si="2">$E12*H12/1000000</f>
        <v>0</v>
      </c>
      <c r="J12" s="20"/>
      <c r="K12" s="10">
        <f t="shared" ref="K12:K75" si="3">$E12*J12/1000000</f>
        <v>0</v>
      </c>
      <c r="L12" s="26">
        <f t="shared" ref="L12:L75" si="4">F12+H12+J12</f>
        <v>0</v>
      </c>
      <c r="M12" s="42">
        <f t="shared" ref="M12:M75" si="5">G12+I12+K12</f>
        <v>0</v>
      </c>
      <c r="N12" s="20"/>
      <c r="O12" s="10">
        <f t="shared" ref="O12:O75" si="6">$E12*N12/1000000</f>
        <v>0</v>
      </c>
      <c r="P12" s="20"/>
      <c r="Q12" s="10">
        <f t="shared" ref="Q12:Q75" si="7">$E12*P12/1000000</f>
        <v>0</v>
      </c>
      <c r="R12" s="20"/>
      <c r="S12" s="10">
        <f t="shared" ref="S12:S75" si="8">$E12*R12/1000000</f>
        <v>0</v>
      </c>
      <c r="T12" s="26">
        <f t="shared" ref="T12:T75" si="9">N12+P12+R12</f>
        <v>0</v>
      </c>
      <c r="U12" s="42">
        <f t="shared" ref="U12:U75" si="10">O12+Q12+S12</f>
        <v>0</v>
      </c>
      <c r="V12" s="20"/>
      <c r="W12" s="10">
        <f t="shared" ref="W12:W75" si="11">$E12*V12/1000000</f>
        <v>0</v>
      </c>
      <c r="X12" s="20"/>
      <c r="Y12" s="10">
        <f t="shared" ref="Y12:Y75" si="12">$E12*X12/1000000</f>
        <v>0</v>
      </c>
      <c r="Z12" s="20"/>
      <c r="AA12" s="10">
        <f t="shared" ref="AA12:AA75" si="13">$E12*Z12/1000000</f>
        <v>0</v>
      </c>
      <c r="AB12" s="26">
        <f t="shared" ref="AB12:AB75" si="14">V12+X12+Z12</f>
        <v>0</v>
      </c>
      <c r="AC12" s="42">
        <f t="shared" ref="AC12:AC75" si="15">W12+Y12+AA12</f>
        <v>0</v>
      </c>
      <c r="AD12" s="20"/>
      <c r="AE12" s="10">
        <f t="shared" ref="AE12:AE75" si="16">$E12*AD12/1000000</f>
        <v>0</v>
      </c>
      <c r="AF12" s="20"/>
      <c r="AG12" s="10">
        <f t="shared" ref="AG12:AG75" si="17">$E12*AF12/1000000</f>
        <v>0</v>
      </c>
      <c r="AH12" s="20"/>
      <c r="AI12" s="10">
        <f t="shared" ref="AI12:AI75" si="18">$E12*AH12/1000000</f>
        <v>0</v>
      </c>
      <c r="AJ12" s="26">
        <f t="shared" ref="AJ12:AJ75" si="19">AD12+AF12+AH12</f>
        <v>0</v>
      </c>
      <c r="AK12" s="42">
        <f t="shared" ref="AK12:AK75" si="20">AE12+AG12+AI12</f>
        <v>0</v>
      </c>
      <c r="AL12" s="26">
        <f t="shared" ref="AL12:AL75" si="21">L12+T12+AB12+AJ12</f>
        <v>0</v>
      </c>
      <c r="AM12" s="42">
        <f t="shared" ref="AM12:AM75" si="22">M12+U12+AC12+AK12</f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2"/>
        <v>0</v>
      </c>
      <c r="J13" s="20"/>
      <c r="K13" s="10">
        <f t="shared" si="3"/>
        <v>0</v>
      </c>
      <c r="L13" s="26">
        <f t="shared" si="4"/>
        <v>0</v>
      </c>
      <c r="M13" s="42">
        <f t="shared" si="5"/>
        <v>0</v>
      </c>
      <c r="N13" s="20"/>
      <c r="O13" s="10">
        <f t="shared" si="6"/>
        <v>0</v>
      </c>
      <c r="P13" s="20"/>
      <c r="Q13" s="10">
        <f t="shared" si="7"/>
        <v>0</v>
      </c>
      <c r="R13" s="20"/>
      <c r="S13" s="10">
        <f t="shared" si="8"/>
        <v>0</v>
      </c>
      <c r="T13" s="26">
        <f t="shared" si="9"/>
        <v>0</v>
      </c>
      <c r="U13" s="42">
        <f t="shared" si="10"/>
        <v>0</v>
      </c>
      <c r="V13" s="20"/>
      <c r="W13" s="10">
        <f t="shared" si="11"/>
        <v>0</v>
      </c>
      <c r="X13" s="20"/>
      <c r="Y13" s="10">
        <f t="shared" si="12"/>
        <v>0</v>
      </c>
      <c r="Z13" s="20"/>
      <c r="AA13" s="10">
        <f t="shared" si="13"/>
        <v>0</v>
      </c>
      <c r="AB13" s="26">
        <f t="shared" si="14"/>
        <v>0</v>
      </c>
      <c r="AC13" s="42">
        <f t="shared" si="15"/>
        <v>0</v>
      </c>
      <c r="AD13" s="20"/>
      <c r="AE13" s="10">
        <f t="shared" si="16"/>
        <v>0</v>
      </c>
      <c r="AF13" s="20"/>
      <c r="AG13" s="10">
        <f t="shared" si="17"/>
        <v>0</v>
      </c>
      <c r="AH13" s="20"/>
      <c r="AI13" s="10">
        <f t="shared" si="18"/>
        <v>0</v>
      </c>
      <c r="AJ13" s="26">
        <f t="shared" si="19"/>
        <v>0</v>
      </c>
      <c r="AK13" s="42">
        <f t="shared" si="20"/>
        <v>0</v>
      </c>
      <c r="AL13" s="26">
        <f t="shared" si="21"/>
        <v>0</v>
      </c>
      <c r="AM13" s="42">
        <f t="shared" si="22"/>
        <v>0</v>
      </c>
    </row>
    <row r="14" spans="1:45" s="15" customFormat="1" ht="19.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 t="shared" si="1"/>
        <v>0</v>
      </c>
      <c r="H14" s="20"/>
      <c r="I14" s="10">
        <f t="shared" si="2"/>
        <v>0</v>
      </c>
      <c r="J14" s="20"/>
      <c r="K14" s="10">
        <f t="shared" si="3"/>
        <v>0</v>
      </c>
      <c r="L14" s="26">
        <f t="shared" si="4"/>
        <v>0</v>
      </c>
      <c r="M14" s="42">
        <f t="shared" si="5"/>
        <v>0</v>
      </c>
      <c r="N14" s="20"/>
      <c r="O14" s="10">
        <f t="shared" si="6"/>
        <v>0</v>
      </c>
      <c r="P14" s="20"/>
      <c r="Q14" s="10">
        <f t="shared" si="7"/>
        <v>0</v>
      </c>
      <c r="R14" s="20"/>
      <c r="S14" s="10">
        <f t="shared" si="8"/>
        <v>0</v>
      </c>
      <c r="T14" s="26">
        <f t="shared" si="9"/>
        <v>0</v>
      </c>
      <c r="U14" s="42">
        <f t="shared" si="10"/>
        <v>0</v>
      </c>
      <c r="V14" s="20"/>
      <c r="W14" s="10">
        <f t="shared" si="11"/>
        <v>0</v>
      </c>
      <c r="X14" s="20"/>
      <c r="Y14" s="10">
        <f t="shared" si="12"/>
        <v>0</v>
      </c>
      <c r="Z14" s="20"/>
      <c r="AA14" s="10">
        <f t="shared" si="13"/>
        <v>0</v>
      </c>
      <c r="AB14" s="26">
        <f t="shared" si="14"/>
        <v>0</v>
      </c>
      <c r="AC14" s="42">
        <f t="shared" si="15"/>
        <v>0</v>
      </c>
      <c r="AD14" s="20"/>
      <c r="AE14" s="10">
        <f t="shared" si="16"/>
        <v>0</v>
      </c>
      <c r="AF14" s="20"/>
      <c r="AG14" s="10">
        <f t="shared" si="17"/>
        <v>0</v>
      </c>
      <c r="AH14" s="20"/>
      <c r="AI14" s="10">
        <f t="shared" si="18"/>
        <v>0</v>
      </c>
      <c r="AJ14" s="26">
        <f t="shared" si="19"/>
        <v>0</v>
      </c>
      <c r="AK14" s="42">
        <f t="shared" si="20"/>
        <v>0</v>
      </c>
      <c r="AL14" s="26">
        <f t="shared" si="21"/>
        <v>0</v>
      </c>
      <c r="AM14" s="42">
        <f t="shared" si="22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2"/>
        <v>0</v>
      </c>
      <c r="J15" s="20"/>
      <c r="K15" s="10">
        <f t="shared" si="3"/>
        <v>0</v>
      </c>
      <c r="L15" s="26">
        <f t="shared" si="4"/>
        <v>0</v>
      </c>
      <c r="M15" s="42">
        <f t="shared" si="5"/>
        <v>0</v>
      </c>
      <c r="N15" s="20"/>
      <c r="O15" s="10">
        <f t="shared" si="6"/>
        <v>0</v>
      </c>
      <c r="P15" s="20"/>
      <c r="Q15" s="10">
        <f t="shared" si="7"/>
        <v>0</v>
      </c>
      <c r="R15" s="20"/>
      <c r="S15" s="10">
        <f t="shared" si="8"/>
        <v>0</v>
      </c>
      <c r="T15" s="26">
        <f t="shared" si="9"/>
        <v>0</v>
      </c>
      <c r="U15" s="42">
        <f t="shared" si="10"/>
        <v>0</v>
      </c>
      <c r="V15" s="20"/>
      <c r="W15" s="10">
        <f t="shared" si="11"/>
        <v>0</v>
      </c>
      <c r="X15" s="20"/>
      <c r="Y15" s="10">
        <f t="shared" si="12"/>
        <v>0</v>
      </c>
      <c r="Z15" s="20"/>
      <c r="AA15" s="10">
        <f t="shared" si="13"/>
        <v>0</v>
      </c>
      <c r="AB15" s="26">
        <f t="shared" si="14"/>
        <v>0</v>
      </c>
      <c r="AC15" s="42">
        <f t="shared" si="15"/>
        <v>0</v>
      </c>
      <c r="AD15" s="20"/>
      <c r="AE15" s="10">
        <f t="shared" si="16"/>
        <v>0</v>
      </c>
      <c r="AF15" s="20"/>
      <c r="AG15" s="10">
        <f t="shared" si="17"/>
        <v>0</v>
      </c>
      <c r="AH15" s="20"/>
      <c r="AI15" s="10">
        <f t="shared" si="18"/>
        <v>0</v>
      </c>
      <c r="AJ15" s="26">
        <f t="shared" si="19"/>
        <v>0</v>
      </c>
      <c r="AK15" s="42">
        <f t="shared" si="20"/>
        <v>0</v>
      </c>
      <c r="AL15" s="26">
        <f t="shared" si="21"/>
        <v>0</v>
      </c>
      <c r="AM15" s="42">
        <f t="shared" si="22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2"/>
        <v>0</v>
      </c>
      <c r="J16" s="20"/>
      <c r="K16" s="10">
        <f t="shared" si="3"/>
        <v>0</v>
      </c>
      <c r="L16" s="26">
        <f t="shared" si="4"/>
        <v>0</v>
      </c>
      <c r="M16" s="42">
        <f t="shared" si="5"/>
        <v>0</v>
      </c>
      <c r="N16" s="20"/>
      <c r="O16" s="10">
        <f t="shared" si="6"/>
        <v>0</v>
      </c>
      <c r="P16" s="20"/>
      <c r="Q16" s="10">
        <f t="shared" si="7"/>
        <v>0</v>
      </c>
      <c r="R16" s="20"/>
      <c r="S16" s="10">
        <f t="shared" si="8"/>
        <v>0</v>
      </c>
      <c r="T16" s="26">
        <f t="shared" si="9"/>
        <v>0</v>
      </c>
      <c r="U16" s="42">
        <f t="shared" si="10"/>
        <v>0</v>
      </c>
      <c r="V16" s="20"/>
      <c r="W16" s="10">
        <f t="shared" si="11"/>
        <v>0</v>
      </c>
      <c r="X16" s="20"/>
      <c r="Y16" s="10">
        <f t="shared" si="12"/>
        <v>0</v>
      </c>
      <c r="Z16" s="20"/>
      <c r="AA16" s="10">
        <f t="shared" si="13"/>
        <v>0</v>
      </c>
      <c r="AB16" s="26">
        <f t="shared" si="14"/>
        <v>0</v>
      </c>
      <c r="AC16" s="42">
        <f t="shared" si="15"/>
        <v>0</v>
      </c>
      <c r="AD16" s="20"/>
      <c r="AE16" s="10">
        <f t="shared" si="16"/>
        <v>0</v>
      </c>
      <c r="AF16" s="20"/>
      <c r="AG16" s="10">
        <f t="shared" si="17"/>
        <v>0</v>
      </c>
      <c r="AH16" s="20"/>
      <c r="AI16" s="10">
        <f t="shared" si="18"/>
        <v>0</v>
      </c>
      <c r="AJ16" s="26">
        <f t="shared" si="19"/>
        <v>0</v>
      </c>
      <c r="AK16" s="42">
        <f t="shared" si="20"/>
        <v>0</v>
      </c>
      <c r="AL16" s="26">
        <f t="shared" si="21"/>
        <v>0</v>
      </c>
      <c r="AM16" s="42">
        <f t="shared" si="22"/>
        <v>0</v>
      </c>
    </row>
    <row r="17" spans="1:39" s="15" customFormat="1" ht="19.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2"/>
        <v>0</v>
      </c>
      <c r="J17" s="20"/>
      <c r="K17" s="10">
        <f t="shared" si="3"/>
        <v>0</v>
      </c>
      <c r="L17" s="26">
        <f t="shared" si="4"/>
        <v>0</v>
      </c>
      <c r="M17" s="42">
        <f t="shared" si="5"/>
        <v>0</v>
      </c>
      <c r="N17" s="20"/>
      <c r="O17" s="10">
        <f t="shared" si="6"/>
        <v>0</v>
      </c>
      <c r="P17" s="20"/>
      <c r="Q17" s="10">
        <f t="shared" si="7"/>
        <v>0</v>
      </c>
      <c r="R17" s="20"/>
      <c r="S17" s="10">
        <f t="shared" si="8"/>
        <v>0</v>
      </c>
      <c r="T17" s="26">
        <f t="shared" si="9"/>
        <v>0</v>
      </c>
      <c r="U17" s="42">
        <f t="shared" si="10"/>
        <v>0</v>
      </c>
      <c r="V17" s="20"/>
      <c r="W17" s="10">
        <f t="shared" si="11"/>
        <v>0</v>
      </c>
      <c r="X17" s="20"/>
      <c r="Y17" s="10">
        <f t="shared" si="12"/>
        <v>0</v>
      </c>
      <c r="Z17" s="20"/>
      <c r="AA17" s="10">
        <f t="shared" si="13"/>
        <v>0</v>
      </c>
      <c r="AB17" s="26">
        <f t="shared" si="14"/>
        <v>0</v>
      </c>
      <c r="AC17" s="42">
        <f t="shared" si="15"/>
        <v>0</v>
      </c>
      <c r="AD17" s="20"/>
      <c r="AE17" s="10">
        <f t="shared" si="16"/>
        <v>0</v>
      </c>
      <c r="AF17" s="20"/>
      <c r="AG17" s="10">
        <f t="shared" si="17"/>
        <v>0</v>
      </c>
      <c r="AH17" s="20"/>
      <c r="AI17" s="10">
        <f t="shared" si="18"/>
        <v>0</v>
      </c>
      <c r="AJ17" s="26">
        <f t="shared" si="19"/>
        <v>0</v>
      </c>
      <c r="AK17" s="42">
        <f t="shared" si="20"/>
        <v>0</v>
      </c>
      <c r="AL17" s="26">
        <f t="shared" si="21"/>
        <v>0</v>
      </c>
      <c r="AM17" s="42">
        <f t="shared" si="22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2"/>
        <v>0</v>
      </c>
      <c r="J18" s="20"/>
      <c r="K18" s="10">
        <f t="shared" si="3"/>
        <v>0</v>
      </c>
      <c r="L18" s="26">
        <f t="shared" si="4"/>
        <v>0</v>
      </c>
      <c r="M18" s="42">
        <f t="shared" si="5"/>
        <v>0</v>
      </c>
      <c r="N18" s="20"/>
      <c r="O18" s="10">
        <f t="shared" si="6"/>
        <v>0</v>
      </c>
      <c r="P18" s="20"/>
      <c r="Q18" s="10">
        <f t="shared" si="7"/>
        <v>0</v>
      </c>
      <c r="R18" s="20"/>
      <c r="S18" s="10">
        <f t="shared" si="8"/>
        <v>0</v>
      </c>
      <c r="T18" s="26">
        <f t="shared" si="9"/>
        <v>0</v>
      </c>
      <c r="U18" s="42">
        <f t="shared" si="10"/>
        <v>0</v>
      </c>
      <c r="V18" s="20"/>
      <c r="W18" s="10">
        <f t="shared" si="11"/>
        <v>0</v>
      </c>
      <c r="X18" s="20"/>
      <c r="Y18" s="10">
        <f t="shared" si="12"/>
        <v>0</v>
      </c>
      <c r="Z18" s="20"/>
      <c r="AA18" s="10">
        <f t="shared" si="13"/>
        <v>0</v>
      </c>
      <c r="AB18" s="26">
        <f t="shared" si="14"/>
        <v>0</v>
      </c>
      <c r="AC18" s="42">
        <f t="shared" si="15"/>
        <v>0</v>
      </c>
      <c r="AD18" s="20"/>
      <c r="AE18" s="10">
        <f t="shared" si="16"/>
        <v>0</v>
      </c>
      <c r="AF18" s="20"/>
      <c r="AG18" s="10">
        <f t="shared" si="17"/>
        <v>0</v>
      </c>
      <c r="AH18" s="20"/>
      <c r="AI18" s="10">
        <f t="shared" si="18"/>
        <v>0</v>
      </c>
      <c r="AJ18" s="26">
        <f t="shared" si="19"/>
        <v>0</v>
      </c>
      <c r="AK18" s="42">
        <f t="shared" si="20"/>
        <v>0</v>
      </c>
      <c r="AL18" s="26">
        <f t="shared" si="21"/>
        <v>0</v>
      </c>
      <c r="AM18" s="42">
        <f t="shared" si="22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2"/>
        <v>0</v>
      </c>
      <c r="J19" s="20"/>
      <c r="K19" s="10">
        <f t="shared" si="3"/>
        <v>0</v>
      </c>
      <c r="L19" s="26">
        <f t="shared" si="4"/>
        <v>0</v>
      </c>
      <c r="M19" s="42">
        <f t="shared" si="5"/>
        <v>0</v>
      </c>
      <c r="N19" s="20"/>
      <c r="O19" s="10">
        <f t="shared" si="6"/>
        <v>0</v>
      </c>
      <c r="P19" s="20"/>
      <c r="Q19" s="10">
        <f t="shared" si="7"/>
        <v>0</v>
      </c>
      <c r="R19" s="20"/>
      <c r="S19" s="10">
        <f t="shared" si="8"/>
        <v>0</v>
      </c>
      <c r="T19" s="26">
        <f t="shared" si="9"/>
        <v>0</v>
      </c>
      <c r="U19" s="42">
        <f t="shared" si="10"/>
        <v>0</v>
      </c>
      <c r="V19" s="20"/>
      <c r="W19" s="10">
        <f t="shared" si="11"/>
        <v>0</v>
      </c>
      <c r="X19" s="20"/>
      <c r="Y19" s="10">
        <f t="shared" si="12"/>
        <v>0</v>
      </c>
      <c r="Z19" s="20"/>
      <c r="AA19" s="10">
        <f t="shared" si="13"/>
        <v>0</v>
      </c>
      <c r="AB19" s="26">
        <f t="shared" si="14"/>
        <v>0</v>
      </c>
      <c r="AC19" s="42">
        <f t="shared" si="15"/>
        <v>0</v>
      </c>
      <c r="AD19" s="20"/>
      <c r="AE19" s="10">
        <f t="shared" si="16"/>
        <v>0</v>
      </c>
      <c r="AF19" s="20"/>
      <c r="AG19" s="10">
        <f t="shared" si="17"/>
        <v>0</v>
      </c>
      <c r="AH19" s="20"/>
      <c r="AI19" s="10">
        <f t="shared" si="18"/>
        <v>0</v>
      </c>
      <c r="AJ19" s="26">
        <f t="shared" si="19"/>
        <v>0</v>
      </c>
      <c r="AK19" s="42">
        <f t="shared" si="20"/>
        <v>0</v>
      </c>
      <c r="AL19" s="26">
        <f t="shared" si="21"/>
        <v>0</v>
      </c>
      <c r="AM19" s="42">
        <f t="shared" si="22"/>
        <v>0</v>
      </c>
    </row>
    <row r="20" spans="1:39" s="15" customFormat="1" ht="19.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2"/>
        <v>0</v>
      </c>
      <c r="J20" s="20"/>
      <c r="K20" s="10">
        <f t="shared" si="3"/>
        <v>0</v>
      </c>
      <c r="L20" s="26">
        <f t="shared" si="4"/>
        <v>0</v>
      </c>
      <c r="M20" s="42">
        <f t="shared" si="5"/>
        <v>0</v>
      </c>
      <c r="N20" s="20"/>
      <c r="O20" s="10">
        <f t="shared" si="6"/>
        <v>0</v>
      </c>
      <c r="P20" s="20"/>
      <c r="Q20" s="10">
        <f t="shared" si="7"/>
        <v>0</v>
      </c>
      <c r="R20" s="20"/>
      <c r="S20" s="10">
        <f t="shared" si="8"/>
        <v>0</v>
      </c>
      <c r="T20" s="26">
        <f t="shared" si="9"/>
        <v>0</v>
      </c>
      <c r="U20" s="42">
        <f t="shared" si="10"/>
        <v>0</v>
      </c>
      <c r="V20" s="20"/>
      <c r="W20" s="10">
        <f t="shared" si="11"/>
        <v>0</v>
      </c>
      <c r="X20" s="20"/>
      <c r="Y20" s="10">
        <f t="shared" si="12"/>
        <v>0</v>
      </c>
      <c r="Z20" s="20"/>
      <c r="AA20" s="10">
        <f t="shared" si="13"/>
        <v>0</v>
      </c>
      <c r="AB20" s="26">
        <f t="shared" si="14"/>
        <v>0</v>
      </c>
      <c r="AC20" s="42">
        <f t="shared" si="15"/>
        <v>0</v>
      </c>
      <c r="AD20" s="20"/>
      <c r="AE20" s="10">
        <f t="shared" si="16"/>
        <v>0</v>
      </c>
      <c r="AF20" s="20"/>
      <c r="AG20" s="10">
        <f t="shared" si="17"/>
        <v>0</v>
      </c>
      <c r="AH20" s="20"/>
      <c r="AI20" s="10">
        <f t="shared" si="18"/>
        <v>0</v>
      </c>
      <c r="AJ20" s="26">
        <f t="shared" si="19"/>
        <v>0</v>
      </c>
      <c r="AK20" s="42">
        <f t="shared" si="20"/>
        <v>0</v>
      </c>
      <c r="AL20" s="26">
        <f t="shared" si="21"/>
        <v>0</v>
      </c>
      <c r="AM20" s="42">
        <f t="shared" si="22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2"/>
        <v>0</v>
      </c>
      <c r="J21" s="20"/>
      <c r="K21" s="10">
        <f t="shared" si="3"/>
        <v>0</v>
      </c>
      <c r="L21" s="26">
        <f t="shared" si="4"/>
        <v>0</v>
      </c>
      <c r="M21" s="42">
        <f t="shared" si="5"/>
        <v>0</v>
      </c>
      <c r="N21" s="20"/>
      <c r="O21" s="10">
        <f t="shared" si="6"/>
        <v>0</v>
      </c>
      <c r="P21" s="20"/>
      <c r="Q21" s="10">
        <f t="shared" si="7"/>
        <v>0</v>
      </c>
      <c r="R21" s="20"/>
      <c r="S21" s="10">
        <f t="shared" si="8"/>
        <v>0</v>
      </c>
      <c r="T21" s="26">
        <f t="shared" si="9"/>
        <v>0</v>
      </c>
      <c r="U21" s="42">
        <f t="shared" si="10"/>
        <v>0</v>
      </c>
      <c r="V21" s="20"/>
      <c r="W21" s="10">
        <f t="shared" si="11"/>
        <v>0</v>
      </c>
      <c r="X21" s="20"/>
      <c r="Y21" s="10">
        <f t="shared" si="12"/>
        <v>0</v>
      </c>
      <c r="Z21" s="20"/>
      <c r="AA21" s="10">
        <f t="shared" si="13"/>
        <v>0</v>
      </c>
      <c r="AB21" s="26">
        <f t="shared" si="14"/>
        <v>0</v>
      </c>
      <c r="AC21" s="42">
        <f t="shared" si="15"/>
        <v>0</v>
      </c>
      <c r="AD21" s="20"/>
      <c r="AE21" s="10">
        <f t="shared" si="16"/>
        <v>0</v>
      </c>
      <c r="AF21" s="20"/>
      <c r="AG21" s="10">
        <f t="shared" si="17"/>
        <v>0</v>
      </c>
      <c r="AH21" s="20"/>
      <c r="AI21" s="10">
        <f t="shared" si="18"/>
        <v>0</v>
      </c>
      <c r="AJ21" s="26">
        <f t="shared" si="19"/>
        <v>0</v>
      </c>
      <c r="AK21" s="42">
        <f t="shared" si="20"/>
        <v>0</v>
      </c>
      <c r="AL21" s="26">
        <f t="shared" si="21"/>
        <v>0</v>
      </c>
      <c r="AM21" s="42">
        <f t="shared" si="22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2"/>
        <v>0</v>
      </c>
      <c r="J22" s="20"/>
      <c r="K22" s="10">
        <f t="shared" si="3"/>
        <v>0</v>
      </c>
      <c r="L22" s="26">
        <f t="shared" si="4"/>
        <v>0</v>
      </c>
      <c r="M22" s="42">
        <f t="shared" si="5"/>
        <v>0</v>
      </c>
      <c r="N22" s="20"/>
      <c r="O22" s="10">
        <f t="shared" si="6"/>
        <v>0</v>
      </c>
      <c r="P22" s="20"/>
      <c r="Q22" s="10">
        <f t="shared" si="7"/>
        <v>0</v>
      </c>
      <c r="R22" s="20"/>
      <c r="S22" s="10">
        <f t="shared" si="8"/>
        <v>0</v>
      </c>
      <c r="T22" s="26">
        <f t="shared" si="9"/>
        <v>0</v>
      </c>
      <c r="U22" s="42">
        <f t="shared" si="10"/>
        <v>0</v>
      </c>
      <c r="V22" s="20"/>
      <c r="W22" s="10">
        <f t="shared" si="11"/>
        <v>0</v>
      </c>
      <c r="X22" s="20"/>
      <c r="Y22" s="10">
        <f t="shared" si="12"/>
        <v>0</v>
      </c>
      <c r="Z22" s="20"/>
      <c r="AA22" s="10">
        <f t="shared" si="13"/>
        <v>0</v>
      </c>
      <c r="AB22" s="26">
        <f t="shared" si="14"/>
        <v>0</v>
      </c>
      <c r="AC22" s="42">
        <f t="shared" si="15"/>
        <v>0</v>
      </c>
      <c r="AD22" s="20"/>
      <c r="AE22" s="10">
        <f t="shared" si="16"/>
        <v>0</v>
      </c>
      <c r="AF22" s="20"/>
      <c r="AG22" s="10">
        <f t="shared" si="17"/>
        <v>0</v>
      </c>
      <c r="AH22" s="20"/>
      <c r="AI22" s="10">
        <f t="shared" si="18"/>
        <v>0</v>
      </c>
      <c r="AJ22" s="26">
        <f t="shared" si="19"/>
        <v>0</v>
      </c>
      <c r="AK22" s="42">
        <f t="shared" si="20"/>
        <v>0</v>
      </c>
      <c r="AL22" s="26">
        <f t="shared" si="21"/>
        <v>0</v>
      </c>
      <c r="AM22" s="42">
        <f t="shared" si="22"/>
        <v>0</v>
      </c>
    </row>
    <row r="23" spans="1:39" s="15" customFormat="1" ht="19.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2"/>
        <v>0</v>
      </c>
      <c r="J23" s="20"/>
      <c r="K23" s="10">
        <f t="shared" si="3"/>
        <v>0</v>
      </c>
      <c r="L23" s="26">
        <f t="shared" si="4"/>
        <v>0</v>
      </c>
      <c r="M23" s="42">
        <f t="shared" si="5"/>
        <v>0</v>
      </c>
      <c r="N23" s="20"/>
      <c r="O23" s="10">
        <f t="shared" si="6"/>
        <v>0</v>
      </c>
      <c r="P23" s="20"/>
      <c r="Q23" s="10">
        <f t="shared" si="7"/>
        <v>0</v>
      </c>
      <c r="R23" s="20"/>
      <c r="S23" s="10">
        <f t="shared" si="8"/>
        <v>0</v>
      </c>
      <c r="T23" s="26">
        <f t="shared" si="9"/>
        <v>0</v>
      </c>
      <c r="U23" s="42">
        <f t="shared" si="10"/>
        <v>0</v>
      </c>
      <c r="V23" s="20"/>
      <c r="W23" s="10">
        <f t="shared" si="11"/>
        <v>0</v>
      </c>
      <c r="X23" s="20"/>
      <c r="Y23" s="10">
        <f t="shared" si="12"/>
        <v>0</v>
      </c>
      <c r="Z23" s="20"/>
      <c r="AA23" s="10">
        <f t="shared" si="13"/>
        <v>0</v>
      </c>
      <c r="AB23" s="26">
        <f t="shared" si="14"/>
        <v>0</v>
      </c>
      <c r="AC23" s="42">
        <f t="shared" si="15"/>
        <v>0</v>
      </c>
      <c r="AD23" s="20"/>
      <c r="AE23" s="10">
        <f t="shared" si="16"/>
        <v>0</v>
      </c>
      <c r="AF23" s="20"/>
      <c r="AG23" s="10">
        <f t="shared" si="17"/>
        <v>0</v>
      </c>
      <c r="AH23" s="20"/>
      <c r="AI23" s="10">
        <f t="shared" si="18"/>
        <v>0</v>
      </c>
      <c r="AJ23" s="26">
        <f t="shared" si="19"/>
        <v>0</v>
      </c>
      <c r="AK23" s="42">
        <f t="shared" si="20"/>
        <v>0</v>
      </c>
      <c r="AL23" s="26">
        <f t="shared" si="21"/>
        <v>0</v>
      </c>
      <c r="AM23" s="42">
        <f t="shared" si="22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2"/>
        <v>0</v>
      </c>
      <c r="J24" s="20"/>
      <c r="K24" s="10">
        <f t="shared" si="3"/>
        <v>0</v>
      </c>
      <c r="L24" s="26">
        <f t="shared" si="4"/>
        <v>0</v>
      </c>
      <c r="M24" s="42">
        <f t="shared" si="5"/>
        <v>0</v>
      </c>
      <c r="N24" s="20"/>
      <c r="O24" s="10">
        <f t="shared" si="6"/>
        <v>0</v>
      </c>
      <c r="P24" s="20"/>
      <c r="Q24" s="10">
        <f t="shared" si="7"/>
        <v>0</v>
      </c>
      <c r="R24" s="20"/>
      <c r="S24" s="10">
        <f t="shared" si="8"/>
        <v>0</v>
      </c>
      <c r="T24" s="26">
        <f t="shared" si="9"/>
        <v>0</v>
      </c>
      <c r="U24" s="42">
        <f t="shared" si="10"/>
        <v>0</v>
      </c>
      <c r="V24" s="20"/>
      <c r="W24" s="10">
        <f t="shared" si="11"/>
        <v>0</v>
      </c>
      <c r="X24" s="20"/>
      <c r="Y24" s="10">
        <f t="shared" si="12"/>
        <v>0</v>
      </c>
      <c r="Z24" s="20"/>
      <c r="AA24" s="10">
        <f t="shared" si="13"/>
        <v>0</v>
      </c>
      <c r="AB24" s="26">
        <f t="shared" si="14"/>
        <v>0</v>
      </c>
      <c r="AC24" s="42">
        <f t="shared" si="15"/>
        <v>0</v>
      </c>
      <c r="AD24" s="20"/>
      <c r="AE24" s="10">
        <f t="shared" si="16"/>
        <v>0</v>
      </c>
      <c r="AF24" s="20"/>
      <c r="AG24" s="10">
        <f t="shared" si="17"/>
        <v>0</v>
      </c>
      <c r="AH24" s="20"/>
      <c r="AI24" s="10">
        <f t="shared" si="18"/>
        <v>0</v>
      </c>
      <c r="AJ24" s="26">
        <f t="shared" si="19"/>
        <v>0</v>
      </c>
      <c r="AK24" s="42">
        <f t="shared" si="20"/>
        <v>0</v>
      </c>
      <c r="AL24" s="26">
        <f t="shared" si="21"/>
        <v>0</v>
      </c>
      <c r="AM24" s="42">
        <f t="shared" si="22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7560</v>
      </c>
      <c r="F25" s="20"/>
      <c r="G25" s="10">
        <f t="shared" si="1"/>
        <v>0</v>
      </c>
      <c r="H25" s="20"/>
      <c r="I25" s="10">
        <f t="shared" si="2"/>
        <v>0</v>
      </c>
      <c r="J25" s="20"/>
      <c r="K25" s="10">
        <f t="shared" si="3"/>
        <v>0</v>
      </c>
      <c r="L25" s="26">
        <f t="shared" si="4"/>
        <v>0</v>
      </c>
      <c r="M25" s="42">
        <f t="shared" si="5"/>
        <v>0</v>
      </c>
      <c r="N25" s="20"/>
      <c r="O25" s="10">
        <f t="shared" si="6"/>
        <v>0</v>
      </c>
      <c r="P25" s="20"/>
      <c r="Q25" s="10">
        <f t="shared" si="7"/>
        <v>0</v>
      </c>
      <c r="R25" s="20"/>
      <c r="S25" s="10">
        <f t="shared" si="8"/>
        <v>0</v>
      </c>
      <c r="T25" s="26">
        <f t="shared" si="9"/>
        <v>0</v>
      </c>
      <c r="U25" s="42">
        <f t="shared" si="10"/>
        <v>0</v>
      </c>
      <c r="V25" s="20"/>
      <c r="W25" s="10">
        <f t="shared" si="11"/>
        <v>0</v>
      </c>
      <c r="X25" s="20"/>
      <c r="Y25" s="10">
        <f t="shared" si="12"/>
        <v>0</v>
      </c>
      <c r="Z25" s="20"/>
      <c r="AA25" s="10">
        <f t="shared" si="13"/>
        <v>0</v>
      </c>
      <c r="AB25" s="26">
        <f t="shared" si="14"/>
        <v>0</v>
      </c>
      <c r="AC25" s="42">
        <f t="shared" si="15"/>
        <v>0</v>
      </c>
      <c r="AD25" s="20"/>
      <c r="AE25" s="10">
        <f t="shared" si="16"/>
        <v>0</v>
      </c>
      <c r="AF25" s="20"/>
      <c r="AG25" s="10">
        <f t="shared" si="17"/>
        <v>0</v>
      </c>
      <c r="AH25" s="20"/>
      <c r="AI25" s="10">
        <f t="shared" si="18"/>
        <v>0</v>
      </c>
      <c r="AJ25" s="26">
        <f t="shared" si="19"/>
        <v>0</v>
      </c>
      <c r="AK25" s="42">
        <f t="shared" si="20"/>
        <v>0</v>
      </c>
      <c r="AL25" s="26">
        <f t="shared" si="21"/>
        <v>0</v>
      </c>
      <c r="AM25" s="42">
        <f t="shared" si="22"/>
        <v>0</v>
      </c>
    </row>
    <row r="26" spans="1:39" s="15" customFormat="1" ht="19.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2"/>
        <v>0</v>
      </c>
      <c r="J26" s="20"/>
      <c r="K26" s="10">
        <f t="shared" si="3"/>
        <v>0</v>
      </c>
      <c r="L26" s="26">
        <f t="shared" si="4"/>
        <v>0</v>
      </c>
      <c r="M26" s="42">
        <f t="shared" si="5"/>
        <v>0</v>
      </c>
      <c r="N26" s="20"/>
      <c r="O26" s="10">
        <f t="shared" si="6"/>
        <v>0</v>
      </c>
      <c r="P26" s="20"/>
      <c r="Q26" s="10">
        <f t="shared" si="7"/>
        <v>0</v>
      </c>
      <c r="R26" s="20"/>
      <c r="S26" s="10">
        <f t="shared" si="8"/>
        <v>0</v>
      </c>
      <c r="T26" s="26">
        <f t="shared" si="9"/>
        <v>0</v>
      </c>
      <c r="U26" s="42">
        <f t="shared" si="10"/>
        <v>0</v>
      </c>
      <c r="V26" s="20"/>
      <c r="W26" s="10">
        <f t="shared" si="11"/>
        <v>0</v>
      </c>
      <c r="X26" s="20"/>
      <c r="Y26" s="10">
        <f t="shared" si="12"/>
        <v>0</v>
      </c>
      <c r="Z26" s="20"/>
      <c r="AA26" s="10">
        <f t="shared" si="13"/>
        <v>0</v>
      </c>
      <c r="AB26" s="26">
        <f t="shared" si="14"/>
        <v>0</v>
      </c>
      <c r="AC26" s="42">
        <f t="shared" si="15"/>
        <v>0</v>
      </c>
      <c r="AD26" s="20"/>
      <c r="AE26" s="10">
        <f t="shared" si="16"/>
        <v>0</v>
      </c>
      <c r="AF26" s="20"/>
      <c r="AG26" s="10">
        <f t="shared" si="17"/>
        <v>0</v>
      </c>
      <c r="AH26" s="20"/>
      <c r="AI26" s="10">
        <f t="shared" si="18"/>
        <v>0</v>
      </c>
      <c r="AJ26" s="26">
        <f t="shared" si="19"/>
        <v>0</v>
      </c>
      <c r="AK26" s="42">
        <f t="shared" si="20"/>
        <v>0</v>
      </c>
      <c r="AL26" s="26">
        <f t="shared" si="21"/>
        <v>0</v>
      </c>
      <c r="AM26" s="42">
        <f t="shared" si="22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2"/>
        <v>0</v>
      </c>
      <c r="J27" s="20"/>
      <c r="K27" s="10">
        <f t="shared" si="3"/>
        <v>0</v>
      </c>
      <c r="L27" s="26">
        <f t="shared" si="4"/>
        <v>0</v>
      </c>
      <c r="M27" s="42">
        <f t="shared" si="5"/>
        <v>0</v>
      </c>
      <c r="N27" s="20"/>
      <c r="O27" s="10">
        <f t="shared" si="6"/>
        <v>0</v>
      </c>
      <c r="P27" s="20"/>
      <c r="Q27" s="10">
        <f t="shared" si="7"/>
        <v>0</v>
      </c>
      <c r="R27" s="20"/>
      <c r="S27" s="10">
        <f t="shared" si="8"/>
        <v>0</v>
      </c>
      <c r="T27" s="26">
        <f t="shared" si="9"/>
        <v>0</v>
      </c>
      <c r="U27" s="42">
        <f t="shared" si="10"/>
        <v>0</v>
      </c>
      <c r="V27" s="20"/>
      <c r="W27" s="10">
        <f t="shared" si="11"/>
        <v>0</v>
      </c>
      <c r="X27" s="20"/>
      <c r="Y27" s="10">
        <f t="shared" si="12"/>
        <v>0</v>
      </c>
      <c r="Z27" s="20"/>
      <c r="AA27" s="10">
        <f t="shared" si="13"/>
        <v>0</v>
      </c>
      <c r="AB27" s="26">
        <f t="shared" si="14"/>
        <v>0</v>
      </c>
      <c r="AC27" s="42">
        <f t="shared" si="15"/>
        <v>0</v>
      </c>
      <c r="AD27" s="20"/>
      <c r="AE27" s="10">
        <f t="shared" si="16"/>
        <v>0</v>
      </c>
      <c r="AF27" s="20"/>
      <c r="AG27" s="10">
        <f t="shared" si="17"/>
        <v>0</v>
      </c>
      <c r="AH27" s="20"/>
      <c r="AI27" s="10">
        <f t="shared" si="18"/>
        <v>0</v>
      </c>
      <c r="AJ27" s="26">
        <f t="shared" si="19"/>
        <v>0</v>
      </c>
      <c r="AK27" s="42">
        <f t="shared" si="20"/>
        <v>0</v>
      </c>
      <c r="AL27" s="26">
        <f t="shared" si="21"/>
        <v>0</v>
      </c>
      <c r="AM27" s="42">
        <f t="shared" si="22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si="1"/>
        <v>0</v>
      </c>
      <c r="H28" s="20"/>
      <c r="I28" s="10">
        <f t="shared" si="2"/>
        <v>0</v>
      </c>
      <c r="J28" s="20"/>
      <c r="K28" s="10">
        <f t="shared" si="3"/>
        <v>0</v>
      </c>
      <c r="L28" s="26">
        <f t="shared" si="4"/>
        <v>0</v>
      </c>
      <c r="M28" s="42">
        <f t="shared" si="5"/>
        <v>0</v>
      </c>
      <c r="N28" s="20"/>
      <c r="O28" s="10">
        <f t="shared" si="6"/>
        <v>0</v>
      </c>
      <c r="P28" s="20"/>
      <c r="Q28" s="10">
        <f t="shared" si="7"/>
        <v>0</v>
      </c>
      <c r="R28" s="20"/>
      <c r="S28" s="10">
        <f t="shared" si="8"/>
        <v>0</v>
      </c>
      <c r="T28" s="26">
        <f t="shared" si="9"/>
        <v>0</v>
      </c>
      <c r="U28" s="42">
        <f t="shared" si="10"/>
        <v>0</v>
      </c>
      <c r="V28" s="20"/>
      <c r="W28" s="10">
        <f t="shared" si="11"/>
        <v>0</v>
      </c>
      <c r="X28" s="20"/>
      <c r="Y28" s="10">
        <f t="shared" si="12"/>
        <v>0</v>
      </c>
      <c r="Z28" s="20"/>
      <c r="AA28" s="10">
        <f t="shared" si="13"/>
        <v>0</v>
      </c>
      <c r="AB28" s="26">
        <f t="shared" si="14"/>
        <v>0</v>
      </c>
      <c r="AC28" s="42">
        <f t="shared" si="15"/>
        <v>0</v>
      </c>
      <c r="AD28" s="20"/>
      <c r="AE28" s="10">
        <f t="shared" si="16"/>
        <v>0</v>
      </c>
      <c r="AF28" s="20"/>
      <c r="AG28" s="10">
        <f t="shared" si="17"/>
        <v>0</v>
      </c>
      <c r="AH28" s="20"/>
      <c r="AI28" s="10">
        <f t="shared" si="18"/>
        <v>0</v>
      </c>
      <c r="AJ28" s="26">
        <f t="shared" si="19"/>
        <v>0</v>
      </c>
      <c r="AK28" s="42">
        <f t="shared" si="20"/>
        <v>0</v>
      </c>
      <c r="AL28" s="26">
        <f t="shared" si="21"/>
        <v>0</v>
      </c>
      <c r="AM28" s="42">
        <f t="shared" si="22"/>
        <v>0</v>
      </c>
    </row>
    <row r="29" spans="1:39" s="15" customFormat="1" ht="19.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7600</v>
      </c>
      <c r="F29" s="20"/>
      <c r="G29" s="10">
        <f t="shared" si="1"/>
        <v>0</v>
      </c>
      <c r="H29" s="20"/>
      <c r="I29" s="10">
        <f t="shared" si="2"/>
        <v>0</v>
      </c>
      <c r="J29" s="20"/>
      <c r="K29" s="10">
        <f t="shared" si="3"/>
        <v>0</v>
      </c>
      <c r="L29" s="26">
        <f t="shared" si="4"/>
        <v>0</v>
      </c>
      <c r="M29" s="42">
        <f t="shared" si="5"/>
        <v>0</v>
      </c>
      <c r="N29" s="20"/>
      <c r="O29" s="10">
        <f t="shared" si="6"/>
        <v>0</v>
      </c>
      <c r="P29" s="20"/>
      <c r="Q29" s="10">
        <f t="shared" si="7"/>
        <v>0</v>
      </c>
      <c r="R29" s="20"/>
      <c r="S29" s="10">
        <f t="shared" si="8"/>
        <v>0</v>
      </c>
      <c r="T29" s="26">
        <f t="shared" si="9"/>
        <v>0</v>
      </c>
      <c r="U29" s="42">
        <f t="shared" si="10"/>
        <v>0</v>
      </c>
      <c r="V29" s="20"/>
      <c r="W29" s="10">
        <f t="shared" si="11"/>
        <v>0</v>
      </c>
      <c r="X29" s="20"/>
      <c r="Y29" s="10">
        <f t="shared" si="12"/>
        <v>0</v>
      </c>
      <c r="Z29" s="20"/>
      <c r="AA29" s="10">
        <f t="shared" si="13"/>
        <v>0</v>
      </c>
      <c r="AB29" s="26">
        <f t="shared" si="14"/>
        <v>0</v>
      </c>
      <c r="AC29" s="42">
        <f t="shared" si="15"/>
        <v>0</v>
      </c>
      <c r="AD29" s="20"/>
      <c r="AE29" s="10">
        <f t="shared" si="16"/>
        <v>0</v>
      </c>
      <c r="AF29" s="20"/>
      <c r="AG29" s="10">
        <f t="shared" si="17"/>
        <v>0</v>
      </c>
      <c r="AH29" s="20"/>
      <c r="AI29" s="10">
        <f t="shared" si="18"/>
        <v>0</v>
      </c>
      <c r="AJ29" s="26">
        <f t="shared" si="19"/>
        <v>0</v>
      </c>
      <c r="AK29" s="42">
        <f t="shared" si="20"/>
        <v>0</v>
      </c>
      <c r="AL29" s="26">
        <f t="shared" si="21"/>
        <v>0</v>
      </c>
      <c r="AM29" s="42">
        <f t="shared" si="22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"/>
        <v>0</v>
      </c>
      <c r="H30" s="20"/>
      <c r="I30" s="10">
        <f t="shared" si="2"/>
        <v>0</v>
      </c>
      <c r="J30" s="20"/>
      <c r="K30" s="10">
        <f t="shared" si="3"/>
        <v>0</v>
      </c>
      <c r="L30" s="26">
        <f t="shared" si="4"/>
        <v>0</v>
      </c>
      <c r="M30" s="42">
        <f t="shared" si="5"/>
        <v>0</v>
      </c>
      <c r="N30" s="20"/>
      <c r="O30" s="10">
        <f t="shared" si="6"/>
        <v>0</v>
      </c>
      <c r="P30" s="20"/>
      <c r="Q30" s="10">
        <f t="shared" si="7"/>
        <v>0</v>
      </c>
      <c r="R30" s="20"/>
      <c r="S30" s="10">
        <f t="shared" si="8"/>
        <v>0</v>
      </c>
      <c r="T30" s="26">
        <f t="shared" si="9"/>
        <v>0</v>
      </c>
      <c r="U30" s="42">
        <f t="shared" si="10"/>
        <v>0</v>
      </c>
      <c r="V30" s="20"/>
      <c r="W30" s="10">
        <f t="shared" si="11"/>
        <v>0</v>
      </c>
      <c r="X30" s="20"/>
      <c r="Y30" s="10">
        <f t="shared" si="12"/>
        <v>0</v>
      </c>
      <c r="Z30" s="20"/>
      <c r="AA30" s="10">
        <f t="shared" si="13"/>
        <v>0</v>
      </c>
      <c r="AB30" s="26">
        <f t="shared" si="14"/>
        <v>0</v>
      </c>
      <c r="AC30" s="42">
        <f t="shared" si="15"/>
        <v>0</v>
      </c>
      <c r="AD30" s="20"/>
      <c r="AE30" s="10">
        <f t="shared" si="16"/>
        <v>0</v>
      </c>
      <c r="AF30" s="20"/>
      <c r="AG30" s="10">
        <f t="shared" si="17"/>
        <v>0</v>
      </c>
      <c r="AH30" s="20"/>
      <c r="AI30" s="10">
        <f t="shared" si="18"/>
        <v>0</v>
      </c>
      <c r="AJ30" s="26">
        <f t="shared" si="19"/>
        <v>0</v>
      </c>
      <c r="AK30" s="42">
        <f t="shared" si="20"/>
        <v>0</v>
      </c>
      <c r="AL30" s="26">
        <f t="shared" si="21"/>
        <v>0</v>
      </c>
      <c r="AM30" s="42">
        <f t="shared" si="22"/>
        <v>0</v>
      </c>
    </row>
    <row r="31" spans="1:39" s="15" customFormat="1" ht="19.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48</v>
      </c>
      <c r="F31" s="20"/>
      <c r="G31" s="10">
        <f t="shared" si="1"/>
        <v>0</v>
      </c>
      <c r="H31" s="20"/>
      <c r="I31" s="10">
        <f t="shared" si="2"/>
        <v>0</v>
      </c>
      <c r="J31" s="20"/>
      <c r="K31" s="10">
        <f t="shared" si="3"/>
        <v>0</v>
      </c>
      <c r="L31" s="26">
        <f t="shared" si="4"/>
        <v>0</v>
      </c>
      <c r="M31" s="42">
        <f t="shared" si="5"/>
        <v>0</v>
      </c>
      <c r="N31" s="20"/>
      <c r="O31" s="10">
        <f t="shared" si="6"/>
        <v>0</v>
      </c>
      <c r="P31" s="20"/>
      <c r="Q31" s="10">
        <f t="shared" si="7"/>
        <v>0</v>
      </c>
      <c r="R31" s="20"/>
      <c r="S31" s="10">
        <f t="shared" si="8"/>
        <v>0</v>
      </c>
      <c r="T31" s="26">
        <f t="shared" si="9"/>
        <v>0</v>
      </c>
      <c r="U31" s="42">
        <f t="shared" si="10"/>
        <v>0</v>
      </c>
      <c r="V31" s="20"/>
      <c r="W31" s="10">
        <f t="shared" si="11"/>
        <v>0</v>
      </c>
      <c r="X31" s="20"/>
      <c r="Y31" s="10">
        <f t="shared" si="12"/>
        <v>0</v>
      </c>
      <c r="Z31" s="20"/>
      <c r="AA31" s="10">
        <f t="shared" si="13"/>
        <v>0</v>
      </c>
      <c r="AB31" s="26">
        <f t="shared" si="14"/>
        <v>0</v>
      </c>
      <c r="AC31" s="42">
        <f t="shared" si="15"/>
        <v>0</v>
      </c>
      <c r="AD31" s="20"/>
      <c r="AE31" s="10">
        <f t="shared" si="16"/>
        <v>0</v>
      </c>
      <c r="AF31" s="20"/>
      <c r="AG31" s="10">
        <f t="shared" si="17"/>
        <v>0</v>
      </c>
      <c r="AH31" s="20"/>
      <c r="AI31" s="10">
        <f t="shared" si="18"/>
        <v>0</v>
      </c>
      <c r="AJ31" s="26">
        <f t="shared" si="19"/>
        <v>0</v>
      </c>
      <c r="AK31" s="42">
        <f t="shared" si="20"/>
        <v>0</v>
      </c>
      <c r="AL31" s="26">
        <f t="shared" si="21"/>
        <v>0</v>
      </c>
      <c r="AM31" s="42">
        <f t="shared" si="22"/>
        <v>0</v>
      </c>
    </row>
    <row r="32" spans="1:39" s="15" customFormat="1" ht="19.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20"/>
      <c r="G32" s="10">
        <f t="shared" si="1"/>
        <v>0</v>
      </c>
      <c r="H32" s="20"/>
      <c r="I32" s="10">
        <f t="shared" si="2"/>
        <v>0</v>
      </c>
      <c r="J32" s="20"/>
      <c r="K32" s="10">
        <f t="shared" si="3"/>
        <v>0</v>
      </c>
      <c r="L32" s="26">
        <f t="shared" si="4"/>
        <v>0</v>
      </c>
      <c r="M32" s="42">
        <f t="shared" si="5"/>
        <v>0</v>
      </c>
      <c r="N32" s="20"/>
      <c r="O32" s="10">
        <f t="shared" si="6"/>
        <v>0</v>
      </c>
      <c r="P32" s="20"/>
      <c r="Q32" s="10">
        <f t="shared" si="7"/>
        <v>0</v>
      </c>
      <c r="R32" s="20"/>
      <c r="S32" s="10">
        <f t="shared" si="8"/>
        <v>0</v>
      </c>
      <c r="T32" s="26">
        <f t="shared" si="9"/>
        <v>0</v>
      </c>
      <c r="U32" s="42">
        <f t="shared" si="10"/>
        <v>0</v>
      </c>
      <c r="V32" s="20"/>
      <c r="W32" s="10">
        <f t="shared" si="11"/>
        <v>0</v>
      </c>
      <c r="X32" s="20"/>
      <c r="Y32" s="10">
        <f t="shared" si="12"/>
        <v>0</v>
      </c>
      <c r="Z32" s="20"/>
      <c r="AA32" s="10">
        <f t="shared" si="13"/>
        <v>0</v>
      </c>
      <c r="AB32" s="26">
        <f t="shared" si="14"/>
        <v>0</v>
      </c>
      <c r="AC32" s="42">
        <f t="shared" si="15"/>
        <v>0</v>
      </c>
      <c r="AD32" s="20"/>
      <c r="AE32" s="10">
        <f t="shared" si="16"/>
        <v>0</v>
      </c>
      <c r="AF32" s="20"/>
      <c r="AG32" s="10">
        <f t="shared" si="17"/>
        <v>0</v>
      </c>
      <c r="AH32" s="20"/>
      <c r="AI32" s="10">
        <f t="shared" si="18"/>
        <v>0</v>
      </c>
      <c r="AJ32" s="26">
        <f t="shared" si="19"/>
        <v>0</v>
      </c>
      <c r="AK32" s="42">
        <f t="shared" si="20"/>
        <v>0</v>
      </c>
      <c r="AL32" s="26">
        <f t="shared" si="21"/>
        <v>0</v>
      </c>
      <c r="AM32" s="42">
        <f t="shared" si="22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19"/>
      <c r="G33" s="10">
        <f t="shared" si="1"/>
        <v>0</v>
      </c>
      <c r="H33" s="20"/>
      <c r="I33" s="10">
        <f t="shared" si="2"/>
        <v>0</v>
      </c>
      <c r="J33" s="20"/>
      <c r="K33" s="10">
        <f t="shared" si="3"/>
        <v>0</v>
      </c>
      <c r="L33" s="26">
        <f t="shared" si="4"/>
        <v>0</v>
      </c>
      <c r="M33" s="42">
        <f t="shared" si="5"/>
        <v>0</v>
      </c>
      <c r="N33" s="20"/>
      <c r="O33" s="10">
        <f t="shared" si="6"/>
        <v>0</v>
      </c>
      <c r="P33" s="20"/>
      <c r="Q33" s="10">
        <f t="shared" si="7"/>
        <v>0</v>
      </c>
      <c r="R33" s="20"/>
      <c r="S33" s="10">
        <f t="shared" si="8"/>
        <v>0</v>
      </c>
      <c r="T33" s="26">
        <f t="shared" si="9"/>
        <v>0</v>
      </c>
      <c r="U33" s="42">
        <f t="shared" si="10"/>
        <v>0</v>
      </c>
      <c r="V33" s="20"/>
      <c r="W33" s="10">
        <f t="shared" si="11"/>
        <v>0</v>
      </c>
      <c r="X33" s="20"/>
      <c r="Y33" s="10">
        <f t="shared" si="12"/>
        <v>0</v>
      </c>
      <c r="Z33" s="20"/>
      <c r="AA33" s="10">
        <f t="shared" si="13"/>
        <v>0</v>
      </c>
      <c r="AB33" s="26">
        <f t="shared" si="14"/>
        <v>0</v>
      </c>
      <c r="AC33" s="42">
        <f t="shared" si="15"/>
        <v>0</v>
      </c>
      <c r="AD33" s="20"/>
      <c r="AE33" s="10">
        <f t="shared" si="16"/>
        <v>0</v>
      </c>
      <c r="AF33" s="20"/>
      <c r="AG33" s="10">
        <f t="shared" si="17"/>
        <v>0</v>
      </c>
      <c r="AH33" s="20"/>
      <c r="AI33" s="10">
        <f t="shared" si="18"/>
        <v>0</v>
      </c>
      <c r="AJ33" s="26">
        <f t="shared" si="19"/>
        <v>0</v>
      </c>
      <c r="AK33" s="42">
        <f t="shared" si="20"/>
        <v>0</v>
      </c>
      <c r="AL33" s="26">
        <f t="shared" si="21"/>
        <v>0</v>
      </c>
      <c r="AM33" s="42">
        <f t="shared" si="22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19"/>
      <c r="G34" s="10">
        <f t="shared" si="1"/>
        <v>0</v>
      </c>
      <c r="H34" s="20"/>
      <c r="I34" s="10">
        <f t="shared" si="2"/>
        <v>0</v>
      </c>
      <c r="J34" s="20"/>
      <c r="K34" s="10">
        <f t="shared" si="3"/>
        <v>0</v>
      </c>
      <c r="L34" s="26">
        <f t="shared" si="4"/>
        <v>0</v>
      </c>
      <c r="M34" s="42">
        <f t="shared" si="5"/>
        <v>0</v>
      </c>
      <c r="N34" s="20"/>
      <c r="O34" s="10">
        <f t="shared" si="6"/>
        <v>0</v>
      </c>
      <c r="P34" s="20"/>
      <c r="Q34" s="10">
        <f t="shared" si="7"/>
        <v>0</v>
      </c>
      <c r="R34" s="20"/>
      <c r="S34" s="10">
        <f t="shared" si="8"/>
        <v>0</v>
      </c>
      <c r="T34" s="26">
        <f t="shared" si="9"/>
        <v>0</v>
      </c>
      <c r="U34" s="42">
        <f t="shared" si="10"/>
        <v>0</v>
      </c>
      <c r="V34" s="20"/>
      <c r="W34" s="10">
        <f t="shared" si="11"/>
        <v>0</v>
      </c>
      <c r="X34" s="20"/>
      <c r="Y34" s="10">
        <f t="shared" si="12"/>
        <v>0</v>
      </c>
      <c r="Z34" s="20"/>
      <c r="AA34" s="10">
        <f t="shared" si="13"/>
        <v>0</v>
      </c>
      <c r="AB34" s="26">
        <f t="shared" si="14"/>
        <v>0</v>
      </c>
      <c r="AC34" s="42">
        <f t="shared" si="15"/>
        <v>0</v>
      </c>
      <c r="AD34" s="20"/>
      <c r="AE34" s="10">
        <f t="shared" si="16"/>
        <v>0</v>
      </c>
      <c r="AF34" s="20"/>
      <c r="AG34" s="10">
        <f t="shared" si="17"/>
        <v>0</v>
      </c>
      <c r="AH34" s="20"/>
      <c r="AI34" s="10">
        <f t="shared" si="18"/>
        <v>0</v>
      </c>
      <c r="AJ34" s="26">
        <f t="shared" si="19"/>
        <v>0</v>
      </c>
      <c r="AK34" s="42">
        <f t="shared" si="20"/>
        <v>0</v>
      </c>
      <c r="AL34" s="26">
        <f t="shared" si="21"/>
        <v>0</v>
      </c>
      <c r="AM34" s="42">
        <f t="shared" si="22"/>
        <v>0</v>
      </c>
    </row>
    <row r="35" spans="1:39" s="15" customFormat="1" ht="19.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19"/>
      <c r="G35" s="10">
        <f t="shared" si="1"/>
        <v>0</v>
      </c>
      <c r="H35" s="20"/>
      <c r="I35" s="10">
        <f t="shared" si="2"/>
        <v>0</v>
      </c>
      <c r="J35" s="20"/>
      <c r="K35" s="10">
        <f t="shared" si="3"/>
        <v>0</v>
      </c>
      <c r="L35" s="26">
        <f t="shared" si="4"/>
        <v>0</v>
      </c>
      <c r="M35" s="42">
        <f t="shared" si="5"/>
        <v>0</v>
      </c>
      <c r="N35" s="20"/>
      <c r="O35" s="10">
        <f t="shared" si="6"/>
        <v>0</v>
      </c>
      <c r="P35" s="20"/>
      <c r="Q35" s="10">
        <f t="shared" si="7"/>
        <v>0</v>
      </c>
      <c r="R35" s="20"/>
      <c r="S35" s="10">
        <f t="shared" si="8"/>
        <v>0</v>
      </c>
      <c r="T35" s="26">
        <f t="shared" si="9"/>
        <v>0</v>
      </c>
      <c r="U35" s="42">
        <f t="shared" si="10"/>
        <v>0</v>
      </c>
      <c r="V35" s="20"/>
      <c r="W35" s="10">
        <f t="shared" si="11"/>
        <v>0</v>
      </c>
      <c r="X35" s="20"/>
      <c r="Y35" s="10">
        <f t="shared" si="12"/>
        <v>0</v>
      </c>
      <c r="Z35" s="20"/>
      <c r="AA35" s="10">
        <f t="shared" si="13"/>
        <v>0</v>
      </c>
      <c r="AB35" s="26">
        <f t="shared" si="14"/>
        <v>0</v>
      </c>
      <c r="AC35" s="42">
        <f t="shared" si="15"/>
        <v>0</v>
      </c>
      <c r="AD35" s="20"/>
      <c r="AE35" s="10">
        <f t="shared" si="16"/>
        <v>0</v>
      </c>
      <c r="AF35" s="20"/>
      <c r="AG35" s="10">
        <f t="shared" si="17"/>
        <v>0</v>
      </c>
      <c r="AH35" s="20"/>
      <c r="AI35" s="10">
        <f t="shared" si="18"/>
        <v>0</v>
      </c>
      <c r="AJ35" s="26">
        <f t="shared" si="19"/>
        <v>0</v>
      </c>
      <c r="AK35" s="42">
        <f t="shared" si="20"/>
        <v>0</v>
      </c>
      <c r="AL35" s="26">
        <f t="shared" si="21"/>
        <v>0</v>
      </c>
      <c r="AM35" s="42">
        <f t="shared" si="22"/>
        <v>0</v>
      </c>
    </row>
    <row r="36" spans="1:39" s="15" customFormat="1" ht="19.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19"/>
      <c r="G36" s="10">
        <f t="shared" si="1"/>
        <v>0</v>
      </c>
      <c r="H36" s="20"/>
      <c r="I36" s="10">
        <f t="shared" si="2"/>
        <v>0</v>
      </c>
      <c r="J36" s="20"/>
      <c r="K36" s="10">
        <f t="shared" si="3"/>
        <v>0</v>
      </c>
      <c r="L36" s="26">
        <f t="shared" si="4"/>
        <v>0</v>
      </c>
      <c r="M36" s="42">
        <f t="shared" si="5"/>
        <v>0</v>
      </c>
      <c r="N36" s="20"/>
      <c r="O36" s="10">
        <f t="shared" si="6"/>
        <v>0</v>
      </c>
      <c r="P36" s="20"/>
      <c r="Q36" s="10">
        <f t="shared" si="7"/>
        <v>0</v>
      </c>
      <c r="R36" s="20"/>
      <c r="S36" s="10">
        <f t="shared" si="8"/>
        <v>0</v>
      </c>
      <c r="T36" s="26">
        <f t="shared" si="9"/>
        <v>0</v>
      </c>
      <c r="U36" s="42">
        <f t="shared" si="10"/>
        <v>0</v>
      </c>
      <c r="V36" s="20"/>
      <c r="W36" s="10">
        <f t="shared" si="11"/>
        <v>0</v>
      </c>
      <c r="X36" s="20"/>
      <c r="Y36" s="10">
        <f t="shared" si="12"/>
        <v>0</v>
      </c>
      <c r="Z36" s="20"/>
      <c r="AA36" s="10">
        <f t="shared" si="13"/>
        <v>0</v>
      </c>
      <c r="AB36" s="26">
        <f t="shared" si="14"/>
        <v>0</v>
      </c>
      <c r="AC36" s="42">
        <f t="shared" si="15"/>
        <v>0</v>
      </c>
      <c r="AD36" s="20"/>
      <c r="AE36" s="10">
        <f t="shared" si="16"/>
        <v>0</v>
      </c>
      <c r="AF36" s="20"/>
      <c r="AG36" s="10">
        <f t="shared" si="17"/>
        <v>0</v>
      </c>
      <c r="AH36" s="20"/>
      <c r="AI36" s="10">
        <f t="shared" si="18"/>
        <v>0</v>
      </c>
      <c r="AJ36" s="26">
        <f t="shared" si="19"/>
        <v>0</v>
      </c>
      <c r="AK36" s="42">
        <f t="shared" si="20"/>
        <v>0</v>
      </c>
      <c r="AL36" s="26">
        <f t="shared" si="21"/>
        <v>0</v>
      </c>
      <c r="AM36" s="42">
        <f t="shared" si="22"/>
        <v>0</v>
      </c>
    </row>
    <row r="37" spans="1:39" s="15" customFormat="1" ht="19.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19"/>
      <c r="G37" s="10">
        <f t="shared" si="1"/>
        <v>0</v>
      </c>
      <c r="H37" s="20"/>
      <c r="I37" s="10">
        <f t="shared" si="2"/>
        <v>0</v>
      </c>
      <c r="J37" s="20"/>
      <c r="K37" s="10">
        <f t="shared" si="3"/>
        <v>0</v>
      </c>
      <c r="L37" s="26">
        <f t="shared" si="4"/>
        <v>0</v>
      </c>
      <c r="M37" s="42">
        <f t="shared" si="5"/>
        <v>0</v>
      </c>
      <c r="N37" s="20"/>
      <c r="O37" s="10">
        <f t="shared" si="6"/>
        <v>0</v>
      </c>
      <c r="P37" s="20"/>
      <c r="Q37" s="10">
        <f t="shared" si="7"/>
        <v>0</v>
      </c>
      <c r="R37" s="20"/>
      <c r="S37" s="10">
        <f t="shared" si="8"/>
        <v>0</v>
      </c>
      <c r="T37" s="26">
        <f t="shared" si="9"/>
        <v>0</v>
      </c>
      <c r="U37" s="42">
        <f t="shared" si="10"/>
        <v>0</v>
      </c>
      <c r="V37" s="20"/>
      <c r="W37" s="10">
        <f t="shared" si="11"/>
        <v>0</v>
      </c>
      <c r="X37" s="20"/>
      <c r="Y37" s="10">
        <f t="shared" si="12"/>
        <v>0</v>
      </c>
      <c r="Z37" s="20"/>
      <c r="AA37" s="10">
        <f t="shared" si="13"/>
        <v>0</v>
      </c>
      <c r="AB37" s="26">
        <f t="shared" si="14"/>
        <v>0</v>
      </c>
      <c r="AC37" s="42">
        <f t="shared" si="15"/>
        <v>0</v>
      </c>
      <c r="AD37" s="20"/>
      <c r="AE37" s="10">
        <f t="shared" si="16"/>
        <v>0</v>
      </c>
      <c r="AF37" s="20"/>
      <c r="AG37" s="10">
        <f t="shared" si="17"/>
        <v>0</v>
      </c>
      <c r="AH37" s="20"/>
      <c r="AI37" s="10">
        <f t="shared" si="18"/>
        <v>0</v>
      </c>
      <c r="AJ37" s="26">
        <f t="shared" si="19"/>
        <v>0</v>
      </c>
      <c r="AK37" s="42">
        <f t="shared" si="20"/>
        <v>0</v>
      </c>
      <c r="AL37" s="26">
        <f t="shared" si="21"/>
        <v>0</v>
      </c>
      <c r="AM37" s="42">
        <f t="shared" si="22"/>
        <v>0</v>
      </c>
    </row>
    <row r="38" spans="1:39" s="15" customFormat="1" ht="19.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20"/>
      <c r="G38" s="10">
        <f t="shared" si="1"/>
        <v>0</v>
      </c>
      <c r="H38" s="20"/>
      <c r="I38" s="10">
        <f t="shared" si="2"/>
        <v>0</v>
      </c>
      <c r="J38" s="20"/>
      <c r="K38" s="10">
        <f t="shared" si="3"/>
        <v>0</v>
      </c>
      <c r="L38" s="26">
        <f t="shared" si="4"/>
        <v>0</v>
      </c>
      <c r="M38" s="42">
        <f t="shared" si="5"/>
        <v>0</v>
      </c>
      <c r="N38" s="20"/>
      <c r="O38" s="10">
        <f t="shared" si="6"/>
        <v>0</v>
      </c>
      <c r="P38" s="20"/>
      <c r="Q38" s="10">
        <f t="shared" si="7"/>
        <v>0</v>
      </c>
      <c r="R38" s="20"/>
      <c r="S38" s="10">
        <f t="shared" si="8"/>
        <v>0</v>
      </c>
      <c r="T38" s="26">
        <f t="shared" si="9"/>
        <v>0</v>
      </c>
      <c r="U38" s="42">
        <f t="shared" si="10"/>
        <v>0</v>
      </c>
      <c r="V38" s="20"/>
      <c r="W38" s="10">
        <f t="shared" si="11"/>
        <v>0</v>
      </c>
      <c r="X38" s="20"/>
      <c r="Y38" s="10">
        <f t="shared" si="12"/>
        <v>0</v>
      </c>
      <c r="Z38" s="20"/>
      <c r="AA38" s="10">
        <f t="shared" si="13"/>
        <v>0</v>
      </c>
      <c r="AB38" s="26">
        <f t="shared" si="14"/>
        <v>0</v>
      </c>
      <c r="AC38" s="42">
        <f t="shared" si="15"/>
        <v>0</v>
      </c>
      <c r="AD38" s="20"/>
      <c r="AE38" s="10">
        <f t="shared" si="16"/>
        <v>0</v>
      </c>
      <c r="AF38" s="20"/>
      <c r="AG38" s="10">
        <f t="shared" si="17"/>
        <v>0</v>
      </c>
      <c r="AH38" s="20"/>
      <c r="AI38" s="10">
        <f t="shared" si="18"/>
        <v>0</v>
      </c>
      <c r="AJ38" s="26">
        <f t="shared" si="19"/>
        <v>0</v>
      </c>
      <c r="AK38" s="42">
        <f t="shared" si="20"/>
        <v>0</v>
      </c>
      <c r="AL38" s="26">
        <f t="shared" si="21"/>
        <v>0</v>
      </c>
      <c r="AM38" s="42">
        <f t="shared" si="22"/>
        <v>0</v>
      </c>
    </row>
    <row r="39" spans="1:39" s="15" customFormat="1" ht="19.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20"/>
      <c r="G39" s="10">
        <f t="shared" si="1"/>
        <v>0</v>
      </c>
      <c r="H39" s="20"/>
      <c r="I39" s="10">
        <f t="shared" si="2"/>
        <v>0</v>
      </c>
      <c r="J39" s="20"/>
      <c r="K39" s="10">
        <f t="shared" si="3"/>
        <v>0</v>
      </c>
      <c r="L39" s="26">
        <f t="shared" si="4"/>
        <v>0</v>
      </c>
      <c r="M39" s="42">
        <f t="shared" si="5"/>
        <v>0</v>
      </c>
      <c r="N39" s="20"/>
      <c r="O39" s="10">
        <f t="shared" si="6"/>
        <v>0</v>
      </c>
      <c r="P39" s="20"/>
      <c r="Q39" s="10">
        <f t="shared" si="7"/>
        <v>0</v>
      </c>
      <c r="R39" s="20"/>
      <c r="S39" s="10">
        <f t="shared" si="8"/>
        <v>0</v>
      </c>
      <c r="T39" s="26">
        <f t="shared" si="9"/>
        <v>0</v>
      </c>
      <c r="U39" s="42">
        <f t="shared" si="10"/>
        <v>0</v>
      </c>
      <c r="V39" s="20"/>
      <c r="W39" s="10">
        <f t="shared" si="11"/>
        <v>0</v>
      </c>
      <c r="X39" s="20"/>
      <c r="Y39" s="10">
        <f t="shared" si="12"/>
        <v>0</v>
      </c>
      <c r="Z39" s="20"/>
      <c r="AA39" s="10">
        <f t="shared" si="13"/>
        <v>0</v>
      </c>
      <c r="AB39" s="26">
        <f t="shared" si="14"/>
        <v>0</v>
      </c>
      <c r="AC39" s="42">
        <f t="shared" si="15"/>
        <v>0</v>
      </c>
      <c r="AD39" s="20"/>
      <c r="AE39" s="10">
        <f t="shared" si="16"/>
        <v>0</v>
      </c>
      <c r="AF39" s="20"/>
      <c r="AG39" s="10">
        <f t="shared" si="17"/>
        <v>0</v>
      </c>
      <c r="AH39" s="20"/>
      <c r="AI39" s="10">
        <f t="shared" si="18"/>
        <v>0</v>
      </c>
      <c r="AJ39" s="26">
        <f t="shared" si="19"/>
        <v>0</v>
      </c>
      <c r="AK39" s="42">
        <f t="shared" si="20"/>
        <v>0</v>
      </c>
      <c r="AL39" s="26">
        <f t="shared" si="21"/>
        <v>0</v>
      </c>
      <c r="AM39" s="42">
        <f t="shared" si="22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75</v>
      </c>
      <c r="F40" s="20"/>
      <c r="G40" s="10">
        <f t="shared" si="1"/>
        <v>0</v>
      </c>
      <c r="H40" s="20"/>
      <c r="I40" s="10">
        <f t="shared" si="2"/>
        <v>0</v>
      </c>
      <c r="J40" s="20"/>
      <c r="K40" s="10">
        <f t="shared" si="3"/>
        <v>0</v>
      </c>
      <c r="L40" s="26">
        <f t="shared" si="4"/>
        <v>0</v>
      </c>
      <c r="M40" s="42">
        <f t="shared" si="5"/>
        <v>0</v>
      </c>
      <c r="N40" s="20"/>
      <c r="O40" s="10">
        <f t="shared" si="6"/>
        <v>0</v>
      </c>
      <c r="P40" s="20"/>
      <c r="Q40" s="10">
        <f t="shared" si="7"/>
        <v>0</v>
      </c>
      <c r="R40" s="20"/>
      <c r="S40" s="10">
        <f t="shared" si="8"/>
        <v>0</v>
      </c>
      <c r="T40" s="26">
        <f t="shared" si="9"/>
        <v>0</v>
      </c>
      <c r="U40" s="42">
        <f t="shared" si="10"/>
        <v>0</v>
      </c>
      <c r="V40" s="20"/>
      <c r="W40" s="10">
        <f t="shared" si="11"/>
        <v>0</v>
      </c>
      <c r="X40" s="20"/>
      <c r="Y40" s="10">
        <f t="shared" si="12"/>
        <v>0</v>
      </c>
      <c r="Z40" s="20"/>
      <c r="AA40" s="10">
        <f t="shared" si="13"/>
        <v>0</v>
      </c>
      <c r="AB40" s="26">
        <f t="shared" si="14"/>
        <v>0</v>
      </c>
      <c r="AC40" s="42">
        <f t="shared" si="15"/>
        <v>0</v>
      </c>
      <c r="AD40" s="20"/>
      <c r="AE40" s="10">
        <f t="shared" si="16"/>
        <v>0</v>
      </c>
      <c r="AF40" s="20"/>
      <c r="AG40" s="10">
        <f t="shared" si="17"/>
        <v>0</v>
      </c>
      <c r="AH40" s="20"/>
      <c r="AI40" s="10">
        <f t="shared" si="18"/>
        <v>0</v>
      </c>
      <c r="AJ40" s="26">
        <f t="shared" si="19"/>
        <v>0</v>
      </c>
      <c r="AK40" s="42">
        <f t="shared" si="20"/>
        <v>0</v>
      </c>
      <c r="AL40" s="26">
        <f t="shared" si="21"/>
        <v>0</v>
      </c>
      <c r="AM40" s="42">
        <f t="shared" si="22"/>
        <v>0</v>
      </c>
    </row>
    <row r="41" spans="1:39" s="15" customFormat="1" ht="19.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320</v>
      </c>
      <c r="F41" s="20"/>
      <c r="G41" s="10">
        <f t="shared" si="1"/>
        <v>0</v>
      </c>
      <c r="H41" s="20"/>
      <c r="I41" s="10">
        <f t="shared" si="2"/>
        <v>0</v>
      </c>
      <c r="J41" s="20"/>
      <c r="K41" s="10">
        <f t="shared" si="3"/>
        <v>0</v>
      </c>
      <c r="L41" s="26">
        <f t="shared" si="4"/>
        <v>0</v>
      </c>
      <c r="M41" s="42">
        <f t="shared" si="5"/>
        <v>0</v>
      </c>
      <c r="N41" s="20"/>
      <c r="O41" s="10">
        <f t="shared" si="6"/>
        <v>0</v>
      </c>
      <c r="P41" s="20"/>
      <c r="Q41" s="10">
        <f t="shared" si="7"/>
        <v>0</v>
      </c>
      <c r="R41" s="20"/>
      <c r="S41" s="10">
        <f t="shared" si="8"/>
        <v>0</v>
      </c>
      <c r="T41" s="26">
        <f t="shared" si="9"/>
        <v>0</v>
      </c>
      <c r="U41" s="42">
        <f t="shared" si="10"/>
        <v>0</v>
      </c>
      <c r="V41" s="20"/>
      <c r="W41" s="10">
        <f t="shared" si="11"/>
        <v>0</v>
      </c>
      <c r="X41" s="20"/>
      <c r="Y41" s="10">
        <f t="shared" si="12"/>
        <v>0</v>
      </c>
      <c r="Z41" s="20"/>
      <c r="AA41" s="10">
        <f t="shared" si="13"/>
        <v>0</v>
      </c>
      <c r="AB41" s="26">
        <f t="shared" si="14"/>
        <v>0</v>
      </c>
      <c r="AC41" s="42">
        <f t="shared" si="15"/>
        <v>0</v>
      </c>
      <c r="AD41" s="20"/>
      <c r="AE41" s="10">
        <f t="shared" si="16"/>
        <v>0</v>
      </c>
      <c r="AF41" s="20"/>
      <c r="AG41" s="10">
        <f t="shared" si="17"/>
        <v>0</v>
      </c>
      <c r="AH41" s="20"/>
      <c r="AI41" s="10">
        <f t="shared" si="18"/>
        <v>0</v>
      </c>
      <c r="AJ41" s="26">
        <f t="shared" si="19"/>
        <v>0</v>
      </c>
      <c r="AK41" s="42">
        <f t="shared" si="20"/>
        <v>0</v>
      </c>
      <c r="AL41" s="26">
        <f t="shared" si="21"/>
        <v>0</v>
      </c>
      <c r="AM41" s="42">
        <f t="shared" si="22"/>
        <v>0</v>
      </c>
    </row>
    <row r="42" spans="1:39" s="15" customFormat="1" ht="19.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590</v>
      </c>
      <c r="F42" s="20"/>
      <c r="G42" s="10">
        <f t="shared" si="1"/>
        <v>0</v>
      </c>
      <c r="H42" s="20"/>
      <c r="I42" s="10">
        <f t="shared" si="2"/>
        <v>0</v>
      </c>
      <c r="J42" s="20"/>
      <c r="K42" s="10">
        <f t="shared" si="3"/>
        <v>0</v>
      </c>
      <c r="L42" s="26">
        <f t="shared" si="4"/>
        <v>0</v>
      </c>
      <c r="M42" s="42">
        <f t="shared" si="5"/>
        <v>0</v>
      </c>
      <c r="N42" s="20"/>
      <c r="O42" s="10">
        <f t="shared" si="6"/>
        <v>0</v>
      </c>
      <c r="P42" s="20"/>
      <c r="Q42" s="10">
        <f t="shared" si="7"/>
        <v>0</v>
      </c>
      <c r="R42" s="20"/>
      <c r="S42" s="10">
        <f t="shared" si="8"/>
        <v>0</v>
      </c>
      <c r="T42" s="26">
        <f t="shared" si="9"/>
        <v>0</v>
      </c>
      <c r="U42" s="42">
        <f t="shared" si="10"/>
        <v>0</v>
      </c>
      <c r="V42" s="20"/>
      <c r="W42" s="10">
        <f t="shared" si="11"/>
        <v>0</v>
      </c>
      <c r="X42" s="20"/>
      <c r="Y42" s="10">
        <f t="shared" si="12"/>
        <v>0</v>
      </c>
      <c r="Z42" s="20"/>
      <c r="AA42" s="10">
        <f t="shared" si="13"/>
        <v>0</v>
      </c>
      <c r="AB42" s="26">
        <f t="shared" si="14"/>
        <v>0</v>
      </c>
      <c r="AC42" s="42">
        <f t="shared" si="15"/>
        <v>0</v>
      </c>
      <c r="AD42" s="20"/>
      <c r="AE42" s="10">
        <f t="shared" si="16"/>
        <v>0</v>
      </c>
      <c r="AF42" s="20"/>
      <c r="AG42" s="10">
        <f t="shared" si="17"/>
        <v>0</v>
      </c>
      <c r="AH42" s="20"/>
      <c r="AI42" s="10">
        <f t="shared" si="18"/>
        <v>0</v>
      </c>
      <c r="AJ42" s="26">
        <f t="shared" si="19"/>
        <v>0</v>
      </c>
      <c r="AK42" s="42">
        <f t="shared" si="20"/>
        <v>0</v>
      </c>
      <c r="AL42" s="26">
        <f t="shared" si="21"/>
        <v>0</v>
      </c>
      <c r="AM42" s="42">
        <f t="shared" si="22"/>
        <v>0</v>
      </c>
    </row>
    <row r="43" spans="1:39" s="15" customFormat="1" ht="19.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100</v>
      </c>
      <c r="F43" s="20"/>
      <c r="G43" s="10">
        <f t="shared" si="1"/>
        <v>0</v>
      </c>
      <c r="H43" s="20"/>
      <c r="I43" s="10">
        <f t="shared" si="2"/>
        <v>0</v>
      </c>
      <c r="J43" s="20"/>
      <c r="K43" s="10">
        <f t="shared" si="3"/>
        <v>0</v>
      </c>
      <c r="L43" s="26">
        <f t="shared" si="4"/>
        <v>0</v>
      </c>
      <c r="M43" s="42">
        <f t="shared" si="5"/>
        <v>0</v>
      </c>
      <c r="N43" s="20"/>
      <c r="O43" s="10">
        <f t="shared" si="6"/>
        <v>0</v>
      </c>
      <c r="P43" s="20"/>
      <c r="Q43" s="10">
        <f t="shared" si="7"/>
        <v>0</v>
      </c>
      <c r="R43" s="20"/>
      <c r="S43" s="10">
        <f t="shared" si="8"/>
        <v>0</v>
      </c>
      <c r="T43" s="26">
        <f t="shared" si="9"/>
        <v>0</v>
      </c>
      <c r="U43" s="42">
        <f t="shared" si="10"/>
        <v>0</v>
      </c>
      <c r="V43" s="20"/>
      <c r="W43" s="10">
        <f t="shared" si="11"/>
        <v>0</v>
      </c>
      <c r="X43" s="20"/>
      <c r="Y43" s="10">
        <f t="shared" si="12"/>
        <v>0</v>
      </c>
      <c r="Z43" s="20"/>
      <c r="AA43" s="10">
        <f t="shared" si="13"/>
        <v>0</v>
      </c>
      <c r="AB43" s="26">
        <f t="shared" si="14"/>
        <v>0</v>
      </c>
      <c r="AC43" s="42">
        <f t="shared" si="15"/>
        <v>0</v>
      </c>
      <c r="AD43" s="20"/>
      <c r="AE43" s="10">
        <f t="shared" si="16"/>
        <v>0</v>
      </c>
      <c r="AF43" s="20"/>
      <c r="AG43" s="10">
        <f t="shared" si="17"/>
        <v>0</v>
      </c>
      <c r="AH43" s="20"/>
      <c r="AI43" s="10">
        <f t="shared" si="18"/>
        <v>0</v>
      </c>
      <c r="AJ43" s="26">
        <f t="shared" si="19"/>
        <v>0</v>
      </c>
      <c r="AK43" s="42">
        <f t="shared" si="20"/>
        <v>0</v>
      </c>
      <c r="AL43" s="26">
        <f t="shared" si="21"/>
        <v>0</v>
      </c>
      <c r="AM43" s="42">
        <f t="shared" si="22"/>
        <v>0</v>
      </c>
    </row>
    <row r="44" spans="1:39" s="15" customFormat="1" ht="19.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450</v>
      </c>
      <c r="F44" s="20"/>
      <c r="G44" s="10">
        <f t="shared" si="1"/>
        <v>0</v>
      </c>
      <c r="H44" s="20"/>
      <c r="I44" s="10">
        <f t="shared" si="2"/>
        <v>0</v>
      </c>
      <c r="J44" s="20"/>
      <c r="K44" s="10">
        <f t="shared" si="3"/>
        <v>0</v>
      </c>
      <c r="L44" s="26">
        <f t="shared" si="4"/>
        <v>0</v>
      </c>
      <c r="M44" s="42">
        <f t="shared" si="5"/>
        <v>0</v>
      </c>
      <c r="N44" s="20"/>
      <c r="O44" s="10">
        <f t="shared" si="6"/>
        <v>0</v>
      </c>
      <c r="P44" s="20"/>
      <c r="Q44" s="10">
        <f t="shared" si="7"/>
        <v>0</v>
      </c>
      <c r="R44" s="20"/>
      <c r="S44" s="10">
        <f t="shared" si="8"/>
        <v>0</v>
      </c>
      <c r="T44" s="26">
        <f t="shared" si="9"/>
        <v>0</v>
      </c>
      <c r="U44" s="42">
        <f t="shared" si="10"/>
        <v>0</v>
      </c>
      <c r="V44" s="20"/>
      <c r="W44" s="10">
        <f t="shared" si="11"/>
        <v>0</v>
      </c>
      <c r="X44" s="20"/>
      <c r="Y44" s="10">
        <f t="shared" si="12"/>
        <v>0</v>
      </c>
      <c r="Z44" s="20"/>
      <c r="AA44" s="10">
        <f t="shared" si="13"/>
        <v>0</v>
      </c>
      <c r="AB44" s="26">
        <f t="shared" si="14"/>
        <v>0</v>
      </c>
      <c r="AC44" s="42">
        <f t="shared" si="15"/>
        <v>0</v>
      </c>
      <c r="AD44" s="20"/>
      <c r="AE44" s="10">
        <f t="shared" si="16"/>
        <v>0</v>
      </c>
      <c r="AF44" s="20"/>
      <c r="AG44" s="10">
        <f t="shared" si="17"/>
        <v>0</v>
      </c>
      <c r="AH44" s="20"/>
      <c r="AI44" s="10">
        <f t="shared" si="18"/>
        <v>0</v>
      </c>
      <c r="AJ44" s="26">
        <f t="shared" si="19"/>
        <v>0</v>
      </c>
      <c r="AK44" s="42">
        <f t="shared" si="20"/>
        <v>0</v>
      </c>
      <c r="AL44" s="26">
        <f t="shared" si="21"/>
        <v>0</v>
      </c>
      <c r="AM44" s="42">
        <f t="shared" si="22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20"/>
      <c r="G45" s="10">
        <f t="shared" si="1"/>
        <v>0</v>
      </c>
      <c r="H45" s="20"/>
      <c r="I45" s="10">
        <f t="shared" si="2"/>
        <v>0</v>
      </c>
      <c r="J45" s="20"/>
      <c r="K45" s="10">
        <f t="shared" si="3"/>
        <v>0</v>
      </c>
      <c r="L45" s="26">
        <f t="shared" si="4"/>
        <v>0</v>
      </c>
      <c r="M45" s="42">
        <f t="shared" si="5"/>
        <v>0</v>
      </c>
      <c r="N45" s="20"/>
      <c r="O45" s="10">
        <f t="shared" si="6"/>
        <v>0</v>
      </c>
      <c r="P45" s="20"/>
      <c r="Q45" s="10">
        <f t="shared" si="7"/>
        <v>0</v>
      </c>
      <c r="R45" s="20"/>
      <c r="S45" s="10">
        <f t="shared" si="8"/>
        <v>0</v>
      </c>
      <c r="T45" s="26">
        <f t="shared" si="9"/>
        <v>0</v>
      </c>
      <c r="U45" s="42">
        <f t="shared" si="10"/>
        <v>0</v>
      </c>
      <c r="V45" s="20"/>
      <c r="W45" s="10">
        <f t="shared" si="11"/>
        <v>0</v>
      </c>
      <c r="X45" s="20"/>
      <c r="Y45" s="10">
        <f t="shared" si="12"/>
        <v>0</v>
      </c>
      <c r="Z45" s="20"/>
      <c r="AA45" s="10">
        <f t="shared" si="13"/>
        <v>0</v>
      </c>
      <c r="AB45" s="26">
        <f t="shared" si="14"/>
        <v>0</v>
      </c>
      <c r="AC45" s="42">
        <f t="shared" si="15"/>
        <v>0</v>
      </c>
      <c r="AD45" s="20"/>
      <c r="AE45" s="10">
        <f t="shared" si="16"/>
        <v>0</v>
      </c>
      <c r="AF45" s="20"/>
      <c r="AG45" s="10">
        <f t="shared" si="17"/>
        <v>0</v>
      </c>
      <c r="AH45" s="20"/>
      <c r="AI45" s="10">
        <f t="shared" si="18"/>
        <v>0</v>
      </c>
      <c r="AJ45" s="26">
        <f t="shared" si="19"/>
        <v>0</v>
      </c>
      <c r="AK45" s="42">
        <f t="shared" si="20"/>
        <v>0</v>
      </c>
      <c r="AL45" s="26">
        <f t="shared" si="21"/>
        <v>0</v>
      </c>
      <c r="AM45" s="42">
        <f t="shared" si="22"/>
        <v>0</v>
      </c>
    </row>
    <row r="46" spans="1:39" s="15" customFormat="1" ht="19.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20"/>
      <c r="G46" s="10">
        <f t="shared" si="1"/>
        <v>0</v>
      </c>
      <c r="H46" s="20"/>
      <c r="I46" s="10">
        <f t="shared" si="2"/>
        <v>0</v>
      </c>
      <c r="J46" s="20"/>
      <c r="K46" s="10">
        <f t="shared" si="3"/>
        <v>0</v>
      </c>
      <c r="L46" s="26">
        <f t="shared" si="4"/>
        <v>0</v>
      </c>
      <c r="M46" s="42">
        <f t="shared" si="5"/>
        <v>0</v>
      </c>
      <c r="N46" s="20"/>
      <c r="O46" s="10">
        <f t="shared" si="6"/>
        <v>0</v>
      </c>
      <c r="P46" s="20"/>
      <c r="Q46" s="10">
        <f t="shared" si="7"/>
        <v>0</v>
      </c>
      <c r="R46" s="20"/>
      <c r="S46" s="10">
        <f t="shared" si="8"/>
        <v>0</v>
      </c>
      <c r="T46" s="26">
        <f t="shared" si="9"/>
        <v>0</v>
      </c>
      <c r="U46" s="42">
        <f t="shared" si="10"/>
        <v>0</v>
      </c>
      <c r="V46" s="20"/>
      <c r="W46" s="10">
        <f t="shared" si="11"/>
        <v>0</v>
      </c>
      <c r="X46" s="20"/>
      <c r="Y46" s="10">
        <f t="shared" si="12"/>
        <v>0</v>
      </c>
      <c r="Z46" s="20"/>
      <c r="AA46" s="10">
        <f t="shared" si="13"/>
        <v>0</v>
      </c>
      <c r="AB46" s="26">
        <f t="shared" si="14"/>
        <v>0</v>
      </c>
      <c r="AC46" s="42">
        <f t="shared" si="15"/>
        <v>0</v>
      </c>
      <c r="AD46" s="20"/>
      <c r="AE46" s="10">
        <f t="shared" si="16"/>
        <v>0</v>
      </c>
      <c r="AF46" s="20"/>
      <c r="AG46" s="10">
        <f t="shared" si="17"/>
        <v>0</v>
      </c>
      <c r="AH46" s="20"/>
      <c r="AI46" s="10">
        <f t="shared" si="18"/>
        <v>0</v>
      </c>
      <c r="AJ46" s="26">
        <f t="shared" si="19"/>
        <v>0</v>
      </c>
      <c r="AK46" s="42">
        <f t="shared" si="20"/>
        <v>0</v>
      </c>
      <c r="AL46" s="26">
        <f t="shared" si="21"/>
        <v>0</v>
      </c>
      <c r="AM46" s="42">
        <f t="shared" si="22"/>
        <v>0</v>
      </c>
    </row>
    <row r="47" spans="1:39" s="15" customFormat="1" ht="19.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20"/>
      <c r="G47" s="10">
        <f t="shared" si="1"/>
        <v>0</v>
      </c>
      <c r="H47" s="20"/>
      <c r="I47" s="10">
        <f t="shared" si="2"/>
        <v>0</v>
      </c>
      <c r="J47" s="20"/>
      <c r="K47" s="10">
        <f t="shared" si="3"/>
        <v>0</v>
      </c>
      <c r="L47" s="26">
        <f t="shared" si="4"/>
        <v>0</v>
      </c>
      <c r="M47" s="42">
        <f t="shared" si="5"/>
        <v>0</v>
      </c>
      <c r="N47" s="20"/>
      <c r="O47" s="10">
        <f t="shared" si="6"/>
        <v>0</v>
      </c>
      <c r="P47" s="20"/>
      <c r="Q47" s="10">
        <f t="shared" si="7"/>
        <v>0</v>
      </c>
      <c r="R47" s="20"/>
      <c r="S47" s="10">
        <f t="shared" si="8"/>
        <v>0</v>
      </c>
      <c r="T47" s="26">
        <f t="shared" si="9"/>
        <v>0</v>
      </c>
      <c r="U47" s="42">
        <f t="shared" si="10"/>
        <v>0</v>
      </c>
      <c r="V47" s="20"/>
      <c r="W47" s="10">
        <f t="shared" si="11"/>
        <v>0</v>
      </c>
      <c r="X47" s="20"/>
      <c r="Y47" s="10">
        <f t="shared" si="12"/>
        <v>0</v>
      </c>
      <c r="Z47" s="20"/>
      <c r="AA47" s="10">
        <f t="shared" si="13"/>
        <v>0</v>
      </c>
      <c r="AB47" s="26">
        <f t="shared" si="14"/>
        <v>0</v>
      </c>
      <c r="AC47" s="42">
        <f t="shared" si="15"/>
        <v>0</v>
      </c>
      <c r="AD47" s="20"/>
      <c r="AE47" s="10">
        <f t="shared" si="16"/>
        <v>0</v>
      </c>
      <c r="AF47" s="20"/>
      <c r="AG47" s="10">
        <f t="shared" si="17"/>
        <v>0</v>
      </c>
      <c r="AH47" s="20"/>
      <c r="AI47" s="10">
        <f t="shared" si="18"/>
        <v>0</v>
      </c>
      <c r="AJ47" s="26">
        <f t="shared" si="19"/>
        <v>0</v>
      </c>
      <c r="AK47" s="42">
        <f t="shared" si="20"/>
        <v>0</v>
      </c>
      <c r="AL47" s="26">
        <f t="shared" si="21"/>
        <v>0</v>
      </c>
      <c r="AM47" s="42">
        <f t="shared" si="22"/>
        <v>0</v>
      </c>
    </row>
    <row r="48" spans="1:39" s="15" customFormat="1" ht="19.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20"/>
      <c r="G48" s="10">
        <f t="shared" si="1"/>
        <v>0</v>
      </c>
      <c r="H48" s="20"/>
      <c r="I48" s="10">
        <f t="shared" si="2"/>
        <v>0</v>
      </c>
      <c r="J48" s="20"/>
      <c r="K48" s="10">
        <f t="shared" si="3"/>
        <v>0</v>
      </c>
      <c r="L48" s="26">
        <f t="shared" si="4"/>
        <v>0</v>
      </c>
      <c r="M48" s="42">
        <f t="shared" si="5"/>
        <v>0</v>
      </c>
      <c r="N48" s="20"/>
      <c r="O48" s="10">
        <f t="shared" si="6"/>
        <v>0</v>
      </c>
      <c r="P48" s="20"/>
      <c r="Q48" s="10">
        <f t="shared" si="7"/>
        <v>0</v>
      </c>
      <c r="R48" s="20"/>
      <c r="S48" s="10">
        <f t="shared" si="8"/>
        <v>0</v>
      </c>
      <c r="T48" s="26">
        <f t="shared" si="9"/>
        <v>0</v>
      </c>
      <c r="U48" s="42">
        <f t="shared" si="10"/>
        <v>0</v>
      </c>
      <c r="V48" s="20"/>
      <c r="W48" s="10">
        <f t="shared" si="11"/>
        <v>0</v>
      </c>
      <c r="X48" s="20"/>
      <c r="Y48" s="10">
        <f t="shared" si="12"/>
        <v>0</v>
      </c>
      <c r="Z48" s="20"/>
      <c r="AA48" s="10">
        <f t="shared" si="13"/>
        <v>0</v>
      </c>
      <c r="AB48" s="26">
        <f t="shared" si="14"/>
        <v>0</v>
      </c>
      <c r="AC48" s="42">
        <f t="shared" si="15"/>
        <v>0</v>
      </c>
      <c r="AD48" s="20"/>
      <c r="AE48" s="10">
        <f t="shared" si="16"/>
        <v>0</v>
      </c>
      <c r="AF48" s="20"/>
      <c r="AG48" s="10">
        <f t="shared" si="17"/>
        <v>0</v>
      </c>
      <c r="AH48" s="20"/>
      <c r="AI48" s="10">
        <f t="shared" si="18"/>
        <v>0</v>
      </c>
      <c r="AJ48" s="26">
        <f t="shared" si="19"/>
        <v>0</v>
      </c>
      <c r="AK48" s="42">
        <f t="shared" si="20"/>
        <v>0</v>
      </c>
      <c r="AL48" s="26">
        <f t="shared" si="21"/>
        <v>0</v>
      </c>
      <c r="AM48" s="42">
        <f t="shared" si="22"/>
        <v>0</v>
      </c>
    </row>
    <row r="49" spans="1:39" s="15" customFormat="1" ht="19.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20"/>
      <c r="G49" s="10">
        <f t="shared" si="1"/>
        <v>0</v>
      </c>
      <c r="H49" s="20"/>
      <c r="I49" s="10">
        <f t="shared" si="2"/>
        <v>0</v>
      </c>
      <c r="J49" s="20"/>
      <c r="K49" s="10">
        <f t="shared" si="3"/>
        <v>0</v>
      </c>
      <c r="L49" s="26">
        <f t="shared" si="4"/>
        <v>0</v>
      </c>
      <c r="M49" s="42">
        <f t="shared" si="5"/>
        <v>0</v>
      </c>
      <c r="N49" s="20"/>
      <c r="O49" s="10">
        <f t="shared" si="6"/>
        <v>0</v>
      </c>
      <c r="P49" s="20"/>
      <c r="Q49" s="10">
        <f t="shared" si="7"/>
        <v>0</v>
      </c>
      <c r="R49" s="20"/>
      <c r="S49" s="10">
        <f t="shared" si="8"/>
        <v>0</v>
      </c>
      <c r="T49" s="26">
        <f t="shared" si="9"/>
        <v>0</v>
      </c>
      <c r="U49" s="42">
        <f t="shared" si="10"/>
        <v>0</v>
      </c>
      <c r="V49" s="20"/>
      <c r="W49" s="10">
        <f t="shared" si="11"/>
        <v>0</v>
      </c>
      <c r="X49" s="20"/>
      <c r="Y49" s="10">
        <f t="shared" si="12"/>
        <v>0</v>
      </c>
      <c r="Z49" s="20"/>
      <c r="AA49" s="10">
        <f t="shared" si="13"/>
        <v>0</v>
      </c>
      <c r="AB49" s="26">
        <f t="shared" si="14"/>
        <v>0</v>
      </c>
      <c r="AC49" s="42">
        <f t="shared" si="15"/>
        <v>0</v>
      </c>
      <c r="AD49" s="20"/>
      <c r="AE49" s="10">
        <f t="shared" si="16"/>
        <v>0</v>
      </c>
      <c r="AF49" s="20"/>
      <c r="AG49" s="10">
        <f t="shared" si="17"/>
        <v>0</v>
      </c>
      <c r="AH49" s="20"/>
      <c r="AI49" s="10">
        <f t="shared" si="18"/>
        <v>0</v>
      </c>
      <c r="AJ49" s="26">
        <f t="shared" si="19"/>
        <v>0</v>
      </c>
      <c r="AK49" s="42">
        <f t="shared" si="20"/>
        <v>0</v>
      </c>
      <c r="AL49" s="26">
        <f t="shared" si="21"/>
        <v>0</v>
      </c>
      <c r="AM49" s="42">
        <f t="shared" si="22"/>
        <v>0</v>
      </c>
    </row>
    <row r="50" spans="1:39" s="15" customFormat="1" ht="19.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100</v>
      </c>
      <c r="F50" s="20"/>
      <c r="G50" s="10">
        <f t="shared" si="1"/>
        <v>0</v>
      </c>
      <c r="H50" s="20"/>
      <c r="I50" s="10">
        <f t="shared" si="2"/>
        <v>0</v>
      </c>
      <c r="J50" s="20"/>
      <c r="K50" s="10">
        <f t="shared" si="3"/>
        <v>0</v>
      </c>
      <c r="L50" s="26">
        <f t="shared" si="4"/>
        <v>0</v>
      </c>
      <c r="M50" s="42">
        <f t="shared" si="5"/>
        <v>0</v>
      </c>
      <c r="N50" s="20"/>
      <c r="O50" s="10">
        <f t="shared" si="6"/>
        <v>0</v>
      </c>
      <c r="P50" s="20"/>
      <c r="Q50" s="10">
        <f t="shared" si="7"/>
        <v>0</v>
      </c>
      <c r="R50" s="20"/>
      <c r="S50" s="10">
        <f t="shared" si="8"/>
        <v>0</v>
      </c>
      <c r="T50" s="26">
        <f t="shared" si="9"/>
        <v>0</v>
      </c>
      <c r="U50" s="42">
        <f t="shared" si="10"/>
        <v>0</v>
      </c>
      <c r="V50" s="20"/>
      <c r="W50" s="10">
        <f t="shared" si="11"/>
        <v>0</v>
      </c>
      <c r="X50" s="20"/>
      <c r="Y50" s="10">
        <f t="shared" si="12"/>
        <v>0</v>
      </c>
      <c r="Z50" s="20"/>
      <c r="AA50" s="10">
        <f t="shared" si="13"/>
        <v>0</v>
      </c>
      <c r="AB50" s="26">
        <f t="shared" si="14"/>
        <v>0</v>
      </c>
      <c r="AC50" s="42">
        <f t="shared" si="15"/>
        <v>0</v>
      </c>
      <c r="AD50" s="20"/>
      <c r="AE50" s="10">
        <f t="shared" si="16"/>
        <v>0</v>
      </c>
      <c r="AF50" s="20"/>
      <c r="AG50" s="10">
        <f t="shared" si="17"/>
        <v>0</v>
      </c>
      <c r="AH50" s="20"/>
      <c r="AI50" s="10">
        <f t="shared" si="18"/>
        <v>0</v>
      </c>
      <c r="AJ50" s="26">
        <f t="shared" si="19"/>
        <v>0</v>
      </c>
      <c r="AK50" s="42">
        <f t="shared" si="20"/>
        <v>0</v>
      </c>
      <c r="AL50" s="26">
        <f t="shared" si="21"/>
        <v>0</v>
      </c>
      <c r="AM50" s="42">
        <f t="shared" si="22"/>
        <v>0</v>
      </c>
    </row>
    <row r="51" spans="1:39" s="15" customFormat="1" ht="19.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450</v>
      </c>
      <c r="F51" s="20"/>
      <c r="G51" s="10">
        <f t="shared" si="1"/>
        <v>0</v>
      </c>
      <c r="H51" s="20"/>
      <c r="I51" s="10">
        <f t="shared" si="2"/>
        <v>0</v>
      </c>
      <c r="J51" s="20"/>
      <c r="K51" s="10">
        <f t="shared" si="3"/>
        <v>0</v>
      </c>
      <c r="L51" s="26">
        <f t="shared" si="4"/>
        <v>0</v>
      </c>
      <c r="M51" s="42">
        <f t="shared" si="5"/>
        <v>0</v>
      </c>
      <c r="N51" s="20"/>
      <c r="O51" s="10">
        <f t="shared" si="6"/>
        <v>0</v>
      </c>
      <c r="P51" s="20"/>
      <c r="Q51" s="10">
        <f t="shared" si="7"/>
        <v>0</v>
      </c>
      <c r="R51" s="20"/>
      <c r="S51" s="10">
        <f t="shared" si="8"/>
        <v>0</v>
      </c>
      <c r="T51" s="26">
        <f t="shared" si="9"/>
        <v>0</v>
      </c>
      <c r="U51" s="42">
        <f t="shared" si="10"/>
        <v>0</v>
      </c>
      <c r="V51" s="20"/>
      <c r="W51" s="10">
        <f t="shared" si="11"/>
        <v>0</v>
      </c>
      <c r="X51" s="20"/>
      <c r="Y51" s="10">
        <f t="shared" si="12"/>
        <v>0</v>
      </c>
      <c r="Z51" s="20"/>
      <c r="AA51" s="10">
        <f t="shared" si="13"/>
        <v>0</v>
      </c>
      <c r="AB51" s="26">
        <f t="shared" si="14"/>
        <v>0</v>
      </c>
      <c r="AC51" s="42">
        <f t="shared" si="15"/>
        <v>0</v>
      </c>
      <c r="AD51" s="20"/>
      <c r="AE51" s="10">
        <f t="shared" si="16"/>
        <v>0</v>
      </c>
      <c r="AF51" s="20"/>
      <c r="AG51" s="10">
        <f t="shared" si="17"/>
        <v>0</v>
      </c>
      <c r="AH51" s="20"/>
      <c r="AI51" s="10">
        <f t="shared" si="18"/>
        <v>0</v>
      </c>
      <c r="AJ51" s="26">
        <f t="shared" si="19"/>
        <v>0</v>
      </c>
      <c r="AK51" s="42">
        <f t="shared" si="20"/>
        <v>0</v>
      </c>
      <c r="AL51" s="26">
        <f t="shared" si="21"/>
        <v>0</v>
      </c>
      <c r="AM51" s="42">
        <f t="shared" si="22"/>
        <v>0</v>
      </c>
    </row>
    <row r="52" spans="1:39" s="15" customFormat="1" ht="19.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20"/>
      <c r="G52" s="10">
        <f t="shared" si="1"/>
        <v>0</v>
      </c>
      <c r="H52" s="20"/>
      <c r="I52" s="10">
        <f t="shared" si="2"/>
        <v>0</v>
      </c>
      <c r="J52" s="20"/>
      <c r="K52" s="10">
        <f t="shared" si="3"/>
        <v>0</v>
      </c>
      <c r="L52" s="26">
        <f t="shared" si="4"/>
        <v>0</v>
      </c>
      <c r="M52" s="42">
        <f t="shared" si="5"/>
        <v>0</v>
      </c>
      <c r="N52" s="20"/>
      <c r="O52" s="10">
        <f t="shared" si="6"/>
        <v>0</v>
      </c>
      <c r="P52" s="20"/>
      <c r="Q52" s="10">
        <f t="shared" si="7"/>
        <v>0</v>
      </c>
      <c r="R52" s="20"/>
      <c r="S52" s="10">
        <f t="shared" si="8"/>
        <v>0</v>
      </c>
      <c r="T52" s="26">
        <f t="shared" si="9"/>
        <v>0</v>
      </c>
      <c r="U52" s="42">
        <f t="shared" si="10"/>
        <v>0</v>
      </c>
      <c r="V52" s="20"/>
      <c r="W52" s="10">
        <f t="shared" si="11"/>
        <v>0</v>
      </c>
      <c r="X52" s="20"/>
      <c r="Y52" s="10">
        <f t="shared" si="12"/>
        <v>0</v>
      </c>
      <c r="Z52" s="20"/>
      <c r="AA52" s="10">
        <f t="shared" si="13"/>
        <v>0</v>
      </c>
      <c r="AB52" s="26">
        <f t="shared" si="14"/>
        <v>0</v>
      </c>
      <c r="AC52" s="42">
        <f t="shared" si="15"/>
        <v>0</v>
      </c>
      <c r="AD52" s="20"/>
      <c r="AE52" s="10">
        <f t="shared" si="16"/>
        <v>0</v>
      </c>
      <c r="AF52" s="20"/>
      <c r="AG52" s="10">
        <f t="shared" si="17"/>
        <v>0</v>
      </c>
      <c r="AH52" s="20"/>
      <c r="AI52" s="10">
        <f t="shared" si="18"/>
        <v>0</v>
      </c>
      <c r="AJ52" s="26">
        <f t="shared" si="19"/>
        <v>0</v>
      </c>
      <c r="AK52" s="42">
        <f t="shared" si="20"/>
        <v>0</v>
      </c>
      <c r="AL52" s="26">
        <f t="shared" si="21"/>
        <v>0</v>
      </c>
      <c r="AM52" s="42">
        <f t="shared" si="22"/>
        <v>0</v>
      </c>
    </row>
    <row r="53" spans="1:39" s="15" customFormat="1" ht="19.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20"/>
      <c r="G53" s="10">
        <f t="shared" si="1"/>
        <v>0</v>
      </c>
      <c r="H53" s="20"/>
      <c r="I53" s="10">
        <f t="shared" si="2"/>
        <v>0</v>
      </c>
      <c r="J53" s="20"/>
      <c r="K53" s="10">
        <f t="shared" si="3"/>
        <v>0</v>
      </c>
      <c r="L53" s="26">
        <f t="shared" si="4"/>
        <v>0</v>
      </c>
      <c r="M53" s="42">
        <f t="shared" si="5"/>
        <v>0</v>
      </c>
      <c r="N53" s="20"/>
      <c r="O53" s="10">
        <f t="shared" si="6"/>
        <v>0</v>
      </c>
      <c r="P53" s="20"/>
      <c r="Q53" s="10">
        <f t="shared" si="7"/>
        <v>0</v>
      </c>
      <c r="R53" s="20"/>
      <c r="S53" s="10">
        <f t="shared" si="8"/>
        <v>0</v>
      </c>
      <c r="T53" s="26">
        <f t="shared" si="9"/>
        <v>0</v>
      </c>
      <c r="U53" s="42">
        <f t="shared" si="10"/>
        <v>0</v>
      </c>
      <c r="V53" s="20"/>
      <c r="W53" s="10">
        <f t="shared" si="11"/>
        <v>0</v>
      </c>
      <c r="X53" s="20"/>
      <c r="Y53" s="10">
        <f t="shared" si="12"/>
        <v>0</v>
      </c>
      <c r="Z53" s="20"/>
      <c r="AA53" s="10">
        <f t="shared" si="13"/>
        <v>0</v>
      </c>
      <c r="AB53" s="26">
        <f t="shared" si="14"/>
        <v>0</v>
      </c>
      <c r="AC53" s="42">
        <f t="shared" si="15"/>
        <v>0</v>
      </c>
      <c r="AD53" s="20"/>
      <c r="AE53" s="10">
        <f t="shared" si="16"/>
        <v>0</v>
      </c>
      <c r="AF53" s="20"/>
      <c r="AG53" s="10">
        <f t="shared" si="17"/>
        <v>0</v>
      </c>
      <c r="AH53" s="20"/>
      <c r="AI53" s="10">
        <f t="shared" si="18"/>
        <v>0</v>
      </c>
      <c r="AJ53" s="26">
        <f t="shared" si="19"/>
        <v>0</v>
      </c>
      <c r="AK53" s="42">
        <f t="shared" si="20"/>
        <v>0</v>
      </c>
      <c r="AL53" s="26">
        <f t="shared" si="21"/>
        <v>0</v>
      </c>
      <c r="AM53" s="42">
        <f t="shared" si="22"/>
        <v>0</v>
      </c>
    </row>
    <row r="54" spans="1:39" s="15" customFormat="1" ht="19.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20"/>
      <c r="G54" s="10">
        <f t="shared" si="1"/>
        <v>0</v>
      </c>
      <c r="H54" s="20"/>
      <c r="I54" s="10">
        <f t="shared" si="2"/>
        <v>0</v>
      </c>
      <c r="J54" s="20"/>
      <c r="K54" s="10">
        <f t="shared" si="3"/>
        <v>0</v>
      </c>
      <c r="L54" s="26">
        <f t="shared" si="4"/>
        <v>0</v>
      </c>
      <c r="M54" s="42">
        <f t="shared" si="5"/>
        <v>0</v>
      </c>
      <c r="N54" s="20"/>
      <c r="O54" s="10">
        <f t="shared" si="6"/>
        <v>0</v>
      </c>
      <c r="P54" s="20"/>
      <c r="Q54" s="10">
        <f t="shared" si="7"/>
        <v>0</v>
      </c>
      <c r="R54" s="20"/>
      <c r="S54" s="10">
        <f t="shared" si="8"/>
        <v>0</v>
      </c>
      <c r="T54" s="26">
        <f t="shared" si="9"/>
        <v>0</v>
      </c>
      <c r="U54" s="42">
        <f t="shared" si="10"/>
        <v>0</v>
      </c>
      <c r="V54" s="20"/>
      <c r="W54" s="10">
        <f t="shared" si="11"/>
        <v>0</v>
      </c>
      <c r="X54" s="20"/>
      <c r="Y54" s="10">
        <f t="shared" si="12"/>
        <v>0</v>
      </c>
      <c r="Z54" s="20"/>
      <c r="AA54" s="10">
        <f t="shared" si="13"/>
        <v>0</v>
      </c>
      <c r="AB54" s="26">
        <f t="shared" si="14"/>
        <v>0</v>
      </c>
      <c r="AC54" s="42">
        <f t="shared" si="15"/>
        <v>0</v>
      </c>
      <c r="AD54" s="20"/>
      <c r="AE54" s="10">
        <f t="shared" si="16"/>
        <v>0</v>
      </c>
      <c r="AF54" s="20"/>
      <c r="AG54" s="10">
        <f t="shared" si="17"/>
        <v>0</v>
      </c>
      <c r="AH54" s="20"/>
      <c r="AI54" s="10">
        <f t="shared" si="18"/>
        <v>0</v>
      </c>
      <c r="AJ54" s="26">
        <f t="shared" si="19"/>
        <v>0</v>
      </c>
      <c r="AK54" s="42">
        <f t="shared" si="20"/>
        <v>0</v>
      </c>
      <c r="AL54" s="26">
        <f t="shared" si="21"/>
        <v>0</v>
      </c>
      <c r="AM54" s="42">
        <f t="shared" si="22"/>
        <v>0</v>
      </c>
    </row>
    <row r="55" spans="1:39" s="15" customFormat="1" ht="19.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20"/>
      <c r="G55" s="10">
        <f t="shared" si="1"/>
        <v>0</v>
      </c>
      <c r="H55" s="20"/>
      <c r="I55" s="10">
        <f t="shared" si="2"/>
        <v>0</v>
      </c>
      <c r="J55" s="20"/>
      <c r="K55" s="10">
        <f t="shared" si="3"/>
        <v>0</v>
      </c>
      <c r="L55" s="26">
        <f t="shared" si="4"/>
        <v>0</v>
      </c>
      <c r="M55" s="42">
        <f t="shared" si="5"/>
        <v>0</v>
      </c>
      <c r="N55" s="20"/>
      <c r="O55" s="10">
        <f t="shared" si="6"/>
        <v>0</v>
      </c>
      <c r="P55" s="20"/>
      <c r="Q55" s="10">
        <f t="shared" si="7"/>
        <v>0</v>
      </c>
      <c r="R55" s="20"/>
      <c r="S55" s="10">
        <f t="shared" si="8"/>
        <v>0</v>
      </c>
      <c r="T55" s="26">
        <f t="shared" si="9"/>
        <v>0</v>
      </c>
      <c r="U55" s="42">
        <f t="shared" si="10"/>
        <v>0</v>
      </c>
      <c r="V55" s="20"/>
      <c r="W55" s="10">
        <f t="shared" si="11"/>
        <v>0</v>
      </c>
      <c r="X55" s="20"/>
      <c r="Y55" s="10">
        <f t="shared" si="12"/>
        <v>0</v>
      </c>
      <c r="Z55" s="20"/>
      <c r="AA55" s="10">
        <f t="shared" si="13"/>
        <v>0</v>
      </c>
      <c r="AB55" s="26">
        <f t="shared" si="14"/>
        <v>0</v>
      </c>
      <c r="AC55" s="42">
        <f t="shared" si="15"/>
        <v>0</v>
      </c>
      <c r="AD55" s="20"/>
      <c r="AE55" s="10">
        <f t="shared" si="16"/>
        <v>0</v>
      </c>
      <c r="AF55" s="20"/>
      <c r="AG55" s="10">
        <f t="shared" si="17"/>
        <v>0</v>
      </c>
      <c r="AH55" s="20"/>
      <c r="AI55" s="10">
        <f t="shared" si="18"/>
        <v>0</v>
      </c>
      <c r="AJ55" s="26">
        <f t="shared" si="19"/>
        <v>0</v>
      </c>
      <c r="AK55" s="42">
        <f t="shared" si="20"/>
        <v>0</v>
      </c>
      <c r="AL55" s="26">
        <f t="shared" si="21"/>
        <v>0</v>
      </c>
      <c r="AM55" s="42">
        <f t="shared" si="22"/>
        <v>0</v>
      </c>
    </row>
    <row r="56" spans="1:39" s="15" customFormat="1" ht="19.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20"/>
      <c r="G56" s="10">
        <f t="shared" si="1"/>
        <v>0</v>
      </c>
      <c r="H56" s="20"/>
      <c r="I56" s="10">
        <f t="shared" si="2"/>
        <v>0</v>
      </c>
      <c r="J56" s="20"/>
      <c r="K56" s="10">
        <f t="shared" si="3"/>
        <v>0</v>
      </c>
      <c r="L56" s="26">
        <f t="shared" si="4"/>
        <v>0</v>
      </c>
      <c r="M56" s="42">
        <f t="shared" si="5"/>
        <v>0</v>
      </c>
      <c r="N56" s="20"/>
      <c r="O56" s="10">
        <f t="shared" si="6"/>
        <v>0</v>
      </c>
      <c r="P56" s="20"/>
      <c r="Q56" s="10">
        <f t="shared" si="7"/>
        <v>0</v>
      </c>
      <c r="R56" s="20"/>
      <c r="S56" s="10">
        <f t="shared" si="8"/>
        <v>0</v>
      </c>
      <c r="T56" s="26">
        <f t="shared" si="9"/>
        <v>0</v>
      </c>
      <c r="U56" s="42">
        <f t="shared" si="10"/>
        <v>0</v>
      </c>
      <c r="V56" s="20"/>
      <c r="W56" s="10">
        <f t="shared" si="11"/>
        <v>0</v>
      </c>
      <c r="X56" s="20"/>
      <c r="Y56" s="10">
        <f t="shared" si="12"/>
        <v>0</v>
      </c>
      <c r="Z56" s="20"/>
      <c r="AA56" s="10">
        <f t="shared" si="13"/>
        <v>0</v>
      </c>
      <c r="AB56" s="26">
        <f t="shared" si="14"/>
        <v>0</v>
      </c>
      <c r="AC56" s="42">
        <f t="shared" si="15"/>
        <v>0</v>
      </c>
      <c r="AD56" s="20"/>
      <c r="AE56" s="10">
        <f t="shared" si="16"/>
        <v>0</v>
      </c>
      <c r="AF56" s="20"/>
      <c r="AG56" s="10">
        <f t="shared" si="17"/>
        <v>0</v>
      </c>
      <c r="AH56" s="20"/>
      <c r="AI56" s="10">
        <f t="shared" si="18"/>
        <v>0</v>
      </c>
      <c r="AJ56" s="26">
        <f t="shared" si="19"/>
        <v>0</v>
      </c>
      <c r="AK56" s="42">
        <f t="shared" si="20"/>
        <v>0</v>
      </c>
      <c r="AL56" s="26">
        <f t="shared" si="21"/>
        <v>0</v>
      </c>
      <c r="AM56" s="42">
        <f t="shared" si="22"/>
        <v>0</v>
      </c>
    </row>
    <row r="57" spans="1:39" s="15" customFormat="1" ht="19.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20"/>
      <c r="G57" s="10">
        <f t="shared" si="1"/>
        <v>0</v>
      </c>
      <c r="H57" s="20"/>
      <c r="I57" s="10">
        <f t="shared" si="2"/>
        <v>0</v>
      </c>
      <c r="J57" s="20"/>
      <c r="K57" s="10">
        <f t="shared" si="3"/>
        <v>0</v>
      </c>
      <c r="L57" s="26">
        <f t="shared" si="4"/>
        <v>0</v>
      </c>
      <c r="M57" s="42">
        <f t="shared" si="5"/>
        <v>0</v>
      </c>
      <c r="N57" s="20"/>
      <c r="O57" s="10">
        <f t="shared" si="6"/>
        <v>0</v>
      </c>
      <c r="P57" s="20"/>
      <c r="Q57" s="10">
        <f t="shared" si="7"/>
        <v>0</v>
      </c>
      <c r="R57" s="20"/>
      <c r="S57" s="10">
        <f t="shared" si="8"/>
        <v>0</v>
      </c>
      <c r="T57" s="26">
        <f t="shared" si="9"/>
        <v>0</v>
      </c>
      <c r="U57" s="42">
        <f t="shared" si="10"/>
        <v>0</v>
      </c>
      <c r="V57" s="20"/>
      <c r="W57" s="10">
        <f t="shared" si="11"/>
        <v>0</v>
      </c>
      <c r="X57" s="20"/>
      <c r="Y57" s="10">
        <f t="shared" si="12"/>
        <v>0</v>
      </c>
      <c r="Z57" s="20"/>
      <c r="AA57" s="10">
        <f t="shared" si="13"/>
        <v>0</v>
      </c>
      <c r="AB57" s="26">
        <f t="shared" si="14"/>
        <v>0</v>
      </c>
      <c r="AC57" s="42">
        <f t="shared" si="15"/>
        <v>0</v>
      </c>
      <c r="AD57" s="20"/>
      <c r="AE57" s="10">
        <f t="shared" si="16"/>
        <v>0</v>
      </c>
      <c r="AF57" s="20"/>
      <c r="AG57" s="10">
        <f t="shared" si="17"/>
        <v>0</v>
      </c>
      <c r="AH57" s="20"/>
      <c r="AI57" s="10">
        <f t="shared" si="18"/>
        <v>0</v>
      </c>
      <c r="AJ57" s="26">
        <f t="shared" si="19"/>
        <v>0</v>
      </c>
      <c r="AK57" s="42">
        <f t="shared" si="20"/>
        <v>0</v>
      </c>
      <c r="AL57" s="26">
        <f t="shared" si="21"/>
        <v>0</v>
      </c>
      <c r="AM57" s="42">
        <f t="shared" si="22"/>
        <v>0</v>
      </c>
    </row>
    <row r="58" spans="1:39" s="15" customFormat="1" ht="19.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20"/>
      <c r="G58" s="10">
        <f t="shared" si="1"/>
        <v>0</v>
      </c>
      <c r="H58" s="20"/>
      <c r="I58" s="10">
        <f t="shared" si="2"/>
        <v>0</v>
      </c>
      <c r="J58" s="20"/>
      <c r="K58" s="10">
        <f t="shared" si="3"/>
        <v>0</v>
      </c>
      <c r="L58" s="26">
        <f t="shared" si="4"/>
        <v>0</v>
      </c>
      <c r="M58" s="42">
        <f t="shared" si="5"/>
        <v>0</v>
      </c>
      <c r="N58" s="20"/>
      <c r="O58" s="10">
        <f t="shared" si="6"/>
        <v>0</v>
      </c>
      <c r="P58" s="20"/>
      <c r="Q58" s="10">
        <f t="shared" si="7"/>
        <v>0</v>
      </c>
      <c r="R58" s="20"/>
      <c r="S58" s="10">
        <f t="shared" si="8"/>
        <v>0</v>
      </c>
      <c r="T58" s="26">
        <f t="shared" si="9"/>
        <v>0</v>
      </c>
      <c r="U58" s="42">
        <f t="shared" si="10"/>
        <v>0</v>
      </c>
      <c r="V58" s="20"/>
      <c r="W58" s="10">
        <f t="shared" si="11"/>
        <v>0</v>
      </c>
      <c r="X58" s="20"/>
      <c r="Y58" s="10">
        <f t="shared" si="12"/>
        <v>0</v>
      </c>
      <c r="Z58" s="20"/>
      <c r="AA58" s="10">
        <f t="shared" si="13"/>
        <v>0</v>
      </c>
      <c r="AB58" s="26">
        <f t="shared" si="14"/>
        <v>0</v>
      </c>
      <c r="AC58" s="42">
        <f t="shared" si="15"/>
        <v>0</v>
      </c>
      <c r="AD58" s="20"/>
      <c r="AE58" s="10">
        <f t="shared" si="16"/>
        <v>0</v>
      </c>
      <c r="AF58" s="20"/>
      <c r="AG58" s="10">
        <f t="shared" si="17"/>
        <v>0</v>
      </c>
      <c r="AH58" s="20"/>
      <c r="AI58" s="10">
        <f t="shared" si="18"/>
        <v>0</v>
      </c>
      <c r="AJ58" s="26">
        <f t="shared" si="19"/>
        <v>0</v>
      </c>
      <c r="AK58" s="42">
        <f t="shared" si="20"/>
        <v>0</v>
      </c>
      <c r="AL58" s="26">
        <f t="shared" si="21"/>
        <v>0</v>
      </c>
      <c r="AM58" s="42">
        <f t="shared" si="22"/>
        <v>0</v>
      </c>
    </row>
    <row r="59" spans="1:39" s="15" customFormat="1" ht="19.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20"/>
      <c r="G59" s="10">
        <f t="shared" si="1"/>
        <v>0</v>
      </c>
      <c r="H59" s="20"/>
      <c r="I59" s="10">
        <f t="shared" si="2"/>
        <v>0</v>
      </c>
      <c r="J59" s="20"/>
      <c r="K59" s="10">
        <f t="shared" si="3"/>
        <v>0</v>
      </c>
      <c r="L59" s="26">
        <f t="shared" si="4"/>
        <v>0</v>
      </c>
      <c r="M59" s="42">
        <f t="shared" si="5"/>
        <v>0</v>
      </c>
      <c r="N59" s="20"/>
      <c r="O59" s="10">
        <f t="shared" si="6"/>
        <v>0</v>
      </c>
      <c r="P59" s="20"/>
      <c r="Q59" s="10">
        <f t="shared" si="7"/>
        <v>0</v>
      </c>
      <c r="R59" s="20"/>
      <c r="S59" s="10">
        <f t="shared" si="8"/>
        <v>0</v>
      </c>
      <c r="T59" s="26">
        <f t="shared" si="9"/>
        <v>0</v>
      </c>
      <c r="U59" s="42">
        <f t="shared" si="10"/>
        <v>0</v>
      </c>
      <c r="V59" s="20"/>
      <c r="W59" s="10">
        <f t="shared" si="11"/>
        <v>0</v>
      </c>
      <c r="X59" s="20"/>
      <c r="Y59" s="10">
        <f t="shared" si="12"/>
        <v>0</v>
      </c>
      <c r="Z59" s="20"/>
      <c r="AA59" s="10">
        <f t="shared" si="13"/>
        <v>0</v>
      </c>
      <c r="AB59" s="26">
        <f t="shared" si="14"/>
        <v>0</v>
      </c>
      <c r="AC59" s="42">
        <f t="shared" si="15"/>
        <v>0</v>
      </c>
      <c r="AD59" s="20"/>
      <c r="AE59" s="10">
        <f t="shared" si="16"/>
        <v>0</v>
      </c>
      <c r="AF59" s="20"/>
      <c r="AG59" s="10">
        <f t="shared" si="17"/>
        <v>0</v>
      </c>
      <c r="AH59" s="20"/>
      <c r="AI59" s="10">
        <f t="shared" si="18"/>
        <v>0</v>
      </c>
      <c r="AJ59" s="26">
        <f t="shared" si="19"/>
        <v>0</v>
      </c>
      <c r="AK59" s="42">
        <f t="shared" si="20"/>
        <v>0</v>
      </c>
      <c r="AL59" s="26">
        <f t="shared" si="21"/>
        <v>0</v>
      </c>
      <c r="AM59" s="42">
        <f t="shared" si="22"/>
        <v>0</v>
      </c>
    </row>
    <row r="60" spans="1:39" s="15" customFormat="1" ht="19.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20"/>
      <c r="G60" s="10">
        <f t="shared" si="1"/>
        <v>0</v>
      </c>
      <c r="H60" s="20"/>
      <c r="I60" s="10">
        <f t="shared" si="2"/>
        <v>0</v>
      </c>
      <c r="J60" s="20"/>
      <c r="K60" s="10">
        <f t="shared" si="3"/>
        <v>0</v>
      </c>
      <c r="L60" s="26">
        <f t="shared" si="4"/>
        <v>0</v>
      </c>
      <c r="M60" s="42">
        <f t="shared" si="5"/>
        <v>0</v>
      </c>
      <c r="N60" s="20"/>
      <c r="O60" s="10">
        <f t="shared" si="6"/>
        <v>0</v>
      </c>
      <c r="P60" s="20"/>
      <c r="Q60" s="10">
        <f t="shared" si="7"/>
        <v>0</v>
      </c>
      <c r="R60" s="20"/>
      <c r="S60" s="10">
        <f t="shared" si="8"/>
        <v>0</v>
      </c>
      <c r="T60" s="26">
        <f t="shared" si="9"/>
        <v>0</v>
      </c>
      <c r="U60" s="42">
        <f t="shared" si="10"/>
        <v>0</v>
      </c>
      <c r="V60" s="20"/>
      <c r="W60" s="10">
        <f t="shared" si="11"/>
        <v>0</v>
      </c>
      <c r="X60" s="20"/>
      <c r="Y60" s="10">
        <f t="shared" si="12"/>
        <v>0</v>
      </c>
      <c r="Z60" s="20"/>
      <c r="AA60" s="10">
        <f t="shared" si="13"/>
        <v>0</v>
      </c>
      <c r="AB60" s="26">
        <f t="shared" si="14"/>
        <v>0</v>
      </c>
      <c r="AC60" s="42">
        <f t="shared" si="15"/>
        <v>0</v>
      </c>
      <c r="AD60" s="20"/>
      <c r="AE60" s="10">
        <f t="shared" si="16"/>
        <v>0</v>
      </c>
      <c r="AF60" s="20"/>
      <c r="AG60" s="10">
        <f t="shared" si="17"/>
        <v>0</v>
      </c>
      <c r="AH60" s="20"/>
      <c r="AI60" s="10">
        <f t="shared" si="18"/>
        <v>0</v>
      </c>
      <c r="AJ60" s="26">
        <f t="shared" si="19"/>
        <v>0</v>
      </c>
      <c r="AK60" s="42">
        <f t="shared" si="20"/>
        <v>0</v>
      </c>
      <c r="AL60" s="26">
        <f t="shared" si="21"/>
        <v>0</v>
      </c>
      <c r="AM60" s="42">
        <f t="shared" si="22"/>
        <v>0</v>
      </c>
    </row>
    <row r="61" spans="1:39" s="15" customFormat="1" ht="19.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20"/>
      <c r="G61" s="10">
        <f t="shared" si="1"/>
        <v>0</v>
      </c>
      <c r="H61" s="20"/>
      <c r="I61" s="10">
        <f t="shared" si="2"/>
        <v>0</v>
      </c>
      <c r="J61" s="20"/>
      <c r="K61" s="10">
        <f t="shared" si="3"/>
        <v>0</v>
      </c>
      <c r="L61" s="26">
        <f t="shared" si="4"/>
        <v>0</v>
      </c>
      <c r="M61" s="42">
        <f t="shared" si="5"/>
        <v>0</v>
      </c>
      <c r="N61" s="20"/>
      <c r="O61" s="10">
        <f t="shared" si="6"/>
        <v>0</v>
      </c>
      <c r="P61" s="20"/>
      <c r="Q61" s="10">
        <f t="shared" si="7"/>
        <v>0</v>
      </c>
      <c r="R61" s="20"/>
      <c r="S61" s="10">
        <f t="shared" si="8"/>
        <v>0</v>
      </c>
      <c r="T61" s="26">
        <f t="shared" si="9"/>
        <v>0</v>
      </c>
      <c r="U61" s="42">
        <f t="shared" si="10"/>
        <v>0</v>
      </c>
      <c r="V61" s="20"/>
      <c r="W61" s="10">
        <f t="shared" si="11"/>
        <v>0</v>
      </c>
      <c r="X61" s="20"/>
      <c r="Y61" s="10">
        <f t="shared" si="12"/>
        <v>0</v>
      </c>
      <c r="Z61" s="20"/>
      <c r="AA61" s="10">
        <f t="shared" si="13"/>
        <v>0</v>
      </c>
      <c r="AB61" s="26">
        <f t="shared" si="14"/>
        <v>0</v>
      </c>
      <c r="AC61" s="42">
        <f t="shared" si="15"/>
        <v>0</v>
      </c>
      <c r="AD61" s="20"/>
      <c r="AE61" s="10">
        <f t="shared" si="16"/>
        <v>0</v>
      </c>
      <c r="AF61" s="20"/>
      <c r="AG61" s="10">
        <f t="shared" si="17"/>
        <v>0</v>
      </c>
      <c r="AH61" s="20"/>
      <c r="AI61" s="10">
        <f t="shared" si="18"/>
        <v>0</v>
      </c>
      <c r="AJ61" s="26">
        <f t="shared" si="19"/>
        <v>0</v>
      </c>
      <c r="AK61" s="42">
        <f t="shared" si="20"/>
        <v>0</v>
      </c>
      <c r="AL61" s="26">
        <f t="shared" si="21"/>
        <v>0</v>
      </c>
      <c r="AM61" s="42">
        <f t="shared" si="22"/>
        <v>0</v>
      </c>
    </row>
    <row r="62" spans="1:39" s="15" customFormat="1" ht="19.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20"/>
      <c r="G62" s="10">
        <f t="shared" si="1"/>
        <v>0</v>
      </c>
      <c r="H62" s="20"/>
      <c r="I62" s="10">
        <f t="shared" si="2"/>
        <v>0</v>
      </c>
      <c r="J62" s="20"/>
      <c r="K62" s="10">
        <f t="shared" si="3"/>
        <v>0</v>
      </c>
      <c r="L62" s="26">
        <f t="shared" si="4"/>
        <v>0</v>
      </c>
      <c r="M62" s="42">
        <f t="shared" si="5"/>
        <v>0</v>
      </c>
      <c r="N62" s="20"/>
      <c r="O62" s="10">
        <f t="shared" si="6"/>
        <v>0</v>
      </c>
      <c r="P62" s="20"/>
      <c r="Q62" s="10">
        <f t="shared" si="7"/>
        <v>0</v>
      </c>
      <c r="R62" s="20"/>
      <c r="S62" s="10">
        <f t="shared" si="8"/>
        <v>0</v>
      </c>
      <c r="T62" s="26">
        <f t="shared" si="9"/>
        <v>0</v>
      </c>
      <c r="U62" s="42">
        <f t="shared" si="10"/>
        <v>0</v>
      </c>
      <c r="V62" s="20"/>
      <c r="W62" s="10">
        <f t="shared" si="11"/>
        <v>0</v>
      </c>
      <c r="X62" s="20"/>
      <c r="Y62" s="10">
        <f t="shared" si="12"/>
        <v>0</v>
      </c>
      <c r="Z62" s="20"/>
      <c r="AA62" s="10">
        <f t="shared" si="13"/>
        <v>0</v>
      </c>
      <c r="AB62" s="26">
        <f t="shared" si="14"/>
        <v>0</v>
      </c>
      <c r="AC62" s="42">
        <f t="shared" si="15"/>
        <v>0</v>
      </c>
      <c r="AD62" s="20"/>
      <c r="AE62" s="10">
        <f t="shared" si="16"/>
        <v>0</v>
      </c>
      <c r="AF62" s="20"/>
      <c r="AG62" s="10">
        <f t="shared" si="17"/>
        <v>0</v>
      </c>
      <c r="AH62" s="20"/>
      <c r="AI62" s="10">
        <f t="shared" si="18"/>
        <v>0</v>
      </c>
      <c r="AJ62" s="26">
        <f t="shared" si="19"/>
        <v>0</v>
      </c>
      <c r="AK62" s="42">
        <f t="shared" si="20"/>
        <v>0</v>
      </c>
      <c r="AL62" s="26">
        <f t="shared" si="21"/>
        <v>0</v>
      </c>
      <c r="AM62" s="42">
        <f t="shared" si="22"/>
        <v>0</v>
      </c>
    </row>
    <row r="63" spans="1:39" s="15" customFormat="1" ht="19.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20"/>
      <c r="G63" s="10">
        <f t="shared" si="1"/>
        <v>0</v>
      </c>
      <c r="H63" s="20"/>
      <c r="I63" s="10">
        <f t="shared" si="2"/>
        <v>0</v>
      </c>
      <c r="J63" s="20"/>
      <c r="K63" s="10">
        <f t="shared" si="3"/>
        <v>0</v>
      </c>
      <c r="L63" s="26">
        <f t="shared" si="4"/>
        <v>0</v>
      </c>
      <c r="M63" s="42">
        <f t="shared" si="5"/>
        <v>0</v>
      </c>
      <c r="N63" s="20"/>
      <c r="O63" s="10">
        <f t="shared" si="6"/>
        <v>0</v>
      </c>
      <c r="P63" s="20"/>
      <c r="Q63" s="10">
        <f t="shared" si="7"/>
        <v>0</v>
      </c>
      <c r="R63" s="20"/>
      <c r="S63" s="10">
        <f t="shared" si="8"/>
        <v>0</v>
      </c>
      <c r="T63" s="26">
        <f t="shared" si="9"/>
        <v>0</v>
      </c>
      <c r="U63" s="42">
        <f t="shared" si="10"/>
        <v>0</v>
      </c>
      <c r="V63" s="20"/>
      <c r="W63" s="10">
        <f t="shared" si="11"/>
        <v>0</v>
      </c>
      <c r="X63" s="20"/>
      <c r="Y63" s="10">
        <f t="shared" si="12"/>
        <v>0</v>
      </c>
      <c r="Z63" s="20"/>
      <c r="AA63" s="10">
        <f t="shared" si="13"/>
        <v>0</v>
      </c>
      <c r="AB63" s="26">
        <f t="shared" si="14"/>
        <v>0</v>
      </c>
      <c r="AC63" s="42">
        <f t="shared" si="15"/>
        <v>0</v>
      </c>
      <c r="AD63" s="20"/>
      <c r="AE63" s="10">
        <f t="shared" si="16"/>
        <v>0</v>
      </c>
      <c r="AF63" s="20"/>
      <c r="AG63" s="10">
        <f t="shared" si="17"/>
        <v>0</v>
      </c>
      <c r="AH63" s="20"/>
      <c r="AI63" s="10">
        <f t="shared" si="18"/>
        <v>0</v>
      </c>
      <c r="AJ63" s="26">
        <f t="shared" si="19"/>
        <v>0</v>
      </c>
      <c r="AK63" s="42">
        <f t="shared" si="20"/>
        <v>0</v>
      </c>
      <c r="AL63" s="26">
        <f t="shared" si="21"/>
        <v>0</v>
      </c>
      <c r="AM63" s="42">
        <f t="shared" si="22"/>
        <v>0</v>
      </c>
    </row>
    <row r="64" spans="1:39" s="15" customFormat="1" ht="19.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20"/>
      <c r="G64" s="10">
        <f t="shared" si="1"/>
        <v>0</v>
      </c>
      <c r="H64" s="20"/>
      <c r="I64" s="10">
        <f t="shared" si="2"/>
        <v>0</v>
      </c>
      <c r="J64" s="20"/>
      <c r="K64" s="10">
        <f t="shared" si="3"/>
        <v>0</v>
      </c>
      <c r="L64" s="26">
        <f t="shared" si="4"/>
        <v>0</v>
      </c>
      <c r="M64" s="42">
        <f t="shared" si="5"/>
        <v>0</v>
      </c>
      <c r="N64" s="20"/>
      <c r="O64" s="10">
        <f t="shared" si="6"/>
        <v>0</v>
      </c>
      <c r="P64" s="20"/>
      <c r="Q64" s="10">
        <f t="shared" si="7"/>
        <v>0</v>
      </c>
      <c r="R64" s="20"/>
      <c r="S64" s="10">
        <f t="shared" si="8"/>
        <v>0</v>
      </c>
      <c r="T64" s="26">
        <f t="shared" si="9"/>
        <v>0</v>
      </c>
      <c r="U64" s="42">
        <f t="shared" si="10"/>
        <v>0</v>
      </c>
      <c r="V64" s="20"/>
      <c r="W64" s="10">
        <f t="shared" si="11"/>
        <v>0</v>
      </c>
      <c r="X64" s="20"/>
      <c r="Y64" s="10">
        <f t="shared" si="12"/>
        <v>0</v>
      </c>
      <c r="Z64" s="20"/>
      <c r="AA64" s="10">
        <f t="shared" si="13"/>
        <v>0</v>
      </c>
      <c r="AB64" s="26">
        <f t="shared" si="14"/>
        <v>0</v>
      </c>
      <c r="AC64" s="42">
        <f t="shared" si="15"/>
        <v>0</v>
      </c>
      <c r="AD64" s="20"/>
      <c r="AE64" s="10">
        <f t="shared" si="16"/>
        <v>0</v>
      </c>
      <c r="AF64" s="20"/>
      <c r="AG64" s="10">
        <f t="shared" si="17"/>
        <v>0</v>
      </c>
      <c r="AH64" s="20"/>
      <c r="AI64" s="10">
        <f t="shared" si="18"/>
        <v>0</v>
      </c>
      <c r="AJ64" s="26">
        <f t="shared" si="19"/>
        <v>0</v>
      </c>
      <c r="AK64" s="42">
        <f t="shared" si="20"/>
        <v>0</v>
      </c>
      <c r="AL64" s="26">
        <f t="shared" si="21"/>
        <v>0</v>
      </c>
      <c r="AM64" s="42">
        <f t="shared" si="22"/>
        <v>0</v>
      </c>
    </row>
    <row r="65" spans="1:39" s="15" customFormat="1" ht="19.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20"/>
      <c r="G65" s="10">
        <f t="shared" si="1"/>
        <v>0</v>
      </c>
      <c r="H65" s="20"/>
      <c r="I65" s="10">
        <f t="shared" si="2"/>
        <v>0</v>
      </c>
      <c r="J65" s="20"/>
      <c r="K65" s="10">
        <f t="shared" si="3"/>
        <v>0</v>
      </c>
      <c r="L65" s="26">
        <f t="shared" si="4"/>
        <v>0</v>
      </c>
      <c r="M65" s="42">
        <f t="shared" si="5"/>
        <v>0</v>
      </c>
      <c r="N65" s="20"/>
      <c r="O65" s="10">
        <f t="shared" si="6"/>
        <v>0</v>
      </c>
      <c r="P65" s="20"/>
      <c r="Q65" s="10">
        <f t="shared" si="7"/>
        <v>0</v>
      </c>
      <c r="R65" s="20"/>
      <c r="S65" s="10">
        <f t="shared" si="8"/>
        <v>0</v>
      </c>
      <c r="T65" s="26">
        <f t="shared" si="9"/>
        <v>0</v>
      </c>
      <c r="U65" s="42">
        <f t="shared" si="10"/>
        <v>0</v>
      </c>
      <c r="V65" s="20"/>
      <c r="W65" s="10">
        <f t="shared" si="11"/>
        <v>0</v>
      </c>
      <c r="X65" s="20"/>
      <c r="Y65" s="10">
        <f t="shared" si="12"/>
        <v>0</v>
      </c>
      <c r="Z65" s="20"/>
      <c r="AA65" s="10">
        <f t="shared" si="13"/>
        <v>0</v>
      </c>
      <c r="AB65" s="26">
        <f t="shared" si="14"/>
        <v>0</v>
      </c>
      <c r="AC65" s="42">
        <f t="shared" si="15"/>
        <v>0</v>
      </c>
      <c r="AD65" s="20"/>
      <c r="AE65" s="10">
        <f t="shared" si="16"/>
        <v>0</v>
      </c>
      <c r="AF65" s="20"/>
      <c r="AG65" s="10">
        <f t="shared" si="17"/>
        <v>0</v>
      </c>
      <c r="AH65" s="20"/>
      <c r="AI65" s="10">
        <f t="shared" si="18"/>
        <v>0</v>
      </c>
      <c r="AJ65" s="26">
        <f t="shared" si="19"/>
        <v>0</v>
      </c>
      <c r="AK65" s="42">
        <f t="shared" si="20"/>
        <v>0</v>
      </c>
      <c r="AL65" s="26">
        <f t="shared" si="21"/>
        <v>0</v>
      </c>
      <c r="AM65" s="42">
        <f t="shared" si="22"/>
        <v>0</v>
      </c>
    </row>
    <row r="66" spans="1:39" s="15" customFormat="1" ht="19.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20"/>
      <c r="G66" s="10">
        <f t="shared" si="1"/>
        <v>0</v>
      </c>
      <c r="H66" s="20"/>
      <c r="I66" s="10">
        <f t="shared" si="2"/>
        <v>0</v>
      </c>
      <c r="J66" s="20"/>
      <c r="K66" s="10">
        <f t="shared" si="3"/>
        <v>0</v>
      </c>
      <c r="L66" s="26">
        <f t="shared" si="4"/>
        <v>0</v>
      </c>
      <c r="M66" s="42">
        <f t="shared" si="5"/>
        <v>0</v>
      </c>
      <c r="N66" s="20"/>
      <c r="O66" s="10">
        <f t="shared" si="6"/>
        <v>0</v>
      </c>
      <c r="P66" s="20"/>
      <c r="Q66" s="10">
        <f t="shared" si="7"/>
        <v>0</v>
      </c>
      <c r="R66" s="20"/>
      <c r="S66" s="10">
        <f t="shared" si="8"/>
        <v>0</v>
      </c>
      <c r="T66" s="26">
        <f t="shared" si="9"/>
        <v>0</v>
      </c>
      <c r="U66" s="42">
        <f t="shared" si="10"/>
        <v>0</v>
      </c>
      <c r="V66" s="20"/>
      <c r="W66" s="10">
        <f t="shared" si="11"/>
        <v>0</v>
      </c>
      <c r="X66" s="20"/>
      <c r="Y66" s="10">
        <f t="shared" si="12"/>
        <v>0</v>
      </c>
      <c r="Z66" s="20"/>
      <c r="AA66" s="10">
        <f t="shared" si="13"/>
        <v>0</v>
      </c>
      <c r="AB66" s="26">
        <f t="shared" si="14"/>
        <v>0</v>
      </c>
      <c r="AC66" s="42">
        <f t="shared" si="15"/>
        <v>0</v>
      </c>
      <c r="AD66" s="20"/>
      <c r="AE66" s="10">
        <f t="shared" si="16"/>
        <v>0</v>
      </c>
      <c r="AF66" s="20"/>
      <c r="AG66" s="10">
        <f t="shared" si="17"/>
        <v>0</v>
      </c>
      <c r="AH66" s="20"/>
      <c r="AI66" s="10">
        <f t="shared" si="18"/>
        <v>0</v>
      </c>
      <c r="AJ66" s="26">
        <f t="shared" si="19"/>
        <v>0</v>
      </c>
      <c r="AK66" s="42">
        <f t="shared" si="20"/>
        <v>0</v>
      </c>
      <c r="AL66" s="26">
        <f t="shared" si="21"/>
        <v>0</v>
      </c>
      <c r="AM66" s="42">
        <f t="shared" si="22"/>
        <v>0</v>
      </c>
    </row>
    <row r="67" spans="1:39" s="15" customFormat="1" ht="19.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20"/>
      <c r="G67" s="10">
        <f t="shared" si="1"/>
        <v>0</v>
      </c>
      <c r="H67" s="20"/>
      <c r="I67" s="10">
        <f t="shared" si="2"/>
        <v>0</v>
      </c>
      <c r="J67" s="20"/>
      <c r="K67" s="10">
        <f t="shared" si="3"/>
        <v>0</v>
      </c>
      <c r="L67" s="26">
        <f t="shared" si="4"/>
        <v>0</v>
      </c>
      <c r="M67" s="42">
        <f t="shared" si="5"/>
        <v>0</v>
      </c>
      <c r="N67" s="20"/>
      <c r="O67" s="10">
        <f t="shared" si="6"/>
        <v>0</v>
      </c>
      <c r="P67" s="20"/>
      <c r="Q67" s="10">
        <f t="shared" si="7"/>
        <v>0</v>
      </c>
      <c r="R67" s="20"/>
      <c r="S67" s="10">
        <f t="shared" si="8"/>
        <v>0</v>
      </c>
      <c r="T67" s="26">
        <f t="shared" si="9"/>
        <v>0</v>
      </c>
      <c r="U67" s="42">
        <f t="shared" si="10"/>
        <v>0</v>
      </c>
      <c r="V67" s="20"/>
      <c r="W67" s="10">
        <f t="shared" si="11"/>
        <v>0</v>
      </c>
      <c r="X67" s="20"/>
      <c r="Y67" s="10">
        <f t="shared" si="12"/>
        <v>0</v>
      </c>
      <c r="Z67" s="20"/>
      <c r="AA67" s="10">
        <f t="shared" si="13"/>
        <v>0</v>
      </c>
      <c r="AB67" s="26">
        <f t="shared" si="14"/>
        <v>0</v>
      </c>
      <c r="AC67" s="42">
        <f t="shared" si="15"/>
        <v>0</v>
      </c>
      <c r="AD67" s="20"/>
      <c r="AE67" s="10">
        <f t="shared" si="16"/>
        <v>0</v>
      </c>
      <c r="AF67" s="20"/>
      <c r="AG67" s="10">
        <f t="shared" si="17"/>
        <v>0</v>
      </c>
      <c r="AH67" s="20"/>
      <c r="AI67" s="10">
        <f t="shared" si="18"/>
        <v>0</v>
      </c>
      <c r="AJ67" s="26">
        <f t="shared" si="19"/>
        <v>0</v>
      </c>
      <c r="AK67" s="42">
        <f t="shared" si="20"/>
        <v>0</v>
      </c>
      <c r="AL67" s="26">
        <f t="shared" si="21"/>
        <v>0</v>
      </c>
      <c r="AM67" s="42">
        <f t="shared" si="22"/>
        <v>0</v>
      </c>
    </row>
    <row r="68" spans="1:39" s="15" customFormat="1" ht="19.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20"/>
      <c r="G68" s="10">
        <f t="shared" si="1"/>
        <v>0</v>
      </c>
      <c r="H68" s="20"/>
      <c r="I68" s="10">
        <f t="shared" si="2"/>
        <v>0</v>
      </c>
      <c r="J68" s="20"/>
      <c r="K68" s="10">
        <f t="shared" si="3"/>
        <v>0</v>
      </c>
      <c r="L68" s="26">
        <f t="shared" si="4"/>
        <v>0</v>
      </c>
      <c r="M68" s="42">
        <f t="shared" si="5"/>
        <v>0</v>
      </c>
      <c r="N68" s="20"/>
      <c r="O68" s="10">
        <f t="shared" si="6"/>
        <v>0</v>
      </c>
      <c r="P68" s="20"/>
      <c r="Q68" s="10">
        <f t="shared" si="7"/>
        <v>0</v>
      </c>
      <c r="R68" s="20"/>
      <c r="S68" s="10">
        <f t="shared" si="8"/>
        <v>0</v>
      </c>
      <c r="T68" s="26">
        <f t="shared" si="9"/>
        <v>0</v>
      </c>
      <c r="U68" s="42">
        <f t="shared" si="10"/>
        <v>0</v>
      </c>
      <c r="V68" s="20"/>
      <c r="W68" s="10">
        <f t="shared" si="11"/>
        <v>0</v>
      </c>
      <c r="X68" s="20"/>
      <c r="Y68" s="10">
        <f t="shared" si="12"/>
        <v>0</v>
      </c>
      <c r="Z68" s="20"/>
      <c r="AA68" s="10">
        <f t="shared" si="13"/>
        <v>0</v>
      </c>
      <c r="AB68" s="26">
        <f t="shared" si="14"/>
        <v>0</v>
      </c>
      <c r="AC68" s="42">
        <f t="shared" si="15"/>
        <v>0</v>
      </c>
      <c r="AD68" s="20"/>
      <c r="AE68" s="10">
        <f t="shared" si="16"/>
        <v>0</v>
      </c>
      <c r="AF68" s="20"/>
      <c r="AG68" s="10">
        <f t="shared" si="17"/>
        <v>0</v>
      </c>
      <c r="AH68" s="20"/>
      <c r="AI68" s="10">
        <f t="shared" si="18"/>
        <v>0</v>
      </c>
      <c r="AJ68" s="26">
        <f t="shared" si="19"/>
        <v>0</v>
      </c>
      <c r="AK68" s="42">
        <f t="shared" si="20"/>
        <v>0</v>
      </c>
      <c r="AL68" s="26">
        <f t="shared" si="21"/>
        <v>0</v>
      </c>
      <c r="AM68" s="42">
        <f t="shared" si="22"/>
        <v>0</v>
      </c>
    </row>
    <row r="69" spans="1:39" s="15" customFormat="1" ht="19.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27"/>
      <c r="G69" s="10">
        <f t="shared" si="1"/>
        <v>0</v>
      </c>
      <c r="H69" s="20"/>
      <c r="I69" s="10">
        <f t="shared" si="2"/>
        <v>0</v>
      </c>
      <c r="J69" s="20"/>
      <c r="K69" s="10">
        <f t="shared" si="3"/>
        <v>0</v>
      </c>
      <c r="L69" s="26">
        <f t="shared" si="4"/>
        <v>0</v>
      </c>
      <c r="M69" s="42">
        <f t="shared" si="5"/>
        <v>0</v>
      </c>
      <c r="N69" s="20"/>
      <c r="O69" s="10">
        <f t="shared" si="6"/>
        <v>0</v>
      </c>
      <c r="P69" s="20"/>
      <c r="Q69" s="10">
        <f t="shared" si="7"/>
        <v>0</v>
      </c>
      <c r="R69" s="20"/>
      <c r="S69" s="10">
        <f t="shared" si="8"/>
        <v>0</v>
      </c>
      <c r="T69" s="26">
        <f t="shared" si="9"/>
        <v>0</v>
      </c>
      <c r="U69" s="42">
        <f t="shared" si="10"/>
        <v>0</v>
      </c>
      <c r="V69" s="20"/>
      <c r="W69" s="10">
        <f t="shared" si="11"/>
        <v>0</v>
      </c>
      <c r="X69" s="20"/>
      <c r="Y69" s="10">
        <f t="shared" si="12"/>
        <v>0</v>
      </c>
      <c r="Z69" s="20"/>
      <c r="AA69" s="10">
        <f t="shared" si="13"/>
        <v>0</v>
      </c>
      <c r="AB69" s="26">
        <f t="shared" si="14"/>
        <v>0</v>
      </c>
      <c r="AC69" s="42">
        <f t="shared" si="15"/>
        <v>0</v>
      </c>
      <c r="AD69" s="20"/>
      <c r="AE69" s="10">
        <f t="shared" si="16"/>
        <v>0</v>
      </c>
      <c r="AF69" s="20"/>
      <c r="AG69" s="10">
        <f t="shared" si="17"/>
        <v>0</v>
      </c>
      <c r="AH69" s="20"/>
      <c r="AI69" s="10">
        <f t="shared" si="18"/>
        <v>0</v>
      </c>
      <c r="AJ69" s="26">
        <f t="shared" si="19"/>
        <v>0</v>
      </c>
      <c r="AK69" s="42">
        <f t="shared" si="20"/>
        <v>0</v>
      </c>
      <c r="AL69" s="26">
        <f t="shared" si="21"/>
        <v>0</v>
      </c>
      <c r="AM69" s="42">
        <f t="shared" si="22"/>
        <v>0</v>
      </c>
    </row>
    <row r="70" spans="1:39" s="15" customFormat="1" ht="19.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27"/>
      <c r="G70" s="10">
        <f t="shared" si="1"/>
        <v>0</v>
      </c>
      <c r="H70" s="20"/>
      <c r="I70" s="10">
        <f t="shared" si="2"/>
        <v>0</v>
      </c>
      <c r="J70" s="20"/>
      <c r="K70" s="10">
        <f t="shared" si="3"/>
        <v>0</v>
      </c>
      <c r="L70" s="26">
        <f t="shared" si="4"/>
        <v>0</v>
      </c>
      <c r="M70" s="42">
        <f t="shared" si="5"/>
        <v>0</v>
      </c>
      <c r="N70" s="20"/>
      <c r="O70" s="10">
        <f t="shared" si="6"/>
        <v>0</v>
      </c>
      <c r="P70" s="20"/>
      <c r="Q70" s="10">
        <f t="shared" si="7"/>
        <v>0</v>
      </c>
      <c r="R70" s="20"/>
      <c r="S70" s="10">
        <f t="shared" si="8"/>
        <v>0</v>
      </c>
      <c r="T70" s="26">
        <f t="shared" si="9"/>
        <v>0</v>
      </c>
      <c r="U70" s="42">
        <f t="shared" si="10"/>
        <v>0</v>
      </c>
      <c r="V70" s="20"/>
      <c r="W70" s="10">
        <f t="shared" si="11"/>
        <v>0</v>
      </c>
      <c r="X70" s="20"/>
      <c r="Y70" s="10">
        <f t="shared" si="12"/>
        <v>0</v>
      </c>
      <c r="Z70" s="20"/>
      <c r="AA70" s="10">
        <f t="shared" si="13"/>
        <v>0</v>
      </c>
      <c r="AB70" s="26">
        <f t="shared" si="14"/>
        <v>0</v>
      </c>
      <c r="AC70" s="42">
        <f t="shared" si="15"/>
        <v>0</v>
      </c>
      <c r="AD70" s="20"/>
      <c r="AE70" s="10">
        <f t="shared" si="16"/>
        <v>0</v>
      </c>
      <c r="AF70" s="20"/>
      <c r="AG70" s="10">
        <f t="shared" si="17"/>
        <v>0</v>
      </c>
      <c r="AH70" s="20"/>
      <c r="AI70" s="10">
        <f t="shared" si="18"/>
        <v>0</v>
      </c>
      <c r="AJ70" s="26">
        <f t="shared" si="19"/>
        <v>0</v>
      </c>
      <c r="AK70" s="42">
        <f t="shared" si="20"/>
        <v>0</v>
      </c>
      <c r="AL70" s="26">
        <f t="shared" si="21"/>
        <v>0</v>
      </c>
      <c r="AM70" s="42">
        <f t="shared" si="22"/>
        <v>0</v>
      </c>
    </row>
    <row r="71" spans="1:39" s="15" customFormat="1" ht="19.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27"/>
      <c r="G71" s="10">
        <f t="shared" si="1"/>
        <v>0</v>
      </c>
      <c r="H71" s="20"/>
      <c r="I71" s="10">
        <f t="shared" si="2"/>
        <v>0</v>
      </c>
      <c r="J71" s="20"/>
      <c r="K71" s="10">
        <f t="shared" si="3"/>
        <v>0</v>
      </c>
      <c r="L71" s="26">
        <f t="shared" si="4"/>
        <v>0</v>
      </c>
      <c r="M71" s="42">
        <f t="shared" si="5"/>
        <v>0</v>
      </c>
      <c r="N71" s="20"/>
      <c r="O71" s="10">
        <f t="shared" si="6"/>
        <v>0</v>
      </c>
      <c r="P71" s="20"/>
      <c r="Q71" s="10">
        <f t="shared" si="7"/>
        <v>0</v>
      </c>
      <c r="R71" s="20"/>
      <c r="S71" s="10">
        <f t="shared" si="8"/>
        <v>0</v>
      </c>
      <c r="T71" s="26">
        <f t="shared" si="9"/>
        <v>0</v>
      </c>
      <c r="U71" s="42">
        <f t="shared" si="10"/>
        <v>0</v>
      </c>
      <c r="V71" s="20"/>
      <c r="W71" s="10">
        <f t="shared" si="11"/>
        <v>0</v>
      </c>
      <c r="X71" s="20"/>
      <c r="Y71" s="10">
        <f t="shared" si="12"/>
        <v>0</v>
      </c>
      <c r="Z71" s="20"/>
      <c r="AA71" s="10">
        <f t="shared" si="13"/>
        <v>0</v>
      </c>
      <c r="AB71" s="26">
        <f t="shared" si="14"/>
        <v>0</v>
      </c>
      <c r="AC71" s="42">
        <f t="shared" si="15"/>
        <v>0</v>
      </c>
      <c r="AD71" s="20"/>
      <c r="AE71" s="10">
        <f t="shared" si="16"/>
        <v>0</v>
      </c>
      <c r="AF71" s="20"/>
      <c r="AG71" s="10">
        <f t="shared" si="17"/>
        <v>0</v>
      </c>
      <c r="AH71" s="20"/>
      <c r="AI71" s="10">
        <f t="shared" si="18"/>
        <v>0</v>
      </c>
      <c r="AJ71" s="26">
        <f t="shared" si="19"/>
        <v>0</v>
      </c>
      <c r="AK71" s="42">
        <f t="shared" si="20"/>
        <v>0</v>
      </c>
      <c r="AL71" s="26">
        <f t="shared" si="21"/>
        <v>0</v>
      </c>
      <c r="AM71" s="42">
        <f t="shared" si="22"/>
        <v>0</v>
      </c>
    </row>
    <row r="72" spans="1:39" s="15" customFormat="1" ht="19.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27"/>
      <c r="G72" s="10">
        <f t="shared" si="1"/>
        <v>0</v>
      </c>
      <c r="H72" s="20"/>
      <c r="I72" s="10">
        <f t="shared" si="2"/>
        <v>0</v>
      </c>
      <c r="J72" s="20"/>
      <c r="K72" s="10">
        <f t="shared" si="3"/>
        <v>0</v>
      </c>
      <c r="L72" s="26">
        <f t="shared" si="4"/>
        <v>0</v>
      </c>
      <c r="M72" s="42">
        <f t="shared" si="5"/>
        <v>0</v>
      </c>
      <c r="N72" s="20"/>
      <c r="O72" s="10">
        <f t="shared" si="6"/>
        <v>0</v>
      </c>
      <c r="P72" s="20"/>
      <c r="Q72" s="10">
        <f t="shared" si="7"/>
        <v>0</v>
      </c>
      <c r="R72" s="20"/>
      <c r="S72" s="10">
        <f t="shared" si="8"/>
        <v>0</v>
      </c>
      <c r="T72" s="26">
        <f t="shared" si="9"/>
        <v>0</v>
      </c>
      <c r="U72" s="42">
        <f t="shared" si="10"/>
        <v>0</v>
      </c>
      <c r="V72" s="20"/>
      <c r="W72" s="10">
        <f t="shared" si="11"/>
        <v>0</v>
      </c>
      <c r="X72" s="20"/>
      <c r="Y72" s="10">
        <f t="shared" si="12"/>
        <v>0</v>
      </c>
      <c r="Z72" s="20"/>
      <c r="AA72" s="10">
        <f t="shared" si="13"/>
        <v>0</v>
      </c>
      <c r="AB72" s="26">
        <f t="shared" si="14"/>
        <v>0</v>
      </c>
      <c r="AC72" s="42">
        <f t="shared" si="15"/>
        <v>0</v>
      </c>
      <c r="AD72" s="20"/>
      <c r="AE72" s="10">
        <f t="shared" si="16"/>
        <v>0</v>
      </c>
      <c r="AF72" s="20"/>
      <c r="AG72" s="10">
        <f t="shared" si="17"/>
        <v>0</v>
      </c>
      <c r="AH72" s="20"/>
      <c r="AI72" s="10">
        <f t="shared" si="18"/>
        <v>0</v>
      </c>
      <c r="AJ72" s="26">
        <f t="shared" si="19"/>
        <v>0</v>
      </c>
      <c r="AK72" s="42">
        <f t="shared" si="20"/>
        <v>0</v>
      </c>
      <c r="AL72" s="26">
        <f t="shared" si="21"/>
        <v>0</v>
      </c>
      <c r="AM72" s="42">
        <f t="shared" si="22"/>
        <v>0</v>
      </c>
    </row>
    <row r="73" spans="1:39" s="15" customFormat="1" ht="19.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27"/>
      <c r="G73" s="10">
        <f t="shared" si="1"/>
        <v>0</v>
      </c>
      <c r="H73" s="20"/>
      <c r="I73" s="10">
        <f t="shared" si="2"/>
        <v>0</v>
      </c>
      <c r="J73" s="20"/>
      <c r="K73" s="10">
        <f t="shared" si="3"/>
        <v>0</v>
      </c>
      <c r="L73" s="26">
        <f t="shared" si="4"/>
        <v>0</v>
      </c>
      <c r="M73" s="42">
        <f t="shared" si="5"/>
        <v>0</v>
      </c>
      <c r="N73" s="20"/>
      <c r="O73" s="10">
        <f t="shared" si="6"/>
        <v>0</v>
      </c>
      <c r="P73" s="20"/>
      <c r="Q73" s="10">
        <f t="shared" si="7"/>
        <v>0</v>
      </c>
      <c r="R73" s="20"/>
      <c r="S73" s="10">
        <f t="shared" si="8"/>
        <v>0</v>
      </c>
      <c r="T73" s="26">
        <f t="shared" si="9"/>
        <v>0</v>
      </c>
      <c r="U73" s="42">
        <f t="shared" si="10"/>
        <v>0</v>
      </c>
      <c r="V73" s="20"/>
      <c r="W73" s="10">
        <f t="shared" si="11"/>
        <v>0</v>
      </c>
      <c r="X73" s="20"/>
      <c r="Y73" s="10">
        <f t="shared" si="12"/>
        <v>0</v>
      </c>
      <c r="Z73" s="20"/>
      <c r="AA73" s="10">
        <f t="shared" si="13"/>
        <v>0</v>
      </c>
      <c r="AB73" s="26">
        <f t="shared" si="14"/>
        <v>0</v>
      </c>
      <c r="AC73" s="42">
        <f t="shared" si="15"/>
        <v>0</v>
      </c>
      <c r="AD73" s="20"/>
      <c r="AE73" s="10">
        <f t="shared" si="16"/>
        <v>0</v>
      </c>
      <c r="AF73" s="20"/>
      <c r="AG73" s="10">
        <f t="shared" si="17"/>
        <v>0</v>
      </c>
      <c r="AH73" s="20"/>
      <c r="AI73" s="10">
        <f t="shared" si="18"/>
        <v>0</v>
      </c>
      <c r="AJ73" s="26">
        <f t="shared" si="19"/>
        <v>0</v>
      </c>
      <c r="AK73" s="42">
        <f t="shared" si="20"/>
        <v>0</v>
      </c>
      <c r="AL73" s="26">
        <f t="shared" si="21"/>
        <v>0</v>
      </c>
      <c r="AM73" s="42">
        <f t="shared" si="22"/>
        <v>0</v>
      </c>
    </row>
    <row r="74" spans="1:39" s="15" customFormat="1" ht="19.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27"/>
      <c r="G74" s="10">
        <f t="shared" si="1"/>
        <v>0</v>
      </c>
      <c r="H74" s="20"/>
      <c r="I74" s="10">
        <f t="shared" si="2"/>
        <v>0</v>
      </c>
      <c r="J74" s="20"/>
      <c r="K74" s="10">
        <f t="shared" si="3"/>
        <v>0</v>
      </c>
      <c r="L74" s="26">
        <f t="shared" si="4"/>
        <v>0</v>
      </c>
      <c r="M74" s="42">
        <f t="shared" si="5"/>
        <v>0</v>
      </c>
      <c r="N74" s="20"/>
      <c r="O74" s="10">
        <f t="shared" si="6"/>
        <v>0</v>
      </c>
      <c r="P74" s="20"/>
      <c r="Q74" s="10">
        <f t="shared" si="7"/>
        <v>0</v>
      </c>
      <c r="R74" s="20"/>
      <c r="S74" s="10">
        <f t="shared" si="8"/>
        <v>0</v>
      </c>
      <c r="T74" s="26">
        <f t="shared" si="9"/>
        <v>0</v>
      </c>
      <c r="U74" s="42">
        <f t="shared" si="10"/>
        <v>0</v>
      </c>
      <c r="V74" s="20"/>
      <c r="W74" s="10">
        <f t="shared" si="11"/>
        <v>0</v>
      </c>
      <c r="X74" s="20"/>
      <c r="Y74" s="10">
        <f t="shared" si="12"/>
        <v>0</v>
      </c>
      <c r="Z74" s="20"/>
      <c r="AA74" s="10">
        <f t="shared" si="13"/>
        <v>0</v>
      </c>
      <c r="AB74" s="26">
        <f t="shared" si="14"/>
        <v>0</v>
      </c>
      <c r="AC74" s="42">
        <f t="shared" si="15"/>
        <v>0</v>
      </c>
      <c r="AD74" s="20"/>
      <c r="AE74" s="10">
        <f t="shared" si="16"/>
        <v>0</v>
      </c>
      <c r="AF74" s="20"/>
      <c r="AG74" s="10">
        <f t="shared" si="17"/>
        <v>0</v>
      </c>
      <c r="AH74" s="20"/>
      <c r="AI74" s="10">
        <f t="shared" si="18"/>
        <v>0</v>
      </c>
      <c r="AJ74" s="26">
        <f t="shared" si="19"/>
        <v>0</v>
      </c>
      <c r="AK74" s="42">
        <f t="shared" si="20"/>
        <v>0</v>
      </c>
      <c r="AL74" s="26">
        <f t="shared" si="21"/>
        <v>0</v>
      </c>
      <c r="AM74" s="42">
        <f t="shared" si="22"/>
        <v>0</v>
      </c>
    </row>
    <row r="75" spans="1:39" s="15" customFormat="1" ht="19.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27"/>
      <c r="G75" s="10">
        <f t="shared" si="1"/>
        <v>0</v>
      </c>
      <c r="H75" s="20"/>
      <c r="I75" s="10">
        <f t="shared" si="2"/>
        <v>0</v>
      </c>
      <c r="J75" s="20"/>
      <c r="K75" s="10">
        <f t="shared" si="3"/>
        <v>0</v>
      </c>
      <c r="L75" s="26">
        <f t="shared" si="4"/>
        <v>0</v>
      </c>
      <c r="M75" s="42">
        <f t="shared" si="5"/>
        <v>0</v>
      </c>
      <c r="N75" s="20"/>
      <c r="O75" s="10">
        <f t="shared" si="6"/>
        <v>0</v>
      </c>
      <c r="P75" s="20"/>
      <c r="Q75" s="10">
        <f t="shared" si="7"/>
        <v>0</v>
      </c>
      <c r="R75" s="20"/>
      <c r="S75" s="10">
        <f t="shared" si="8"/>
        <v>0</v>
      </c>
      <c r="T75" s="26">
        <f t="shared" si="9"/>
        <v>0</v>
      </c>
      <c r="U75" s="42">
        <f t="shared" si="10"/>
        <v>0</v>
      </c>
      <c r="V75" s="20"/>
      <c r="W75" s="10">
        <f t="shared" si="11"/>
        <v>0</v>
      </c>
      <c r="X75" s="20"/>
      <c r="Y75" s="10">
        <f t="shared" si="12"/>
        <v>0</v>
      </c>
      <c r="Z75" s="20"/>
      <c r="AA75" s="10">
        <f t="shared" si="13"/>
        <v>0</v>
      </c>
      <c r="AB75" s="26">
        <f t="shared" si="14"/>
        <v>0</v>
      </c>
      <c r="AC75" s="42">
        <f t="shared" si="15"/>
        <v>0</v>
      </c>
      <c r="AD75" s="20"/>
      <c r="AE75" s="10">
        <f t="shared" si="16"/>
        <v>0</v>
      </c>
      <c r="AF75" s="20"/>
      <c r="AG75" s="10">
        <f t="shared" si="17"/>
        <v>0</v>
      </c>
      <c r="AH75" s="20"/>
      <c r="AI75" s="10">
        <f t="shared" si="18"/>
        <v>0</v>
      </c>
      <c r="AJ75" s="26">
        <f t="shared" si="19"/>
        <v>0</v>
      </c>
      <c r="AK75" s="42">
        <f t="shared" si="20"/>
        <v>0</v>
      </c>
      <c r="AL75" s="26">
        <f t="shared" si="21"/>
        <v>0</v>
      </c>
      <c r="AM75" s="42">
        <f t="shared" si="22"/>
        <v>0</v>
      </c>
    </row>
    <row r="76" spans="1:39" s="15" customFormat="1" ht="19.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27"/>
      <c r="G76" s="10">
        <f t="shared" ref="G76:G111" si="23">$E76*F76/1000000</f>
        <v>0</v>
      </c>
      <c r="H76" s="20"/>
      <c r="I76" s="10">
        <f t="shared" ref="I76:I111" si="24">$E76*H76/1000000</f>
        <v>0</v>
      </c>
      <c r="J76" s="20"/>
      <c r="K76" s="10">
        <f t="shared" ref="K76:K111" si="25">$E76*J76/1000000</f>
        <v>0</v>
      </c>
      <c r="L76" s="26">
        <f t="shared" ref="L76:L111" si="26">F76+H76+J76</f>
        <v>0</v>
      </c>
      <c r="M76" s="42">
        <f t="shared" ref="M76:M111" si="27">G76+I76+K76</f>
        <v>0</v>
      </c>
      <c r="N76" s="20"/>
      <c r="O76" s="10">
        <f t="shared" ref="O76:O111" si="28">$E76*N76/1000000</f>
        <v>0</v>
      </c>
      <c r="P76" s="20"/>
      <c r="Q76" s="10">
        <f t="shared" ref="Q76:Q111" si="29">$E76*P76/1000000</f>
        <v>0</v>
      </c>
      <c r="R76" s="20"/>
      <c r="S76" s="10">
        <f t="shared" ref="S76:S111" si="30">$E76*R76/1000000</f>
        <v>0</v>
      </c>
      <c r="T76" s="26">
        <f t="shared" ref="T76:T111" si="31">N76+P76+R76</f>
        <v>0</v>
      </c>
      <c r="U76" s="42">
        <f t="shared" ref="U76:U111" si="32">O76+Q76+S76</f>
        <v>0</v>
      </c>
      <c r="V76" s="20"/>
      <c r="W76" s="10">
        <f t="shared" ref="W76:W111" si="33">$E76*V76/1000000</f>
        <v>0</v>
      </c>
      <c r="X76" s="20"/>
      <c r="Y76" s="10">
        <f t="shared" ref="Y76:Y111" si="34">$E76*X76/1000000</f>
        <v>0</v>
      </c>
      <c r="Z76" s="20"/>
      <c r="AA76" s="10">
        <f t="shared" ref="AA76:AA111" si="35">$E76*Z76/1000000</f>
        <v>0</v>
      </c>
      <c r="AB76" s="26">
        <f t="shared" ref="AB76:AB111" si="36">V76+X76+Z76</f>
        <v>0</v>
      </c>
      <c r="AC76" s="42">
        <f t="shared" ref="AC76:AC111" si="37">W76+Y76+AA76</f>
        <v>0</v>
      </c>
      <c r="AD76" s="20"/>
      <c r="AE76" s="10">
        <f t="shared" ref="AE76:AE111" si="38">$E76*AD76/1000000</f>
        <v>0</v>
      </c>
      <c r="AF76" s="20"/>
      <c r="AG76" s="10">
        <f t="shared" ref="AG76:AG111" si="39">$E76*AF76/1000000</f>
        <v>0</v>
      </c>
      <c r="AH76" s="20"/>
      <c r="AI76" s="10">
        <f t="shared" ref="AI76:AI111" si="40">$E76*AH76/1000000</f>
        <v>0</v>
      </c>
      <c r="AJ76" s="26">
        <f t="shared" ref="AJ76:AJ111" si="41">AD76+AF76+AH76</f>
        <v>0</v>
      </c>
      <c r="AK76" s="42">
        <f t="shared" ref="AK76:AK111" si="42">AE76+AG76+AI76</f>
        <v>0</v>
      </c>
      <c r="AL76" s="26">
        <f t="shared" ref="AL76:AL111" si="43">L76+T76+AB76+AJ76</f>
        <v>0</v>
      </c>
      <c r="AM76" s="42">
        <f t="shared" ref="AM76:AM111" si="44">M76+U76+AC76+AK76</f>
        <v>0</v>
      </c>
    </row>
    <row r="77" spans="1:39" s="15" customFormat="1" ht="19.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27"/>
      <c r="G77" s="10">
        <f t="shared" si="23"/>
        <v>0</v>
      </c>
      <c r="H77" s="20"/>
      <c r="I77" s="10">
        <f t="shared" si="24"/>
        <v>0</v>
      </c>
      <c r="J77" s="20"/>
      <c r="K77" s="10">
        <f t="shared" si="25"/>
        <v>0</v>
      </c>
      <c r="L77" s="26">
        <f t="shared" si="26"/>
        <v>0</v>
      </c>
      <c r="M77" s="42">
        <f t="shared" si="27"/>
        <v>0</v>
      </c>
      <c r="N77" s="20"/>
      <c r="O77" s="10">
        <f t="shared" si="28"/>
        <v>0</v>
      </c>
      <c r="P77" s="20"/>
      <c r="Q77" s="10">
        <f t="shared" si="29"/>
        <v>0</v>
      </c>
      <c r="R77" s="20"/>
      <c r="S77" s="10">
        <f t="shared" si="30"/>
        <v>0</v>
      </c>
      <c r="T77" s="26">
        <f t="shared" si="31"/>
        <v>0</v>
      </c>
      <c r="U77" s="42">
        <f t="shared" si="32"/>
        <v>0</v>
      </c>
      <c r="V77" s="20"/>
      <c r="W77" s="10">
        <f t="shared" si="33"/>
        <v>0</v>
      </c>
      <c r="X77" s="20"/>
      <c r="Y77" s="10">
        <f t="shared" si="34"/>
        <v>0</v>
      </c>
      <c r="Z77" s="20"/>
      <c r="AA77" s="10">
        <f t="shared" si="35"/>
        <v>0</v>
      </c>
      <c r="AB77" s="26">
        <f t="shared" si="36"/>
        <v>0</v>
      </c>
      <c r="AC77" s="42">
        <f t="shared" si="37"/>
        <v>0</v>
      </c>
      <c r="AD77" s="20"/>
      <c r="AE77" s="10">
        <f t="shared" si="38"/>
        <v>0</v>
      </c>
      <c r="AF77" s="20"/>
      <c r="AG77" s="10">
        <f t="shared" si="39"/>
        <v>0</v>
      </c>
      <c r="AH77" s="20"/>
      <c r="AI77" s="10">
        <f t="shared" si="40"/>
        <v>0</v>
      </c>
      <c r="AJ77" s="26">
        <f t="shared" si="41"/>
        <v>0</v>
      </c>
      <c r="AK77" s="42">
        <f t="shared" si="42"/>
        <v>0</v>
      </c>
      <c r="AL77" s="26">
        <f t="shared" si="43"/>
        <v>0</v>
      </c>
      <c r="AM77" s="42">
        <f t="shared" si="44"/>
        <v>0</v>
      </c>
    </row>
    <row r="78" spans="1:39" s="15" customFormat="1" ht="19.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27"/>
      <c r="G78" s="10">
        <f t="shared" si="23"/>
        <v>0</v>
      </c>
      <c r="H78" s="20"/>
      <c r="I78" s="10">
        <f t="shared" si="24"/>
        <v>0</v>
      </c>
      <c r="J78" s="20"/>
      <c r="K78" s="10">
        <f t="shared" si="25"/>
        <v>0</v>
      </c>
      <c r="L78" s="26">
        <f t="shared" si="26"/>
        <v>0</v>
      </c>
      <c r="M78" s="42">
        <f t="shared" si="27"/>
        <v>0</v>
      </c>
      <c r="N78" s="20"/>
      <c r="O78" s="10">
        <f t="shared" si="28"/>
        <v>0</v>
      </c>
      <c r="P78" s="20"/>
      <c r="Q78" s="10">
        <f t="shared" si="29"/>
        <v>0</v>
      </c>
      <c r="R78" s="20"/>
      <c r="S78" s="10">
        <f t="shared" si="30"/>
        <v>0</v>
      </c>
      <c r="T78" s="26">
        <f t="shared" si="31"/>
        <v>0</v>
      </c>
      <c r="U78" s="42">
        <f t="shared" si="32"/>
        <v>0</v>
      </c>
      <c r="V78" s="20"/>
      <c r="W78" s="10">
        <f t="shared" si="33"/>
        <v>0</v>
      </c>
      <c r="X78" s="20"/>
      <c r="Y78" s="10">
        <f t="shared" si="34"/>
        <v>0</v>
      </c>
      <c r="Z78" s="20"/>
      <c r="AA78" s="10">
        <f t="shared" si="35"/>
        <v>0</v>
      </c>
      <c r="AB78" s="26">
        <f t="shared" si="36"/>
        <v>0</v>
      </c>
      <c r="AC78" s="42">
        <f t="shared" si="37"/>
        <v>0</v>
      </c>
      <c r="AD78" s="20"/>
      <c r="AE78" s="10">
        <f t="shared" si="38"/>
        <v>0</v>
      </c>
      <c r="AF78" s="20"/>
      <c r="AG78" s="10">
        <f t="shared" si="39"/>
        <v>0</v>
      </c>
      <c r="AH78" s="20"/>
      <c r="AI78" s="10">
        <f t="shared" si="40"/>
        <v>0</v>
      </c>
      <c r="AJ78" s="26">
        <f t="shared" si="41"/>
        <v>0</v>
      </c>
      <c r="AK78" s="42">
        <f t="shared" si="42"/>
        <v>0</v>
      </c>
      <c r="AL78" s="26">
        <f t="shared" si="43"/>
        <v>0</v>
      </c>
      <c r="AM78" s="42">
        <f t="shared" si="44"/>
        <v>0</v>
      </c>
    </row>
    <row r="79" spans="1:39" s="15" customFormat="1" ht="19.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27"/>
      <c r="G79" s="10">
        <f t="shared" si="23"/>
        <v>0</v>
      </c>
      <c r="H79" s="20"/>
      <c r="I79" s="10">
        <f t="shared" si="24"/>
        <v>0</v>
      </c>
      <c r="J79" s="20"/>
      <c r="K79" s="10">
        <f t="shared" si="25"/>
        <v>0</v>
      </c>
      <c r="L79" s="26">
        <f t="shared" si="26"/>
        <v>0</v>
      </c>
      <c r="M79" s="42">
        <f t="shared" si="27"/>
        <v>0</v>
      </c>
      <c r="N79" s="20"/>
      <c r="O79" s="10">
        <f t="shared" si="28"/>
        <v>0</v>
      </c>
      <c r="P79" s="20"/>
      <c r="Q79" s="10">
        <f t="shared" si="29"/>
        <v>0</v>
      </c>
      <c r="R79" s="20"/>
      <c r="S79" s="10">
        <f t="shared" si="30"/>
        <v>0</v>
      </c>
      <c r="T79" s="26">
        <f t="shared" si="31"/>
        <v>0</v>
      </c>
      <c r="U79" s="42">
        <f t="shared" si="32"/>
        <v>0</v>
      </c>
      <c r="V79" s="20"/>
      <c r="W79" s="10">
        <f t="shared" si="33"/>
        <v>0</v>
      </c>
      <c r="X79" s="20"/>
      <c r="Y79" s="10">
        <f t="shared" si="34"/>
        <v>0</v>
      </c>
      <c r="Z79" s="20"/>
      <c r="AA79" s="10">
        <f t="shared" si="35"/>
        <v>0</v>
      </c>
      <c r="AB79" s="26">
        <f t="shared" si="36"/>
        <v>0</v>
      </c>
      <c r="AC79" s="42">
        <f t="shared" si="37"/>
        <v>0</v>
      </c>
      <c r="AD79" s="20"/>
      <c r="AE79" s="10">
        <f t="shared" si="38"/>
        <v>0</v>
      </c>
      <c r="AF79" s="20"/>
      <c r="AG79" s="10">
        <f t="shared" si="39"/>
        <v>0</v>
      </c>
      <c r="AH79" s="20"/>
      <c r="AI79" s="10">
        <f t="shared" si="40"/>
        <v>0</v>
      </c>
      <c r="AJ79" s="26">
        <f t="shared" si="41"/>
        <v>0</v>
      </c>
      <c r="AK79" s="42">
        <f t="shared" si="42"/>
        <v>0</v>
      </c>
      <c r="AL79" s="26">
        <f t="shared" si="43"/>
        <v>0</v>
      </c>
      <c r="AM79" s="42">
        <f t="shared" si="44"/>
        <v>0</v>
      </c>
    </row>
    <row r="80" spans="1:39" s="15" customFormat="1" ht="19.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27"/>
      <c r="G80" s="10">
        <f t="shared" si="23"/>
        <v>0</v>
      </c>
      <c r="H80" s="20"/>
      <c r="I80" s="10">
        <f t="shared" si="24"/>
        <v>0</v>
      </c>
      <c r="J80" s="20"/>
      <c r="K80" s="10">
        <f t="shared" si="25"/>
        <v>0</v>
      </c>
      <c r="L80" s="26">
        <f t="shared" si="26"/>
        <v>0</v>
      </c>
      <c r="M80" s="42">
        <f t="shared" si="27"/>
        <v>0</v>
      </c>
      <c r="N80" s="20"/>
      <c r="O80" s="10">
        <f t="shared" si="28"/>
        <v>0</v>
      </c>
      <c r="P80" s="20"/>
      <c r="Q80" s="10">
        <f t="shared" si="29"/>
        <v>0</v>
      </c>
      <c r="R80" s="20"/>
      <c r="S80" s="10">
        <f t="shared" si="30"/>
        <v>0</v>
      </c>
      <c r="T80" s="26">
        <f t="shared" si="31"/>
        <v>0</v>
      </c>
      <c r="U80" s="42">
        <f t="shared" si="32"/>
        <v>0</v>
      </c>
      <c r="V80" s="20"/>
      <c r="W80" s="10">
        <f t="shared" si="33"/>
        <v>0</v>
      </c>
      <c r="X80" s="20"/>
      <c r="Y80" s="10">
        <f t="shared" si="34"/>
        <v>0</v>
      </c>
      <c r="Z80" s="20"/>
      <c r="AA80" s="10">
        <f t="shared" si="35"/>
        <v>0</v>
      </c>
      <c r="AB80" s="26">
        <f t="shared" si="36"/>
        <v>0</v>
      </c>
      <c r="AC80" s="42">
        <f t="shared" si="37"/>
        <v>0</v>
      </c>
      <c r="AD80" s="20"/>
      <c r="AE80" s="10">
        <f t="shared" si="38"/>
        <v>0</v>
      </c>
      <c r="AF80" s="20"/>
      <c r="AG80" s="10">
        <f t="shared" si="39"/>
        <v>0</v>
      </c>
      <c r="AH80" s="20"/>
      <c r="AI80" s="10">
        <f t="shared" si="40"/>
        <v>0</v>
      </c>
      <c r="AJ80" s="26">
        <f t="shared" si="41"/>
        <v>0</v>
      </c>
      <c r="AK80" s="42">
        <f t="shared" si="42"/>
        <v>0</v>
      </c>
      <c r="AL80" s="26">
        <f t="shared" si="43"/>
        <v>0</v>
      </c>
      <c r="AM80" s="42">
        <f t="shared" si="44"/>
        <v>0</v>
      </c>
    </row>
    <row r="81" spans="1:39" s="15" customFormat="1" ht="19.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27"/>
      <c r="G81" s="10">
        <f t="shared" si="23"/>
        <v>0</v>
      </c>
      <c r="H81" s="20"/>
      <c r="I81" s="10">
        <f t="shared" si="24"/>
        <v>0</v>
      </c>
      <c r="J81" s="20"/>
      <c r="K81" s="10">
        <f t="shared" si="25"/>
        <v>0</v>
      </c>
      <c r="L81" s="26">
        <f t="shared" si="26"/>
        <v>0</v>
      </c>
      <c r="M81" s="42">
        <f t="shared" si="27"/>
        <v>0</v>
      </c>
      <c r="N81" s="20"/>
      <c r="O81" s="10">
        <f t="shared" si="28"/>
        <v>0</v>
      </c>
      <c r="P81" s="20"/>
      <c r="Q81" s="10">
        <f t="shared" si="29"/>
        <v>0</v>
      </c>
      <c r="R81" s="20"/>
      <c r="S81" s="10">
        <f t="shared" si="30"/>
        <v>0</v>
      </c>
      <c r="T81" s="26">
        <f t="shared" si="31"/>
        <v>0</v>
      </c>
      <c r="U81" s="42">
        <f t="shared" si="32"/>
        <v>0</v>
      </c>
      <c r="V81" s="20"/>
      <c r="W81" s="10">
        <f t="shared" si="33"/>
        <v>0</v>
      </c>
      <c r="X81" s="20"/>
      <c r="Y81" s="10">
        <f t="shared" si="34"/>
        <v>0</v>
      </c>
      <c r="Z81" s="20"/>
      <c r="AA81" s="10">
        <f t="shared" si="35"/>
        <v>0</v>
      </c>
      <c r="AB81" s="26">
        <f t="shared" si="36"/>
        <v>0</v>
      </c>
      <c r="AC81" s="42">
        <f t="shared" si="37"/>
        <v>0</v>
      </c>
      <c r="AD81" s="20"/>
      <c r="AE81" s="10">
        <f t="shared" si="38"/>
        <v>0</v>
      </c>
      <c r="AF81" s="20"/>
      <c r="AG81" s="10">
        <f t="shared" si="39"/>
        <v>0</v>
      </c>
      <c r="AH81" s="20"/>
      <c r="AI81" s="10">
        <f t="shared" si="40"/>
        <v>0</v>
      </c>
      <c r="AJ81" s="26">
        <f t="shared" si="41"/>
        <v>0</v>
      </c>
      <c r="AK81" s="42">
        <f t="shared" si="42"/>
        <v>0</v>
      </c>
      <c r="AL81" s="26">
        <f t="shared" si="43"/>
        <v>0</v>
      </c>
      <c r="AM81" s="42">
        <f t="shared" si="44"/>
        <v>0</v>
      </c>
    </row>
    <row r="82" spans="1:39" s="15" customFormat="1" ht="19.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27"/>
      <c r="G82" s="10">
        <f t="shared" si="23"/>
        <v>0</v>
      </c>
      <c r="H82" s="20"/>
      <c r="I82" s="10">
        <f t="shared" si="24"/>
        <v>0</v>
      </c>
      <c r="J82" s="20"/>
      <c r="K82" s="10">
        <f t="shared" si="25"/>
        <v>0</v>
      </c>
      <c r="L82" s="26">
        <f t="shared" si="26"/>
        <v>0</v>
      </c>
      <c r="M82" s="42">
        <f t="shared" si="27"/>
        <v>0</v>
      </c>
      <c r="N82" s="20"/>
      <c r="O82" s="10">
        <f t="shared" si="28"/>
        <v>0</v>
      </c>
      <c r="P82" s="20"/>
      <c r="Q82" s="10">
        <f t="shared" si="29"/>
        <v>0</v>
      </c>
      <c r="R82" s="20"/>
      <c r="S82" s="10">
        <f t="shared" si="30"/>
        <v>0</v>
      </c>
      <c r="T82" s="26">
        <f t="shared" si="31"/>
        <v>0</v>
      </c>
      <c r="U82" s="42">
        <f t="shared" si="32"/>
        <v>0</v>
      </c>
      <c r="V82" s="20"/>
      <c r="W82" s="10">
        <f t="shared" si="33"/>
        <v>0</v>
      </c>
      <c r="X82" s="20"/>
      <c r="Y82" s="10">
        <f t="shared" si="34"/>
        <v>0</v>
      </c>
      <c r="Z82" s="20"/>
      <c r="AA82" s="10">
        <f t="shared" si="35"/>
        <v>0</v>
      </c>
      <c r="AB82" s="26">
        <f t="shared" si="36"/>
        <v>0</v>
      </c>
      <c r="AC82" s="42">
        <f t="shared" si="37"/>
        <v>0</v>
      </c>
      <c r="AD82" s="20"/>
      <c r="AE82" s="10">
        <f t="shared" si="38"/>
        <v>0</v>
      </c>
      <c r="AF82" s="20"/>
      <c r="AG82" s="10">
        <f t="shared" si="39"/>
        <v>0</v>
      </c>
      <c r="AH82" s="20"/>
      <c r="AI82" s="10">
        <f t="shared" si="40"/>
        <v>0</v>
      </c>
      <c r="AJ82" s="26">
        <f t="shared" si="41"/>
        <v>0</v>
      </c>
      <c r="AK82" s="42">
        <f t="shared" si="42"/>
        <v>0</v>
      </c>
      <c r="AL82" s="26">
        <f t="shared" si="43"/>
        <v>0</v>
      </c>
      <c r="AM82" s="42">
        <f t="shared" si="44"/>
        <v>0</v>
      </c>
    </row>
    <row r="83" spans="1:39" s="15" customFormat="1" ht="19.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27"/>
      <c r="G83" s="10">
        <f t="shared" si="23"/>
        <v>0</v>
      </c>
      <c r="H83" s="20"/>
      <c r="I83" s="10">
        <f t="shared" si="24"/>
        <v>0</v>
      </c>
      <c r="J83" s="20"/>
      <c r="K83" s="10">
        <f t="shared" si="25"/>
        <v>0</v>
      </c>
      <c r="L83" s="26">
        <f t="shared" si="26"/>
        <v>0</v>
      </c>
      <c r="M83" s="42">
        <f t="shared" si="27"/>
        <v>0</v>
      </c>
      <c r="N83" s="20"/>
      <c r="O83" s="10">
        <f t="shared" si="28"/>
        <v>0</v>
      </c>
      <c r="P83" s="20"/>
      <c r="Q83" s="10">
        <f t="shared" si="29"/>
        <v>0</v>
      </c>
      <c r="R83" s="20"/>
      <c r="S83" s="10">
        <f t="shared" si="30"/>
        <v>0</v>
      </c>
      <c r="T83" s="26">
        <f t="shared" si="31"/>
        <v>0</v>
      </c>
      <c r="U83" s="42">
        <f t="shared" si="32"/>
        <v>0</v>
      </c>
      <c r="V83" s="20"/>
      <c r="W83" s="10">
        <f t="shared" si="33"/>
        <v>0</v>
      </c>
      <c r="X83" s="20"/>
      <c r="Y83" s="10">
        <f t="shared" si="34"/>
        <v>0</v>
      </c>
      <c r="Z83" s="20"/>
      <c r="AA83" s="10">
        <f t="shared" si="35"/>
        <v>0</v>
      </c>
      <c r="AB83" s="26">
        <f t="shared" si="36"/>
        <v>0</v>
      </c>
      <c r="AC83" s="42">
        <f t="shared" si="37"/>
        <v>0</v>
      </c>
      <c r="AD83" s="20"/>
      <c r="AE83" s="10">
        <f t="shared" si="38"/>
        <v>0</v>
      </c>
      <c r="AF83" s="20"/>
      <c r="AG83" s="10">
        <f t="shared" si="39"/>
        <v>0</v>
      </c>
      <c r="AH83" s="20"/>
      <c r="AI83" s="10">
        <f t="shared" si="40"/>
        <v>0</v>
      </c>
      <c r="AJ83" s="26">
        <f t="shared" si="41"/>
        <v>0</v>
      </c>
      <c r="AK83" s="42">
        <f t="shared" si="42"/>
        <v>0</v>
      </c>
      <c r="AL83" s="26">
        <f t="shared" si="43"/>
        <v>0</v>
      </c>
      <c r="AM83" s="42">
        <f t="shared" si="44"/>
        <v>0</v>
      </c>
    </row>
    <row r="84" spans="1:39" s="15" customFormat="1" ht="19.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27"/>
      <c r="G84" s="10">
        <f t="shared" si="23"/>
        <v>0</v>
      </c>
      <c r="H84" s="20"/>
      <c r="I84" s="10">
        <f t="shared" si="24"/>
        <v>0</v>
      </c>
      <c r="J84" s="20"/>
      <c r="K84" s="10">
        <f t="shared" si="25"/>
        <v>0</v>
      </c>
      <c r="L84" s="26">
        <f t="shared" si="26"/>
        <v>0</v>
      </c>
      <c r="M84" s="42">
        <f t="shared" si="27"/>
        <v>0</v>
      </c>
      <c r="N84" s="20"/>
      <c r="O84" s="10">
        <f t="shared" si="28"/>
        <v>0</v>
      </c>
      <c r="P84" s="20"/>
      <c r="Q84" s="10">
        <f t="shared" si="29"/>
        <v>0</v>
      </c>
      <c r="R84" s="20"/>
      <c r="S84" s="10">
        <f t="shared" si="30"/>
        <v>0</v>
      </c>
      <c r="T84" s="26">
        <f t="shared" si="31"/>
        <v>0</v>
      </c>
      <c r="U84" s="42">
        <f t="shared" si="32"/>
        <v>0</v>
      </c>
      <c r="V84" s="20"/>
      <c r="W84" s="10">
        <f t="shared" si="33"/>
        <v>0</v>
      </c>
      <c r="X84" s="20"/>
      <c r="Y84" s="10">
        <f t="shared" si="34"/>
        <v>0</v>
      </c>
      <c r="Z84" s="20"/>
      <c r="AA84" s="10">
        <f t="shared" si="35"/>
        <v>0</v>
      </c>
      <c r="AB84" s="26">
        <f t="shared" si="36"/>
        <v>0</v>
      </c>
      <c r="AC84" s="42">
        <f t="shared" si="37"/>
        <v>0</v>
      </c>
      <c r="AD84" s="20"/>
      <c r="AE84" s="10">
        <f t="shared" si="38"/>
        <v>0</v>
      </c>
      <c r="AF84" s="20"/>
      <c r="AG84" s="10">
        <f t="shared" si="39"/>
        <v>0</v>
      </c>
      <c r="AH84" s="20"/>
      <c r="AI84" s="10">
        <f t="shared" si="40"/>
        <v>0</v>
      </c>
      <c r="AJ84" s="26">
        <f t="shared" si="41"/>
        <v>0</v>
      </c>
      <c r="AK84" s="42">
        <f t="shared" si="42"/>
        <v>0</v>
      </c>
      <c r="AL84" s="26">
        <f t="shared" si="43"/>
        <v>0</v>
      </c>
      <c r="AM84" s="42">
        <f t="shared" si="44"/>
        <v>0</v>
      </c>
    </row>
    <row r="85" spans="1:39" s="15" customFormat="1" ht="19.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27"/>
      <c r="G85" s="10">
        <f t="shared" si="23"/>
        <v>0</v>
      </c>
      <c r="H85" s="20"/>
      <c r="I85" s="10">
        <f t="shared" si="24"/>
        <v>0</v>
      </c>
      <c r="J85" s="20"/>
      <c r="K85" s="10">
        <f t="shared" si="25"/>
        <v>0</v>
      </c>
      <c r="L85" s="26">
        <f t="shared" si="26"/>
        <v>0</v>
      </c>
      <c r="M85" s="42">
        <f t="shared" si="27"/>
        <v>0</v>
      </c>
      <c r="N85" s="20"/>
      <c r="O85" s="10">
        <f t="shared" si="28"/>
        <v>0</v>
      </c>
      <c r="P85" s="20"/>
      <c r="Q85" s="10">
        <f t="shared" si="29"/>
        <v>0</v>
      </c>
      <c r="R85" s="20"/>
      <c r="S85" s="10">
        <f t="shared" si="30"/>
        <v>0</v>
      </c>
      <c r="T85" s="26">
        <f t="shared" si="31"/>
        <v>0</v>
      </c>
      <c r="U85" s="42">
        <f t="shared" si="32"/>
        <v>0</v>
      </c>
      <c r="V85" s="20"/>
      <c r="W85" s="10">
        <f t="shared" si="33"/>
        <v>0</v>
      </c>
      <c r="X85" s="20"/>
      <c r="Y85" s="10">
        <f t="shared" si="34"/>
        <v>0</v>
      </c>
      <c r="Z85" s="20"/>
      <c r="AA85" s="10">
        <f t="shared" si="35"/>
        <v>0</v>
      </c>
      <c r="AB85" s="26">
        <f t="shared" si="36"/>
        <v>0</v>
      </c>
      <c r="AC85" s="42">
        <f t="shared" si="37"/>
        <v>0</v>
      </c>
      <c r="AD85" s="20"/>
      <c r="AE85" s="10">
        <f t="shared" si="38"/>
        <v>0</v>
      </c>
      <c r="AF85" s="20"/>
      <c r="AG85" s="10">
        <f t="shared" si="39"/>
        <v>0</v>
      </c>
      <c r="AH85" s="20"/>
      <c r="AI85" s="10">
        <f t="shared" si="40"/>
        <v>0</v>
      </c>
      <c r="AJ85" s="26">
        <f t="shared" si="41"/>
        <v>0</v>
      </c>
      <c r="AK85" s="42">
        <f t="shared" si="42"/>
        <v>0</v>
      </c>
      <c r="AL85" s="26">
        <f t="shared" si="43"/>
        <v>0</v>
      </c>
      <c r="AM85" s="42">
        <f t="shared" si="44"/>
        <v>0</v>
      </c>
    </row>
    <row r="86" spans="1:39" s="15" customFormat="1" ht="19.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27"/>
      <c r="G86" s="10">
        <f t="shared" si="23"/>
        <v>0</v>
      </c>
      <c r="H86" s="20"/>
      <c r="I86" s="10">
        <f t="shared" si="24"/>
        <v>0</v>
      </c>
      <c r="J86" s="20"/>
      <c r="K86" s="10">
        <f t="shared" si="25"/>
        <v>0</v>
      </c>
      <c r="L86" s="26">
        <f t="shared" si="26"/>
        <v>0</v>
      </c>
      <c r="M86" s="42">
        <f t="shared" si="27"/>
        <v>0</v>
      </c>
      <c r="N86" s="20"/>
      <c r="O86" s="10">
        <f t="shared" si="28"/>
        <v>0</v>
      </c>
      <c r="P86" s="20"/>
      <c r="Q86" s="10">
        <f t="shared" si="29"/>
        <v>0</v>
      </c>
      <c r="R86" s="20"/>
      <c r="S86" s="10">
        <f t="shared" si="30"/>
        <v>0</v>
      </c>
      <c r="T86" s="26">
        <f t="shared" si="31"/>
        <v>0</v>
      </c>
      <c r="U86" s="42">
        <f t="shared" si="32"/>
        <v>0</v>
      </c>
      <c r="V86" s="20"/>
      <c r="W86" s="10">
        <f t="shared" si="33"/>
        <v>0</v>
      </c>
      <c r="X86" s="20"/>
      <c r="Y86" s="10">
        <f t="shared" si="34"/>
        <v>0</v>
      </c>
      <c r="Z86" s="20"/>
      <c r="AA86" s="10">
        <f t="shared" si="35"/>
        <v>0</v>
      </c>
      <c r="AB86" s="26">
        <f t="shared" si="36"/>
        <v>0</v>
      </c>
      <c r="AC86" s="42">
        <f t="shared" si="37"/>
        <v>0</v>
      </c>
      <c r="AD86" s="20"/>
      <c r="AE86" s="10">
        <f t="shared" si="38"/>
        <v>0</v>
      </c>
      <c r="AF86" s="20"/>
      <c r="AG86" s="10">
        <f t="shared" si="39"/>
        <v>0</v>
      </c>
      <c r="AH86" s="20"/>
      <c r="AI86" s="10">
        <f t="shared" si="40"/>
        <v>0</v>
      </c>
      <c r="AJ86" s="26">
        <f t="shared" si="41"/>
        <v>0</v>
      </c>
      <c r="AK86" s="42">
        <f t="shared" si="42"/>
        <v>0</v>
      </c>
      <c r="AL86" s="26">
        <f t="shared" si="43"/>
        <v>0</v>
      </c>
      <c r="AM86" s="42">
        <f t="shared" si="44"/>
        <v>0</v>
      </c>
    </row>
    <row r="87" spans="1:39" s="15" customFormat="1" ht="19.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27"/>
      <c r="G87" s="10">
        <f t="shared" si="23"/>
        <v>0</v>
      </c>
      <c r="H87" s="20"/>
      <c r="I87" s="10">
        <f t="shared" si="24"/>
        <v>0</v>
      </c>
      <c r="J87" s="20"/>
      <c r="K87" s="10">
        <f t="shared" si="25"/>
        <v>0</v>
      </c>
      <c r="L87" s="26">
        <f t="shared" si="26"/>
        <v>0</v>
      </c>
      <c r="M87" s="42">
        <f t="shared" si="27"/>
        <v>0</v>
      </c>
      <c r="N87" s="20"/>
      <c r="O87" s="10">
        <f t="shared" si="28"/>
        <v>0</v>
      </c>
      <c r="P87" s="20"/>
      <c r="Q87" s="10">
        <f t="shared" si="29"/>
        <v>0</v>
      </c>
      <c r="R87" s="20"/>
      <c r="S87" s="10">
        <f t="shared" si="30"/>
        <v>0</v>
      </c>
      <c r="T87" s="26">
        <f t="shared" si="31"/>
        <v>0</v>
      </c>
      <c r="U87" s="42">
        <f t="shared" si="32"/>
        <v>0</v>
      </c>
      <c r="V87" s="20"/>
      <c r="W87" s="10">
        <f t="shared" si="33"/>
        <v>0</v>
      </c>
      <c r="X87" s="20"/>
      <c r="Y87" s="10">
        <f t="shared" si="34"/>
        <v>0</v>
      </c>
      <c r="Z87" s="20"/>
      <c r="AA87" s="10">
        <f t="shared" si="35"/>
        <v>0</v>
      </c>
      <c r="AB87" s="26">
        <f t="shared" si="36"/>
        <v>0</v>
      </c>
      <c r="AC87" s="42">
        <f t="shared" si="37"/>
        <v>0</v>
      </c>
      <c r="AD87" s="20"/>
      <c r="AE87" s="10">
        <f t="shared" si="38"/>
        <v>0</v>
      </c>
      <c r="AF87" s="20"/>
      <c r="AG87" s="10">
        <f t="shared" si="39"/>
        <v>0</v>
      </c>
      <c r="AH87" s="20"/>
      <c r="AI87" s="10">
        <f t="shared" si="40"/>
        <v>0</v>
      </c>
      <c r="AJ87" s="26">
        <f t="shared" si="41"/>
        <v>0</v>
      </c>
      <c r="AK87" s="42">
        <f t="shared" si="42"/>
        <v>0</v>
      </c>
      <c r="AL87" s="26">
        <f t="shared" si="43"/>
        <v>0</v>
      </c>
      <c r="AM87" s="42">
        <f t="shared" si="44"/>
        <v>0</v>
      </c>
    </row>
    <row r="88" spans="1:39" s="15" customFormat="1" ht="19.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27"/>
      <c r="G88" s="10">
        <f t="shared" si="23"/>
        <v>0</v>
      </c>
      <c r="H88" s="20"/>
      <c r="I88" s="10">
        <f t="shared" si="24"/>
        <v>0</v>
      </c>
      <c r="J88" s="20"/>
      <c r="K88" s="10">
        <f t="shared" si="25"/>
        <v>0</v>
      </c>
      <c r="L88" s="26">
        <f t="shared" si="26"/>
        <v>0</v>
      </c>
      <c r="M88" s="42">
        <f t="shared" si="27"/>
        <v>0</v>
      </c>
      <c r="N88" s="20"/>
      <c r="O88" s="10">
        <f t="shared" si="28"/>
        <v>0</v>
      </c>
      <c r="P88" s="20"/>
      <c r="Q88" s="10">
        <f t="shared" si="29"/>
        <v>0</v>
      </c>
      <c r="R88" s="20"/>
      <c r="S88" s="10">
        <f t="shared" si="30"/>
        <v>0</v>
      </c>
      <c r="T88" s="26">
        <f t="shared" si="31"/>
        <v>0</v>
      </c>
      <c r="U88" s="42">
        <f t="shared" si="32"/>
        <v>0</v>
      </c>
      <c r="V88" s="20"/>
      <c r="W88" s="10">
        <f t="shared" si="33"/>
        <v>0</v>
      </c>
      <c r="X88" s="20"/>
      <c r="Y88" s="10">
        <f t="shared" si="34"/>
        <v>0</v>
      </c>
      <c r="Z88" s="20"/>
      <c r="AA88" s="10">
        <f t="shared" si="35"/>
        <v>0</v>
      </c>
      <c r="AB88" s="26">
        <f t="shared" si="36"/>
        <v>0</v>
      </c>
      <c r="AC88" s="42">
        <f t="shared" si="37"/>
        <v>0</v>
      </c>
      <c r="AD88" s="20"/>
      <c r="AE88" s="10">
        <f t="shared" si="38"/>
        <v>0</v>
      </c>
      <c r="AF88" s="20"/>
      <c r="AG88" s="10">
        <f t="shared" si="39"/>
        <v>0</v>
      </c>
      <c r="AH88" s="20"/>
      <c r="AI88" s="10">
        <f t="shared" si="40"/>
        <v>0</v>
      </c>
      <c r="AJ88" s="26">
        <f t="shared" si="41"/>
        <v>0</v>
      </c>
      <c r="AK88" s="42">
        <f t="shared" si="42"/>
        <v>0</v>
      </c>
      <c r="AL88" s="26">
        <f t="shared" si="43"/>
        <v>0</v>
      </c>
      <c r="AM88" s="42">
        <f t="shared" si="44"/>
        <v>0</v>
      </c>
    </row>
    <row r="89" spans="1:39" s="15" customFormat="1" ht="19.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27"/>
      <c r="G89" s="10">
        <f t="shared" si="23"/>
        <v>0</v>
      </c>
      <c r="H89" s="20"/>
      <c r="I89" s="10">
        <f t="shared" si="24"/>
        <v>0</v>
      </c>
      <c r="J89" s="20"/>
      <c r="K89" s="10">
        <f t="shared" si="25"/>
        <v>0</v>
      </c>
      <c r="L89" s="26">
        <f t="shared" si="26"/>
        <v>0</v>
      </c>
      <c r="M89" s="42">
        <f t="shared" si="27"/>
        <v>0</v>
      </c>
      <c r="N89" s="20"/>
      <c r="O89" s="10">
        <f t="shared" si="28"/>
        <v>0</v>
      </c>
      <c r="P89" s="20"/>
      <c r="Q89" s="10">
        <f t="shared" si="29"/>
        <v>0</v>
      </c>
      <c r="R89" s="20"/>
      <c r="S89" s="10">
        <f t="shared" si="30"/>
        <v>0</v>
      </c>
      <c r="T89" s="26">
        <f t="shared" si="31"/>
        <v>0</v>
      </c>
      <c r="U89" s="42">
        <f t="shared" si="32"/>
        <v>0</v>
      </c>
      <c r="V89" s="20"/>
      <c r="W89" s="10">
        <f t="shared" si="33"/>
        <v>0</v>
      </c>
      <c r="X89" s="20"/>
      <c r="Y89" s="10">
        <f t="shared" si="34"/>
        <v>0</v>
      </c>
      <c r="Z89" s="20"/>
      <c r="AA89" s="10">
        <f t="shared" si="35"/>
        <v>0</v>
      </c>
      <c r="AB89" s="26">
        <f t="shared" si="36"/>
        <v>0</v>
      </c>
      <c r="AC89" s="42">
        <f t="shared" si="37"/>
        <v>0</v>
      </c>
      <c r="AD89" s="20"/>
      <c r="AE89" s="10">
        <f t="shared" si="38"/>
        <v>0</v>
      </c>
      <c r="AF89" s="20"/>
      <c r="AG89" s="10">
        <f t="shared" si="39"/>
        <v>0</v>
      </c>
      <c r="AH89" s="20"/>
      <c r="AI89" s="10">
        <f t="shared" si="40"/>
        <v>0</v>
      </c>
      <c r="AJ89" s="26">
        <f t="shared" si="41"/>
        <v>0</v>
      </c>
      <c r="AK89" s="42">
        <f t="shared" si="42"/>
        <v>0</v>
      </c>
      <c r="AL89" s="26">
        <f t="shared" si="43"/>
        <v>0</v>
      </c>
      <c r="AM89" s="42">
        <f t="shared" si="44"/>
        <v>0</v>
      </c>
    </row>
    <row r="90" spans="1:39" s="15" customFormat="1" ht="19.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27"/>
      <c r="G90" s="10">
        <f t="shared" si="23"/>
        <v>0</v>
      </c>
      <c r="H90" s="20"/>
      <c r="I90" s="10">
        <f t="shared" si="24"/>
        <v>0</v>
      </c>
      <c r="J90" s="20"/>
      <c r="K90" s="10">
        <f t="shared" si="25"/>
        <v>0</v>
      </c>
      <c r="L90" s="26">
        <f t="shared" si="26"/>
        <v>0</v>
      </c>
      <c r="M90" s="42">
        <f t="shared" si="27"/>
        <v>0</v>
      </c>
      <c r="N90" s="20"/>
      <c r="O90" s="10">
        <f t="shared" si="28"/>
        <v>0</v>
      </c>
      <c r="P90" s="20"/>
      <c r="Q90" s="10">
        <f t="shared" si="29"/>
        <v>0</v>
      </c>
      <c r="R90" s="20"/>
      <c r="S90" s="10">
        <f t="shared" si="30"/>
        <v>0</v>
      </c>
      <c r="T90" s="26">
        <f t="shared" si="31"/>
        <v>0</v>
      </c>
      <c r="U90" s="42">
        <f t="shared" si="32"/>
        <v>0</v>
      </c>
      <c r="V90" s="20"/>
      <c r="W90" s="10">
        <f t="shared" si="33"/>
        <v>0</v>
      </c>
      <c r="X90" s="20"/>
      <c r="Y90" s="10">
        <f t="shared" si="34"/>
        <v>0</v>
      </c>
      <c r="Z90" s="20"/>
      <c r="AA90" s="10">
        <f t="shared" si="35"/>
        <v>0</v>
      </c>
      <c r="AB90" s="26">
        <f t="shared" si="36"/>
        <v>0</v>
      </c>
      <c r="AC90" s="42">
        <f t="shared" si="37"/>
        <v>0</v>
      </c>
      <c r="AD90" s="20"/>
      <c r="AE90" s="10">
        <f t="shared" si="38"/>
        <v>0</v>
      </c>
      <c r="AF90" s="20"/>
      <c r="AG90" s="10">
        <f t="shared" si="39"/>
        <v>0</v>
      </c>
      <c r="AH90" s="20"/>
      <c r="AI90" s="10">
        <f t="shared" si="40"/>
        <v>0</v>
      </c>
      <c r="AJ90" s="26">
        <f t="shared" si="41"/>
        <v>0</v>
      </c>
      <c r="AK90" s="42">
        <f t="shared" si="42"/>
        <v>0</v>
      </c>
      <c r="AL90" s="26">
        <f t="shared" si="43"/>
        <v>0</v>
      </c>
      <c r="AM90" s="42">
        <f t="shared" si="44"/>
        <v>0</v>
      </c>
    </row>
    <row r="91" spans="1:39" s="15" customFormat="1" ht="19.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27"/>
      <c r="G91" s="10">
        <f t="shared" si="23"/>
        <v>0</v>
      </c>
      <c r="H91" s="20"/>
      <c r="I91" s="10">
        <f t="shared" si="24"/>
        <v>0</v>
      </c>
      <c r="J91" s="20"/>
      <c r="K91" s="10">
        <f t="shared" si="25"/>
        <v>0</v>
      </c>
      <c r="L91" s="26">
        <f t="shared" si="26"/>
        <v>0</v>
      </c>
      <c r="M91" s="42">
        <f t="shared" si="27"/>
        <v>0</v>
      </c>
      <c r="N91" s="20"/>
      <c r="O91" s="10">
        <f t="shared" si="28"/>
        <v>0</v>
      </c>
      <c r="P91" s="20"/>
      <c r="Q91" s="10">
        <f t="shared" si="29"/>
        <v>0</v>
      </c>
      <c r="R91" s="20"/>
      <c r="S91" s="10">
        <f t="shared" si="30"/>
        <v>0</v>
      </c>
      <c r="T91" s="26">
        <f t="shared" si="31"/>
        <v>0</v>
      </c>
      <c r="U91" s="42">
        <f t="shared" si="32"/>
        <v>0</v>
      </c>
      <c r="V91" s="20"/>
      <c r="W91" s="10">
        <f t="shared" si="33"/>
        <v>0</v>
      </c>
      <c r="X91" s="20"/>
      <c r="Y91" s="10">
        <f t="shared" si="34"/>
        <v>0</v>
      </c>
      <c r="Z91" s="20"/>
      <c r="AA91" s="10">
        <f t="shared" si="35"/>
        <v>0</v>
      </c>
      <c r="AB91" s="26">
        <f t="shared" si="36"/>
        <v>0</v>
      </c>
      <c r="AC91" s="42">
        <f t="shared" si="37"/>
        <v>0</v>
      </c>
      <c r="AD91" s="20"/>
      <c r="AE91" s="10">
        <f t="shared" si="38"/>
        <v>0</v>
      </c>
      <c r="AF91" s="20"/>
      <c r="AG91" s="10">
        <f t="shared" si="39"/>
        <v>0</v>
      </c>
      <c r="AH91" s="20"/>
      <c r="AI91" s="10">
        <f t="shared" si="40"/>
        <v>0</v>
      </c>
      <c r="AJ91" s="26">
        <f t="shared" si="41"/>
        <v>0</v>
      </c>
      <c r="AK91" s="42">
        <f t="shared" si="42"/>
        <v>0</v>
      </c>
      <c r="AL91" s="26">
        <f t="shared" si="43"/>
        <v>0</v>
      </c>
      <c r="AM91" s="42">
        <f t="shared" si="44"/>
        <v>0</v>
      </c>
    </row>
    <row r="92" spans="1:39" s="15" customFormat="1" ht="19.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27"/>
      <c r="G92" s="10">
        <f t="shared" si="23"/>
        <v>0</v>
      </c>
      <c r="H92" s="20"/>
      <c r="I92" s="10">
        <f t="shared" si="24"/>
        <v>0</v>
      </c>
      <c r="J92" s="20"/>
      <c r="K92" s="10">
        <f t="shared" si="25"/>
        <v>0</v>
      </c>
      <c r="L92" s="26">
        <f t="shared" si="26"/>
        <v>0</v>
      </c>
      <c r="M92" s="42">
        <f t="shared" si="27"/>
        <v>0</v>
      </c>
      <c r="N92" s="20"/>
      <c r="O92" s="10">
        <f t="shared" si="28"/>
        <v>0</v>
      </c>
      <c r="P92" s="20"/>
      <c r="Q92" s="10">
        <f t="shared" si="29"/>
        <v>0</v>
      </c>
      <c r="R92" s="20"/>
      <c r="S92" s="10">
        <f t="shared" si="30"/>
        <v>0</v>
      </c>
      <c r="T92" s="26">
        <f t="shared" si="31"/>
        <v>0</v>
      </c>
      <c r="U92" s="42">
        <f t="shared" si="32"/>
        <v>0</v>
      </c>
      <c r="V92" s="20"/>
      <c r="W92" s="10">
        <f t="shared" si="33"/>
        <v>0</v>
      </c>
      <c r="X92" s="20"/>
      <c r="Y92" s="10">
        <f t="shared" si="34"/>
        <v>0</v>
      </c>
      <c r="Z92" s="20"/>
      <c r="AA92" s="10">
        <f t="shared" si="35"/>
        <v>0</v>
      </c>
      <c r="AB92" s="26">
        <f t="shared" si="36"/>
        <v>0</v>
      </c>
      <c r="AC92" s="42">
        <f t="shared" si="37"/>
        <v>0</v>
      </c>
      <c r="AD92" s="20"/>
      <c r="AE92" s="10">
        <f t="shared" si="38"/>
        <v>0</v>
      </c>
      <c r="AF92" s="20"/>
      <c r="AG92" s="10">
        <f t="shared" si="39"/>
        <v>0</v>
      </c>
      <c r="AH92" s="20"/>
      <c r="AI92" s="10">
        <f t="shared" si="40"/>
        <v>0</v>
      </c>
      <c r="AJ92" s="26">
        <f t="shared" si="41"/>
        <v>0</v>
      </c>
      <c r="AK92" s="42">
        <f t="shared" si="42"/>
        <v>0</v>
      </c>
      <c r="AL92" s="26">
        <f t="shared" si="43"/>
        <v>0</v>
      </c>
      <c r="AM92" s="42">
        <f t="shared" si="44"/>
        <v>0</v>
      </c>
    </row>
    <row r="93" spans="1:39" s="15" customFormat="1" ht="19.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12"/>
      <c r="G93" s="10">
        <f t="shared" si="23"/>
        <v>0</v>
      </c>
      <c r="H93" s="20"/>
      <c r="I93" s="10">
        <f t="shared" si="24"/>
        <v>0</v>
      </c>
      <c r="J93" s="20"/>
      <c r="K93" s="10">
        <f t="shared" si="25"/>
        <v>0</v>
      </c>
      <c r="L93" s="26">
        <f t="shared" si="26"/>
        <v>0</v>
      </c>
      <c r="M93" s="42">
        <f t="shared" si="27"/>
        <v>0</v>
      </c>
      <c r="N93" s="20"/>
      <c r="O93" s="10">
        <f t="shared" si="28"/>
        <v>0</v>
      </c>
      <c r="P93" s="20"/>
      <c r="Q93" s="10">
        <f t="shared" si="29"/>
        <v>0</v>
      </c>
      <c r="R93" s="20"/>
      <c r="S93" s="10">
        <f t="shared" si="30"/>
        <v>0</v>
      </c>
      <c r="T93" s="26">
        <f t="shared" si="31"/>
        <v>0</v>
      </c>
      <c r="U93" s="42">
        <f t="shared" si="32"/>
        <v>0</v>
      </c>
      <c r="V93" s="20"/>
      <c r="W93" s="10">
        <f t="shared" si="33"/>
        <v>0</v>
      </c>
      <c r="X93" s="20"/>
      <c r="Y93" s="10">
        <f t="shared" si="34"/>
        <v>0</v>
      </c>
      <c r="Z93" s="20"/>
      <c r="AA93" s="10">
        <f t="shared" si="35"/>
        <v>0</v>
      </c>
      <c r="AB93" s="26">
        <f t="shared" si="36"/>
        <v>0</v>
      </c>
      <c r="AC93" s="42">
        <f t="shared" si="37"/>
        <v>0</v>
      </c>
      <c r="AD93" s="20"/>
      <c r="AE93" s="10">
        <f t="shared" si="38"/>
        <v>0</v>
      </c>
      <c r="AF93" s="20"/>
      <c r="AG93" s="10">
        <f t="shared" si="39"/>
        <v>0</v>
      </c>
      <c r="AH93" s="20"/>
      <c r="AI93" s="10">
        <f t="shared" si="40"/>
        <v>0</v>
      </c>
      <c r="AJ93" s="26">
        <f t="shared" si="41"/>
        <v>0</v>
      </c>
      <c r="AK93" s="42">
        <f t="shared" si="42"/>
        <v>0</v>
      </c>
      <c r="AL93" s="26">
        <f t="shared" si="43"/>
        <v>0</v>
      </c>
      <c r="AM93" s="42">
        <f t="shared" si="44"/>
        <v>0</v>
      </c>
    </row>
    <row r="94" spans="1:39" s="15" customFormat="1" ht="19.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12"/>
      <c r="G94" s="10">
        <f t="shared" si="23"/>
        <v>0</v>
      </c>
      <c r="H94" s="20"/>
      <c r="I94" s="10">
        <f t="shared" si="24"/>
        <v>0</v>
      </c>
      <c r="J94" s="20"/>
      <c r="K94" s="10">
        <f t="shared" si="25"/>
        <v>0</v>
      </c>
      <c r="L94" s="26">
        <f t="shared" si="26"/>
        <v>0</v>
      </c>
      <c r="M94" s="42">
        <f t="shared" si="27"/>
        <v>0</v>
      </c>
      <c r="N94" s="20"/>
      <c r="O94" s="10">
        <f t="shared" si="28"/>
        <v>0</v>
      </c>
      <c r="P94" s="20"/>
      <c r="Q94" s="10">
        <f t="shared" si="29"/>
        <v>0</v>
      </c>
      <c r="R94" s="20"/>
      <c r="S94" s="10">
        <f t="shared" si="30"/>
        <v>0</v>
      </c>
      <c r="T94" s="26">
        <f t="shared" si="31"/>
        <v>0</v>
      </c>
      <c r="U94" s="42">
        <f t="shared" si="32"/>
        <v>0</v>
      </c>
      <c r="V94" s="20"/>
      <c r="W94" s="10">
        <f t="shared" si="33"/>
        <v>0</v>
      </c>
      <c r="X94" s="20"/>
      <c r="Y94" s="10">
        <f t="shared" si="34"/>
        <v>0</v>
      </c>
      <c r="Z94" s="20"/>
      <c r="AA94" s="10">
        <f t="shared" si="35"/>
        <v>0</v>
      </c>
      <c r="AB94" s="26">
        <f t="shared" si="36"/>
        <v>0</v>
      </c>
      <c r="AC94" s="42">
        <f t="shared" si="37"/>
        <v>0</v>
      </c>
      <c r="AD94" s="20"/>
      <c r="AE94" s="10">
        <f t="shared" si="38"/>
        <v>0</v>
      </c>
      <c r="AF94" s="20"/>
      <c r="AG94" s="10">
        <f t="shared" si="39"/>
        <v>0</v>
      </c>
      <c r="AH94" s="20"/>
      <c r="AI94" s="10">
        <f t="shared" si="40"/>
        <v>0</v>
      </c>
      <c r="AJ94" s="26">
        <f t="shared" si="41"/>
        <v>0</v>
      </c>
      <c r="AK94" s="42">
        <f t="shared" si="42"/>
        <v>0</v>
      </c>
      <c r="AL94" s="26">
        <f t="shared" si="43"/>
        <v>0</v>
      </c>
      <c r="AM94" s="42">
        <f t="shared" si="44"/>
        <v>0</v>
      </c>
    </row>
    <row r="95" spans="1:39" s="15" customFormat="1" ht="19.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12"/>
      <c r="G95" s="10">
        <f t="shared" si="23"/>
        <v>0</v>
      </c>
      <c r="H95" s="20"/>
      <c r="I95" s="10">
        <f t="shared" si="24"/>
        <v>0</v>
      </c>
      <c r="J95" s="20"/>
      <c r="K95" s="10">
        <f t="shared" si="25"/>
        <v>0</v>
      </c>
      <c r="L95" s="26">
        <f t="shared" si="26"/>
        <v>0</v>
      </c>
      <c r="M95" s="42">
        <f t="shared" si="27"/>
        <v>0</v>
      </c>
      <c r="N95" s="20"/>
      <c r="O95" s="10">
        <f t="shared" si="28"/>
        <v>0</v>
      </c>
      <c r="P95" s="20"/>
      <c r="Q95" s="10">
        <f t="shared" si="29"/>
        <v>0</v>
      </c>
      <c r="R95" s="20"/>
      <c r="S95" s="10">
        <f t="shared" si="30"/>
        <v>0</v>
      </c>
      <c r="T95" s="26">
        <f t="shared" si="31"/>
        <v>0</v>
      </c>
      <c r="U95" s="42">
        <f t="shared" si="32"/>
        <v>0</v>
      </c>
      <c r="V95" s="20"/>
      <c r="W95" s="10">
        <f t="shared" si="33"/>
        <v>0</v>
      </c>
      <c r="X95" s="20"/>
      <c r="Y95" s="10">
        <f t="shared" si="34"/>
        <v>0</v>
      </c>
      <c r="Z95" s="20"/>
      <c r="AA95" s="10">
        <f t="shared" si="35"/>
        <v>0</v>
      </c>
      <c r="AB95" s="26">
        <f t="shared" si="36"/>
        <v>0</v>
      </c>
      <c r="AC95" s="42">
        <f t="shared" si="37"/>
        <v>0</v>
      </c>
      <c r="AD95" s="20"/>
      <c r="AE95" s="10">
        <f t="shared" si="38"/>
        <v>0</v>
      </c>
      <c r="AF95" s="20"/>
      <c r="AG95" s="10">
        <f t="shared" si="39"/>
        <v>0</v>
      </c>
      <c r="AH95" s="20"/>
      <c r="AI95" s="10">
        <f t="shared" si="40"/>
        <v>0</v>
      </c>
      <c r="AJ95" s="26">
        <f t="shared" si="41"/>
        <v>0</v>
      </c>
      <c r="AK95" s="42">
        <f t="shared" si="42"/>
        <v>0</v>
      </c>
      <c r="AL95" s="26">
        <f t="shared" si="43"/>
        <v>0</v>
      </c>
      <c r="AM95" s="42">
        <f t="shared" si="44"/>
        <v>0</v>
      </c>
    </row>
    <row r="96" spans="1:39" s="15" customFormat="1" ht="19.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27"/>
      <c r="G96" s="10">
        <f t="shared" si="23"/>
        <v>0</v>
      </c>
      <c r="H96" s="20"/>
      <c r="I96" s="10">
        <f t="shared" si="24"/>
        <v>0</v>
      </c>
      <c r="J96" s="20"/>
      <c r="K96" s="10">
        <f t="shared" si="25"/>
        <v>0</v>
      </c>
      <c r="L96" s="26">
        <f t="shared" si="26"/>
        <v>0</v>
      </c>
      <c r="M96" s="42">
        <f t="shared" si="27"/>
        <v>0</v>
      </c>
      <c r="N96" s="20"/>
      <c r="O96" s="10">
        <f t="shared" si="28"/>
        <v>0</v>
      </c>
      <c r="P96" s="20"/>
      <c r="Q96" s="10">
        <f t="shared" si="29"/>
        <v>0</v>
      </c>
      <c r="R96" s="20"/>
      <c r="S96" s="10">
        <f t="shared" si="30"/>
        <v>0</v>
      </c>
      <c r="T96" s="26">
        <f t="shared" si="31"/>
        <v>0</v>
      </c>
      <c r="U96" s="42">
        <f t="shared" si="32"/>
        <v>0</v>
      </c>
      <c r="V96" s="20"/>
      <c r="W96" s="10">
        <f t="shared" si="33"/>
        <v>0</v>
      </c>
      <c r="X96" s="20"/>
      <c r="Y96" s="10">
        <f t="shared" si="34"/>
        <v>0</v>
      </c>
      <c r="Z96" s="20"/>
      <c r="AA96" s="10">
        <f t="shared" si="35"/>
        <v>0</v>
      </c>
      <c r="AB96" s="26">
        <f t="shared" si="36"/>
        <v>0</v>
      </c>
      <c r="AC96" s="42">
        <f t="shared" si="37"/>
        <v>0</v>
      </c>
      <c r="AD96" s="20"/>
      <c r="AE96" s="10">
        <f t="shared" si="38"/>
        <v>0</v>
      </c>
      <c r="AF96" s="20"/>
      <c r="AG96" s="10">
        <f t="shared" si="39"/>
        <v>0</v>
      </c>
      <c r="AH96" s="20"/>
      <c r="AI96" s="10">
        <f t="shared" si="40"/>
        <v>0</v>
      </c>
      <c r="AJ96" s="26">
        <f t="shared" si="41"/>
        <v>0</v>
      </c>
      <c r="AK96" s="42">
        <f t="shared" si="42"/>
        <v>0</v>
      </c>
      <c r="AL96" s="26">
        <f t="shared" si="43"/>
        <v>0</v>
      </c>
      <c r="AM96" s="42">
        <f t="shared" si="44"/>
        <v>0</v>
      </c>
    </row>
    <row r="97" spans="1:39" s="15" customFormat="1" ht="19.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27"/>
      <c r="G97" s="10">
        <f t="shared" si="23"/>
        <v>0</v>
      </c>
      <c r="H97" s="20"/>
      <c r="I97" s="10">
        <f t="shared" si="24"/>
        <v>0</v>
      </c>
      <c r="J97" s="20"/>
      <c r="K97" s="10">
        <f t="shared" si="25"/>
        <v>0</v>
      </c>
      <c r="L97" s="26">
        <f t="shared" si="26"/>
        <v>0</v>
      </c>
      <c r="M97" s="42">
        <f t="shared" si="27"/>
        <v>0</v>
      </c>
      <c r="N97" s="20"/>
      <c r="O97" s="10">
        <f t="shared" si="28"/>
        <v>0</v>
      </c>
      <c r="P97" s="20"/>
      <c r="Q97" s="10">
        <f t="shared" si="29"/>
        <v>0</v>
      </c>
      <c r="R97" s="20"/>
      <c r="S97" s="10">
        <f t="shared" si="30"/>
        <v>0</v>
      </c>
      <c r="T97" s="26">
        <f t="shared" si="31"/>
        <v>0</v>
      </c>
      <c r="U97" s="42">
        <f t="shared" si="32"/>
        <v>0</v>
      </c>
      <c r="V97" s="20"/>
      <c r="W97" s="10">
        <f t="shared" si="33"/>
        <v>0</v>
      </c>
      <c r="X97" s="20"/>
      <c r="Y97" s="10">
        <f t="shared" si="34"/>
        <v>0</v>
      </c>
      <c r="Z97" s="20"/>
      <c r="AA97" s="10">
        <f t="shared" si="35"/>
        <v>0</v>
      </c>
      <c r="AB97" s="26">
        <f t="shared" si="36"/>
        <v>0</v>
      </c>
      <c r="AC97" s="42">
        <f t="shared" si="37"/>
        <v>0</v>
      </c>
      <c r="AD97" s="20"/>
      <c r="AE97" s="10">
        <f t="shared" si="38"/>
        <v>0</v>
      </c>
      <c r="AF97" s="20"/>
      <c r="AG97" s="10">
        <f t="shared" si="39"/>
        <v>0</v>
      </c>
      <c r="AH97" s="20"/>
      <c r="AI97" s="10">
        <f t="shared" si="40"/>
        <v>0</v>
      </c>
      <c r="AJ97" s="26">
        <f t="shared" si="41"/>
        <v>0</v>
      </c>
      <c r="AK97" s="42">
        <f t="shared" si="42"/>
        <v>0</v>
      </c>
      <c r="AL97" s="26">
        <f t="shared" si="43"/>
        <v>0</v>
      </c>
      <c r="AM97" s="42">
        <f t="shared" si="44"/>
        <v>0</v>
      </c>
    </row>
    <row r="98" spans="1:39" s="15" customFormat="1" ht="19.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27"/>
      <c r="G98" s="10">
        <f t="shared" si="23"/>
        <v>0</v>
      </c>
      <c r="H98" s="20"/>
      <c r="I98" s="10">
        <f t="shared" si="24"/>
        <v>0</v>
      </c>
      <c r="J98" s="20"/>
      <c r="K98" s="10">
        <f t="shared" si="25"/>
        <v>0</v>
      </c>
      <c r="L98" s="26">
        <f t="shared" si="26"/>
        <v>0</v>
      </c>
      <c r="M98" s="42">
        <f t="shared" si="27"/>
        <v>0</v>
      </c>
      <c r="N98" s="20"/>
      <c r="O98" s="10">
        <f t="shared" si="28"/>
        <v>0</v>
      </c>
      <c r="P98" s="20"/>
      <c r="Q98" s="10">
        <f t="shared" si="29"/>
        <v>0</v>
      </c>
      <c r="R98" s="20"/>
      <c r="S98" s="10">
        <f t="shared" si="30"/>
        <v>0</v>
      </c>
      <c r="T98" s="26">
        <f t="shared" si="31"/>
        <v>0</v>
      </c>
      <c r="U98" s="42">
        <f t="shared" si="32"/>
        <v>0</v>
      </c>
      <c r="V98" s="20"/>
      <c r="W98" s="10">
        <f t="shared" si="33"/>
        <v>0</v>
      </c>
      <c r="X98" s="20"/>
      <c r="Y98" s="10">
        <f t="shared" si="34"/>
        <v>0</v>
      </c>
      <c r="Z98" s="20"/>
      <c r="AA98" s="10">
        <f t="shared" si="35"/>
        <v>0</v>
      </c>
      <c r="AB98" s="26">
        <f t="shared" si="36"/>
        <v>0</v>
      </c>
      <c r="AC98" s="42">
        <f t="shared" si="37"/>
        <v>0</v>
      </c>
      <c r="AD98" s="20"/>
      <c r="AE98" s="10">
        <f t="shared" si="38"/>
        <v>0</v>
      </c>
      <c r="AF98" s="20"/>
      <c r="AG98" s="10">
        <f t="shared" si="39"/>
        <v>0</v>
      </c>
      <c r="AH98" s="20"/>
      <c r="AI98" s="10">
        <f t="shared" si="40"/>
        <v>0</v>
      </c>
      <c r="AJ98" s="26">
        <f t="shared" si="41"/>
        <v>0</v>
      </c>
      <c r="AK98" s="42">
        <f t="shared" si="42"/>
        <v>0</v>
      </c>
      <c r="AL98" s="26">
        <f t="shared" si="43"/>
        <v>0</v>
      </c>
      <c r="AM98" s="42">
        <f t="shared" si="44"/>
        <v>0</v>
      </c>
    </row>
    <row r="99" spans="1:39" s="15" customFormat="1" ht="19.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27"/>
      <c r="G99" s="10">
        <f t="shared" si="23"/>
        <v>0</v>
      </c>
      <c r="H99" s="20"/>
      <c r="I99" s="10">
        <f t="shared" si="24"/>
        <v>0</v>
      </c>
      <c r="J99" s="20"/>
      <c r="K99" s="10">
        <f t="shared" si="25"/>
        <v>0</v>
      </c>
      <c r="L99" s="26">
        <f t="shared" si="26"/>
        <v>0</v>
      </c>
      <c r="M99" s="42">
        <f t="shared" si="27"/>
        <v>0</v>
      </c>
      <c r="N99" s="20"/>
      <c r="O99" s="10">
        <f t="shared" si="28"/>
        <v>0</v>
      </c>
      <c r="P99" s="20"/>
      <c r="Q99" s="10">
        <f t="shared" si="29"/>
        <v>0</v>
      </c>
      <c r="R99" s="20"/>
      <c r="S99" s="10">
        <f t="shared" si="30"/>
        <v>0</v>
      </c>
      <c r="T99" s="26">
        <f t="shared" si="31"/>
        <v>0</v>
      </c>
      <c r="U99" s="42">
        <f t="shared" si="32"/>
        <v>0</v>
      </c>
      <c r="V99" s="20"/>
      <c r="W99" s="10">
        <f t="shared" si="33"/>
        <v>0</v>
      </c>
      <c r="X99" s="20"/>
      <c r="Y99" s="10">
        <f t="shared" si="34"/>
        <v>0</v>
      </c>
      <c r="Z99" s="20"/>
      <c r="AA99" s="10">
        <f t="shared" si="35"/>
        <v>0</v>
      </c>
      <c r="AB99" s="26">
        <f t="shared" si="36"/>
        <v>0</v>
      </c>
      <c r="AC99" s="42">
        <f t="shared" si="37"/>
        <v>0</v>
      </c>
      <c r="AD99" s="20"/>
      <c r="AE99" s="10">
        <f t="shared" si="38"/>
        <v>0</v>
      </c>
      <c r="AF99" s="20"/>
      <c r="AG99" s="10">
        <f t="shared" si="39"/>
        <v>0</v>
      </c>
      <c r="AH99" s="20"/>
      <c r="AI99" s="10">
        <f t="shared" si="40"/>
        <v>0</v>
      </c>
      <c r="AJ99" s="26">
        <f t="shared" si="41"/>
        <v>0</v>
      </c>
      <c r="AK99" s="42">
        <f t="shared" si="42"/>
        <v>0</v>
      </c>
      <c r="AL99" s="26">
        <f t="shared" si="43"/>
        <v>0</v>
      </c>
      <c r="AM99" s="42">
        <f t="shared" si="44"/>
        <v>0</v>
      </c>
    </row>
    <row r="100" spans="1:39" s="15" customFormat="1" ht="19.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27"/>
      <c r="G100" s="10">
        <f t="shared" si="23"/>
        <v>0</v>
      </c>
      <c r="H100" s="20"/>
      <c r="I100" s="10">
        <f t="shared" si="24"/>
        <v>0</v>
      </c>
      <c r="J100" s="20"/>
      <c r="K100" s="10">
        <f t="shared" si="25"/>
        <v>0</v>
      </c>
      <c r="L100" s="26">
        <f t="shared" si="26"/>
        <v>0</v>
      </c>
      <c r="M100" s="42">
        <f t="shared" si="27"/>
        <v>0</v>
      </c>
      <c r="N100" s="20"/>
      <c r="O100" s="10">
        <f t="shared" si="28"/>
        <v>0</v>
      </c>
      <c r="P100" s="20"/>
      <c r="Q100" s="10">
        <f t="shared" si="29"/>
        <v>0</v>
      </c>
      <c r="R100" s="20"/>
      <c r="S100" s="10">
        <f t="shared" si="30"/>
        <v>0</v>
      </c>
      <c r="T100" s="26">
        <f t="shared" si="31"/>
        <v>0</v>
      </c>
      <c r="U100" s="42">
        <f t="shared" si="32"/>
        <v>0</v>
      </c>
      <c r="V100" s="20"/>
      <c r="W100" s="10">
        <f t="shared" si="33"/>
        <v>0</v>
      </c>
      <c r="X100" s="20"/>
      <c r="Y100" s="10">
        <f t="shared" si="34"/>
        <v>0</v>
      </c>
      <c r="Z100" s="20"/>
      <c r="AA100" s="10">
        <f t="shared" si="35"/>
        <v>0</v>
      </c>
      <c r="AB100" s="26">
        <f t="shared" si="36"/>
        <v>0</v>
      </c>
      <c r="AC100" s="42">
        <f t="shared" si="37"/>
        <v>0</v>
      </c>
      <c r="AD100" s="20"/>
      <c r="AE100" s="10">
        <f t="shared" si="38"/>
        <v>0</v>
      </c>
      <c r="AF100" s="20"/>
      <c r="AG100" s="10">
        <f t="shared" si="39"/>
        <v>0</v>
      </c>
      <c r="AH100" s="20"/>
      <c r="AI100" s="10">
        <f t="shared" si="40"/>
        <v>0</v>
      </c>
      <c r="AJ100" s="26">
        <f t="shared" si="41"/>
        <v>0</v>
      </c>
      <c r="AK100" s="42">
        <f t="shared" si="42"/>
        <v>0</v>
      </c>
      <c r="AL100" s="26">
        <f t="shared" si="43"/>
        <v>0</v>
      </c>
      <c r="AM100" s="42">
        <f t="shared" si="44"/>
        <v>0</v>
      </c>
    </row>
    <row r="101" spans="1:39" s="15" customFormat="1" ht="19.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27"/>
      <c r="G101" s="10">
        <f t="shared" si="23"/>
        <v>0</v>
      </c>
      <c r="H101" s="20"/>
      <c r="I101" s="10">
        <f t="shared" si="24"/>
        <v>0</v>
      </c>
      <c r="J101" s="20"/>
      <c r="K101" s="10">
        <f t="shared" si="25"/>
        <v>0</v>
      </c>
      <c r="L101" s="26">
        <f t="shared" si="26"/>
        <v>0</v>
      </c>
      <c r="M101" s="42">
        <f t="shared" si="27"/>
        <v>0</v>
      </c>
      <c r="N101" s="20"/>
      <c r="O101" s="10">
        <f t="shared" si="28"/>
        <v>0</v>
      </c>
      <c r="P101" s="20"/>
      <c r="Q101" s="10">
        <f t="shared" si="29"/>
        <v>0</v>
      </c>
      <c r="R101" s="20"/>
      <c r="S101" s="10">
        <f t="shared" si="30"/>
        <v>0</v>
      </c>
      <c r="T101" s="26">
        <f t="shared" si="31"/>
        <v>0</v>
      </c>
      <c r="U101" s="42">
        <f t="shared" si="32"/>
        <v>0</v>
      </c>
      <c r="V101" s="20"/>
      <c r="W101" s="10">
        <f t="shared" si="33"/>
        <v>0</v>
      </c>
      <c r="X101" s="20"/>
      <c r="Y101" s="10">
        <f t="shared" si="34"/>
        <v>0</v>
      </c>
      <c r="Z101" s="20"/>
      <c r="AA101" s="10">
        <f t="shared" si="35"/>
        <v>0</v>
      </c>
      <c r="AB101" s="26">
        <f t="shared" si="36"/>
        <v>0</v>
      </c>
      <c r="AC101" s="42">
        <f t="shared" si="37"/>
        <v>0</v>
      </c>
      <c r="AD101" s="20"/>
      <c r="AE101" s="10">
        <f t="shared" si="38"/>
        <v>0</v>
      </c>
      <c r="AF101" s="20"/>
      <c r="AG101" s="10">
        <f t="shared" si="39"/>
        <v>0</v>
      </c>
      <c r="AH101" s="20"/>
      <c r="AI101" s="10">
        <f t="shared" si="40"/>
        <v>0</v>
      </c>
      <c r="AJ101" s="26">
        <f t="shared" si="41"/>
        <v>0</v>
      </c>
      <c r="AK101" s="42">
        <f t="shared" si="42"/>
        <v>0</v>
      </c>
      <c r="AL101" s="26">
        <f t="shared" si="43"/>
        <v>0</v>
      </c>
      <c r="AM101" s="42">
        <f t="shared" si="44"/>
        <v>0</v>
      </c>
    </row>
    <row r="102" spans="1:39" s="15" customFormat="1" ht="19.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27"/>
      <c r="G102" s="10">
        <f t="shared" si="23"/>
        <v>0</v>
      </c>
      <c r="H102" s="20"/>
      <c r="I102" s="10">
        <f t="shared" si="24"/>
        <v>0</v>
      </c>
      <c r="J102" s="20"/>
      <c r="K102" s="10">
        <f t="shared" si="25"/>
        <v>0</v>
      </c>
      <c r="L102" s="26">
        <f t="shared" si="26"/>
        <v>0</v>
      </c>
      <c r="M102" s="42">
        <f t="shared" si="27"/>
        <v>0</v>
      </c>
      <c r="N102" s="20"/>
      <c r="O102" s="10">
        <f t="shared" si="28"/>
        <v>0</v>
      </c>
      <c r="P102" s="20"/>
      <c r="Q102" s="10">
        <f t="shared" si="29"/>
        <v>0</v>
      </c>
      <c r="R102" s="20"/>
      <c r="S102" s="10">
        <f t="shared" si="30"/>
        <v>0</v>
      </c>
      <c r="T102" s="26">
        <f t="shared" si="31"/>
        <v>0</v>
      </c>
      <c r="U102" s="42">
        <f t="shared" si="32"/>
        <v>0</v>
      </c>
      <c r="V102" s="20"/>
      <c r="W102" s="10">
        <f t="shared" si="33"/>
        <v>0</v>
      </c>
      <c r="X102" s="20"/>
      <c r="Y102" s="10">
        <f t="shared" si="34"/>
        <v>0</v>
      </c>
      <c r="Z102" s="20"/>
      <c r="AA102" s="10">
        <f t="shared" si="35"/>
        <v>0</v>
      </c>
      <c r="AB102" s="26">
        <f t="shared" si="36"/>
        <v>0</v>
      </c>
      <c r="AC102" s="42">
        <f t="shared" si="37"/>
        <v>0</v>
      </c>
      <c r="AD102" s="20"/>
      <c r="AE102" s="10">
        <f t="shared" si="38"/>
        <v>0</v>
      </c>
      <c r="AF102" s="20"/>
      <c r="AG102" s="10">
        <f t="shared" si="39"/>
        <v>0</v>
      </c>
      <c r="AH102" s="20"/>
      <c r="AI102" s="10">
        <f t="shared" si="40"/>
        <v>0</v>
      </c>
      <c r="AJ102" s="26">
        <f t="shared" si="41"/>
        <v>0</v>
      </c>
      <c r="AK102" s="42">
        <f t="shared" si="42"/>
        <v>0</v>
      </c>
      <c r="AL102" s="26">
        <f t="shared" si="43"/>
        <v>0</v>
      </c>
      <c r="AM102" s="42">
        <f t="shared" si="44"/>
        <v>0</v>
      </c>
    </row>
    <row r="103" spans="1:39" s="15" customFormat="1" ht="19.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27"/>
      <c r="G103" s="10">
        <f t="shared" si="23"/>
        <v>0</v>
      </c>
      <c r="H103" s="20"/>
      <c r="I103" s="10">
        <f t="shared" si="24"/>
        <v>0</v>
      </c>
      <c r="J103" s="20"/>
      <c r="K103" s="10">
        <f t="shared" si="25"/>
        <v>0</v>
      </c>
      <c r="L103" s="26">
        <f t="shared" si="26"/>
        <v>0</v>
      </c>
      <c r="M103" s="42">
        <f t="shared" si="27"/>
        <v>0</v>
      </c>
      <c r="N103" s="20"/>
      <c r="O103" s="10">
        <f t="shared" si="28"/>
        <v>0</v>
      </c>
      <c r="P103" s="20"/>
      <c r="Q103" s="10">
        <f t="shared" si="29"/>
        <v>0</v>
      </c>
      <c r="R103" s="20"/>
      <c r="S103" s="10">
        <f t="shared" si="30"/>
        <v>0</v>
      </c>
      <c r="T103" s="26">
        <f t="shared" si="31"/>
        <v>0</v>
      </c>
      <c r="U103" s="42">
        <f t="shared" si="32"/>
        <v>0</v>
      </c>
      <c r="V103" s="20"/>
      <c r="W103" s="10">
        <f t="shared" si="33"/>
        <v>0</v>
      </c>
      <c r="X103" s="20"/>
      <c r="Y103" s="10">
        <f t="shared" si="34"/>
        <v>0</v>
      </c>
      <c r="Z103" s="20"/>
      <c r="AA103" s="10">
        <f t="shared" si="35"/>
        <v>0</v>
      </c>
      <c r="AB103" s="26">
        <f t="shared" si="36"/>
        <v>0</v>
      </c>
      <c r="AC103" s="42">
        <f t="shared" si="37"/>
        <v>0</v>
      </c>
      <c r="AD103" s="20"/>
      <c r="AE103" s="10">
        <f t="shared" si="38"/>
        <v>0</v>
      </c>
      <c r="AF103" s="20"/>
      <c r="AG103" s="10">
        <f t="shared" si="39"/>
        <v>0</v>
      </c>
      <c r="AH103" s="20"/>
      <c r="AI103" s="10">
        <f t="shared" si="40"/>
        <v>0</v>
      </c>
      <c r="AJ103" s="26">
        <f t="shared" si="41"/>
        <v>0</v>
      </c>
      <c r="AK103" s="42">
        <f t="shared" si="42"/>
        <v>0</v>
      </c>
      <c r="AL103" s="26">
        <f t="shared" si="43"/>
        <v>0</v>
      </c>
      <c r="AM103" s="42">
        <f t="shared" si="44"/>
        <v>0</v>
      </c>
    </row>
    <row r="104" spans="1:39" s="15" customFormat="1" ht="19.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27"/>
      <c r="G104" s="10">
        <f t="shared" si="23"/>
        <v>0</v>
      </c>
      <c r="H104" s="20"/>
      <c r="I104" s="10">
        <f t="shared" si="24"/>
        <v>0</v>
      </c>
      <c r="J104" s="20"/>
      <c r="K104" s="10">
        <f t="shared" si="25"/>
        <v>0</v>
      </c>
      <c r="L104" s="26">
        <f t="shared" si="26"/>
        <v>0</v>
      </c>
      <c r="M104" s="42">
        <f t="shared" si="27"/>
        <v>0</v>
      </c>
      <c r="N104" s="20"/>
      <c r="O104" s="10">
        <f t="shared" si="28"/>
        <v>0</v>
      </c>
      <c r="P104" s="20"/>
      <c r="Q104" s="10">
        <f t="shared" si="29"/>
        <v>0</v>
      </c>
      <c r="R104" s="20"/>
      <c r="S104" s="10">
        <f t="shared" si="30"/>
        <v>0</v>
      </c>
      <c r="T104" s="26">
        <f t="shared" si="31"/>
        <v>0</v>
      </c>
      <c r="U104" s="42">
        <f t="shared" si="32"/>
        <v>0</v>
      </c>
      <c r="V104" s="20"/>
      <c r="W104" s="10">
        <f t="shared" si="33"/>
        <v>0</v>
      </c>
      <c r="X104" s="20"/>
      <c r="Y104" s="10">
        <f t="shared" si="34"/>
        <v>0</v>
      </c>
      <c r="Z104" s="20"/>
      <c r="AA104" s="10">
        <f t="shared" si="35"/>
        <v>0</v>
      </c>
      <c r="AB104" s="26">
        <f t="shared" si="36"/>
        <v>0</v>
      </c>
      <c r="AC104" s="42">
        <f t="shared" si="37"/>
        <v>0</v>
      </c>
      <c r="AD104" s="20"/>
      <c r="AE104" s="10">
        <f t="shared" si="38"/>
        <v>0</v>
      </c>
      <c r="AF104" s="20"/>
      <c r="AG104" s="10">
        <f t="shared" si="39"/>
        <v>0</v>
      </c>
      <c r="AH104" s="20"/>
      <c r="AI104" s="10">
        <f t="shared" si="40"/>
        <v>0</v>
      </c>
      <c r="AJ104" s="26">
        <f t="shared" si="41"/>
        <v>0</v>
      </c>
      <c r="AK104" s="42">
        <f t="shared" si="42"/>
        <v>0</v>
      </c>
      <c r="AL104" s="26">
        <f t="shared" si="43"/>
        <v>0</v>
      </c>
      <c r="AM104" s="42">
        <f t="shared" si="44"/>
        <v>0</v>
      </c>
    </row>
    <row r="105" spans="1:39" s="15" customFormat="1" ht="19.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27"/>
      <c r="G105" s="10">
        <f t="shared" si="23"/>
        <v>0</v>
      </c>
      <c r="H105" s="20"/>
      <c r="I105" s="10">
        <f t="shared" si="24"/>
        <v>0</v>
      </c>
      <c r="J105" s="20"/>
      <c r="K105" s="10">
        <f t="shared" si="25"/>
        <v>0</v>
      </c>
      <c r="L105" s="26">
        <f t="shared" si="26"/>
        <v>0</v>
      </c>
      <c r="M105" s="42">
        <f t="shared" si="27"/>
        <v>0</v>
      </c>
      <c r="N105" s="20"/>
      <c r="O105" s="10">
        <f t="shared" si="28"/>
        <v>0</v>
      </c>
      <c r="P105" s="20"/>
      <c r="Q105" s="10">
        <f t="shared" si="29"/>
        <v>0</v>
      </c>
      <c r="R105" s="20"/>
      <c r="S105" s="10">
        <f t="shared" si="30"/>
        <v>0</v>
      </c>
      <c r="T105" s="26">
        <f t="shared" si="31"/>
        <v>0</v>
      </c>
      <c r="U105" s="42">
        <f t="shared" si="32"/>
        <v>0</v>
      </c>
      <c r="V105" s="20"/>
      <c r="W105" s="10">
        <f t="shared" si="33"/>
        <v>0</v>
      </c>
      <c r="X105" s="20"/>
      <c r="Y105" s="10">
        <f t="shared" si="34"/>
        <v>0</v>
      </c>
      <c r="Z105" s="20"/>
      <c r="AA105" s="10">
        <f t="shared" si="35"/>
        <v>0</v>
      </c>
      <c r="AB105" s="26">
        <f t="shared" si="36"/>
        <v>0</v>
      </c>
      <c r="AC105" s="42">
        <f t="shared" si="37"/>
        <v>0</v>
      </c>
      <c r="AD105" s="20"/>
      <c r="AE105" s="10">
        <f t="shared" si="38"/>
        <v>0</v>
      </c>
      <c r="AF105" s="20"/>
      <c r="AG105" s="10">
        <f t="shared" si="39"/>
        <v>0</v>
      </c>
      <c r="AH105" s="20"/>
      <c r="AI105" s="10">
        <f t="shared" si="40"/>
        <v>0</v>
      </c>
      <c r="AJ105" s="26">
        <f t="shared" si="41"/>
        <v>0</v>
      </c>
      <c r="AK105" s="42">
        <f t="shared" si="42"/>
        <v>0</v>
      </c>
      <c r="AL105" s="26">
        <f t="shared" si="43"/>
        <v>0</v>
      </c>
      <c r="AM105" s="42">
        <f t="shared" si="44"/>
        <v>0</v>
      </c>
    </row>
    <row r="106" spans="1:39" s="15" customFormat="1" ht="19.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27"/>
      <c r="G106" s="10">
        <f t="shared" si="23"/>
        <v>0</v>
      </c>
      <c r="H106" s="20"/>
      <c r="I106" s="10">
        <f t="shared" si="24"/>
        <v>0</v>
      </c>
      <c r="J106" s="20"/>
      <c r="K106" s="10">
        <f t="shared" si="25"/>
        <v>0</v>
      </c>
      <c r="L106" s="26">
        <f t="shared" si="26"/>
        <v>0</v>
      </c>
      <c r="M106" s="42">
        <f t="shared" si="27"/>
        <v>0</v>
      </c>
      <c r="N106" s="20"/>
      <c r="O106" s="10">
        <f t="shared" si="28"/>
        <v>0</v>
      </c>
      <c r="P106" s="20"/>
      <c r="Q106" s="10">
        <f t="shared" si="29"/>
        <v>0</v>
      </c>
      <c r="R106" s="20"/>
      <c r="S106" s="10">
        <f t="shared" si="30"/>
        <v>0</v>
      </c>
      <c r="T106" s="26">
        <f t="shared" si="31"/>
        <v>0</v>
      </c>
      <c r="U106" s="42">
        <f t="shared" si="32"/>
        <v>0</v>
      </c>
      <c r="V106" s="20"/>
      <c r="W106" s="10">
        <f t="shared" si="33"/>
        <v>0</v>
      </c>
      <c r="X106" s="20"/>
      <c r="Y106" s="10">
        <f t="shared" si="34"/>
        <v>0</v>
      </c>
      <c r="Z106" s="20"/>
      <c r="AA106" s="10">
        <f t="shared" si="35"/>
        <v>0</v>
      </c>
      <c r="AB106" s="26">
        <f t="shared" si="36"/>
        <v>0</v>
      </c>
      <c r="AC106" s="42">
        <f t="shared" si="37"/>
        <v>0</v>
      </c>
      <c r="AD106" s="20"/>
      <c r="AE106" s="10">
        <f t="shared" si="38"/>
        <v>0</v>
      </c>
      <c r="AF106" s="20"/>
      <c r="AG106" s="10">
        <f t="shared" si="39"/>
        <v>0</v>
      </c>
      <c r="AH106" s="20"/>
      <c r="AI106" s="10">
        <f t="shared" si="40"/>
        <v>0</v>
      </c>
      <c r="AJ106" s="26">
        <f t="shared" si="41"/>
        <v>0</v>
      </c>
      <c r="AK106" s="42">
        <f t="shared" si="42"/>
        <v>0</v>
      </c>
      <c r="AL106" s="26">
        <f t="shared" si="43"/>
        <v>0</v>
      </c>
      <c r="AM106" s="42">
        <f t="shared" si="44"/>
        <v>0</v>
      </c>
    </row>
    <row r="107" spans="1:39" s="15" customFormat="1" ht="19.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27"/>
      <c r="G107" s="10">
        <f t="shared" si="23"/>
        <v>0</v>
      </c>
      <c r="H107" s="20"/>
      <c r="I107" s="10">
        <f t="shared" si="24"/>
        <v>0</v>
      </c>
      <c r="J107" s="20"/>
      <c r="K107" s="10">
        <f t="shared" si="25"/>
        <v>0</v>
      </c>
      <c r="L107" s="26">
        <f t="shared" si="26"/>
        <v>0</v>
      </c>
      <c r="M107" s="42">
        <f t="shared" si="27"/>
        <v>0</v>
      </c>
      <c r="N107" s="20"/>
      <c r="O107" s="10">
        <f t="shared" si="28"/>
        <v>0</v>
      </c>
      <c r="P107" s="20"/>
      <c r="Q107" s="10">
        <f t="shared" si="29"/>
        <v>0</v>
      </c>
      <c r="R107" s="20"/>
      <c r="S107" s="10">
        <f t="shared" si="30"/>
        <v>0</v>
      </c>
      <c r="T107" s="26">
        <f t="shared" si="31"/>
        <v>0</v>
      </c>
      <c r="U107" s="42">
        <f t="shared" si="32"/>
        <v>0</v>
      </c>
      <c r="V107" s="20"/>
      <c r="W107" s="10">
        <f t="shared" si="33"/>
        <v>0</v>
      </c>
      <c r="X107" s="20"/>
      <c r="Y107" s="10">
        <f t="shared" si="34"/>
        <v>0</v>
      </c>
      <c r="Z107" s="20"/>
      <c r="AA107" s="10">
        <f t="shared" si="35"/>
        <v>0</v>
      </c>
      <c r="AB107" s="26">
        <f t="shared" si="36"/>
        <v>0</v>
      </c>
      <c r="AC107" s="42">
        <f t="shared" si="37"/>
        <v>0</v>
      </c>
      <c r="AD107" s="20"/>
      <c r="AE107" s="10">
        <f t="shared" si="38"/>
        <v>0</v>
      </c>
      <c r="AF107" s="20"/>
      <c r="AG107" s="10">
        <f t="shared" si="39"/>
        <v>0</v>
      </c>
      <c r="AH107" s="20"/>
      <c r="AI107" s="10">
        <f t="shared" si="40"/>
        <v>0</v>
      </c>
      <c r="AJ107" s="26">
        <f t="shared" si="41"/>
        <v>0</v>
      </c>
      <c r="AK107" s="42">
        <f t="shared" si="42"/>
        <v>0</v>
      </c>
      <c r="AL107" s="26">
        <f t="shared" si="43"/>
        <v>0</v>
      </c>
      <c r="AM107" s="42">
        <f t="shared" si="44"/>
        <v>0</v>
      </c>
    </row>
    <row r="108" spans="1:39" s="15" customFormat="1" ht="19.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27"/>
      <c r="G108" s="10">
        <f t="shared" si="23"/>
        <v>0</v>
      </c>
      <c r="H108" s="20"/>
      <c r="I108" s="10">
        <f t="shared" si="24"/>
        <v>0</v>
      </c>
      <c r="J108" s="20"/>
      <c r="K108" s="10">
        <f t="shared" si="25"/>
        <v>0</v>
      </c>
      <c r="L108" s="26">
        <f t="shared" si="26"/>
        <v>0</v>
      </c>
      <c r="M108" s="42">
        <f t="shared" si="27"/>
        <v>0</v>
      </c>
      <c r="N108" s="20"/>
      <c r="O108" s="10">
        <f t="shared" si="28"/>
        <v>0</v>
      </c>
      <c r="P108" s="20"/>
      <c r="Q108" s="10">
        <f t="shared" si="29"/>
        <v>0</v>
      </c>
      <c r="R108" s="20"/>
      <c r="S108" s="10">
        <f t="shared" si="30"/>
        <v>0</v>
      </c>
      <c r="T108" s="26">
        <f t="shared" si="31"/>
        <v>0</v>
      </c>
      <c r="U108" s="42">
        <f t="shared" si="32"/>
        <v>0</v>
      </c>
      <c r="V108" s="20"/>
      <c r="W108" s="10">
        <f t="shared" si="33"/>
        <v>0</v>
      </c>
      <c r="X108" s="20"/>
      <c r="Y108" s="10">
        <f t="shared" si="34"/>
        <v>0</v>
      </c>
      <c r="Z108" s="20"/>
      <c r="AA108" s="10">
        <f t="shared" si="35"/>
        <v>0</v>
      </c>
      <c r="AB108" s="26">
        <f t="shared" si="36"/>
        <v>0</v>
      </c>
      <c r="AC108" s="42">
        <f t="shared" si="37"/>
        <v>0</v>
      </c>
      <c r="AD108" s="20"/>
      <c r="AE108" s="10">
        <f t="shared" si="38"/>
        <v>0</v>
      </c>
      <c r="AF108" s="20"/>
      <c r="AG108" s="10">
        <f t="shared" si="39"/>
        <v>0</v>
      </c>
      <c r="AH108" s="20"/>
      <c r="AI108" s="10">
        <f t="shared" si="40"/>
        <v>0</v>
      </c>
      <c r="AJ108" s="26">
        <f t="shared" si="41"/>
        <v>0</v>
      </c>
      <c r="AK108" s="42">
        <f t="shared" si="42"/>
        <v>0</v>
      </c>
      <c r="AL108" s="26">
        <f t="shared" si="43"/>
        <v>0</v>
      </c>
      <c r="AM108" s="42">
        <f t="shared" si="44"/>
        <v>0</v>
      </c>
    </row>
    <row r="109" spans="1:39" s="16" customFormat="1" ht="19.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20"/>
      <c r="G109" s="10">
        <f t="shared" si="23"/>
        <v>0</v>
      </c>
      <c r="H109" s="20"/>
      <c r="I109" s="10">
        <f t="shared" si="24"/>
        <v>0</v>
      </c>
      <c r="J109" s="20"/>
      <c r="K109" s="10">
        <f t="shared" si="25"/>
        <v>0</v>
      </c>
      <c r="L109" s="26">
        <f t="shared" si="26"/>
        <v>0</v>
      </c>
      <c r="M109" s="42">
        <f t="shared" si="27"/>
        <v>0</v>
      </c>
      <c r="N109" s="20"/>
      <c r="O109" s="10">
        <f t="shared" si="28"/>
        <v>0</v>
      </c>
      <c r="P109" s="20"/>
      <c r="Q109" s="10">
        <f t="shared" si="29"/>
        <v>0</v>
      </c>
      <c r="R109" s="20"/>
      <c r="S109" s="10">
        <f t="shared" si="30"/>
        <v>0</v>
      </c>
      <c r="T109" s="26">
        <f t="shared" si="31"/>
        <v>0</v>
      </c>
      <c r="U109" s="42">
        <f t="shared" si="32"/>
        <v>0</v>
      </c>
      <c r="V109" s="20"/>
      <c r="W109" s="10">
        <f t="shared" si="33"/>
        <v>0</v>
      </c>
      <c r="X109" s="20"/>
      <c r="Y109" s="10">
        <f t="shared" si="34"/>
        <v>0</v>
      </c>
      <c r="Z109" s="20"/>
      <c r="AA109" s="10">
        <f t="shared" si="35"/>
        <v>0</v>
      </c>
      <c r="AB109" s="26">
        <f t="shared" si="36"/>
        <v>0</v>
      </c>
      <c r="AC109" s="42">
        <f t="shared" si="37"/>
        <v>0</v>
      </c>
      <c r="AD109" s="20"/>
      <c r="AE109" s="10">
        <f t="shared" si="38"/>
        <v>0</v>
      </c>
      <c r="AF109" s="20"/>
      <c r="AG109" s="10">
        <f t="shared" si="39"/>
        <v>0</v>
      </c>
      <c r="AH109" s="20"/>
      <c r="AI109" s="10">
        <f t="shared" si="40"/>
        <v>0</v>
      </c>
      <c r="AJ109" s="26">
        <f t="shared" si="41"/>
        <v>0</v>
      </c>
      <c r="AK109" s="42">
        <f t="shared" si="42"/>
        <v>0</v>
      </c>
      <c r="AL109" s="26">
        <f t="shared" si="43"/>
        <v>0</v>
      </c>
      <c r="AM109" s="42">
        <f t="shared" si="44"/>
        <v>0</v>
      </c>
    </row>
    <row r="110" spans="1:39" s="15" customFormat="1" ht="19.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20"/>
      <c r="G110" s="10">
        <f t="shared" si="23"/>
        <v>0</v>
      </c>
      <c r="H110" s="20"/>
      <c r="I110" s="10">
        <f t="shared" si="24"/>
        <v>0</v>
      </c>
      <c r="J110" s="20"/>
      <c r="K110" s="10">
        <f t="shared" si="25"/>
        <v>0</v>
      </c>
      <c r="L110" s="26">
        <f t="shared" si="26"/>
        <v>0</v>
      </c>
      <c r="M110" s="42">
        <f t="shared" si="27"/>
        <v>0</v>
      </c>
      <c r="N110" s="20"/>
      <c r="O110" s="10">
        <f t="shared" si="28"/>
        <v>0</v>
      </c>
      <c r="P110" s="20"/>
      <c r="Q110" s="10">
        <f t="shared" si="29"/>
        <v>0</v>
      </c>
      <c r="R110" s="20"/>
      <c r="S110" s="10">
        <f t="shared" si="30"/>
        <v>0</v>
      </c>
      <c r="T110" s="26">
        <f t="shared" si="31"/>
        <v>0</v>
      </c>
      <c r="U110" s="42">
        <f t="shared" si="32"/>
        <v>0</v>
      </c>
      <c r="V110" s="20"/>
      <c r="W110" s="10">
        <f t="shared" si="33"/>
        <v>0</v>
      </c>
      <c r="X110" s="20"/>
      <c r="Y110" s="10">
        <f t="shared" si="34"/>
        <v>0</v>
      </c>
      <c r="Z110" s="20"/>
      <c r="AA110" s="10">
        <f t="shared" si="35"/>
        <v>0</v>
      </c>
      <c r="AB110" s="26">
        <f t="shared" si="36"/>
        <v>0</v>
      </c>
      <c r="AC110" s="42">
        <f t="shared" si="37"/>
        <v>0</v>
      </c>
      <c r="AD110" s="20"/>
      <c r="AE110" s="10">
        <f t="shared" si="38"/>
        <v>0</v>
      </c>
      <c r="AF110" s="20"/>
      <c r="AG110" s="10">
        <f t="shared" si="39"/>
        <v>0</v>
      </c>
      <c r="AH110" s="20"/>
      <c r="AI110" s="10">
        <f t="shared" si="40"/>
        <v>0</v>
      </c>
      <c r="AJ110" s="26">
        <f t="shared" si="41"/>
        <v>0</v>
      </c>
      <c r="AK110" s="42">
        <f t="shared" si="42"/>
        <v>0</v>
      </c>
      <c r="AL110" s="26">
        <f t="shared" si="43"/>
        <v>0</v>
      </c>
      <c r="AM110" s="42">
        <f t="shared" si="44"/>
        <v>0</v>
      </c>
    </row>
    <row r="111" spans="1:39" s="15" customFormat="1" ht="19.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20"/>
      <c r="G111" s="10">
        <f t="shared" si="23"/>
        <v>0</v>
      </c>
      <c r="H111" s="20"/>
      <c r="I111" s="10">
        <f t="shared" si="24"/>
        <v>0</v>
      </c>
      <c r="J111" s="20"/>
      <c r="K111" s="10">
        <f t="shared" si="25"/>
        <v>0</v>
      </c>
      <c r="L111" s="26">
        <f t="shared" si="26"/>
        <v>0</v>
      </c>
      <c r="M111" s="42">
        <f t="shared" si="27"/>
        <v>0</v>
      </c>
      <c r="N111" s="20"/>
      <c r="O111" s="10">
        <f t="shared" si="28"/>
        <v>0</v>
      </c>
      <c r="P111" s="20"/>
      <c r="Q111" s="10">
        <f t="shared" si="29"/>
        <v>0</v>
      </c>
      <c r="R111" s="20"/>
      <c r="S111" s="10">
        <f t="shared" si="30"/>
        <v>0</v>
      </c>
      <c r="T111" s="26">
        <f t="shared" si="31"/>
        <v>0</v>
      </c>
      <c r="U111" s="42">
        <f t="shared" si="32"/>
        <v>0</v>
      </c>
      <c r="V111" s="20"/>
      <c r="W111" s="10">
        <f t="shared" si="33"/>
        <v>0</v>
      </c>
      <c r="X111" s="20"/>
      <c r="Y111" s="10">
        <f t="shared" si="34"/>
        <v>0</v>
      </c>
      <c r="Z111" s="20"/>
      <c r="AA111" s="10">
        <f t="shared" si="35"/>
        <v>0</v>
      </c>
      <c r="AB111" s="26">
        <f t="shared" si="36"/>
        <v>0</v>
      </c>
      <c r="AC111" s="42">
        <f t="shared" si="37"/>
        <v>0</v>
      </c>
      <c r="AD111" s="20"/>
      <c r="AE111" s="10">
        <f t="shared" si="38"/>
        <v>0</v>
      </c>
      <c r="AF111" s="20"/>
      <c r="AG111" s="10">
        <f t="shared" si="39"/>
        <v>0</v>
      </c>
      <c r="AH111" s="20"/>
      <c r="AI111" s="10">
        <f t="shared" si="40"/>
        <v>0</v>
      </c>
      <c r="AJ111" s="26">
        <f t="shared" si="41"/>
        <v>0</v>
      </c>
      <c r="AK111" s="42">
        <f t="shared" si="42"/>
        <v>0</v>
      </c>
      <c r="AL111" s="26">
        <f t="shared" si="43"/>
        <v>0</v>
      </c>
      <c r="AM111" s="42">
        <f t="shared" si="44"/>
        <v>0</v>
      </c>
    </row>
    <row r="112" spans="1:39" s="15" customFormat="1" ht="19.5" customHeight="1">
      <c r="A112" s="31">
        <v>102</v>
      </c>
      <c r="B112" s="9" t="s">
        <v>240</v>
      </c>
      <c r="C112" s="13" t="s">
        <v>242</v>
      </c>
      <c r="D112" s="37">
        <v>1000</v>
      </c>
      <c r="E112" s="11">
        <v>303</v>
      </c>
      <c r="F112" s="20"/>
      <c r="G112" s="10">
        <f t="shared" ref="G112:G113" si="45">$E112*F112/1000000</f>
        <v>0</v>
      </c>
      <c r="H112" s="20"/>
      <c r="I112" s="10">
        <f t="shared" ref="I112:I113" si="46">$E112*H112/1000000</f>
        <v>0</v>
      </c>
      <c r="J112" s="20"/>
      <c r="K112" s="10">
        <f t="shared" ref="K112:K113" si="47">$E112*J112/1000000</f>
        <v>0</v>
      </c>
      <c r="L112" s="26">
        <f t="shared" ref="L112:L113" si="48">F112+H112+J112</f>
        <v>0</v>
      </c>
      <c r="M112" s="42">
        <f t="shared" ref="M112:M113" si="49">G112+I112+K112</f>
        <v>0</v>
      </c>
      <c r="N112" s="20"/>
      <c r="O112" s="10">
        <f t="shared" ref="O112:O113" si="50">$E112*N112/1000000</f>
        <v>0</v>
      </c>
      <c r="P112" s="20"/>
      <c r="Q112" s="10">
        <f t="shared" ref="Q112:Q113" si="51">$E112*P112/1000000</f>
        <v>0</v>
      </c>
      <c r="R112" s="20"/>
      <c r="S112" s="10">
        <f t="shared" ref="S112:S113" si="52">$E112*R112/1000000</f>
        <v>0</v>
      </c>
      <c r="T112" s="26">
        <f t="shared" ref="T112:T113" si="53">N112+P112+R112</f>
        <v>0</v>
      </c>
      <c r="U112" s="42">
        <f t="shared" ref="U112:U113" si="54">O112+Q112+S112</f>
        <v>0</v>
      </c>
      <c r="V112" s="20"/>
      <c r="W112" s="10">
        <f t="shared" ref="W112:W113" si="55">$E112*V112/1000000</f>
        <v>0</v>
      </c>
      <c r="X112" s="20"/>
      <c r="Y112" s="10">
        <f t="shared" ref="Y112:Y113" si="56">$E112*X112/1000000</f>
        <v>0</v>
      </c>
      <c r="Z112" s="20"/>
      <c r="AA112" s="10">
        <f t="shared" ref="AA112:AA113" si="57">$E112*Z112/1000000</f>
        <v>0</v>
      </c>
      <c r="AB112" s="26">
        <f t="shared" ref="AB112:AB113" si="58">V112+X112+Z112</f>
        <v>0</v>
      </c>
      <c r="AC112" s="42">
        <f t="shared" ref="AC112:AC113" si="59">W112+Y112+AA112</f>
        <v>0</v>
      </c>
      <c r="AD112" s="20"/>
      <c r="AE112" s="10">
        <f t="shared" ref="AE112:AE113" si="60">$E112*AD112/1000000</f>
        <v>0</v>
      </c>
      <c r="AF112" s="20"/>
      <c r="AG112" s="10">
        <f t="shared" ref="AG112:AG113" si="61">$E112*AF112/1000000</f>
        <v>0</v>
      </c>
      <c r="AH112" s="20"/>
      <c r="AI112" s="10">
        <f t="shared" ref="AI112:AI113" si="62">$E112*AH112/1000000</f>
        <v>0</v>
      </c>
      <c r="AJ112" s="26">
        <f t="shared" ref="AJ112:AJ113" si="63">AD112+AF112+AH112</f>
        <v>0</v>
      </c>
      <c r="AK112" s="42">
        <f t="shared" ref="AK112:AK113" si="64">AE112+AG112+AI112</f>
        <v>0</v>
      </c>
      <c r="AL112" s="26">
        <f t="shared" ref="AL112:AL113" si="65">L112+T112+AB112+AJ112</f>
        <v>0</v>
      </c>
      <c r="AM112" s="42">
        <f t="shared" ref="AM112:AM113" si="66">M112+U112+AC112+AK112</f>
        <v>0</v>
      </c>
    </row>
    <row r="113" spans="1:39" s="15" customFormat="1" ht="19.5" customHeight="1">
      <c r="A113" s="13">
        <v>103</v>
      </c>
      <c r="B113" s="9" t="s">
        <v>241</v>
      </c>
      <c r="C113" s="13" t="s">
        <v>243</v>
      </c>
      <c r="D113" s="37">
        <v>1000</v>
      </c>
      <c r="E113" s="11">
        <v>580</v>
      </c>
      <c r="F113" s="20"/>
      <c r="G113" s="10">
        <f t="shared" si="45"/>
        <v>0</v>
      </c>
      <c r="H113" s="20"/>
      <c r="I113" s="10">
        <f t="shared" si="46"/>
        <v>0</v>
      </c>
      <c r="J113" s="20"/>
      <c r="K113" s="10">
        <f t="shared" si="47"/>
        <v>0</v>
      </c>
      <c r="L113" s="26">
        <f t="shared" si="48"/>
        <v>0</v>
      </c>
      <c r="M113" s="42">
        <f t="shared" si="49"/>
        <v>0</v>
      </c>
      <c r="N113" s="20"/>
      <c r="O113" s="10">
        <f t="shared" si="50"/>
        <v>0</v>
      </c>
      <c r="P113" s="20"/>
      <c r="Q113" s="10">
        <f t="shared" si="51"/>
        <v>0</v>
      </c>
      <c r="R113" s="20"/>
      <c r="S113" s="10">
        <f t="shared" si="52"/>
        <v>0</v>
      </c>
      <c r="T113" s="26">
        <f t="shared" si="53"/>
        <v>0</v>
      </c>
      <c r="U113" s="42">
        <f t="shared" si="54"/>
        <v>0</v>
      </c>
      <c r="V113" s="20"/>
      <c r="W113" s="10">
        <f t="shared" si="55"/>
        <v>0</v>
      </c>
      <c r="X113" s="20"/>
      <c r="Y113" s="10">
        <f t="shared" si="56"/>
        <v>0</v>
      </c>
      <c r="Z113" s="20"/>
      <c r="AA113" s="10">
        <f t="shared" si="57"/>
        <v>0</v>
      </c>
      <c r="AB113" s="26">
        <f t="shared" si="58"/>
        <v>0</v>
      </c>
      <c r="AC113" s="42">
        <f t="shared" si="59"/>
        <v>0</v>
      </c>
      <c r="AD113" s="20"/>
      <c r="AE113" s="10">
        <f t="shared" si="60"/>
        <v>0</v>
      </c>
      <c r="AF113" s="20"/>
      <c r="AG113" s="10">
        <f t="shared" si="61"/>
        <v>0</v>
      </c>
      <c r="AH113" s="20"/>
      <c r="AI113" s="10">
        <f t="shared" si="62"/>
        <v>0</v>
      </c>
      <c r="AJ113" s="26">
        <f t="shared" si="63"/>
        <v>0</v>
      </c>
      <c r="AK113" s="42">
        <f t="shared" si="64"/>
        <v>0</v>
      </c>
      <c r="AL113" s="26">
        <f t="shared" si="65"/>
        <v>0</v>
      </c>
      <c r="AM113" s="42">
        <f t="shared" si="66"/>
        <v>0</v>
      </c>
    </row>
    <row r="114" spans="1:39" s="14" customFormat="1" ht="19.5" customHeight="1">
      <c r="A114" s="117" t="s">
        <v>153</v>
      </c>
      <c r="B114" s="117"/>
      <c r="C114" s="117"/>
      <c r="D114" s="117"/>
      <c r="E114" s="117"/>
      <c r="F114" s="75"/>
      <c r="G114" s="29">
        <f>SUM(G11:G113)</f>
        <v>0</v>
      </c>
      <c r="H114" s="29"/>
      <c r="I114" s="29">
        <f>SUM(I11:I113)</f>
        <v>0</v>
      </c>
      <c r="J114" s="29"/>
      <c r="K114" s="29">
        <f>SUM(K11:K113)</f>
        <v>0</v>
      </c>
      <c r="L114" s="29"/>
      <c r="M114" s="29">
        <f>SUM(M11:M113)</f>
        <v>0</v>
      </c>
      <c r="N114" s="29"/>
      <c r="O114" s="29">
        <f>SUM(O11:O113)</f>
        <v>0</v>
      </c>
      <c r="P114" s="29"/>
      <c r="Q114" s="29">
        <f>SUM(Q11:Q113)</f>
        <v>0</v>
      </c>
      <c r="R114" s="29"/>
      <c r="S114" s="29">
        <f>SUM(S11:S113)</f>
        <v>0</v>
      </c>
      <c r="T114" s="29"/>
      <c r="U114" s="29">
        <f>SUM(U11:U113)</f>
        <v>0</v>
      </c>
      <c r="V114" s="29"/>
      <c r="W114" s="29">
        <f>SUM(W11:W113)</f>
        <v>0</v>
      </c>
      <c r="X114" s="29"/>
      <c r="Y114" s="29">
        <f>SUM(Y11:Y113)</f>
        <v>0</v>
      </c>
      <c r="Z114" s="29"/>
      <c r="AA114" s="29">
        <f>SUM(AA11:AA113)</f>
        <v>0</v>
      </c>
      <c r="AB114" s="29"/>
      <c r="AC114" s="29">
        <f>SUM(AC11:AC113)</f>
        <v>0</v>
      </c>
      <c r="AD114" s="29"/>
      <c r="AE114" s="29">
        <f>SUM(AE11:AE113)</f>
        <v>0</v>
      </c>
      <c r="AF114" s="29"/>
      <c r="AG114" s="29">
        <f>SUM(AG11:AG113)</f>
        <v>0</v>
      </c>
      <c r="AH114" s="29"/>
      <c r="AI114" s="29">
        <f>SUM(AI11:AI113)</f>
        <v>0</v>
      </c>
      <c r="AJ114" s="29"/>
      <c r="AK114" s="29">
        <f>SUM(AK11:AK113)</f>
        <v>0</v>
      </c>
      <c r="AL114" s="29"/>
      <c r="AM114" s="29">
        <f>SUM(AM11:AM113)</f>
        <v>0</v>
      </c>
    </row>
    <row r="118" spans="1:39">
      <c r="F118" s="23" t="s">
        <v>214</v>
      </c>
    </row>
  </sheetData>
  <protectedRanges>
    <protectedRange sqref="F4:I6 S4:V6 X4:AA6 AI4:AL6 AH11:AH113 AF11:AF113 AD11:AD113 Z11:Z113 X11:X113 V11:V113 R11:R113 P11:P113 N11:N113 J11:J113 H11:H113 F11:F113" name="Range1"/>
  </protectedRanges>
  <mergeCells count="54">
    <mergeCell ref="D5:E5"/>
    <mergeCell ref="M5:P5"/>
    <mergeCell ref="A1:D1"/>
    <mergeCell ref="A2:E2"/>
    <mergeCell ref="AB2:AD2"/>
    <mergeCell ref="D4:E4"/>
    <mergeCell ref="M4:P4"/>
    <mergeCell ref="Q4:R4"/>
    <mergeCell ref="F4:I4"/>
    <mergeCell ref="F5:I5"/>
    <mergeCell ref="N8:R8"/>
    <mergeCell ref="S8:U8"/>
    <mergeCell ref="D6:E6"/>
    <mergeCell ref="M6:P6"/>
    <mergeCell ref="A9:E9"/>
    <mergeCell ref="Q6:R6"/>
    <mergeCell ref="R9:S9"/>
    <mergeCell ref="T9:U9"/>
    <mergeCell ref="F6:I6"/>
    <mergeCell ref="S6:V6"/>
    <mergeCell ref="AL9:AM9"/>
    <mergeCell ref="A114:E114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AB8:AD8"/>
    <mergeCell ref="AF8:AJ8"/>
    <mergeCell ref="AK8:AM8"/>
    <mergeCell ref="AN6:AO6"/>
    <mergeCell ref="AP6:AS6"/>
    <mergeCell ref="AB6:AE6"/>
    <mergeCell ref="AG6:AH6"/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  <mergeCell ref="S4:V4"/>
    <mergeCell ref="S5:V5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5" ySplit="10" topLeftCell="F11" activePane="bottomRight" state="frozen"/>
      <selection activeCell="V4" sqref="V4:Y6"/>
      <selection pane="topRight" activeCell="V4" sqref="V4:Y6"/>
      <selection pane="bottomLeft" activeCell="V4" sqref="V4:Y6"/>
      <selection pane="bottomRight" activeCell="V4" sqref="V4:Y6"/>
    </sheetView>
  </sheetViews>
  <sheetFormatPr defaultRowHeight="12.75"/>
  <cols>
    <col min="1" max="1" width="3.28515625" style="4" customWidth="1"/>
    <col min="2" max="2" width="15.85546875" style="3" customWidth="1"/>
    <col min="3" max="3" width="7.140625" style="4" hidden="1" customWidth="1"/>
    <col min="4" max="4" width="7.140625" style="8" bestFit="1" customWidth="1"/>
    <col min="5" max="5" width="7.7109375" style="2" customWidth="1"/>
    <col min="6" max="6" width="6.85546875" style="23" customWidth="1"/>
    <col min="7" max="7" width="5.710937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7.140625" style="23" customWidth="1"/>
    <col min="19" max="19" width="6.28515625" style="25" customWidth="1"/>
    <col min="20" max="20" width="6.85546875" style="17" customWidth="1"/>
    <col min="21" max="21" width="5.42578125" style="24" bestFit="1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45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45">
      <c r="A2" s="108" t="s">
        <v>157</v>
      </c>
      <c r="B2" s="108"/>
      <c r="C2" s="108"/>
      <c r="D2" s="108"/>
      <c r="E2" s="108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14" t="s">
        <v>164</v>
      </c>
      <c r="E4" s="114"/>
      <c r="F4" s="65"/>
      <c r="G4" s="67"/>
      <c r="H4" s="67"/>
      <c r="I4" s="66"/>
      <c r="J4" s="41"/>
      <c r="K4" s="110"/>
      <c r="L4" s="110"/>
      <c r="M4" s="111"/>
      <c r="N4" s="111"/>
      <c r="O4" s="111"/>
      <c r="P4" s="111"/>
      <c r="Q4" s="112" t="s">
        <v>165</v>
      </c>
      <c r="R4" s="113"/>
      <c r="S4" s="65"/>
      <c r="T4" s="67"/>
      <c r="U4" s="67"/>
      <c r="V4" s="66"/>
      <c r="X4" s="65">
        <f>F4</f>
        <v>0</v>
      </c>
      <c r="Y4" s="67"/>
      <c r="Z4" s="67"/>
      <c r="AA4" s="66"/>
      <c r="AB4" s="111"/>
      <c r="AC4" s="111"/>
      <c r="AD4" s="111"/>
      <c r="AE4" s="111"/>
      <c r="AF4" s="41"/>
      <c r="AG4" s="114" t="s">
        <v>165</v>
      </c>
      <c r="AH4" s="114"/>
      <c r="AI4" s="65">
        <f>S4</f>
        <v>0</v>
      </c>
      <c r="AJ4" s="67"/>
      <c r="AK4" s="67"/>
      <c r="AL4" s="66"/>
      <c r="AN4" s="110"/>
      <c r="AO4" s="110"/>
      <c r="AP4" s="111"/>
      <c r="AQ4" s="111"/>
      <c r="AR4" s="111"/>
      <c r="AS4" s="111"/>
    </row>
    <row r="5" spans="1:45" ht="14.25" customHeight="1">
      <c r="A5" s="40"/>
      <c r="D5" s="114" t="s">
        <v>162</v>
      </c>
      <c r="E5" s="114"/>
      <c r="F5" s="65"/>
      <c r="G5" s="67"/>
      <c r="H5" s="67"/>
      <c r="I5" s="66"/>
      <c r="J5" s="41"/>
      <c r="K5" s="110"/>
      <c r="L5" s="110"/>
      <c r="M5" s="111"/>
      <c r="N5" s="111"/>
      <c r="O5" s="111"/>
      <c r="P5" s="111"/>
      <c r="Q5" s="112" t="s">
        <v>162</v>
      </c>
      <c r="R5" s="113"/>
      <c r="S5" s="65"/>
      <c r="T5" s="67"/>
      <c r="U5" s="67"/>
      <c r="V5" s="66"/>
      <c r="X5" s="65">
        <f>F5</f>
        <v>0</v>
      </c>
      <c r="Y5" s="67"/>
      <c r="Z5" s="67"/>
      <c r="AA5" s="66"/>
      <c r="AB5" s="111"/>
      <c r="AC5" s="111"/>
      <c r="AD5" s="111"/>
      <c r="AE5" s="111"/>
      <c r="AF5" s="41"/>
      <c r="AG5" s="114" t="s">
        <v>162</v>
      </c>
      <c r="AH5" s="114"/>
      <c r="AI5" s="65">
        <f>S5</f>
        <v>0</v>
      </c>
      <c r="AJ5" s="67"/>
      <c r="AK5" s="67"/>
      <c r="AL5" s="66"/>
      <c r="AN5" s="110"/>
      <c r="AO5" s="110"/>
      <c r="AP5" s="111"/>
      <c r="AQ5" s="111"/>
      <c r="AR5" s="111"/>
      <c r="AS5" s="111"/>
    </row>
    <row r="6" spans="1:45" ht="14.25" customHeight="1">
      <c r="A6" s="40"/>
      <c r="D6" s="114" t="s">
        <v>163</v>
      </c>
      <c r="E6" s="114"/>
      <c r="F6" s="65"/>
      <c r="G6" s="67"/>
      <c r="H6" s="67"/>
      <c r="I6" s="66"/>
      <c r="J6" s="41"/>
      <c r="K6" s="110"/>
      <c r="L6" s="110"/>
      <c r="M6" s="111"/>
      <c r="N6" s="111"/>
      <c r="O6" s="111"/>
      <c r="P6" s="111"/>
      <c r="Q6" s="112" t="s">
        <v>166</v>
      </c>
      <c r="R6" s="113"/>
      <c r="S6" s="65"/>
      <c r="T6" s="67"/>
      <c r="U6" s="67"/>
      <c r="V6" s="66"/>
      <c r="X6" s="65">
        <f>F6</f>
        <v>0</v>
      </c>
      <c r="Y6" s="67"/>
      <c r="Z6" s="67"/>
      <c r="AA6" s="66"/>
      <c r="AB6" s="111"/>
      <c r="AC6" s="111"/>
      <c r="AD6" s="111"/>
      <c r="AE6" s="111"/>
      <c r="AF6" s="41"/>
      <c r="AG6" s="114" t="s">
        <v>166</v>
      </c>
      <c r="AH6" s="114"/>
      <c r="AI6" s="65">
        <f>S6</f>
        <v>0</v>
      </c>
      <c r="AJ6" s="67"/>
      <c r="AK6" s="67"/>
      <c r="AL6" s="66"/>
      <c r="AN6" s="110"/>
      <c r="AO6" s="110"/>
      <c r="AP6" s="111"/>
      <c r="AQ6" s="111"/>
      <c r="AR6" s="111"/>
      <c r="AS6" s="111"/>
    </row>
    <row r="7" spans="1:45" ht="14.25" customHeight="1"/>
    <row r="8" spans="1:45">
      <c r="A8" s="40"/>
      <c r="D8" s="5"/>
      <c r="E8" s="6"/>
      <c r="N8" s="115" t="s">
        <v>156</v>
      </c>
      <c r="O8" s="115"/>
      <c r="P8" s="115"/>
      <c r="Q8" s="115"/>
      <c r="R8" s="115"/>
      <c r="S8" s="109" t="s">
        <v>145</v>
      </c>
      <c r="T8" s="109"/>
      <c r="U8" s="109"/>
      <c r="AB8" s="109"/>
      <c r="AC8" s="109"/>
      <c r="AD8" s="109"/>
      <c r="AF8" s="115" t="s">
        <v>156</v>
      </c>
      <c r="AG8" s="115"/>
      <c r="AH8" s="115"/>
      <c r="AI8" s="115"/>
      <c r="AJ8" s="115"/>
      <c r="AK8" s="109" t="s">
        <v>145</v>
      </c>
      <c r="AL8" s="109"/>
      <c r="AM8" s="109"/>
    </row>
    <row r="9" spans="1:45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:O17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I27" si="1">$E12*F12/1000000</f>
        <v>0</v>
      </c>
      <c r="H12" s="20"/>
      <c r="I12" s="10">
        <f t="shared" si="1"/>
        <v>0</v>
      </c>
      <c r="J12" s="20"/>
      <c r="K12" s="10">
        <f>$E12*J12/1000000</f>
        <v>0</v>
      </c>
      <c r="L12" s="26">
        <f t="shared" ref="L12:M75" si="2">F12+H12+J12</f>
        <v>0</v>
      </c>
      <c r="M12" s="42">
        <f t="shared" si="2"/>
        <v>0</v>
      </c>
      <c r="N12" s="20"/>
      <c r="O12" s="10">
        <f t="shared" si="0"/>
        <v>0</v>
      </c>
      <c r="P12" s="20"/>
      <c r="Q12" s="10">
        <f>$E12*P12/1000000</f>
        <v>0</v>
      </c>
      <c r="R12" s="20"/>
      <c r="S12" s="10">
        <f>$E12*R12/1000000</f>
        <v>0</v>
      </c>
      <c r="T12" s="26">
        <f t="shared" ref="T12:U75" si="3">N12+P12+R12</f>
        <v>0</v>
      </c>
      <c r="U12" s="42">
        <f t="shared" si="3"/>
        <v>0</v>
      </c>
      <c r="V12" s="20"/>
      <c r="W12" s="10">
        <f>$E12*V12/1000000</f>
        <v>0</v>
      </c>
      <c r="X12" s="20"/>
      <c r="Y12" s="10">
        <f>$E12*X12/1000000</f>
        <v>0</v>
      </c>
      <c r="Z12" s="20"/>
      <c r="AA12" s="10">
        <f>$E12*Z12/1000000</f>
        <v>0</v>
      </c>
      <c r="AB12" s="26">
        <f t="shared" ref="AB12:AC75" si="4">V12+X12+Z12</f>
        <v>0</v>
      </c>
      <c r="AC12" s="42">
        <f t="shared" si="4"/>
        <v>0</v>
      </c>
      <c r="AD12" s="20"/>
      <c r="AE12" s="10">
        <f>$E12*AD12/1000000</f>
        <v>0</v>
      </c>
      <c r="AF12" s="20"/>
      <c r="AG12" s="10">
        <f>$E12*AF12/1000000</f>
        <v>0</v>
      </c>
      <c r="AH12" s="20"/>
      <c r="AI12" s="10">
        <f>$E12*AH12/1000000</f>
        <v>0</v>
      </c>
      <c r="AJ12" s="26">
        <f t="shared" ref="AJ12:AK75" si="5">AD12+AF12+AH12</f>
        <v>0</v>
      </c>
      <c r="AK12" s="42">
        <f t="shared" si="5"/>
        <v>0</v>
      </c>
      <c r="AL12" s="26">
        <f t="shared" ref="AL12:AM75" si="6">L12+T12+AB12+AJ12</f>
        <v>0</v>
      </c>
      <c r="AM12" s="42">
        <f t="shared" si="6"/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1"/>
        <v>0</v>
      </c>
      <c r="J13" s="20"/>
      <c r="K13" s="10">
        <f>$E13*J13/1000000</f>
        <v>0</v>
      </c>
      <c r="L13" s="26">
        <f t="shared" si="2"/>
        <v>0</v>
      </c>
      <c r="M13" s="42">
        <f t="shared" si="2"/>
        <v>0</v>
      </c>
      <c r="N13" s="20"/>
      <c r="O13" s="10">
        <f t="shared" si="0"/>
        <v>0</v>
      </c>
      <c r="P13" s="20"/>
      <c r="Q13" s="10">
        <f>$E13*P13/1000000</f>
        <v>0</v>
      </c>
      <c r="R13" s="20"/>
      <c r="S13" s="10">
        <f>$E13*R13/1000000</f>
        <v>0</v>
      </c>
      <c r="T13" s="26">
        <f t="shared" si="3"/>
        <v>0</v>
      </c>
      <c r="U13" s="42">
        <f t="shared" si="3"/>
        <v>0</v>
      </c>
      <c r="V13" s="20"/>
      <c r="W13" s="10">
        <f>$E13*V13/1000000</f>
        <v>0</v>
      </c>
      <c r="X13" s="20"/>
      <c r="Y13" s="10">
        <f>$E13*X13/1000000</f>
        <v>0</v>
      </c>
      <c r="Z13" s="20"/>
      <c r="AA13" s="10">
        <f>$E13*Z13/1000000</f>
        <v>0</v>
      </c>
      <c r="AB13" s="26">
        <f t="shared" si="4"/>
        <v>0</v>
      </c>
      <c r="AC13" s="42">
        <f t="shared" si="4"/>
        <v>0</v>
      </c>
      <c r="AD13" s="20"/>
      <c r="AE13" s="10">
        <f>$E13*AD13/1000000</f>
        <v>0</v>
      </c>
      <c r="AF13" s="20"/>
      <c r="AG13" s="10">
        <f>$E13*AF13/1000000</f>
        <v>0</v>
      </c>
      <c r="AH13" s="20"/>
      <c r="AI13" s="10">
        <f>$E13*AH13/1000000</f>
        <v>0</v>
      </c>
      <c r="AJ13" s="26">
        <f t="shared" si="5"/>
        <v>0</v>
      </c>
      <c r="AK13" s="42">
        <f t="shared" si="5"/>
        <v>0</v>
      </c>
      <c r="AL13" s="26">
        <f t="shared" si="6"/>
        <v>0</v>
      </c>
      <c r="AM13" s="42">
        <f t="shared" si="6"/>
        <v>0</v>
      </c>
    </row>
    <row r="14" spans="1:45" s="15" customFormat="1" ht="19.5" customHeight="1">
      <c r="A14" s="13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>$E14*F14/1000000</f>
        <v>0</v>
      </c>
      <c r="H14" s="20"/>
      <c r="I14" s="10">
        <f>$E14*H14/1000000</f>
        <v>0</v>
      </c>
      <c r="J14" s="20"/>
      <c r="K14" s="10">
        <f>$E14*J14/1000000</f>
        <v>0</v>
      </c>
      <c r="L14" s="26">
        <f t="shared" si="2"/>
        <v>0</v>
      </c>
      <c r="M14" s="42">
        <f t="shared" si="2"/>
        <v>0</v>
      </c>
      <c r="N14" s="20"/>
      <c r="O14" s="10">
        <f t="shared" si="0"/>
        <v>0</v>
      </c>
      <c r="P14" s="20"/>
      <c r="Q14" s="10">
        <f>$E14*P14/1000000</f>
        <v>0</v>
      </c>
      <c r="R14" s="20"/>
      <c r="S14" s="10">
        <f>$E14*R14/1000000</f>
        <v>0</v>
      </c>
      <c r="T14" s="26">
        <f t="shared" si="3"/>
        <v>0</v>
      </c>
      <c r="U14" s="42">
        <f t="shared" si="3"/>
        <v>0</v>
      </c>
      <c r="V14" s="20"/>
      <c r="W14" s="10">
        <f>$E14*V14/1000000</f>
        <v>0</v>
      </c>
      <c r="X14" s="20"/>
      <c r="Y14" s="10">
        <f>$E14*X14/1000000</f>
        <v>0</v>
      </c>
      <c r="Z14" s="20"/>
      <c r="AA14" s="10">
        <f>$E14*Z14/1000000</f>
        <v>0</v>
      </c>
      <c r="AB14" s="26">
        <f t="shared" si="4"/>
        <v>0</v>
      </c>
      <c r="AC14" s="42">
        <f t="shared" si="4"/>
        <v>0</v>
      </c>
      <c r="AD14" s="20"/>
      <c r="AE14" s="10">
        <f>$E14*AD14/1000000</f>
        <v>0</v>
      </c>
      <c r="AF14" s="20"/>
      <c r="AG14" s="10">
        <f>$E14*AF14/1000000</f>
        <v>0</v>
      </c>
      <c r="AH14" s="20"/>
      <c r="AI14" s="10">
        <f>$E14*AH14/1000000</f>
        <v>0</v>
      </c>
      <c r="AJ14" s="26">
        <f t="shared" si="5"/>
        <v>0</v>
      </c>
      <c r="AK14" s="42">
        <f t="shared" si="5"/>
        <v>0</v>
      </c>
      <c r="AL14" s="26">
        <f t="shared" si="6"/>
        <v>0</v>
      </c>
      <c r="AM14" s="42">
        <f t="shared" si="6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1"/>
        <v>0</v>
      </c>
      <c r="J15" s="20"/>
      <c r="K15" s="10">
        <f t="shared" ref="K15:K78" si="7">$E15*J15/1000000</f>
        <v>0</v>
      </c>
      <c r="L15" s="26">
        <f t="shared" si="2"/>
        <v>0</v>
      </c>
      <c r="M15" s="42">
        <f t="shared" si="2"/>
        <v>0</v>
      </c>
      <c r="N15" s="20"/>
      <c r="O15" s="10">
        <f t="shared" si="0"/>
        <v>0</v>
      </c>
      <c r="P15" s="20"/>
      <c r="Q15" s="10">
        <f t="shared" ref="Q15:Q78" si="8">$E15*P15/1000000</f>
        <v>0</v>
      </c>
      <c r="R15" s="20"/>
      <c r="S15" s="10">
        <f t="shared" ref="S15:S78" si="9">$E15*R15/1000000</f>
        <v>0</v>
      </c>
      <c r="T15" s="26">
        <f>N15+P15+R15</f>
        <v>0</v>
      </c>
      <c r="U15" s="42">
        <f>O15+Q15+S15</f>
        <v>0</v>
      </c>
      <c r="V15" s="20"/>
      <c r="W15" s="10">
        <f t="shared" ref="W15:W78" si="10">$E15*V15/1000000</f>
        <v>0</v>
      </c>
      <c r="X15" s="20"/>
      <c r="Y15" s="10">
        <f t="shared" ref="Y15:Y78" si="11">$E15*X15/1000000</f>
        <v>0</v>
      </c>
      <c r="Z15" s="20"/>
      <c r="AA15" s="10">
        <f t="shared" ref="AA15:AA78" si="12">$E15*Z15/1000000</f>
        <v>0</v>
      </c>
      <c r="AB15" s="26">
        <f t="shared" si="4"/>
        <v>0</v>
      </c>
      <c r="AC15" s="42">
        <f t="shared" si="4"/>
        <v>0</v>
      </c>
      <c r="AD15" s="20"/>
      <c r="AE15" s="10">
        <f t="shared" ref="AE15:AE78" si="13">$E15*AD15/1000000</f>
        <v>0</v>
      </c>
      <c r="AF15" s="20"/>
      <c r="AG15" s="10">
        <f t="shared" ref="AG15:AG78" si="14">$E15*AF15/1000000</f>
        <v>0</v>
      </c>
      <c r="AH15" s="20"/>
      <c r="AI15" s="10">
        <f t="shared" ref="AI15:AI78" si="15">$E15*AH15/1000000</f>
        <v>0</v>
      </c>
      <c r="AJ15" s="26">
        <f t="shared" si="5"/>
        <v>0</v>
      </c>
      <c r="AK15" s="42">
        <f t="shared" si="5"/>
        <v>0</v>
      </c>
      <c r="AL15" s="26">
        <f t="shared" si="6"/>
        <v>0</v>
      </c>
      <c r="AM15" s="42">
        <f t="shared" si="6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1"/>
        <v>0</v>
      </c>
      <c r="J16" s="20"/>
      <c r="K16" s="10">
        <f t="shared" si="7"/>
        <v>0</v>
      </c>
      <c r="L16" s="26">
        <f t="shared" si="2"/>
        <v>0</v>
      </c>
      <c r="M16" s="42">
        <f t="shared" si="2"/>
        <v>0</v>
      </c>
      <c r="N16" s="20"/>
      <c r="O16" s="10">
        <f t="shared" si="0"/>
        <v>0</v>
      </c>
      <c r="P16" s="20"/>
      <c r="Q16" s="10">
        <f t="shared" si="8"/>
        <v>0</v>
      </c>
      <c r="R16" s="20"/>
      <c r="S16" s="10">
        <f t="shared" si="9"/>
        <v>0</v>
      </c>
      <c r="T16" s="26">
        <f t="shared" si="3"/>
        <v>0</v>
      </c>
      <c r="U16" s="42">
        <f t="shared" si="3"/>
        <v>0</v>
      </c>
      <c r="V16" s="20"/>
      <c r="W16" s="10">
        <f t="shared" si="10"/>
        <v>0</v>
      </c>
      <c r="X16" s="20"/>
      <c r="Y16" s="10">
        <f t="shared" si="11"/>
        <v>0</v>
      </c>
      <c r="Z16" s="20"/>
      <c r="AA16" s="10">
        <f t="shared" si="12"/>
        <v>0</v>
      </c>
      <c r="AB16" s="26">
        <f t="shared" si="4"/>
        <v>0</v>
      </c>
      <c r="AC16" s="42">
        <f t="shared" si="4"/>
        <v>0</v>
      </c>
      <c r="AD16" s="20"/>
      <c r="AE16" s="10">
        <f t="shared" si="13"/>
        <v>0</v>
      </c>
      <c r="AF16" s="20"/>
      <c r="AG16" s="10">
        <f t="shared" si="14"/>
        <v>0</v>
      </c>
      <c r="AH16" s="20"/>
      <c r="AI16" s="10">
        <f t="shared" si="15"/>
        <v>0</v>
      </c>
      <c r="AJ16" s="26">
        <f t="shared" si="5"/>
        <v>0</v>
      </c>
      <c r="AK16" s="42">
        <f t="shared" si="5"/>
        <v>0</v>
      </c>
      <c r="AL16" s="26">
        <f t="shared" si="6"/>
        <v>0</v>
      </c>
      <c r="AM16" s="42">
        <f t="shared" si="6"/>
        <v>0</v>
      </c>
    </row>
    <row r="17" spans="1:39" s="15" customFormat="1" ht="19.5" customHeight="1">
      <c r="A17" s="13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1"/>
        <v>0</v>
      </c>
      <c r="J17" s="20"/>
      <c r="K17" s="10">
        <f t="shared" si="7"/>
        <v>0</v>
      </c>
      <c r="L17" s="26">
        <f t="shared" si="2"/>
        <v>0</v>
      </c>
      <c r="M17" s="42">
        <f t="shared" si="2"/>
        <v>0</v>
      </c>
      <c r="N17" s="20"/>
      <c r="O17" s="10">
        <f t="shared" si="0"/>
        <v>0</v>
      </c>
      <c r="P17" s="20"/>
      <c r="Q17" s="10">
        <f t="shared" si="8"/>
        <v>0</v>
      </c>
      <c r="R17" s="20"/>
      <c r="S17" s="10">
        <f t="shared" si="9"/>
        <v>0</v>
      </c>
      <c r="T17" s="26">
        <f t="shared" si="3"/>
        <v>0</v>
      </c>
      <c r="U17" s="42">
        <f t="shared" si="3"/>
        <v>0</v>
      </c>
      <c r="V17" s="20"/>
      <c r="W17" s="10">
        <f t="shared" si="10"/>
        <v>0</v>
      </c>
      <c r="X17" s="20"/>
      <c r="Y17" s="10">
        <f t="shared" si="11"/>
        <v>0</v>
      </c>
      <c r="Z17" s="20"/>
      <c r="AA17" s="10">
        <f t="shared" si="12"/>
        <v>0</v>
      </c>
      <c r="AB17" s="26">
        <f t="shared" si="4"/>
        <v>0</v>
      </c>
      <c r="AC17" s="42">
        <f t="shared" si="4"/>
        <v>0</v>
      </c>
      <c r="AD17" s="20"/>
      <c r="AE17" s="10">
        <f t="shared" si="13"/>
        <v>0</v>
      </c>
      <c r="AF17" s="20"/>
      <c r="AG17" s="10">
        <f t="shared" si="14"/>
        <v>0</v>
      </c>
      <c r="AH17" s="20"/>
      <c r="AI17" s="10">
        <f t="shared" si="15"/>
        <v>0</v>
      </c>
      <c r="AJ17" s="26">
        <f t="shared" si="5"/>
        <v>0</v>
      </c>
      <c r="AK17" s="42">
        <f>AE17+AG17+AI17</f>
        <v>0</v>
      </c>
      <c r="AL17" s="26">
        <f t="shared" si="6"/>
        <v>0</v>
      </c>
      <c r="AM17" s="42">
        <f t="shared" si="6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1"/>
        <v>0</v>
      </c>
      <c r="J18" s="20"/>
      <c r="K18" s="10">
        <f t="shared" si="7"/>
        <v>0</v>
      </c>
      <c r="L18" s="26">
        <f t="shared" si="2"/>
        <v>0</v>
      </c>
      <c r="M18" s="42">
        <f t="shared" si="2"/>
        <v>0</v>
      </c>
      <c r="N18" s="20"/>
      <c r="O18" s="10">
        <f t="shared" ref="O18:O81" si="16">$E18*N18/1000000</f>
        <v>0</v>
      </c>
      <c r="P18" s="20"/>
      <c r="Q18" s="10">
        <f t="shared" si="8"/>
        <v>0</v>
      </c>
      <c r="R18" s="20"/>
      <c r="S18" s="10">
        <f t="shared" si="9"/>
        <v>0</v>
      </c>
      <c r="T18" s="26">
        <f t="shared" si="3"/>
        <v>0</v>
      </c>
      <c r="U18" s="42">
        <f t="shared" si="3"/>
        <v>0</v>
      </c>
      <c r="V18" s="20"/>
      <c r="W18" s="10">
        <f t="shared" si="10"/>
        <v>0</v>
      </c>
      <c r="X18" s="20"/>
      <c r="Y18" s="10">
        <f t="shared" si="11"/>
        <v>0</v>
      </c>
      <c r="Z18" s="20"/>
      <c r="AA18" s="10">
        <f t="shared" si="12"/>
        <v>0</v>
      </c>
      <c r="AB18" s="26">
        <f t="shared" si="4"/>
        <v>0</v>
      </c>
      <c r="AC18" s="42">
        <f t="shared" si="4"/>
        <v>0</v>
      </c>
      <c r="AD18" s="20"/>
      <c r="AE18" s="10">
        <f t="shared" si="13"/>
        <v>0</v>
      </c>
      <c r="AF18" s="20"/>
      <c r="AG18" s="10">
        <f t="shared" si="14"/>
        <v>0</v>
      </c>
      <c r="AH18" s="20"/>
      <c r="AI18" s="10">
        <f t="shared" si="15"/>
        <v>0</v>
      </c>
      <c r="AJ18" s="26">
        <f>AD18+AF18+AH18</f>
        <v>0</v>
      </c>
      <c r="AK18" s="42">
        <f t="shared" si="5"/>
        <v>0</v>
      </c>
      <c r="AL18" s="26">
        <f t="shared" si="6"/>
        <v>0</v>
      </c>
      <c r="AM18" s="42">
        <f t="shared" si="6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1"/>
        <v>0</v>
      </c>
      <c r="J19" s="20"/>
      <c r="K19" s="10">
        <f t="shared" si="7"/>
        <v>0</v>
      </c>
      <c r="L19" s="26">
        <f t="shared" si="2"/>
        <v>0</v>
      </c>
      <c r="M19" s="42">
        <f t="shared" si="2"/>
        <v>0</v>
      </c>
      <c r="N19" s="20"/>
      <c r="O19" s="10">
        <f t="shared" si="16"/>
        <v>0</v>
      </c>
      <c r="P19" s="20"/>
      <c r="Q19" s="10">
        <f t="shared" si="8"/>
        <v>0</v>
      </c>
      <c r="R19" s="20"/>
      <c r="S19" s="10">
        <f t="shared" si="9"/>
        <v>0</v>
      </c>
      <c r="T19" s="26">
        <f>N19+P19+R19</f>
        <v>0</v>
      </c>
      <c r="U19" s="42">
        <f>O19+Q19+S19</f>
        <v>0</v>
      </c>
      <c r="V19" s="20"/>
      <c r="W19" s="10">
        <f t="shared" si="10"/>
        <v>0</v>
      </c>
      <c r="X19" s="20"/>
      <c r="Y19" s="10">
        <f t="shared" si="11"/>
        <v>0</v>
      </c>
      <c r="Z19" s="20"/>
      <c r="AA19" s="10">
        <f t="shared" si="12"/>
        <v>0</v>
      </c>
      <c r="AB19" s="26">
        <f>V19+X19+Z19</f>
        <v>0</v>
      </c>
      <c r="AC19" s="42">
        <f>W19+Y19+AA19</f>
        <v>0</v>
      </c>
      <c r="AD19" s="20"/>
      <c r="AE19" s="10">
        <f t="shared" si="13"/>
        <v>0</v>
      </c>
      <c r="AF19" s="20"/>
      <c r="AG19" s="10">
        <f t="shared" si="14"/>
        <v>0</v>
      </c>
      <c r="AH19" s="20"/>
      <c r="AI19" s="10">
        <f t="shared" si="15"/>
        <v>0</v>
      </c>
      <c r="AJ19" s="26">
        <f t="shared" si="5"/>
        <v>0</v>
      </c>
      <c r="AK19" s="42">
        <f t="shared" si="5"/>
        <v>0</v>
      </c>
      <c r="AL19" s="26">
        <f t="shared" si="6"/>
        <v>0</v>
      </c>
      <c r="AM19" s="42">
        <f t="shared" si="6"/>
        <v>0</v>
      </c>
    </row>
    <row r="20" spans="1:39" s="15" customFormat="1" ht="19.5" customHeight="1">
      <c r="A20" s="13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1"/>
        <v>0</v>
      </c>
      <c r="J20" s="20"/>
      <c r="K20" s="10">
        <f t="shared" si="7"/>
        <v>0</v>
      </c>
      <c r="L20" s="26">
        <f t="shared" si="2"/>
        <v>0</v>
      </c>
      <c r="M20" s="42">
        <f t="shared" si="2"/>
        <v>0</v>
      </c>
      <c r="N20" s="20"/>
      <c r="O20" s="10">
        <f t="shared" si="16"/>
        <v>0</v>
      </c>
      <c r="P20" s="20"/>
      <c r="Q20" s="10">
        <f t="shared" si="8"/>
        <v>0</v>
      </c>
      <c r="R20" s="20"/>
      <c r="S20" s="10">
        <f t="shared" si="9"/>
        <v>0</v>
      </c>
      <c r="T20" s="26">
        <f t="shared" si="3"/>
        <v>0</v>
      </c>
      <c r="U20" s="42">
        <f t="shared" si="3"/>
        <v>0</v>
      </c>
      <c r="V20" s="20"/>
      <c r="W20" s="10">
        <f t="shared" si="10"/>
        <v>0</v>
      </c>
      <c r="X20" s="20"/>
      <c r="Y20" s="10">
        <f t="shared" si="11"/>
        <v>0</v>
      </c>
      <c r="Z20" s="20"/>
      <c r="AA20" s="10">
        <f t="shared" si="12"/>
        <v>0</v>
      </c>
      <c r="AB20" s="26">
        <f t="shared" si="4"/>
        <v>0</v>
      </c>
      <c r="AC20" s="42">
        <f t="shared" si="4"/>
        <v>0</v>
      </c>
      <c r="AD20" s="20"/>
      <c r="AE20" s="10">
        <f t="shared" si="13"/>
        <v>0</v>
      </c>
      <c r="AF20" s="20"/>
      <c r="AG20" s="10">
        <f t="shared" si="14"/>
        <v>0</v>
      </c>
      <c r="AH20" s="20"/>
      <c r="AI20" s="10">
        <f t="shared" si="15"/>
        <v>0</v>
      </c>
      <c r="AJ20" s="26">
        <f t="shared" si="5"/>
        <v>0</v>
      </c>
      <c r="AK20" s="42">
        <f t="shared" si="5"/>
        <v>0</v>
      </c>
      <c r="AL20" s="26">
        <f t="shared" si="6"/>
        <v>0</v>
      </c>
      <c r="AM20" s="42">
        <f t="shared" si="6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1"/>
        <v>0</v>
      </c>
      <c r="J21" s="20"/>
      <c r="K21" s="10">
        <f t="shared" si="7"/>
        <v>0</v>
      </c>
      <c r="L21" s="26">
        <f t="shared" si="2"/>
        <v>0</v>
      </c>
      <c r="M21" s="42">
        <f t="shared" si="2"/>
        <v>0</v>
      </c>
      <c r="N21" s="20"/>
      <c r="O21" s="10">
        <f t="shared" si="16"/>
        <v>0</v>
      </c>
      <c r="P21" s="20"/>
      <c r="Q21" s="10">
        <f t="shared" si="8"/>
        <v>0</v>
      </c>
      <c r="R21" s="20"/>
      <c r="S21" s="10">
        <f t="shared" si="9"/>
        <v>0</v>
      </c>
      <c r="T21" s="26">
        <f t="shared" si="3"/>
        <v>0</v>
      </c>
      <c r="U21" s="42">
        <f t="shared" si="3"/>
        <v>0</v>
      </c>
      <c r="V21" s="20"/>
      <c r="W21" s="10">
        <f t="shared" si="10"/>
        <v>0</v>
      </c>
      <c r="X21" s="20"/>
      <c r="Y21" s="10">
        <f t="shared" si="11"/>
        <v>0</v>
      </c>
      <c r="Z21" s="20"/>
      <c r="AA21" s="10">
        <f t="shared" si="12"/>
        <v>0</v>
      </c>
      <c r="AB21" s="26">
        <f t="shared" si="4"/>
        <v>0</v>
      </c>
      <c r="AC21" s="42">
        <f t="shared" si="4"/>
        <v>0</v>
      </c>
      <c r="AD21" s="20"/>
      <c r="AE21" s="10">
        <f t="shared" si="13"/>
        <v>0</v>
      </c>
      <c r="AF21" s="20"/>
      <c r="AG21" s="10">
        <f t="shared" si="14"/>
        <v>0</v>
      </c>
      <c r="AH21" s="20"/>
      <c r="AI21" s="10">
        <f t="shared" si="15"/>
        <v>0</v>
      </c>
      <c r="AJ21" s="26">
        <f t="shared" si="5"/>
        <v>0</v>
      </c>
      <c r="AK21" s="42">
        <f t="shared" si="5"/>
        <v>0</v>
      </c>
      <c r="AL21" s="26">
        <f t="shared" si="6"/>
        <v>0</v>
      </c>
      <c r="AM21" s="42">
        <f t="shared" si="6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1"/>
        <v>0</v>
      </c>
      <c r="J22" s="20"/>
      <c r="K22" s="10">
        <f t="shared" si="7"/>
        <v>0</v>
      </c>
      <c r="L22" s="26">
        <f t="shared" si="2"/>
        <v>0</v>
      </c>
      <c r="M22" s="42">
        <f t="shared" si="2"/>
        <v>0</v>
      </c>
      <c r="N22" s="20"/>
      <c r="O22" s="10">
        <f t="shared" si="16"/>
        <v>0</v>
      </c>
      <c r="P22" s="20"/>
      <c r="Q22" s="10">
        <f t="shared" si="8"/>
        <v>0</v>
      </c>
      <c r="R22" s="20"/>
      <c r="S22" s="10">
        <f t="shared" si="9"/>
        <v>0</v>
      </c>
      <c r="T22" s="26">
        <f t="shared" si="3"/>
        <v>0</v>
      </c>
      <c r="U22" s="42">
        <f t="shared" si="3"/>
        <v>0</v>
      </c>
      <c r="V22" s="20"/>
      <c r="W22" s="10">
        <f t="shared" si="10"/>
        <v>0</v>
      </c>
      <c r="X22" s="20"/>
      <c r="Y22" s="10">
        <f t="shared" si="11"/>
        <v>0</v>
      </c>
      <c r="Z22" s="20"/>
      <c r="AA22" s="10">
        <f t="shared" si="12"/>
        <v>0</v>
      </c>
      <c r="AB22" s="26">
        <f t="shared" si="4"/>
        <v>0</v>
      </c>
      <c r="AC22" s="42">
        <f t="shared" si="4"/>
        <v>0</v>
      </c>
      <c r="AD22" s="20"/>
      <c r="AE22" s="10">
        <f t="shared" si="13"/>
        <v>0</v>
      </c>
      <c r="AF22" s="20"/>
      <c r="AG22" s="10">
        <f t="shared" si="14"/>
        <v>0</v>
      </c>
      <c r="AH22" s="20"/>
      <c r="AI22" s="10">
        <f t="shared" si="15"/>
        <v>0</v>
      </c>
      <c r="AJ22" s="26">
        <f t="shared" si="5"/>
        <v>0</v>
      </c>
      <c r="AK22" s="42">
        <f t="shared" si="5"/>
        <v>0</v>
      </c>
      <c r="AL22" s="26">
        <f t="shared" si="6"/>
        <v>0</v>
      </c>
      <c r="AM22" s="42">
        <f t="shared" si="6"/>
        <v>0</v>
      </c>
    </row>
    <row r="23" spans="1:39" s="15" customFormat="1" ht="19.5" customHeight="1">
      <c r="A23" s="13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1"/>
        <v>0</v>
      </c>
      <c r="J23" s="20"/>
      <c r="K23" s="10">
        <f t="shared" si="7"/>
        <v>0</v>
      </c>
      <c r="L23" s="26">
        <f t="shared" si="2"/>
        <v>0</v>
      </c>
      <c r="M23" s="42">
        <f t="shared" si="2"/>
        <v>0</v>
      </c>
      <c r="N23" s="20"/>
      <c r="O23" s="10">
        <f t="shared" si="16"/>
        <v>0</v>
      </c>
      <c r="P23" s="20"/>
      <c r="Q23" s="10">
        <f t="shared" si="8"/>
        <v>0</v>
      </c>
      <c r="R23" s="20"/>
      <c r="S23" s="10">
        <f t="shared" si="9"/>
        <v>0</v>
      </c>
      <c r="T23" s="26">
        <f t="shared" si="3"/>
        <v>0</v>
      </c>
      <c r="U23" s="42">
        <f t="shared" si="3"/>
        <v>0</v>
      </c>
      <c r="V23" s="20"/>
      <c r="W23" s="10">
        <f t="shared" si="10"/>
        <v>0</v>
      </c>
      <c r="X23" s="20"/>
      <c r="Y23" s="10">
        <f t="shared" si="11"/>
        <v>0</v>
      </c>
      <c r="Z23" s="20"/>
      <c r="AA23" s="10">
        <f t="shared" si="12"/>
        <v>0</v>
      </c>
      <c r="AB23" s="26">
        <f t="shared" si="4"/>
        <v>0</v>
      </c>
      <c r="AC23" s="42">
        <f t="shared" si="4"/>
        <v>0</v>
      </c>
      <c r="AD23" s="20"/>
      <c r="AE23" s="10">
        <f t="shared" si="13"/>
        <v>0</v>
      </c>
      <c r="AF23" s="20"/>
      <c r="AG23" s="10">
        <f t="shared" si="14"/>
        <v>0</v>
      </c>
      <c r="AH23" s="20"/>
      <c r="AI23" s="10">
        <f t="shared" si="15"/>
        <v>0</v>
      </c>
      <c r="AJ23" s="26">
        <f t="shared" si="5"/>
        <v>0</v>
      </c>
      <c r="AK23" s="42">
        <f t="shared" si="5"/>
        <v>0</v>
      </c>
      <c r="AL23" s="26">
        <f t="shared" si="6"/>
        <v>0</v>
      </c>
      <c r="AM23" s="42">
        <f t="shared" si="6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1"/>
        <v>0</v>
      </c>
      <c r="J24" s="20"/>
      <c r="K24" s="10">
        <f t="shared" si="7"/>
        <v>0</v>
      </c>
      <c r="L24" s="26">
        <f t="shared" si="2"/>
        <v>0</v>
      </c>
      <c r="M24" s="42">
        <f t="shared" si="2"/>
        <v>0</v>
      </c>
      <c r="N24" s="20"/>
      <c r="O24" s="10">
        <f t="shared" si="16"/>
        <v>0</v>
      </c>
      <c r="P24" s="20"/>
      <c r="Q24" s="10">
        <f t="shared" si="8"/>
        <v>0</v>
      </c>
      <c r="R24" s="20"/>
      <c r="S24" s="10">
        <f t="shared" si="9"/>
        <v>0</v>
      </c>
      <c r="T24" s="26">
        <f t="shared" si="3"/>
        <v>0</v>
      </c>
      <c r="U24" s="42">
        <f t="shared" si="3"/>
        <v>0</v>
      </c>
      <c r="V24" s="20"/>
      <c r="W24" s="10">
        <f t="shared" si="10"/>
        <v>0</v>
      </c>
      <c r="X24" s="20"/>
      <c r="Y24" s="10">
        <f t="shared" si="11"/>
        <v>0</v>
      </c>
      <c r="Z24" s="20"/>
      <c r="AA24" s="10">
        <f t="shared" si="12"/>
        <v>0</v>
      </c>
      <c r="AB24" s="26">
        <f t="shared" si="4"/>
        <v>0</v>
      </c>
      <c r="AC24" s="42">
        <f t="shared" si="4"/>
        <v>0</v>
      </c>
      <c r="AD24" s="20"/>
      <c r="AE24" s="10">
        <f t="shared" si="13"/>
        <v>0</v>
      </c>
      <c r="AF24" s="20"/>
      <c r="AG24" s="10">
        <f t="shared" si="14"/>
        <v>0</v>
      </c>
      <c r="AH24" s="20"/>
      <c r="AI24" s="10">
        <f t="shared" si="15"/>
        <v>0</v>
      </c>
      <c r="AJ24" s="26">
        <f t="shared" si="5"/>
        <v>0</v>
      </c>
      <c r="AK24" s="42">
        <f t="shared" si="5"/>
        <v>0</v>
      </c>
      <c r="AL24" s="26">
        <f t="shared" si="6"/>
        <v>0</v>
      </c>
      <c r="AM24" s="42">
        <f t="shared" si="6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20"/>
      <c r="G25" s="10">
        <f t="shared" si="1"/>
        <v>0</v>
      </c>
      <c r="H25" s="20"/>
      <c r="I25" s="10">
        <f t="shared" si="1"/>
        <v>0</v>
      </c>
      <c r="J25" s="20"/>
      <c r="K25" s="10">
        <f t="shared" si="7"/>
        <v>0</v>
      </c>
      <c r="L25" s="26">
        <f t="shared" si="2"/>
        <v>0</v>
      </c>
      <c r="M25" s="42">
        <f t="shared" si="2"/>
        <v>0</v>
      </c>
      <c r="N25" s="20"/>
      <c r="O25" s="10">
        <f t="shared" si="16"/>
        <v>0</v>
      </c>
      <c r="P25" s="20"/>
      <c r="Q25" s="10">
        <f t="shared" si="8"/>
        <v>0</v>
      </c>
      <c r="R25" s="20"/>
      <c r="S25" s="10">
        <f t="shared" si="9"/>
        <v>0</v>
      </c>
      <c r="T25" s="26">
        <f t="shared" si="3"/>
        <v>0</v>
      </c>
      <c r="U25" s="42">
        <f t="shared" si="3"/>
        <v>0</v>
      </c>
      <c r="V25" s="20"/>
      <c r="W25" s="10">
        <f t="shared" si="10"/>
        <v>0</v>
      </c>
      <c r="X25" s="20"/>
      <c r="Y25" s="10">
        <f t="shared" si="11"/>
        <v>0</v>
      </c>
      <c r="Z25" s="20"/>
      <c r="AA25" s="10">
        <f t="shared" si="12"/>
        <v>0</v>
      </c>
      <c r="AB25" s="26">
        <f t="shared" si="4"/>
        <v>0</v>
      </c>
      <c r="AC25" s="42">
        <f t="shared" si="4"/>
        <v>0</v>
      </c>
      <c r="AD25" s="20"/>
      <c r="AE25" s="10">
        <f t="shared" si="13"/>
        <v>0</v>
      </c>
      <c r="AF25" s="20"/>
      <c r="AG25" s="10">
        <f t="shared" si="14"/>
        <v>0</v>
      </c>
      <c r="AH25" s="20"/>
      <c r="AI25" s="10">
        <f t="shared" si="15"/>
        <v>0</v>
      </c>
      <c r="AJ25" s="26">
        <f t="shared" si="5"/>
        <v>0</v>
      </c>
      <c r="AK25" s="42">
        <f t="shared" si="5"/>
        <v>0</v>
      </c>
      <c r="AL25" s="26">
        <f t="shared" si="6"/>
        <v>0</v>
      </c>
      <c r="AM25" s="42">
        <f t="shared" si="6"/>
        <v>0</v>
      </c>
    </row>
    <row r="26" spans="1:39" s="15" customFormat="1" ht="19.5" customHeight="1">
      <c r="A26" s="13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1"/>
        <v>0</v>
      </c>
      <c r="J26" s="20"/>
      <c r="K26" s="10">
        <f t="shared" si="7"/>
        <v>0</v>
      </c>
      <c r="L26" s="26">
        <f t="shared" si="2"/>
        <v>0</v>
      </c>
      <c r="M26" s="42">
        <f t="shared" si="2"/>
        <v>0</v>
      </c>
      <c r="N26" s="20"/>
      <c r="O26" s="10">
        <f t="shared" si="16"/>
        <v>0</v>
      </c>
      <c r="P26" s="20"/>
      <c r="Q26" s="10">
        <f t="shared" si="8"/>
        <v>0</v>
      </c>
      <c r="R26" s="20"/>
      <c r="S26" s="10">
        <f t="shared" si="9"/>
        <v>0</v>
      </c>
      <c r="T26" s="26">
        <f t="shared" si="3"/>
        <v>0</v>
      </c>
      <c r="U26" s="42">
        <f t="shared" si="3"/>
        <v>0</v>
      </c>
      <c r="V26" s="20"/>
      <c r="W26" s="10">
        <f t="shared" si="10"/>
        <v>0</v>
      </c>
      <c r="X26" s="20"/>
      <c r="Y26" s="10">
        <f t="shared" si="11"/>
        <v>0</v>
      </c>
      <c r="Z26" s="20"/>
      <c r="AA26" s="10">
        <f t="shared" si="12"/>
        <v>0</v>
      </c>
      <c r="AB26" s="26">
        <f t="shared" si="4"/>
        <v>0</v>
      </c>
      <c r="AC26" s="42">
        <f t="shared" si="4"/>
        <v>0</v>
      </c>
      <c r="AD26" s="20"/>
      <c r="AE26" s="10">
        <f t="shared" si="13"/>
        <v>0</v>
      </c>
      <c r="AF26" s="20"/>
      <c r="AG26" s="10">
        <f t="shared" si="14"/>
        <v>0</v>
      </c>
      <c r="AH26" s="20"/>
      <c r="AI26" s="10">
        <f t="shared" si="15"/>
        <v>0</v>
      </c>
      <c r="AJ26" s="26">
        <f t="shared" si="5"/>
        <v>0</v>
      </c>
      <c r="AK26" s="42">
        <f t="shared" si="5"/>
        <v>0</v>
      </c>
      <c r="AL26" s="26">
        <f t="shared" si="6"/>
        <v>0</v>
      </c>
      <c r="AM26" s="42">
        <f t="shared" si="6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1"/>
        <v>0</v>
      </c>
      <c r="J27" s="20"/>
      <c r="K27" s="10">
        <f t="shared" si="7"/>
        <v>0</v>
      </c>
      <c r="L27" s="26">
        <f t="shared" si="2"/>
        <v>0</v>
      </c>
      <c r="M27" s="42">
        <f t="shared" si="2"/>
        <v>0</v>
      </c>
      <c r="N27" s="20"/>
      <c r="O27" s="10">
        <f t="shared" si="16"/>
        <v>0</v>
      </c>
      <c r="P27" s="20"/>
      <c r="Q27" s="10">
        <f t="shared" si="8"/>
        <v>0</v>
      </c>
      <c r="R27" s="20"/>
      <c r="S27" s="10">
        <f t="shared" si="9"/>
        <v>0</v>
      </c>
      <c r="T27" s="26">
        <f t="shared" si="3"/>
        <v>0</v>
      </c>
      <c r="U27" s="42">
        <f t="shared" si="3"/>
        <v>0</v>
      </c>
      <c r="V27" s="20"/>
      <c r="W27" s="10">
        <f t="shared" si="10"/>
        <v>0</v>
      </c>
      <c r="X27" s="20"/>
      <c r="Y27" s="10">
        <f t="shared" si="11"/>
        <v>0</v>
      </c>
      <c r="Z27" s="20"/>
      <c r="AA27" s="10">
        <f t="shared" si="12"/>
        <v>0</v>
      </c>
      <c r="AB27" s="26">
        <f t="shared" si="4"/>
        <v>0</v>
      </c>
      <c r="AC27" s="42">
        <f t="shared" si="4"/>
        <v>0</v>
      </c>
      <c r="AD27" s="20"/>
      <c r="AE27" s="10">
        <f t="shared" si="13"/>
        <v>0</v>
      </c>
      <c r="AF27" s="20"/>
      <c r="AG27" s="10">
        <f t="shared" si="14"/>
        <v>0</v>
      </c>
      <c r="AH27" s="20"/>
      <c r="AI27" s="10">
        <f t="shared" si="15"/>
        <v>0</v>
      </c>
      <c r="AJ27" s="26">
        <f t="shared" si="5"/>
        <v>0</v>
      </c>
      <c r="AK27" s="42">
        <f t="shared" si="5"/>
        <v>0</v>
      </c>
      <c r="AL27" s="26">
        <f t="shared" si="6"/>
        <v>0</v>
      </c>
      <c r="AM27" s="42">
        <f t="shared" si="6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ref="G28:I43" si="17">$E28*F28/1000000</f>
        <v>0</v>
      </c>
      <c r="H28" s="20"/>
      <c r="I28" s="10">
        <f t="shared" si="17"/>
        <v>0</v>
      </c>
      <c r="J28" s="20"/>
      <c r="K28" s="10">
        <f t="shared" si="7"/>
        <v>0</v>
      </c>
      <c r="L28" s="26">
        <f t="shared" si="2"/>
        <v>0</v>
      </c>
      <c r="M28" s="42">
        <f t="shared" si="2"/>
        <v>0</v>
      </c>
      <c r="N28" s="20"/>
      <c r="O28" s="10">
        <f t="shared" si="16"/>
        <v>0</v>
      </c>
      <c r="P28" s="20"/>
      <c r="Q28" s="10">
        <f t="shared" si="8"/>
        <v>0</v>
      </c>
      <c r="R28" s="20"/>
      <c r="S28" s="10">
        <f t="shared" si="9"/>
        <v>0</v>
      </c>
      <c r="T28" s="26">
        <f t="shared" si="3"/>
        <v>0</v>
      </c>
      <c r="U28" s="42">
        <f t="shared" si="3"/>
        <v>0</v>
      </c>
      <c r="V28" s="20"/>
      <c r="W28" s="10">
        <f t="shared" si="10"/>
        <v>0</v>
      </c>
      <c r="X28" s="20"/>
      <c r="Y28" s="10">
        <f t="shared" si="11"/>
        <v>0</v>
      </c>
      <c r="Z28" s="20"/>
      <c r="AA28" s="10">
        <f t="shared" si="12"/>
        <v>0</v>
      </c>
      <c r="AB28" s="26">
        <f t="shared" si="4"/>
        <v>0</v>
      </c>
      <c r="AC28" s="42">
        <f t="shared" si="4"/>
        <v>0</v>
      </c>
      <c r="AD28" s="20"/>
      <c r="AE28" s="10">
        <f t="shared" si="13"/>
        <v>0</v>
      </c>
      <c r="AF28" s="20"/>
      <c r="AG28" s="10">
        <f t="shared" si="14"/>
        <v>0</v>
      </c>
      <c r="AH28" s="20"/>
      <c r="AI28" s="10">
        <f t="shared" si="15"/>
        <v>0</v>
      </c>
      <c r="AJ28" s="26">
        <f t="shared" si="5"/>
        <v>0</v>
      </c>
      <c r="AK28" s="42">
        <f t="shared" si="5"/>
        <v>0</v>
      </c>
      <c r="AL28" s="26">
        <f t="shared" si="6"/>
        <v>0</v>
      </c>
      <c r="AM28" s="42">
        <f t="shared" si="6"/>
        <v>0</v>
      </c>
    </row>
    <row r="29" spans="1:39" s="15" customFormat="1" ht="19.5" customHeight="1">
      <c r="A29" s="13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20"/>
      <c r="G29" s="10">
        <f t="shared" si="17"/>
        <v>0</v>
      </c>
      <c r="H29" s="20"/>
      <c r="I29" s="10">
        <f t="shared" si="17"/>
        <v>0</v>
      </c>
      <c r="J29" s="20"/>
      <c r="K29" s="10">
        <f t="shared" si="7"/>
        <v>0</v>
      </c>
      <c r="L29" s="26">
        <f t="shared" si="2"/>
        <v>0</v>
      </c>
      <c r="M29" s="42">
        <f t="shared" si="2"/>
        <v>0</v>
      </c>
      <c r="N29" s="20"/>
      <c r="O29" s="10">
        <f t="shared" si="16"/>
        <v>0</v>
      </c>
      <c r="P29" s="20"/>
      <c r="Q29" s="10">
        <f t="shared" si="8"/>
        <v>0</v>
      </c>
      <c r="R29" s="20"/>
      <c r="S29" s="10">
        <f t="shared" si="9"/>
        <v>0</v>
      </c>
      <c r="T29" s="26">
        <f t="shared" si="3"/>
        <v>0</v>
      </c>
      <c r="U29" s="42">
        <f t="shared" si="3"/>
        <v>0</v>
      </c>
      <c r="V29" s="20"/>
      <c r="W29" s="10">
        <f t="shared" si="10"/>
        <v>0</v>
      </c>
      <c r="X29" s="20"/>
      <c r="Y29" s="10">
        <f t="shared" si="11"/>
        <v>0</v>
      </c>
      <c r="Z29" s="20"/>
      <c r="AA29" s="10">
        <f t="shared" si="12"/>
        <v>0</v>
      </c>
      <c r="AB29" s="26">
        <f t="shared" si="4"/>
        <v>0</v>
      </c>
      <c r="AC29" s="42">
        <f t="shared" si="4"/>
        <v>0</v>
      </c>
      <c r="AD29" s="20"/>
      <c r="AE29" s="10">
        <f t="shared" si="13"/>
        <v>0</v>
      </c>
      <c r="AF29" s="20"/>
      <c r="AG29" s="10">
        <f t="shared" si="14"/>
        <v>0</v>
      </c>
      <c r="AH29" s="20"/>
      <c r="AI29" s="10">
        <f t="shared" si="15"/>
        <v>0</v>
      </c>
      <c r="AJ29" s="26">
        <f t="shared" si="5"/>
        <v>0</v>
      </c>
      <c r="AK29" s="42">
        <f t="shared" si="5"/>
        <v>0</v>
      </c>
      <c r="AL29" s="26">
        <f t="shared" si="6"/>
        <v>0</v>
      </c>
      <c r="AM29" s="42">
        <f t="shared" si="6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7"/>
        <v>0</v>
      </c>
      <c r="H30" s="20"/>
      <c r="I30" s="10">
        <f t="shared" si="17"/>
        <v>0</v>
      </c>
      <c r="J30" s="20"/>
      <c r="K30" s="10">
        <f t="shared" si="7"/>
        <v>0</v>
      </c>
      <c r="L30" s="26">
        <f t="shared" si="2"/>
        <v>0</v>
      </c>
      <c r="M30" s="42">
        <f t="shared" si="2"/>
        <v>0</v>
      </c>
      <c r="N30" s="20"/>
      <c r="O30" s="10">
        <f t="shared" si="16"/>
        <v>0</v>
      </c>
      <c r="P30" s="20"/>
      <c r="Q30" s="10">
        <f t="shared" si="8"/>
        <v>0</v>
      </c>
      <c r="R30" s="20"/>
      <c r="S30" s="10">
        <f t="shared" si="9"/>
        <v>0</v>
      </c>
      <c r="T30" s="26">
        <f t="shared" si="3"/>
        <v>0</v>
      </c>
      <c r="U30" s="42">
        <f t="shared" si="3"/>
        <v>0</v>
      </c>
      <c r="V30" s="20"/>
      <c r="W30" s="10">
        <f t="shared" si="10"/>
        <v>0</v>
      </c>
      <c r="X30" s="20"/>
      <c r="Y30" s="10">
        <f t="shared" si="11"/>
        <v>0</v>
      </c>
      <c r="Z30" s="20"/>
      <c r="AA30" s="10">
        <f t="shared" si="12"/>
        <v>0</v>
      </c>
      <c r="AB30" s="26">
        <f t="shared" si="4"/>
        <v>0</v>
      </c>
      <c r="AC30" s="42">
        <f t="shared" si="4"/>
        <v>0</v>
      </c>
      <c r="AD30" s="20"/>
      <c r="AE30" s="10">
        <f t="shared" si="13"/>
        <v>0</v>
      </c>
      <c r="AF30" s="20"/>
      <c r="AG30" s="10">
        <f t="shared" si="14"/>
        <v>0</v>
      </c>
      <c r="AH30" s="20"/>
      <c r="AI30" s="10">
        <f t="shared" si="15"/>
        <v>0</v>
      </c>
      <c r="AJ30" s="26">
        <f t="shared" si="5"/>
        <v>0</v>
      </c>
      <c r="AK30" s="42">
        <f t="shared" si="5"/>
        <v>0</v>
      </c>
      <c r="AL30" s="26">
        <f t="shared" si="6"/>
        <v>0</v>
      </c>
      <c r="AM30" s="42">
        <f t="shared" si="6"/>
        <v>0</v>
      </c>
    </row>
    <row r="31" spans="1:39" s="15" customFormat="1" ht="19.5" customHeight="1">
      <c r="A31" s="13">
        <v>21</v>
      </c>
      <c r="B31" s="9" t="s">
        <v>102</v>
      </c>
      <c r="C31" s="13" t="s">
        <v>45</v>
      </c>
      <c r="D31" s="36">
        <v>25</v>
      </c>
      <c r="E31" s="11">
        <v>37</v>
      </c>
      <c r="F31" s="19"/>
      <c r="G31" s="10">
        <f t="shared" si="17"/>
        <v>0</v>
      </c>
      <c r="H31" s="19"/>
      <c r="I31" s="10">
        <f t="shared" si="17"/>
        <v>0</v>
      </c>
      <c r="J31" s="19"/>
      <c r="K31" s="10">
        <f t="shared" si="7"/>
        <v>0</v>
      </c>
      <c r="L31" s="26">
        <f t="shared" si="2"/>
        <v>0</v>
      </c>
      <c r="M31" s="42">
        <f t="shared" si="2"/>
        <v>0</v>
      </c>
      <c r="N31" s="20"/>
      <c r="O31" s="10">
        <f t="shared" si="16"/>
        <v>0</v>
      </c>
      <c r="P31" s="20"/>
      <c r="Q31" s="10">
        <f t="shared" si="8"/>
        <v>0</v>
      </c>
      <c r="R31" s="20"/>
      <c r="S31" s="10">
        <f t="shared" si="9"/>
        <v>0</v>
      </c>
      <c r="T31" s="26">
        <f t="shared" si="3"/>
        <v>0</v>
      </c>
      <c r="U31" s="42">
        <f t="shared" si="3"/>
        <v>0</v>
      </c>
      <c r="V31" s="20"/>
      <c r="W31" s="10">
        <f t="shared" si="10"/>
        <v>0</v>
      </c>
      <c r="X31" s="20"/>
      <c r="Y31" s="10">
        <f t="shared" si="11"/>
        <v>0</v>
      </c>
      <c r="Z31" s="20"/>
      <c r="AA31" s="10">
        <f t="shared" si="12"/>
        <v>0</v>
      </c>
      <c r="AB31" s="26">
        <f t="shared" si="4"/>
        <v>0</v>
      </c>
      <c r="AC31" s="42">
        <f t="shared" si="4"/>
        <v>0</v>
      </c>
      <c r="AD31" s="20"/>
      <c r="AE31" s="10">
        <f t="shared" si="13"/>
        <v>0</v>
      </c>
      <c r="AF31" s="20"/>
      <c r="AG31" s="10">
        <f t="shared" si="14"/>
        <v>0</v>
      </c>
      <c r="AH31" s="20"/>
      <c r="AI31" s="10">
        <f t="shared" si="15"/>
        <v>0</v>
      </c>
      <c r="AJ31" s="26">
        <f t="shared" si="5"/>
        <v>0</v>
      </c>
      <c r="AK31" s="42">
        <f t="shared" si="5"/>
        <v>0</v>
      </c>
      <c r="AL31" s="26">
        <f t="shared" si="6"/>
        <v>0</v>
      </c>
      <c r="AM31" s="42">
        <f t="shared" si="6"/>
        <v>0</v>
      </c>
    </row>
    <row r="32" spans="1:39" s="15" customFormat="1" ht="19.5" customHeight="1">
      <c r="A32" s="13">
        <v>22</v>
      </c>
      <c r="B32" s="9" t="s">
        <v>102</v>
      </c>
      <c r="C32" s="13" t="s">
        <v>46</v>
      </c>
      <c r="D32" s="36">
        <v>50</v>
      </c>
      <c r="E32" s="11">
        <v>68</v>
      </c>
      <c r="F32" s="19"/>
      <c r="G32" s="10">
        <f t="shared" si="17"/>
        <v>0</v>
      </c>
      <c r="H32" s="19"/>
      <c r="I32" s="10">
        <f t="shared" si="17"/>
        <v>0</v>
      </c>
      <c r="J32" s="19"/>
      <c r="K32" s="10">
        <f t="shared" si="7"/>
        <v>0</v>
      </c>
      <c r="L32" s="26">
        <f t="shared" si="2"/>
        <v>0</v>
      </c>
      <c r="M32" s="42">
        <f t="shared" si="2"/>
        <v>0</v>
      </c>
      <c r="N32" s="20"/>
      <c r="O32" s="10">
        <f t="shared" si="16"/>
        <v>0</v>
      </c>
      <c r="P32" s="20"/>
      <c r="Q32" s="10">
        <f t="shared" si="8"/>
        <v>0</v>
      </c>
      <c r="R32" s="20"/>
      <c r="S32" s="10">
        <f t="shared" si="9"/>
        <v>0</v>
      </c>
      <c r="T32" s="26">
        <f t="shared" si="3"/>
        <v>0</v>
      </c>
      <c r="U32" s="42">
        <f t="shared" si="3"/>
        <v>0</v>
      </c>
      <c r="V32" s="20"/>
      <c r="W32" s="10">
        <f t="shared" si="10"/>
        <v>0</v>
      </c>
      <c r="X32" s="20"/>
      <c r="Y32" s="10">
        <f t="shared" si="11"/>
        <v>0</v>
      </c>
      <c r="Z32" s="20"/>
      <c r="AA32" s="10">
        <f t="shared" si="12"/>
        <v>0</v>
      </c>
      <c r="AB32" s="26">
        <f t="shared" si="4"/>
        <v>0</v>
      </c>
      <c r="AC32" s="42">
        <f t="shared" si="4"/>
        <v>0</v>
      </c>
      <c r="AD32" s="20"/>
      <c r="AE32" s="10">
        <f t="shared" si="13"/>
        <v>0</v>
      </c>
      <c r="AF32" s="20"/>
      <c r="AG32" s="10">
        <f t="shared" si="14"/>
        <v>0</v>
      </c>
      <c r="AH32" s="20"/>
      <c r="AI32" s="10">
        <f t="shared" si="15"/>
        <v>0</v>
      </c>
      <c r="AJ32" s="26">
        <f t="shared" si="5"/>
        <v>0</v>
      </c>
      <c r="AK32" s="42">
        <f t="shared" si="5"/>
        <v>0</v>
      </c>
      <c r="AL32" s="26">
        <f t="shared" si="6"/>
        <v>0</v>
      </c>
      <c r="AM32" s="42">
        <f t="shared" si="6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47</v>
      </c>
      <c r="D33" s="36">
        <v>100</v>
      </c>
      <c r="E33" s="11">
        <v>122</v>
      </c>
      <c r="F33" s="19"/>
      <c r="G33" s="10">
        <f t="shared" si="17"/>
        <v>0</v>
      </c>
      <c r="H33" s="19"/>
      <c r="I33" s="10">
        <f t="shared" si="17"/>
        <v>0</v>
      </c>
      <c r="J33" s="19"/>
      <c r="K33" s="10">
        <f t="shared" si="7"/>
        <v>0</v>
      </c>
      <c r="L33" s="26">
        <f t="shared" si="2"/>
        <v>0</v>
      </c>
      <c r="M33" s="42">
        <f t="shared" si="2"/>
        <v>0</v>
      </c>
      <c r="N33" s="20"/>
      <c r="O33" s="10">
        <f t="shared" si="16"/>
        <v>0</v>
      </c>
      <c r="P33" s="20"/>
      <c r="Q33" s="10">
        <f t="shared" si="8"/>
        <v>0</v>
      </c>
      <c r="R33" s="20"/>
      <c r="S33" s="10">
        <f t="shared" si="9"/>
        <v>0</v>
      </c>
      <c r="T33" s="26">
        <f t="shared" si="3"/>
        <v>0</v>
      </c>
      <c r="U33" s="42">
        <f t="shared" si="3"/>
        <v>0</v>
      </c>
      <c r="V33" s="20"/>
      <c r="W33" s="10">
        <f t="shared" si="10"/>
        <v>0</v>
      </c>
      <c r="X33" s="20"/>
      <c r="Y33" s="10">
        <f t="shared" si="11"/>
        <v>0</v>
      </c>
      <c r="Z33" s="20"/>
      <c r="AA33" s="10">
        <f t="shared" si="12"/>
        <v>0</v>
      </c>
      <c r="AB33" s="26">
        <f t="shared" si="4"/>
        <v>0</v>
      </c>
      <c r="AC33" s="42">
        <f t="shared" si="4"/>
        <v>0</v>
      </c>
      <c r="AD33" s="20"/>
      <c r="AE33" s="10">
        <f t="shared" si="13"/>
        <v>0</v>
      </c>
      <c r="AF33" s="20"/>
      <c r="AG33" s="10">
        <f t="shared" si="14"/>
        <v>0</v>
      </c>
      <c r="AH33" s="20"/>
      <c r="AI33" s="10">
        <f t="shared" si="15"/>
        <v>0</v>
      </c>
      <c r="AJ33" s="26">
        <f t="shared" si="5"/>
        <v>0</v>
      </c>
      <c r="AK33" s="42">
        <f t="shared" si="5"/>
        <v>0</v>
      </c>
      <c r="AL33" s="26">
        <f t="shared" si="6"/>
        <v>0</v>
      </c>
      <c r="AM33" s="42">
        <f t="shared" si="6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48</v>
      </c>
      <c r="D34" s="36">
        <v>500</v>
      </c>
      <c r="E34" s="11">
        <v>517</v>
      </c>
      <c r="F34" s="19"/>
      <c r="G34" s="10">
        <f t="shared" si="17"/>
        <v>0</v>
      </c>
      <c r="H34" s="19"/>
      <c r="I34" s="10">
        <f t="shared" si="17"/>
        <v>0</v>
      </c>
      <c r="J34" s="19"/>
      <c r="K34" s="10">
        <f t="shared" si="7"/>
        <v>0</v>
      </c>
      <c r="L34" s="26">
        <f t="shared" si="2"/>
        <v>0</v>
      </c>
      <c r="M34" s="42">
        <f t="shared" si="2"/>
        <v>0</v>
      </c>
      <c r="N34" s="20"/>
      <c r="O34" s="10">
        <f t="shared" si="16"/>
        <v>0</v>
      </c>
      <c r="P34" s="20"/>
      <c r="Q34" s="10">
        <f t="shared" si="8"/>
        <v>0</v>
      </c>
      <c r="R34" s="20"/>
      <c r="S34" s="10">
        <f t="shared" si="9"/>
        <v>0</v>
      </c>
      <c r="T34" s="26">
        <f t="shared" si="3"/>
        <v>0</v>
      </c>
      <c r="U34" s="42">
        <f t="shared" si="3"/>
        <v>0</v>
      </c>
      <c r="V34" s="20"/>
      <c r="W34" s="10">
        <f t="shared" si="10"/>
        <v>0</v>
      </c>
      <c r="X34" s="20"/>
      <c r="Y34" s="10">
        <f t="shared" si="11"/>
        <v>0</v>
      </c>
      <c r="Z34" s="20"/>
      <c r="AA34" s="10">
        <f t="shared" si="12"/>
        <v>0</v>
      </c>
      <c r="AB34" s="26">
        <f t="shared" si="4"/>
        <v>0</v>
      </c>
      <c r="AC34" s="42">
        <f t="shared" si="4"/>
        <v>0</v>
      </c>
      <c r="AD34" s="20"/>
      <c r="AE34" s="10">
        <f t="shared" si="13"/>
        <v>0</v>
      </c>
      <c r="AF34" s="20"/>
      <c r="AG34" s="10">
        <f t="shared" si="14"/>
        <v>0</v>
      </c>
      <c r="AH34" s="20"/>
      <c r="AI34" s="10">
        <f t="shared" si="15"/>
        <v>0</v>
      </c>
      <c r="AJ34" s="26">
        <f t="shared" si="5"/>
        <v>0</v>
      </c>
      <c r="AK34" s="42">
        <f t="shared" si="5"/>
        <v>0</v>
      </c>
      <c r="AL34" s="26">
        <f t="shared" si="6"/>
        <v>0</v>
      </c>
      <c r="AM34" s="42">
        <f t="shared" si="6"/>
        <v>0</v>
      </c>
    </row>
    <row r="35" spans="1:39" s="15" customFormat="1" ht="19.5" customHeight="1">
      <c r="A35" s="13">
        <v>25</v>
      </c>
      <c r="B35" s="9" t="s">
        <v>102</v>
      </c>
      <c r="C35" s="13" t="s">
        <v>135</v>
      </c>
      <c r="D35" s="36">
        <v>25000</v>
      </c>
      <c r="E35" s="11">
        <v>13125</v>
      </c>
      <c r="F35" s="19"/>
      <c r="G35" s="10">
        <f t="shared" si="17"/>
        <v>0</v>
      </c>
      <c r="H35" s="19"/>
      <c r="I35" s="10">
        <f t="shared" si="17"/>
        <v>0</v>
      </c>
      <c r="J35" s="19"/>
      <c r="K35" s="10">
        <f t="shared" si="7"/>
        <v>0</v>
      </c>
      <c r="L35" s="26">
        <f t="shared" si="2"/>
        <v>0</v>
      </c>
      <c r="M35" s="42">
        <f t="shared" si="2"/>
        <v>0</v>
      </c>
      <c r="N35" s="20"/>
      <c r="O35" s="10">
        <f t="shared" si="16"/>
        <v>0</v>
      </c>
      <c r="P35" s="20"/>
      <c r="Q35" s="10">
        <f t="shared" si="8"/>
        <v>0</v>
      </c>
      <c r="R35" s="20"/>
      <c r="S35" s="10">
        <f t="shared" si="9"/>
        <v>0</v>
      </c>
      <c r="T35" s="26">
        <f t="shared" si="3"/>
        <v>0</v>
      </c>
      <c r="U35" s="42">
        <f t="shared" si="3"/>
        <v>0</v>
      </c>
      <c r="V35" s="20"/>
      <c r="W35" s="10">
        <f t="shared" si="10"/>
        <v>0</v>
      </c>
      <c r="X35" s="20"/>
      <c r="Y35" s="10">
        <f t="shared" si="11"/>
        <v>0</v>
      </c>
      <c r="Z35" s="20"/>
      <c r="AA35" s="10">
        <f t="shared" si="12"/>
        <v>0</v>
      </c>
      <c r="AB35" s="26">
        <f t="shared" si="4"/>
        <v>0</v>
      </c>
      <c r="AC35" s="42">
        <f t="shared" si="4"/>
        <v>0</v>
      </c>
      <c r="AD35" s="20"/>
      <c r="AE35" s="10">
        <f t="shared" si="13"/>
        <v>0</v>
      </c>
      <c r="AF35" s="20"/>
      <c r="AG35" s="10">
        <f t="shared" si="14"/>
        <v>0</v>
      </c>
      <c r="AH35" s="20"/>
      <c r="AI35" s="10">
        <f t="shared" si="15"/>
        <v>0</v>
      </c>
      <c r="AJ35" s="26">
        <f t="shared" si="5"/>
        <v>0</v>
      </c>
      <c r="AK35" s="42">
        <f t="shared" si="5"/>
        <v>0</v>
      </c>
      <c r="AL35" s="26">
        <f t="shared" si="6"/>
        <v>0</v>
      </c>
      <c r="AM35" s="42">
        <f t="shared" si="6"/>
        <v>0</v>
      </c>
    </row>
    <row r="36" spans="1:39" s="15" customFormat="1" ht="19.5" customHeight="1">
      <c r="A36" s="13">
        <v>26</v>
      </c>
      <c r="B36" s="9" t="s">
        <v>101</v>
      </c>
      <c r="C36" s="13" t="s">
        <v>52</v>
      </c>
      <c r="D36" s="36">
        <v>100</v>
      </c>
      <c r="E36" s="11">
        <v>74</v>
      </c>
      <c r="F36" s="20"/>
      <c r="G36" s="10">
        <f t="shared" si="17"/>
        <v>0</v>
      </c>
      <c r="H36" s="20"/>
      <c r="I36" s="10">
        <f t="shared" si="17"/>
        <v>0</v>
      </c>
      <c r="J36" s="20"/>
      <c r="K36" s="10">
        <f t="shared" si="7"/>
        <v>0</v>
      </c>
      <c r="L36" s="26">
        <f t="shared" si="2"/>
        <v>0</v>
      </c>
      <c r="M36" s="42">
        <f t="shared" si="2"/>
        <v>0</v>
      </c>
      <c r="N36" s="20"/>
      <c r="O36" s="10">
        <f t="shared" si="16"/>
        <v>0</v>
      </c>
      <c r="P36" s="20"/>
      <c r="Q36" s="10">
        <f t="shared" si="8"/>
        <v>0</v>
      </c>
      <c r="R36" s="20"/>
      <c r="S36" s="10">
        <f t="shared" si="9"/>
        <v>0</v>
      </c>
      <c r="T36" s="26">
        <f t="shared" si="3"/>
        <v>0</v>
      </c>
      <c r="U36" s="42">
        <f t="shared" si="3"/>
        <v>0</v>
      </c>
      <c r="V36" s="20"/>
      <c r="W36" s="10">
        <f t="shared" si="10"/>
        <v>0</v>
      </c>
      <c r="X36" s="20"/>
      <c r="Y36" s="10">
        <f t="shared" si="11"/>
        <v>0</v>
      </c>
      <c r="Z36" s="20"/>
      <c r="AA36" s="10">
        <f t="shared" si="12"/>
        <v>0</v>
      </c>
      <c r="AB36" s="26">
        <f t="shared" si="4"/>
        <v>0</v>
      </c>
      <c r="AC36" s="42">
        <f t="shared" si="4"/>
        <v>0</v>
      </c>
      <c r="AD36" s="20"/>
      <c r="AE36" s="10">
        <f t="shared" si="13"/>
        <v>0</v>
      </c>
      <c r="AF36" s="20"/>
      <c r="AG36" s="10">
        <f t="shared" si="14"/>
        <v>0</v>
      </c>
      <c r="AH36" s="20"/>
      <c r="AI36" s="10">
        <f t="shared" si="15"/>
        <v>0</v>
      </c>
      <c r="AJ36" s="26">
        <f t="shared" si="5"/>
        <v>0</v>
      </c>
      <c r="AK36" s="42">
        <f t="shared" si="5"/>
        <v>0</v>
      </c>
      <c r="AL36" s="26">
        <f t="shared" si="6"/>
        <v>0</v>
      </c>
      <c r="AM36" s="42">
        <f t="shared" si="6"/>
        <v>0</v>
      </c>
    </row>
    <row r="37" spans="1:39" s="15" customFormat="1" ht="19.5" customHeight="1">
      <c r="A37" s="13">
        <v>27</v>
      </c>
      <c r="B37" s="9" t="s">
        <v>101</v>
      </c>
      <c r="C37" s="13" t="s">
        <v>53</v>
      </c>
      <c r="D37" s="36">
        <v>500</v>
      </c>
      <c r="E37" s="11">
        <v>360</v>
      </c>
      <c r="F37" s="20"/>
      <c r="G37" s="10">
        <f t="shared" si="17"/>
        <v>0</v>
      </c>
      <c r="H37" s="20"/>
      <c r="I37" s="10">
        <f t="shared" si="17"/>
        <v>0</v>
      </c>
      <c r="J37" s="20"/>
      <c r="K37" s="10">
        <f t="shared" si="7"/>
        <v>0</v>
      </c>
      <c r="L37" s="26">
        <f t="shared" si="2"/>
        <v>0</v>
      </c>
      <c r="M37" s="42">
        <f t="shared" si="2"/>
        <v>0</v>
      </c>
      <c r="N37" s="20"/>
      <c r="O37" s="10">
        <f t="shared" si="16"/>
        <v>0</v>
      </c>
      <c r="P37" s="20"/>
      <c r="Q37" s="10">
        <f t="shared" si="8"/>
        <v>0</v>
      </c>
      <c r="R37" s="20"/>
      <c r="S37" s="10">
        <f t="shared" si="9"/>
        <v>0</v>
      </c>
      <c r="T37" s="26">
        <f t="shared" si="3"/>
        <v>0</v>
      </c>
      <c r="U37" s="42">
        <f t="shared" si="3"/>
        <v>0</v>
      </c>
      <c r="V37" s="20"/>
      <c r="W37" s="10">
        <f t="shared" si="10"/>
        <v>0</v>
      </c>
      <c r="X37" s="20"/>
      <c r="Y37" s="10">
        <f t="shared" si="11"/>
        <v>0</v>
      </c>
      <c r="Z37" s="20"/>
      <c r="AA37" s="10">
        <f t="shared" si="12"/>
        <v>0</v>
      </c>
      <c r="AB37" s="26">
        <f t="shared" si="4"/>
        <v>0</v>
      </c>
      <c r="AC37" s="42">
        <f t="shared" si="4"/>
        <v>0</v>
      </c>
      <c r="AD37" s="20"/>
      <c r="AE37" s="10">
        <f t="shared" si="13"/>
        <v>0</v>
      </c>
      <c r="AF37" s="20"/>
      <c r="AG37" s="10">
        <f t="shared" si="14"/>
        <v>0</v>
      </c>
      <c r="AH37" s="20"/>
      <c r="AI37" s="10">
        <f t="shared" si="15"/>
        <v>0</v>
      </c>
      <c r="AJ37" s="26">
        <f t="shared" si="5"/>
        <v>0</v>
      </c>
      <c r="AK37" s="42">
        <f t="shared" si="5"/>
        <v>0</v>
      </c>
      <c r="AL37" s="26">
        <f t="shared" si="6"/>
        <v>0</v>
      </c>
      <c r="AM37" s="42">
        <f t="shared" si="6"/>
        <v>0</v>
      </c>
    </row>
    <row r="38" spans="1:39" s="15" customFormat="1" ht="19.5" customHeight="1">
      <c r="A38" s="13">
        <v>28</v>
      </c>
      <c r="B38" s="9" t="s">
        <v>103</v>
      </c>
      <c r="C38" s="13" t="s">
        <v>49</v>
      </c>
      <c r="D38" s="36">
        <v>100</v>
      </c>
      <c r="E38" s="11">
        <v>67</v>
      </c>
      <c r="F38" s="20"/>
      <c r="G38" s="10">
        <f t="shared" si="17"/>
        <v>0</v>
      </c>
      <c r="H38" s="20"/>
      <c r="I38" s="10">
        <f t="shared" si="17"/>
        <v>0</v>
      </c>
      <c r="J38" s="20"/>
      <c r="K38" s="10">
        <f t="shared" si="7"/>
        <v>0</v>
      </c>
      <c r="L38" s="26">
        <f t="shared" si="2"/>
        <v>0</v>
      </c>
      <c r="M38" s="42">
        <f t="shared" si="2"/>
        <v>0</v>
      </c>
      <c r="N38" s="20"/>
      <c r="O38" s="10">
        <f t="shared" si="16"/>
        <v>0</v>
      </c>
      <c r="P38" s="20"/>
      <c r="Q38" s="10">
        <f t="shared" si="8"/>
        <v>0</v>
      </c>
      <c r="R38" s="20"/>
      <c r="S38" s="10">
        <f t="shared" si="9"/>
        <v>0</v>
      </c>
      <c r="T38" s="26">
        <f t="shared" si="3"/>
        <v>0</v>
      </c>
      <c r="U38" s="42">
        <f t="shared" si="3"/>
        <v>0</v>
      </c>
      <c r="V38" s="20"/>
      <c r="W38" s="10">
        <f t="shared" si="10"/>
        <v>0</v>
      </c>
      <c r="X38" s="20"/>
      <c r="Y38" s="10">
        <f t="shared" si="11"/>
        <v>0</v>
      </c>
      <c r="Z38" s="20"/>
      <c r="AA38" s="10">
        <f t="shared" si="12"/>
        <v>0</v>
      </c>
      <c r="AB38" s="26">
        <f t="shared" si="4"/>
        <v>0</v>
      </c>
      <c r="AC38" s="42">
        <f t="shared" si="4"/>
        <v>0</v>
      </c>
      <c r="AD38" s="20"/>
      <c r="AE38" s="10">
        <f t="shared" si="13"/>
        <v>0</v>
      </c>
      <c r="AF38" s="20"/>
      <c r="AG38" s="10">
        <f t="shared" si="14"/>
        <v>0</v>
      </c>
      <c r="AH38" s="20"/>
      <c r="AI38" s="10">
        <f t="shared" si="15"/>
        <v>0</v>
      </c>
      <c r="AJ38" s="26">
        <f t="shared" si="5"/>
        <v>0</v>
      </c>
      <c r="AK38" s="42">
        <f t="shared" si="5"/>
        <v>0</v>
      </c>
      <c r="AL38" s="26">
        <f t="shared" si="6"/>
        <v>0</v>
      </c>
      <c r="AM38" s="42">
        <f t="shared" si="6"/>
        <v>0</v>
      </c>
    </row>
    <row r="39" spans="1:39" s="15" customFormat="1" ht="19.5" customHeight="1">
      <c r="A39" s="13">
        <v>29</v>
      </c>
      <c r="B39" s="9" t="s">
        <v>103</v>
      </c>
      <c r="C39" s="13" t="s">
        <v>50</v>
      </c>
      <c r="D39" s="36">
        <v>500</v>
      </c>
      <c r="E39" s="11">
        <v>285</v>
      </c>
      <c r="F39" s="20"/>
      <c r="G39" s="10">
        <f t="shared" si="17"/>
        <v>0</v>
      </c>
      <c r="H39" s="20"/>
      <c r="I39" s="10">
        <f t="shared" si="17"/>
        <v>0</v>
      </c>
      <c r="J39" s="20"/>
      <c r="K39" s="10">
        <f t="shared" si="7"/>
        <v>0</v>
      </c>
      <c r="L39" s="26">
        <f t="shared" si="2"/>
        <v>0</v>
      </c>
      <c r="M39" s="42">
        <f t="shared" si="2"/>
        <v>0</v>
      </c>
      <c r="N39" s="20"/>
      <c r="O39" s="10">
        <f t="shared" si="16"/>
        <v>0</v>
      </c>
      <c r="P39" s="20"/>
      <c r="Q39" s="10">
        <f t="shared" si="8"/>
        <v>0</v>
      </c>
      <c r="R39" s="20"/>
      <c r="S39" s="10">
        <f t="shared" si="9"/>
        <v>0</v>
      </c>
      <c r="T39" s="26">
        <f t="shared" si="3"/>
        <v>0</v>
      </c>
      <c r="U39" s="42">
        <f t="shared" si="3"/>
        <v>0</v>
      </c>
      <c r="V39" s="20"/>
      <c r="W39" s="10">
        <f t="shared" si="10"/>
        <v>0</v>
      </c>
      <c r="X39" s="20"/>
      <c r="Y39" s="10">
        <f t="shared" si="11"/>
        <v>0</v>
      </c>
      <c r="Z39" s="20"/>
      <c r="AA39" s="10">
        <f t="shared" si="12"/>
        <v>0</v>
      </c>
      <c r="AB39" s="26">
        <f t="shared" si="4"/>
        <v>0</v>
      </c>
      <c r="AC39" s="42">
        <f t="shared" si="4"/>
        <v>0</v>
      </c>
      <c r="AD39" s="20"/>
      <c r="AE39" s="10">
        <f t="shared" si="13"/>
        <v>0</v>
      </c>
      <c r="AF39" s="20"/>
      <c r="AG39" s="10">
        <f t="shared" si="14"/>
        <v>0</v>
      </c>
      <c r="AH39" s="20"/>
      <c r="AI39" s="10">
        <f t="shared" si="15"/>
        <v>0</v>
      </c>
      <c r="AJ39" s="26">
        <f t="shared" si="5"/>
        <v>0</v>
      </c>
      <c r="AK39" s="42">
        <f t="shared" si="5"/>
        <v>0</v>
      </c>
      <c r="AL39" s="26">
        <f t="shared" si="6"/>
        <v>0</v>
      </c>
      <c r="AM39" s="42">
        <f t="shared" si="6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51</v>
      </c>
      <c r="D40" s="36">
        <v>1000</v>
      </c>
      <c r="E40" s="11">
        <v>530</v>
      </c>
      <c r="F40" s="20"/>
      <c r="G40" s="10">
        <f t="shared" si="17"/>
        <v>0</v>
      </c>
      <c r="H40" s="20"/>
      <c r="I40" s="10">
        <f t="shared" si="17"/>
        <v>0</v>
      </c>
      <c r="J40" s="20"/>
      <c r="K40" s="10">
        <f t="shared" si="7"/>
        <v>0</v>
      </c>
      <c r="L40" s="26">
        <f t="shared" si="2"/>
        <v>0</v>
      </c>
      <c r="M40" s="42">
        <f t="shared" si="2"/>
        <v>0</v>
      </c>
      <c r="N40" s="20"/>
      <c r="O40" s="10">
        <f t="shared" si="16"/>
        <v>0</v>
      </c>
      <c r="P40" s="20"/>
      <c r="Q40" s="10">
        <f t="shared" si="8"/>
        <v>0</v>
      </c>
      <c r="R40" s="20"/>
      <c r="S40" s="10">
        <f t="shared" si="9"/>
        <v>0</v>
      </c>
      <c r="T40" s="26">
        <f t="shared" si="3"/>
        <v>0</v>
      </c>
      <c r="U40" s="42">
        <f t="shared" si="3"/>
        <v>0</v>
      </c>
      <c r="V40" s="20"/>
      <c r="W40" s="10">
        <f t="shared" si="10"/>
        <v>0</v>
      </c>
      <c r="X40" s="20"/>
      <c r="Y40" s="10">
        <f t="shared" si="11"/>
        <v>0</v>
      </c>
      <c r="Z40" s="20"/>
      <c r="AA40" s="10">
        <f t="shared" si="12"/>
        <v>0</v>
      </c>
      <c r="AB40" s="26">
        <f t="shared" si="4"/>
        <v>0</v>
      </c>
      <c r="AC40" s="42">
        <f t="shared" si="4"/>
        <v>0</v>
      </c>
      <c r="AD40" s="20"/>
      <c r="AE40" s="10">
        <f t="shared" si="13"/>
        <v>0</v>
      </c>
      <c r="AF40" s="20"/>
      <c r="AG40" s="10">
        <f t="shared" si="14"/>
        <v>0</v>
      </c>
      <c r="AH40" s="20"/>
      <c r="AI40" s="10">
        <f t="shared" si="15"/>
        <v>0</v>
      </c>
      <c r="AJ40" s="26">
        <f t="shared" si="5"/>
        <v>0</v>
      </c>
      <c r="AK40" s="42">
        <f t="shared" si="5"/>
        <v>0</v>
      </c>
      <c r="AL40" s="26">
        <f t="shared" si="6"/>
        <v>0</v>
      </c>
      <c r="AM40" s="42">
        <f t="shared" si="6"/>
        <v>0</v>
      </c>
    </row>
    <row r="41" spans="1:39" s="15" customFormat="1" ht="19.5" customHeight="1">
      <c r="A41" s="13">
        <v>31</v>
      </c>
      <c r="B41" s="9" t="s">
        <v>104</v>
      </c>
      <c r="C41" s="13" t="s">
        <v>54</v>
      </c>
      <c r="D41" s="36">
        <v>100</v>
      </c>
      <c r="E41" s="11">
        <v>92</v>
      </c>
      <c r="F41" s="20"/>
      <c r="G41" s="10">
        <f t="shared" si="17"/>
        <v>0</v>
      </c>
      <c r="H41" s="20"/>
      <c r="I41" s="10">
        <f t="shared" si="17"/>
        <v>0</v>
      </c>
      <c r="J41" s="20"/>
      <c r="K41" s="10">
        <f t="shared" si="7"/>
        <v>0</v>
      </c>
      <c r="L41" s="26">
        <f t="shared" si="2"/>
        <v>0</v>
      </c>
      <c r="M41" s="42">
        <f t="shared" si="2"/>
        <v>0</v>
      </c>
      <c r="N41" s="20"/>
      <c r="O41" s="10">
        <f t="shared" si="16"/>
        <v>0</v>
      </c>
      <c r="P41" s="20"/>
      <c r="Q41" s="10">
        <f t="shared" si="8"/>
        <v>0</v>
      </c>
      <c r="R41" s="20"/>
      <c r="S41" s="10">
        <f t="shared" si="9"/>
        <v>0</v>
      </c>
      <c r="T41" s="26">
        <f t="shared" si="3"/>
        <v>0</v>
      </c>
      <c r="U41" s="42">
        <f t="shared" si="3"/>
        <v>0</v>
      </c>
      <c r="V41" s="20"/>
      <c r="W41" s="10">
        <f t="shared" si="10"/>
        <v>0</v>
      </c>
      <c r="X41" s="20"/>
      <c r="Y41" s="10">
        <f t="shared" si="11"/>
        <v>0</v>
      </c>
      <c r="Z41" s="20"/>
      <c r="AA41" s="10">
        <f t="shared" si="12"/>
        <v>0</v>
      </c>
      <c r="AB41" s="26">
        <f t="shared" si="4"/>
        <v>0</v>
      </c>
      <c r="AC41" s="42">
        <f t="shared" si="4"/>
        <v>0</v>
      </c>
      <c r="AD41" s="20"/>
      <c r="AE41" s="10">
        <f t="shared" si="13"/>
        <v>0</v>
      </c>
      <c r="AF41" s="20"/>
      <c r="AG41" s="10">
        <f t="shared" si="14"/>
        <v>0</v>
      </c>
      <c r="AH41" s="20"/>
      <c r="AI41" s="10">
        <f t="shared" si="15"/>
        <v>0</v>
      </c>
      <c r="AJ41" s="26">
        <f t="shared" si="5"/>
        <v>0</v>
      </c>
      <c r="AK41" s="42">
        <f t="shared" si="5"/>
        <v>0</v>
      </c>
      <c r="AL41" s="26">
        <f t="shared" si="6"/>
        <v>0</v>
      </c>
      <c r="AM41" s="42">
        <f t="shared" si="6"/>
        <v>0</v>
      </c>
    </row>
    <row r="42" spans="1:39" s="15" customFormat="1" ht="19.5" customHeight="1">
      <c r="A42" s="13">
        <v>32</v>
      </c>
      <c r="B42" s="9" t="s">
        <v>104</v>
      </c>
      <c r="C42" s="13" t="s">
        <v>55</v>
      </c>
      <c r="D42" s="36">
        <v>500</v>
      </c>
      <c r="E42" s="11">
        <v>410</v>
      </c>
      <c r="F42" s="20"/>
      <c r="G42" s="10">
        <f t="shared" si="17"/>
        <v>0</v>
      </c>
      <c r="H42" s="20"/>
      <c r="I42" s="10">
        <f t="shared" si="17"/>
        <v>0</v>
      </c>
      <c r="J42" s="20"/>
      <c r="K42" s="10">
        <f t="shared" si="7"/>
        <v>0</v>
      </c>
      <c r="L42" s="26">
        <f t="shared" si="2"/>
        <v>0</v>
      </c>
      <c r="M42" s="42">
        <f t="shared" si="2"/>
        <v>0</v>
      </c>
      <c r="N42" s="20"/>
      <c r="O42" s="10">
        <f t="shared" si="16"/>
        <v>0</v>
      </c>
      <c r="P42" s="20"/>
      <c r="Q42" s="10">
        <f t="shared" si="8"/>
        <v>0</v>
      </c>
      <c r="R42" s="20"/>
      <c r="S42" s="10">
        <f t="shared" si="9"/>
        <v>0</v>
      </c>
      <c r="T42" s="26">
        <f t="shared" si="3"/>
        <v>0</v>
      </c>
      <c r="U42" s="42">
        <f t="shared" si="3"/>
        <v>0</v>
      </c>
      <c r="V42" s="20"/>
      <c r="W42" s="10">
        <f t="shared" si="10"/>
        <v>0</v>
      </c>
      <c r="X42" s="20"/>
      <c r="Y42" s="10">
        <f t="shared" si="11"/>
        <v>0</v>
      </c>
      <c r="Z42" s="20"/>
      <c r="AA42" s="10">
        <f t="shared" si="12"/>
        <v>0</v>
      </c>
      <c r="AB42" s="26">
        <f t="shared" si="4"/>
        <v>0</v>
      </c>
      <c r="AC42" s="42">
        <f t="shared" si="4"/>
        <v>0</v>
      </c>
      <c r="AD42" s="20"/>
      <c r="AE42" s="10">
        <f t="shared" si="13"/>
        <v>0</v>
      </c>
      <c r="AF42" s="20"/>
      <c r="AG42" s="10">
        <f t="shared" si="14"/>
        <v>0</v>
      </c>
      <c r="AH42" s="20"/>
      <c r="AI42" s="10">
        <f t="shared" si="15"/>
        <v>0</v>
      </c>
      <c r="AJ42" s="26">
        <f t="shared" si="5"/>
        <v>0</v>
      </c>
      <c r="AK42" s="42">
        <f t="shared" si="5"/>
        <v>0</v>
      </c>
      <c r="AL42" s="26">
        <f t="shared" si="6"/>
        <v>0</v>
      </c>
      <c r="AM42" s="42">
        <f t="shared" si="6"/>
        <v>0</v>
      </c>
    </row>
    <row r="43" spans="1:39" s="15" customFormat="1" ht="19.5" customHeight="1">
      <c r="A43" s="13">
        <v>33</v>
      </c>
      <c r="B43" s="9" t="s">
        <v>105</v>
      </c>
      <c r="C43" s="13" t="s">
        <v>56</v>
      </c>
      <c r="D43" s="36">
        <v>50</v>
      </c>
      <c r="E43" s="11">
        <v>80</v>
      </c>
      <c r="F43" s="20"/>
      <c r="G43" s="10">
        <f t="shared" si="17"/>
        <v>0</v>
      </c>
      <c r="H43" s="20"/>
      <c r="I43" s="10">
        <f t="shared" si="17"/>
        <v>0</v>
      </c>
      <c r="J43" s="20"/>
      <c r="K43" s="10">
        <f t="shared" si="7"/>
        <v>0</v>
      </c>
      <c r="L43" s="26">
        <f t="shared" si="2"/>
        <v>0</v>
      </c>
      <c r="M43" s="42">
        <f t="shared" si="2"/>
        <v>0</v>
      </c>
      <c r="N43" s="20"/>
      <c r="O43" s="10">
        <f t="shared" si="16"/>
        <v>0</v>
      </c>
      <c r="P43" s="20"/>
      <c r="Q43" s="10">
        <f t="shared" si="8"/>
        <v>0</v>
      </c>
      <c r="R43" s="20"/>
      <c r="S43" s="10">
        <f t="shared" si="9"/>
        <v>0</v>
      </c>
      <c r="T43" s="26">
        <f t="shared" si="3"/>
        <v>0</v>
      </c>
      <c r="U43" s="42">
        <f t="shared" si="3"/>
        <v>0</v>
      </c>
      <c r="V43" s="20"/>
      <c r="W43" s="10">
        <f t="shared" si="10"/>
        <v>0</v>
      </c>
      <c r="X43" s="20"/>
      <c r="Y43" s="10">
        <f t="shared" si="11"/>
        <v>0</v>
      </c>
      <c r="Z43" s="20"/>
      <c r="AA43" s="10">
        <f t="shared" si="12"/>
        <v>0</v>
      </c>
      <c r="AB43" s="26">
        <f t="shared" si="4"/>
        <v>0</v>
      </c>
      <c r="AC43" s="42">
        <f t="shared" si="4"/>
        <v>0</v>
      </c>
      <c r="AD43" s="20"/>
      <c r="AE43" s="10">
        <f t="shared" si="13"/>
        <v>0</v>
      </c>
      <c r="AF43" s="20"/>
      <c r="AG43" s="10">
        <f t="shared" si="14"/>
        <v>0</v>
      </c>
      <c r="AH43" s="20"/>
      <c r="AI43" s="10">
        <f t="shared" si="15"/>
        <v>0</v>
      </c>
      <c r="AJ43" s="26">
        <f t="shared" si="5"/>
        <v>0</v>
      </c>
      <c r="AK43" s="42">
        <f t="shared" si="5"/>
        <v>0</v>
      </c>
      <c r="AL43" s="26">
        <f t="shared" si="6"/>
        <v>0</v>
      </c>
      <c r="AM43" s="42">
        <f t="shared" si="6"/>
        <v>0</v>
      </c>
    </row>
    <row r="44" spans="1:39" s="15" customFormat="1" ht="19.5" customHeight="1">
      <c r="A44" s="13">
        <v>34</v>
      </c>
      <c r="B44" s="9" t="s">
        <v>105</v>
      </c>
      <c r="C44" s="13" t="s">
        <v>57</v>
      </c>
      <c r="D44" s="36">
        <v>100</v>
      </c>
      <c r="E44" s="11">
        <v>148</v>
      </c>
      <c r="F44" s="20"/>
      <c r="G44" s="10">
        <f t="shared" ref="G44:I59" si="18">$E44*F44/1000000</f>
        <v>0</v>
      </c>
      <c r="H44" s="20"/>
      <c r="I44" s="10">
        <f t="shared" si="18"/>
        <v>0</v>
      </c>
      <c r="J44" s="20"/>
      <c r="K44" s="10">
        <f t="shared" si="7"/>
        <v>0</v>
      </c>
      <c r="L44" s="26">
        <f t="shared" si="2"/>
        <v>0</v>
      </c>
      <c r="M44" s="42">
        <f t="shared" si="2"/>
        <v>0</v>
      </c>
      <c r="N44" s="20"/>
      <c r="O44" s="10">
        <f t="shared" si="16"/>
        <v>0</v>
      </c>
      <c r="P44" s="20"/>
      <c r="Q44" s="10">
        <f t="shared" si="8"/>
        <v>0</v>
      </c>
      <c r="R44" s="20"/>
      <c r="S44" s="10">
        <f t="shared" si="9"/>
        <v>0</v>
      </c>
      <c r="T44" s="26">
        <f t="shared" si="3"/>
        <v>0</v>
      </c>
      <c r="U44" s="42">
        <f t="shared" si="3"/>
        <v>0</v>
      </c>
      <c r="V44" s="20"/>
      <c r="W44" s="10">
        <f t="shared" si="10"/>
        <v>0</v>
      </c>
      <c r="X44" s="20"/>
      <c r="Y44" s="10">
        <f t="shared" si="11"/>
        <v>0</v>
      </c>
      <c r="Z44" s="20"/>
      <c r="AA44" s="10">
        <f t="shared" si="12"/>
        <v>0</v>
      </c>
      <c r="AB44" s="26">
        <f t="shared" si="4"/>
        <v>0</v>
      </c>
      <c r="AC44" s="42">
        <f t="shared" si="4"/>
        <v>0</v>
      </c>
      <c r="AD44" s="20"/>
      <c r="AE44" s="10">
        <f t="shared" si="13"/>
        <v>0</v>
      </c>
      <c r="AF44" s="20"/>
      <c r="AG44" s="10">
        <f t="shared" si="14"/>
        <v>0</v>
      </c>
      <c r="AH44" s="20"/>
      <c r="AI44" s="10">
        <f t="shared" si="15"/>
        <v>0</v>
      </c>
      <c r="AJ44" s="26">
        <f t="shared" si="5"/>
        <v>0</v>
      </c>
      <c r="AK44" s="42">
        <f t="shared" si="5"/>
        <v>0</v>
      </c>
      <c r="AL44" s="26">
        <f t="shared" si="6"/>
        <v>0</v>
      </c>
      <c r="AM44" s="42">
        <f t="shared" si="6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137</v>
      </c>
      <c r="D45" s="36">
        <v>450</v>
      </c>
      <c r="E45" s="11">
        <v>640</v>
      </c>
      <c r="F45" s="20"/>
      <c r="G45" s="10">
        <f t="shared" si="18"/>
        <v>0</v>
      </c>
      <c r="H45" s="20"/>
      <c r="I45" s="10">
        <f t="shared" si="18"/>
        <v>0</v>
      </c>
      <c r="J45" s="20"/>
      <c r="K45" s="10">
        <f t="shared" si="7"/>
        <v>0</v>
      </c>
      <c r="L45" s="26">
        <f t="shared" si="2"/>
        <v>0</v>
      </c>
      <c r="M45" s="42">
        <f t="shared" si="2"/>
        <v>0</v>
      </c>
      <c r="N45" s="20"/>
      <c r="O45" s="10">
        <f t="shared" si="16"/>
        <v>0</v>
      </c>
      <c r="P45" s="20"/>
      <c r="Q45" s="10">
        <f t="shared" si="8"/>
        <v>0</v>
      </c>
      <c r="R45" s="20"/>
      <c r="S45" s="10">
        <f t="shared" si="9"/>
        <v>0</v>
      </c>
      <c r="T45" s="26">
        <f t="shared" si="3"/>
        <v>0</v>
      </c>
      <c r="U45" s="42">
        <f t="shared" si="3"/>
        <v>0</v>
      </c>
      <c r="V45" s="20"/>
      <c r="W45" s="10">
        <f t="shared" si="10"/>
        <v>0</v>
      </c>
      <c r="X45" s="20"/>
      <c r="Y45" s="10">
        <f t="shared" si="11"/>
        <v>0</v>
      </c>
      <c r="Z45" s="20"/>
      <c r="AA45" s="10">
        <f t="shared" si="12"/>
        <v>0</v>
      </c>
      <c r="AB45" s="26">
        <f t="shared" si="4"/>
        <v>0</v>
      </c>
      <c r="AC45" s="42">
        <f t="shared" si="4"/>
        <v>0</v>
      </c>
      <c r="AD45" s="20"/>
      <c r="AE45" s="10">
        <f t="shared" si="13"/>
        <v>0</v>
      </c>
      <c r="AF45" s="20"/>
      <c r="AG45" s="10">
        <f t="shared" si="14"/>
        <v>0</v>
      </c>
      <c r="AH45" s="20"/>
      <c r="AI45" s="10">
        <f t="shared" si="15"/>
        <v>0</v>
      </c>
      <c r="AJ45" s="26">
        <f t="shared" si="5"/>
        <v>0</v>
      </c>
      <c r="AK45" s="42">
        <f t="shared" si="5"/>
        <v>0</v>
      </c>
      <c r="AL45" s="26">
        <f t="shared" si="6"/>
        <v>0</v>
      </c>
      <c r="AM45" s="42">
        <f t="shared" si="6"/>
        <v>0</v>
      </c>
    </row>
    <row r="46" spans="1:39" s="15" customFormat="1" ht="19.5" customHeight="1">
      <c r="A46" s="13">
        <v>36</v>
      </c>
      <c r="B46" s="9" t="s">
        <v>106</v>
      </c>
      <c r="C46" s="13" t="s">
        <v>58</v>
      </c>
      <c r="D46" s="36">
        <v>50</v>
      </c>
      <c r="E46" s="11">
        <v>126</v>
      </c>
      <c r="F46" s="20"/>
      <c r="G46" s="10">
        <f t="shared" si="18"/>
        <v>0</v>
      </c>
      <c r="H46" s="20"/>
      <c r="I46" s="10">
        <f t="shared" si="18"/>
        <v>0</v>
      </c>
      <c r="J46" s="20"/>
      <c r="K46" s="10">
        <f t="shared" si="7"/>
        <v>0</v>
      </c>
      <c r="L46" s="26">
        <f t="shared" si="2"/>
        <v>0</v>
      </c>
      <c r="M46" s="42">
        <f t="shared" si="2"/>
        <v>0</v>
      </c>
      <c r="N46" s="20"/>
      <c r="O46" s="10">
        <f t="shared" si="16"/>
        <v>0</v>
      </c>
      <c r="P46" s="20"/>
      <c r="Q46" s="10">
        <f t="shared" si="8"/>
        <v>0</v>
      </c>
      <c r="R46" s="20"/>
      <c r="S46" s="10">
        <f t="shared" si="9"/>
        <v>0</v>
      </c>
      <c r="T46" s="26">
        <f t="shared" si="3"/>
        <v>0</v>
      </c>
      <c r="U46" s="42">
        <f t="shared" si="3"/>
        <v>0</v>
      </c>
      <c r="V46" s="20"/>
      <c r="W46" s="10">
        <f t="shared" si="10"/>
        <v>0</v>
      </c>
      <c r="X46" s="20"/>
      <c r="Y46" s="10">
        <f t="shared" si="11"/>
        <v>0</v>
      </c>
      <c r="Z46" s="20"/>
      <c r="AA46" s="10">
        <f t="shared" si="12"/>
        <v>0</v>
      </c>
      <c r="AB46" s="26">
        <f t="shared" si="4"/>
        <v>0</v>
      </c>
      <c r="AC46" s="42">
        <f t="shared" si="4"/>
        <v>0</v>
      </c>
      <c r="AD46" s="20"/>
      <c r="AE46" s="10">
        <f t="shared" si="13"/>
        <v>0</v>
      </c>
      <c r="AF46" s="20"/>
      <c r="AG46" s="10">
        <f t="shared" si="14"/>
        <v>0</v>
      </c>
      <c r="AH46" s="20"/>
      <c r="AI46" s="10">
        <f t="shared" si="15"/>
        <v>0</v>
      </c>
      <c r="AJ46" s="26">
        <f t="shared" si="5"/>
        <v>0</v>
      </c>
      <c r="AK46" s="42">
        <f t="shared" si="5"/>
        <v>0</v>
      </c>
      <c r="AL46" s="26">
        <f t="shared" si="6"/>
        <v>0</v>
      </c>
      <c r="AM46" s="42">
        <f t="shared" si="6"/>
        <v>0</v>
      </c>
    </row>
    <row r="47" spans="1:39" s="15" customFormat="1" ht="19.5" customHeight="1">
      <c r="A47" s="13">
        <v>37</v>
      </c>
      <c r="B47" s="9" t="s">
        <v>106</v>
      </c>
      <c r="C47" s="13" t="s">
        <v>59</v>
      </c>
      <c r="D47" s="36">
        <v>100</v>
      </c>
      <c r="E47" s="11">
        <v>240</v>
      </c>
      <c r="F47" s="20"/>
      <c r="G47" s="10">
        <f t="shared" si="18"/>
        <v>0</v>
      </c>
      <c r="H47" s="20"/>
      <c r="I47" s="10">
        <f t="shared" si="18"/>
        <v>0</v>
      </c>
      <c r="J47" s="20"/>
      <c r="K47" s="10">
        <f t="shared" si="7"/>
        <v>0</v>
      </c>
      <c r="L47" s="26">
        <f t="shared" si="2"/>
        <v>0</v>
      </c>
      <c r="M47" s="42">
        <f t="shared" si="2"/>
        <v>0</v>
      </c>
      <c r="N47" s="20"/>
      <c r="O47" s="10">
        <f t="shared" si="16"/>
        <v>0</v>
      </c>
      <c r="P47" s="20"/>
      <c r="Q47" s="10">
        <f t="shared" si="8"/>
        <v>0</v>
      </c>
      <c r="R47" s="20"/>
      <c r="S47" s="10">
        <f t="shared" si="9"/>
        <v>0</v>
      </c>
      <c r="T47" s="26">
        <f t="shared" si="3"/>
        <v>0</v>
      </c>
      <c r="U47" s="42">
        <f t="shared" si="3"/>
        <v>0</v>
      </c>
      <c r="V47" s="20"/>
      <c r="W47" s="10">
        <f t="shared" si="10"/>
        <v>0</v>
      </c>
      <c r="X47" s="20"/>
      <c r="Y47" s="10">
        <f t="shared" si="11"/>
        <v>0</v>
      </c>
      <c r="Z47" s="20"/>
      <c r="AA47" s="10">
        <f t="shared" si="12"/>
        <v>0</v>
      </c>
      <c r="AB47" s="26">
        <f t="shared" si="4"/>
        <v>0</v>
      </c>
      <c r="AC47" s="42">
        <f t="shared" si="4"/>
        <v>0</v>
      </c>
      <c r="AD47" s="20"/>
      <c r="AE47" s="10">
        <f t="shared" si="13"/>
        <v>0</v>
      </c>
      <c r="AF47" s="20"/>
      <c r="AG47" s="10">
        <f t="shared" si="14"/>
        <v>0</v>
      </c>
      <c r="AH47" s="20"/>
      <c r="AI47" s="10">
        <f t="shared" si="15"/>
        <v>0</v>
      </c>
      <c r="AJ47" s="26">
        <f t="shared" si="5"/>
        <v>0</v>
      </c>
      <c r="AK47" s="42">
        <f t="shared" si="5"/>
        <v>0</v>
      </c>
      <c r="AL47" s="26">
        <f t="shared" si="6"/>
        <v>0</v>
      </c>
      <c r="AM47" s="42">
        <f t="shared" si="6"/>
        <v>0</v>
      </c>
    </row>
    <row r="48" spans="1:39" s="15" customFormat="1" ht="19.5" customHeight="1">
      <c r="A48" s="13">
        <v>38</v>
      </c>
      <c r="B48" s="9" t="s">
        <v>107</v>
      </c>
      <c r="C48" s="13" t="s">
        <v>96</v>
      </c>
      <c r="D48" s="36">
        <v>100</v>
      </c>
      <c r="E48" s="11">
        <v>93</v>
      </c>
      <c r="F48" s="20"/>
      <c r="G48" s="10">
        <f t="shared" si="18"/>
        <v>0</v>
      </c>
      <c r="H48" s="20"/>
      <c r="I48" s="10">
        <f t="shared" si="18"/>
        <v>0</v>
      </c>
      <c r="J48" s="20"/>
      <c r="K48" s="10">
        <f t="shared" si="7"/>
        <v>0</v>
      </c>
      <c r="L48" s="26">
        <f t="shared" si="2"/>
        <v>0</v>
      </c>
      <c r="M48" s="42">
        <f t="shared" si="2"/>
        <v>0</v>
      </c>
      <c r="N48" s="20"/>
      <c r="O48" s="10">
        <f t="shared" si="16"/>
        <v>0</v>
      </c>
      <c r="P48" s="20"/>
      <c r="Q48" s="10">
        <f t="shared" si="8"/>
        <v>0</v>
      </c>
      <c r="R48" s="20"/>
      <c r="S48" s="10">
        <f t="shared" si="9"/>
        <v>0</v>
      </c>
      <c r="T48" s="26">
        <f t="shared" si="3"/>
        <v>0</v>
      </c>
      <c r="U48" s="42">
        <f t="shared" si="3"/>
        <v>0</v>
      </c>
      <c r="V48" s="20"/>
      <c r="W48" s="10">
        <f t="shared" si="10"/>
        <v>0</v>
      </c>
      <c r="X48" s="20"/>
      <c r="Y48" s="10">
        <f t="shared" si="11"/>
        <v>0</v>
      </c>
      <c r="Z48" s="20"/>
      <c r="AA48" s="10">
        <f t="shared" si="12"/>
        <v>0</v>
      </c>
      <c r="AB48" s="26">
        <f t="shared" si="4"/>
        <v>0</v>
      </c>
      <c r="AC48" s="42">
        <f t="shared" si="4"/>
        <v>0</v>
      </c>
      <c r="AD48" s="20"/>
      <c r="AE48" s="10">
        <f t="shared" si="13"/>
        <v>0</v>
      </c>
      <c r="AF48" s="20"/>
      <c r="AG48" s="10">
        <f t="shared" si="14"/>
        <v>0</v>
      </c>
      <c r="AH48" s="20"/>
      <c r="AI48" s="10">
        <f t="shared" si="15"/>
        <v>0</v>
      </c>
      <c r="AJ48" s="26">
        <f t="shared" si="5"/>
        <v>0</v>
      </c>
      <c r="AK48" s="42">
        <f t="shared" si="5"/>
        <v>0</v>
      </c>
      <c r="AL48" s="26">
        <f t="shared" si="6"/>
        <v>0</v>
      </c>
      <c r="AM48" s="42">
        <f t="shared" si="6"/>
        <v>0</v>
      </c>
    </row>
    <row r="49" spans="1:39" s="15" customFormat="1" ht="19.5" customHeight="1">
      <c r="A49" s="13">
        <v>39</v>
      </c>
      <c r="B49" s="9" t="s">
        <v>107</v>
      </c>
      <c r="C49" s="13" t="s">
        <v>60</v>
      </c>
      <c r="D49" s="36">
        <v>500</v>
      </c>
      <c r="E49" s="11">
        <v>415</v>
      </c>
      <c r="F49" s="20"/>
      <c r="G49" s="10">
        <f t="shared" si="18"/>
        <v>0</v>
      </c>
      <c r="H49" s="20"/>
      <c r="I49" s="10">
        <f t="shared" si="18"/>
        <v>0</v>
      </c>
      <c r="J49" s="20"/>
      <c r="K49" s="10">
        <f t="shared" si="7"/>
        <v>0</v>
      </c>
      <c r="L49" s="26">
        <f t="shared" si="2"/>
        <v>0</v>
      </c>
      <c r="M49" s="42">
        <f t="shared" si="2"/>
        <v>0</v>
      </c>
      <c r="N49" s="20"/>
      <c r="O49" s="10">
        <f t="shared" si="16"/>
        <v>0</v>
      </c>
      <c r="P49" s="20"/>
      <c r="Q49" s="10">
        <f t="shared" si="8"/>
        <v>0</v>
      </c>
      <c r="R49" s="20"/>
      <c r="S49" s="10">
        <f t="shared" si="9"/>
        <v>0</v>
      </c>
      <c r="T49" s="26">
        <f t="shared" si="3"/>
        <v>0</v>
      </c>
      <c r="U49" s="42">
        <f t="shared" si="3"/>
        <v>0</v>
      </c>
      <c r="V49" s="20"/>
      <c r="W49" s="10">
        <f t="shared" si="10"/>
        <v>0</v>
      </c>
      <c r="X49" s="20"/>
      <c r="Y49" s="10">
        <f t="shared" si="11"/>
        <v>0</v>
      </c>
      <c r="Z49" s="20"/>
      <c r="AA49" s="10">
        <f t="shared" si="12"/>
        <v>0</v>
      </c>
      <c r="AB49" s="26">
        <f t="shared" si="4"/>
        <v>0</v>
      </c>
      <c r="AC49" s="42">
        <f t="shared" si="4"/>
        <v>0</v>
      </c>
      <c r="AD49" s="20"/>
      <c r="AE49" s="10">
        <f t="shared" si="13"/>
        <v>0</v>
      </c>
      <c r="AF49" s="20"/>
      <c r="AG49" s="10">
        <f t="shared" si="14"/>
        <v>0</v>
      </c>
      <c r="AH49" s="20"/>
      <c r="AI49" s="10">
        <f t="shared" si="15"/>
        <v>0</v>
      </c>
      <c r="AJ49" s="26">
        <f t="shared" si="5"/>
        <v>0</v>
      </c>
      <c r="AK49" s="42">
        <f t="shared" si="5"/>
        <v>0</v>
      </c>
      <c r="AL49" s="26">
        <f t="shared" si="6"/>
        <v>0</v>
      </c>
      <c r="AM49" s="42">
        <f t="shared" si="6"/>
        <v>0</v>
      </c>
    </row>
    <row r="50" spans="1:39" s="15" customFormat="1" ht="19.5" customHeight="1">
      <c r="A50" s="13">
        <v>40</v>
      </c>
      <c r="B50" s="9" t="s">
        <v>109</v>
      </c>
      <c r="C50" s="13" t="s">
        <v>37</v>
      </c>
      <c r="D50" s="36">
        <v>500</v>
      </c>
      <c r="E50" s="11">
        <v>64</v>
      </c>
      <c r="F50" s="20"/>
      <c r="G50" s="10">
        <f t="shared" si="18"/>
        <v>0</v>
      </c>
      <c r="H50" s="20"/>
      <c r="I50" s="10">
        <f t="shared" si="18"/>
        <v>0</v>
      </c>
      <c r="J50" s="20"/>
      <c r="K50" s="10">
        <f t="shared" si="7"/>
        <v>0</v>
      </c>
      <c r="L50" s="26">
        <f t="shared" si="2"/>
        <v>0</v>
      </c>
      <c r="M50" s="42">
        <f t="shared" si="2"/>
        <v>0</v>
      </c>
      <c r="N50" s="20"/>
      <c r="O50" s="10">
        <f t="shared" si="16"/>
        <v>0</v>
      </c>
      <c r="P50" s="20"/>
      <c r="Q50" s="10">
        <f t="shared" si="8"/>
        <v>0</v>
      </c>
      <c r="R50" s="20"/>
      <c r="S50" s="10">
        <f t="shared" si="9"/>
        <v>0</v>
      </c>
      <c r="T50" s="26">
        <f t="shared" si="3"/>
        <v>0</v>
      </c>
      <c r="U50" s="42">
        <f t="shared" si="3"/>
        <v>0</v>
      </c>
      <c r="V50" s="20"/>
      <c r="W50" s="10">
        <f t="shared" si="10"/>
        <v>0</v>
      </c>
      <c r="X50" s="20"/>
      <c r="Y50" s="10">
        <f t="shared" si="11"/>
        <v>0</v>
      </c>
      <c r="Z50" s="20"/>
      <c r="AA50" s="10">
        <f t="shared" si="12"/>
        <v>0</v>
      </c>
      <c r="AB50" s="26">
        <f t="shared" si="4"/>
        <v>0</v>
      </c>
      <c r="AC50" s="42">
        <f t="shared" si="4"/>
        <v>0</v>
      </c>
      <c r="AD50" s="20"/>
      <c r="AE50" s="10">
        <f t="shared" si="13"/>
        <v>0</v>
      </c>
      <c r="AF50" s="20"/>
      <c r="AG50" s="10">
        <f t="shared" si="14"/>
        <v>0</v>
      </c>
      <c r="AH50" s="20"/>
      <c r="AI50" s="10">
        <f t="shared" si="15"/>
        <v>0</v>
      </c>
      <c r="AJ50" s="26">
        <f t="shared" si="5"/>
        <v>0</v>
      </c>
      <c r="AK50" s="42">
        <f t="shared" si="5"/>
        <v>0</v>
      </c>
      <c r="AL50" s="26">
        <f t="shared" si="6"/>
        <v>0</v>
      </c>
      <c r="AM50" s="42">
        <f t="shared" si="6"/>
        <v>0</v>
      </c>
    </row>
    <row r="51" spans="1:39" s="15" customFormat="1" ht="19.5" customHeight="1">
      <c r="A51" s="13">
        <v>41</v>
      </c>
      <c r="B51" s="9" t="s">
        <v>109</v>
      </c>
      <c r="C51" s="13" t="s">
        <v>108</v>
      </c>
      <c r="D51" s="36">
        <v>1000</v>
      </c>
      <c r="E51" s="11">
        <v>124</v>
      </c>
      <c r="F51" s="20"/>
      <c r="G51" s="10">
        <f t="shared" si="18"/>
        <v>0</v>
      </c>
      <c r="H51" s="20"/>
      <c r="I51" s="10">
        <f t="shared" si="18"/>
        <v>0</v>
      </c>
      <c r="J51" s="20"/>
      <c r="K51" s="10">
        <f t="shared" si="7"/>
        <v>0</v>
      </c>
      <c r="L51" s="26">
        <f t="shared" si="2"/>
        <v>0</v>
      </c>
      <c r="M51" s="42">
        <f t="shared" si="2"/>
        <v>0</v>
      </c>
      <c r="N51" s="20"/>
      <c r="O51" s="10">
        <f t="shared" si="16"/>
        <v>0</v>
      </c>
      <c r="P51" s="20"/>
      <c r="Q51" s="10">
        <f t="shared" si="8"/>
        <v>0</v>
      </c>
      <c r="R51" s="20"/>
      <c r="S51" s="10">
        <f t="shared" si="9"/>
        <v>0</v>
      </c>
      <c r="T51" s="26">
        <f t="shared" si="3"/>
        <v>0</v>
      </c>
      <c r="U51" s="42">
        <f t="shared" si="3"/>
        <v>0</v>
      </c>
      <c r="V51" s="20"/>
      <c r="W51" s="10">
        <f t="shared" si="10"/>
        <v>0</v>
      </c>
      <c r="X51" s="20"/>
      <c r="Y51" s="10">
        <f t="shared" si="11"/>
        <v>0</v>
      </c>
      <c r="Z51" s="20"/>
      <c r="AA51" s="10">
        <f t="shared" si="12"/>
        <v>0</v>
      </c>
      <c r="AB51" s="26">
        <f t="shared" si="4"/>
        <v>0</v>
      </c>
      <c r="AC51" s="42">
        <f t="shared" si="4"/>
        <v>0</v>
      </c>
      <c r="AD51" s="20"/>
      <c r="AE51" s="10">
        <f t="shared" si="13"/>
        <v>0</v>
      </c>
      <c r="AF51" s="20"/>
      <c r="AG51" s="10">
        <f t="shared" si="14"/>
        <v>0</v>
      </c>
      <c r="AH51" s="20"/>
      <c r="AI51" s="10">
        <f t="shared" si="15"/>
        <v>0</v>
      </c>
      <c r="AJ51" s="26">
        <f t="shared" si="5"/>
        <v>0</v>
      </c>
      <c r="AK51" s="42">
        <f t="shared" si="5"/>
        <v>0</v>
      </c>
      <c r="AL51" s="26">
        <f t="shared" si="6"/>
        <v>0</v>
      </c>
      <c r="AM51" s="42">
        <f t="shared" si="6"/>
        <v>0</v>
      </c>
    </row>
    <row r="52" spans="1:39" s="15" customFormat="1" ht="19.5" customHeight="1">
      <c r="A52" s="13">
        <v>42</v>
      </c>
      <c r="B52" s="9" t="s">
        <v>109</v>
      </c>
      <c r="C52" s="13" t="s">
        <v>36</v>
      </c>
      <c r="D52" s="36">
        <v>2000</v>
      </c>
      <c r="E52" s="11">
        <v>242</v>
      </c>
      <c r="F52" s="20"/>
      <c r="G52" s="10">
        <f t="shared" si="18"/>
        <v>0</v>
      </c>
      <c r="H52" s="20"/>
      <c r="I52" s="10">
        <f t="shared" si="18"/>
        <v>0</v>
      </c>
      <c r="J52" s="20"/>
      <c r="K52" s="10">
        <f t="shared" si="7"/>
        <v>0</v>
      </c>
      <c r="L52" s="26">
        <f t="shared" si="2"/>
        <v>0</v>
      </c>
      <c r="M52" s="42">
        <f t="shared" si="2"/>
        <v>0</v>
      </c>
      <c r="N52" s="20"/>
      <c r="O52" s="10">
        <f t="shared" si="16"/>
        <v>0</v>
      </c>
      <c r="P52" s="20"/>
      <c r="Q52" s="10">
        <f t="shared" si="8"/>
        <v>0</v>
      </c>
      <c r="R52" s="20"/>
      <c r="S52" s="10">
        <f t="shared" si="9"/>
        <v>0</v>
      </c>
      <c r="T52" s="26">
        <f t="shared" si="3"/>
        <v>0</v>
      </c>
      <c r="U52" s="42">
        <f t="shared" si="3"/>
        <v>0</v>
      </c>
      <c r="V52" s="20"/>
      <c r="W52" s="10">
        <f t="shared" si="10"/>
        <v>0</v>
      </c>
      <c r="X52" s="20"/>
      <c r="Y52" s="10">
        <f t="shared" si="11"/>
        <v>0</v>
      </c>
      <c r="Z52" s="20"/>
      <c r="AA52" s="10">
        <f t="shared" si="12"/>
        <v>0</v>
      </c>
      <c r="AB52" s="26">
        <f t="shared" si="4"/>
        <v>0</v>
      </c>
      <c r="AC52" s="42">
        <f t="shared" si="4"/>
        <v>0</v>
      </c>
      <c r="AD52" s="20"/>
      <c r="AE52" s="10">
        <f t="shared" si="13"/>
        <v>0</v>
      </c>
      <c r="AF52" s="20"/>
      <c r="AG52" s="10">
        <f t="shared" si="14"/>
        <v>0</v>
      </c>
      <c r="AH52" s="20"/>
      <c r="AI52" s="10">
        <f t="shared" si="15"/>
        <v>0</v>
      </c>
      <c r="AJ52" s="26">
        <f t="shared" si="5"/>
        <v>0</v>
      </c>
      <c r="AK52" s="42">
        <f t="shared" si="5"/>
        <v>0</v>
      </c>
      <c r="AL52" s="26">
        <f t="shared" si="6"/>
        <v>0</v>
      </c>
      <c r="AM52" s="42">
        <f t="shared" si="6"/>
        <v>0</v>
      </c>
    </row>
    <row r="53" spans="1:39" s="15" customFormat="1" ht="19.5" customHeight="1">
      <c r="A53" s="13">
        <v>43</v>
      </c>
      <c r="B53" s="9" t="s">
        <v>110</v>
      </c>
      <c r="C53" s="13" t="s">
        <v>38</v>
      </c>
      <c r="D53" s="36">
        <v>1000</v>
      </c>
      <c r="E53" s="11">
        <v>85</v>
      </c>
      <c r="F53" s="20"/>
      <c r="G53" s="10">
        <f t="shared" si="18"/>
        <v>0</v>
      </c>
      <c r="H53" s="20"/>
      <c r="I53" s="10">
        <f t="shared" si="18"/>
        <v>0</v>
      </c>
      <c r="J53" s="20"/>
      <c r="K53" s="10">
        <f t="shared" si="7"/>
        <v>0</v>
      </c>
      <c r="L53" s="26">
        <f t="shared" si="2"/>
        <v>0</v>
      </c>
      <c r="M53" s="42">
        <f t="shared" si="2"/>
        <v>0</v>
      </c>
      <c r="N53" s="20"/>
      <c r="O53" s="10">
        <f t="shared" si="16"/>
        <v>0</v>
      </c>
      <c r="P53" s="20"/>
      <c r="Q53" s="10">
        <f t="shared" si="8"/>
        <v>0</v>
      </c>
      <c r="R53" s="20"/>
      <c r="S53" s="10">
        <f t="shared" si="9"/>
        <v>0</v>
      </c>
      <c r="T53" s="26">
        <f t="shared" si="3"/>
        <v>0</v>
      </c>
      <c r="U53" s="42">
        <f t="shared" si="3"/>
        <v>0</v>
      </c>
      <c r="V53" s="20"/>
      <c r="W53" s="10">
        <f t="shared" si="10"/>
        <v>0</v>
      </c>
      <c r="X53" s="20"/>
      <c r="Y53" s="10">
        <f t="shared" si="11"/>
        <v>0</v>
      </c>
      <c r="Z53" s="20"/>
      <c r="AA53" s="10">
        <f t="shared" si="12"/>
        <v>0</v>
      </c>
      <c r="AB53" s="26">
        <f t="shared" si="4"/>
        <v>0</v>
      </c>
      <c r="AC53" s="42">
        <f t="shared" si="4"/>
        <v>0</v>
      </c>
      <c r="AD53" s="20"/>
      <c r="AE53" s="10">
        <f t="shared" si="13"/>
        <v>0</v>
      </c>
      <c r="AF53" s="20"/>
      <c r="AG53" s="10">
        <f t="shared" si="14"/>
        <v>0</v>
      </c>
      <c r="AH53" s="20"/>
      <c r="AI53" s="10">
        <f t="shared" si="15"/>
        <v>0</v>
      </c>
      <c r="AJ53" s="26">
        <f t="shared" si="5"/>
        <v>0</v>
      </c>
      <c r="AK53" s="42">
        <f t="shared" si="5"/>
        <v>0</v>
      </c>
      <c r="AL53" s="26">
        <f t="shared" si="6"/>
        <v>0</v>
      </c>
      <c r="AM53" s="42">
        <f t="shared" si="6"/>
        <v>0</v>
      </c>
    </row>
    <row r="54" spans="1:39" s="15" customFormat="1" ht="19.5" customHeight="1">
      <c r="A54" s="13">
        <v>44</v>
      </c>
      <c r="B54" s="9" t="s">
        <v>110</v>
      </c>
      <c r="C54" s="13" t="s">
        <v>39</v>
      </c>
      <c r="D54" s="36">
        <v>2000</v>
      </c>
      <c r="E54" s="11">
        <v>163</v>
      </c>
      <c r="F54" s="20"/>
      <c r="G54" s="10">
        <f t="shared" si="18"/>
        <v>0</v>
      </c>
      <c r="H54" s="20"/>
      <c r="I54" s="10">
        <f t="shared" si="18"/>
        <v>0</v>
      </c>
      <c r="J54" s="20"/>
      <c r="K54" s="10">
        <f t="shared" si="7"/>
        <v>0</v>
      </c>
      <c r="L54" s="26">
        <f t="shared" si="2"/>
        <v>0</v>
      </c>
      <c r="M54" s="42">
        <f t="shared" si="2"/>
        <v>0</v>
      </c>
      <c r="N54" s="20"/>
      <c r="O54" s="10">
        <f t="shared" si="16"/>
        <v>0</v>
      </c>
      <c r="P54" s="20"/>
      <c r="Q54" s="10">
        <f t="shared" si="8"/>
        <v>0</v>
      </c>
      <c r="R54" s="20"/>
      <c r="S54" s="10">
        <f t="shared" si="9"/>
        <v>0</v>
      </c>
      <c r="T54" s="26">
        <f t="shared" si="3"/>
        <v>0</v>
      </c>
      <c r="U54" s="42">
        <f t="shared" si="3"/>
        <v>0</v>
      </c>
      <c r="V54" s="20"/>
      <c r="W54" s="10">
        <f t="shared" si="10"/>
        <v>0</v>
      </c>
      <c r="X54" s="20"/>
      <c r="Y54" s="10">
        <f t="shared" si="11"/>
        <v>0</v>
      </c>
      <c r="Z54" s="20"/>
      <c r="AA54" s="10">
        <f t="shared" si="12"/>
        <v>0</v>
      </c>
      <c r="AB54" s="26">
        <f t="shared" si="4"/>
        <v>0</v>
      </c>
      <c r="AC54" s="42">
        <f t="shared" si="4"/>
        <v>0</v>
      </c>
      <c r="AD54" s="20"/>
      <c r="AE54" s="10">
        <f t="shared" si="13"/>
        <v>0</v>
      </c>
      <c r="AF54" s="20"/>
      <c r="AG54" s="10">
        <f t="shared" si="14"/>
        <v>0</v>
      </c>
      <c r="AH54" s="20"/>
      <c r="AI54" s="10">
        <f t="shared" si="15"/>
        <v>0</v>
      </c>
      <c r="AJ54" s="26">
        <f t="shared" si="5"/>
        <v>0</v>
      </c>
      <c r="AK54" s="42">
        <f t="shared" si="5"/>
        <v>0</v>
      </c>
      <c r="AL54" s="26">
        <f t="shared" si="6"/>
        <v>0</v>
      </c>
      <c r="AM54" s="42">
        <f t="shared" si="6"/>
        <v>0</v>
      </c>
    </row>
    <row r="55" spans="1:39" s="15" customFormat="1" ht="19.5" customHeight="1">
      <c r="A55" s="13">
        <v>45</v>
      </c>
      <c r="B55" s="9" t="s">
        <v>112</v>
      </c>
      <c r="C55" s="13" t="s">
        <v>136</v>
      </c>
      <c r="D55" s="36">
        <v>1000</v>
      </c>
      <c r="E55" s="11">
        <v>85</v>
      </c>
      <c r="F55" s="20"/>
      <c r="G55" s="10">
        <f t="shared" si="18"/>
        <v>0</v>
      </c>
      <c r="H55" s="20"/>
      <c r="I55" s="10">
        <f t="shared" si="18"/>
        <v>0</v>
      </c>
      <c r="J55" s="20"/>
      <c r="K55" s="10">
        <f t="shared" si="7"/>
        <v>0</v>
      </c>
      <c r="L55" s="26">
        <f t="shared" si="2"/>
        <v>0</v>
      </c>
      <c r="M55" s="42">
        <f t="shared" si="2"/>
        <v>0</v>
      </c>
      <c r="N55" s="20"/>
      <c r="O55" s="10">
        <f t="shared" si="16"/>
        <v>0</v>
      </c>
      <c r="P55" s="20"/>
      <c r="Q55" s="10">
        <f t="shared" si="8"/>
        <v>0</v>
      </c>
      <c r="R55" s="20"/>
      <c r="S55" s="10">
        <f t="shared" si="9"/>
        <v>0</v>
      </c>
      <c r="T55" s="26">
        <f t="shared" si="3"/>
        <v>0</v>
      </c>
      <c r="U55" s="42">
        <f t="shared" si="3"/>
        <v>0</v>
      </c>
      <c r="V55" s="20"/>
      <c r="W55" s="10">
        <f t="shared" si="10"/>
        <v>0</v>
      </c>
      <c r="X55" s="20"/>
      <c r="Y55" s="10">
        <f t="shared" si="11"/>
        <v>0</v>
      </c>
      <c r="Z55" s="20"/>
      <c r="AA55" s="10">
        <f t="shared" si="12"/>
        <v>0</v>
      </c>
      <c r="AB55" s="26">
        <f t="shared" si="4"/>
        <v>0</v>
      </c>
      <c r="AC55" s="42">
        <f t="shared" si="4"/>
        <v>0</v>
      </c>
      <c r="AD55" s="20"/>
      <c r="AE55" s="10">
        <f t="shared" si="13"/>
        <v>0</v>
      </c>
      <c r="AF55" s="20"/>
      <c r="AG55" s="10">
        <f t="shared" si="14"/>
        <v>0</v>
      </c>
      <c r="AH55" s="20"/>
      <c r="AI55" s="10">
        <f t="shared" si="15"/>
        <v>0</v>
      </c>
      <c r="AJ55" s="26">
        <f t="shared" si="5"/>
        <v>0</v>
      </c>
      <c r="AK55" s="42">
        <f t="shared" si="5"/>
        <v>0</v>
      </c>
      <c r="AL55" s="26">
        <f t="shared" si="6"/>
        <v>0</v>
      </c>
      <c r="AM55" s="42">
        <f t="shared" si="6"/>
        <v>0</v>
      </c>
    </row>
    <row r="56" spans="1:39" s="15" customFormat="1" ht="19.5" customHeight="1">
      <c r="A56" s="13">
        <v>46</v>
      </c>
      <c r="B56" s="9" t="s">
        <v>112</v>
      </c>
      <c r="C56" s="13" t="s">
        <v>43</v>
      </c>
      <c r="D56" s="36">
        <v>2000</v>
      </c>
      <c r="E56" s="11">
        <v>163</v>
      </c>
      <c r="F56" s="20"/>
      <c r="G56" s="10">
        <f t="shared" si="18"/>
        <v>0</v>
      </c>
      <c r="H56" s="20"/>
      <c r="I56" s="10">
        <f t="shared" si="18"/>
        <v>0</v>
      </c>
      <c r="J56" s="20"/>
      <c r="K56" s="10">
        <f t="shared" si="7"/>
        <v>0</v>
      </c>
      <c r="L56" s="26">
        <f t="shared" si="2"/>
        <v>0</v>
      </c>
      <c r="M56" s="42">
        <f t="shared" si="2"/>
        <v>0</v>
      </c>
      <c r="N56" s="20"/>
      <c r="O56" s="10">
        <f t="shared" si="16"/>
        <v>0</v>
      </c>
      <c r="P56" s="20"/>
      <c r="Q56" s="10">
        <f t="shared" si="8"/>
        <v>0</v>
      </c>
      <c r="R56" s="20"/>
      <c r="S56" s="10">
        <f t="shared" si="9"/>
        <v>0</v>
      </c>
      <c r="T56" s="26">
        <f t="shared" si="3"/>
        <v>0</v>
      </c>
      <c r="U56" s="42">
        <f t="shared" si="3"/>
        <v>0</v>
      </c>
      <c r="V56" s="20"/>
      <c r="W56" s="10">
        <f t="shared" si="10"/>
        <v>0</v>
      </c>
      <c r="X56" s="20"/>
      <c r="Y56" s="10">
        <f t="shared" si="11"/>
        <v>0</v>
      </c>
      <c r="Z56" s="20"/>
      <c r="AA56" s="10">
        <f t="shared" si="12"/>
        <v>0</v>
      </c>
      <c r="AB56" s="26">
        <f t="shared" si="4"/>
        <v>0</v>
      </c>
      <c r="AC56" s="42">
        <f t="shared" si="4"/>
        <v>0</v>
      </c>
      <c r="AD56" s="20"/>
      <c r="AE56" s="10">
        <f t="shared" si="13"/>
        <v>0</v>
      </c>
      <c r="AF56" s="20"/>
      <c r="AG56" s="10">
        <f t="shared" si="14"/>
        <v>0</v>
      </c>
      <c r="AH56" s="20"/>
      <c r="AI56" s="10">
        <f t="shared" si="15"/>
        <v>0</v>
      </c>
      <c r="AJ56" s="26">
        <f t="shared" si="5"/>
        <v>0</v>
      </c>
      <c r="AK56" s="42">
        <f t="shared" si="5"/>
        <v>0</v>
      </c>
      <c r="AL56" s="26">
        <f t="shared" si="6"/>
        <v>0</v>
      </c>
      <c r="AM56" s="42">
        <f t="shared" si="6"/>
        <v>0</v>
      </c>
    </row>
    <row r="57" spans="1:39" s="15" customFormat="1" ht="19.5" customHeight="1">
      <c r="A57" s="13">
        <v>47</v>
      </c>
      <c r="B57" s="9" t="s">
        <v>111</v>
      </c>
      <c r="C57" s="13" t="s">
        <v>44</v>
      </c>
      <c r="D57" s="36">
        <v>1000</v>
      </c>
      <c r="E57" s="11">
        <v>152</v>
      </c>
      <c r="F57" s="20"/>
      <c r="G57" s="10">
        <f t="shared" si="18"/>
        <v>0</v>
      </c>
      <c r="H57" s="20"/>
      <c r="I57" s="10">
        <f t="shared" si="18"/>
        <v>0</v>
      </c>
      <c r="J57" s="20"/>
      <c r="K57" s="10">
        <f t="shared" si="7"/>
        <v>0</v>
      </c>
      <c r="L57" s="26">
        <f t="shared" si="2"/>
        <v>0</v>
      </c>
      <c r="M57" s="42">
        <f t="shared" si="2"/>
        <v>0</v>
      </c>
      <c r="N57" s="20"/>
      <c r="O57" s="10">
        <f t="shared" si="16"/>
        <v>0</v>
      </c>
      <c r="P57" s="20"/>
      <c r="Q57" s="10">
        <f t="shared" si="8"/>
        <v>0</v>
      </c>
      <c r="R57" s="20"/>
      <c r="S57" s="10">
        <f t="shared" si="9"/>
        <v>0</v>
      </c>
      <c r="T57" s="26">
        <f t="shared" si="3"/>
        <v>0</v>
      </c>
      <c r="U57" s="42">
        <f t="shared" si="3"/>
        <v>0</v>
      </c>
      <c r="V57" s="20"/>
      <c r="W57" s="10">
        <f t="shared" si="10"/>
        <v>0</v>
      </c>
      <c r="X57" s="20"/>
      <c r="Y57" s="10">
        <f t="shared" si="11"/>
        <v>0</v>
      </c>
      <c r="Z57" s="20"/>
      <c r="AA57" s="10">
        <f t="shared" si="12"/>
        <v>0</v>
      </c>
      <c r="AB57" s="26">
        <f t="shared" si="4"/>
        <v>0</v>
      </c>
      <c r="AC57" s="42">
        <f t="shared" si="4"/>
        <v>0</v>
      </c>
      <c r="AD57" s="20"/>
      <c r="AE57" s="10">
        <f t="shared" si="13"/>
        <v>0</v>
      </c>
      <c r="AF57" s="20"/>
      <c r="AG57" s="10">
        <f t="shared" si="14"/>
        <v>0</v>
      </c>
      <c r="AH57" s="20"/>
      <c r="AI57" s="10">
        <f t="shared" si="15"/>
        <v>0</v>
      </c>
      <c r="AJ57" s="26">
        <f t="shared" si="5"/>
        <v>0</v>
      </c>
      <c r="AK57" s="42">
        <f t="shared" si="5"/>
        <v>0</v>
      </c>
      <c r="AL57" s="26">
        <f t="shared" si="6"/>
        <v>0</v>
      </c>
      <c r="AM57" s="42">
        <f t="shared" si="6"/>
        <v>0</v>
      </c>
    </row>
    <row r="58" spans="1:39" s="15" customFormat="1" ht="19.5" customHeight="1">
      <c r="A58" s="13">
        <v>48</v>
      </c>
      <c r="B58" s="9" t="s">
        <v>111</v>
      </c>
      <c r="C58" s="13" t="s">
        <v>40</v>
      </c>
      <c r="D58" s="36">
        <v>2000</v>
      </c>
      <c r="E58" s="11">
        <v>288</v>
      </c>
      <c r="F58" s="20"/>
      <c r="G58" s="10">
        <f t="shared" si="18"/>
        <v>0</v>
      </c>
      <c r="H58" s="20"/>
      <c r="I58" s="10">
        <f t="shared" si="18"/>
        <v>0</v>
      </c>
      <c r="J58" s="20"/>
      <c r="K58" s="10">
        <f t="shared" si="7"/>
        <v>0</v>
      </c>
      <c r="L58" s="26">
        <f t="shared" si="2"/>
        <v>0</v>
      </c>
      <c r="M58" s="42">
        <f t="shared" si="2"/>
        <v>0</v>
      </c>
      <c r="N58" s="20"/>
      <c r="O58" s="10">
        <f t="shared" si="16"/>
        <v>0</v>
      </c>
      <c r="P58" s="20"/>
      <c r="Q58" s="10">
        <f t="shared" si="8"/>
        <v>0</v>
      </c>
      <c r="R58" s="20"/>
      <c r="S58" s="10">
        <f t="shared" si="9"/>
        <v>0</v>
      </c>
      <c r="T58" s="26">
        <f t="shared" si="3"/>
        <v>0</v>
      </c>
      <c r="U58" s="42">
        <f t="shared" si="3"/>
        <v>0</v>
      </c>
      <c r="V58" s="20"/>
      <c r="W58" s="10">
        <f t="shared" si="10"/>
        <v>0</v>
      </c>
      <c r="X58" s="20"/>
      <c r="Y58" s="10">
        <f t="shared" si="11"/>
        <v>0</v>
      </c>
      <c r="Z58" s="20"/>
      <c r="AA58" s="10">
        <f t="shared" si="12"/>
        <v>0</v>
      </c>
      <c r="AB58" s="26">
        <f t="shared" si="4"/>
        <v>0</v>
      </c>
      <c r="AC58" s="42">
        <f t="shared" si="4"/>
        <v>0</v>
      </c>
      <c r="AD58" s="20"/>
      <c r="AE58" s="10">
        <f t="shared" si="13"/>
        <v>0</v>
      </c>
      <c r="AF58" s="20"/>
      <c r="AG58" s="10">
        <f t="shared" si="14"/>
        <v>0</v>
      </c>
      <c r="AH58" s="20"/>
      <c r="AI58" s="10">
        <f t="shared" si="15"/>
        <v>0</v>
      </c>
      <c r="AJ58" s="26">
        <f t="shared" si="5"/>
        <v>0</v>
      </c>
      <c r="AK58" s="42">
        <f t="shared" si="5"/>
        <v>0</v>
      </c>
      <c r="AL58" s="26">
        <f t="shared" si="6"/>
        <v>0</v>
      </c>
      <c r="AM58" s="42">
        <f t="shared" si="6"/>
        <v>0</v>
      </c>
    </row>
    <row r="59" spans="1:39" s="15" customFormat="1" ht="19.5" customHeight="1">
      <c r="A59" s="13">
        <v>49</v>
      </c>
      <c r="B59" s="9" t="s">
        <v>114</v>
      </c>
      <c r="C59" s="13" t="s">
        <v>115</v>
      </c>
      <c r="D59" s="36">
        <v>500</v>
      </c>
      <c r="E59" s="11">
        <v>60</v>
      </c>
      <c r="F59" s="20"/>
      <c r="G59" s="10">
        <f t="shared" si="18"/>
        <v>0</v>
      </c>
      <c r="H59" s="20"/>
      <c r="I59" s="10">
        <f t="shared" si="18"/>
        <v>0</v>
      </c>
      <c r="J59" s="20"/>
      <c r="K59" s="10">
        <f t="shared" si="7"/>
        <v>0</v>
      </c>
      <c r="L59" s="26">
        <f t="shared" si="2"/>
        <v>0</v>
      </c>
      <c r="M59" s="42">
        <f t="shared" si="2"/>
        <v>0</v>
      </c>
      <c r="N59" s="20"/>
      <c r="O59" s="10">
        <f t="shared" si="16"/>
        <v>0</v>
      </c>
      <c r="P59" s="20"/>
      <c r="Q59" s="10">
        <f t="shared" si="8"/>
        <v>0</v>
      </c>
      <c r="R59" s="20"/>
      <c r="S59" s="10">
        <f t="shared" si="9"/>
        <v>0</v>
      </c>
      <c r="T59" s="26">
        <f t="shared" si="3"/>
        <v>0</v>
      </c>
      <c r="U59" s="42">
        <f t="shared" si="3"/>
        <v>0</v>
      </c>
      <c r="V59" s="20"/>
      <c r="W59" s="10">
        <f t="shared" si="10"/>
        <v>0</v>
      </c>
      <c r="X59" s="20"/>
      <c r="Y59" s="10">
        <f t="shared" si="11"/>
        <v>0</v>
      </c>
      <c r="Z59" s="20"/>
      <c r="AA59" s="10">
        <f t="shared" si="12"/>
        <v>0</v>
      </c>
      <c r="AB59" s="26">
        <f t="shared" si="4"/>
        <v>0</v>
      </c>
      <c r="AC59" s="42">
        <f t="shared" si="4"/>
        <v>0</v>
      </c>
      <c r="AD59" s="20"/>
      <c r="AE59" s="10">
        <f t="shared" si="13"/>
        <v>0</v>
      </c>
      <c r="AF59" s="20"/>
      <c r="AG59" s="10">
        <f t="shared" si="14"/>
        <v>0</v>
      </c>
      <c r="AH59" s="20"/>
      <c r="AI59" s="10">
        <f t="shared" si="15"/>
        <v>0</v>
      </c>
      <c r="AJ59" s="26">
        <f t="shared" si="5"/>
        <v>0</v>
      </c>
      <c r="AK59" s="42">
        <f t="shared" si="5"/>
        <v>0</v>
      </c>
      <c r="AL59" s="26">
        <f t="shared" si="6"/>
        <v>0</v>
      </c>
      <c r="AM59" s="42">
        <f t="shared" si="6"/>
        <v>0</v>
      </c>
    </row>
    <row r="60" spans="1:39" s="15" customFormat="1" ht="19.5" customHeight="1">
      <c r="A60" s="13">
        <v>50</v>
      </c>
      <c r="B60" s="9" t="s">
        <v>114</v>
      </c>
      <c r="C60" s="13" t="s">
        <v>41</v>
      </c>
      <c r="D60" s="36">
        <v>1000</v>
      </c>
      <c r="E60" s="11">
        <v>116</v>
      </c>
      <c r="F60" s="20"/>
      <c r="G60" s="10">
        <f t="shared" ref="G60:I75" si="19">$E60*F60/1000000</f>
        <v>0</v>
      </c>
      <c r="H60" s="20"/>
      <c r="I60" s="10">
        <f t="shared" si="19"/>
        <v>0</v>
      </c>
      <c r="J60" s="20"/>
      <c r="K60" s="10">
        <f t="shared" si="7"/>
        <v>0</v>
      </c>
      <c r="L60" s="26">
        <f t="shared" si="2"/>
        <v>0</v>
      </c>
      <c r="M60" s="42">
        <f t="shared" si="2"/>
        <v>0</v>
      </c>
      <c r="N60" s="20"/>
      <c r="O60" s="10">
        <f t="shared" si="16"/>
        <v>0</v>
      </c>
      <c r="P60" s="20"/>
      <c r="Q60" s="10">
        <f t="shared" si="8"/>
        <v>0</v>
      </c>
      <c r="R60" s="20"/>
      <c r="S60" s="10">
        <f t="shared" si="9"/>
        <v>0</v>
      </c>
      <c r="T60" s="26">
        <f t="shared" si="3"/>
        <v>0</v>
      </c>
      <c r="U60" s="42">
        <f t="shared" si="3"/>
        <v>0</v>
      </c>
      <c r="V60" s="20"/>
      <c r="W60" s="10">
        <f t="shared" si="10"/>
        <v>0</v>
      </c>
      <c r="X60" s="20"/>
      <c r="Y60" s="10">
        <f t="shared" si="11"/>
        <v>0</v>
      </c>
      <c r="Z60" s="20"/>
      <c r="AA60" s="10">
        <f t="shared" si="12"/>
        <v>0</v>
      </c>
      <c r="AB60" s="26">
        <f t="shared" si="4"/>
        <v>0</v>
      </c>
      <c r="AC60" s="42">
        <f t="shared" si="4"/>
        <v>0</v>
      </c>
      <c r="AD60" s="20"/>
      <c r="AE60" s="10">
        <f t="shared" si="13"/>
        <v>0</v>
      </c>
      <c r="AF60" s="20"/>
      <c r="AG60" s="10">
        <f t="shared" si="14"/>
        <v>0</v>
      </c>
      <c r="AH60" s="20"/>
      <c r="AI60" s="10">
        <f t="shared" si="15"/>
        <v>0</v>
      </c>
      <c r="AJ60" s="26">
        <f t="shared" si="5"/>
        <v>0</v>
      </c>
      <c r="AK60" s="42">
        <f t="shared" si="5"/>
        <v>0</v>
      </c>
      <c r="AL60" s="26">
        <f t="shared" si="6"/>
        <v>0</v>
      </c>
      <c r="AM60" s="42">
        <f t="shared" si="6"/>
        <v>0</v>
      </c>
    </row>
    <row r="61" spans="1:39" s="15" customFormat="1" ht="19.5" customHeight="1">
      <c r="A61" s="13">
        <v>51</v>
      </c>
      <c r="B61" s="9" t="s">
        <v>113</v>
      </c>
      <c r="C61" s="13" t="s">
        <v>42</v>
      </c>
      <c r="D61" s="36">
        <v>1000</v>
      </c>
      <c r="E61" s="11">
        <v>132.5</v>
      </c>
      <c r="F61" s="20"/>
      <c r="G61" s="10">
        <f t="shared" si="19"/>
        <v>0</v>
      </c>
      <c r="H61" s="20"/>
      <c r="I61" s="10">
        <f t="shared" si="19"/>
        <v>0</v>
      </c>
      <c r="J61" s="20"/>
      <c r="K61" s="10">
        <f t="shared" si="7"/>
        <v>0</v>
      </c>
      <c r="L61" s="26">
        <f t="shared" si="2"/>
        <v>0</v>
      </c>
      <c r="M61" s="42">
        <f t="shared" si="2"/>
        <v>0</v>
      </c>
      <c r="N61" s="20"/>
      <c r="O61" s="10">
        <f t="shared" si="16"/>
        <v>0</v>
      </c>
      <c r="P61" s="20"/>
      <c r="Q61" s="10">
        <f t="shared" si="8"/>
        <v>0</v>
      </c>
      <c r="R61" s="20"/>
      <c r="S61" s="10">
        <f t="shared" si="9"/>
        <v>0</v>
      </c>
      <c r="T61" s="26">
        <f t="shared" si="3"/>
        <v>0</v>
      </c>
      <c r="U61" s="42">
        <f t="shared" si="3"/>
        <v>0</v>
      </c>
      <c r="V61" s="20"/>
      <c r="W61" s="10">
        <f t="shared" si="10"/>
        <v>0</v>
      </c>
      <c r="X61" s="20"/>
      <c r="Y61" s="10">
        <f t="shared" si="11"/>
        <v>0</v>
      </c>
      <c r="Z61" s="20"/>
      <c r="AA61" s="10">
        <f t="shared" si="12"/>
        <v>0</v>
      </c>
      <c r="AB61" s="26">
        <f t="shared" si="4"/>
        <v>0</v>
      </c>
      <c r="AC61" s="42">
        <f t="shared" si="4"/>
        <v>0</v>
      </c>
      <c r="AD61" s="20"/>
      <c r="AE61" s="10">
        <f t="shared" si="13"/>
        <v>0</v>
      </c>
      <c r="AF61" s="20"/>
      <c r="AG61" s="10">
        <f t="shared" si="14"/>
        <v>0</v>
      </c>
      <c r="AH61" s="20"/>
      <c r="AI61" s="10">
        <f t="shared" si="15"/>
        <v>0</v>
      </c>
      <c r="AJ61" s="26">
        <f t="shared" si="5"/>
        <v>0</v>
      </c>
      <c r="AK61" s="42">
        <f t="shared" si="5"/>
        <v>0</v>
      </c>
      <c r="AL61" s="26">
        <f t="shared" si="6"/>
        <v>0</v>
      </c>
      <c r="AM61" s="42">
        <f t="shared" si="6"/>
        <v>0</v>
      </c>
    </row>
    <row r="62" spans="1:39" s="15" customFormat="1" ht="19.5" customHeight="1">
      <c r="A62" s="13">
        <v>52</v>
      </c>
      <c r="B62" s="9" t="s">
        <v>113</v>
      </c>
      <c r="C62" s="13" t="s">
        <v>116</v>
      </c>
      <c r="D62" s="36">
        <v>2000</v>
      </c>
      <c r="E62" s="11">
        <v>260</v>
      </c>
      <c r="F62" s="20"/>
      <c r="G62" s="10">
        <f t="shared" si="19"/>
        <v>0</v>
      </c>
      <c r="H62" s="20"/>
      <c r="I62" s="10">
        <f t="shared" si="19"/>
        <v>0</v>
      </c>
      <c r="J62" s="20"/>
      <c r="K62" s="10">
        <f t="shared" si="7"/>
        <v>0</v>
      </c>
      <c r="L62" s="26">
        <f t="shared" si="2"/>
        <v>0</v>
      </c>
      <c r="M62" s="42">
        <f t="shared" si="2"/>
        <v>0</v>
      </c>
      <c r="N62" s="20"/>
      <c r="O62" s="10">
        <f t="shared" si="16"/>
        <v>0</v>
      </c>
      <c r="P62" s="20"/>
      <c r="Q62" s="10">
        <f t="shared" si="8"/>
        <v>0</v>
      </c>
      <c r="R62" s="20"/>
      <c r="S62" s="10">
        <f t="shared" si="9"/>
        <v>0</v>
      </c>
      <c r="T62" s="26">
        <f t="shared" si="3"/>
        <v>0</v>
      </c>
      <c r="U62" s="42">
        <f t="shared" si="3"/>
        <v>0</v>
      </c>
      <c r="V62" s="20"/>
      <c r="W62" s="10">
        <f t="shared" si="10"/>
        <v>0</v>
      </c>
      <c r="X62" s="20"/>
      <c r="Y62" s="10">
        <f t="shared" si="11"/>
        <v>0</v>
      </c>
      <c r="Z62" s="20"/>
      <c r="AA62" s="10">
        <f t="shared" si="12"/>
        <v>0</v>
      </c>
      <c r="AB62" s="26">
        <f t="shared" si="4"/>
        <v>0</v>
      </c>
      <c r="AC62" s="42">
        <f t="shared" si="4"/>
        <v>0</v>
      </c>
      <c r="AD62" s="20"/>
      <c r="AE62" s="10">
        <f t="shared" si="13"/>
        <v>0</v>
      </c>
      <c r="AF62" s="20"/>
      <c r="AG62" s="10">
        <f t="shared" si="14"/>
        <v>0</v>
      </c>
      <c r="AH62" s="20"/>
      <c r="AI62" s="10">
        <f t="shared" si="15"/>
        <v>0</v>
      </c>
      <c r="AJ62" s="26">
        <f t="shared" si="5"/>
        <v>0</v>
      </c>
      <c r="AK62" s="42">
        <f t="shared" si="5"/>
        <v>0</v>
      </c>
      <c r="AL62" s="26">
        <f t="shared" si="6"/>
        <v>0</v>
      </c>
      <c r="AM62" s="42">
        <f t="shared" si="6"/>
        <v>0</v>
      </c>
    </row>
    <row r="63" spans="1:39" s="15" customFormat="1" ht="19.5" customHeight="1">
      <c r="A63" s="13">
        <v>53</v>
      </c>
      <c r="B63" s="9" t="s">
        <v>117</v>
      </c>
      <c r="C63" s="13" t="s">
        <v>61</v>
      </c>
      <c r="D63" s="36">
        <v>50</v>
      </c>
      <c r="E63" s="11">
        <v>70</v>
      </c>
      <c r="F63" s="27"/>
      <c r="G63" s="10">
        <f t="shared" si="19"/>
        <v>0</v>
      </c>
      <c r="H63" s="27"/>
      <c r="I63" s="10">
        <f t="shared" si="19"/>
        <v>0</v>
      </c>
      <c r="J63" s="27"/>
      <c r="K63" s="10">
        <f t="shared" si="7"/>
        <v>0</v>
      </c>
      <c r="L63" s="26">
        <f t="shared" si="2"/>
        <v>0</v>
      </c>
      <c r="M63" s="42">
        <f t="shared" si="2"/>
        <v>0</v>
      </c>
      <c r="N63" s="27"/>
      <c r="O63" s="10">
        <f t="shared" si="16"/>
        <v>0</v>
      </c>
      <c r="P63" s="27"/>
      <c r="Q63" s="10">
        <f t="shared" si="8"/>
        <v>0</v>
      </c>
      <c r="R63" s="27"/>
      <c r="S63" s="10">
        <f t="shared" si="9"/>
        <v>0</v>
      </c>
      <c r="T63" s="26">
        <f t="shared" si="3"/>
        <v>0</v>
      </c>
      <c r="U63" s="42">
        <f t="shared" si="3"/>
        <v>0</v>
      </c>
      <c r="V63" s="27"/>
      <c r="W63" s="10">
        <f t="shared" si="10"/>
        <v>0</v>
      </c>
      <c r="X63" s="27"/>
      <c r="Y63" s="10">
        <f t="shared" si="11"/>
        <v>0</v>
      </c>
      <c r="Z63" s="27"/>
      <c r="AA63" s="10">
        <f t="shared" si="12"/>
        <v>0</v>
      </c>
      <c r="AB63" s="26">
        <f t="shared" si="4"/>
        <v>0</v>
      </c>
      <c r="AC63" s="42">
        <f t="shared" si="4"/>
        <v>0</v>
      </c>
      <c r="AD63" s="27"/>
      <c r="AE63" s="10">
        <f t="shared" si="13"/>
        <v>0</v>
      </c>
      <c r="AF63" s="27"/>
      <c r="AG63" s="10">
        <f t="shared" si="14"/>
        <v>0</v>
      </c>
      <c r="AH63" s="27"/>
      <c r="AI63" s="10">
        <f t="shared" si="15"/>
        <v>0</v>
      </c>
      <c r="AJ63" s="26">
        <f t="shared" si="5"/>
        <v>0</v>
      </c>
      <c r="AK63" s="42">
        <f t="shared" si="5"/>
        <v>0</v>
      </c>
      <c r="AL63" s="26">
        <f t="shared" si="6"/>
        <v>0</v>
      </c>
      <c r="AM63" s="42">
        <f t="shared" si="6"/>
        <v>0</v>
      </c>
    </row>
    <row r="64" spans="1:39" s="15" customFormat="1" ht="19.5" customHeight="1">
      <c r="A64" s="13">
        <v>54</v>
      </c>
      <c r="B64" s="9" t="s">
        <v>117</v>
      </c>
      <c r="C64" s="13" t="s">
        <v>62</v>
      </c>
      <c r="D64" s="36">
        <v>100</v>
      </c>
      <c r="E64" s="11">
        <v>130</v>
      </c>
      <c r="F64" s="27"/>
      <c r="G64" s="10">
        <f t="shared" si="19"/>
        <v>0</v>
      </c>
      <c r="H64" s="27"/>
      <c r="I64" s="10">
        <f t="shared" si="19"/>
        <v>0</v>
      </c>
      <c r="J64" s="27"/>
      <c r="K64" s="10">
        <f t="shared" si="7"/>
        <v>0</v>
      </c>
      <c r="L64" s="26">
        <f t="shared" si="2"/>
        <v>0</v>
      </c>
      <c r="M64" s="42">
        <f t="shared" si="2"/>
        <v>0</v>
      </c>
      <c r="N64" s="27"/>
      <c r="O64" s="10">
        <f t="shared" si="16"/>
        <v>0</v>
      </c>
      <c r="P64" s="27"/>
      <c r="Q64" s="10">
        <f t="shared" si="8"/>
        <v>0</v>
      </c>
      <c r="R64" s="27"/>
      <c r="S64" s="10">
        <f t="shared" si="9"/>
        <v>0</v>
      </c>
      <c r="T64" s="26">
        <f t="shared" si="3"/>
        <v>0</v>
      </c>
      <c r="U64" s="42">
        <f t="shared" si="3"/>
        <v>0</v>
      </c>
      <c r="V64" s="27"/>
      <c r="W64" s="10">
        <f t="shared" si="10"/>
        <v>0</v>
      </c>
      <c r="X64" s="27"/>
      <c r="Y64" s="10">
        <f t="shared" si="11"/>
        <v>0</v>
      </c>
      <c r="Z64" s="27"/>
      <c r="AA64" s="10">
        <f t="shared" si="12"/>
        <v>0</v>
      </c>
      <c r="AB64" s="26">
        <f t="shared" si="4"/>
        <v>0</v>
      </c>
      <c r="AC64" s="42">
        <f t="shared" si="4"/>
        <v>0</v>
      </c>
      <c r="AD64" s="27"/>
      <c r="AE64" s="10">
        <f t="shared" si="13"/>
        <v>0</v>
      </c>
      <c r="AF64" s="27"/>
      <c r="AG64" s="10">
        <f t="shared" si="14"/>
        <v>0</v>
      </c>
      <c r="AH64" s="27"/>
      <c r="AI64" s="10">
        <f t="shared" si="15"/>
        <v>0</v>
      </c>
      <c r="AJ64" s="26">
        <f t="shared" si="5"/>
        <v>0</v>
      </c>
      <c r="AK64" s="42">
        <f t="shared" si="5"/>
        <v>0</v>
      </c>
      <c r="AL64" s="26">
        <f t="shared" si="6"/>
        <v>0</v>
      </c>
      <c r="AM64" s="42">
        <f t="shared" si="6"/>
        <v>0</v>
      </c>
    </row>
    <row r="65" spans="1:39" s="15" customFormat="1" ht="19.5" customHeight="1">
      <c r="A65" s="13">
        <v>55</v>
      </c>
      <c r="B65" s="9" t="s">
        <v>117</v>
      </c>
      <c r="C65" s="13" t="s">
        <v>63</v>
      </c>
      <c r="D65" s="36">
        <v>500</v>
      </c>
      <c r="E65" s="11">
        <v>620</v>
      </c>
      <c r="F65" s="27"/>
      <c r="G65" s="10">
        <f t="shared" si="19"/>
        <v>0</v>
      </c>
      <c r="H65" s="27"/>
      <c r="I65" s="10">
        <f t="shared" si="19"/>
        <v>0</v>
      </c>
      <c r="J65" s="27"/>
      <c r="K65" s="10">
        <f t="shared" si="7"/>
        <v>0</v>
      </c>
      <c r="L65" s="26">
        <f t="shared" si="2"/>
        <v>0</v>
      </c>
      <c r="M65" s="42">
        <f t="shared" si="2"/>
        <v>0</v>
      </c>
      <c r="N65" s="27"/>
      <c r="O65" s="10">
        <f t="shared" si="16"/>
        <v>0</v>
      </c>
      <c r="P65" s="27"/>
      <c r="Q65" s="10">
        <f t="shared" si="8"/>
        <v>0</v>
      </c>
      <c r="R65" s="27"/>
      <c r="S65" s="10">
        <f t="shared" si="9"/>
        <v>0</v>
      </c>
      <c r="T65" s="26">
        <f t="shared" si="3"/>
        <v>0</v>
      </c>
      <c r="U65" s="42">
        <f t="shared" si="3"/>
        <v>0</v>
      </c>
      <c r="V65" s="27"/>
      <c r="W65" s="10">
        <f t="shared" si="10"/>
        <v>0</v>
      </c>
      <c r="X65" s="27"/>
      <c r="Y65" s="10">
        <f t="shared" si="11"/>
        <v>0</v>
      </c>
      <c r="Z65" s="27"/>
      <c r="AA65" s="10">
        <f t="shared" si="12"/>
        <v>0</v>
      </c>
      <c r="AB65" s="26">
        <f t="shared" si="4"/>
        <v>0</v>
      </c>
      <c r="AC65" s="42">
        <f t="shared" si="4"/>
        <v>0</v>
      </c>
      <c r="AD65" s="27"/>
      <c r="AE65" s="10">
        <f t="shared" si="13"/>
        <v>0</v>
      </c>
      <c r="AF65" s="27"/>
      <c r="AG65" s="10">
        <f t="shared" si="14"/>
        <v>0</v>
      </c>
      <c r="AH65" s="27"/>
      <c r="AI65" s="10">
        <f t="shared" si="15"/>
        <v>0</v>
      </c>
      <c r="AJ65" s="26">
        <f t="shared" si="5"/>
        <v>0</v>
      </c>
      <c r="AK65" s="42">
        <f t="shared" si="5"/>
        <v>0</v>
      </c>
      <c r="AL65" s="26">
        <f t="shared" si="6"/>
        <v>0</v>
      </c>
      <c r="AM65" s="42">
        <f t="shared" si="6"/>
        <v>0</v>
      </c>
    </row>
    <row r="66" spans="1:39" s="15" customFormat="1" ht="19.5" customHeight="1">
      <c r="A66" s="13">
        <v>56</v>
      </c>
      <c r="B66" s="9" t="s">
        <v>118</v>
      </c>
      <c r="C66" s="13" t="s">
        <v>64</v>
      </c>
      <c r="D66" s="36">
        <v>50</v>
      </c>
      <c r="E66" s="11">
        <v>60</v>
      </c>
      <c r="F66" s="27"/>
      <c r="G66" s="10">
        <f t="shared" si="19"/>
        <v>0</v>
      </c>
      <c r="H66" s="27"/>
      <c r="I66" s="10">
        <f t="shared" si="19"/>
        <v>0</v>
      </c>
      <c r="J66" s="27"/>
      <c r="K66" s="10">
        <f t="shared" si="7"/>
        <v>0</v>
      </c>
      <c r="L66" s="26">
        <f t="shared" si="2"/>
        <v>0</v>
      </c>
      <c r="M66" s="42">
        <f t="shared" si="2"/>
        <v>0</v>
      </c>
      <c r="N66" s="27"/>
      <c r="O66" s="10">
        <f t="shared" si="16"/>
        <v>0</v>
      </c>
      <c r="P66" s="27"/>
      <c r="Q66" s="10">
        <f t="shared" si="8"/>
        <v>0</v>
      </c>
      <c r="R66" s="27"/>
      <c r="S66" s="10">
        <f t="shared" si="9"/>
        <v>0</v>
      </c>
      <c r="T66" s="26">
        <f t="shared" si="3"/>
        <v>0</v>
      </c>
      <c r="U66" s="42">
        <f t="shared" si="3"/>
        <v>0</v>
      </c>
      <c r="V66" s="27"/>
      <c r="W66" s="10">
        <f t="shared" si="10"/>
        <v>0</v>
      </c>
      <c r="X66" s="27"/>
      <c r="Y66" s="10">
        <f t="shared" si="11"/>
        <v>0</v>
      </c>
      <c r="Z66" s="27"/>
      <c r="AA66" s="10">
        <f t="shared" si="12"/>
        <v>0</v>
      </c>
      <c r="AB66" s="26">
        <f t="shared" si="4"/>
        <v>0</v>
      </c>
      <c r="AC66" s="42">
        <f t="shared" si="4"/>
        <v>0</v>
      </c>
      <c r="AD66" s="27"/>
      <c r="AE66" s="10">
        <f t="shared" si="13"/>
        <v>0</v>
      </c>
      <c r="AF66" s="27"/>
      <c r="AG66" s="10">
        <f t="shared" si="14"/>
        <v>0</v>
      </c>
      <c r="AH66" s="27"/>
      <c r="AI66" s="10">
        <f t="shared" si="15"/>
        <v>0</v>
      </c>
      <c r="AJ66" s="26">
        <f t="shared" si="5"/>
        <v>0</v>
      </c>
      <c r="AK66" s="42">
        <f t="shared" si="5"/>
        <v>0</v>
      </c>
      <c r="AL66" s="26">
        <f t="shared" si="6"/>
        <v>0</v>
      </c>
      <c r="AM66" s="42">
        <f t="shared" si="6"/>
        <v>0</v>
      </c>
    </row>
    <row r="67" spans="1:39" s="15" customFormat="1" ht="19.5" customHeight="1">
      <c r="A67" s="13">
        <v>57</v>
      </c>
      <c r="B67" s="9" t="s">
        <v>118</v>
      </c>
      <c r="C67" s="13" t="s">
        <v>65</v>
      </c>
      <c r="D67" s="36">
        <v>100</v>
      </c>
      <c r="E67" s="11">
        <v>110</v>
      </c>
      <c r="F67" s="27"/>
      <c r="G67" s="10">
        <f t="shared" si="19"/>
        <v>0</v>
      </c>
      <c r="H67" s="27"/>
      <c r="I67" s="10">
        <f t="shared" si="19"/>
        <v>0</v>
      </c>
      <c r="J67" s="27"/>
      <c r="K67" s="10">
        <f t="shared" si="7"/>
        <v>0</v>
      </c>
      <c r="L67" s="26">
        <f t="shared" si="2"/>
        <v>0</v>
      </c>
      <c r="M67" s="42">
        <f t="shared" si="2"/>
        <v>0</v>
      </c>
      <c r="N67" s="27"/>
      <c r="O67" s="10">
        <f t="shared" si="16"/>
        <v>0</v>
      </c>
      <c r="P67" s="27"/>
      <c r="Q67" s="10">
        <f t="shared" si="8"/>
        <v>0</v>
      </c>
      <c r="R67" s="27"/>
      <c r="S67" s="10">
        <f t="shared" si="9"/>
        <v>0</v>
      </c>
      <c r="T67" s="26">
        <f t="shared" si="3"/>
        <v>0</v>
      </c>
      <c r="U67" s="42">
        <f t="shared" si="3"/>
        <v>0</v>
      </c>
      <c r="V67" s="27"/>
      <c r="W67" s="10">
        <f t="shared" si="10"/>
        <v>0</v>
      </c>
      <c r="X67" s="27"/>
      <c r="Y67" s="10">
        <f t="shared" si="11"/>
        <v>0</v>
      </c>
      <c r="Z67" s="27"/>
      <c r="AA67" s="10">
        <f t="shared" si="12"/>
        <v>0</v>
      </c>
      <c r="AB67" s="26">
        <f t="shared" si="4"/>
        <v>0</v>
      </c>
      <c r="AC67" s="42">
        <f t="shared" si="4"/>
        <v>0</v>
      </c>
      <c r="AD67" s="27"/>
      <c r="AE67" s="10">
        <f t="shared" si="13"/>
        <v>0</v>
      </c>
      <c r="AF67" s="27"/>
      <c r="AG67" s="10">
        <f t="shared" si="14"/>
        <v>0</v>
      </c>
      <c r="AH67" s="27"/>
      <c r="AI67" s="10">
        <f t="shared" si="15"/>
        <v>0</v>
      </c>
      <c r="AJ67" s="26">
        <f t="shared" si="5"/>
        <v>0</v>
      </c>
      <c r="AK67" s="42">
        <f t="shared" si="5"/>
        <v>0</v>
      </c>
      <c r="AL67" s="26">
        <f t="shared" si="6"/>
        <v>0</v>
      </c>
      <c r="AM67" s="42">
        <f t="shared" si="6"/>
        <v>0</v>
      </c>
    </row>
    <row r="68" spans="1:39" s="15" customFormat="1" ht="19.5" customHeight="1">
      <c r="A68" s="13">
        <v>58</v>
      </c>
      <c r="B68" s="9" t="s">
        <v>118</v>
      </c>
      <c r="C68" s="13" t="s">
        <v>66</v>
      </c>
      <c r="D68" s="36">
        <v>400</v>
      </c>
      <c r="E68" s="11">
        <v>400</v>
      </c>
      <c r="F68" s="27"/>
      <c r="G68" s="10">
        <f t="shared" si="19"/>
        <v>0</v>
      </c>
      <c r="H68" s="27"/>
      <c r="I68" s="10">
        <f t="shared" si="19"/>
        <v>0</v>
      </c>
      <c r="J68" s="27"/>
      <c r="K68" s="10">
        <f t="shared" si="7"/>
        <v>0</v>
      </c>
      <c r="L68" s="26">
        <f t="shared" si="2"/>
        <v>0</v>
      </c>
      <c r="M68" s="42">
        <f t="shared" si="2"/>
        <v>0</v>
      </c>
      <c r="N68" s="27"/>
      <c r="O68" s="10">
        <f t="shared" si="16"/>
        <v>0</v>
      </c>
      <c r="P68" s="27"/>
      <c r="Q68" s="10">
        <f t="shared" si="8"/>
        <v>0</v>
      </c>
      <c r="R68" s="27"/>
      <c r="S68" s="10">
        <f t="shared" si="9"/>
        <v>0</v>
      </c>
      <c r="T68" s="26">
        <f t="shared" si="3"/>
        <v>0</v>
      </c>
      <c r="U68" s="42">
        <f t="shared" si="3"/>
        <v>0</v>
      </c>
      <c r="V68" s="27"/>
      <c r="W68" s="10">
        <f t="shared" si="10"/>
        <v>0</v>
      </c>
      <c r="X68" s="20"/>
      <c r="Y68" s="10">
        <f t="shared" si="11"/>
        <v>0</v>
      </c>
      <c r="Z68" s="27"/>
      <c r="AA68" s="10">
        <f t="shared" si="12"/>
        <v>0</v>
      </c>
      <c r="AB68" s="26">
        <f t="shared" si="4"/>
        <v>0</v>
      </c>
      <c r="AC68" s="42">
        <f t="shared" si="4"/>
        <v>0</v>
      </c>
      <c r="AD68" s="20"/>
      <c r="AE68" s="10">
        <f t="shared" si="13"/>
        <v>0</v>
      </c>
      <c r="AF68" s="27"/>
      <c r="AG68" s="10">
        <f t="shared" si="14"/>
        <v>0</v>
      </c>
      <c r="AH68" s="27"/>
      <c r="AI68" s="10">
        <f t="shared" si="15"/>
        <v>0</v>
      </c>
      <c r="AJ68" s="26">
        <f t="shared" si="5"/>
        <v>0</v>
      </c>
      <c r="AK68" s="42">
        <f t="shared" si="5"/>
        <v>0</v>
      </c>
      <c r="AL68" s="26">
        <f t="shared" si="6"/>
        <v>0</v>
      </c>
      <c r="AM68" s="42">
        <f t="shared" si="6"/>
        <v>0</v>
      </c>
    </row>
    <row r="69" spans="1:39" s="15" customFormat="1" ht="19.5" customHeight="1">
      <c r="A69" s="13">
        <v>59</v>
      </c>
      <c r="B69" s="9" t="s">
        <v>119</v>
      </c>
      <c r="C69" s="13" t="s">
        <v>67</v>
      </c>
      <c r="D69" s="36">
        <v>25</v>
      </c>
      <c r="E69" s="11">
        <v>25.5</v>
      </c>
      <c r="F69" s="27"/>
      <c r="G69" s="10">
        <f t="shared" si="19"/>
        <v>0</v>
      </c>
      <c r="H69" s="27"/>
      <c r="I69" s="10">
        <f t="shared" si="19"/>
        <v>0</v>
      </c>
      <c r="J69" s="27"/>
      <c r="K69" s="10">
        <f t="shared" si="7"/>
        <v>0</v>
      </c>
      <c r="L69" s="26">
        <f t="shared" si="2"/>
        <v>0</v>
      </c>
      <c r="M69" s="42">
        <f t="shared" si="2"/>
        <v>0</v>
      </c>
      <c r="N69" s="27"/>
      <c r="O69" s="10">
        <f t="shared" si="16"/>
        <v>0</v>
      </c>
      <c r="P69" s="27"/>
      <c r="Q69" s="10">
        <f t="shared" si="8"/>
        <v>0</v>
      </c>
      <c r="R69" s="27"/>
      <c r="S69" s="10">
        <f t="shared" si="9"/>
        <v>0</v>
      </c>
      <c r="T69" s="26">
        <f t="shared" si="3"/>
        <v>0</v>
      </c>
      <c r="U69" s="42">
        <f t="shared" si="3"/>
        <v>0</v>
      </c>
      <c r="V69" s="27"/>
      <c r="W69" s="10">
        <f t="shared" si="10"/>
        <v>0</v>
      </c>
      <c r="X69" s="27"/>
      <c r="Y69" s="10">
        <f t="shared" si="11"/>
        <v>0</v>
      </c>
      <c r="Z69" s="27"/>
      <c r="AA69" s="10">
        <f t="shared" si="12"/>
        <v>0</v>
      </c>
      <c r="AB69" s="26">
        <f t="shared" si="4"/>
        <v>0</v>
      </c>
      <c r="AC69" s="42">
        <f t="shared" si="4"/>
        <v>0</v>
      </c>
      <c r="AD69" s="27"/>
      <c r="AE69" s="10">
        <f t="shared" si="13"/>
        <v>0</v>
      </c>
      <c r="AF69" s="27"/>
      <c r="AG69" s="10">
        <f t="shared" si="14"/>
        <v>0</v>
      </c>
      <c r="AH69" s="27"/>
      <c r="AI69" s="10">
        <f t="shared" si="15"/>
        <v>0</v>
      </c>
      <c r="AJ69" s="26">
        <f t="shared" si="5"/>
        <v>0</v>
      </c>
      <c r="AK69" s="42">
        <f t="shared" si="5"/>
        <v>0</v>
      </c>
      <c r="AL69" s="26">
        <f t="shared" si="6"/>
        <v>0</v>
      </c>
      <c r="AM69" s="42">
        <f t="shared" si="6"/>
        <v>0</v>
      </c>
    </row>
    <row r="70" spans="1:39" s="15" customFormat="1" ht="19.5" customHeight="1">
      <c r="A70" s="13">
        <v>60</v>
      </c>
      <c r="B70" s="9" t="s">
        <v>119</v>
      </c>
      <c r="C70" s="13" t="s">
        <v>138</v>
      </c>
      <c r="D70" s="36">
        <v>50</v>
      </c>
      <c r="E70" s="11">
        <v>44</v>
      </c>
      <c r="F70" s="27"/>
      <c r="G70" s="10">
        <f t="shared" si="19"/>
        <v>0</v>
      </c>
      <c r="H70" s="27"/>
      <c r="I70" s="10">
        <f t="shared" si="19"/>
        <v>0</v>
      </c>
      <c r="J70" s="27"/>
      <c r="K70" s="10">
        <f t="shared" si="7"/>
        <v>0</v>
      </c>
      <c r="L70" s="26">
        <f t="shared" si="2"/>
        <v>0</v>
      </c>
      <c r="M70" s="42">
        <f t="shared" si="2"/>
        <v>0</v>
      </c>
      <c r="N70" s="27"/>
      <c r="O70" s="10">
        <f t="shared" si="16"/>
        <v>0</v>
      </c>
      <c r="P70" s="27"/>
      <c r="Q70" s="10">
        <f t="shared" si="8"/>
        <v>0</v>
      </c>
      <c r="R70" s="27"/>
      <c r="S70" s="10">
        <f t="shared" si="9"/>
        <v>0</v>
      </c>
      <c r="T70" s="26">
        <f t="shared" si="3"/>
        <v>0</v>
      </c>
      <c r="U70" s="42">
        <f t="shared" si="3"/>
        <v>0</v>
      </c>
      <c r="V70" s="27"/>
      <c r="W70" s="10">
        <f t="shared" si="10"/>
        <v>0</v>
      </c>
      <c r="X70" s="27"/>
      <c r="Y70" s="10">
        <f t="shared" si="11"/>
        <v>0</v>
      </c>
      <c r="Z70" s="27"/>
      <c r="AA70" s="10">
        <f t="shared" si="12"/>
        <v>0</v>
      </c>
      <c r="AB70" s="26">
        <f t="shared" si="4"/>
        <v>0</v>
      </c>
      <c r="AC70" s="42">
        <f t="shared" si="4"/>
        <v>0</v>
      </c>
      <c r="AD70" s="27"/>
      <c r="AE70" s="10">
        <f t="shared" si="13"/>
        <v>0</v>
      </c>
      <c r="AF70" s="27"/>
      <c r="AG70" s="10">
        <f t="shared" si="14"/>
        <v>0</v>
      </c>
      <c r="AH70" s="27"/>
      <c r="AI70" s="10">
        <f t="shared" si="15"/>
        <v>0</v>
      </c>
      <c r="AJ70" s="26">
        <f t="shared" si="5"/>
        <v>0</v>
      </c>
      <c r="AK70" s="42">
        <f t="shared" si="5"/>
        <v>0</v>
      </c>
      <c r="AL70" s="26">
        <f t="shared" si="6"/>
        <v>0</v>
      </c>
      <c r="AM70" s="42">
        <f t="shared" si="6"/>
        <v>0</v>
      </c>
    </row>
    <row r="71" spans="1:39" s="15" customFormat="1" ht="19.5" customHeight="1">
      <c r="A71" s="13">
        <v>61</v>
      </c>
      <c r="B71" s="9" t="s">
        <v>119</v>
      </c>
      <c r="C71" s="13" t="s">
        <v>68</v>
      </c>
      <c r="D71" s="36">
        <v>100</v>
      </c>
      <c r="E71" s="11">
        <v>80</v>
      </c>
      <c r="F71" s="27"/>
      <c r="G71" s="10">
        <f t="shared" si="19"/>
        <v>0</v>
      </c>
      <c r="H71" s="27"/>
      <c r="I71" s="10">
        <f t="shared" si="19"/>
        <v>0</v>
      </c>
      <c r="J71" s="27"/>
      <c r="K71" s="10">
        <f t="shared" si="7"/>
        <v>0</v>
      </c>
      <c r="L71" s="26">
        <f t="shared" si="2"/>
        <v>0</v>
      </c>
      <c r="M71" s="42">
        <f t="shared" si="2"/>
        <v>0</v>
      </c>
      <c r="N71" s="27"/>
      <c r="O71" s="10">
        <f t="shared" si="16"/>
        <v>0</v>
      </c>
      <c r="P71" s="27"/>
      <c r="Q71" s="10">
        <f t="shared" si="8"/>
        <v>0</v>
      </c>
      <c r="R71" s="27"/>
      <c r="S71" s="10">
        <f t="shared" si="9"/>
        <v>0</v>
      </c>
      <c r="T71" s="26">
        <f t="shared" si="3"/>
        <v>0</v>
      </c>
      <c r="U71" s="42">
        <f t="shared" si="3"/>
        <v>0</v>
      </c>
      <c r="V71" s="27"/>
      <c r="W71" s="10">
        <f t="shared" si="10"/>
        <v>0</v>
      </c>
      <c r="X71" s="27"/>
      <c r="Y71" s="10">
        <f t="shared" si="11"/>
        <v>0</v>
      </c>
      <c r="Z71" s="27"/>
      <c r="AA71" s="10">
        <f t="shared" si="12"/>
        <v>0</v>
      </c>
      <c r="AB71" s="26">
        <f t="shared" si="4"/>
        <v>0</v>
      </c>
      <c r="AC71" s="42">
        <f t="shared" si="4"/>
        <v>0</v>
      </c>
      <c r="AD71" s="27"/>
      <c r="AE71" s="10">
        <f t="shared" si="13"/>
        <v>0</v>
      </c>
      <c r="AF71" s="27"/>
      <c r="AG71" s="10">
        <f t="shared" si="14"/>
        <v>0</v>
      </c>
      <c r="AH71" s="27"/>
      <c r="AI71" s="10">
        <f t="shared" si="15"/>
        <v>0</v>
      </c>
      <c r="AJ71" s="26">
        <f t="shared" si="5"/>
        <v>0</v>
      </c>
      <c r="AK71" s="42">
        <f t="shared" si="5"/>
        <v>0</v>
      </c>
      <c r="AL71" s="26">
        <f t="shared" si="6"/>
        <v>0</v>
      </c>
      <c r="AM71" s="42">
        <f t="shared" si="6"/>
        <v>0</v>
      </c>
    </row>
    <row r="72" spans="1:39" s="15" customFormat="1" ht="19.5" customHeight="1">
      <c r="A72" s="13">
        <v>62</v>
      </c>
      <c r="B72" s="9" t="s">
        <v>119</v>
      </c>
      <c r="C72" s="13" t="s">
        <v>76</v>
      </c>
      <c r="D72" s="36">
        <v>500</v>
      </c>
      <c r="E72" s="11">
        <v>364</v>
      </c>
      <c r="F72" s="27"/>
      <c r="G72" s="10">
        <f t="shared" si="19"/>
        <v>0</v>
      </c>
      <c r="H72" s="27"/>
      <c r="I72" s="10">
        <f t="shared" si="19"/>
        <v>0</v>
      </c>
      <c r="J72" s="27"/>
      <c r="K72" s="10">
        <f t="shared" si="7"/>
        <v>0</v>
      </c>
      <c r="L72" s="26">
        <f t="shared" si="2"/>
        <v>0</v>
      </c>
      <c r="M72" s="42">
        <f t="shared" si="2"/>
        <v>0</v>
      </c>
      <c r="N72" s="27"/>
      <c r="O72" s="10">
        <f t="shared" si="16"/>
        <v>0</v>
      </c>
      <c r="P72" s="27"/>
      <c r="Q72" s="10">
        <f t="shared" si="8"/>
        <v>0</v>
      </c>
      <c r="R72" s="20"/>
      <c r="S72" s="10">
        <f t="shared" si="9"/>
        <v>0</v>
      </c>
      <c r="T72" s="26">
        <f t="shared" si="3"/>
        <v>0</v>
      </c>
      <c r="U72" s="42">
        <f t="shared" si="3"/>
        <v>0</v>
      </c>
      <c r="V72" s="27"/>
      <c r="W72" s="10">
        <f t="shared" si="10"/>
        <v>0</v>
      </c>
      <c r="X72" s="27"/>
      <c r="Y72" s="10">
        <f t="shared" si="11"/>
        <v>0</v>
      </c>
      <c r="Z72" s="27"/>
      <c r="AA72" s="10">
        <f t="shared" si="12"/>
        <v>0</v>
      </c>
      <c r="AB72" s="26">
        <f t="shared" si="4"/>
        <v>0</v>
      </c>
      <c r="AC72" s="42">
        <f t="shared" si="4"/>
        <v>0</v>
      </c>
      <c r="AD72" s="27"/>
      <c r="AE72" s="10">
        <f t="shared" si="13"/>
        <v>0</v>
      </c>
      <c r="AF72" s="27"/>
      <c r="AG72" s="10">
        <f t="shared" si="14"/>
        <v>0</v>
      </c>
      <c r="AH72" s="27"/>
      <c r="AI72" s="10">
        <f t="shared" si="15"/>
        <v>0</v>
      </c>
      <c r="AJ72" s="26">
        <f t="shared" si="5"/>
        <v>0</v>
      </c>
      <c r="AK72" s="42">
        <f t="shared" si="5"/>
        <v>0</v>
      </c>
      <c r="AL72" s="26">
        <f t="shared" si="6"/>
        <v>0</v>
      </c>
      <c r="AM72" s="42">
        <f t="shared" si="6"/>
        <v>0</v>
      </c>
    </row>
    <row r="73" spans="1:39" s="15" customFormat="1" ht="19.5" customHeight="1">
      <c r="A73" s="13">
        <v>63</v>
      </c>
      <c r="B73" s="9" t="s">
        <v>120</v>
      </c>
      <c r="C73" s="13" t="s">
        <v>69</v>
      </c>
      <c r="D73" s="36">
        <v>50</v>
      </c>
      <c r="E73" s="11">
        <v>36</v>
      </c>
      <c r="F73" s="27"/>
      <c r="G73" s="10">
        <f t="shared" si="19"/>
        <v>0</v>
      </c>
      <c r="H73" s="27"/>
      <c r="I73" s="10">
        <f t="shared" si="19"/>
        <v>0</v>
      </c>
      <c r="J73" s="27"/>
      <c r="K73" s="10">
        <f t="shared" si="7"/>
        <v>0</v>
      </c>
      <c r="L73" s="26">
        <f t="shared" si="2"/>
        <v>0</v>
      </c>
      <c r="M73" s="42">
        <f t="shared" si="2"/>
        <v>0</v>
      </c>
      <c r="N73" s="27"/>
      <c r="O73" s="10">
        <f t="shared" si="16"/>
        <v>0</v>
      </c>
      <c r="P73" s="27"/>
      <c r="Q73" s="10">
        <f t="shared" si="8"/>
        <v>0</v>
      </c>
      <c r="R73" s="27"/>
      <c r="S73" s="10">
        <f t="shared" si="9"/>
        <v>0</v>
      </c>
      <c r="T73" s="26">
        <f t="shared" si="3"/>
        <v>0</v>
      </c>
      <c r="U73" s="42">
        <f t="shared" si="3"/>
        <v>0</v>
      </c>
      <c r="V73" s="27"/>
      <c r="W73" s="10">
        <f t="shared" si="10"/>
        <v>0</v>
      </c>
      <c r="X73" s="27"/>
      <c r="Y73" s="10">
        <f t="shared" si="11"/>
        <v>0</v>
      </c>
      <c r="Z73" s="27"/>
      <c r="AA73" s="10">
        <f t="shared" si="12"/>
        <v>0</v>
      </c>
      <c r="AB73" s="26">
        <f t="shared" si="4"/>
        <v>0</v>
      </c>
      <c r="AC73" s="42">
        <f t="shared" si="4"/>
        <v>0</v>
      </c>
      <c r="AD73" s="27"/>
      <c r="AE73" s="10">
        <f t="shared" si="13"/>
        <v>0</v>
      </c>
      <c r="AF73" s="27"/>
      <c r="AG73" s="10">
        <f t="shared" si="14"/>
        <v>0</v>
      </c>
      <c r="AH73" s="27"/>
      <c r="AI73" s="10">
        <f t="shared" si="15"/>
        <v>0</v>
      </c>
      <c r="AJ73" s="26">
        <f t="shared" si="5"/>
        <v>0</v>
      </c>
      <c r="AK73" s="42">
        <f t="shared" si="5"/>
        <v>0</v>
      </c>
      <c r="AL73" s="26">
        <f t="shared" si="6"/>
        <v>0</v>
      </c>
      <c r="AM73" s="42">
        <f t="shared" si="6"/>
        <v>0</v>
      </c>
    </row>
    <row r="74" spans="1:39" s="15" customFormat="1" ht="19.5" customHeight="1">
      <c r="A74" s="13">
        <v>64</v>
      </c>
      <c r="B74" s="9" t="s">
        <v>120</v>
      </c>
      <c r="C74" s="13" t="s">
        <v>70</v>
      </c>
      <c r="D74" s="36">
        <v>100</v>
      </c>
      <c r="E74" s="11">
        <v>62</v>
      </c>
      <c r="F74" s="27"/>
      <c r="G74" s="10">
        <f t="shared" si="19"/>
        <v>0</v>
      </c>
      <c r="H74" s="27"/>
      <c r="I74" s="10">
        <f t="shared" si="19"/>
        <v>0</v>
      </c>
      <c r="J74" s="27"/>
      <c r="K74" s="10">
        <f t="shared" si="7"/>
        <v>0</v>
      </c>
      <c r="L74" s="26">
        <f t="shared" si="2"/>
        <v>0</v>
      </c>
      <c r="M74" s="42">
        <f t="shared" si="2"/>
        <v>0</v>
      </c>
      <c r="N74" s="27"/>
      <c r="O74" s="10">
        <f t="shared" si="16"/>
        <v>0</v>
      </c>
      <c r="P74" s="27"/>
      <c r="Q74" s="10">
        <f t="shared" si="8"/>
        <v>0</v>
      </c>
      <c r="R74" s="27"/>
      <c r="S74" s="10">
        <f t="shared" si="9"/>
        <v>0</v>
      </c>
      <c r="T74" s="26">
        <f t="shared" si="3"/>
        <v>0</v>
      </c>
      <c r="U74" s="42">
        <f t="shared" si="3"/>
        <v>0</v>
      </c>
      <c r="V74" s="27"/>
      <c r="W74" s="10">
        <f t="shared" si="10"/>
        <v>0</v>
      </c>
      <c r="X74" s="27"/>
      <c r="Y74" s="10">
        <f t="shared" si="11"/>
        <v>0</v>
      </c>
      <c r="Z74" s="27"/>
      <c r="AA74" s="10">
        <f t="shared" si="12"/>
        <v>0</v>
      </c>
      <c r="AB74" s="26">
        <f t="shared" si="4"/>
        <v>0</v>
      </c>
      <c r="AC74" s="42">
        <f t="shared" si="4"/>
        <v>0</v>
      </c>
      <c r="AD74" s="27"/>
      <c r="AE74" s="10">
        <f t="shared" si="13"/>
        <v>0</v>
      </c>
      <c r="AF74" s="27"/>
      <c r="AG74" s="10">
        <f t="shared" si="14"/>
        <v>0</v>
      </c>
      <c r="AH74" s="27"/>
      <c r="AI74" s="10">
        <f t="shared" si="15"/>
        <v>0</v>
      </c>
      <c r="AJ74" s="26">
        <f t="shared" si="5"/>
        <v>0</v>
      </c>
      <c r="AK74" s="42">
        <f t="shared" si="5"/>
        <v>0</v>
      </c>
      <c r="AL74" s="26">
        <f t="shared" si="6"/>
        <v>0</v>
      </c>
      <c r="AM74" s="42">
        <f t="shared" si="6"/>
        <v>0</v>
      </c>
    </row>
    <row r="75" spans="1:39" s="15" customFormat="1" ht="19.5" customHeight="1">
      <c r="A75" s="13">
        <v>65</v>
      </c>
      <c r="B75" s="9" t="s">
        <v>120</v>
      </c>
      <c r="C75" s="13" t="s">
        <v>71</v>
      </c>
      <c r="D75" s="36">
        <v>400</v>
      </c>
      <c r="E75" s="11">
        <v>225</v>
      </c>
      <c r="F75" s="27"/>
      <c r="G75" s="10">
        <f t="shared" si="19"/>
        <v>0</v>
      </c>
      <c r="H75" s="27"/>
      <c r="I75" s="10">
        <f t="shared" si="19"/>
        <v>0</v>
      </c>
      <c r="J75" s="27"/>
      <c r="K75" s="10">
        <f t="shared" si="7"/>
        <v>0</v>
      </c>
      <c r="L75" s="26">
        <f t="shared" si="2"/>
        <v>0</v>
      </c>
      <c r="M75" s="42">
        <f t="shared" si="2"/>
        <v>0</v>
      </c>
      <c r="N75" s="27"/>
      <c r="O75" s="10">
        <f t="shared" si="16"/>
        <v>0</v>
      </c>
      <c r="P75" s="27"/>
      <c r="Q75" s="10">
        <f t="shared" si="8"/>
        <v>0</v>
      </c>
      <c r="R75" s="27"/>
      <c r="S75" s="10">
        <f t="shared" si="9"/>
        <v>0</v>
      </c>
      <c r="T75" s="26">
        <f t="shared" si="3"/>
        <v>0</v>
      </c>
      <c r="U75" s="42">
        <f t="shared" si="3"/>
        <v>0</v>
      </c>
      <c r="V75" s="27"/>
      <c r="W75" s="10">
        <f t="shared" si="10"/>
        <v>0</v>
      </c>
      <c r="X75" s="27"/>
      <c r="Y75" s="10">
        <f t="shared" si="11"/>
        <v>0</v>
      </c>
      <c r="Z75" s="27"/>
      <c r="AA75" s="10">
        <f t="shared" si="12"/>
        <v>0</v>
      </c>
      <c r="AB75" s="26">
        <f t="shared" si="4"/>
        <v>0</v>
      </c>
      <c r="AC75" s="42">
        <f t="shared" si="4"/>
        <v>0</v>
      </c>
      <c r="AD75" s="27"/>
      <c r="AE75" s="10">
        <f t="shared" si="13"/>
        <v>0</v>
      </c>
      <c r="AF75" s="27"/>
      <c r="AG75" s="10">
        <f t="shared" si="14"/>
        <v>0</v>
      </c>
      <c r="AH75" s="27"/>
      <c r="AI75" s="10">
        <f t="shared" si="15"/>
        <v>0</v>
      </c>
      <c r="AJ75" s="26">
        <f t="shared" si="5"/>
        <v>0</v>
      </c>
      <c r="AK75" s="42">
        <f t="shared" si="5"/>
        <v>0</v>
      </c>
      <c r="AL75" s="26">
        <f t="shared" si="6"/>
        <v>0</v>
      </c>
      <c r="AM75" s="42">
        <f t="shared" si="6"/>
        <v>0</v>
      </c>
    </row>
    <row r="76" spans="1:39" s="15" customFormat="1" ht="19.5" customHeight="1">
      <c r="A76" s="13">
        <v>66</v>
      </c>
      <c r="B76" s="9" t="s">
        <v>121</v>
      </c>
      <c r="C76" s="13" t="s">
        <v>72</v>
      </c>
      <c r="D76" s="36">
        <v>25</v>
      </c>
      <c r="E76" s="11">
        <v>28</v>
      </c>
      <c r="F76" s="27"/>
      <c r="G76" s="10">
        <f t="shared" ref="G76:I91" si="20">$E76*F76/1000000</f>
        <v>0</v>
      </c>
      <c r="H76" s="27"/>
      <c r="I76" s="10">
        <f t="shared" si="20"/>
        <v>0</v>
      </c>
      <c r="J76" s="27"/>
      <c r="K76" s="10">
        <f t="shared" si="7"/>
        <v>0</v>
      </c>
      <c r="L76" s="26">
        <f t="shared" ref="L76:M107" si="21">F76+H76+J76</f>
        <v>0</v>
      </c>
      <c r="M76" s="42">
        <f t="shared" si="21"/>
        <v>0</v>
      </c>
      <c r="N76" s="27"/>
      <c r="O76" s="10">
        <f t="shared" si="16"/>
        <v>0</v>
      </c>
      <c r="P76" s="27"/>
      <c r="Q76" s="10">
        <f t="shared" si="8"/>
        <v>0</v>
      </c>
      <c r="R76" s="27"/>
      <c r="S76" s="10">
        <f t="shared" si="9"/>
        <v>0</v>
      </c>
      <c r="T76" s="26">
        <f t="shared" ref="T76:U107" si="22">N76+P76+R76</f>
        <v>0</v>
      </c>
      <c r="U76" s="42">
        <f t="shared" si="22"/>
        <v>0</v>
      </c>
      <c r="V76" s="27"/>
      <c r="W76" s="10">
        <f t="shared" si="10"/>
        <v>0</v>
      </c>
      <c r="X76" s="27"/>
      <c r="Y76" s="10">
        <f t="shared" si="11"/>
        <v>0</v>
      </c>
      <c r="Z76" s="27"/>
      <c r="AA76" s="10">
        <f t="shared" si="12"/>
        <v>0</v>
      </c>
      <c r="AB76" s="26">
        <f t="shared" ref="AB76:AC107" si="23">V76+X76+Z76</f>
        <v>0</v>
      </c>
      <c r="AC76" s="42">
        <f t="shared" si="23"/>
        <v>0</v>
      </c>
      <c r="AD76" s="27"/>
      <c r="AE76" s="10">
        <f t="shared" si="13"/>
        <v>0</v>
      </c>
      <c r="AF76" s="27"/>
      <c r="AG76" s="10">
        <f t="shared" si="14"/>
        <v>0</v>
      </c>
      <c r="AH76" s="27"/>
      <c r="AI76" s="10">
        <f t="shared" si="15"/>
        <v>0</v>
      </c>
      <c r="AJ76" s="26">
        <f t="shared" ref="AJ76:AK107" si="24">AD76+AF76+AH76</f>
        <v>0</v>
      </c>
      <c r="AK76" s="42">
        <f t="shared" si="24"/>
        <v>0</v>
      </c>
      <c r="AL76" s="26">
        <f t="shared" ref="AL76:AM107" si="25">L76+T76+AB76+AJ76</f>
        <v>0</v>
      </c>
      <c r="AM76" s="42">
        <f t="shared" si="25"/>
        <v>0</v>
      </c>
    </row>
    <row r="77" spans="1:39" s="15" customFormat="1" ht="19.5" customHeight="1">
      <c r="A77" s="13">
        <v>67</v>
      </c>
      <c r="B77" s="9" t="s">
        <v>121</v>
      </c>
      <c r="C77" s="13" t="s">
        <v>73</v>
      </c>
      <c r="D77" s="36">
        <v>50</v>
      </c>
      <c r="E77" s="11">
        <v>52</v>
      </c>
      <c r="F77" s="27"/>
      <c r="G77" s="10">
        <f t="shared" si="20"/>
        <v>0</v>
      </c>
      <c r="H77" s="27"/>
      <c r="I77" s="10">
        <f t="shared" si="20"/>
        <v>0</v>
      </c>
      <c r="J77" s="27"/>
      <c r="K77" s="10">
        <f t="shared" si="7"/>
        <v>0</v>
      </c>
      <c r="L77" s="26">
        <f t="shared" si="21"/>
        <v>0</v>
      </c>
      <c r="M77" s="42">
        <f t="shared" si="21"/>
        <v>0</v>
      </c>
      <c r="N77" s="27"/>
      <c r="O77" s="10">
        <f t="shared" si="16"/>
        <v>0</v>
      </c>
      <c r="P77" s="27"/>
      <c r="Q77" s="10">
        <f t="shared" si="8"/>
        <v>0</v>
      </c>
      <c r="R77" s="27"/>
      <c r="S77" s="10">
        <f t="shared" si="9"/>
        <v>0</v>
      </c>
      <c r="T77" s="26">
        <f t="shared" si="22"/>
        <v>0</v>
      </c>
      <c r="U77" s="42">
        <f t="shared" si="22"/>
        <v>0</v>
      </c>
      <c r="V77" s="27"/>
      <c r="W77" s="10">
        <f t="shared" si="10"/>
        <v>0</v>
      </c>
      <c r="X77" s="27"/>
      <c r="Y77" s="10">
        <f t="shared" si="11"/>
        <v>0</v>
      </c>
      <c r="Z77" s="27"/>
      <c r="AA77" s="10">
        <f t="shared" si="12"/>
        <v>0</v>
      </c>
      <c r="AB77" s="26">
        <f t="shared" si="23"/>
        <v>0</v>
      </c>
      <c r="AC77" s="42">
        <f t="shared" si="23"/>
        <v>0</v>
      </c>
      <c r="AD77" s="27"/>
      <c r="AE77" s="10">
        <f t="shared" si="13"/>
        <v>0</v>
      </c>
      <c r="AF77" s="27"/>
      <c r="AG77" s="10">
        <f t="shared" si="14"/>
        <v>0</v>
      </c>
      <c r="AH77" s="27"/>
      <c r="AI77" s="10">
        <f t="shared" si="15"/>
        <v>0</v>
      </c>
      <c r="AJ77" s="26">
        <f t="shared" si="24"/>
        <v>0</v>
      </c>
      <c r="AK77" s="42">
        <f t="shared" si="24"/>
        <v>0</v>
      </c>
      <c r="AL77" s="26">
        <f t="shared" si="25"/>
        <v>0</v>
      </c>
      <c r="AM77" s="42">
        <f t="shared" si="25"/>
        <v>0</v>
      </c>
    </row>
    <row r="78" spans="1:39" s="15" customFormat="1" ht="19.5" customHeight="1">
      <c r="A78" s="13">
        <v>68</v>
      </c>
      <c r="B78" s="9" t="s">
        <v>121</v>
      </c>
      <c r="C78" s="13" t="s">
        <v>75</v>
      </c>
      <c r="D78" s="36">
        <v>100</v>
      </c>
      <c r="E78" s="11">
        <v>95</v>
      </c>
      <c r="F78" s="27"/>
      <c r="G78" s="10">
        <f t="shared" si="20"/>
        <v>0</v>
      </c>
      <c r="H78" s="27"/>
      <c r="I78" s="10">
        <f t="shared" si="20"/>
        <v>0</v>
      </c>
      <c r="J78" s="27"/>
      <c r="K78" s="10">
        <f t="shared" si="7"/>
        <v>0</v>
      </c>
      <c r="L78" s="26">
        <f t="shared" si="21"/>
        <v>0</v>
      </c>
      <c r="M78" s="42">
        <f t="shared" si="21"/>
        <v>0</v>
      </c>
      <c r="N78" s="27"/>
      <c r="O78" s="10">
        <f t="shared" si="16"/>
        <v>0</v>
      </c>
      <c r="P78" s="27"/>
      <c r="Q78" s="10">
        <f t="shared" si="8"/>
        <v>0</v>
      </c>
      <c r="R78" s="27"/>
      <c r="S78" s="10">
        <f t="shared" si="9"/>
        <v>0</v>
      </c>
      <c r="T78" s="26">
        <f t="shared" si="22"/>
        <v>0</v>
      </c>
      <c r="U78" s="42">
        <f t="shared" si="22"/>
        <v>0</v>
      </c>
      <c r="V78" s="27"/>
      <c r="W78" s="10">
        <f t="shared" si="10"/>
        <v>0</v>
      </c>
      <c r="X78" s="27"/>
      <c r="Y78" s="10">
        <f t="shared" si="11"/>
        <v>0</v>
      </c>
      <c r="Z78" s="27"/>
      <c r="AA78" s="10">
        <f t="shared" si="12"/>
        <v>0</v>
      </c>
      <c r="AB78" s="26">
        <f t="shared" si="23"/>
        <v>0</v>
      </c>
      <c r="AC78" s="42">
        <f t="shared" si="23"/>
        <v>0</v>
      </c>
      <c r="AD78" s="27"/>
      <c r="AE78" s="10">
        <f t="shared" si="13"/>
        <v>0</v>
      </c>
      <c r="AF78" s="27"/>
      <c r="AG78" s="10">
        <f t="shared" si="14"/>
        <v>0</v>
      </c>
      <c r="AH78" s="27"/>
      <c r="AI78" s="10">
        <f t="shared" si="15"/>
        <v>0</v>
      </c>
      <c r="AJ78" s="26">
        <f t="shared" si="24"/>
        <v>0</v>
      </c>
      <c r="AK78" s="42">
        <f t="shared" si="24"/>
        <v>0</v>
      </c>
      <c r="AL78" s="26">
        <f t="shared" si="25"/>
        <v>0</v>
      </c>
      <c r="AM78" s="42">
        <f t="shared" si="25"/>
        <v>0</v>
      </c>
    </row>
    <row r="79" spans="1:39" s="15" customFormat="1" ht="19.5" customHeight="1">
      <c r="A79" s="13">
        <v>69</v>
      </c>
      <c r="B79" s="9" t="s">
        <v>121</v>
      </c>
      <c r="C79" s="13" t="s">
        <v>77</v>
      </c>
      <c r="D79" s="36">
        <v>500</v>
      </c>
      <c r="E79" s="11">
        <v>380</v>
      </c>
      <c r="F79" s="27"/>
      <c r="G79" s="10">
        <f t="shared" si="20"/>
        <v>0</v>
      </c>
      <c r="H79" s="27"/>
      <c r="I79" s="10">
        <f t="shared" si="20"/>
        <v>0</v>
      </c>
      <c r="J79" s="27"/>
      <c r="K79" s="10">
        <f t="shared" ref="K79:K107" si="26">$E79*J79/1000000</f>
        <v>0</v>
      </c>
      <c r="L79" s="26">
        <f t="shared" si="21"/>
        <v>0</v>
      </c>
      <c r="M79" s="42">
        <f t="shared" si="21"/>
        <v>0</v>
      </c>
      <c r="N79" s="27"/>
      <c r="O79" s="10">
        <f t="shared" si="16"/>
        <v>0</v>
      </c>
      <c r="P79" s="27"/>
      <c r="Q79" s="10">
        <f t="shared" ref="Q79:Q107" si="27">$E79*P79/1000000</f>
        <v>0</v>
      </c>
      <c r="R79" s="27"/>
      <c r="S79" s="10">
        <f t="shared" ref="S79:S107" si="28">$E79*R79/1000000</f>
        <v>0</v>
      </c>
      <c r="T79" s="26">
        <f t="shared" si="22"/>
        <v>0</v>
      </c>
      <c r="U79" s="42">
        <f t="shared" si="22"/>
        <v>0</v>
      </c>
      <c r="V79" s="27"/>
      <c r="W79" s="10">
        <f t="shared" ref="W79:W107" si="29">$E79*V79/1000000</f>
        <v>0</v>
      </c>
      <c r="X79" s="27"/>
      <c r="Y79" s="10">
        <f t="shared" ref="Y79:Y107" si="30">$E79*X79/1000000</f>
        <v>0</v>
      </c>
      <c r="Z79" s="27"/>
      <c r="AA79" s="10">
        <f t="shared" ref="AA79:AA107" si="31">$E79*Z79/1000000</f>
        <v>0</v>
      </c>
      <c r="AB79" s="26">
        <f t="shared" si="23"/>
        <v>0</v>
      </c>
      <c r="AC79" s="42">
        <f t="shared" si="23"/>
        <v>0</v>
      </c>
      <c r="AD79" s="27"/>
      <c r="AE79" s="10">
        <f t="shared" ref="AE79:AE107" si="32">$E79*AD79/1000000</f>
        <v>0</v>
      </c>
      <c r="AF79" s="27"/>
      <c r="AG79" s="10">
        <f t="shared" ref="AG79:AG107" si="33">$E79*AF79/1000000</f>
        <v>0</v>
      </c>
      <c r="AH79" s="27"/>
      <c r="AI79" s="10">
        <f t="shared" ref="AI79:AI107" si="34">$E79*AH79/1000000</f>
        <v>0</v>
      </c>
      <c r="AJ79" s="26">
        <f t="shared" si="24"/>
        <v>0</v>
      </c>
      <c r="AK79" s="42">
        <f t="shared" si="24"/>
        <v>0</v>
      </c>
      <c r="AL79" s="26">
        <f t="shared" si="25"/>
        <v>0</v>
      </c>
      <c r="AM79" s="42">
        <f t="shared" si="25"/>
        <v>0</v>
      </c>
    </row>
    <row r="80" spans="1:39" s="15" customFormat="1" ht="19.5" customHeight="1">
      <c r="A80" s="13">
        <v>70</v>
      </c>
      <c r="B80" s="9" t="s">
        <v>122</v>
      </c>
      <c r="C80" s="13" t="s">
        <v>78</v>
      </c>
      <c r="D80" s="36">
        <v>50</v>
      </c>
      <c r="E80" s="11">
        <v>50</v>
      </c>
      <c r="F80" s="27"/>
      <c r="G80" s="10">
        <f t="shared" si="20"/>
        <v>0</v>
      </c>
      <c r="H80" s="27"/>
      <c r="I80" s="10">
        <f t="shared" si="20"/>
        <v>0</v>
      </c>
      <c r="J80" s="27"/>
      <c r="K80" s="10">
        <f t="shared" si="26"/>
        <v>0</v>
      </c>
      <c r="L80" s="26">
        <f t="shared" si="21"/>
        <v>0</v>
      </c>
      <c r="M80" s="42">
        <f t="shared" si="21"/>
        <v>0</v>
      </c>
      <c r="N80" s="27"/>
      <c r="O80" s="10">
        <f t="shared" si="16"/>
        <v>0</v>
      </c>
      <c r="P80" s="27"/>
      <c r="Q80" s="10">
        <f t="shared" si="27"/>
        <v>0</v>
      </c>
      <c r="R80" s="27"/>
      <c r="S80" s="10">
        <f t="shared" si="28"/>
        <v>0</v>
      </c>
      <c r="T80" s="26">
        <f t="shared" si="22"/>
        <v>0</v>
      </c>
      <c r="U80" s="42">
        <f t="shared" si="22"/>
        <v>0</v>
      </c>
      <c r="V80" s="27"/>
      <c r="W80" s="10">
        <f t="shared" si="29"/>
        <v>0</v>
      </c>
      <c r="X80" s="27"/>
      <c r="Y80" s="10">
        <f t="shared" si="30"/>
        <v>0</v>
      </c>
      <c r="Z80" s="27"/>
      <c r="AA80" s="10">
        <f t="shared" si="31"/>
        <v>0</v>
      </c>
      <c r="AB80" s="26">
        <f t="shared" si="23"/>
        <v>0</v>
      </c>
      <c r="AC80" s="42">
        <f t="shared" si="23"/>
        <v>0</v>
      </c>
      <c r="AD80" s="27"/>
      <c r="AE80" s="10">
        <f t="shared" si="32"/>
        <v>0</v>
      </c>
      <c r="AF80" s="27"/>
      <c r="AG80" s="10">
        <f t="shared" si="33"/>
        <v>0</v>
      </c>
      <c r="AH80" s="27"/>
      <c r="AI80" s="10">
        <f t="shared" si="34"/>
        <v>0</v>
      </c>
      <c r="AJ80" s="26">
        <f t="shared" si="24"/>
        <v>0</v>
      </c>
      <c r="AK80" s="42">
        <f t="shared" si="24"/>
        <v>0</v>
      </c>
      <c r="AL80" s="26">
        <f t="shared" si="25"/>
        <v>0</v>
      </c>
      <c r="AM80" s="42">
        <f t="shared" si="25"/>
        <v>0</v>
      </c>
    </row>
    <row r="81" spans="1:39" s="15" customFormat="1" ht="19.5" customHeight="1">
      <c r="A81" s="13">
        <v>71</v>
      </c>
      <c r="B81" s="9" t="s">
        <v>122</v>
      </c>
      <c r="C81" s="13" t="s">
        <v>79</v>
      </c>
      <c r="D81" s="36">
        <v>100</v>
      </c>
      <c r="E81" s="11">
        <v>94</v>
      </c>
      <c r="F81" s="27"/>
      <c r="G81" s="10">
        <f t="shared" si="20"/>
        <v>0</v>
      </c>
      <c r="H81" s="27"/>
      <c r="I81" s="10">
        <f t="shared" si="20"/>
        <v>0</v>
      </c>
      <c r="J81" s="27"/>
      <c r="K81" s="10">
        <f t="shared" si="26"/>
        <v>0</v>
      </c>
      <c r="L81" s="26">
        <f t="shared" si="21"/>
        <v>0</v>
      </c>
      <c r="M81" s="42">
        <f t="shared" si="21"/>
        <v>0</v>
      </c>
      <c r="N81" s="27"/>
      <c r="O81" s="10">
        <f t="shared" si="16"/>
        <v>0</v>
      </c>
      <c r="P81" s="27"/>
      <c r="Q81" s="10">
        <f t="shared" si="27"/>
        <v>0</v>
      </c>
      <c r="R81" s="27"/>
      <c r="S81" s="10">
        <f t="shared" si="28"/>
        <v>0</v>
      </c>
      <c r="T81" s="26">
        <f t="shared" si="22"/>
        <v>0</v>
      </c>
      <c r="U81" s="42">
        <f t="shared" si="22"/>
        <v>0</v>
      </c>
      <c r="V81" s="27"/>
      <c r="W81" s="10">
        <f t="shared" si="29"/>
        <v>0</v>
      </c>
      <c r="X81" s="27"/>
      <c r="Y81" s="10">
        <f t="shared" si="30"/>
        <v>0</v>
      </c>
      <c r="Z81" s="27"/>
      <c r="AA81" s="10">
        <f t="shared" si="31"/>
        <v>0</v>
      </c>
      <c r="AB81" s="26">
        <f t="shared" si="23"/>
        <v>0</v>
      </c>
      <c r="AC81" s="42">
        <f t="shared" si="23"/>
        <v>0</v>
      </c>
      <c r="AD81" s="27"/>
      <c r="AE81" s="10">
        <f t="shared" si="32"/>
        <v>0</v>
      </c>
      <c r="AF81" s="27"/>
      <c r="AG81" s="10">
        <f t="shared" si="33"/>
        <v>0</v>
      </c>
      <c r="AH81" s="27"/>
      <c r="AI81" s="10">
        <f t="shared" si="34"/>
        <v>0</v>
      </c>
      <c r="AJ81" s="26">
        <f t="shared" si="24"/>
        <v>0</v>
      </c>
      <c r="AK81" s="42">
        <f t="shared" si="24"/>
        <v>0</v>
      </c>
      <c r="AL81" s="26">
        <f t="shared" si="25"/>
        <v>0</v>
      </c>
      <c r="AM81" s="42">
        <f t="shared" si="25"/>
        <v>0</v>
      </c>
    </row>
    <row r="82" spans="1:39" s="15" customFormat="1" ht="19.5" customHeight="1">
      <c r="A82" s="13">
        <v>72</v>
      </c>
      <c r="B82" s="9" t="s">
        <v>122</v>
      </c>
      <c r="C82" s="13" t="s">
        <v>80</v>
      </c>
      <c r="D82" s="36">
        <v>400</v>
      </c>
      <c r="E82" s="11">
        <v>333</v>
      </c>
      <c r="F82" s="27"/>
      <c r="G82" s="10">
        <f t="shared" si="20"/>
        <v>0</v>
      </c>
      <c r="H82" s="27"/>
      <c r="I82" s="10">
        <f t="shared" si="20"/>
        <v>0</v>
      </c>
      <c r="J82" s="27"/>
      <c r="K82" s="10">
        <f t="shared" si="26"/>
        <v>0</v>
      </c>
      <c r="L82" s="26">
        <f t="shared" si="21"/>
        <v>0</v>
      </c>
      <c r="M82" s="42">
        <f t="shared" si="21"/>
        <v>0</v>
      </c>
      <c r="N82" s="27"/>
      <c r="O82" s="10">
        <f t="shared" ref="O82:O107" si="35">$E82*N82/1000000</f>
        <v>0</v>
      </c>
      <c r="P82" s="27"/>
      <c r="Q82" s="10">
        <f t="shared" si="27"/>
        <v>0</v>
      </c>
      <c r="R82" s="20"/>
      <c r="S82" s="10">
        <f t="shared" si="28"/>
        <v>0</v>
      </c>
      <c r="T82" s="26">
        <f t="shared" si="22"/>
        <v>0</v>
      </c>
      <c r="U82" s="42">
        <f t="shared" si="22"/>
        <v>0</v>
      </c>
      <c r="V82" s="27"/>
      <c r="W82" s="10">
        <f t="shared" si="29"/>
        <v>0</v>
      </c>
      <c r="X82" s="27"/>
      <c r="Y82" s="10">
        <f t="shared" si="30"/>
        <v>0</v>
      </c>
      <c r="Z82" s="27"/>
      <c r="AA82" s="10">
        <f t="shared" si="31"/>
        <v>0</v>
      </c>
      <c r="AB82" s="26">
        <f t="shared" si="23"/>
        <v>0</v>
      </c>
      <c r="AC82" s="42">
        <f t="shared" si="23"/>
        <v>0</v>
      </c>
      <c r="AD82" s="27"/>
      <c r="AE82" s="10">
        <f t="shared" si="32"/>
        <v>0</v>
      </c>
      <c r="AF82" s="27"/>
      <c r="AG82" s="10">
        <f t="shared" si="33"/>
        <v>0</v>
      </c>
      <c r="AH82" s="27"/>
      <c r="AI82" s="10">
        <f t="shared" si="34"/>
        <v>0</v>
      </c>
      <c r="AJ82" s="26">
        <f t="shared" si="24"/>
        <v>0</v>
      </c>
      <c r="AK82" s="42">
        <f t="shared" si="24"/>
        <v>0</v>
      </c>
      <c r="AL82" s="26">
        <f t="shared" si="25"/>
        <v>0</v>
      </c>
      <c r="AM82" s="42">
        <f t="shared" si="25"/>
        <v>0</v>
      </c>
    </row>
    <row r="83" spans="1:39" s="15" customFormat="1" ht="19.5" customHeight="1">
      <c r="A83" s="13">
        <v>73</v>
      </c>
      <c r="B83" s="9" t="s">
        <v>128</v>
      </c>
      <c r="C83" s="13" t="s">
        <v>127</v>
      </c>
      <c r="D83" s="36">
        <v>25</v>
      </c>
      <c r="E83" s="11">
        <v>75.2</v>
      </c>
      <c r="F83" s="27"/>
      <c r="G83" s="10">
        <f t="shared" si="20"/>
        <v>0</v>
      </c>
      <c r="H83" s="27"/>
      <c r="I83" s="10">
        <f t="shared" si="20"/>
        <v>0</v>
      </c>
      <c r="J83" s="27"/>
      <c r="K83" s="10">
        <f t="shared" si="26"/>
        <v>0</v>
      </c>
      <c r="L83" s="26">
        <f t="shared" si="21"/>
        <v>0</v>
      </c>
      <c r="M83" s="42">
        <f t="shared" si="21"/>
        <v>0</v>
      </c>
      <c r="N83" s="27"/>
      <c r="O83" s="10">
        <f t="shared" si="35"/>
        <v>0</v>
      </c>
      <c r="P83" s="27"/>
      <c r="Q83" s="10">
        <f t="shared" si="27"/>
        <v>0</v>
      </c>
      <c r="R83" s="27"/>
      <c r="S83" s="10">
        <f t="shared" si="28"/>
        <v>0</v>
      </c>
      <c r="T83" s="26">
        <f t="shared" si="22"/>
        <v>0</v>
      </c>
      <c r="U83" s="42">
        <f t="shared" si="22"/>
        <v>0</v>
      </c>
      <c r="V83" s="27"/>
      <c r="W83" s="10">
        <f t="shared" si="29"/>
        <v>0</v>
      </c>
      <c r="X83" s="27"/>
      <c r="Y83" s="10">
        <f t="shared" si="30"/>
        <v>0</v>
      </c>
      <c r="Z83" s="27"/>
      <c r="AA83" s="10">
        <f t="shared" si="31"/>
        <v>0</v>
      </c>
      <c r="AB83" s="26">
        <f t="shared" si="23"/>
        <v>0</v>
      </c>
      <c r="AC83" s="42">
        <f t="shared" si="23"/>
        <v>0</v>
      </c>
      <c r="AD83" s="27"/>
      <c r="AE83" s="10">
        <f t="shared" si="32"/>
        <v>0</v>
      </c>
      <c r="AF83" s="27"/>
      <c r="AG83" s="10">
        <f t="shared" si="33"/>
        <v>0</v>
      </c>
      <c r="AH83" s="27"/>
      <c r="AI83" s="10">
        <f t="shared" si="34"/>
        <v>0</v>
      </c>
      <c r="AJ83" s="26">
        <f t="shared" si="24"/>
        <v>0</v>
      </c>
      <c r="AK83" s="42">
        <f t="shared" si="24"/>
        <v>0</v>
      </c>
      <c r="AL83" s="26">
        <f t="shared" si="25"/>
        <v>0</v>
      </c>
      <c r="AM83" s="42">
        <f t="shared" si="25"/>
        <v>0</v>
      </c>
    </row>
    <row r="84" spans="1:39" s="15" customFormat="1" ht="19.5" customHeight="1">
      <c r="A84" s="13">
        <v>74</v>
      </c>
      <c r="B84" s="9" t="s">
        <v>128</v>
      </c>
      <c r="C84" s="13" t="s">
        <v>81</v>
      </c>
      <c r="D84" s="36">
        <v>50</v>
      </c>
      <c r="E84" s="11">
        <v>144.6</v>
      </c>
      <c r="F84" s="27"/>
      <c r="G84" s="10">
        <f t="shared" si="20"/>
        <v>0</v>
      </c>
      <c r="H84" s="27"/>
      <c r="I84" s="10">
        <f t="shared" si="20"/>
        <v>0</v>
      </c>
      <c r="J84" s="27"/>
      <c r="K84" s="10">
        <f t="shared" si="26"/>
        <v>0</v>
      </c>
      <c r="L84" s="26">
        <f t="shared" si="21"/>
        <v>0</v>
      </c>
      <c r="M84" s="42">
        <f t="shared" si="21"/>
        <v>0</v>
      </c>
      <c r="N84" s="27"/>
      <c r="O84" s="10">
        <f t="shared" si="35"/>
        <v>0</v>
      </c>
      <c r="P84" s="27"/>
      <c r="Q84" s="10">
        <f t="shared" si="27"/>
        <v>0</v>
      </c>
      <c r="R84" s="20"/>
      <c r="S84" s="10">
        <f t="shared" si="28"/>
        <v>0</v>
      </c>
      <c r="T84" s="26">
        <f t="shared" si="22"/>
        <v>0</v>
      </c>
      <c r="U84" s="42">
        <f t="shared" si="22"/>
        <v>0</v>
      </c>
      <c r="V84" s="27"/>
      <c r="W84" s="10">
        <f t="shared" si="29"/>
        <v>0</v>
      </c>
      <c r="X84" s="27"/>
      <c r="Y84" s="10">
        <f t="shared" si="30"/>
        <v>0</v>
      </c>
      <c r="Z84" s="27"/>
      <c r="AA84" s="10">
        <f t="shared" si="31"/>
        <v>0</v>
      </c>
      <c r="AB84" s="26">
        <f t="shared" si="23"/>
        <v>0</v>
      </c>
      <c r="AC84" s="42">
        <f t="shared" si="23"/>
        <v>0</v>
      </c>
      <c r="AD84" s="27"/>
      <c r="AE84" s="10">
        <f t="shared" si="32"/>
        <v>0</v>
      </c>
      <c r="AF84" s="27"/>
      <c r="AG84" s="10">
        <f t="shared" si="33"/>
        <v>0</v>
      </c>
      <c r="AH84" s="27"/>
      <c r="AI84" s="10">
        <f t="shared" si="34"/>
        <v>0</v>
      </c>
      <c r="AJ84" s="26">
        <f t="shared" si="24"/>
        <v>0</v>
      </c>
      <c r="AK84" s="42">
        <f t="shared" si="24"/>
        <v>0</v>
      </c>
      <c r="AL84" s="26">
        <f t="shared" si="25"/>
        <v>0</v>
      </c>
      <c r="AM84" s="42">
        <f t="shared" si="25"/>
        <v>0</v>
      </c>
    </row>
    <row r="85" spans="1:39" s="15" customFormat="1" ht="19.5" customHeight="1">
      <c r="A85" s="13">
        <v>75</v>
      </c>
      <c r="B85" s="9" t="s">
        <v>128</v>
      </c>
      <c r="C85" s="13" t="s">
        <v>82</v>
      </c>
      <c r="D85" s="36">
        <v>100</v>
      </c>
      <c r="E85" s="11">
        <v>278.10000000000002</v>
      </c>
      <c r="F85" s="27"/>
      <c r="G85" s="10">
        <f t="shared" si="20"/>
        <v>0</v>
      </c>
      <c r="H85" s="27"/>
      <c r="I85" s="10">
        <f t="shared" si="20"/>
        <v>0</v>
      </c>
      <c r="J85" s="27"/>
      <c r="K85" s="10">
        <f t="shared" si="26"/>
        <v>0</v>
      </c>
      <c r="L85" s="26">
        <f t="shared" si="21"/>
        <v>0</v>
      </c>
      <c r="M85" s="42">
        <f t="shared" si="21"/>
        <v>0</v>
      </c>
      <c r="N85" s="27"/>
      <c r="O85" s="10">
        <f t="shared" si="35"/>
        <v>0</v>
      </c>
      <c r="P85" s="27"/>
      <c r="Q85" s="10">
        <f t="shared" si="27"/>
        <v>0</v>
      </c>
      <c r="R85" s="20"/>
      <c r="S85" s="10">
        <f t="shared" si="28"/>
        <v>0</v>
      </c>
      <c r="T85" s="26">
        <f t="shared" si="22"/>
        <v>0</v>
      </c>
      <c r="U85" s="42">
        <f t="shared" si="22"/>
        <v>0</v>
      </c>
      <c r="V85" s="27"/>
      <c r="W85" s="10">
        <f t="shared" si="29"/>
        <v>0</v>
      </c>
      <c r="X85" s="27"/>
      <c r="Y85" s="10">
        <f t="shared" si="30"/>
        <v>0</v>
      </c>
      <c r="Z85" s="27"/>
      <c r="AA85" s="10">
        <f t="shared" si="31"/>
        <v>0</v>
      </c>
      <c r="AB85" s="26">
        <f t="shared" si="23"/>
        <v>0</v>
      </c>
      <c r="AC85" s="42">
        <f t="shared" si="23"/>
        <v>0</v>
      </c>
      <c r="AD85" s="27"/>
      <c r="AE85" s="10">
        <f t="shared" si="32"/>
        <v>0</v>
      </c>
      <c r="AF85" s="27"/>
      <c r="AG85" s="10">
        <f t="shared" si="33"/>
        <v>0</v>
      </c>
      <c r="AH85" s="27"/>
      <c r="AI85" s="10">
        <f t="shared" si="34"/>
        <v>0</v>
      </c>
      <c r="AJ85" s="26">
        <f t="shared" si="24"/>
        <v>0</v>
      </c>
      <c r="AK85" s="42">
        <f t="shared" si="24"/>
        <v>0</v>
      </c>
      <c r="AL85" s="26">
        <f t="shared" si="25"/>
        <v>0</v>
      </c>
      <c r="AM85" s="42">
        <f t="shared" si="25"/>
        <v>0</v>
      </c>
    </row>
    <row r="86" spans="1:39" s="15" customFormat="1" ht="19.5" customHeight="1">
      <c r="A86" s="13">
        <v>76</v>
      </c>
      <c r="B86" s="9" t="s">
        <v>128</v>
      </c>
      <c r="C86" s="13" t="s">
        <v>139</v>
      </c>
      <c r="D86" s="36">
        <v>400</v>
      </c>
      <c r="E86" s="11">
        <v>1098.5999999999999</v>
      </c>
      <c r="F86" s="27"/>
      <c r="G86" s="10">
        <f t="shared" si="20"/>
        <v>0</v>
      </c>
      <c r="H86" s="27"/>
      <c r="I86" s="10">
        <f t="shared" si="20"/>
        <v>0</v>
      </c>
      <c r="J86" s="27"/>
      <c r="K86" s="10">
        <f t="shared" si="26"/>
        <v>0</v>
      </c>
      <c r="L86" s="26">
        <f t="shared" si="21"/>
        <v>0</v>
      </c>
      <c r="M86" s="42">
        <f t="shared" si="21"/>
        <v>0</v>
      </c>
      <c r="N86" s="27"/>
      <c r="O86" s="10">
        <f t="shared" si="35"/>
        <v>0</v>
      </c>
      <c r="P86" s="27"/>
      <c r="Q86" s="10">
        <f t="shared" si="27"/>
        <v>0</v>
      </c>
      <c r="R86" s="20"/>
      <c r="S86" s="10">
        <f t="shared" si="28"/>
        <v>0</v>
      </c>
      <c r="T86" s="26">
        <f t="shared" si="22"/>
        <v>0</v>
      </c>
      <c r="U86" s="42">
        <f t="shared" si="22"/>
        <v>0</v>
      </c>
      <c r="V86" s="20"/>
      <c r="W86" s="10">
        <f t="shared" si="29"/>
        <v>0</v>
      </c>
      <c r="X86" s="20"/>
      <c r="Y86" s="10">
        <f t="shared" si="30"/>
        <v>0</v>
      </c>
      <c r="Z86" s="27"/>
      <c r="AA86" s="10">
        <f t="shared" si="31"/>
        <v>0</v>
      </c>
      <c r="AB86" s="26">
        <f t="shared" si="23"/>
        <v>0</v>
      </c>
      <c r="AC86" s="42">
        <f t="shared" si="23"/>
        <v>0</v>
      </c>
      <c r="AD86" s="27"/>
      <c r="AE86" s="10">
        <f t="shared" si="32"/>
        <v>0</v>
      </c>
      <c r="AF86" s="27"/>
      <c r="AG86" s="10">
        <f t="shared" si="33"/>
        <v>0</v>
      </c>
      <c r="AH86" s="27"/>
      <c r="AI86" s="10">
        <f t="shared" si="34"/>
        <v>0</v>
      </c>
      <c r="AJ86" s="26">
        <f t="shared" si="24"/>
        <v>0</v>
      </c>
      <c r="AK86" s="42">
        <f t="shared" si="24"/>
        <v>0</v>
      </c>
      <c r="AL86" s="26">
        <f t="shared" si="25"/>
        <v>0</v>
      </c>
      <c r="AM86" s="42">
        <f t="shared" si="25"/>
        <v>0</v>
      </c>
    </row>
    <row r="87" spans="1:39" s="15" customFormat="1" ht="19.5" customHeight="1">
      <c r="A87" s="13">
        <v>77</v>
      </c>
      <c r="B87" s="9" t="s">
        <v>147</v>
      </c>
      <c r="C87" s="13" t="s">
        <v>148</v>
      </c>
      <c r="D87" s="36">
        <v>25</v>
      </c>
      <c r="E87" s="11">
        <v>56</v>
      </c>
      <c r="F87" s="12"/>
      <c r="G87" s="10">
        <f t="shared" si="20"/>
        <v>0</v>
      </c>
      <c r="H87" s="12"/>
      <c r="I87" s="10">
        <f t="shared" si="20"/>
        <v>0</v>
      </c>
      <c r="J87" s="12"/>
      <c r="K87" s="10">
        <f t="shared" si="26"/>
        <v>0</v>
      </c>
      <c r="L87" s="26">
        <f t="shared" si="21"/>
        <v>0</v>
      </c>
      <c r="M87" s="42">
        <f t="shared" si="21"/>
        <v>0</v>
      </c>
      <c r="N87" s="12"/>
      <c r="O87" s="10">
        <f t="shared" si="35"/>
        <v>0</v>
      </c>
      <c r="P87" s="12"/>
      <c r="Q87" s="10">
        <f t="shared" si="27"/>
        <v>0</v>
      </c>
      <c r="R87" s="12"/>
      <c r="S87" s="10">
        <f t="shared" si="28"/>
        <v>0</v>
      </c>
      <c r="T87" s="26">
        <f t="shared" si="22"/>
        <v>0</v>
      </c>
      <c r="U87" s="42">
        <f t="shared" si="22"/>
        <v>0</v>
      </c>
      <c r="V87" s="12"/>
      <c r="W87" s="10">
        <f t="shared" si="29"/>
        <v>0</v>
      </c>
      <c r="X87" s="12"/>
      <c r="Y87" s="10">
        <f t="shared" si="30"/>
        <v>0</v>
      </c>
      <c r="Z87" s="12"/>
      <c r="AA87" s="10">
        <f t="shared" si="31"/>
        <v>0</v>
      </c>
      <c r="AB87" s="26">
        <f t="shared" si="23"/>
        <v>0</v>
      </c>
      <c r="AC87" s="42">
        <f t="shared" si="23"/>
        <v>0</v>
      </c>
      <c r="AD87" s="12"/>
      <c r="AE87" s="10">
        <f t="shared" si="32"/>
        <v>0</v>
      </c>
      <c r="AF87" s="12"/>
      <c r="AG87" s="10">
        <f t="shared" si="33"/>
        <v>0</v>
      </c>
      <c r="AH87" s="12"/>
      <c r="AI87" s="10">
        <f t="shared" si="34"/>
        <v>0</v>
      </c>
      <c r="AJ87" s="26">
        <f t="shared" si="24"/>
        <v>0</v>
      </c>
      <c r="AK87" s="42">
        <f t="shared" si="24"/>
        <v>0</v>
      </c>
      <c r="AL87" s="26">
        <f t="shared" si="25"/>
        <v>0</v>
      </c>
      <c r="AM87" s="42">
        <f t="shared" si="25"/>
        <v>0</v>
      </c>
    </row>
    <row r="88" spans="1:39" s="15" customFormat="1" ht="19.5" customHeight="1">
      <c r="A88" s="13">
        <v>78</v>
      </c>
      <c r="B88" s="9" t="s">
        <v>147</v>
      </c>
      <c r="C88" s="13" t="s">
        <v>148</v>
      </c>
      <c r="D88" s="36">
        <v>50</v>
      </c>
      <c r="E88" s="11">
        <v>101</v>
      </c>
      <c r="F88" s="12"/>
      <c r="G88" s="10">
        <f t="shared" si="20"/>
        <v>0</v>
      </c>
      <c r="H88" s="12"/>
      <c r="I88" s="10">
        <f t="shared" si="20"/>
        <v>0</v>
      </c>
      <c r="J88" s="12"/>
      <c r="K88" s="10">
        <f t="shared" si="26"/>
        <v>0</v>
      </c>
      <c r="L88" s="26">
        <f t="shared" si="21"/>
        <v>0</v>
      </c>
      <c r="M88" s="42">
        <f t="shared" si="21"/>
        <v>0</v>
      </c>
      <c r="N88" s="12"/>
      <c r="O88" s="10">
        <f t="shared" si="35"/>
        <v>0</v>
      </c>
      <c r="P88" s="12"/>
      <c r="Q88" s="10">
        <f t="shared" si="27"/>
        <v>0</v>
      </c>
      <c r="R88" s="12"/>
      <c r="S88" s="10">
        <f t="shared" si="28"/>
        <v>0</v>
      </c>
      <c r="T88" s="26">
        <f t="shared" si="22"/>
        <v>0</v>
      </c>
      <c r="U88" s="42">
        <f t="shared" si="22"/>
        <v>0</v>
      </c>
      <c r="V88" s="12"/>
      <c r="W88" s="10">
        <f t="shared" si="29"/>
        <v>0</v>
      </c>
      <c r="X88" s="12"/>
      <c r="Y88" s="10">
        <f t="shared" si="30"/>
        <v>0</v>
      </c>
      <c r="Z88" s="12"/>
      <c r="AA88" s="10">
        <f t="shared" si="31"/>
        <v>0</v>
      </c>
      <c r="AB88" s="26">
        <f t="shared" si="23"/>
        <v>0</v>
      </c>
      <c r="AC88" s="42">
        <f t="shared" si="23"/>
        <v>0</v>
      </c>
      <c r="AD88" s="12"/>
      <c r="AE88" s="10">
        <f t="shared" si="32"/>
        <v>0</v>
      </c>
      <c r="AF88" s="12"/>
      <c r="AG88" s="10">
        <f t="shared" si="33"/>
        <v>0</v>
      </c>
      <c r="AH88" s="12"/>
      <c r="AI88" s="10">
        <f t="shared" si="34"/>
        <v>0</v>
      </c>
      <c r="AJ88" s="26">
        <f t="shared" si="24"/>
        <v>0</v>
      </c>
      <c r="AK88" s="42">
        <f t="shared" si="24"/>
        <v>0</v>
      </c>
      <c r="AL88" s="26">
        <f t="shared" si="25"/>
        <v>0</v>
      </c>
      <c r="AM88" s="42">
        <f t="shared" si="25"/>
        <v>0</v>
      </c>
    </row>
    <row r="89" spans="1:39" s="15" customFormat="1" ht="19.5" customHeight="1">
      <c r="A89" s="13">
        <v>79</v>
      </c>
      <c r="B89" s="9" t="s">
        <v>147</v>
      </c>
      <c r="C89" s="13" t="s">
        <v>148</v>
      </c>
      <c r="D89" s="36">
        <v>100</v>
      </c>
      <c r="E89" s="11">
        <v>190</v>
      </c>
      <c r="F89" s="12"/>
      <c r="G89" s="10">
        <f t="shared" si="20"/>
        <v>0</v>
      </c>
      <c r="H89" s="12"/>
      <c r="I89" s="10">
        <f t="shared" si="20"/>
        <v>0</v>
      </c>
      <c r="J89" s="12"/>
      <c r="K89" s="10">
        <f t="shared" si="26"/>
        <v>0</v>
      </c>
      <c r="L89" s="26">
        <f t="shared" si="21"/>
        <v>0</v>
      </c>
      <c r="M89" s="42">
        <f t="shared" si="21"/>
        <v>0</v>
      </c>
      <c r="N89" s="12"/>
      <c r="O89" s="10">
        <f t="shared" si="35"/>
        <v>0</v>
      </c>
      <c r="P89" s="12"/>
      <c r="Q89" s="10">
        <f t="shared" si="27"/>
        <v>0</v>
      </c>
      <c r="R89" s="12"/>
      <c r="S89" s="10">
        <f t="shared" si="28"/>
        <v>0</v>
      </c>
      <c r="T89" s="26">
        <f t="shared" si="22"/>
        <v>0</v>
      </c>
      <c r="U89" s="42">
        <f t="shared" si="22"/>
        <v>0</v>
      </c>
      <c r="V89" s="12"/>
      <c r="W89" s="10">
        <f t="shared" si="29"/>
        <v>0</v>
      </c>
      <c r="X89" s="12"/>
      <c r="Y89" s="10">
        <f t="shared" si="30"/>
        <v>0</v>
      </c>
      <c r="Z89" s="12"/>
      <c r="AA89" s="10">
        <f t="shared" si="31"/>
        <v>0</v>
      </c>
      <c r="AB89" s="26">
        <f t="shared" si="23"/>
        <v>0</v>
      </c>
      <c r="AC89" s="42">
        <f t="shared" si="23"/>
        <v>0</v>
      </c>
      <c r="AD89" s="12"/>
      <c r="AE89" s="10">
        <f t="shared" si="32"/>
        <v>0</v>
      </c>
      <c r="AF89" s="12"/>
      <c r="AG89" s="10">
        <f t="shared" si="33"/>
        <v>0</v>
      </c>
      <c r="AH89" s="12"/>
      <c r="AI89" s="10">
        <f t="shared" si="34"/>
        <v>0</v>
      </c>
      <c r="AJ89" s="26">
        <f t="shared" si="24"/>
        <v>0</v>
      </c>
      <c r="AK89" s="42">
        <f t="shared" si="24"/>
        <v>0</v>
      </c>
      <c r="AL89" s="26">
        <f t="shared" si="25"/>
        <v>0</v>
      </c>
      <c r="AM89" s="42">
        <f t="shared" si="25"/>
        <v>0</v>
      </c>
    </row>
    <row r="90" spans="1:39" s="15" customFormat="1" ht="19.5" customHeight="1">
      <c r="A90" s="13">
        <v>80</v>
      </c>
      <c r="B90" s="9" t="s">
        <v>124</v>
      </c>
      <c r="C90" s="13" t="s">
        <v>84</v>
      </c>
      <c r="D90" s="36">
        <v>5</v>
      </c>
      <c r="E90" s="11">
        <v>24</v>
      </c>
      <c r="F90" s="27"/>
      <c r="G90" s="10">
        <f t="shared" si="20"/>
        <v>0</v>
      </c>
      <c r="H90" s="27"/>
      <c r="I90" s="10">
        <f t="shared" si="20"/>
        <v>0</v>
      </c>
      <c r="J90" s="27"/>
      <c r="K90" s="10">
        <f t="shared" si="26"/>
        <v>0</v>
      </c>
      <c r="L90" s="26">
        <f t="shared" si="21"/>
        <v>0</v>
      </c>
      <c r="M90" s="42">
        <f t="shared" si="21"/>
        <v>0</v>
      </c>
      <c r="N90" s="27"/>
      <c r="O90" s="10">
        <f t="shared" si="35"/>
        <v>0</v>
      </c>
      <c r="P90" s="27"/>
      <c r="Q90" s="10">
        <f t="shared" si="27"/>
        <v>0</v>
      </c>
      <c r="R90" s="27"/>
      <c r="S90" s="10">
        <f t="shared" si="28"/>
        <v>0</v>
      </c>
      <c r="T90" s="26">
        <f t="shared" si="22"/>
        <v>0</v>
      </c>
      <c r="U90" s="42">
        <f t="shared" si="22"/>
        <v>0</v>
      </c>
      <c r="V90" s="27"/>
      <c r="W90" s="10">
        <f t="shared" si="29"/>
        <v>0</v>
      </c>
      <c r="X90" s="27"/>
      <c r="Y90" s="10">
        <f t="shared" si="30"/>
        <v>0</v>
      </c>
      <c r="Z90" s="27"/>
      <c r="AA90" s="10">
        <f t="shared" si="31"/>
        <v>0</v>
      </c>
      <c r="AB90" s="26">
        <f t="shared" si="23"/>
        <v>0</v>
      </c>
      <c r="AC90" s="42">
        <f t="shared" si="23"/>
        <v>0</v>
      </c>
      <c r="AD90" s="27"/>
      <c r="AE90" s="10">
        <f t="shared" si="32"/>
        <v>0</v>
      </c>
      <c r="AF90" s="27"/>
      <c r="AG90" s="10">
        <f t="shared" si="33"/>
        <v>0</v>
      </c>
      <c r="AH90" s="27"/>
      <c r="AI90" s="10">
        <f t="shared" si="34"/>
        <v>0</v>
      </c>
      <c r="AJ90" s="26">
        <f t="shared" si="24"/>
        <v>0</v>
      </c>
      <c r="AK90" s="42">
        <f t="shared" si="24"/>
        <v>0</v>
      </c>
      <c r="AL90" s="26">
        <f t="shared" si="25"/>
        <v>0</v>
      </c>
      <c r="AM90" s="42">
        <f t="shared" si="25"/>
        <v>0</v>
      </c>
    </row>
    <row r="91" spans="1:39" s="15" customFormat="1" ht="19.5" customHeight="1">
      <c r="A91" s="13">
        <v>81</v>
      </c>
      <c r="B91" s="9" t="s">
        <v>124</v>
      </c>
      <c r="C91" s="13" t="s">
        <v>83</v>
      </c>
      <c r="D91" s="36">
        <v>20</v>
      </c>
      <c r="E91" s="11">
        <v>65</v>
      </c>
      <c r="F91" s="27"/>
      <c r="G91" s="10">
        <f t="shared" si="20"/>
        <v>0</v>
      </c>
      <c r="H91" s="27"/>
      <c r="I91" s="10">
        <f t="shared" si="20"/>
        <v>0</v>
      </c>
      <c r="J91" s="27"/>
      <c r="K91" s="10">
        <f t="shared" si="26"/>
        <v>0</v>
      </c>
      <c r="L91" s="26">
        <f t="shared" si="21"/>
        <v>0</v>
      </c>
      <c r="M91" s="42">
        <f t="shared" si="21"/>
        <v>0</v>
      </c>
      <c r="N91" s="27"/>
      <c r="O91" s="10">
        <f t="shared" si="35"/>
        <v>0</v>
      </c>
      <c r="P91" s="27"/>
      <c r="Q91" s="10">
        <f t="shared" si="27"/>
        <v>0</v>
      </c>
      <c r="R91" s="27"/>
      <c r="S91" s="10">
        <f t="shared" si="28"/>
        <v>0</v>
      </c>
      <c r="T91" s="26">
        <f t="shared" si="22"/>
        <v>0</v>
      </c>
      <c r="U91" s="42">
        <f t="shared" si="22"/>
        <v>0</v>
      </c>
      <c r="V91" s="27"/>
      <c r="W91" s="10">
        <f t="shared" si="29"/>
        <v>0</v>
      </c>
      <c r="X91" s="27"/>
      <c r="Y91" s="10">
        <f t="shared" si="30"/>
        <v>0</v>
      </c>
      <c r="Z91" s="27"/>
      <c r="AA91" s="10">
        <f t="shared" si="31"/>
        <v>0</v>
      </c>
      <c r="AB91" s="26">
        <f t="shared" si="23"/>
        <v>0</v>
      </c>
      <c r="AC91" s="42">
        <f t="shared" si="23"/>
        <v>0</v>
      </c>
      <c r="AD91" s="27"/>
      <c r="AE91" s="10">
        <f t="shared" si="32"/>
        <v>0</v>
      </c>
      <c r="AF91" s="27"/>
      <c r="AG91" s="10">
        <f t="shared" si="33"/>
        <v>0</v>
      </c>
      <c r="AH91" s="27"/>
      <c r="AI91" s="10">
        <f t="shared" si="34"/>
        <v>0</v>
      </c>
      <c r="AJ91" s="26">
        <f t="shared" si="24"/>
        <v>0</v>
      </c>
      <c r="AK91" s="42">
        <f t="shared" si="24"/>
        <v>0</v>
      </c>
      <c r="AL91" s="26">
        <f t="shared" si="25"/>
        <v>0</v>
      </c>
      <c r="AM91" s="42">
        <f t="shared" si="25"/>
        <v>0</v>
      </c>
    </row>
    <row r="92" spans="1:39" s="15" customFormat="1" ht="19.5" customHeight="1">
      <c r="A92" s="13">
        <v>82</v>
      </c>
      <c r="B92" s="18" t="s">
        <v>125</v>
      </c>
      <c r="C92" s="13" t="s">
        <v>85</v>
      </c>
      <c r="D92" s="36">
        <v>10</v>
      </c>
      <c r="E92" s="11">
        <v>24</v>
      </c>
      <c r="F92" s="27"/>
      <c r="G92" s="10">
        <f t="shared" ref="G92:I107" si="36">$E92*F92/1000000</f>
        <v>0</v>
      </c>
      <c r="H92" s="27"/>
      <c r="I92" s="10">
        <f t="shared" si="36"/>
        <v>0</v>
      </c>
      <c r="J92" s="27"/>
      <c r="K92" s="10">
        <f t="shared" si="26"/>
        <v>0</v>
      </c>
      <c r="L92" s="26">
        <f t="shared" si="21"/>
        <v>0</v>
      </c>
      <c r="M92" s="42">
        <f t="shared" si="21"/>
        <v>0</v>
      </c>
      <c r="N92" s="27"/>
      <c r="O92" s="10">
        <f t="shared" si="35"/>
        <v>0</v>
      </c>
      <c r="P92" s="27"/>
      <c r="Q92" s="10">
        <f t="shared" si="27"/>
        <v>0</v>
      </c>
      <c r="R92" s="27"/>
      <c r="S92" s="10">
        <f t="shared" si="28"/>
        <v>0</v>
      </c>
      <c r="T92" s="26">
        <f t="shared" si="22"/>
        <v>0</v>
      </c>
      <c r="U92" s="42">
        <f t="shared" si="22"/>
        <v>0</v>
      </c>
      <c r="V92" s="27"/>
      <c r="W92" s="10">
        <f t="shared" si="29"/>
        <v>0</v>
      </c>
      <c r="X92" s="27"/>
      <c r="Y92" s="10">
        <f t="shared" si="30"/>
        <v>0</v>
      </c>
      <c r="Z92" s="27"/>
      <c r="AA92" s="10">
        <f t="shared" si="31"/>
        <v>0</v>
      </c>
      <c r="AB92" s="26">
        <f t="shared" si="23"/>
        <v>0</v>
      </c>
      <c r="AC92" s="42">
        <f t="shared" si="23"/>
        <v>0</v>
      </c>
      <c r="AD92" s="27"/>
      <c r="AE92" s="10">
        <f t="shared" si="32"/>
        <v>0</v>
      </c>
      <c r="AF92" s="27"/>
      <c r="AG92" s="10">
        <f t="shared" si="33"/>
        <v>0</v>
      </c>
      <c r="AH92" s="27"/>
      <c r="AI92" s="10">
        <f t="shared" si="34"/>
        <v>0</v>
      </c>
      <c r="AJ92" s="26">
        <f t="shared" si="24"/>
        <v>0</v>
      </c>
      <c r="AK92" s="42">
        <f t="shared" si="24"/>
        <v>0</v>
      </c>
      <c r="AL92" s="26">
        <f t="shared" si="25"/>
        <v>0</v>
      </c>
      <c r="AM92" s="42">
        <f t="shared" si="25"/>
        <v>0</v>
      </c>
    </row>
    <row r="93" spans="1:39" s="15" customFormat="1" ht="19.5" customHeight="1">
      <c r="A93" s="13">
        <v>83</v>
      </c>
      <c r="B93" s="18" t="s">
        <v>126</v>
      </c>
      <c r="C93" s="13" t="s">
        <v>86</v>
      </c>
      <c r="D93" s="36">
        <v>500</v>
      </c>
      <c r="E93" s="11">
        <v>585</v>
      </c>
      <c r="F93" s="27"/>
      <c r="G93" s="10">
        <f t="shared" si="36"/>
        <v>0</v>
      </c>
      <c r="H93" s="27"/>
      <c r="I93" s="10">
        <f t="shared" si="36"/>
        <v>0</v>
      </c>
      <c r="J93" s="27"/>
      <c r="K93" s="10">
        <f t="shared" si="26"/>
        <v>0</v>
      </c>
      <c r="L93" s="26">
        <f t="shared" si="21"/>
        <v>0</v>
      </c>
      <c r="M93" s="42">
        <f t="shared" si="21"/>
        <v>0</v>
      </c>
      <c r="N93" s="27"/>
      <c r="O93" s="10">
        <f t="shared" si="35"/>
        <v>0</v>
      </c>
      <c r="P93" s="27"/>
      <c r="Q93" s="10">
        <f t="shared" si="27"/>
        <v>0</v>
      </c>
      <c r="R93" s="20"/>
      <c r="S93" s="10">
        <f t="shared" si="28"/>
        <v>0</v>
      </c>
      <c r="T93" s="26">
        <f t="shared" si="22"/>
        <v>0</v>
      </c>
      <c r="U93" s="42">
        <f t="shared" si="22"/>
        <v>0</v>
      </c>
      <c r="V93" s="20"/>
      <c r="W93" s="10">
        <f t="shared" si="29"/>
        <v>0</v>
      </c>
      <c r="X93" s="20"/>
      <c r="Y93" s="10">
        <f t="shared" si="30"/>
        <v>0</v>
      </c>
      <c r="Z93" s="27"/>
      <c r="AA93" s="10">
        <f t="shared" si="31"/>
        <v>0</v>
      </c>
      <c r="AB93" s="26">
        <f t="shared" si="23"/>
        <v>0</v>
      </c>
      <c r="AC93" s="42">
        <f t="shared" si="23"/>
        <v>0</v>
      </c>
      <c r="AD93" s="27"/>
      <c r="AE93" s="10">
        <f t="shared" si="32"/>
        <v>0</v>
      </c>
      <c r="AF93" s="27"/>
      <c r="AG93" s="10">
        <f t="shared" si="33"/>
        <v>0</v>
      </c>
      <c r="AH93" s="27"/>
      <c r="AI93" s="10">
        <f t="shared" si="34"/>
        <v>0</v>
      </c>
      <c r="AJ93" s="26">
        <f t="shared" si="24"/>
        <v>0</v>
      </c>
      <c r="AK93" s="42">
        <f t="shared" si="24"/>
        <v>0</v>
      </c>
      <c r="AL93" s="26">
        <f t="shared" si="25"/>
        <v>0</v>
      </c>
      <c r="AM93" s="42">
        <f t="shared" si="25"/>
        <v>0</v>
      </c>
    </row>
    <row r="94" spans="1:39" s="15" customFormat="1" ht="19.5" customHeight="1">
      <c r="A94" s="13">
        <v>84</v>
      </c>
      <c r="B94" s="9" t="s">
        <v>123</v>
      </c>
      <c r="C94" s="13" t="s">
        <v>74</v>
      </c>
      <c r="D94" s="36">
        <v>50</v>
      </c>
      <c r="E94" s="11">
        <v>56</v>
      </c>
      <c r="F94" s="27"/>
      <c r="G94" s="10">
        <f t="shared" si="36"/>
        <v>0</v>
      </c>
      <c r="H94" s="27"/>
      <c r="I94" s="10">
        <f t="shared" si="36"/>
        <v>0</v>
      </c>
      <c r="J94" s="27"/>
      <c r="K94" s="10">
        <f t="shared" si="26"/>
        <v>0</v>
      </c>
      <c r="L94" s="26">
        <f t="shared" si="21"/>
        <v>0</v>
      </c>
      <c r="M94" s="42">
        <f t="shared" si="21"/>
        <v>0</v>
      </c>
      <c r="N94" s="27"/>
      <c r="O94" s="10">
        <f t="shared" si="35"/>
        <v>0</v>
      </c>
      <c r="P94" s="27"/>
      <c r="Q94" s="10">
        <f t="shared" si="27"/>
        <v>0</v>
      </c>
      <c r="R94" s="27"/>
      <c r="S94" s="10">
        <f t="shared" si="28"/>
        <v>0</v>
      </c>
      <c r="T94" s="26">
        <f t="shared" si="22"/>
        <v>0</v>
      </c>
      <c r="U94" s="42">
        <f t="shared" si="22"/>
        <v>0</v>
      </c>
      <c r="V94" s="27"/>
      <c r="W94" s="10">
        <f t="shared" si="29"/>
        <v>0</v>
      </c>
      <c r="X94" s="27"/>
      <c r="Y94" s="10">
        <f t="shared" si="30"/>
        <v>0</v>
      </c>
      <c r="Z94" s="27"/>
      <c r="AA94" s="10">
        <f t="shared" si="31"/>
        <v>0</v>
      </c>
      <c r="AB94" s="26">
        <f t="shared" si="23"/>
        <v>0</v>
      </c>
      <c r="AC94" s="42">
        <f t="shared" si="23"/>
        <v>0</v>
      </c>
      <c r="AD94" s="27"/>
      <c r="AE94" s="10">
        <f t="shared" si="32"/>
        <v>0</v>
      </c>
      <c r="AF94" s="27"/>
      <c r="AG94" s="10">
        <f t="shared" si="33"/>
        <v>0</v>
      </c>
      <c r="AH94" s="27"/>
      <c r="AI94" s="10">
        <f t="shared" si="34"/>
        <v>0</v>
      </c>
      <c r="AJ94" s="26">
        <f t="shared" si="24"/>
        <v>0</v>
      </c>
      <c r="AK94" s="42">
        <f t="shared" si="24"/>
        <v>0</v>
      </c>
      <c r="AL94" s="26">
        <f t="shared" si="25"/>
        <v>0</v>
      </c>
      <c r="AM94" s="42">
        <f t="shared" si="25"/>
        <v>0</v>
      </c>
    </row>
    <row r="95" spans="1:39" s="15" customFormat="1" ht="19.5" customHeight="1">
      <c r="A95" s="13">
        <v>85</v>
      </c>
      <c r="B95" s="9" t="s">
        <v>123</v>
      </c>
      <c r="C95" s="13" t="s">
        <v>87</v>
      </c>
      <c r="D95" s="36">
        <v>100</v>
      </c>
      <c r="E95" s="11">
        <v>105</v>
      </c>
      <c r="F95" s="27"/>
      <c r="G95" s="10">
        <f t="shared" si="36"/>
        <v>0</v>
      </c>
      <c r="H95" s="27"/>
      <c r="I95" s="10">
        <f t="shared" si="36"/>
        <v>0</v>
      </c>
      <c r="J95" s="27"/>
      <c r="K95" s="10">
        <f t="shared" si="26"/>
        <v>0</v>
      </c>
      <c r="L95" s="26">
        <f t="shared" si="21"/>
        <v>0</v>
      </c>
      <c r="M95" s="42">
        <f t="shared" si="21"/>
        <v>0</v>
      </c>
      <c r="N95" s="27"/>
      <c r="O95" s="10">
        <f t="shared" si="35"/>
        <v>0</v>
      </c>
      <c r="P95" s="27"/>
      <c r="Q95" s="10">
        <f t="shared" si="27"/>
        <v>0</v>
      </c>
      <c r="R95" s="20"/>
      <c r="S95" s="10">
        <f t="shared" si="28"/>
        <v>0</v>
      </c>
      <c r="T95" s="26">
        <f t="shared" si="22"/>
        <v>0</v>
      </c>
      <c r="U95" s="42">
        <f t="shared" si="22"/>
        <v>0</v>
      </c>
      <c r="V95" s="27"/>
      <c r="W95" s="10">
        <f t="shared" si="29"/>
        <v>0</v>
      </c>
      <c r="X95" s="27"/>
      <c r="Y95" s="10">
        <f t="shared" si="30"/>
        <v>0</v>
      </c>
      <c r="Z95" s="27"/>
      <c r="AA95" s="10">
        <f t="shared" si="31"/>
        <v>0</v>
      </c>
      <c r="AB95" s="26">
        <f t="shared" si="23"/>
        <v>0</v>
      </c>
      <c r="AC95" s="42">
        <f t="shared" si="23"/>
        <v>0</v>
      </c>
      <c r="AD95" s="27"/>
      <c r="AE95" s="10">
        <f t="shared" si="32"/>
        <v>0</v>
      </c>
      <c r="AF95" s="27"/>
      <c r="AG95" s="10">
        <f t="shared" si="33"/>
        <v>0</v>
      </c>
      <c r="AH95" s="27"/>
      <c r="AI95" s="10">
        <f t="shared" si="34"/>
        <v>0</v>
      </c>
      <c r="AJ95" s="26">
        <f t="shared" si="24"/>
        <v>0</v>
      </c>
      <c r="AK95" s="42">
        <f t="shared" si="24"/>
        <v>0</v>
      </c>
      <c r="AL95" s="26">
        <f t="shared" si="25"/>
        <v>0</v>
      </c>
      <c r="AM95" s="42">
        <f t="shared" si="25"/>
        <v>0</v>
      </c>
    </row>
    <row r="96" spans="1:39" s="15" customFormat="1" ht="19.5" customHeight="1">
      <c r="A96" s="13">
        <v>86</v>
      </c>
      <c r="B96" s="9" t="s">
        <v>123</v>
      </c>
      <c r="C96" s="13" t="s">
        <v>88</v>
      </c>
      <c r="D96" s="36">
        <v>250</v>
      </c>
      <c r="E96" s="11">
        <v>240</v>
      </c>
      <c r="F96" s="27"/>
      <c r="G96" s="10">
        <f t="shared" si="36"/>
        <v>0</v>
      </c>
      <c r="H96" s="27"/>
      <c r="I96" s="10">
        <f t="shared" si="36"/>
        <v>0</v>
      </c>
      <c r="J96" s="27"/>
      <c r="K96" s="10">
        <f t="shared" si="26"/>
        <v>0</v>
      </c>
      <c r="L96" s="26">
        <f t="shared" si="21"/>
        <v>0</v>
      </c>
      <c r="M96" s="42">
        <f t="shared" si="21"/>
        <v>0</v>
      </c>
      <c r="N96" s="27"/>
      <c r="O96" s="10">
        <f t="shared" si="35"/>
        <v>0</v>
      </c>
      <c r="P96" s="27"/>
      <c r="Q96" s="10">
        <f t="shared" si="27"/>
        <v>0</v>
      </c>
      <c r="R96" s="27"/>
      <c r="S96" s="10">
        <f t="shared" si="28"/>
        <v>0</v>
      </c>
      <c r="T96" s="26">
        <f t="shared" si="22"/>
        <v>0</v>
      </c>
      <c r="U96" s="42">
        <f t="shared" si="22"/>
        <v>0</v>
      </c>
      <c r="V96" s="27"/>
      <c r="W96" s="10">
        <f t="shared" si="29"/>
        <v>0</v>
      </c>
      <c r="X96" s="27"/>
      <c r="Y96" s="10">
        <f t="shared" si="30"/>
        <v>0</v>
      </c>
      <c r="Z96" s="27"/>
      <c r="AA96" s="10">
        <f t="shared" si="31"/>
        <v>0</v>
      </c>
      <c r="AB96" s="26">
        <f t="shared" si="23"/>
        <v>0</v>
      </c>
      <c r="AC96" s="42">
        <f t="shared" si="23"/>
        <v>0</v>
      </c>
      <c r="AD96" s="27"/>
      <c r="AE96" s="10">
        <f t="shared" si="32"/>
        <v>0</v>
      </c>
      <c r="AF96" s="27"/>
      <c r="AG96" s="10">
        <f t="shared" si="33"/>
        <v>0</v>
      </c>
      <c r="AH96" s="27"/>
      <c r="AI96" s="10">
        <f t="shared" si="34"/>
        <v>0</v>
      </c>
      <c r="AJ96" s="26">
        <f t="shared" si="24"/>
        <v>0</v>
      </c>
      <c r="AK96" s="42">
        <f t="shared" si="24"/>
        <v>0</v>
      </c>
      <c r="AL96" s="26">
        <f t="shared" si="25"/>
        <v>0</v>
      </c>
      <c r="AM96" s="42">
        <f t="shared" si="25"/>
        <v>0</v>
      </c>
    </row>
    <row r="97" spans="1:39" s="15" customFormat="1" ht="19.5" customHeight="1">
      <c r="A97" s="13">
        <v>87</v>
      </c>
      <c r="B97" s="9" t="s">
        <v>149</v>
      </c>
      <c r="C97" s="13" t="s">
        <v>148</v>
      </c>
      <c r="D97" s="36">
        <v>10</v>
      </c>
      <c r="E97" s="11">
        <v>90</v>
      </c>
      <c r="F97" s="27"/>
      <c r="G97" s="10">
        <f t="shared" si="36"/>
        <v>0</v>
      </c>
      <c r="H97" s="27"/>
      <c r="I97" s="10">
        <f t="shared" si="36"/>
        <v>0</v>
      </c>
      <c r="J97" s="27"/>
      <c r="K97" s="10">
        <f t="shared" si="26"/>
        <v>0</v>
      </c>
      <c r="L97" s="26">
        <f t="shared" si="21"/>
        <v>0</v>
      </c>
      <c r="M97" s="42">
        <f t="shared" si="21"/>
        <v>0</v>
      </c>
      <c r="N97" s="27"/>
      <c r="O97" s="10">
        <f t="shared" si="35"/>
        <v>0</v>
      </c>
      <c r="P97" s="27"/>
      <c r="Q97" s="10">
        <f t="shared" si="27"/>
        <v>0</v>
      </c>
      <c r="R97" s="27"/>
      <c r="S97" s="10">
        <f t="shared" si="28"/>
        <v>0</v>
      </c>
      <c r="T97" s="26">
        <f t="shared" si="22"/>
        <v>0</v>
      </c>
      <c r="U97" s="42">
        <f t="shared" si="22"/>
        <v>0</v>
      </c>
      <c r="V97" s="27"/>
      <c r="W97" s="10">
        <f t="shared" si="29"/>
        <v>0</v>
      </c>
      <c r="X97" s="27"/>
      <c r="Y97" s="10">
        <f t="shared" si="30"/>
        <v>0</v>
      </c>
      <c r="Z97" s="27"/>
      <c r="AA97" s="10">
        <f t="shared" si="31"/>
        <v>0</v>
      </c>
      <c r="AB97" s="26">
        <f t="shared" si="23"/>
        <v>0</v>
      </c>
      <c r="AC97" s="42">
        <f t="shared" si="23"/>
        <v>0</v>
      </c>
      <c r="AD97" s="27"/>
      <c r="AE97" s="10">
        <f t="shared" si="32"/>
        <v>0</v>
      </c>
      <c r="AF97" s="27"/>
      <c r="AG97" s="10">
        <f t="shared" si="33"/>
        <v>0</v>
      </c>
      <c r="AH97" s="27"/>
      <c r="AI97" s="10">
        <f t="shared" si="34"/>
        <v>0</v>
      </c>
      <c r="AJ97" s="26">
        <f t="shared" si="24"/>
        <v>0</v>
      </c>
      <c r="AK97" s="42">
        <f t="shared" si="24"/>
        <v>0</v>
      </c>
      <c r="AL97" s="26">
        <f t="shared" si="25"/>
        <v>0</v>
      </c>
      <c r="AM97" s="42">
        <f t="shared" si="25"/>
        <v>0</v>
      </c>
    </row>
    <row r="98" spans="1:39" s="15" customFormat="1" ht="19.5" customHeight="1">
      <c r="A98" s="13">
        <v>88</v>
      </c>
      <c r="B98" s="9" t="s">
        <v>150</v>
      </c>
      <c r="C98" s="13" t="s">
        <v>148</v>
      </c>
      <c r="D98" s="36">
        <v>10</v>
      </c>
      <c r="E98" s="11">
        <v>28</v>
      </c>
      <c r="F98" s="27"/>
      <c r="G98" s="10">
        <f t="shared" si="36"/>
        <v>0</v>
      </c>
      <c r="H98" s="27"/>
      <c r="I98" s="10">
        <f t="shared" si="36"/>
        <v>0</v>
      </c>
      <c r="J98" s="27"/>
      <c r="K98" s="10">
        <f t="shared" si="26"/>
        <v>0</v>
      </c>
      <c r="L98" s="26">
        <f t="shared" si="21"/>
        <v>0</v>
      </c>
      <c r="M98" s="42">
        <f t="shared" si="21"/>
        <v>0</v>
      </c>
      <c r="N98" s="27"/>
      <c r="O98" s="10">
        <f t="shared" si="35"/>
        <v>0</v>
      </c>
      <c r="P98" s="27"/>
      <c r="Q98" s="10">
        <f t="shared" si="27"/>
        <v>0</v>
      </c>
      <c r="R98" s="27"/>
      <c r="S98" s="10">
        <f t="shared" si="28"/>
        <v>0</v>
      </c>
      <c r="T98" s="26">
        <f t="shared" si="22"/>
        <v>0</v>
      </c>
      <c r="U98" s="42">
        <f t="shared" si="22"/>
        <v>0</v>
      </c>
      <c r="V98" s="27"/>
      <c r="W98" s="10">
        <f t="shared" si="29"/>
        <v>0</v>
      </c>
      <c r="X98" s="27"/>
      <c r="Y98" s="10">
        <f t="shared" si="30"/>
        <v>0</v>
      </c>
      <c r="Z98" s="27"/>
      <c r="AA98" s="10">
        <f t="shared" si="31"/>
        <v>0</v>
      </c>
      <c r="AB98" s="26">
        <f t="shared" si="23"/>
        <v>0</v>
      </c>
      <c r="AC98" s="42">
        <f t="shared" si="23"/>
        <v>0</v>
      </c>
      <c r="AD98" s="27"/>
      <c r="AE98" s="10">
        <f t="shared" si="32"/>
        <v>0</v>
      </c>
      <c r="AF98" s="27"/>
      <c r="AG98" s="10">
        <f t="shared" si="33"/>
        <v>0</v>
      </c>
      <c r="AH98" s="27"/>
      <c r="AI98" s="10">
        <f t="shared" si="34"/>
        <v>0</v>
      </c>
      <c r="AJ98" s="26">
        <f t="shared" si="24"/>
        <v>0</v>
      </c>
      <c r="AK98" s="42">
        <f t="shared" si="24"/>
        <v>0</v>
      </c>
      <c r="AL98" s="26">
        <f t="shared" si="25"/>
        <v>0</v>
      </c>
      <c r="AM98" s="42">
        <f t="shared" si="25"/>
        <v>0</v>
      </c>
    </row>
    <row r="99" spans="1:39" s="16" customFormat="1" ht="19.5" customHeight="1">
      <c r="A99" s="13">
        <v>89</v>
      </c>
      <c r="B99" s="9" t="s">
        <v>132</v>
      </c>
      <c r="C99" s="13" t="s">
        <v>89</v>
      </c>
      <c r="D99" s="37">
        <v>1000</v>
      </c>
      <c r="E99" s="11">
        <v>140</v>
      </c>
      <c r="F99" s="20"/>
      <c r="G99" s="10">
        <f t="shared" si="36"/>
        <v>0</v>
      </c>
      <c r="H99" s="20"/>
      <c r="I99" s="10">
        <f t="shared" si="36"/>
        <v>0</v>
      </c>
      <c r="J99" s="20"/>
      <c r="K99" s="10">
        <f t="shared" si="26"/>
        <v>0</v>
      </c>
      <c r="L99" s="26">
        <f t="shared" si="21"/>
        <v>0</v>
      </c>
      <c r="M99" s="42">
        <f t="shared" si="21"/>
        <v>0</v>
      </c>
      <c r="N99" s="20"/>
      <c r="O99" s="10">
        <f t="shared" si="35"/>
        <v>0</v>
      </c>
      <c r="P99" s="20"/>
      <c r="Q99" s="10">
        <f t="shared" si="27"/>
        <v>0</v>
      </c>
      <c r="R99" s="20"/>
      <c r="S99" s="10">
        <f t="shared" si="28"/>
        <v>0</v>
      </c>
      <c r="T99" s="26">
        <f t="shared" si="22"/>
        <v>0</v>
      </c>
      <c r="U99" s="42">
        <f t="shared" si="22"/>
        <v>0</v>
      </c>
      <c r="V99" s="20"/>
      <c r="W99" s="10">
        <f t="shared" si="29"/>
        <v>0</v>
      </c>
      <c r="X99" s="20"/>
      <c r="Y99" s="10">
        <f t="shared" si="30"/>
        <v>0</v>
      </c>
      <c r="Z99" s="20"/>
      <c r="AA99" s="10">
        <f t="shared" si="31"/>
        <v>0</v>
      </c>
      <c r="AB99" s="26">
        <f t="shared" si="23"/>
        <v>0</v>
      </c>
      <c r="AC99" s="42">
        <f t="shared" si="23"/>
        <v>0</v>
      </c>
      <c r="AD99" s="20"/>
      <c r="AE99" s="10">
        <f t="shared" si="32"/>
        <v>0</v>
      </c>
      <c r="AF99" s="20"/>
      <c r="AG99" s="10">
        <f t="shared" si="33"/>
        <v>0</v>
      </c>
      <c r="AH99" s="20"/>
      <c r="AI99" s="10">
        <f t="shared" si="34"/>
        <v>0</v>
      </c>
      <c r="AJ99" s="26">
        <f t="shared" si="24"/>
        <v>0</v>
      </c>
      <c r="AK99" s="42">
        <f t="shared" si="24"/>
        <v>0</v>
      </c>
      <c r="AL99" s="26">
        <f t="shared" si="25"/>
        <v>0</v>
      </c>
      <c r="AM99" s="42">
        <f t="shared" si="25"/>
        <v>0</v>
      </c>
    </row>
    <row r="100" spans="1:39" s="15" customFormat="1" ht="19.5" customHeight="1">
      <c r="A100" s="13">
        <v>90</v>
      </c>
      <c r="B100" s="9" t="s">
        <v>132</v>
      </c>
      <c r="C100" s="13" t="s">
        <v>90</v>
      </c>
      <c r="D100" s="37">
        <v>2000</v>
      </c>
      <c r="E100" s="11">
        <v>270</v>
      </c>
      <c r="F100" s="20"/>
      <c r="G100" s="10">
        <f t="shared" si="36"/>
        <v>0</v>
      </c>
      <c r="H100" s="20"/>
      <c r="I100" s="10">
        <f t="shared" si="36"/>
        <v>0</v>
      </c>
      <c r="J100" s="20"/>
      <c r="K100" s="10">
        <f t="shared" si="26"/>
        <v>0</v>
      </c>
      <c r="L100" s="26">
        <f t="shared" si="21"/>
        <v>0</v>
      </c>
      <c r="M100" s="42">
        <f t="shared" si="21"/>
        <v>0</v>
      </c>
      <c r="N100" s="20"/>
      <c r="O100" s="10">
        <f t="shared" si="35"/>
        <v>0</v>
      </c>
      <c r="P100" s="20"/>
      <c r="Q100" s="10">
        <f t="shared" si="27"/>
        <v>0</v>
      </c>
      <c r="R100" s="20"/>
      <c r="S100" s="10">
        <f t="shared" si="28"/>
        <v>0</v>
      </c>
      <c r="T100" s="26">
        <f t="shared" si="22"/>
        <v>0</v>
      </c>
      <c r="U100" s="42">
        <f t="shared" si="22"/>
        <v>0</v>
      </c>
      <c r="V100" s="20"/>
      <c r="W100" s="10">
        <f t="shared" si="29"/>
        <v>0</v>
      </c>
      <c r="X100" s="20"/>
      <c r="Y100" s="10">
        <f t="shared" si="30"/>
        <v>0</v>
      </c>
      <c r="Z100" s="20"/>
      <c r="AA100" s="10">
        <f t="shared" si="31"/>
        <v>0</v>
      </c>
      <c r="AB100" s="26">
        <f t="shared" si="23"/>
        <v>0</v>
      </c>
      <c r="AC100" s="42">
        <f t="shared" si="23"/>
        <v>0</v>
      </c>
      <c r="AD100" s="20"/>
      <c r="AE100" s="10">
        <f t="shared" si="32"/>
        <v>0</v>
      </c>
      <c r="AF100" s="20"/>
      <c r="AG100" s="10">
        <f t="shared" si="33"/>
        <v>0</v>
      </c>
      <c r="AH100" s="20"/>
      <c r="AI100" s="10">
        <f t="shared" si="34"/>
        <v>0</v>
      </c>
      <c r="AJ100" s="26">
        <f t="shared" si="24"/>
        <v>0</v>
      </c>
      <c r="AK100" s="42">
        <f t="shared" si="24"/>
        <v>0</v>
      </c>
      <c r="AL100" s="26">
        <f t="shared" si="25"/>
        <v>0</v>
      </c>
      <c r="AM100" s="42">
        <f t="shared" si="25"/>
        <v>0</v>
      </c>
    </row>
    <row r="101" spans="1:39" s="15" customFormat="1" ht="19.5" customHeight="1">
      <c r="A101" s="13">
        <v>91</v>
      </c>
      <c r="B101" s="9" t="s">
        <v>132</v>
      </c>
      <c r="C101" s="13" t="s">
        <v>152</v>
      </c>
      <c r="D101" s="37">
        <v>25000</v>
      </c>
      <c r="E101" s="11">
        <v>1925</v>
      </c>
      <c r="F101" s="20"/>
      <c r="G101" s="10">
        <f t="shared" si="36"/>
        <v>0</v>
      </c>
      <c r="H101" s="20"/>
      <c r="I101" s="10">
        <f t="shared" si="36"/>
        <v>0</v>
      </c>
      <c r="J101" s="20"/>
      <c r="K101" s="10">
        <f t="shared" si="26"/>
        <v>0</v>
      </c>
      <c r="L101" s="26">
        <f t="shared" si="21"/>
        <v>0</v>
      </c>
      <c r="M101" s="42">
        <f t="shared" si="21"/>
        <v>0</v>
      </c>
      <c r="N101" s="20"/>
      <c r="O101" s="10">
        <f t="shared" si="35"/>
        <v>0</v>
      </c>
      <c r="P101" s="20"/>
      <c r="Q101" s="10">
        <f t="shared" si="27"/>
        <v>0</v>
      </c>
      <c r="R101" s="20"/>
      <c r="S101" s="10">
        <f t="shared" si="28"/>
        <v>0</v>
      </c>
      <c r="T101" s="26">
        <f t="shared" si="22"/>
        <v>0</v>
      </c>
      <c r="U101" s="42">
        <f t="shared" si="22"/>
        <v>0</v>
      </c>
      <c r="V101" s="20"/>
      <c r="W101" s="10">
        <f t="shared" si="29"/>
        <v>0</v>
      </c>
      <c r="X101" s="20"/>
      <c r="Y101" s="10">
        <f t="shared" si="30"/>
        <v>0</v>
      </c>
      <c r="Z101" s="20"/>
      <c r="AA101" s="10">
        <f t="shared" si="31"/>
        <v>0</v>
      </c>
      <c r="AB101" s="26">
        <f t="shared" si="23"/>
        <v>0</v>
      </c>
      <c r="AC101" s="42">
        <f t="shared" si="23"/>
        <v>0</v>
      </c>
      <c r="AD101" s="20"/>
      <c r="AE101" s="10">
        <f t="shared" si="32"/>
        <v>0</v>
      </c>
      <c r="AF101" s="20"/>
      <c r="AG101" s="10">
        <f t="shared" si="33"/>
        <v>0</v>
      </c>
      <c r="AH101" s="20"/>
      <c r="AI101" s="10">
        <f t="shared" si="34"/>
        <v>0</v>
      </c>
      <c r="AJ101" s="26">
        <f t="shared" si="24"/>
        <v>0</v>
      </c>
      <c r="AK101" s="42">
        <f t="shared" si="24"/>
        <v>0</v>
      </c>
      <c r="AL101" s="26">
        <f t="shared" si="25"/>
        <v>0</v>
      </c>
      <c r="AM101" s="42">
        <f t="shared" si="25"/>
        <v>0</v>
      </c>
    </row>
    <row r="102" spans="1:39" s="15" customFormat="1" ht="19.5" customHeight="1">
      <c r="A102" s="13">
        <v>92</v>
      </c>
      <c r="B102" s="18" t="s">
        <v>129</v>
      </c>
      <c r="C102" s="13" t="s">
        <v>95</v>
      </c>
      <c r="D102" s="37">
        <v>1000</v>
      </c>
      <c r="E102" s="11">
        <v>107</v>
      </c>
      <c r="F102" s="20"/>
      <c r="G102" s="10">
        <f t="shared" si="36"/>
        <v>0</v>
      </c>
      <c r="H102" s="20"/>
      <c r="I102" s="10">
        <f t="shared" si="36"/>
        <v>0</v>
      </c>
      <c r="J102" s="20"/>
      <c r="K102" s="10">
        <f t="shared" si="26"/>
        <v>0</v>
      </c>
      <c r="L102" s="26">
        <f t="shared" si="21"/>
        <v>0</v>
      </c>
      <c r="M102" s="42">
        <f t="shared" si="21"/>
        <v>0</v>
      </c>
      <c r="N102" s="20"/>
      <c r="O102" s="10">
        <f t="shared" si="35"/>
        <v>0</v>
      </c>
      <c r="P102" s="20"/>
      <c r="Q102" s="10">
        <f t="shared" si="27"/>
        <v>0</v>
      </c>
      <c r="R102" s="20"/>
      <c r="S102" s="10">
        <f t="shared" si="28"/>
        <v>0</v>
      </c>
      <c r="T102" s="26">
        <f t="shared" si="22"/>
        <v>0</v>
      </c>
      <c r="U102" s="42">
        <f t="shared" si="22"/>
        <v>0</v>
      </c>
      <c r="V102" s="20"/>
      <c r="W102" s="10">
        <f t="shared" si="29"/>
        <v>0</v>
      </c>
      <c r="X102" s="20"/>
      <c r="Y102" s="10">
        <f t="shared" si="30"/>
        <v>0</v>
      </c>
      <c r="Z102" s="20"/>
      <c r="AA102" s="10">
        <f t="shared" si="31"/>
        <v>0</v>
      </c>
      <c r="AB102" s="26">
        <f t="shared" si="23"/>
        <v>0</v>
      </c>
      <c r="AC102" s="42">
        <f t="shared" si="23"/>
        <v>0</v>
      </c>
      <c r="AD102" s="20"/>
      <c r="AE102" s="10">
        <f t="shared" si="32"/>
        <v>0</v>
      </c>
      <c r="AF102" s="20"/>
      <c r="AG102" s="10">
        <f t="shared" si="33"/>
        <v>0</v>
      </c>
      <c r="AH102" s="20"/>
      <c r="AI102" s="10">
        <f t="shared" si="34"/>
        <v>0</v>
      </c>
      <c r="AJ102" s="26">
        <f t="shared" si="24"/>
        <v>0</v>
      </c>
      <c r="AK102" s="42">
        <f t="shared" si="24"/>
        <v>0</v>
      </c>
      <c r="AL102" s="26">
        <f t="shared" si="25"/>
        <v>0</v>
      </c>
      <c r="AM102" s="42">
        <f t="shared" si="25"/>
        <v>0</v>
      </c>
    </row>
    <row r="103" spans="1:39" s="15" customFormat="1" ht="19.5" customHeight="1">
      <c r="A103" s="13">
        <v>93</v>
      </c>
      <c r="B103" s="9" t="s">
        <v>141</v>
      </c>
      <c r="C103" s="13" t="s">
        <v>91</v>
      </c>
      <c r="D103" s="37">
        <v>50</v>
      </c>
      <c r="E103" s="11">
        <v>42</v>
      </c>
      <c r="F103" s="28"/>
      <c r="G103" s="10">
        <f t="shared" si="36"/>
        <v>0</v>
      </c>
      <c r="H103" s="28"/>
      <c r="I103" s="10">
        <f t="shared" si="36"/>
        <v>0</v>
      </c>
      <c r="J103" s="28"/>
      <c r="K103" s="10">
        <f t="shared" si="26"/>
        <v>0</v>
      </c>
      <c r="L103" s="26">
        <f t="shared" si="21"/>
        <v>0</v>
      </c>
      <c r="M103" s="42">
        <f t="shared" si="21"/>
        <v>0</v>
      </c>
      <c r="N103" s="28"/>
      <c r="O103" s="10">
        <f t="shared" si="35"/>
        <v>0</v>
      </c>
      <c r="P103" s="28"/>
      <c r="Q103" s="10">
        <f t="shared" si="27"/>
        <v>0</v>
      </c>
      <c r="R103" s="28"/>
      <c r="S103" s="10">
        <f t="shared" si="28"/>
        <v>0</v>
      </c>
      <c r="T103" s="26">
        <f t="shared" si="22"/>
        <v>0</v>
      </c>
      <c r="U103" s="42">
        <f t="shared" si="22"/>
        <v>0</v>
      </c>
      <c r="V103" s="28"/>
      <c r="W103" s="10">
        <f t="shared" si="29"/>
        <v>0</v>
      </c>
      <c r="X103" s="28"/>
      <c r="Y103" s="10">
        <f t="shared" si="30"/>
        <v>0</v>
      </c>
      <c r="Z103" s="28"/>
      <c r="AA103" s="10">
        <f t="shared" si="31"/>
        <v>0</v>
      </c>
      <c r="AB103" s="26">
        <f t="shared" si="23"/>
        <v>0</v>
      </c>
      <c r="AC103" s="42">
        <f t="shared" si="23"/>
        <v>0</v>
      </c>
      <c r="AD103" s="28"/>
      <c r="AE103" s="10">
        <f t="shared" si="32"/>
        <v>0</v>
      </c>
      <c r="AF103" s="28"/>
      <c r="AG103" s="10">
        <f t="shared" si="33"/>
        <v>0</v>
      </c>
      <c r="AH103" s="28"/>
      <c r="AI103" s="10">
        <f t="shared" si="34"/>
        <v>0</v>
      </c>
      <c r="AJ103" s="26">
        <f t="shared" si="24"/>
        <v>0</v>
      </c>
      <c r="AK103" s="42">
        <f t="shared" si="24"/>
        <v>0</v>
      </c>
      <c r="AL103" s="26">
        <f t="shared" si="25"/>
        <v>0</v>
      </c>
      <c r="AM103" s="42">
        <f t="shared" si="25"/>
        <v>0</v>
      </c>
    </row>
    <row r="104" spans="1:39" s="15" customFormat="1" ht="19.5" customHeight="1">
      <c r="A104" s="13">
        <v>94</v>
      </c>
      <c r="B104" s="9" t="s">
        <v>141</v>
      </c>
      <c r="C104" s="13" t="s">
        <v>92</v>
      </c>
      <c r="D104" s="37">
        <v>100</v>
      </c>
      <c r="E104" s="11">
        <v>80</v>
      </c>
      <c r="F104" s="28"/>
      <c r="G104" s="10">
        <f t="shared" si="36"/>
        <v>0</v>
      </c>
      <c r="H104" s="28"/>
      <c r="I104" s="10">
        <f t="shared" si="36"/>
        <v>0</v>
      </c>
      <c r="J104" s="28"/>
      <c r="K104" s="10">
        <f t="shared" si="26"/>
        <v>0</v>
      </c>
      <c r="L104" s="26">
        <f t="shared" si="21"/>
        <v>0</v>
      </c>
      <c r="M104" s="42">
        <f t="shared" si="21"/>
        <v>0</v>
      </c>
      <c r="N104" s="28"/>
      <c r="O104" s="10">
        <f t="shared" si="35"/>
        <v>0</v>
      </c>
      <c r="P104" s="28"/>
      <c r="Q104" s="10">
        <f t="shared" si="27"/>
        <v>0</v>
      </c>
      <c r="R104" s="28"/>
      <c r="S104" s="10">
        <f t="shared" si="28"/>
        <v>0</v>
      </c>
      <c r="T104" s="26">
        <f t="shared" si="22"/>
        <v>0</v>
      </c>
      <c r="U104" s="42">
        <f t="shared" si="22"/>
        <v>0</v>
      </c>
      <c r="V104" s="28"/>
      <c r="W104" s="10">
        <f t="shared" si="29"/>
        <v>0</v>
      </c>
      <c r="X104" s="28"/>
      <c r="Y104" s="10">
        <f t="shared" si="30"/>
        <v>0</v>
      </c>
      <c r="Z104" s="28"/>
      <c r="AA104" s="10">
        <f t="shared" si="31"/>
        <v>0</v>
      </c>
      <c r="AB104" s="26">
        <f t="shared" si="23"/>
        <v>0</v>
      </c>
      <c r="AC104" s="42">
        <f t="shared" si="23"/>
        <v>0</v>
      </c>
      <c r="AD104" s="28"/>
      <c r="AE104" s="10">
        <f t="shared" si="32"/>
        <v>0</v>
      </c>
      <c r="AF104" s="28"/>
      <c r="AG104" s="10">
        <f t="shared" si="33"/>
        <v>0</v>
      </c>
      <c r="AH104" s="28"/>
      <c r="AI104" s="10">
        <f t="shared" si="34"/>
        <v>0</v>
      </c>
      <c r="AJ104" s="26">
        <f t="shared" si="24"/>
        <v>0</v>
      </c>
      <c r="AK104" s="42">
        <f t="shared" si="24"/>
        <v>0</v>
      </c>
      <c r="AL104" s="26">
        <f t="shared" si="25"/>
        <v>0</v>
      </c>
      <c r="AM104" s="42">
        <f t="shared" si="25"/>
        <v>0</v>
      </c>
    </row>
    <row r="105" spans="1:39" s="15" customFormat="1" ht="19.5" customHeight="1">
      <c r="A105" s="13">
        <v>95</v>
      </c>
      <c r="B105" s="9" t="s">
        <v>141</v>
      </c>
      <c r="C105" s="13" t="s">
        <v>93</v>
      </c>
      <c r="D105" s="37">
        <v>250</v>
      </c>
      <c r="E105" s="11">
        <v>165</v>
      </c>
      <c r="F105" s="28"/>
      <c r="G105" s="10">
        <f t="shared" si="36"/>
        <v>0</v>
      </c>
      <c r="H105" s="28"/>
      <c r="I105" s="10">
        <f t="shared" si="36"/>
        <v>0</v>
      </c>
      <c r="J105" s="28"/>
      <c r="K105" s="10">
        <f t="shared" si="26"/>
        <v>0</v>
      </c>
      <c r="L105" s="26">
        <f t="shared" si="21"/>
        <v>0</v>
      </c>
      <c r="M105" s="42">
        <f t="shared" si="21"/>
        <v>0</v>
      </c>
      <c r="N105" s="28"/>
      <c r="O105" s="10">
        <f t="shared" si="35"/>
        <v>0</v>
      </c>
      <c r="P105" s="28"/>
      <c r="Q105" s="10">
        <f t="shared" si="27"/>
        <v>0</v>
      </c>
      <c r="R105" s="28"/>
      <c r="S105" s="10">
        <f t="shared" si="28"/>
        <v>0</v>
      </c>
      <c r="T105" s="26">
        <f t="shared" si="22"/>
        <v>0</v>
      </c>
      <c r="U105" s="42">
        <f t="shared" si="22"/>
        <v>0</v>
      </c>
      <c r="V105" s="28"/>
      <c r="W105" s="10">
        <f t="shared" si="29"/>
        <v>0</v>
      </c>
      <c r="X105" s="28"/>
      <c r="Y105" s="10">
        <f t="shared" si="30"/>
        <v>0</v>
      </c>
      <c r="Z105" s="28"/>
      <c r="AA105" s="10">
        <f t="shared" si="31"/>
        <v>0</v>
      </c>
      <c r="AB105" s="26">
        <f t="shared" si="23"/>
        <v>0</v>
      </c>
      <c r="AC105" s="42">
        <f t="shared" si="23"/>
        <v>0</v>
      </c>
      <c r="AD105" s="28"/>
      <c r="AE105" s="10">
        <f t="shared" si="32"/>
        <v>0</v>
      </c>
      <c r="AF105" s="28"/>
      <c r="AG105" s="10">
        <f t="shared" si="33"/>
        <v>0</v>
      </c>
      <c r="AH105" s="28"/>
      <c r="AI105" s="10">
        <f t="shared" si="34"/>
        <v>0</v>
      </c>
      <c r="AJ105" s="26">
        <f t="shared" si="24"/>
        <v>0</v>
      </c>
      <c r="AK105" s="42">
        <f t="shared" si="24"/>
        <v>0</v>
      </c>
      <c r="AL105" s="26">
        <f t="shared" si="25"/>
        <v>0</v>
      </c>
      <c r="AM105" s="42">
        <f t="shared" si="25"/>
        <v>0</v>
      </c>
    </row>
    <row r="106" spans="1:39" s="15" customFormat="1" ht="19.5" customHeight="1">
      <c r="A106" s="13">
        <v>96</v>
      </c>
      <c r="B106" s="9" t="s">
        <v>141</v>
      </c>
      <c r="C106" s="13" t="s">
        <v>94</v>
      </c>
      <c r="D106" s="37">
        <v>500</v>
      </c>
      <c r="E106" s="11">
        <v>320</v>
      </c>
      <c r="F106" s="28"/>
      <c r="G106" s="10">
        <f t="shared" si="36"/>
        <v>0</v>
      </c>
      <c r="H106" s="28"/>
      <c r="I106" s="10">
        <f t="shared" si="36"/>
        <v>0</v>
      </c>
      <c r="J106" s="28"/>
      <c r="K106" s="10">
        <f t="shared" si="26"/>
        <v>0</v>
      </c>
      <c r="L106" s="26">
        <f t="shared" si="21"/>
        <v>0</v>
      </c>
      <c r="M106" s="42">
        <f t="shared" si="21"/>
        <v>0</v>
      </c>
      <c r="N106" s="28"/>
      <c r="O106" s="10">
        <f t="shared" si="35"/>
        <v>0</v>
      </c>
      <c r="P106" s="28"/>
      <c r="Q106" s="10">
        <f t="shared" si="27"/>
        <v>0</v>
      </c>
      <c r="R106" s="28"/>
      <c r="S106" s="10">
        <f t="shared" si="28"/>
        <v>0</v>
      </c>
      <c r="T106" s="26">
        <f t="shared" si="22"/>
        <v>0</v>
      </c>
      <c r="U106" s="42">
        <f t="shared" si="22"/>
        <v>0</v>
      </c>
      <c r="V106" s="28"/>
      <c r="W106" s="10">
        <f t="shared" si="29"/>
        <v>0</v>
      </c>
      <c r="X106" s="28"/>
      <c r="Y106" s="10">
        <f t="shared" si="30"/>
        <v>0</v>
      </c>
      <c r="Z106" s="28"/>
      <c r="AA106" s="10">
        <f t="shared" si="31"/>
        <v>0</v>
      </c>
      <c r="AB106" s="26">
        <f t="shared" si="23"/>
        <v>0</v>
      </c>
      <c r="AC106" s="42">
        <f t="shared" si="23"/>
        <v>0</v>
      </c>
      <c r="AD106" s="28"/>
      <c r="AE106" s="10">
        <f t="shared" si="32"/>
        <v>0</v>
      </c>
      <c r="AF106" s="28"/>
      <c r="AG106" s="10">
        <f t="shared" si="33"/>
        <v>0</v>
      </c>
      <c r="AH106" s="28"/>
      <c r="AI106" s="10">
        <f t="shared" si="34"/>
        <v>0</v>
      </c>
      <c r="AJ106" s="26">
        <f t="shared" si="24"/>
        <v>0</v>
      </c>
      <c r="AK106" s="42">
        <f t="shared" si="24"/>
        <v>0</v>
      </c>
      <c r="AL106" s="26">
        <f t="shared" si="25"/>
        <v>0</v>
      </c>
      <c r="AM106" s="42">
        <f t="shared" si="25"/>
        <v>0</v>
      </c>
    </row>
    <row r="107" spans="1:39" s="15" customFormat="1" ht="19.5" customHeight="1">
      <c r="A107" s="13">
        <v>96</v>
      </c>
      <c r="B107" s="9" t="s">
        <v>141</v>
      </c>
      <c r="C107" s="13" t="s">
        <v>151</v>
      </c>
      <c r="D107" s="38">
        <v>1000</v>
      </c>
      <c r="E107" s="11">
        <v>620</v>
      </c>
      <c r="F107" s="28"/>
      <c r="G107" s="10">
        <f t="shared" si="36"/>
        <v>0</v>
      </c>
      <c r="H107" s="28"/>
      <c r="I107" s="10">
        <f t="shared" si="36"/>
        <v>0</v>
      </c>
      <c r="J107" s="28"/>
      <c r="K107" s="10">
        <f t="shared" si="26"/>
        <v>0</v>
      </c>
      <c r="L107" s="26">
        <f t="shared" si="21"/>
        <v>0</v>
      </c>
      <c r="M107" s="42">
        <f t="shared" si="21"/>
        <v>0</v>
      </c>
      <c r="N107" s="28"/>
      <c r="O107" s="10">
        <f t="shared" si="35"/>
        <v>0</v>
      </c>
      <c r="P107" s="28"/>
      <c r="Q107" s="10">
        <f t="shared" si="27"/>
        <v>0</v>
      </c>
      <c r="R107" s="28"/>
      <c r="S107" s="10">
        <f t="shared" si="28"/>
        <v>0</v>
      </c>
      <c r="T107" s="26">
        <f t="shared" si="22"/>
        <v>0</v>
      </c>
      <c r="U107" s="42">
        <f t="shared" si="22"/>
        <v>0</v>
      </c>
      <c r="V107" s="28"/>
      <c r="W107" s="10">
        <f t="shared" si="29"/>
        <v>0</v>
      </c>
      <c r="X107" s="28"/>
      <c r="Y107" s="10">
        <f t="shared" si="30"/>
        <v>0</v>
      </c>
      <c r="Z107" s="28"/>
      <c r="AA107" s="10">
        <f t="shared" si="31"/>
        <v>0</v>
      </c>
      <c r="AB107" s="26">
        <f t="shared" si="23"/>
        <v>0</v>
      </c>
      <c r="AC107" s="42">
        <f t="shared" si="23"/>
        <v>0</v>
      </c>
      <c r="AD107" s="28"/>
      <c r="AE107" s="10">
        <f t="shared" si="32"/>
        <v>0</v>
      </c>
      <c r="AF107" s="28"/>
      <c r="AG107" s="10">
        <f t="shared" si="33"/>
        <v>0</v>
      </c>
      <c r="AH107" s="28"/>
      <c r="AI107" s="10">
        <f t="shared" si="34"/>
        <v>0</v>
      </c>
      <c r="AJ107" s="26">
        <f t="shared" si="24"/>
        <v>0</v>
      </c>
      <c r="AK107" s="42">
        <f t="shared" si="24"/>
        <v>0</v>
      </c>
      <c r="AL107" s="26">
        <f t="shared" si="25"/>
        <v>0</v>
      </c>
      <c r="AM107" s="42">
        <f t="shared" si="25"/>
        <v>0</v>
      </c>
    </row>
    <row r="108" spans="1:39" s="14" customFormat="1" ht="19.5" customHeight="1">
      <c r="A108" s="117" t="s">
        <v>153</v>
      </c>
      <c r="B108" s="117"/>
      <c r="C108" s="117"/>
      <c r="D108" s="117"/>
      <c r="E108" s="117"/>
      <c r="F108" s="43"/>
      <c r="G108" s="29">
        <f>SUM(G11:G107)</f>
        <v>0</v>
      </c>
      <c r="H108" s="39"/>
      <c r="I108" s="29">
        <f>SUM(I11:I107)</f>
        <v>0</v>
      </c>
      <c r="J108" s="39"/>
      <c r="K108" s="29">
        <f>SUM(K11:K107)</f>
        <v>0</v>
      </c>
      <c r="L108" s="39"/>
      <c r="M108" s="29">
        <f>SUM(M11:M107)</f>
        <v>0</v>
      </c>
      <c r="N108" s="39"/>
      <c r="O108" s="29">
        <f>SUM(O11:O107)</f>
        <v>0</v>
      </c>
      <c r="P108" s="39"/>
      <c r="Q108" s="29">
        <f>SUM(Q11:Q107)</f>
        <v>0</v>
      </c>
      <c r="R108" s="39"/>
      <c r="S108" s="29">
        <f>SUM(S11:S107)</f>
        <v>0</v>
      </c>
      <c r="T108" s="39"/>
      <c r="U108" s="29">
        <f>SUM(U11:U107)</f>
        <v>0</v>
      </c>
      <c r="V108" s="39"/>
      <c r="W108" s="29">
        <f>SUM(W11:W107)</f>
        <v>0</v>
      </c>
      <c r="X108" s="39"/>
      <c r="Y108" s="29">
        <f>SUM(Y11:Y107)</f>
        <v>0</v>
      </c>
      <c r="Z108" s="39"/>
      <c r="AA108" s="29">
        <f>SUM(AA11:AA107)</f>
        <v>0</v>
      </c>
      <c r="AB108" s="39"/>
      <c r="AC108" s="29">
        <f>SUM(AC11:AC107)</f>
        <v>0</v>
      </c>
      <c r="AD108" s="39"/>
      <c r="AE108" s="29">
        <f>SUM(AE11:AE107)</f>
        <v>0</v>
      </c>
      <c r="AF108" s="39"/>
      <c r="AG108" s="29">
        <f>SUM(AG11:AG107)</f>
        <v>0</v>
      </c>
      <c r="AH108" s="39"/>
      <c r="AI108" s="29">
        <f>SUM(AI11:AI107)</f>
        <v>0</v>
      </c>
      <c r="AJ108" s="39"/>
      <c r="AK108" s="29">
        <f>SUM(AK11:AK107)</f>
        <v>0</v>
      </c>
      <c r="AL108" s="39"/>
      <c r="AM108" s="29">
        <f>SUM(AM11:AM107)</f>
        <v>0</v>
      </c>
    </row>
  </sheetData>
  <mergeCells count="51">
    <mergeCell ref="A1:D1"/>
    <mergeCell ref="A2:E2"/>
    <mergeCell ref="D6:E6"/>
    <mergeCell ref="K6:L6"/>
    <mergeCell ref="M6:P6"/>
    <mergeCell ref="D5:E5"/>
    <mergeCell ref="K5:L5"/>
    <mergeCell ref="M5:P5"/>
    <mergeCell ref="AB2:AD2"/>
    <mergeCell ref="D4:E4"/>
    <mergeCell ref="K4:L4"/>
    <mergeCell ref="M4:P4"/>
    <mergeCell ref="Q4:R4"/>
    <mergeCell ref="A9:E9"/>
    <mergeCell ref="Q6:R6"/>
    <mergeCell ref="AL9:AM9"/>
    <mergeCell ref="A108:E108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R9:S9"/>
    <mergeCell ref="T9:U9"/>
    <mergeCell ref="AB8:AD8"/>
    <mergeCell ref="N8:R8"/>
    <mergeCell ref="S8:U8"/>
    <mergeCell ref="AF8:AJ8"/>
    <mergeCell ref="AK8:AM8"/>
    <mergeCell ref="AN6:AO6"/>
    <mergeCell ref="AP6:AS6"/>
    <mergeCell ref="AB6:AE6"/>
    <mergeCell ref="AG6:AH6"/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5" ySplit="10" topLeftCell="F11" activePane="bottomRight" state="frozen"/>
      <selection activeCell="V4" sqref="V4:Y6"/>
      <selection pane="topRight" activeCell="V4" sqref="V4:Y6"/>
      <selection pane="bottomLeft" activeCell="V4" sqref="V4:Y6"/>
      <selection pane="bottomRight" activeCell="V4" sqref="V4:Y6"/>
    </sheetView>
  </sheetViews>
  <sheetFormatPr defaultRowHeight="12.75"/>
  <cols>
    <col min="1" max="1" width="3.28515625" style="4" customWidth="1"/>
    <col min="2" max="2" width="15.85546875" style="3" customWidth="1"/>
    <col min="3" max="3" width="7.140625" style="4" hidden="1" customWidth="1"/>
    <col min="4" max="4" width="7.140625" style="8" bestFit="1" customWidth="1"/>
    <col min="5" max="5" width="7.7109375" style="2" customWidth="1"/>
    <col min="6" max="6" width="6.85546875" style="23" customWidth="1"/>
    <col min="7" max="7" width="5.710937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7.42578125" style="23" customWidth="1"/>
    <col min="19" max="19" width="6.28515625" style="25" customWidth="1"/>
    <col min="20" max="20" width="6.85546875" style="17" customWidth="1"/>
    <col min="21" max="21" width="5.42578125" style="24" bestFit="1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45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45">
      <c r="A2" s="108" t="s">
        <v>157</v>
      </c>
      <c r="B2" s="108"/>
      <c r="C2" s="108"/>
      <c r="D2" s="108"/>
      <c r="E2" s="108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14" t="s">
        <v>164</v>
      </c>
      <c r="E4" s="114"/>
      <c r="F4" s="65"/>
      <c r="G4" s="67"/>
      <c r="H4" s="67"/>
      <c r="I4" s="66"/>
      <c r="J4" s="41"/>
      <c r="K4" s="110"/>
      <c r="L4" s="110"/>
      <c r="M4" s="111"/>
      <c r="N4" s="111"/>
      <c r="O4" s="111"/>
      <c r="P4" s="111"/>
      <c r="Q4" s="112" t="s">
        <v>165</v>
      </c>
      <c r="R4" s="113"/>
      <c r="S4" s="65"/>
      <c r="T4" s="67"/>
      <c r="U4" s="67"/>
      <c r="V4" s="66"/>
      <c r="X4" s="65">
        <f>F4</f>
        <v>0</v>
      </c>
      <c r="Y4" s="67"/>
      <c r="Z4" s="67"/>
      <c r="AA4" s="66"/>
      <c r="AB4" s="111"/>
      <c r="AC4" s="111"/>
      <c r="AD4" s="111"/>
      <c r="AE4" s="111"/>
      <c r="AF4" s="41"/>
      <c r="AG4" s="114" t="s">
        <v>165</v>
      </c>
      <c r="AH4" s="114"/>
      <c r="AI4" s="65">
        <f>S4</f>
        <v>0</v>
      </c>
      <c r="AJ4" s="67"/>
      <c r="AK4" s="67"/>
      <c r="AL4" s="66"/>
      <c r="AN4" s="110"/>
      <c r="AO4" s="110"/>
      <c r="AP4" s="111"/>
      <c r="AQ4" s="111"/>
      <c r="AR4" s="111"/>
      <c r="AS4" s="111"/>
    </row>
    <row r="5" spans="1:45" ht="14.25" customHeight="1">
      <c r="A5" s="40"/>
      <c r="D5" s="114" t="s">
        <v>162</v>
      </c>
      <c r="E5" s="114"/>
      <c r="F5" s="65"/>
      <c r="G5" s="67"/>
      <c r="H5" s="67"/>
      <c r="I5" s="66"/>
      <c r="J5" s="41"/>
      <c r="K5" s="110"/>
      <c r="L5" s="110"/>
      <c r="M5" s="111"/>
      <c r="N5" s="111"/>
      <c r="O5" s="111"/>
      <c r="P5" s="111"/>
      <c r="Q5" s="112" t="s">
        <v>162</v>
      </c>
      <c r="R5" s="113"/>
      <c r="S5" s="65"/>
      <c r="T5" s="67"/>
      <c r="U5" s="67"/>
      <c r="V5" s="66"/>
      <c r="X5" s="65">
        <f>F5</f>
        <v>0</v>
      </c>
      <c r="Y5" s="67"/>
      <c r="Z5" s="67"/>
      <c r="AA5" s="66"/>
      <c r="AB5" s="111"/>
      <c r="AC5" s="111"/>
      <c r="AD5" s="111"/>
      <c r="AE5" s="111"/>
      <c r="AF5" s="41"/>
      <c r="AG5" s="114" t="s">
        <v>162</v>
      </c>
      <c r="AH5" s="114"/>
      <c r="AI5" s="65">
        <f>S5</f>
        <v>0</v>
      </c>
      <c r="AJ5" s="67"/>
      <c r="AK5" s="67"/>
      <c r="AL5" s="66"/>
      <c r="AN5" s="110"/>
      <c r="AO5" s="110"/>
      <c r="AP5" s="111"/>
      <c r="AQ5" s="111"/>
      <c r="AR5" s="111"/>
      <c r="AS5" s="111"/>
    </row>
    <row r="6" spans="1:45" ht="14.25" customHeight="1">
      <c r="A6" s="40"/>
      <c r="D6" s="114" t="s">
        <v>163</v>
      </c>
      <c r="E6" s="114"/>
      <c r="F6" s="65"/>
      <c r="G6" s="67"/>
      <c r="H6" s="67"/>
      <c r="I6" s="66"/>
      <c r="J6" s="41"/>
      <c r="K6" s="110"/>
      <c r="L6" s="110"/>
      <c r="M6" s="111"/>
      <c r="N6" s="111"/>
      <c r="O6" s="111"/>
      <c r="P6" s="111"/>
      <c r="Q6" s="112" t="s">
        <v>166</v>
      </c>
      <c r="R6" s="113"/>
      <c r="S6" s="65"/>
      <c r="T6" s="67"/>
      <c r="U6" s="67"/>
      <c r="V6" s="66"/>
      <c r="X6" s="65">
        <f>F6</f>
        <v>0</v>
      </c>
      <c r="Y6" s="67"/>
      <c r="Z6" s="67"/>
      <c r="AA6" s="66"/>
      <c r="AB6" s="111"/>
      <c r="AC6" s="111"/>
      <c r="AD6" s="111"/>
      <c r="AE6" s="111"/>
      <c r="AF6" s="41"/>
      <c r="AG6" s="114" t="s">
        <v>166</v>
      </c>
      <c r="AH6" s="114"/>
      <c r="AI6" s="65">
        <f>S6</f>
        <v>0</v>
      </c>
      <c r="AJ6" s="67"/>
      <c r="AK6" s="67"/>
      <c r="AL6" s="66"/>
      <c r="AN6" s="110"/>
      <c r="AO6" s="110"/>
      <c r="AP6" s="111"/>
      <c r="AQ6" s="111"/>
      <c r="AR6" s="111"/>
      <c r="AS6" s="111"/>
    </row>
    <row r="7" spans="1:45" ht="14.25" customHeight="1"/>
    <row r="8" spans="1:45">
      <c r="A8" s="40"/>
      <c r="D8" s="5"/>
      <c r="E8" s="6"/>
      <c r="N8" s="115" t="s">
        <v>156</v>
      </c>
      <c r="O8" s="115"/>
      <c r="P8" s="115"/>
      <c r="Q8" s="115"/>
      <c r="R8" s="115"/>
      <c r="S8" s="109" t="s">
        <v>145</v>
      </c>
      <c r="T8" s="109"/>
      <c r="U8" s="109"/>
      <c r="AB8" s="109"/>
      <c r="AC8" s="109"/>
      <c r="AD8" s="109"/>
      <c r="AF8" s="115" t="s">
        <v>156</v>
      </c>
      <c r="AG8" s="115"/>
      <c r="AH8" s="115"/>
      <c r="AI8" s="115"/>
      <c r="AJ8" s="115"/>
      <c r="AK8" s="109" t="s">
        <v>145</v>
      </c>
      <c r="AL8" s="109"/>
      <c r="AM8" s="109"/>
    </row>
    <row r="9" spans="1:45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:O17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I27" si="1">$E12*F12/1000000</f>
        <v>0</v>
      </c>
      <c r="H12" s="20"/>
      <c r="I12" s="10">
        <f t="shared" si="1"/>
        <v>0</v>
      </c>
      <c r="J12" s="20"/>
      <c r="K12" s="10">
        <f>$E12*J12/1000000</f>
        <v>0</v>
      </c>
      <c r="L12" s="26">
        <f t="shared" ref="L12:M75" si="2">F12+H12+J12</f>
        <v>0</v>
      </c>
      <c r="M12" s="42">
        <f t="shared" si="2"/>
        <v>0</v>
      </c>
      <c r="N12" s="20"/>
      <c r="O12" s="10">
        <f t="shared" si="0"/>
        <v>0</v>
      </c>
      <c r="P12" s="20"/>
      <c r="Q12" s="10">
        <f>$E12*P12/1000000</f>
        <v>0</v>
      </c>
      <c r="R12" s="20"/>
      <c r="S12" s="10">
        <f>$E12*R12/1000000</f>
        <v>0</v>
      </c>
      <c r="T12" s="26">
        <f t="shared" ref="T12:U75" si="3">N12+P12+R12</f>
        <v>0</v>
      </c>
      <c r="U12" s="42">
        <f t="shared" si="3"/>
        <v>0</v>
      </c>
      <c r="V12" s="20"/>
      <c r="W12" s="10">
        <f>$E12*V12/1000000</f>
        <v>0</v>
      </c>
      <c r="X12" s="20"/>
      <c r="Y12" s="10">
        <f>$E12*X12/1000000</f>
        <v>0</v>
      </c>
      <c r="Z12" s="20"/>
      <c r="AA12" s="10">
        <f>$E12*Z12/1000000</f>
        <v>0</v>
      </c>
      <c r="AB12" s="26">
        <f t="shared" ref="AB12:AC75" si="4">V12+X12+Z12</f>
        <v>0</v>
      </c>
      <c r="AC12" s="42">
        <f t="shared" si="4"/>
        <v>0</v>
      </c>
      <c r="AD12" s="20"/>
      <c r="AE12" s="10">
        <f>$E12*AD12/1000000</f>
        <v>0</v>
      </c>
      <c r="AF12" s="20"/>
      <c r="AG12" s="10">
        <f>$E12*AF12/1000000</f>
        <v>0</v>
      </c>
      <c r="AH12" s="20"/>
      <c r="AI12" s="10">
        <f>$E12*AH12/1000000</f>
        <v>0</v>
      </c>
      <c r="AJ12" s="26">
        <f t="shared" ref="AJ12:AK75" si="5">AD12+AF12+AH12</f>
        <v>0</v>
      </c>
      <c r="AK12" s="42">
        <f t="shared" si="5"/>
        <v>0</v>
      </c>
      <c r="AL12" s="26">
        <f t="shared" ref="AL12:AM75" si="6">L12+T12+AB12+AJ12</f>
        <v>0</v>
      </c>
      <c r="AM12" s="42">
        <f t="shared" si="6"/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1"/>
        <v>0</v>
      </c>
      <c r="J13" s="20"/>
      <c r="K13" s="10">
        <f>$E13*J13/1000000</f>
        <v>0</v>
      </c>
      <c r="L13" s="26">
        <f t="shared" si="2"/>
        <v>0</v>
      </c>
      <c r="M13" s="42">
        <f t="shared" si="2"/>
        <v>0</v>
      </c>
      <c r="N13" s="20"/>
      <c r="O13" s="10">
        <f t="shared" si="0"/>
        <v>0</v>
      </c>
      <c r="P13" s="20"/>
      <c r="Q13" s="10">
        <f>$E13*P13/1000000</f>
        <v>0</v>
      </c>
      <c r="R13" s="20"/>
      <c r="S13" s="10">
        <f>$E13*R13/1000000</f>
        <v>0</v>
      </c>
      <c r="T13" s="26">
        <f t="shared" si="3"/>
        <v>0</v>
      </c>
      <c r="U13" s="42">
        <f t="shared" si="3"/>
        <v>0</v>
      </c>
      <c r="V13" s="20"/>
      <c r="W13" s="10">
        <f>$E13*V13/1000000</f>
        <v>0</v>
      </c>
      <c r="X13" s="20"/>
      <c r="Y13" s="10">
        <f>$E13*X13/1000000</f>
        <v>0</v>
      </c>
      <c r="Z13" s="20"/>
      <c r="AA13" s="10">
        <f>$E13*Z13/1000000</f>
        <v>0</v>
      </c>
      <c r="AB13" s="26">
        <f t="shared" si="4"/>
        <v>0</v>
      </c>
      <c r="AC13" s="42">
        <f t="shared" si="4"/>
        <v>0</v>
      </c>
      <c r="AD13" s="20"/>
      <c r="AE13" s="10">
        <f>$E13*AD13/1000000</f>
        <v>0</v>
      </c>
      <c r="AF13" s="20"/>
      <c r="AG13" s="10">
        <f>$E13*AF13/1000000</f>
        <v>0</v>
      </c>
      <c r="AH13" s="20"/>
      <c r="AI13" s="10">
        <f>$E13*AH13/1000000</f>
        <v>0</v>
      </c>
      <c r="AJ13" s="26">
        <f t="shared" si="5"/>
        <v>0</v>
      </c>
      <c r="AK13" s="42">
        <f t="shared" si="5"/>
        <v>0</v>
      </c>
      <c r="AL13" s="26">
        <f t="shared" si="6"/>
        <v>0</v>
      </c>
      <c r="AM13" s="42">
        <f t="shared" si="6"/>
        <v>0</v>
      </c>
    </row>
    <row r="14" spans="1:45" s="15" customFormat="1" ht="19.5" customHeight="1">
      <c r="A14" s="13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>$E14*F14/1000000</f>
        <v>0</v>
      </c>
      <c r="H14" s="20"/>
      <c r="I14" s="10">
        <f>$E14*H14/1000000</f>
        <v>0</v>
      </c>
      <c r="J14" s="20"/>
      <c r="K14" s="10">
        <f>$E14*J14/1000000</f>
        <v>0</v>
      </c>
      <c r="L14" s="26">
        <f t="shared" si="2"/>
        <v>0</v>
      </c>
      <c r="M14" s="42">
        <f t="shared" si="2"/>
        <v>0</v>
      </c>
      <c r="N14" s="20"/>
      <c r="O14" s="10">
        <f t="shared" si="0"/>
        <v>0</v>
      </c>
      <c r="P14" s="20"/>
      <c r="Q14" s="10">
        <f>$E14*P14/1000000</f>
        <v>0</v>
      </c>
      <c r="R14" s="20"/>
      <c r="S14" s="10">
        <f>$E14*R14/1000000</f>
        <v>0</v>
      </c>
      <c r="T14" s="26">
        <f t="shared" si="3"/>
        <v>0</v>
      </c>
      <c r="U14" s="42">
        <f t="shared" si="3"/>
        <v>0</v>
      </c>
      <c r="V14" s="20"/>
      <c r="W14" s="10">
        <f>$E14*V14/1000000</f>
        <v>0</v>
      </c>
      <c r="X14" s="20"/>
      <c r="Y14" s="10">
        <f>$E14*X14/1000000</f>
        <v>0</v>
      </c>
      <c r="Z14" s="20"/>
      <c r="AA14" s="10">
        <f>$E14*Z14/1000000</f>
        <v>0</v>
      </c>
      <c r="AB14" s="26">
        <f t="shared" si="4"/>
        <v>0</v>
      </c>
      <c r="AC14" s="42">
        <f t="shared" si="4"/>
        <v>0</v>
      </c>
      <c r="AD14" s="20"/>
      <c r="AE14" s="10">
        <f>$E14*AD14/1000000</f>
        <v>0</v>
      </c>
      <c r="AF14" s="20"/>
      <c r="AG14" s="10">
        <f>$E14*AF14/1000000</f>
        <v>0</v>
      </c>
      <c r="AH14" s="20"/>
      <c r="AI14" s="10">
        <f>$E14*AH14/1000000</f>
        <v>0</v>
      </c>
      <c r="AJ14" s="26">
        <f t="shared" si="5"/>
        <v>0</v>
      </c>
      <c r="AK14" s="42">
        <f t="shared" si="5"/>
        <v>0</v>
      </c>
      <c r="AL14" s="26">
        <f t="shared" si="6"/>
        <v>0</v>
      </c>
      <c r="AM14" s="42">
        <f t="shared" si="6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1"/>
        <v>0</v>
      </c>
      <c r="J15" s="20"/>
      <c r="K15" s="10">
        <f t="shared" ref="K15:K78" si="7">$E15*J15/1000000</f>
        <v>0</v>
      </c>
      <c r="L15" s="26">
        <f t="shared" si="2"/>
        <v>0</v>
      </c>
      <c r="M15" s="42">
        <f t="shared" si="2"/>
        <v>0</v>
      </c>
      <c r="N15" s="20"/>
      <c r="O15" s="10">
        <f t="shared" si="0"/>
        <v>0</v>
      </c>
      <c r="P15" s="20"/>
      <c r="Q15" s="10">
        <f t="shared" ref="Q15:Q78" si="8">$E15*P15/1000000</f>
        <v>0</v>
      </c>
      <c r="R15" s="20"/>
      <c r="S15" s="10">
        <f t="shared" ref="S15:S78" si="9">$E15*R15/1000000</f>
        <v>0</v>
      </c>
      <c r="T15" s="26">
        <f>N15+P15+R15</f>
        <v>0</v>
      </c>
      <c r="U15" s="42">
        <f>O15+Q15+S15</f>
        <v>0</v>
      </c>
      <c r="V15" s="20"/>
      <c r="W15" s="10">
        <f t="shared" ref="W15:W78" si="10">$E15*V15/1000000</f>
        <v>0</v>
      </c>
      <c r="X15" s="20"/>
      <c r="Y15" s="10">
        <f t="shared" ref="Y15:Y78" si="11">$E15*X15/1000000</f>
        <v>0</v>
      </c>
      <c r="Z15" s="20"/>
      <c r="AA15" s="10">
        <f t="shared" ref="AA15:AA78" si="12">$E15*Z15/1000000</f>
        <v>0</v>
      </c>
      <c r="AB15" s="26">
        <f t="shared" si="4"/>
        <v>0</v>
      </c>
      <c r="AC15" s="42">
        <f t="shared" si="4"/>
        <v>0</v>
      </c>
      <c r="AD15" s="20"/>
      <c r="AE15" s="10">
        <f t="shared" ref="AE15:AE78" si="13">$E15*AD15/1000000</f>
        <v>0</v>
      </c>
      <c r="AF15" s="20"/>
      <c r="AG15" s="10">
        <f t="shared" ref="AG15:AG78" si="14">$E15*AF15/1000000</f>
        <v>0</v>
      </c>
      <c r="AH15" s="20"/>
      <c r="AI15" s="10">
        <f t="shared" ref="AI15:AI78" si="15">$E15*AH15/1000000</f>
        <v>0</v>
      </c>
      <c r="AJ15" s="26">
        <f t="shared" si="5"/>
        <v>0</v>
      </c>
      <c r="AK15" s="42">
        <f t="shared" si="5"/>
        <v>0</v>
      </c>
      <c r="AL15" s="26">
        <f t="shared" si="6"/>
        <v>0</v>
      </c>
      <c r="AM15" s="42">
        <f t="shared" si="6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1"/>
        <v>0</v>
      </c>
      <c r="J16" s="20"/>
      <c r="K16" s="10">
        <f t="shared" si="7"/>
        <v>0</v>
      </c>
      <c r="L16" s="26">
        <f t="shared" si="2"/>
        <v>0</v>
      </c>
      <c r="M16" s="42">
        <f t="shared" si="2"/>
        <v>0</v>
      </c>
      <c r="N16" s="20"/>
      <c r="O16" s="10">
        <f t="shared" si="0"/>
        <v>0</v>
      </c>
      <c r="P16" s="20"/>
      <c r="Q16" s="10">
        <f t="shared" si="8"/>
        <v>0</v>
      </c>
      <c r="R16" s="20"/>
      <c r="S16" s="10">
        <f t="shared" si="9"/>
        <v>0</v>
      </c>
      <c r="T16" s="26">
        <f t="shared" si="3"/>
        <v>0</v>
      </c>
      <c r="U16" s="42">
        <f t="shared" si="3"/>
        <v>0</v>
      </c>
      <c r="V16" s="20"/>
      <c r="W16" s="10">
        <f t="shared" si="10"/>
        <v>0</v>
      </c>
      <c r="X16" s="20"/>
      <c r="Y16" s="10">
        <f t="shared" si="11"/>
        <v>0</v>
      </c>
      <c r="Z16" s="20"/>
      <c r="AA16" s="10">
        <f t="shared" si="12"/>
        <v>0</v>
      </c>
      <c r="AB16" s="26">
        <f t="shared" si="4"/>
        <v>0</v>
      </c>
      <c r="AC16" s="42">
        <f t="shared" si="4"/>
        <v>0</v>
      </c>
      <c r="AD16" s="20"/>
      <c r="AE16" s="10">
        <f t="shared" si="13"/>
        <v>0</v>
      </c>
      <c r="AF16" s="20"/>
      <c r="AG16" s="10">
        <f t="shared" si="14"/>
        <v>0</v>
      </c>
      <c r="AH16" s="20"/>
      <c r="AI16" s="10">
        <f t="shared" si="15"/>
        <v>0</v>
      </c>
      <c r="AJ16" s="26">
        <f t="shared" si="5"/>
        <v>0</v>
      </c>
      <c r="AK16" s="42">
        <f t="shared" si="5"/>
        <v>0</v>
      </c>
      <c r="AL16" s="26">
        <f t="shared" si="6"/>
        <v>0</v>
      </c>
      <c r="AM16" s="42">
        <f t="shared" si="6"/>
        <v>0</v>
      </c>
    </row>
    <row r="17" spans="1:39" s="15" customFormat="1" ht="19.5" customHeight="1">
      <c r="A17" s="13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1"/>
        <v>0</v>
      </c>
      <c r="J17" s="20"/>
      <c r="K17" s="10">
        <f t="shared" si="7"/>
        <v>0</v>
      </c>
      <c r="L17" s="26">
        <f t="shared" si="2"/>
        <v>0</v>
      </c>
      <c r="M17" s="42">
        <f t="shared" si="2"/>
        <v>0</v>
      </c>
      <c r="N17" s="20"/>
      <c r="O17" s="10">
        <f t="shared" si="0"/>
        <v>0</v>
      </c>
      <c r="P17" s="20"/>
      <c r="Q17" s="10">
        <f t="shared" si="8"/>
        <v>0</v>
      </c>
      <c r="R17" s="20"/>
      <c r="S17" s="10">
        <f t="shared" si="9"/>
        <v>0</v>
      </c>
      <c r="T17" s="26">
        <f t="shared" si="3"/>
        <v>0</v>
      </c>
      <c r="U17" s="42">
        <f t="shared" si="3"/>
        <v>0</v>
      </c>
      <c r="V17" s="20"/>
      <c r="W17" s="10">
        <f t="shared" si="10"/>
        <v>0</v>
      </c>
      <c r="X17" s="20"/>
      <c r="Y17" s="10">
        <f t="shared" si="11"/>
        <v>0</v>
      </c>
      <c r="Z17" s="20"/>
      <c r="AA17" s="10">
        <f t="shared" si="12"/>
        <v>0</v>
      </c>
      <c r="AB17" s="26">
        <f t="shared" si="4"/>
        <v>0</v>
      </c>
      <c r="AC17" s="42">
        <f t="shared" si="4"/>
        <v>0</v>
      </c>
      <c r="AD17" s="20"/>
      <c r="AE17" s="10">
        <f t="shared" si="13"/>
        <v>0</v>
      </c>
      <c r="AF17" s="20"/>
      <c r="AG17" s="10">
        <f t="shared" si="14"/>
        <v>0</v>
      </c>
      <c r="AH17" s="20"/>
      <c r="AI17" s="10">
        <f t="shared" si="15"/>
        <v>0</v>
      </c>
      <c r="AJ17" s="26">
        <f t="shared" si="5"/>
        <v>0</v>
      </c>
      <c r="AK17" s="42">
        <f>AE17+AG17+AI17</f>
        <v>0</v>
      </c>
      <c r="AL17" s="26">
        <f t="shared" si="6"/>
        <v>0</v>
      </c>
      <c r="AM17" s="42">
        <f t="shared" si="6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1"/>
        <v>0</v>
      </c>
      <c r="J18" s="20"/>
      <c r="K18" s="10">
        <f t="shared" si="7"/>
        <v>0</v>
      </c>
      <c r="L18" s="26">
        <f t="shared" si="2"/>
        <v>0</v>
      </c>
      <c r="M18" s="42">
        <f t="shared" si="2"/>
        <v>0</v>
      </c>
      <c r="N18" s="20"/>
      <c r="O18" s="10">
        <f t="shared" ref="O18:O81" si="16">$E18*N18/1000000</f>
        <v>0</v>
      </c>
      <c r="P18" s="20"/>
      <c r="Q18" s="10">
        <f t="shared" si="8"/>
        <v>0</v>
      </c>
      <c r="R18" s="20"/>
      <c r="S18" s="10">
        <f t="shared" si="9"/>
        <v>0</v>
      </c>
      <c r="T18" s="26">
        <f t="shared" si="3"/>
        <v>0</v>
      </c>
      <c r="U18" s="42">
        <f t="shared" si="3"/>
        <v>0</v>
      </c>
      <c r="V18" s="20"/>
      <c r="W18" s="10">
        <f t="shared" si="10"/>
        <v>0</v>
      </c>
      <c r="X18" s="20"/>
      <c r="Y18" s="10">
        <f t="shared" si="11"/>
        <v>0</v>
      </c>
      <c r="Z18" s="20"/>
      <c r="AA18" s="10">
        <f t="shared" si="12"/>
        <v>0</v>
      </c>
      <c r="AB18" s="26">
        <f t="shared" si="4"/>
        <v>0</v>
      </c>
      <c r="AC18" s="42">
        <f t="shared" si="4"/>
        <v>0</v>
      </c>
      <c r="AD18" s="20"/>
      <c r="AE18" s="10">
        <f t="shared" si="13"/>
        <v>0</v>
      </c>
      <c r="AF18" s="20"/>
      <c r="AG18" s="10">
        <f t="shared" si="14"/>
        <v>0</v>
      </c>
      <c r="AH18" s="20"/>
      <c r="AI18" s="10">
        <f t="shared" si="15"/>
        <v>0</v>
      </c>
      <c r="AJ18" s="26">
        <f>AD18+AF18+AH18</f>
        <v>0</v>
      </c>
      <c r="AK18" s="42">
        <f t="shared" si="5"/>
        <v>0</v>
      </c>
      <c r="AL18" s="26">
        <f t="shared" si="6"/>
        <v>0</v>
      </c>
      <c r="AM18" s="42">
        <f t="shared" si="6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1"/>
        <v>0</v>
      </c>
      <c r="J19" s="20"/>
      <c r="K19" s="10">
        <f t="shared" si="7"/>
        <v>0</v>
      </c>
      <c r="L19" s="26">
        <f t="shared" si="2"/>
        <v>0</v>
      </c>
      <c r="M19" s="42">
        <f t="shared" si="2"/>
        <v>0</v>
      </c>
      <c r="N19" s="20"/>
      <c r="O19" s="10">
        <f t="shared" si="16"/>
        <v>0</v>
      </c>
      <c r="P19" s="20"/>
      <c r="Q19" s="10">
        <f t="shared" si="8"/>
        <v>0</v>
      </c>
      <c r="R19" s="20"/>
      <c r="S19" s="10">
        <f t="shared" si="9"/>
        <v>0</v>
      </c>
      <c r="T19" s="26">
        <f>N19+P19+R19</f>
        <v>0</v>
      </c>
      <c r="U19" s="42">
        <f>O19+Q19+S19</f>
        <v>0</v>
      </c>
      <c r="V19" s="20"/>
      <c r="W19" s="10">
        <f t="shared" si="10"/>
        <v>0</v>
      </c>
      <c r="X19" s="20"/>
      <c r="Y19" s="10">
        <f t="shared" si="11"/>
        <v>0</v>
      </c>
      <c r="Z19" s="20"/>
      <c r="AA19" s="10">
        <f t="shared" si="12"/>
        <v>0</v>
      </c>
      <c r="AB19" s="26">
        <f>V19+X19+Z19</f>
        <v>0</v>
      </c>
      <c r="AC19" s="42">
        <f>W19+Y19+AA19</f>
        <v>0</v>
      </c>
      <c r="AD19" s="20"/>
      <c r="AE19" s="10">
        <f t="shared" si="13"/>
        <v>0</v>
      </c>
      <c r="AF19" s="20"/>
      <c r="AG19" s="10">
        <f t="shared" si="14"/>
        <v>0</v>
      </c>
      <c r="AH19" s="20"/>
      <c r="AI19" s="10">
        <f t="shared" si="15"/>
        <v>0</v>
      </c>
      <c r="AJ19" s="26">
        <f t="shared" si="5"/>
        <v>0</v>
      </c>
      <c r="AK19" s="42">
        <f t="shared" si="5"/>
        <v>0</v>
      </c>
      <c r="AL19" s="26">
        <f t="shared" si="6"/>
        <v>0</v>
      </c>
      <c r="AM19" s="42">
        <f t="shared" si="6"/>
        <v>0</v>
      </c>
    </row>
    <row r="20" spans="1:39" s="15" customFormat="1" ht="19.5" customHeight="1">
      <c r="A20" s="13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1"/>
        <v>0</v>
      </c>
      <c r="J20" s="20"/>
      <c r="K20" s="10">
        <f t="shared" si="7"/>
        <v>0</v>
      </c>
      <c r="L20" s="26">
        <f t="shared" si="2"/>
        <v>0</v>
      </c>
      <c r="M20" s="42">
        <f t="shared" si="2"/>
        <v>0</v>
      </c>
      <c r="N20" s="20"/>
      <c r="O20" s="10">
        <f t="shared" si="16"/>
        <v>0</v>
      </c>
      <c r="P20" s="20"/>
      <c r="Q20" s="10">
        <f t="shared" si="8"/>
        <v>0</v>
      </c>
      <c r="R20" s="20"/>
      <c r="S20" s="10">
        <f t="shared" si="9"/>
        <v>0</v>
      </c>
      <c r="T20" s="26">
        <f t="shared" si="3"/>
        <v>0</v>
      </c>
      <c r="U20" s="42">
        <f t="shared" si="3"/>
        <v>0</v>
      </c>
      <c r="V20" s="20"/>
      <c r="W20" s="10">
        <f t="shared" si="10"/>
        <v>0</v>
      </c>
      <c r="X20" s="20"/>
      <c r="Y20" s="10">
        <f t="shared" si="11"/>
        <v>0</v>
      </c>
      <c r="Z20" s="20"/>
      <c r="AA20" s="10">
        <f t="shared" si="12"/>
        <v>0</v>
      </c>
      <c r="AB20" s="26">
        <f t="shared" si="4"/>
        <v>0</v>
      </c>
      <c r="AC20" s="42">
        <f t="shared" si="4"/>
        <v>0</v>
      </c>
      <c r="AD20" s="20"/>
      <c r="AE20" s="10">
        <f t="shared" si="13"/>
        <v>0</v>
      </c>
      <c r="AF20" s="20"/>
      <c r="AG20" s="10">
        <f t="shared" si="14"/>
        <v>0</v>
      </c>
      <c r="AH20" s="20"/>
      <c r="AI20" s="10">
        <f t="shared" si="15"/>
        <v>0</v>
      </c>
      <c r="AJ20" s="26">
        <f t="shared" si="5"/>
        <v>0</v>
      </c>
      <c r="AK20" s="42">
        <f t="shared" si="5"/>
        <v>0</v>
      </c>
      <c r="AL20" s="26">
        <f t="shared" si="6"/>
        <v>0</v>
      </c>
      <c r="AM20" s="42">
        <f t="shared" si="6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1"/>
        <v>0</v>
      </c>
      <c r="J21" s="20"/>
      <c r="K21" s="10">
        <f t="shared" si="7"/>
        <v>0</v>
      </c>
      <c r="L21" s="26">
        <f t="shared" si="2"/>
        <v>0</v>
      </c>
      <c r="M21" s="42">
        <f t="shared" si="2"/>
        <v>0</v>
      </c>
      <c r="N21" s="20"/>
      <c r="O21" s="10">
        <f t="shared" si="16"/>
        <v>0</v>
      </c>
      <c r="P21" s="20"/>
      <c r="Q21" s="10">
        <f t="shared" si="8"/>
        <v>0</v>
      </c>
      <c r="R21" s="20"/>
      <c r="S21" s="10">
        <f t="shared" si="9"/>
        <v>0</v>
      </c>
      <c r="T21" s="26">
        <f t="shared" si="3"/>
        <v>0</v>
      </c>
      <c r="U21" s="42">
        <f t="shared" si="3"/>
        <v>0</v>
      </c>
      <c r="V21" s="20"/>
      <c r="W21" s="10">
        <f t="shared" si="10"/>
        <v>0</v>
      </c>
      <c r="X21" s="20"/>
      <c r="Y21" s="10">
        <f t="shared" si="11"/>
        <v>0</v>
      </c>
      <c r="Z21" s="20"/>
      <c r="AA21" s="10">
        <f t="shared" si="12"/>
        <v>0</v>
      </c>
      <c r="AB21" s="26">
        <f t="shared" si="4"/>
        <v>0</v>
      </c>
      <c r="AC21" s="42">
        <f t="shared" si="4"/>
        <v>0</v>
      </c>
      <c r="AD21" s="20"/>
      <c r="AE21" s="10">
        <f t="shared" si="13"/>
        <v>0</v>
      </c>
      <c r="AF21" s="20"/>
      <c r="AG21" s="10">
        <f t="shared" si="14"/>
        <v>0</v>
      </c>
      <c r="AH21" s="20"/>
      <c r="AI21" s="10">
        <f t="shared" si="15"/>
        <v>0</v>
      </c>
      <c r="AJ21" s="26">
        <f t="shared" si="5"/>
        <v>0</v>
      </c>
      <c r="AK21" s="42">
        <f t="shared" si="5"/>
        <v>0</v>
      </c>
      <c r="AL21" s="26">
        <f t="shared" si="6"/>
        <v>0</v>
      </c>
      <c r="AM21" s="42">
        <f t="shared" si="6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1"/>
        <v>0</v>
      </c>
      <c r="J22" s="20"/>
      <c r="K22" s="10">
        <f t="shared" si="7"/>
        <v>0</v>
      </c>
      <c r="L22" s="26">
        <f t="shared" si="2"/>
        <v>0</v>
      </c>
      <c r="M22" s="42">
        <f t="shared" si="2"/>
        <v>0</v>
      </c>
      <c r="N22" s="20"/>
      <c r="O22" s="10">
        <f t="shared" si="16"/>
        <v>0</v>
      </c>
      <c r="P22" s="20"/>
      <c r="Q22" s="10">
        <f t="shared" si="8"/>
        <v>0</v>
      </c>
      <c r="R22" s="20"/>
      <c r="S22" s="10">
        <f t="shared" si="9"/>
        <v>0</v>
      </c>
      <c r="T22" s="26">
        <f t="shared" si="3"/>
        <v>0</v>
      </c>
      <c r="U22" s="42">
        <f t="shared" si="3"/>
        <v>0</v>
      </c>
      <c r="V22" s="20"/>
      <c r="W22" s="10">
        <f t="shared" si="10"/>
        <v>0</v>
      </c>
      <c r="X22" s="20"/>
      <c r="Y22" s="10">
        <f t="shared" si="11"/>
        <v>0</v>
      </c>
      <c r="Z22" s="20"/>
      <c r="AA22" s="10">
        <f t="shared" si="12"/>
        <v>0</v>
      </c>
      <c r="AB22" s="26">
        <f t="shared" si="4"/>
        <v>0</v>
      </c>
      <c r="AC22" s="42">
        <f t="shared" si="4"/>
        <v>0</v>
      </c>
      <c r="AD22" s="20"/>
      <c r="AE22" s="10">
        <f t="shared" si="13"/>
        <v>0</v>
      </c>
      <c r="AF22" s="20"/>
      <c r="AG22" s="10">
        <f t="shared" si="14"/>
        <v>0</v>
      </c>
      <c r="AH22" s="20"/>
      <c r="AI22" s="10">
        <f t="shared" si="15"/>
        <v>0</v>
      </c>
      <c r="AJ22" s="26">
        <f t="shared" si="5"/>
        <v>0</v>
      </c>
      <c r="AK22" s="42">
        <f t="shared" si="5"/>
        <v>0</v>
      </c>
      <c r="AL22" s="26">
        <f t="shared" si="6"/>
        <v>0</v>
      </c>
      <c r="AM22" s="42">
        <f t="shared" si="6"/>
        <v>0</v>
      </c>
    </row>
    <row r="23" spans="1:39" s="15" customFormat="1" ht="19.5" customHeight="1">
      <c r="A23" s="13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1"/>
        <v>0</v>
      </c>
      <c r="J23" s="20"/>
      <c r="K23" s="10">
        <f t="shared" si="7"/>
        <v>0</v>
      </c>
      <c r="L23" s="26">
        <f t="shared" si="2"/>
        <v>0</v>
      </c>
      <c r="M23" s="42">
        <f t="shared" si="2"/>
        <v>0</v>
      </c>
      <c r="N23" s="20"/>
      <c r="O23" s="10">
        <f t="shared" si="16"/>
        <v>0</v>
      </c>
      <c r="P23" s="20"/>
      <c r="Q23" s="10">
        <f t="shared" si="8"/>
        <v>0</v>
      </c>
      <c r="R23" s="20"/>
      <c r="S23" s="10">
        <f t="shared" si="9"/>
        <v>0</v>
      </c>
      <c r="T23" s="26">
        <f t="shared" si="3"/>
        <v>0</v>
      </c>
      <c r="U23" s="42">
        <f t="shared" si="3"/>
        <v>0</v>
      </c>
      <c r="V23" s="20"/>
      <c r="W23" s="10">
        <f t="shared" si="10"/>
        <v>0</v>
      </c>
      <c r="X23" s="20"/>
      <c r="Y23" s="10">
        <f t="shared" si="11"/>
        <v>0</v>
      </c>
      <c r="Z23" s="20"/>
      <c r="AA23" s="10">
        <f t="shared" si="12"/>
        <v>0</v>
      </c>
      <c r="AB23" s="26">
        <f t="shared" si="4"/>
        <v>0</v>
      </c>
      <c r="AC23" s="42">
        <f t="shared" si="4"/>
        <v>0</v>
      </c>
      <c r="AD23" s="20"/>
      <c r="AE23" s="10">
        <f t="shared" si="13"/>
        <v>0</v>
      </c>
      <c r="AF23" s="20"/>
      <c r="AG23" s="10">
        <f t="shared" si="14"/>
        <v>0</v>
      </c>
      <c r="AH23" s="20"/>
      <c r="AI23" s="10">
        <f t="shared" si="15"/>
        <v>0</v>
      </c>
      <c r="AJ23" s="26">
        <f t="shared" si="5"/>
        <v>0</v>
      </c>
      <c r="AK23" s="42">
        <f t="shared" si="5"/>
        <v>0</v>
      </c>
      <c r="AL23" s="26">
        <f t="shared" si="6"/>
        <v>0</v>
      </c>
      <c r="AM23" s="42">
        <f t="shared" si="6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1"/>
        <v>0</v>
      </c>
      <c r="J24" s="20"/>
      <c r="K24" s="10">
        <f t="shared" si="7"/>
        <v>0</v>
      </c>
      <c r="L24" s="26">
        <f t="shared" si="2"/>
        <v>0</v>
      </c>
      <c r="M24" s="42">
        <f t="shared" si="2"/>
        <v>0</v>
      </c>
      <c r="N24" s="20"/>
      <c r="O24" s="10">
        <f t="shared" si="16"/>
        <v>0</v>
      </c>
      <c r="P24" s="20"/>
      <c r="Q24" s="10">
        <f t="shared" si="8"/>
        <v>0</v>
      </c>
      <c r="R24" s="20"/>
      <c r="S24" s="10">
        <f t="shared" si="9"/>
        <v>0</v>
      </c>
      <c r="T24" s="26">
        <f t="shared" si="3"/>
        <v>0</v>
      </c>
      <c r="U24" s="42">
        <f t="shared" si="3"/>
        <v>0</v>
      </c>
      <c r="V24" s="20"/>
      <c r="W24" s="10">
        <f t="shared" si="10"/>
        <v>0</v>
      </c>
      <c r="X24" s="20"/>
      <c r="Y24" s="10">
        <f t="shared" si="11"/>
        <v>0</v>
      </c>
      <c r="Z24" s="20"/>
      <c r="AA24" s="10">
        <f t="shared" si="12"/>
        <v>0</v>
      </c>
      <c r="AB24" s="26">
        <f t="shared" si="4"/>
        <v>0</v>
      </c>
      <c r="AC24" s="42">
        <f t="shared" si="4"/>
        <v>0</v>
      </c>
      <c r="AD24" s="20"/>
      <c r="AE24" s="10">
        <f t="shared" si="13"/>
        <v>0</v>
      </c>
      <c r="AF24" s="20"/>
      <c r="AG24" s="10">
        <f t="shared" si="14"/>
        <v>0</v>
      </c>
      <c r="AH24" s="20"/>
      <c r="AI24" s="10">
        <f t="shared" si="15"/>
        <v>0</v>
      </c>
      <c r="AJ24" s="26">
        <f t="shared" si="5"/>
        <v>0</v>
      </c>
      <c r="AK24" s="42">
        <f t="shared" si="5"/>
        <v>0</v>
      </c>
      <c r="AL24" s="26">
        <f t="shared" si="6"/>
        <v>0</v>
      </c>
      <c r="AM24" s="42">
        <f t="shared" si="6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20"/>
      <c r="G25" s="10">
        <f t="shared" si="1"/>
        <v>0</v>
      </c>
      <c r="H25" s="20"/>
      <c r="I25" s="10">
        <f t="shared" si="1"/>
        <v>0</v>
      </c>
      <c r="J25" s="20"/>
      <c r="K25" s="10">
        <f t="shared" si="7"/>
        <v>0</v>
      </c>
      <c r="L25" s="26">
        <f t="shared" si="2"/>
        <v>0</v>
      </c>
      <c r="M25" s="42">
        <f t="shared" si="2"/>
        <v>0</v>
      </c>
      <c r="N25" s="20"/>
      <c r="O25" s="10">
        <f t="shared" si="16"/>
        <v>0</v>
      </c>
      <c r="P25" s="20"/>
      <c r="Q25" s="10">
        <f t="shared" si="8"/>
        <v>0</v>
      </c>
      <c r="R25" s="20"/>
      <c r="S25" s="10">
        <f t="shared" si="9"/>
        <v>0</v>
      </c>
      <c r="T25" s="26">
        <f t="shared" si="3"/>
        <v>0</v>
      </c>
      <c r="U25" s="42">
        <f t="shared" si="3"/>
        <v>0</v>
      </c>
      <c r="V25" s="20"/>
      <c r="W25" s="10">
        <f t="shared" si="10"/>
        <v>0</v>
      </c>
      <c r="X25" s="20"/>
      <c r="Y25" s="10">
        <f t="shared" si="11"/>
        <v>0</v>
      </c>
      <c r="Z25" s="20"/>
      <c r="AA25" s="10">
        <f t="shared" si="12"/>
        <v>0</v>
      </c>
      <c r="AB25" s="26">
        <f t="shared" si="4"/>
        <v>0</v>
      </c>
      <c r="AC25" s="42">
        <f t="shared" si="4"/>
        <v>0</v>
      </c>
      <c r="AD25" s="20"/>
      <c r="AE25" s="10">
        <f t="shared" si="13"/>
        <v>0</v>
      </c>
      <c r="AF25" s="20"/>
      <c r="AG25" s="10">
        <f t="shared" si="14"/>
        <v>0</v>
      </c>
      <c r="AH25" s="20"/>
      <c r="AI25" s="10">
        <f t="shared" si="15"/>
        <v>0</v>
      </c>
      <c r="AJ25" s="26">
        <f t="shared" si="5"/>
        <v>0</v>
      </c>
      <c r="AK25" s="42">
        <f t="shared" si="5"/>
        <v>0</v>
      </c>
      <c r="AL25" s="26">
        <f t="shared" si="6"/>
        <v>0</v>
      </c>
      <c r="AM25" s="42">
        <f t="shared" si="6"/>
        <v>0</v>
      </c>
    </row>
    <row r="26" spans="1:39" s="15" customFormat="1" ht="19.5" customHeight="1">
      <c r="A26" s="13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1"/>
        <v>0</v>
      </c>
      <c r="J26" s="20"/>
      <c r="K26" s="10">
        <f t="shared" si="7"/>
        <v>0</v>
      </c>
      <c r="L26" s="26">
        <f t="shared" si="2"/>
        <v>0</v>
      </c>
      <c r="M26" s="42">
        <f t="shared" si="2"/>
        <v>0</v>
      </c>
      <c r="N26" s="20"/>
      <c r="O26" s="10">
        <f t="shared" si="16"/>
        <v>0</v>
      </c>
      <c r="P26" s="20"/>
      <c r="Q26" s="10">
        <f t="shared" si="8"/>
        <v>0</v>
      </c>
      <c r="R26" s="20"/>
      <c r="S26" s="10">
        <f t="shared" si="9"/>
        <v>0</v>
      </c>
      <c r="T26" s="26">
        <f t="shared" si="3"/>
        <v>0</v>
      </c>
      <c r="U26" s="42">
        <f t="shared" si="3"/>
        <v>0</v>
      </c>
      <c r="V26" s="20"/>
      <c r="W26" s="10">
        <f t="shared" si="10"/>
        <v>0</v>
      </c>
      <c r="X26" s="20"/>
      <c r="Y26" s="10">
        <f t="shared" si="11"/>
        <v>0</v>
      </c>
      <c r="Z26" s="20"/>
      <c r="AA26" s="10">
        <f t="shared" si="12"/>
        <v>0</v>
      </c>
      <c r="AB26" s="26">
        <f t="shared" si="4"/>
        <v>0</v>
      </c>
      <c r="AC26" s="42">
        <f t="shared" si="4"/>
        <v>0</v>
      </c>
      <c r="AD26" s="20"/>
      <c r="AE26" s="10">
        <f t="shared" si="13"/>
        <v>0</v>
      </c>
      <c r="AF26" s="20"/>
      <c r="AG26" s="10">
        <f t="shared" si="14"/>
        <v>0</v>
      </c>
      <c r="AH26" s="20"/>
      <c r="AI26" s="10">
        <f t="shared" si="15"/>
        <v>0</v>
      </c>
      <c r="AJ26" s="26">
        <f t="shared" si="5"/>
        <v>0</v>
      </c>
      <c r="AK26" s="42">
        <f t="shared" si="5"/>
        <v>0</v>
      </c>
      <c r="AL26" s="26">
        <f t="shared" si="6"/>
        <v>0</v>
      </c>
      <c r="AM26" s="42">
        <f t="shared" si="6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1"/>
        <v>0</v>
      </c>
      <c r="J27" s="20"/>
      <c r="K27" s="10">
        <f t="shared" si="7"/>
        <v>0</v>
      </c>
      <c r="L27" s="26">
        <f t="shared" si="2"/>
        <v>0</v>
      </c>
      <c r="M27" s="42">
        <f t="shared" si="2"/>
        <v>0</v>
      </c>
      <c r="N27" s="20"/>
      <c r="O27" s="10">
        <f t="shared" si="16"/>
        <v>0</v>
      </c>
      <c r="P27" s="20"/>
      <c r="Q27" s="10">
        <f t="shared" si="8"/>
        <v>0</v>
      </c>
      <c r="R27" s="20"/>
      <c r="S27" s="10">
        <f t="shared" si="9"/>
        <v>0</v>
      </c>
      <c r="T27" s="26">
        <f t="shared" si="3"/>
        <v>0</v>
      </c>
      <c r="U27" s="42">
        <f t="shared" si="3"/>
        <v>0</v>
      </c>
      <c r="V27" s="20"/>
      <c r="W27" s="10">
        <f t="shared" si="10"/>
        <v>0</v>
      </c>
      <c r="X27" s="20"/>
      <c r="Y27" s="10">
        <f t="shared" si="11"/>
        <v>0</v>
      </c>
      <c r="Z27" s="20"/>
      <c r="AA27" s="10">
        <f t="shared" si="12"/>
        <v>0</v>
      </c>
      <c r="AB27" s="26">
        <f t="shared" si="4"/>
        <v>0</v>
      </c>
      <c r="AC27" s="42">
        <f t="shared" si="4"/>
        <v>0</v>
      </c>
      <c r="AD27" s="20"/>
      <c r="AE27" s="10">
        <f t="shared" si="13"/>
        <v>0</v>
      </c>
      <c r="AF27" s="20"/>
      <c r="AG27" s="10">
        <f t="shared" si="14"/>
        <v>0</v>
      </c>
      <c r="AH27" s="20"/>
      <c r="AI27" s="10">
        <f t="shared" si="15"/>
        <v>0</v>
      </c>
      <c r="AJ27" s="26">
        <f t="shared" si="5"/>
        <v>0</v>
      </c>
      <c r="AK27" s="42">
        <f t="shared" si="5"/>
        <v>0</v>
      </c>
      <c r="AL27" s="26">
        <f t="shared" si="6"/>
        <v>0</v>
      </c>
      <c r="AM27" s="42">
        <f t="shared" si="6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ref="G28:I43" si="17">$E28*F28/1000000</f>
        <v>0</v>
      </c>
      <c r="H28" s="20"/>
      <c r="I28" s="10">
        <f t="shared" si="17"/>
        <v>0</v>
      </c>
      <c r="J28" s="20"/>
      <c r="K28" s="10">
        <f t="shared" si="7"/>
        <v>0</v>
      </c>
      <c r="L28" s="26">
        <f t="shared" si="2"/>
        <v>0</v>
      </c>
      <c r="M28" s="42">
        <f t="shared" si="2"/>
        <v>0</v>
      </c>
      <c r="N28" s="20"/>
      <c r="O28" s="10">
        <f t="shared" si="16"/>
        <v>0</v>
      </c>
      <c r="P28" s="20"/>
      <c r="Q28" s="10">
        <f t="shared" si="8"/>
        <v>0</v>
      </c>
      <c r="R28" s="20"/>
      <c r="S28" s="10">
        <f t="shared" si="9"/>
        <v>0</v>
      </c>
      <c r="T28" s="26">
        <f t="shared" si="3"/>
        <v>0</v>
      </c>
      <c r="U28" s="42">
        <f t="shared" si="3"/>
        <v>0</v>
      </c>
      <c r="V28" s="20"/>
      <c r="W28" s="10">
        <f t="shared" si="10"/>
        <v>0</v>
      </c>
      <c r="X28" s="20"/>
      <c r="Y28" s="10">
        <f t="shared" si="11"/>
        <v>0</v>
      </c>
      <c r="Z28" s="20"/>
      <c r="AA28" s="10">
        <f t="shared" si="12"/>
        <v>0</v>
      </c>
      <c r="AB28" s="26">
        <f t="shared" si="4"/>
        <v>0</v>
      </c>
      <c r="AC28" s="42">
        <f t="shared" si="4"/>
        <v>0</v>
      </c>
      <c r="AD28" s="20"/>
      <c r="AE28" s="10">
        <f t="shared" si="13"/>
        <v>0</v>
      </c>
      <c r="AF28" s="20"/>
      <c r="AG28" s="10">
        <f t="shared" si="14"/>
        <v>0</v>
      </c>
      <c r="AH28" s="20"/>
      <c r="AI28" s="10">
        <f t="shared" si="15"/>
        <v>0</v>
      </c>
      <c r="AJ28" s="26">
        <f t="shared" si="5"/>
        <v>0</v>
      </c>
      <c r="AK28" s="42">
        <f t="shared" si="5"/>
        <v>0</v>
      </c>
      <c r="AL28" s="26">
        <f t="shared" si="6"/>
        <v>0</v>
      </c>
      <c r="AM28" s="42">
        <f t="shared" si="6"/>
        <v>0</v>
      </c>
    </row>
    <row r="29" spans="1:39" s="15" customFormat="1" ht="19.5" customHeight="1">
      <c r="A29" s="13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20"/>
      <c r="G29" s="10">
        <f t="shared" si="17"/>
        <v>0</v>
      </c>
      <c r="H29" s="20"/>
      <c r="I29" s="10">
        <f t="shared" si="17"/>
        <v>0</v>
      </c>
      <c r="J29" s="20"/>
      <c r="K29" s="10">
        <f t="shared" si="7"/>
        <v>0</v>
      </c>
      <c r="L29" s="26">
        <f t="shared" si="2"/>
        <v>0</v>
      </c>
      <c r="M29" s="42">
        <f t="shared" si="2"/>
        <v>0</v>
      </c>
      <c r="N29" s="20"/>
      <c r="O29" s="10">
        <f t="shared" si="16"/>
        <v>0</v>
      </c>
      <c r="P29" s="20"/>
      <c r="Q29" s="10">
        <f t="shared" si="8"/>
        <v>0</v>
      </c>
      <c r="R29" s="20"/>
      <c r="S29" s="10">
        <f t="shared" si="9"/>
        <v>0</v>
      </c>
      <c r="T29" s="26">
        <f t="shared" si="3"/>
        <v>0</v>
      </c>
      <c r="U29" s="42">
        <f t="shared" si="3"/>
        <v>0</v>
      </c>
      <c r="V29" s="20"/>
      <c r="W29" s="10">
        <f t="shared" si="10"/>
        <v>0</v>
      </c>
      <c r="X29" s="20"/>
      <c r="Y29" s="10">
        <f t="shared" si="11"/>
        <v>0</v>
      </c>
      <c r="Z29" s="20"/>
      <c r="AA29" s="10">
        <f t="shared" si="12"/>
        <v>0</v>
      </c>
      <c r="AB29" s="26">
        <f t="shared" si="4"/>
        <v>0</v>
      </c>
      <c r="AC29" s="42">
        <f t="shared" si="4"/>
        <v>0</v>
      </c>
      <c r="AD29" s="20"/>
      <c r="AE29" s="10">
        <f t="shared" si="13"/>
        <v>0</v>
      </c>
      <c r="AF29" s="20"/>
      <c r="AG29" s="10">
        <f t="shared" si="14"/>
        <v>0</v>
      </c>
      <c r="AH29" s="20"/>
      <c r="AI29" s="10">
        <f t="shared" si="15"/>
        <v>0</v>
      </c>
      <c r="AJ29" s="26">
        <f t="shared" si="5"/>
        <v>0</v>
      </c>
      <c r="AK29" s="42">
        <f t="shared" si="5"/>
        <v>0</v>
      </c>
      <c r="AL29" s="26">
        <f t="shared" si="6"/>
        <v>0</v>
      </c>
      <c r="AM29" s="42">
        <f t="shared" si="6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7"/>
        <v>0</v>
      </c>
      <c r="H30" s="20"/>
      <c r="I30" s="10">
        <f t="shared" si="17"/>
        <v>0</v>
      </c>
      <c r="J30" s="20"/>
      <c r="K30" s="10">
        <f t="shared" si="7"/>
        <v>0</v>
      </c>
      <c r="L30" s="26">
        <f t="shared" si="2"/>
        <v>0</v>
      </c>
      <c r="M30" s="42">
        <f t="shared" si="2"/>
        <v>0</v>
      </c>
      <c r="N30" s="20"/>
      <c r="O30" s="10">
        <f t="shared" si="16"/>
        <v>0</v>
      </c>
      <c r="P30" s="20"/>
      <c r="Q30" s="10">
        <f t="shared" si="8"/>
        <v>0</v>
      </c>
      <c r="R30" s="20"/>
      <c r="S30" s="10">
        <f t="shared" si="9"/>
        <v>0</v>
      </c>
      <c r="T30" s="26">
        <f t="shared" si="3"/>
        <v>0</v>
      </c>
      <c r="U30" s="42">
        <f t="shared" si="3"/>
        <v>0</v>
      </c>
      <c r="V30" s="20"/>
      <c r="W30" s="10">
        <f t="shared" si="10"/>
        <v>0</v>
      </c>
      <c r="X30" s="20"/>
      <c r="Y30" s="10">
        <f t="shared" si="11"/>
        <v>0</v>
      </c>
      <c r="Z30" s="20"/>
      <c r="AA30" s="10">
        <f t="shared" si="12"/>
        <v>0</v>
      </c>
      <c r="AB30" s="26">
        <f t="shared" si="4"/>
        <v>0</v>
      </c>
      <c r="AC30" s="42">
        <f t="shared" si="4"/>
        <v>0</v>
      </c>
      <c r="AD30" s="20"/>
      <c r="AE30" s="10">
        <f t="shared" si="13"/>
        <v>0</v>
      </c>
      <c r="AF30" s="20"/>
      <c r="AG30" s="10">
        <f t="shared" si="14"/>
        <v>0</v>
      </c>
      <c r="AH30" s="20"/>
      <c r="AI30" s="10">
        <f t="shared" si="15"/>
        <v>0</v>
      </c>
      <c r="AJ30" s="26">
        <f t="shared" si="5"/>
        <v>0</v>
      </c>
      <c r="AK30" s="42">
        <f t="shared" si="5"/>
        <v>0</v>
      </c>
      <c r="AL30" s="26">
        <f t="shared" si="6"/>
        <v>0</v>
      </c>
      <c r="AM30" s="42">
        <f t="shared" si="6"/>
        <v>0</v>
      </c>
    </row>
    <row r="31" spans="1:39" s="15" customFormat="1" ht="19.5" customHeight="1">
      <c r="A31" s="13">
        <v>21</v>
      </c>
      <c r="B31" s="9" t="s">
        <v>102</v>
      </c>
      <c r="C31" s="13" t="s">
        <v>45</v>
      </c>
      <c r="D31" s="36">
        <v>25</v>
      </c>
      <c r="E31" s="11">
        <v>37</v>
      </c>
      <c r="F31" s="19"/>
      <c r="G31" s="10">
        <f t="shared" si="17"/>
        <v>0</v>
      </c>
      <c r="H31" s="19"/>
      <c r="I31" s="10">
        <f t="shared" si="17"/>
        <v>0</v>
      </c>
      <c r="J31" s="19"/>
      <c r="K31" s="10">
        <f t="shared" si="7"/>
        <v>0</v>
      </c>
      <c r="L31" s="26">
        <f t="shared" si="2"/>
        <v>0</v>
      </c>
      <c r="M31" s="42">
        <f t="shared" si="2"/>
        <v>0</v>
      </c>
      <c r="N31" s="20"/>
      <c r="O31" s="10">
        <f t="shared" si="16"/>
        <v>0</v>
      </c>
      <c r="P31" s="20"/>
      <c r="Q31" s="10">
        <f t="shared" si="8"/>
        <v>0</v>
      </c>
      <c r="R31" s="20"/>
      <c r="S31" s="10">
        <f t="shared" si="9"/>
        <v>0</v>
      </c>
      <c r="T31" s="26">
        <f t="shared" si="3"/>
        <v>0</v>
      </c>
      <c r="U31" s="42">
        <f t="shared" si="3"/>
        <v>0</v>
      </c>
      <c r="V31" s="20"/>
      <c r="W31" s="10">
        <f t="shared" si="10"/>
        <v>0</v>
      </c>
      <c r="X31" s="20"/>
      <c r="Y31" s="10">
        <f t="shared" si="11"/>
        <v>0</v>
      </c>
      <c r="Z31" s="20"/>
      <c r="AA31" s="10">
        <f t="shared" si="12"/>
        <v>0</v>
      </c>
      <c r="AB31" s="26">
        <f t="shared" si="4"/>
        <v>0</v>
      </c>
      <c r="AC31" s="42">
        <f t="shared" si="4"/>
        <v>0</v>
      </c>
      <c r="AD31" s="20"/>
      <c r="AE31" s="10">
        <f t="shared" si="13"/>
        <v>0</v>
      </c>
      <c r="AF31" s="20"/>
      <c r="AG31" s="10">
        <f t="shared" si="14"/>
        <v>0</v>
      </c>
      <c r="AH31" s="20"/>
      <c r="AI31" s="10">
        <f t="shared" si="15"/>
        <v>0</v>
      </c>
      <c r="AJ31" s="26">
        <f t="shared" si="5"/>
        <v>0</v>
      </c>
      <c r="AK31" s="42">
        <f t="shared" si="5"/>
        <v>0</v>
      </c>
      <c r="AL31" s="26">
        <f t="shared" si="6"/>
        <v>0</v>
      </c>
      <c r="AM31" s="42">
        <f t="shared" si="6"/>
        <v>0</v>
      </c>
    </row>
    <row r="32" spans="1:39" s="15" customFormat="1" ht="19.5" customHeight="1">
      <c r="A32" s="13">
        <v>22</v>
      </c>
      <c r="B32" s="9" t="s">
        <v>102</v>
      </c>
      <c r="C32" s="13" t="s">
        <v>46</v>
      </c>
      <c r="D32" s="36">
        <v>50</v>
      </c>
      <c r="E32" s="11">
        <v>68</v>
      </c>
      <c r="F32" s="19"/>
      <c r="G32" s="10">
        <f t="shared" si="17"/>
        <v>0</v>
      </c>
      <c r="H32" s="19"/>
      <c r="I32" s="10">
        <f t="shared" si="17"/>
        <v>0</v>
      </c>
      <c r="J32" s="19"/>
      <c r="K32" s="10">
        <f t="shared" si="7"/>
        <v>0</v>
      </c>
      <c r="L32" s="26">
        <f t="shared" si="2"/>
        <v>0</v>
      </c>
      <c r="M32" s="42">
        <f t="shared" si="2"/>
        <v>0</v>
      </c>
      <c r="N32" s="20"/>
      <c r="O32" s="10">
        <f t="shared" si="16"/>
        <v>0</v>
      </c>
      <c r="P32" s="20"/>
      <c r="Q32" s="10">
        <f t="shared" si="8"/>
        <v>0</v>
      </c>
      <c r="R32" s="20"/>
      <c r="S32" s="10">
        <f t="shared" si="9"/>
        <v>0</v>
      </c>
      <c r="T32" s="26">
        <f t="shared" si="3"/>
        <v>0</v>
      </c>
      <c r="U32" s="42">
        <f t="shared" si="3"/>
        <v>0</v>
      </c>
      <c r="V32" s="20"/>
      <c r="W32" s="10">
        <f t="shared" si="10"/>
        <v>0</v>
      </c>
      <c r="X32" s="20"/>
      <c r="Y32" s="10">
        <f t="shared" si="11"/>
        <v>0</v>
      </c>
      <c r="Z32" s="20"/>
      <c r="AA32" s="10">
        <f t="shared" si="12"/>
        <v>0</v>
      </c>
      <c r="AB32" s="26">
        <f t="shared" si="4"/>
        <v>0</v>
      </c>
      <c r="AC32" s="42">
        <f t="shared" si="4"/>
        <v>0</v>
      </c>
      <c r="AD32" s="20"/>
      <c r="AE32" s="10">
        <f t="shared" si="13"/>
        <v>0</v>
      </c>
      <c r="AF32" s="20"/>
      <c r="AG32" s="10">
        <f t="shared" si="14"/>
        <v>0</v>
      </c>
      <c r="AH32" s="20"/>
      <c r="AI32" s="10">
        <f t="shared" si="15"/>
        <v>0</v>
      </c>
      <c r="AJ32" s="26">
        <f t="shared" si="5"/>
        <v>0</v>
      </c>
      <c r="AK32" s="42">
        <f t="shared" si="5"/>
        <v>0</v>
      </c>
      <c r="AL32" s="26">
        <f t="shared" si="6"/>
        <v>0</v>
      </c>
      <c r="AM32" s="42">
        <f t="shared" si="6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47</v>
      </c>
      <c r="D33" s="36">
        <v>100</v>
      </c>
      <c r="E33" s="11">
        <v>122</v>
      </c>
      <c r="F33" s="19"/>
      <c r="G33" s="10">
        <f t="shared" si="17"/>
        <v>0</v>
      </c>
      <c r="H33" s="19"/>
      <c r="I33" s="10">
        <f t="shared" si="17"/>
        <v>0</v>
      </c>
      <c r="J33" s="19"/>
      <c r="K33" s="10">
        <f t="shared" si="7"/>
        <v>0</v>
      </c>
      <c r="L33" s="26">
        <f t="shared" si="2"/>
        <v>0</v>
      </c>
      <c r="M33" s="42">
        <f t="shared" si="2"/>
        <v>0</v>
      </c>
      <c r="N33" s="20"/>
      <c r="O33" s="10">
        <f t="shared" si="16"/>
        <v>0</v>
      </c>
      <c r="P33" s="20"/>
      <c r="Q33" s="10">
        <f t="shared" si="8"/>
        <v>0</v>
      </c>
      <c r="R33" s="20"/>
      <c r="S33" s="10">
        <f t="shared" si="9"/>
        <v>0</v>
      </c>
      <c r="T33" s="26">
        <f t="shared" si="3"/>
        <v>0</v>
      </c>
      <c r="U33" s="42">
        <f t="shared" si="3"/>
        <v>0</v>
      </c>
      <c r="V33" s="20"/>
      <c r="W33" s="10">
        <f t="shared" si="10"/>
        <v>0</v>
      </c>
      <c r="X33" s="20"/>
      <c r="Y33" s="10">
        <f t="shared" si="11"/>
        <v>0</v>
      </c>
      <c r="Z33" s="20"/>
      <c r="AA33" s="10">
        <f t="shared" si="12"/>
        <v>0</v>
      </c>
      <c r="AB33" s="26">
        <f t="shared" si="4"/>
        <v>0</v>
      </c>
      <c r="AC33" s="42">
        <f t="shared" si="4"/>
        <v>0</v>
      </c>
      <c r="AD33" s="20"/>
      <c r="AE33" s="10">
        <f t="shared" si="13"/>
        <v>0</v>
      </c>
      <c r="AF33" s="20"/>
      <c r="AG33" s="10">
        <f t="shared" si="14"/>
        <v>0</v>
      </c>
      <c r="AH33" s="20"/>
      <c r="AI33" s="10">
        <f t="shared" si="15"/>
        <v>0</v>
      </c>
      <c r="AJ33" s="26">
        <f t="shared" si="5"/>
        <v>0</v>
      </c>
      <c r="AK33" s="42">
        <f t="shared" si="5"/>
        <v>0</v>
      </c>
      <c r="AL33" s="26">
        <f t="shared" si="6"/>
        <v>0</v>
      </c>
      <c r="AM33" s="42">
        <f t="shared" si="6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48</v>
      </c>
      <c r="D34" s="36">
        <v>500</v>
      </c>
      <c r="E34" s="11">
        <v>517</v>
      </c>
      <c r="F34" s="19"/>
      <c r="G34" s="10">
        <f t="shared" si="17"/>
        <v>0</v>
      </c>
      <c r="H34" s="19"/>
      <c r="I34" s="10">
        <f t="shared" si="17"/>
        <v>0</v>
      </c>
      <c r="J34" s="19"/>
      <c r="K34" s="10">
        <f t="shared" si="7"/>
        <v>0</v>
      </c>
      <c r="L34" s="26">
        <f t="shared" si="2"/>
        <v>0</v>
      </c>
      <c r="M34" s="42">
        <f t="shared" si="2"/>
        <v>0</v>
      </c>
      <c r="N34" s="20"/>
      <c r="O34" s="10">
        <f t="shared" si="16"/>
        <v>0</v>
      </c>
      <c r="P34" s="20"/>
      <c r="Q34" s="10">
        <f t="shared" si="8"/>
        <v>0</v>
      </c>
      <c r="R34" s="20"/>
      <c r="S34" s="10">
        <f t="shared" si="9"/>
        <v>0</v>
      </c>
      <c r="T34" s="26">
        <f t="shared" si="3"/>
        <v>0</v>
      </c>
      <c r="U34" s="42">
        <f t="shared" si="3"/>
        <v>0</v>
      </c>
      <c r="V34" s="20"/>
      <c r="W34" s="10">
        <f t="shared" si="10"/>
        <v>0</v>
      </c>
      <c r="X34" s="20"/>
      <c r="Y34" s="10">
        <f t="shared" si="11"/>
        <v>0</v>
      </c>
      <c r="Z34" s="20"/>
      <c r="AA34" s="10">
        <f t="shared" si="12"/>
        <v>0</v>
      </c>
      <c r="AB34" s="26">
        <f t="shared" si="4"/>
        <v>0</v>
      </c>
      <c r="AC34" s="42">
        <f t="shared" si="4"/>
        <v>0</v>
      </c>
      <c r="AD34" s="20"/>
      <c r="AE34" s="10">
        <f t="shared" si="13"/>
        <v>0</v>
      </c>
      <c r="AF34" s="20"/>
      <c r="AG34" s="10">
        <f t="shared" si="14"/>
        <v>0</v>
      </c>
      <c r="AH34" s="20"/>
      <c r="AI34" s="10">
        <f t="shared" si="15"/>
        <v>0</v>
      </c>
      <c r="AJ34" s="26">
        <f t="shared" si="5"/>
        <v>0</v>
      </c>
      <c r="AK34" s="42">
        <f t="shared" si="5"/>
        <v>0</v>
      </c>
      <c r="AL34" s="26">
        <f t="shared" si="6"/>
        <v>0</v>
      </c>
      <c r="AM34" s="42">
        <f t="shared" si="6"/>
        <v>0</v>
      </c>
    </row>
    <row r="35" spans="1:39" s="15" customFormat="1" ht="19.5" customHeight="1">
      <c r="A35" s="13">
        <v>25</v>
      </c>
      <c r="B35" s="9" t="s">
        <v>102</v>
      </c>
      <c r="C35" s="13" t="s">
        <v>135</v>
      </c>
      <c r="D35" s="36">
        <v>25000</v>
      </c>
      <c r="E35" s="11">
        <v>13125</v>
      </c>
      <c r="F35" s="19"/>
      <c r="G35" s="10">
        <f t="shared" si="17"/>
        <v>0</v>
      </c>
      <c r="H35" s="19"/>
      <c r="I35" s="10">
        <f t="shared" si="17"/>
        <v>0</v>
      </c>
      <c r="J35" s="19"/>
      <c r="K35" s="10">
        <f t="shared" si="7"/>
        <v>0</v>
      </c>
      <c r="L35" s="26">
        <f t="shared" si="2"/>
        <v>0</v>
      </c>
      <c r="M35" s="42">
        <f t="shared" si="2"/>
        <v>0</v>
      </c>
      <c r="N35" s="20"/>
      <c r="O35" s="10">
        <f t="shared" si="16"/>
        <v>0</v>
      </c>
      <c r="P35" s="20"/>
      <c r="Q35" s="10">
        <f t="shared" si="8"/>
        <v>0</v>
      </c>
      <c r="R35" s="20"/>
      <c r="S35" s="10">
        <f t="shared" si="9"/>
        <v>0</v>
      </c>
      <c r="T35" s="26">
        <f t="shared" si="3"/>
        <v>0</v>
      </c>
      <c r="U35" s="42">
        <f t="shared" si="3"/>
        <v>0</v>
      </c>
      <c r="V35" s="20"/>
      <c r="W35" s="10">
        <f t="shared" si="10"/>
        <v>0</v>
      </c>
      <c r="X35" s="20"/>
      <c r="Y35" s="10">
        <f t="shared" si="11"/>
        <v>0</v>
      </c>
      <c r="Z35" s="20"/>
      <c r="AA35" s="10">
        <f t="shared" si="12"/>
        <v>0</v>
      </c>
      <c r="AB35" s="26">
        <f t="shared" si="4"/>
        <v>0</v>
      </c>
      <c r="AC35" s="42">
        <f t="shared" si="4"/>
        <v>0</v>
      </c>
      <c r="AD35" s="20"/>
      <c r="AE35" s="10">
        <f t="shared" si="13"/>
        <v>0</v>
      </c>
      <c r="AF35" s="20"/>
      <c r="AG35" s="10">
        <f t="shared" si="14"/>
        <v>0</v>
      </c>
      <c r="AH35" s="20"/>
      <c r="AI35" s="10">
        <f t="shared" si="15"/>
        <v>0</v>
      </c>
      <c r="AJ35" s="26">
        <f t="shared" si="5"/>
        <v>0</v>
      </c>
      <c r="AK35" s="42">
        <f t="shared" si="5"/>
        <v>0</v>
      </c>
      <c r="AL35" s="26">
        <f t="shared" si="6"/>
        <v>0</v>
      </c>
      <c r="AM35" s="42">
        <f t="shared" si="6"/>
        <v>0</v>
      </c>
    </row>
    <row r="36" spans="1:39" s="15" customFormat="1" ht="19.5" customHeight="1">
      <c r="A36" s="13">
        <v>26</v>
      </c>
      <c r="B36" s="9" t="s">
        <v>101</v>
      </c>
      <c r="C36" s="13" t="s">
        <v>52</v>
      </c>
      <c r="D36" s="36">
        <v>100</v>
      </c>
      <c r="E36" s="11">
        <v>74</v>
      </c>
      <c r="F36" s="20"/>
      <c r="G36" s="10">
        <f t="shared" si="17"/>
        <v>0</v>
      </c>
      <c r="H36" s="20"/>
      <c r="I36" s="10">
        <f t="shared" si="17"/>
        <v>0</v>
      </c>
      <c r="J36" s="20"/>
      <c r="K36" s="10">
        <f t="shared" si="7"/>
        <v>0</v>
      </c>
      <c r="L36" s="26">
        <f t="shared" si="2"/>
        <v>0</v>
      </c>
      <c r="M36" s="42">
        <f t="shared" si="2"/>
        <v>0</v>
      </c>
      <c r="N36" s="20"/>
      <c r="O36" s="10">
        <f t="shared" si="16"/>
        <v>0</v>
      </c>
      <c r="P36" s="20"/>
      <c r="Q36" s="10">
        <f t="shared" si="8"/>
        <v>0</v>
      </c>
      <c r="R36" s="20"/>
      <c r="S36" s="10">
        <f t="shared" si="9"/>
        <v>0</v>
      </c>
      <c r="T36" s="26">
        <f t="shared" si="3"/>
        <v>0</v>
      </c>
      <c r="U36" s="42">
        <f t="shared" si="3"/>
        <v>0</v>
      </c>
      <c r="V36" s="20"/>
      <c r="W36" s="10">
        <f t="shared" si="10"/>
        <v>0</v>
      </c>
      <c r="X36" s="20"/>
      <c r="Y36" s="10">
        <f t="shared" si="11"/>
        <v>0</v>
      </c>
      <c r="Z36" s="20"/>
      <c r="AA36" s="10">
        <f t="shared" si="12"/>
        <v>0</v>
      </c>
      <c r="AB36" s="26">
        <f t="shared" si="4"/>
        <v>0</v>
      </c>
      <c r="AC36" s="42">
        <f t="shared" si="4"/>
        <v>0</v>
      </c>
      <c r="AD36" s="20"/>
      <c r="AE36" s="10">
        <f t="shared" si="13"/>
        <v>0</v>
      </c>
      <c r="AF36" s="20"/>
      <c r="AG36" s="10">
        <f t="shared" si="14"/>
        <v>0</v>
      </c>
      <c r="AH36" s="20"/>
      <c r="AI36" s="10">
        <f t="shared" si="15"/>
        <v>0</v>
      </c>
      <c r="AJ36" s="26">
        <f t="shared" si="5"/>
        <v>0</v>
      </c>
      <c r="AK36" s="42">
        <f t="shared" si="5"/>
        <v>0</v>
      </c>
      <c r="AL36" s="26">
        <f t="shared" si="6"/>
        <v>0</v>
      </c>
      <c r="AM36" s="42">
        <f t="shared" si="6"/>
        <v>0</v>
      </c>
    </row>
    <row r="37" spans="1:39" s="15" customFormat="1" ht="19.5" customHeight="1">
      <c r="A37" s="13">
        <v>27</v>
      </c>
      <c r="B37" s="9" t="s">
        <v>101</v>
      </c>
      <c r="C37" s="13" t="s">
        <v>53</v>
      </c>
      <c r="D37" s="36">
        <v>500</v>
      </c>
      <c r="E37" s="11">
        <v>360</v>
      </c>
      <c r="F37" s="20"/>
      <c r="G37" s="10">
        <f t="shared" si="17"/>
        <v>0</v>
      </c>
      <c r="H37" s="20"/>
      <c r="I37" s="10">
        <f t="shared" si="17"/>
        <v>0</v>
      </c>
      <c r="J37" s="20"/>
      <c r="K37" s="10">
        <f t="shared" si="7"/>
        <v>0</v>
      </c>
      <c r="L37" s="26">
        <f t="shared" si="2"/>
        <v>0</v>
      </c>
      <c r="M37" s="42">
        <f t="shared" si="2"/>
        <v>0</v>
      </c>
      <c r="N37" s="20"/>
      <c r="O37" s="10">
        <f t="shared" si="16"/>
        <v>0</v>
      </c>
      <c r="P37" s="20"/>
      <c r="Q37" s="10">
        <f t="shared" si="8"/>
        <v>0</v>
      </c>
      <c r="R37" s="20"/>
      <c r="S37" s="10">
        <f t="shared" si="9"/>
        <v>0</v>
      </c>
      <c r="T37" s="26">
        <f t="shared" si="3"/>
        <v>0</v>
      </c>
      <c r="U37" s="42">
        <f t="shared" si="3"/>
        <v>0</v>
      </c>
      <c r="V37" s="20"/>
      <c r="W37" s="10">
        <f t="shared" si="10"/>
        <v>0</v>
      </c>
      <c r="X37" s="20"/>
      <c r="Y37" s="10">
        <f t="shared" si="11"/>
        <v>0</v>
      </c>
      <c r="Z37" s="20"/>
      <c r="AA37" s="10">
        <f t="shared" si="12"/>
        <v>0</v>
      </c>
      <c r="AB37" s="26">
        <f t="shared" si="4"/>
        <v>0</v>
      </c>
      <c r="AC37" s="42">
        <f t="shared" si="4"/>
        <v>0</v>
      </c>
      <c r="AD37" s="20"/>
      <c r="AE37" s="10">
        <f t="shared" si="13"/>
        <v>0</v>
      </c>
      <c r="AF37" s="20"/>
      <c r="AG37" s="10">
        <f t="shared" si="14"/>
        <v>0</v>
      </c>
      <c r="AH37" s="20"/>
      <c r="AI37" s="10">
        <f t="shared" si="15"/>
        <v>0</v>
      </c>
      <c r="AJ37" s="26">
        <f t="shared" si="5"/>
        <v>0</v>
      </c>
      <c r="AK37" s="42">
        <f t="shared" si="5"/>
        <v>0</v>
      </c>
      <c r="AL37" s="26">
        <f t="shared" si="6"/>
        <v>0</v>
      </c>
      <c r="AM37" s="42">
        <f t="shared" si="6"/>
        <v>0</v>
      </c>
    </row>
    <row r="38" spans="1:39" s="15" customFormat="1" ht="19.5" customHeight="1">
      <c r="A38" s="13">
        <v>28</v>
      </c>
      <c r="B38" s="9" t="s">
        <v>103</v>
      </c>
      <c r="C38" s="13" t="s">
        <v>49</v>
      </c>
      <c r="D38" s="36">
        <v>100</v>
      </c>
      <c r="E38" s="11">
        <v>67</v>
      </c>
      <c r="F38" s="20"/>
      <c r="G38" s="10">
        <f t="shared" si="17"/>
        <v>0</v>
      </c>
      <c r="H38" s="20"/>
      <c r="I38" s="10">
        <f t="shared" si="17"/>
        <v>0</v>
      </c>
      <c r="J38" s="20"/>
      <c r="K38" s="10">
        <f t="shared" si="7"/>
        <v>0</v>
      </c>
      <c r="L38" s="26">
        <f t="shared" si="2"/>
        <v>0</v>
      </c>
      <c r="M38" s="42">
        <f t="shared" si="2"/>
        <v>0</v>
      </c>
      <c r="N38" s="20"/>
      <c r="O38" s="10">
        <f t="shared" si="16"/>
        <v>0</v>
      </c>
      <c r="P38" s="20"/>
      <c r="Q38" s="10">
        <f t="shared" si="8"/>
        <v>0</v>
      </c>
      <c r="R38" s="20"/>
      <c r="S38" s="10">
        <f t="shared" si="9"/>
        <v>0</v>
      </c>
      <c r="T38" s="26">
        <f t="shared" si="3"/>
        <v>0</v>
      </c>
      <c r="U38" s="42">
        <f t="shared" si="3"/>
        <v>0</v>
      </c>
      <c r="V38" s="20"/>
      <c r="W38" s="10">
        <f t="shared" si="10"/>
        <v>0</v>
      </c>
      <c r="X38" s="20"/>
      <c r="Y38" s="10">
        <f t="shared" si="11"/>
        <v>0</v>
      </c>
      <c r="Z38" s="20"/>
      <c r="AA38" s="10">
        <f t="shared" si="12"/>
        <v>0</v>
      </c>
      <c r="AB38" s="26">
        <f t="shared" si="4"/>
        <v>0</v>
      </c>
      <c r="AC38" s="42">
        <f t="shared" si="4"/>
        <v>0</v>
      </c>
      <c r="AD38" s="20"/>
      <c r="AE38" s="10">
        <f t="shared" si="13"/>
        <v>0</v>
      </c>
      <c r="AF38" s="20"/>
      <c r="AG38" s="10">
        <f t="shared" si="14"/>
        <v>0</v>
      </c>
      <c r="AH38" s="20"/>
      <c r="AI38" s="10">
        <f t="shared" si="15"/>
        <v>0</v>
      </c>
      <c r="AJ38" s="26">
        <f t="shared" si="5"/>
        <v>0</v>
      </c>
      <c r="AK38" s="42">
        <f t="shared" si="5"/>
        <v>0</v>
      </c>
      <c r="AL38" s="26">
        <f t="shared" si="6"/>
        <v>0</v>
      </c>
      <c r="AM38" s="42">
        <f t="shared" si="6"/>
        <v>0</v>
      </c>
    </row>
    <row r="39" spans="1:39" s="15" customFormat="1" ht="19.5" customHeight="1">
      <c r="A39" s="13">
        <v>29</v>
      </c>
      <c r="B39" s="9" t="s">
        <v>103</v>
      </c>
      <c r="C39" s="13" t="s">
        <v>50</v>
      </c>
      <c r="D39" s="36">
        <v>500</v>
      </c>
      <c r="E39" s="11">
        <v>285</v>
      </c>
      <c r="F39" s="20"/>
      <c r="G39" s="10">
        <f t="shared" si="17"/>
        <v>0</v>
      </c>
      <c r="H39" s="20"/>
      <c r="I39" s="10">
        <f t="shared" si="17"/>
        <v>0</v>
      </c>
      <c r="J39" s="20"/>
      <c r="K39" s="10">
        <f t="shared" si="7"/>
        <v>0</v>
      </c>
      <c r="L39" s="26">
        <f t="shared" si="2"/>
        <v>0</v>
      </c>
      <c r="M39" s="42">
        <f t="shared" si="2"/>
        <v>0</v>
      </c>
      <c r="N39" s="20"/>
      <c r="O39" s="10">
        <f t="shared" si="16"/>
        <v>0</v>
      </c>
      <c r="P39" s="20"/>
      <c r="Q39" s="10">
        <f t="shared" si="8"/>
        <v>0</v>
      </c>
      <c r="R39" s="20"/>
      <c r="S39" s="10">
        <f t="shared" si="9"/>
        <v>0</v>
      </c>
      <c r="T39" s="26">
        <f t="shared" si="3"/>
        <v>0</v>
      </c>
      <c r="U39" s="42">
        <f t="shared" si="3"/>
        <v>0</v>
      </c>
      <c r="V39" s="20"/>
      <c r="W39" s="10">
        <f t="shared" si="10"/>
        <v>0</v>
      </c>
      <c r="X39" s="20"/>
      <c r="Y39" s="10">
        <f t="shared" si="11"/>
        <v>0</v>
      </c>
      <c r="Z39" s="20"/>
      <c r="AA39" s="10">
        <f t="shared" si="12"/>
        <v>0</v>
      </c>
      <c r="AB39" s="26">
        <f t="shared" si="4"/>
        <v>0</v>
      </c>
      <c r="AC39" s="42">
        <f t="shared" si="4"/>
        <v>0</v>
      </c>
      <c r="AD39" s="20"/>
      <c r="AE39" s="10">
        <f t="shared" si="13"/>
        <v>0</v>
      </c>
      <c r="AF39" s="20"/>
      <c r="AG39" s="10">
        <f t="shared" si="14"/>
        <v>0</v>
      </c>
      <c r="AH39" s="20"/>
      <c r="AI39" s="10">
        <f t="shared" si="15"/>
        <v>0</v>
      </c>
      <c r="AJ39" s="26">
        <f t="shared" si="5"/>
        <v>0</v>
      </c>
      <c r="AK39" s="42">
        <f t="shared" si="5"/>
        <v>0</v>
      </c>
      <c r="AL39" s="26">
        <f t="shared" si="6"/>
        <v>0</v>
      </c>
      <c r="AM39" s="42">
        <f t="shared" si="6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51</v>
      </c>
      <c r="D40" s="36">
        <v>1000</v>
      </c>
      <c r="E40" s="11">
        <v>530</v>
      </c>
      <c r="F40" s="20"/>
      <c r="G40" s="10">
        <f t="shared" si="17"/>
        <v>0</v>
      </c>
      <c r="H40" s="20"/>
      <c r="I40" s="10">
        <f t="shared" si="17"/>
        <v>0</v>
      </c>
      <c r="J40" s="20"/>
      <c r="K40" s="10">
        <f t="shared" si="7"/>
        <v>0</v>
      </c>
      <c r="L40" s="26">
        <f t="shared" si="2"/>
        <v>0</v>
      </c>
      <c r="M40" s="42">
        <f t="shared" si="2"/>
        <v>0</v>
      </c>
      <c r="N40" s="20"/>
      <c r="O40" s="10">
        <f t="shared" si="16"/>
        <v>0</v>
      </c>
      <c r="P40" s="20"/>
      <c r="Q40" s="10">
        <f t="shared" si="8"/>
        <v>0</v>
      </c>
      <c r="R40" s="20"/>
      <c r="S40" s="10">
        <f t="shared" si="9"/>
        <v>0</v>
      </c>
      <c r="T40" s="26">
        <f t="shared" si="3"/>
        <v>0</v>
      </c>
      <c r="U40" s="42">
        <f t="shared" si="3"/>
        <v>0</v>
      </c>
      <c r="V40" s="20"/>
      <c r="W40" s="10">
        <f t="shared" si="10"/>
        <v>0</v>
      </c>
      <c r="X40" s="20"/>
      <c r="Y40" s="10">
        <f t="shared" si="11"/>
        <v>0</v>
      </c>
      <c r="Z40" s="20"/>
      <c r="AA40" s="10">
        <f t="shared" si="12"/>
        <v>0</v>
      </c>
      <c r="AB40" s="26">
        <f t="shared" si="4"/>
        <v>0</v>
      </c>
      <c r="AC40" s="42">
        <f t="shared" si="4"/>
        <v>0</v>
      </c>
      <c r="AD40" s="20"/>
      <c r="AE40" s="10">
        <f t="shared" si="13"/>
        <v>0</v>
      </c>
      <c r="AF40" s="20"/>
      <c r="AG40" s="10">
        <f t="shared" si="14"/>
        <v>0</v>
      </c>
      <c r="AH40" s="20"/>
      <c r="AI40" s="10">
        <f t="shared" si="15"/>
        <v>0</v>
      </c>
      <c r="AJ40" s="26">
        <f t="shared" si="5"/>
        <v>0</v>
      </c>
      <c r="AK40" s="42">
        <f t="shared" si="5"/>
        <v>0</v>
      </c>
      <c r="AL40" s="26">
        <f t="shared" si="6"/>
        <v>0</v>
      </c>
      <c r="AM40" s="42">
        <f t="shared" si="6"/>
        <v>0</v>
      </c>
    </row>
    <row r="41" spans="1:39" s="15" customFormat="1" ht="19.5" customHeight="1">
      <c r="A41" s="13">
        <v>31</v>
      </c>
      <c r="B41" s="9" t="s">
        <v>104</v>
      </c>
      <c r="C41" s="13" t="s">
        <v>54</v>
      </c>
      <c r="D41" s="36">
        <v>100</v>
      </c>
      <c r="E41" s="11">
        <v>92</v>
      </c>
      <c r="F41" s="20"/>
      <c r="G41" s="10">
        <f t="shared" si="17"/>
        <v>0</v>
      </c>
      <c r="H41" s="20"/>
      <c r="I41" s="10">
        <f t="shared" si="17"/>
        <v>0</v>
      </c>
      <c r="J41" s="20"/>
      <c r="K41" s="10">
        <f t="shared" si="7"/>
        <v>0</v>
      </c>
      <c r="L41" s="26">
        <f t="shared" si="2"/>
        <v>0</v>
      </c>
      <c r="M41" s="42">
        <f t="shared" si="2"/>
        <v>0</v>
      </c>
      <c r="N41" s="20"/>
      <c r="O41" s="10">
        <f t="shared" si="16"/>
        <v>0</v>
      </c>
      <c r="P41" s="20"/>
      <c r="Q41" s="10">
        <f t="shared" si="8"/>
        <v>0</v>
      </c>
      <c r="R41" s="20"/>
      <c r="S41" s="10">
        <f t="shared" si="9"/>
        <v>0</v>
      </c>
      <c r="T41" s="26">
        <f t="shared" si="3"/>
        <v>0</v>
      </c>
      <c r="U41" s="42">
        <f t="shared" si="3"/>
        <v>0</v>
      </c>
      <c r="V41" s="20"/>
      <c r="W41" s="10">
        <f t="shared" si="10"/>
        <v>0</v>
      </c>
      <c r="X41" s="20"/>
      <c r="Y41" s="10">
        <f t="shared" si="11"/>
        <v>0</v>
      </c>
      <c r="Z41" s="20"/>
      <c r="AA41" s="10">
        <f t="shared" si="12"/>
        <v>0</v>
      </c>
      <c r="AB41" s="26">
        <f t="shared" si="4"/>
        <v>0</v>
      </c>
      <c r="AC41" s="42">
        <f t="shared" si="4"/>
        <v>0</v>
      </c>
      <c r="AD41" s="20"/>
      <c r="AE41" s="10">
        <f t="shared" si="13"/>
        <v>0</v>
      </c>
      <c r="AF41" s="20"/>
      <c r="AG41" s="10">
        <f t="shared" si="14"/>
        <v>0</v>
      </c>
      <c r="AH41" s="20"/>
      <c r="AI41" s="10">
        <f t="shared" si="15"/>
        <v>0</v>
      </c>
      <c r="AJ41" s="26">
        <f t="shared" si="5"/>
        <v>0</v>
      </c>
      <c r="AK41" s="42">
        <f t="shared" si="5"/>
        <v>0</v>
      </c>
      <c r="AL41" s="26">
        <f t="shared" si="6"/>
        <v>0</v>
      </c>
      <c r="AM41" s="42">
        <f t="shared" si="6"/>
        <v>0</v>
      </c>
    </row>
    <row r="42" spans="1:39" s="15" customFormat="1" ht="19.5" customHeight="1">
      <c r="A42" s="13">
        <v>32</v>
      </c>
      <c r="B42" s="9" t="s">
        <v>104</v>
      </c>
      <c r="C42" s="13" t="s">
        <v>55</v>
      </c>
      <c r="D42" s="36">
        <v>500</v>
      </c>
      <c r="E42" s="11">
        <v>410</v>
      </c>
      <c r="F42" s="20"/>
      <c r="G42" s="10">
        <f t="shared" si="17"/>
        <v>0</v>
      </c>
      <c r="H42" s="20"/>
      <c r="I42" s="10">
        <f t="shared" si="17"/>
        <v>0</v>
      </c>
      <c r="J42" s="20"/>
      <c r="K42" s="10">
        <f t="shared" si="7"/>
        <v>0</v>
      </c>
      <c r="L42" s="26">
        <f t="shared" si="2"/>
        <v>0</v>
      </c>
      <c r="M42" s="42">
        <f t="shared" si="2"/>
        <v>0</v>
      </c>
      <c r="N42" s="20"/>
      <c r="O42" s="10">
        <f t="shared" si="16"/>
        <v>0</v>
      </c>
      <c r="P42" s="20"/>
      <c r="Q42" s="10">
        <f t="shared" si="8"/>
        <v>0</v>
      </c>
      <c r="R42" s="20"/>
      <c r="S42" s="10">
        <f t="shared" si="9"/>
        <v>0</v>
      </c>
      <c r="T42" s="26">
        <f t="shared" si="3"/>
        <v>0</v>
      </c>
      <c r="U42" s="42">
        <f t="shared" si="3"/>
        <v>0</v>
      </c>
      <c r="V42" s="20"/>
      <c r="W42" s="10">
        <f t="shared" si="10"/>
        <v>0</v>
      </c>
      <c r="X42" s="20"/>
      <c r="Y42" s="10">
        <f t="shared" si="11"/>
        <v>0</v>
      </c>
      <c r="Z42" s="20"/>
      <c r="AA42" s="10">
        <f t="shared" si="12"/>
        <v>0</v>
      </c>
      <c r="AB42" s="26">
        <f t="shared" si="4"/>
        <v>0</v>
      </c>
      <c r="AC42" s="42">
        <f t="shared" si="4"/>
        <v>0</v>
      </c>
      <c r="AD42" s="20"/>
      <c r="AE42" s="10">
        <f t="shared" si="13"/>
        <v>0</v>
      </c>
      <c r="AF42" s="20"/>
      <c r="AG42" s="10">
        <f t="shared" si="14"/>
        <v>0</v>
      </c>
      <c r="AH42" s="20"/>
      <c r="AI42" s="10">
        <f t="shared" si="15"/>
        <v>0</v>
      </c>
      <c r="AJ42" s="26">
        <f t="shared" si="5"/>
        <v>0</v>
      </c>
      <c r="AK42" s="42">
        <f t="shared" si="5"/>
        <v>0</v>
      </c>
      <c r="AL42" s="26">
        <f t="shared" si="6"/>
        <v>0</v>
      </c>
      <c r="AM42" s="42">
        <f t="shared" si="6"/>
        <v>0</v>
      </c>
    </row>
    <row r="43" spans="1:39" s="15" customFormat="1" ht="19.5" customHeight="1">
      <c r="A43" s="13">
        <v>33</v>
      </c>
      <c r="B43" s="9" t="s">
        <v>105</v>
      </c>
      <c r="C43" s="13" t="s">
        <v>56</v>
      </c>
      <c r="D43" s="36">
        <v>50</v>
      </c>
      <c r="E43" s="11">
        <v>80</v>
      </c>
      <c r="F43" s="20"/>
      <c r="G43" s="10">
        <f t="shared" si="17"/>
        <v>0</v>
      </c>
      <c r="H43" s="20"/>
      <c r="I43" s="10">
        <f t="shared" si="17"/>
        <v>0</v>
      </c>
      <c r="J43" s="20"/>
      <c r="K43" s="10">
        <f t="shared" si="7"/>
        <v>0</v>
      </c>
      <c r="L43" s="26">
        <f t="shared" si="2"/>
        <v>0</v>
      </c>
      <c r="M43" s="42">
        <f t="shared" si="2"/>
        <v>0</v>
      </c>
      <c r="N43" s="20"/>
      <c r="O43" s="10">
        <f t="shared" si="16"/>
        <v>0</v>
      </c>
      <c r="P43" s="20"/>
      <c r="Q43" s="10">
        <f t="shared" si="8"/>
        <v>0</v>
      </c>
      <c r="R43" s="20"/>
      <c r="S43" s="10">
        <f t="shared" si="9"/>
        <v>0</v>
      </c>
      <c r="T43" s="26">
        <f t="shared" si="3"/>
        <v>0</v>
      </c>
      <c r="U43" s="42">
        <f t="shared" si="3"/>
        <v>0</v>
      </c>
      <c r="V43" s="20"/>
      <c r="W43" s="10">
        <f t="shared" si="10"/>
        <v>0</v>
      </c>
      <c r="X43" s="20"/>
      <c r="Y43" s="10">
        <f t="shared" si="11"/>
        <v>0</v>
      </c>
      <c r="Z43" s="20"/>
      <c r="AA43" s="10">
        <f t="shared" si="12"/>
        <v>0</v>
      </c>
      <c r="AB43" s="26">
        <f t="shared" si="4"/>
        <v>0</v>
      </c>
      <c r="AC43" s="42">
        <f t="shared" si="4"/>
        <v>0</v>
      </c>
      <c r="AD43" s="20"/>
      <c r="AE43" s="10">
        <f t="shared" si="13"/>
        <v>0</v>
      </c>
      <c r="AF43" s="20"/>
      <c r="AG43" s="10">
        <f t="shared" si="14"/>
        <v>0</v>
      </c>
      <c r="AH43" s="20"/>
      <c r="AI43" s="10">
        <f t="shared" si="15"/>
        <v>0</v>
      </c>
      <c r="AJ43" s="26">
        <f t="shared" si="5"/>
        <v>0</v>
      </c>
      <c r="AK43" s="42">
        <f t="shared" si="5"/>
        <v>0</v>
      </c>
      <c r="AL43" s="26">
        <f t="shared" si="6"/>
        <v>0</v>
      </c>
      <c r="AM43" s="42">
        <f t="shared" si="6"/>
        <v>0</v>
      </c>
    </row>
    <row r="44" spans="1:39" s="15" customFormat="1" ht="19.5" customHeight="1">
      <c r="A44" s="13">
        <v>34</v>
      </c>
      <c r="B44" s="9" t="s">
        <v>105</v>
      </c>
      <c r="C44" s="13" t="s">
        <v>57</v>
      </c>
      <c r="D44" s="36">
        <v>100</v>
      </c>
      <c r="E44" s="11">
        <v>148</v>
      </c>
      <c r="F44" s="20"/>
      <c r="G44" s="10">
        <f t="shared" ref="G44:I59" si="18">$E44*F44/1000000</f>
        <v>0</v>
      </c>
      <c r="H44" s="20"/>
      <c r="I44" s="10">
        <f t="shared" si="18"/>
        <v>0</v>
      </c>
      <c r="J44" s="20"/>
      <c r="K44" s="10">
        <f t="shared" si="7"/>
        <v>0</v>
      </c>
      <c r="L44" s="26">
        <f t="shared" si="2"/>
        <v>0</v>
      </c>
      <c r="M44" s="42">
        <f t="shared" si="2"/>
        <v>0</v>
      </c>
      <c r="N44" s="20"/>
      <c r="O44" s="10">
        <f t="shared" si="16"/>
        <v>0</v>
      </c>
      <c r="P44" s="20"/>
      <c r="Q44" s="10">
        <f t="shared" si="8"/>
        <v>0</v>
      </c>
      <c r="R44" s="20"/>
      <c r="S44" s="10">
        <f t="shared" si="9"/>
        <v>0</v>
      </c>
      <c r="T44" s="26">
        <f t="shared" si="3"/>
        <v>0</v>
      </c>
      <c r="U44" s="42">
        <f t="shared" si="3"/>
        <v>0</v>
      </c>
      <c r="V44" s="20"/>
      <c r="W44" s="10">
        <f t="shared" si="10"/>
        <v>0</v>
      </c>
      <c r="X44" s="20"/>
      <c r="Y44" s="10">
        <f t="shared" si="11"/>
        <v>0</v>
      </c>
      <c r="Z44" s="20"/>
      <c r="AA44" s="10">
        <f t="shared" si="12"/>
        <v>0</v>
      </c>
      <c r="AB44" s="26">
        <f t="shared" si="4"/>
        <v>0</v>
      </c>
      <c r="AC44" s="42">
        <f t="shared" si="4"/>
        <v>0</v>
      </c>
      <c r="AD44" s="20"/>
      <c r="AE44" s="10">
        <f t="shared" si="13"/>
        <v>0</v>
      </c>
      <c r="AF44" s="20"/>
      <c r="AG44" s="10">
        <f t="shared" si="14"/>
        <v>0</v>
      </c>
      <c r="AH44" s="20"/>
      <c r="AI44" s="10">
        <f t="shared" si="15"/>
        <v>0</v>
      </c>
      <c r="AJ44" s="26">
        <f t="shared" si="5"/>
        <v>0</v>
      </c>
      <c r="AK44" s="42">
        <f t="shared" si="5"/>
        <v>0</v>
      </c>
      <c r="AL44" s="26">
        <f t="shared" si="6"/>
        <v>0</v>
      </c>
      <c r="AM44" s="42">
        <f t="shared" si="6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137</v>
      </c>
      <c r="D45" s="36">
        <v>450</v>
      </c>
      <c r="E45" s="11">
        <v>640</v>
      </c>
      <c r="F45" s="20"/>
      <c r="G45" s="10">
        <f t="shared" si="18"/>
        <v>0</v>
      </c>
      <c r="H45" s="20"/>
      <c r="I45" s="10">
        <f t="shared" si="18"/>
        <v>0</v>
      </c>
      <c r="J45" s="20"/>
      <c r="K45" s="10">
        <f t="shared" si="7"/>
        <v>0</v>
      </c>
      <c r="L45" s="26">
        <f t="shared" si="2"/>
        <v>0</v>
      </c>
      <c r="M45" s="42">
        <f t="shared" si="2"/>
        <v>0</v>
      </c>
      <c r="N45" s="20"/>
      <c r="O45" s="10">
        <f t="shared" si="16"/>
        <v>0</v>
      </c>
      <c r="P45" s="20"/>
      <c r="Q45" s="10">
        <f t="shared" si="8"/>
        <v>0</v>
      </c>
      <c r="R45" s="20"/>
      <c r="S45" s="10">
        <f t="shared" si="9"/>
        <v>0</v>
      </c>
      <c r="T45" s="26">
        <f t="shared" si="3"/>
        <v>0</v>
      </c>
      <c r="U45" s="42">
        <f t="shared" si="3"/>
        <v>0</v>
      </c>
      <c r="V45" s="20"/>
      <c r="W45" s="10">
        <f t="shared" si="10"/>
        <v>0</v>
      </c>
      <c r="X45" s="20"/>
      <c r="Y45" s="10">
        <f t="shared" si="11"/>
        <v>0</v>
      </c>
      <c r="Z45" s="20"/>
      <c r="AA45" s="10">
        <f t="shared" si="12"/>
        <v>0</v>
      </c>
      <c r="AB45" s="26">
        <f t="shared" si="4"/>
        <v>0</v>
      </c>
      <c r="AC45" s="42">
        <f t="shared" si="4"/>
        <v>0</v>
      </c>
      <c r="AD45" s="20"/>
      <c r="AE45" s="10">
        <f t="shared" si="13"/>
        <v>0</v>
      </c>
      <c r="AF45" s="20"/>
      <c r="AG45" s="10">
        <f t="shared" si="14"/>
        <v>0</v>
      </c>
      <c r="AH45" s="20"/>
      <c r="AI45" s="10">
        <f t="shared" si="15"/>
        <v>0</v>
      </c>
      <c r="AJ45" s="26">
        <f t="shared" si="5"/>
        <v>0</v>
      </c>
      <c r="AK45" s="42">
        <f t="shared" si="5"/>
        <v>0</v>
      </c>
      <c r="AL45" s="26">
        <f t="shared" si="6"/>
        <v>0</v>
      </c>
      <c r="AM45" s="42">
        <f t="shared" si="6"/>
        <v>0</v>
      </c>
    </row>
    <row r="46" spans="1:39" s="15" customFormat="1" ht="19.5" customHeight="1">
      <c r="A46" s="13">
        <v>36</v>
      </c>
      <c r="B46" s="9" t="s">
        <v>106</v>
      </c>
      <c r="C46" s="13" t="s">
        <v>58</v>
      </c>
      <c r="D46" s="36">
        <v>50</v>
      </c>
      <c r="E46" s="11">
        <v>126</v>
      </c>
      <c r="F46" s="20"/>
      <c r="G46" s="10">
        <f t="shared" si="18"/>
        <v>0</v>
      </c>
      <c r="H46" s="20"/>
      <c r="I46" s="10">
        <f t="shared" si="18"/>
        <v>0</v>
      </c>
      <c r="J46" s="20"/>
      <c r="K46" s="10">
        <f t="shared" si="7"/>
        <v>0</v>
      </c>
      <c r="L46" s="26">
        <f t="shared" si="2"/>
        <v>0</v>
      </c>
      <c r="M46" s="42">
        <f t="shared" si="2"/>
        <v>0</v>
      </c>
      <c r="N46" s="20"/>
      <c r="O46" s="10">
        <f t="shared" si="16"/>
        <v>0</v>
      </c>
      <c r="P46" s="20"/>
      <c r="Q46" s="10">
        <f t="shared" si="8"/>
        <v>0</v>
      </c>
      <c r="R46" s="20"/>
      <c r="S46" s="10">
        <f t="shared" si="9"/>
        <v>0</v>
      </c>
      <c r="T46" s="26">
        <f t="shared" si="3"/>
        <v>0</v>
      </c>
      <c r="U46" s="42">
        <f t="shared" si="3"/>
        <v>0</v>
      </c>
      <c r="V46" s="20"/>
      <c r="W46" s="10">
        <f t="shared" si="10"/>
        <v>0</v>
      </c>
      <c r="X46" s="20"/>
      <c r="Y46" s="10">
        <f t="shared" si="11"/>
        <v>0</v>
      </c>
      <c r="Z46" s="20"/>
      <c r="AA46" s="10">
        <f t="shared" si="12"/>
        <v>0</v>
      </c>
      <c r="AB46" s="26">
        <f t="shared" si="4"/>
        <v>0</v>
      </c>
      <c r="AC46" s="42">
        <f t="shared" si="4"/>
        <v>0</v>
      </c>
      <c r="AD46" s="20"/>
      <c r="AE46" s="10">
        <f t="shared" si="13"/>
        <v>0</v>
      </c>
      <c r="AF46" s="20"/>
      <c r="AG46" s="10">
        <f t="shared" si="14"/>
        <v>0</v>
      </c>
      <c r="AH46" s="20"/>
      <c r="AI46" s="10">
        <f t="shared" si="15"/>
        <v>0</v>
      </c>
      <c r="AJ46" s="26">
        <f t="shared" si="5"/>
        <v>0</v>
      </c>
      <c r="AK46" s="42">
        <f t="shared" si="5"/>
        <v>0</v>
      </c>
      <c r="AL46" s="26">
        <f t="shared" si="6"/>
        <v>0</v>
      </c>
      <c r="AM46" s="42">
        <f t="shared" si="6"/>
        <v>0</v>
      </c>
    </row>
    <row r="47" spans="1:39" s="15" customFormat="1" ht="19.5" customHeight="1">
      <c r="A47" s="13">
        <v>37</v>
      </c>
      <c r="B47" s="9" t="s">
        <v>106</v>
      </c>
      <c r="C47" s="13" t="s">
        <v>59</v>
      </c>
      <c r="D47" s="36">
        <v>100</v>
      </c>
      <c r="E47" s="11">
        <v>240</v>
      </c>
      <c r="F47" s="20"/>
      <c r="G47" s="10">
        <f t="shared" si="18"/>
        <v>0</v>
      </c>
      <c r="H47" s="20"/>
      <c r="I47" s="10">
        <f t="shared" si="18"/>
        <v>0</v>
      </c>
      <c r="J47" s="20"/>
      <c r="K47" s="10">
        <f t="shared" si="7"/>
        <v>0</v>
      </c>
      <c r="L47" s="26">
        <f t="shared" si="2"/>
        <v>0</v>
      </c>
      <c r="M47" s="42">
        <f t="shared" si="2"/>
        <v>0</v>
      </c>
      <c r="N47" s="20"/>
      <c r="O47" s="10">
        <f t="shared" si="16"/>
        <v>0</v>
      </c>
      <c r="P47" s="20"/>
      <c r="Q47" s="10">
        <f t="shared" si="8"/>
        <v>0</v>
      </c>
      <c r="R47" s="20"/>
      <c r="S47" s="10">
        <f t="shared" si="9"/>
        <v>0</v>
      </c>
      <c r="T47" s="26">
        <f t="shared" si="3"/>
        <v>0</v>
      </c>
      <c r="U47" s="42">
        <f t="shared" si="3"/>
        <v>0</v>
      </c>
      <c r="V47" s="20"/>
      <c r="W47" s="10">
        <f t="shared" si="10"/>
        <v>0</v>
      </c>
      <c r="X47" s="20"/>
      <c r="Y47" s="10">
        <f t="shared" si="11"/>
        <v>0</v>
      </c>
      <c r="Z47" s="20"/>
      <c r="AA47" s="10">
        <f t="shared" si="12"/>
        <v>0</v>
      </c>
      <c r="AB47" s="26">
        <f t="shared" si="4"/>
        <v>0</v>
      </c>
      <c r="AC47" s="42">
        <f t="shared" si="4"/>
        <v>0</v>
      </c>
      <c r="AD47" s="20"/>
      <c r="AE47" s="10">
        <f t="shared" si="13"/>
        <v>0</v>
      </c>
      <c r="AF47" s="20"/>
      <c r="AG47" s="10">
        <f t="shared" si="14"/>
        <v>0</v>
      </c>
      <c r="AH47" s="20"/>
      <c r="AI47" s="10">
        <f t="shared" si="15"/>
        <v>0</v>
      </c>
      <c r="AJ47" s="26">
        <f t="shared" si="5"/>
        <v>0</v>
      </c>
      <c r="AK47" s="42">
        <f t="shared" si="5"/>
        <v>0</v>
      </c>
      <c r="AL47" s="26">
        <f t="shared" si="6"/>
        <v>0</v>
      </c>
      <c r="AM47" s="42">
        <f t="shared" si="6"/>
        <v>0</v>
      </c>
    </row>
    <row r="48" spans="1:39" s="15" customFormat="1" ht="19.5" customHeight="1">
      <c r="A48" s="13">
        <v>38</v>
      </c>
      <c r="B48" s="9" t="s">
        <v>107</v>
      </c>
      <c r="C48" s="13" t="s">
        <v>96</v>
      </c>
      <c r="D48" s="36">
        <v>100</v>
      </c>
      <c r="E48" s="11">
        <v>93</v>
      </c>
      <c r="F48" s="20"/>
      <c r="G48" s="10">
        <f t="shared" si="18"/>
        <v>0</v>
      </c>
      <c r="H48" s="20"/>
      <c r="I48" s="10">
        <f t="shared" si="18"/>
        <v>0</v>
      </c>
      <c r="J48" s="20"/>
      <c r="K48" s="10">
        <f t="shared" si="7"/>
        <v>0</v>
      </c>
      <c r="L48" s="26">
        <f t="shared" si="2"/>
        <v>0</v>
      </c>
      <c r="M48" s="42">
        <f t="shared" si="2"/>
        <v>0</v>
      </c>
      <c r="N48" s="20"/>
      <c r="O48" s="10">
        <f t="shared" si="16"/>
        <v>0</v>
      </c>
      <c r="P48" s="20"/>
      <c r="Q48" s="10">
        <f t="shared" si="8"/>
        <v>0</v>
      </c>
      <c r="R48" s="20"/>
      <c r="S48" s="10">
        <f t="shared" si="9"/>
        <v>0</v>
      </c>
      <c r="T48" s="26">
        <f t="shared" si="3"/>
        <v>0</v>
      </c>
      <c r="U48" s="42">
        <f t="shared" si="3"/>
        <v>0</v>
      </c>
      <c r="V48" s="20"/>
      <c r="W48" s="10">
        <f t="shared" si="10"/>
        <v>0</v>
      </c>
      <c r="X48" s="20"/>
      <c r="Y48" s="10">
        <f t="shared" si="11"/>
        <v>0</v>
      </c>
      <c r="Z48" s="20"/>
      <c r="AA48" s="10">
        <f t="shared" si="12"/>
        <v>0</v>
      </c>
      <c r="AB48" s="26">
        <f t="shared" si="4"/>
        <v>0</v>
      </c>
      <c r="AC48" s="42">
        <f t="shared" si="4"/>
        <v>0</v>
      </c>
      <c r="AD48" s="20"/>
      <c r="AE48" s="10">
        <f t="shared" si="13"/>
        <v>0</v>
      </c>
      <c r="AF48" s="20"/>
      <c r="AG48" s="10">
        <f t="shared" si="14"/>
        <v>0</v>
      </c>
      <c r="AH48" s="20"/>
      <c r="AI48" s="10">
        <f t="shared" si="15"/>
        <v>0</v>
      </c>
      <c r="AJ48" s="26">
        <f t="shared" si="5"/>
        <v>0</v>
      </c>
      <c r="AK48" s="42">
        <f t="shared" si="5"/>
        <v>0</v>
      </c>
      <c r="AL48" s="26">
        <f t="shared" si="6"/>
        <v>0</v>
      </c>
      <c r="AM48" s="42">
        <f t="shared" si="6"/>
        <v>0</v>
      </c>
    </row>
    <row r="49" spans="1:39" s="15" customFormat="1" ht="19.5" customHeight="1">
      <c r="A49" s="13">
        <v>39</v>
      </c>
      <c r="B49" s="9" t="s">
        <v>107</v>
      </c>
      <c r="C49" s="13" t="s">
        <v>60</v>
      </c>
      <c r="D49" s="36">
        <v>500</v>
      </c>
      <c r="E49" s="11">
        <v>415</v>
      </c>
      <c r="F49" s="20"/>
      <c r="G49" s="10">
        <f t="shared" si="18"/>
        <v>0</v>
      </c>
      <c r="H49" s="20"/>
      <c r="I49" s="10">
        <f t="shared" si="18"/>
        <v>0</v>
      </c>
      <c r="J49" s="20"/>
      <c r="K49" s="10">
        <f t="shared" si="7"/>
        <v>0</v>
      </c>
      <c r="L49" s="26">
        <f t="shared" si="2"/>
        <v>0</v>
      </c>
      <c r="M49" s="42">
        <f t="shared" si="2"/>
        <v>0</v>
      </c>
      <c r="N49" s="20"/>
      <c r="O49" s="10">
        <f t="shared" si="16"/>
        <v>0</v>
      </c>
      <c r="P49" s="20"/>
      <c r="Q49" s="10">
        <f t="shared" si="8"/>
        <v>0</v>
      </c>
      <c r="R49" s="20"/>
      <c r="S49" s="10">
        <f t="shared" si="9"/>
        <v>0</v>
      </c>
      <c r="T49" s="26">
        <f t="shared" si="3"/>
        <v>0</v>
      </c>
      <c r="U49" s="42">
        <f t="shared" si="3"/>
        <v>0</v>
      </c>
      <c r="V49" s="20"/>
      <c r="W49" s="10">
        <f t="shared" si="10"/>
        <v>0</v>
      </c>
      <c r="X49" s="20"/>
      <c r="Y49" s="10">
        <f t="shared" si="11"/>
        <v>0</v>
      </c>
      <c r="Z49" s="20"/>
      <c r="AA49" s="10">
        <f t="shared" si="12"/>
        <v>0</v>
      </c>
      <c r="AB49" s="26">
        <f t="shared" si="4"/>
        <v>0</v>
      </c>
      <c r="AC49" s="42">
        <f t="shared" si="4"/>
        <v>0</v>
      </c>
      <c r="AD49" s="20"/>
      <c r="AE49" s="10">
        <f t="shared" si="13"/>
        <v>0</v>
      </c>
      <c r="AF49" s="20"/>
      <c r="AG49" s="10">
        <f t="shared" si="14"/>
        <v>0</v>
      </c>
      <c r="AH49" s="20"/>
      <c r="AI49" s="10">
        <f t="shared" si="15"/>
        <v>0</v>
      </c>
      <c r="AJ49" s="26">
        <f t="shared" si="5"/>
        <v>0</v>
      </c>
      <c r="AK49" s="42">
        <f t="shared" si="5"/>
        <v>0</v>
      </c>
      <c r="AL49" s="26">
        <f t="shared" si="6"/>
        <v>0</v>
      </c>
      <c r="AM49" s="42">
        <f t="shared" si="6"/>
        <v>0</v>
      </c>
    </row>
    <row r="50" spans="1:39" s="15" customFormat="1" ht="19.5" customHeight="1">
      <c r="A50" s="13">
        <v>40</v>
      </c>
      <c r="B50" s="9" t="s">
        <v>109</v>
      </c>
      <c r="C50" s="13" t="s">
        <v>37</v>
      </c>
      <c r="D50" s="36">
        <v>500</v>
      </c>
      <c r="E50" s="11">
        <v>64</v>
      </c>
      <c r="F50" s="20"/>
      <c r="G50" s="10">
        <f t="shared" si="18"/>
        <v>0</v>
      </c>
      <c r="H50" s="20"/>
      <c r="I50" s="10">
        <f t="shared" si="18"/>
        <v>0</v>
      </c>
      <c r="J50" s="20"/>
      <c r="K50" s="10">
        <f t="shared" si="7"/>
        <v>0</v>
      </c>
      <c r="L50" s="26">
        <f t="shared" si="2"/>
        <v>0</v>
      </c>
      <c r="M50" s="42">
        <f t="shared" si="2"/>
        <v>0</v>
      </c>
      <c r="N50" s="20"/>
      <c r="O50" s="10">
        <f t="shared" si="16"/>
        <v>0</v>
      </c>
      <c r="P50" s="20"/>
      <c r="Q50" s="10">
        <f t="shared" si="8"/>
        <v>0</v>
      </c>
      <c r="R50" s="20"/>
      <c r="S50" s="10">
        <f t="shared" si="9"/>
        <v>0</v>
      </c>
      <c r="T50" s="26">
        <f t="shared" si="3"/>
        <v>0</v>
      </c>
      <c r="U50" s="42">
        <f t="shared" si="3"/>
        <v>0</v>
      </c>
      <c r="V50" s="20"/>
      <c r="W50" s="10">
        <f t="shared" si="10"/>
        <v>0</v>
      </c>
      <c r="X50" s="20"/>
      <c r="Y50" s="10">
        <f t="shared" si="11"/>
        <v>0</v>
      </c>
      <c r="Z50" s="20"/>
      <c r="AA50" s="10">
        <f t="shared" si="12"/>
        <v>0</v>
      </c>
      <c r="AB50" s="26">
        <f t="shared" si="4"/>
        <v>0</v>
      </c>
      <c r="AC50" s="42">
        <f t="shared" si="4"/>
        <v>0</v>
      </c>
      <c r="AD50" s="20"/>
      <c r="AE50" s="10">
        <f t="shared" si="13"/>
        <v>0</v>
      </c>
      <c r="AF50" s="20"/>
      <c r="AG50" s="10">
        <f t="shared" si="14"/>
        <v>0</v>
      </c>
      <c r="AH50" s="20"/>
      <c r="AI50" s="10">
        <f t="shared" si="15"/>
        <v>0</v>
      </c>
      <c r="AJ50" s="26">
        <f t="shared" si="5"/>
        <v>0</v>
      </c>
      <c r="AK50" s="42">
        <f t="shared" si="5"/>
        <v>0</v>
      </c>
      <c r="AL50" s="26">
        <f t="shared" si="6"/>
        <v>0</v>
      </c>
      <c r="AM50" s="42">
        <f t="shared" si="6"/>
        <v>0</v>
      </c>
    </row>
    <row r="51" spans="1:39" s="15" customFormat="1" ht="19.5" customHeight="1">
      <c r="A51" s="13">
        <v>41</v>
      </c>
      <c r="B51" s="9" t="s">
        <v>109</v>
      </c>
      <c r="C51" s="13" t="s">
        <v>108</v>
      </c>
      <c r="D51" s="36">
        <v>1000</v>
      </c>
      <c r="E51" s="11">
        <v>124</v>
      </c>
      <c r="F51" s="20"/>
      <c r="G51" s="10">
        <f t="shared" si="18"/>
        <v>0</v>
      </c>
      <c r="H51" s="20"/>
      <c r="I51" s="10">
        <f t="shared" si="18"/>
        <v>0</v>
      </c>
      <c r="J51" s="20"/>
      <c r="K51" s="10">
        <f t="shared" si="7"/>
        <v>0</v>
      </c>
      <c r="L51" s="26">
        <f t="shared" si="2"/>
        <v>0</v>
      </c>
      <c r="M51" s="42">
        <f t="shared" si="2"/>
        <v>0</v>
      </c>
      <c r="N51" s="20"/>
      <c r="O51" s="10">
        <f t="shared" si="16"/>
        <v>0</v>
      </c>
      <c r="P51" s="20"/>
      <c r="Q51" s="10">
        <f t="shared" si="8"/>
        <v>0</v>
      </c>
      <c r="R51" s="20"/>
      <c r="S51" s="10">
        <f t="shared" si="9"/>
        <v>0</v>
      </c>
      <c r="T51" s="26">
        <f t="shared" si="3"/>
        <v>0</v>
      </c>
      <c r="U51" s="42">
        <f t="shared" si="3"/>
        <v>0</v>
      </c>
      <c r="V51" s="20"/>
      <c r="W51" s="10">
        <f t="shared" si="10"/>
        <v>0</v>
      </c>
      <c r="X51" s="20"/>
      <c r="Y51" s="10">
        <f t="shared" si="11"/>
        <v>0</v>
      </c>
      <c r="Z51" s="20"/>
      <c r="AA51" s="10">
        <f t="shared" si="12"/>
        <v>0</v>
      </c>
      <c r="AB51" s="26">
        <f t="shared" si="4"/>
        <v>0</v>
      </c>
      <c r="AC51" s="42">
        <f t="shared" si="4"/>
        <v>0</v>
      </c>
      <c r="AD51" s="20"/>
      <c r="AE51" s="10">
        <f t="shared" si="13"/>
        <v>0</v>
      </c>
      <c r="AF51" s="20"/>
      <c r="AG51" s="10">
        <f t="shared" si="14"/>
        <v>0</v>
      </c>
      <c r="AH51" s="20"/>
      <c r="AI51" s="10">
        <f t="shared" si="15"/>
        <v>0</v>
      </c>
      <c r="AJ51" s="26">
        <f t="shared" si="5"/>
        <v>0</v>
      </c>
      <c r="AK51" s="42">
        <f t="shared" si="5"/>
        <v>0</v>
      </c>
      <c r="AL51" s="26">
        <f t="shared" si="6"/>
        <v>0</v>
      </c>
      <c r="AM51" s="42">
        <f t="shared" si="6"/>
        <v>0</v>
      </c>
    </row>
    <row r="52" spans="1:39" s="15" customFormat="1" ht="19.5" customHeight="1">
      <c r="A52" s="13">
        <v>42</v>
      </c>
      <c r="B52" s="9" t="s">
        <v>109</v>
      </c>
      <c r="C52" s="13" t="s">
        <v>36</v>
      </c>
      <c r="D52" s="36">
        <v>2000</v>
      </c>
      <c r="E52" s="11">
        <v>242</v>
      </c>
      <c r="F52" s="20"/>
      <c r="G52" s="10">
        <f t="shared" si="18"/>
        <v>0</v>
      </c>
      <c r="H52" s="20"/>
      <c r="I52" s="10">
        <f t="shared" si="18"/>
        <v>0</v>
      </c>
      <c r="J52" s="20"/>
      <c r="K52" s="10">
        <f t="shared" si="7"/>
        <v>0</v>
      </c>
      <c r="L52" s="26">
        <f t="shared" si="2"/>
        <v>0</v>
      </c>
      <c r="M52" s="42">
        <f t="shared" si="2"/>
        <v>0</v>
      </c>
      <c r="N52" s="20"/>
      <c r="O52" s="10">
        <f t="shared" si="16"/>
        <v>0</v>
      </c>
      <c r="P52" s="20"/>
      <c r="Q52" s="10">
        <f t="shared" si="8"/>
        <v>0</v>
      </c>
      <c r="R52" s="20"/>
      <c r="S52" s="10">
        <f t="shared" si="9"/>
        <v>0</v>
      </c>
      <c r="T52" s="26">
        <f t="shared" si="3"/>
        <v>0</v>
      </c>
      <c r="U52" s="42">
        <f t="shared" si="3"/>
        <v>0</v>
      </c>
      <c r="V52" s="20"/>
      <c r="W52" s="10">
        <f t="shared" si="10"/>
        <v>0</v>
      </c>
      <c r="X52" s="20"/>
      <c r="Y52" s="10">
        <f t="shared" si="11"/>
        <v>0</v>
      </c>
      <c r="Z52" s="20"/>
      <c r="AA52" s="10">
        <f t="shared" si="12"/>
        <v>0</v>
      </c>
      <c r="AB52" s="26">
        <f t="shared" si="4"/>
        <v>0</v>
      </c>
      <c r="AC52" s="42">
        <f t="shared" si="4"/>
        <v>0</v>
      </c>
      <c r="AD52" s="20"/>
      <c r="AE52" s="10">
        <f t="shared" si="13"/>
        <v>0</v>
      </c>
      <c r="AF52" s="20"/>
      <c r="AG52" s="10">
        <f t="shared" si="14"/>
        <v>0</v>
      </c>
      <c r="AH52" s="20"/>
      <c r="AI52" s="10">
        <f t="shared" si="15"/>
        <v>0</v>
      </c>
      <c r="AJ52" s="26">
        <f t="shared" si="5"/>
        <v>0</v>
      </c>
      <c r="AK52" s="42">
        <f t="shared" si="5"/>
        <v>0</v>
      </c>
      <c r="AL52" s="26">
        <f t="shared" si="6"/>
        <v>0</v>
      </c>
      <c r="AM52" s="42">
        <f t="shared" si="6"/>
        <v>0</v>
      </c>
    </row>
    <row r="53" spans="1:39" s="15" customFormat="1" ht="19.5" customHeight="1">
      <c r="A53" s="13">
        <v>43</v>
      </c>
      <c r="B53" s="9" t="s">
        <v>110</v>
      </c>
      <c r="C53" s="13" t="s">
        <v>38</v>
      </c>
      <c r="D53" s="36">
        <v>1000</v>
      </c>
      <c r="E53" s="11">
        <v>85</v>
      </c>
      <c r="F53" s="20"/>
      <c r="G53" s="10">
        <f t="shared" si="18"/>
        <v>0</v>
      </c>
      <c r="H53" s="20"/>
      <c r="I53" s="10">
        <f t="shared" si="18"/>
        <v>0</v>
      </c>
      <c r="J53" s="20"/>
      <c r="K53" s="10">
        <f t="shared" si="7"/>
        <v>0</v>
      </c>
      <c r="L53" s="26">
        <f t="shared" si="2"/>
        <v>0</v>
      </c>
      <c r="M53" s="42">
        <f t="shared" si="2"/>
        <v>0</v>
      </c>
      <c r="N53" s="20"/>
      <c r="O53" s="10">
        <f t="shared" si="16"/>
        <v>0</v>
      </c>
      <c r="P53" s="20"/>
      <c r="Q53" s="10">
        <f t="shared" si="8"/>
        <v>0</v>
      </c>
      <c r="R53" s="20"/>
      <c r="S53" s="10">
        <f t="shared" si="9"/>
        <v>0</v>
      </c>
      <c r="T53" s="26">
        <f t="shared" si="3"/>
        <v>0</v>
      </c>
      <c r="U53" s="42">
        <f t="shared" si="3"/>
        <v>0</v>
      </c>
      <c r="V53" s="20"/>
      <c r="W53" s="10">
        <f t="shared" si="10"/>
        <v>0</v>
      </c>
      <c r="X53" s="20"/>
      <c r="Y53" s="10">
        <f t="shared" si="11"/>
        <v>0</v>
      </c>
      <c r="Z53" s="20"/>
      <c r="AA53" s="10">
        <f t="shared" si="12"/>
        <v>0</v>
      </c>
      <c r="AB53" s="26">
        <f t="shared" si="4"/>
        <v>0</v>
      </c>
      <c r="AC53" s="42">
        <f t="shared" si="4"/>
        <v>0</v>
      </c>
      <c r="AD53" s="20"/>
      <c r="AE53" s="10">
        <f t="shared" si="13"/>
        <v>0</v>
      </c>
      <c r="AF53" s="20"/>
      <c r="AG53" s="10">
        <f t="shared" si="14"/>
        <v>0</v>
      </c>
      <c r="AH53" s="20"/>
      <c r="AI53" s="10">
        <f t="shared" si="15"/>
        <v>0</v>
      </c>
      <c r="AJ53" s="26">
        <f t="shared" si="5"/>
        <v>0</v>
      </c>
      <c r="AK53" s="42">
        <f t="shared" si="5"/>
        <v>0</v>
      </c>
      <c r="AL53" s="26">
        <f t="shared" si="6"/>
        <v>0</v>
      </c>
      <c r="AM53" s="42">
        <f t="shared" si="6"/>
        <v>0</v>
      </c>
    </row>
    <row r="54" spans="1:39" s="15" customFormat="1" ht="19.5" customHeight="1">
      <c r="A54" s="13">
        <v>44</v>
      </c>
      <c r="B54" s="9" t="s">
        <v>110</v>
      </c>
      <c r="C54" s="13" t="s">
        <v>39</v>
      </c>
      <c r="D54" s="36">
        <v>2000</v>
      </c>
      <c r="E54" s="11">
        <v>163</v>
      </c>
      <c r="F54" s="20"/>
      <c r="G54" s="10">
        <f t="shared" si="18"/>
        <v>0</v>
      </c>
      <c r="H54" s="20"/>
      <c r="I54" s="10">
        <f t="shared" si="18"/>
        <v>0</v>
      </c>
      <c r="J54" s="20"/>
      <c r="K54" s="10">
        <f t="shared" si="7"/>
        <v>0</v>
      </c>
      <c r="L54" s="26">
        <f t="shared" si="2"/>
        <v>0</v>
      </c>
      <c r="M54" s="42">
        <f t="shared" si="2"/>
        <v>0</v>
      </c>
      <c r="N54" s="20"/>
      <c r="O54" s="10">
        <f t="shared" si="16"/>
        <v>0</v>
      </c>
      <c r="P54" s="20"/>
      <c r="Q54" s="10">
        <f t="shared" si="8"/>
        <v>0</v>
      </c>
      <c r="R54" s="20"/>
      <c r="S54" s="10">
        <f t="shared" si="9"/>
        <v>0</v>
      </c>
      <c r="T54" s="26">
        <f t="shared" si="3"/>
        <v>0</v>
      </c>
      <c r="U54" s="42">
        <f t="shared" si="3"/>
        <v>0</v>
      </c>
      <c r="V54" s="20"/>
      <c r="W54" s="10">
        <f t="shared" si="10"/>
        <v>0</v>
      </c>
      <c r="X54" s="20"/>
      <c r="Y54" s="10">
        <f t="shared" si="11"/>
        <v>0</v>
      </c>
      <c r="Z54" s="20"/>
      <c r="AA54" s="10">
        <f t="shared" si="12"/>
        <v>0</v>
      </c>
      <c r="AB54" s="26">
        <f t="shared" si="4"/>
        <v>0</v>
      </c>
      <c r="AC54" s="42">
        <f t="shared" si="4"/>
        <v>0</v>
      </c>
      <c r="AD54" s="20"/>
      <c r="AE54" s="10">
        <f t="shared" si="13"/>
        <v>0</v>
      </c>
      <c r="AF54" s="20"/>
      <c r="AG54" s="10">
        <f t="shared" si="14"/>
        <v>0</v>
      </c>
      <c r="AH54" s="20"/>
      <c r="AI54" s="10">
        <f t="shared" si="15"/>
        <v>0</v>
      </c>
      <c r="AJ54" s="26">
        <f t="shared" si="5"/>
        <v>0</v>
      </c>
      <c r="AK54" s="42">
        <f t="shared" si="5"/>
        <v>0</v>
      </c>
      <c r="AL54" s="26">
        <f t="shared" si="6"/>
        <v>0</v>
      </c>
      <c r="AM54" s="42">
        <f t="shared" si="6"/>
        <v>0</v>
      </c>
    </row>
    <row r="55" spans="1:39" s="15" customFormat="1" ht="19.5" customHeight="1">
      <c r="A55" s="13">
        <v>45</v>
      </c>
      <c r="B55" s="9" t="s">
        <v>112</v>
      </c>
      <c r="C55" s="13" t="s">
        <v>136</v>
      </c>
      <c r="D55" s="36">
        <v>1000</v>
      </c>
      <c r="E55" s="11">
        <v>85</v>
      </c>
      <c r="F55" s="20"/>
      <c r="G55" s="10">
        <f t="shared" si="18"/>
        <v>0</v>
      </c>
      <c r="H55" s="20"/>
      <c r="I55" s="10">
        <f t="shared" si="18"/>
        <v>0</v>
      </c>
      <c r="J55" s="20"/>
      <c r="K55" s="10">
        <f t="shared" si="7"/>
        <v>0</v>
      </c>
      <c r="L55" s="26">
        <f t="shared" si="2"/>
        <v>0</v>
      </c>
      <c r="M55" s="42">
        <f t="shared" si="2"/>
        <v>0</v>
      </c>
      <c r="N55" s="20"/>
      <c r="O55" s="10">
        <f t="shared" si="16"/>
        <v>0</v>
      </c>
      <c r="P55" s="20"/>
      <c r="Q55" s="10">
        <f t="shared" si="8"/>
        <v>0</v>
      </c>
      <c r="R55" s="20"/>
      <c r="S55" s="10">
        <f t="shared" si="9"/>
        <v>0</v>
      </c>
      <c r="T55" s="26">
        <f t="shared" si="3"/>
        <v>0</v>
      </c>
      <c r="U55" s="42">
        <f t="shared" si="3"/>
        <v>0</v>
      </c>
      <c r="V55" s="20"/>
      <c r="W55" s="10">
        <f t="shared" si="10"/>
        <v>0</v>
      </c>
      <c r="X55" s="20"/>
      <c r="Y55" s="10">
        <f t="shared" si="11"/>
        <v>0</v>
      </c>
      <c r="Z55" s="20"/>
      <c r="AA55" s="10">
        <f t="shared" si="12"/>
        <v>0</v>
      </c>
      <c r="AB55" s="26">
        <f t="shared" si="4"/>
        <v>0</v>
      </c>
      <c r="AC55" s="42">
        <f t="shared" si="4"/>
        <v>0</v>
      </c>
      <c r="AD55" s="20"/>
      <c r="AE55" s="10">
        <f t="shared" si="13"/>
        <v>0</v>
      </c>
      <c r="AF55" s="20"/>
      <c r="AG55" s="10">
        <f t="shared" si="14"/>
        <v>0</v>
      </c>
      <c r="AH55" s="20"/>
      <c r="AI55" s="10">
        <f t="shared" si="15"/>
        <v>0</v>
      </c>
      <c r="AJ55" s="26">
        <f t="shared" si="5"/>
        <v>0</v>
      </c>
      <c r="AK55" s="42">
        <f t="shared" si="5"/>
        <v>0</v>
      </c>
      <c r="AL55" s="26">
        <f t="shared" si="6"/>
        <v>0</v>
      </c>
      <c r="AM55" s="42">
        <f t="shared" si="6"/>
        <v>0</v>
      </c>
    </row>
    <row r="56" spans="1:39" s="15" customFormat="1" ht="19.5" customHeight="1">
      <c r="A56" s="13">
        <v>46</v>
      </c>
      <c r="B56" s="9" t="s">
        <v>112</v>
      </c>
      <c r="C56" s="13" t="s">
        <v>43</v>
      </c>
      <c r="D56" s="36">
        <v>2000</v>
      </c>
      <c r="E56" s="11">
        <v>163</v>
      </c>
      <c r="F56" s="20"/>
      <c r="G56" s="10">
        <f t="shared" si="18"/>
        <v>0</v>
      </c>
      <c r="H56" s="20"/>
      <c r="I56" s="10">
        <f t="shared" si="18"/>
        <v>0</v>
      </c>
      <c r="J56" s="20"/>
      <c r="K56" s="10">
        <f t="shared" si="7"/>
        <v>0</v>
      </c>
      <c r="L56" s="26">
        <f t="shared" si="2"/>
        <v>0</v>
      </c>
      <c r="M56" s="42">
        <f t="shared" si="2"/>
        <v>0</v>
      </c>
      <c r="N56" s="20"/>
      <c r="O56" s="10">
        <f t="shared" si="16"/>
        <v>0</v>
      </c>
      <c r="P56" s="20"/>
      <c r="Q56" s="10">
        <f t="shared" si="8"/>
        <v>0</v>
      </c>
      <c r="R56" s="20"/>
      <c r="S56" s="10">
        <f t="shared" si="9"/>
        <v>0</v>
      </c>
      <c r="T56" s="26">
        <f t="shared" si="3"/>
        <v>0</v>
      </c>
      <c r="U56" s="42">
        <f t="shared" si="3"/>
        <v>0</v>
      </c>
      <c r="V56" s="20"/>
      <c r="W56" s="10">
        <f t="shared" si="10"/>
        <v>0</v>
      </c>
      <c r="X56" s="20"/>
      <c r="Y56" s="10">
        <f t="shared" si="11"/>
        <v>0</v>
      </c>
      <c r="Z56" s="20"/>
      <c r="AA56" s="10">
        <f t="shared" si="12"/>
        <v>0</v>
      </c>
      <c r="AB56" s="26">
        <f t="shared" si="4"/>
        <v>0</v>
      </c>
      <c r="AC56" s="42">
        <f t="shared" si="4"/>
        <v>0</v>
      </c>
      <c r="AD56" s="20"/>
      <c r="AE56" s="10">
        <f t="shared" si="13"/>
        <v>0</v>
      </c>
      <c r="AF56" s="20"/>
      <c r="AG56" s="10">
        <f t="shared" si="14"/>
        <v>0</v>
      </c>
      <c r="AH56" s="20"/>
      <c r="AI56" s="10">
        <f t="shared" si="15"/>
        <v>0</v>
      </c>
      <c r="AJ56" s="26">
        <f t="shared" si="5"/>
        <v>0</v>
      </c>
      <c r="AK56" s="42">
        <f t="shared" si="5"/>
        <v>0</v>
      </c>
      <c r="AL56" s="26">
        <f t="shared" si="6"/>
        <v>0</v>
      </c>
      <c r="AM56" s="42">
        <f t="shared" si="6"/>
        <v>0</v>
      </c>
    </row>
    <row r="57" spans="1:39" s="15" customFormat="1" ht="19.5" customHeight="1">
      <c r="A57" s="13">
        <v>47</v>
      </c>
      <c r="B57" s="9" t="s">
        <v>111</v>
      </c>
      <c r="C57" s="13" t="s">
        <v>44</v>
      </c>
      <c r="D57" s="36">
        <v>1000</v>
      </c>
      <c r="E57" s="11">
        <v>152</v>
      </c>
      <c r="F57" s="20"/>
      <c r="G57" s="10">
        <f t="shared" si="18"/>
        <v>0</v>
      </c>
      <c r="H57" s="20"/>
      <c r="I57" s="10">
        <f t="shared" si="18"/>
        <v>0</v>
      </c>
      <c r="J57" s="20"/>
      <c r="K57" s="10">
        <f t="shared" si="7"/>
        <v>0</v>
      </c>
      <c r="L57" s="26">
        <f t="shared" si="2"/>
        <v>0</v>
      </c>
      <c r="M57" s="42">
        <f t="shared" si="2"/>
        <v>0</v>
      </c>
      <c r="N57" s="20"/>
      <c r="O57" s="10">
        <f t="shared" si="16"/>
        <v>0</v>
      </c>
      <c r="P57" s="20"/>
      <c r="Q57" s="10">
        <f t="shared" si="8"/>
        <v>0</v>
      </c>
      <c r="R57" s="20"/>
      <c r="S57" s="10">
        <f t="shared" si="9"/>
        <v>0</v>
      </c>
      <c r="T57" s="26">
        <f t="shared" si="3"/>
        <v>0</v>
      </c>
      <c r="U57" s="42">
        <f t="shared" si="3"/>
        <v>0</v>
      </c>
      <c r="V57" s="20"/>
      <c r="W57" s="10">
        <f t="shared" si="10"/>
        <v>0</v>
      </c>
      <c r="X57" s="20"/>
      <c r="Y57" s="10">
        <f t="shared" si="11"/>
        <v>0</v>
      </c>
      <c r="Z57" s="20"/>
      <c r="AA57" s="10">
        <f t="shared" si="12"/>
        <v>0</v>
      </c>
      <c r="AB57" s="26">
        <f t="shared" si="4"/>
        <v>0</v>
      </c>
      <c r="AC57" s="42">
        <f t="shared" si="4"/>
        <v>0</v>
      </c>
      <c r="AD57" s="20"/>
      <c r="AE57" s="10">
        <f t="shared" si="13"/>
        <v>0</v>
      </c>
      <c r="AF57" s="20"/>
      <c r="AG57" s="10">
        <f t="shared" si="14"/>
        <v>0</v>
      </c>
      <c r="AH57" s="20"/>
      <c r="AI57" s="10">
        <f t="shared" si="15"/>
        <v>0</v>
      </c>
      <c r="AJ57" s="26">
        <f t="shared" si="5"/>
        <v>0</v>
      </c>
      <c r="AK57" s="42">
        <f t="shared" si="5"/>
        <v>0</v>
      </c>
      <c r="AL57" s="26">
        <f t="shared" si="6"/>
        <v>0</v>
      </c>
      <c r="AM57" s="42">
        <f t="shared" si="6"/>
        <v>0</v>
      </c>
    </row>
    <row r="58" spans="1:39" s="15" customFormat="1" ht="19.5" customHeight="1">
      <c r="A58" s="13">
        <v>48</v>
      </c>
      <c r="B58" s="9" t="s">
        <v>111</v>
      </c>
      <c r="C58" s="13" t="s">
        <v>40</v>
      </c>
      <c r="D58" s="36">
        <v>2000</v>
      </c>
      <c r="E58" s="11">
        <v>288</v>
      </c>
      <c r="F58" s="20"/>
      <c r="G58" s="10">
        <f t="shared" si="18"/>
        <v>0</v>
      </c>
      <c r="H58" s="20"/>
      <c r="I58" s="10">
        <f t="shared" si="18"/>
        <v>0</v>
      </c>
      <c r="J58" s="20"/>
      <c r="K58" s="10">
        <f t="shared" si="7"/>
        <v>0</v>
      </c>
      <c r="L58" s="26">
        <f t="shared" si="2"/>
        <v>0</v>
      </c>
      <c r="M58" s="42">
        <f t="shared" si="2"/>
        <v>0</v>
      </c>
      <c r="N58" s="20"/>
      <c r="O58" s="10">
        <f t="shared" si="16"/>
        <v>0</v>
      </c>
      <c r="P58" s="20"/>
      <c r="Q58" s="10">
        <f t="shared" si="8"/>
        <v>0</v>
      </c>
      <c r="R58" s="20"/>
      <c r="S58" s="10">
        <f t="shared" si="9"/>
        <v>0</v>
      </c>
      <c r="T58" s="26">
        <f t="shared" si="3"/>
        <v>0</v>
      </c>
      <c r="U58" s="42">
        <f t="shared" si="3"/>
        <v>0</v>
      </c>
      <c r="V58" s="20"/>
      <c r="W58" s="10">
        <f t="shared" si="10"/>
        <v>0</v>
      </c>
      <c r="X58" s="20"/>
      <c r="Y58" s="10">
        <f t="shared" si="11"/>
        <v>0</v>
      </c>
      <c r="Z58" s="20"/>
      <c r="AA58" s="10">
        <f t="shared" si="12"/>
        <v>0</v>
      </c>
      <c r="AB58" s="26">
        <f t="shared" si="4"/>
        <v>0</v>
      </c>
      <c r="AC58" s="42">
        <f t="shared" si="4"/>
        <v>0</v>
      </c>
      <c r="AD58" s="20"/>
      <c r="AE58" s="10">
        <f t="shared" si="13"/>
        <v>0</v>
      </c>
      <c r="AF58" s="20"/>
      <c r="AG58" s="10">
        <f t="shared" si="14"/>
        <v>0</v>
      </c>
      <c r="AH58" s="20"/>
      <c r="AI58" s="10">
        <f t="shared" si="15"/>
        <v>0</v>
      </c>
      <c r="AJ58" s="26">
        <f t="shared" si="5"/>
        <v>0</v>
      </c>
      <c r="AK58" s="42">
        <f t="shared" si="5"/>
        <v>0</v>
      </c>
      <c r="AL58" s="26">
        <f t="shared" si="6"/>
        <v>0</v>
      </c>
      <c r="AM58" s="42">
        <f t="shared" si="6"/>
        <v>0</v>
      </c>
    </row>
    <row r="59" spans="1:39" s="15" customFormat="1" ht="19.5" customHeight="1">
      <c r="A59" s="13">
        <v>49</v>
      </c>
      <c r="B59" s="9" t="s">
        <v>114</v>
      </c>
      <c r="C59" s="13" t="s">
        <v>115</v>
      </c>
      <c r="D59" s="36">
        <v>500</v>
      </c>
      <c r="E59" s="11">
        <v>60</v>
      </c>
      <c r="F59" s="20"/>
      <c r="G59" s="10">
        <f t="shared" si="18"/>
        <v>0</v>
      </c>
      <c r="H59" s="20"/>
      <c r="I59" s="10">
        <f t="shared" si="18"/>
        <v>0</v>
      </c>
      <c r="J59" s="20"/>
      <c r="K59" s="10">
        <f t="shared" si="7"/>
        <v>0</v>
      </c>
      <c r="L59" s="26">
        <f t="shared" si="2"/>
        <v>0</v>
      </c>
      <c r="M59" s="42">
        <f t="shared" si="2"/>
        <v>0</v>
      </c>
      <c r="N59" s="20"/>
      <c r="O59" s="10">
        <f t="shared" si="16"/>
        <v>0</v>
      </c>
      <c r="P59" s="20"/>
      <c r="Q59" s="10">
        <f t="shared" si="8"/>
        <v>0</v>
      </c>
      <c r="R59" s="20"/>
      <c r="S59" s="10">
        <f t="shared" si="9"/>
        <v>0</v>
      </c>
      <c r="T59" s="26">
        <f t="shared" si="3"/>
        <v>0</v>
      </c>
      <c r="U59" s="42">
        <f t="shared" si="3"/>
        <v>0</v>
      </c>
      <c r="V59" s="20"/>
      <c r="W59" s="10">
        <f t="shared" si="10"/>
        <v>0</v>
      </c>
      <c r="X59" s="20"/>
      <c r="Y59" s="10">
        <f t="shared" si="11"/>
        <v>0</v>
      </c>
      <c r="Z59" s="20"/>
      <c r="AA59" s="10">
        <f t="shared" si="12"/>
        <v>0</v>
      </c>
      <c r="AB59" s="26">
        <f t="shared" si="4"/>
        <v>0</v>
      </c>
      <c r="AC59" s="42">
        <f t="shared" si="4"/>
        <v>0</v>
      </c>
      <c r="AD59" s="20"/>
      <c r="AE59" s="10">
        <f t="shared" si="13"/>
        <v>0</v>
      </c>
      <c r="AF59" s="20"/>
      <c r="AG59" s="10">
        <f t="shared" si="14"/>
        <v>0</v>
      </c>
      <c r="AH59" s="20"/>
      <c r="AI59" s="10">
        <f t="shared" si="15"/>
        <v>0</v>
      </c>
      <c r="AJ59" s="26">
        <f t="shared" si="5"/>
        <v>0</v>
      </c>
      <c r="AK59" s="42">
        <f t="shared" si="5"/>
        <v>0</v>
      </c>
      <c r="AL59" s="26">
        <f t="shared" si="6"/>
        <v>0</v>
      </c>
      <c r="AM59" s="42">
        <f t="shared" si="6"/>
        <v>0</v>
      </c>
    </row>
    <row r="60" spans="1:39" s="15" customFormat="1" ht="19.5" customHeight="1">
      <c r="A60" s="13">
        <v>50</v>
      </c>
      <c r="B60" s="9" t="s">
        <v>114</v>
      </c>
      <c r="C60" s="13" t="s">
        <v>41</v>
      </c>
      <c r="D60" s="36">
        <v>1000</v>
      </c>
      <c r="E60" s="11">
        <v>116</v>
      </c>
      <c r="F60" s="20"/>
      <c r="G60" s="10">
        <f t="shared" ref="G60:I75" si="19">$E60*F60/1000000</f>
        <v>0</v>
      </c>
      <c r="H60" s="20"/>
      <c r="I60" s="10">
        <f t="shared" si="19"/>
        <v>0</v>
      </c>
      <c r="J60" s="20"/>
      <c r="K60" s="10">
        <f t="shared" si="7"/>
        <v>0</v>
      </c>
      <c r="L60" s="26">
        <f t="shared" si="2"/>
        <v>0</v>
      </c>
      <c r="M60" s="42">
        <f t="shared" si="2"/>
        <v>0</v>
      </c>
      <c r="N60" s="20"/>
      <c r="O60" s="10">
        <f t="shared" si="16"/>
        <v>0</v>
      </c>
      <c r="P60" s="20"/>
      <c r="Q60" s="10">
        <f t="shared" si="8"/>
        <v>0</v>
      </c>
      <c r="R60" s="20"/>
      <c r="S60" s="10">
        <f t="shared" si="9"/>
        <v>0</v>
      </c>
      <c r="T60" s="26">
        <f t="shared" si="3"/>
        <v>0</v>
      </c>
      <c r="U60" s="42">
        <f t="shared" si="3"/>
        <v>0</v>
      </c>
      <c r="V60" s="20"/>
      <c r="W60" s="10">
        <f t="shared" si="10"/>
        <v>0</v>
      </c>
      <c r="X60" s="20"/>
      <c r="Y60" s="10">
        <f t="shared" si="11"/>
        <v>0</v>
      </c>
      <c r="Z60" s="20"/>
      <c r="AA60" s="10">
        <f t="shared" si="12"/>
        <v>0</v>
      </c>
      <c r="AB60" s="26">
        <f t="shared" si="4"/>
        <v>0</v>
      </c>
      <c r="AC60" s="42">
        <f t="shared" si="4"/>
        <v>0</v>
      </c>
      <c r="AD60" s="20"/>
      <c r="AE60" s="10">
        <f t="shared" si="13"/>
        <v>0</v>
      </c>
      <c r="AF60" s="20"/>
      <c r="AG60" s="10">
        <f t="shared" si="14"/>
        <v>0</v>
      </c>
      <c r="AH60" s="20"/>
      <c r="AI60" s="10">
        <f t="shared" si="15"/>
        <v>0</v>
      </c>
      <c r="AJ60" s="26">
        <f t="shared" si="5"/>
        <v>0</v>
      </c>
      <c r="AK60" s="42">
        <f t="shared" si="5"/>
        <v>0</v>
      </c>
      <c r="AL60" s="26">
        <f t="shared" si="6"/>
        <v>0</v>
      </c>
      <c r="AM60" s="42">
        <f t="shared" si="6"/>
        <v>0</v>
      </c>
    </row>
    <row r="61" spans="1:39" s="15" customFormat="1" ht="19.5" customHeight="1">
      <c r="A61" s="13">
        <v>51</v>
      </c>
      <c r="B61" s="9" t="s">
        <v>113</v>
      </c>
      <c r="C61" s="13" t="s">
        <v>42</v>
      </c>
      <c r="D61" s="36">
        <v>1000</v>
      </c>
      <c r="E61" s="11">
        <v>132.5</v>
      </c>
      <c r="F61" s="20"/>
      <c r="G61" s="10">
        <f t="shared" si="19"/>
        <v>0</v>
      </c>
      <c r="H61" s="20"/>
      <c r="I61" s="10">
        <f t="shared" si="19"/>
        <v>0</v>
      </c>
      <c r="J61" s="20"/>
      <c r="K61" s="10">
        <f t="shared" si="7"/>
        <v>0</v>
      </c>
      <c r="L61" s="26">
        <f t="shared" si="2"/>
        <v>0</v>
      </c>
      <c r="M61" s="42">
        <f t="shared" si="2"/>
        <v>0</v>
      </c>
      <c r="N61" s="20"/>
      <c r="O61" s="10">
        <f t="shared" si="16"/>
        <v>0</v>
      </c>
      <c r="P61" s="20"/>
      <c r="Q61" s="10">
        <f t="shared" si="8"/>
        <v>0</v>
      </c>
      <c r="R61" s="20"/>
      <c r="S61" s="10">
        <f t="shared" si="9"/>
        <v>0</v>
      </c>
      <c r="T61" s="26">
        <f t="shared" si="3"/>
        <v>0</v>
      </c>
      <c r="U61" s="42">
        <f t="shared" si="3"/>
        <v>0</v>
      </c>
      <c r="V61" s="20"/>
      <c r="W61" s="10">
        <f t="shared" si="10"/>
        <v>0</v>
      </c>
      <c r="X61" s="20"/>
      <c r="Y61" s="10">
        <f t="shared" si="11"/>
        <v>0</v>
      </c>
      <c r="Z61" s="20"/>
      <c r="AA61" s="10">
        <f t="shared" si="12"/>
        <v>0</v>
      </c>
      <c r="AB61" s="26">
        <f t="shared" si="4"/>
        <v>0</v>
      </c>
      <c r="AC61" s="42">
        <f t="shared" si="4"/>
        <v>0</v>
      </c>
      <c r="AD61" s="20"/>
      <c r="AE61" s="10">
        <f t="shared" si="13"/>
        <v>0</v>
      </c>
      <c r="AF61" s="20"/>
      <c r="AG61" s="10">
        <f t="shared" si="14"/>
        <v>0</v>
      </c>
      <c r="AH61" s="20"/>
      <c r="AI61" s="10">
        <f t="shared" si="15"/>
        <v>0</v>
      </c>
      <c r="AJ61" s="26">
        <f t="shared" si="5"/>
        <v>0</v>
      </c>
      <c r="AK61" s="42">
        <f t="shared" si="5"/>
        <v>0</v>
      </c>
      <c r="AL61" s="26">
        <f t="shared" si="6"/>
        <v>0</v>
      </c>
      <c r="AM61" s="42">
        <f t="shared" si="6"/>
        <v>0</v>
      </c>
    </row>
    <row r="62" spans="1:39" s="15" customFormat="1" ht="19.5" customHeight="1">
      <c r="A62" s="13">
        <v>52</v>
      </c>
      <c r="B62" s="9" t="s">
        <v>113</v>
      </c>
      <c r="C62" s="13" t="s">
        <v>116</v>
      </c>
      <c r="D62" s="36">
        <v>2000</v>
      </c>
      <c r="E62" s="11">
        <v>260</v>
      </c>
      <c r="F62" s="20"/>
      <c r="G62" s="10">
        <f t="shared" si="19"/>
        <v>0</v>
      </c>
      <c r="H62" s="20"/>
      <c r="I62" s="10">
        <f t="shared" si="19"/>
        <v>0</v>
      </c>
      <c r="J62" s="20"/>
      <c r="K62" s="10">
        <f t="shared" si="7"/>
        <v>0</v>
      </c>
      <c r="L62" s="26">
        <f t="shared" si="2"/>
        <v>0</v>
      </c>
      <c r="M62" s="42">
        <f t="shared" si="2"/>
        <v>0</v>
      </c>
      <c r="N62" s="20"/>
      <c r="O62" s="10">
        <f t="shared" si="16"/>
        <v>0</v>
      </c>
      <c r="P62" s="20"/>
      <c r="Q62" s="10">
        <f t="shared" si="8"/>
        <v>0</v>
      </c>
      <c r="R62" s="20"/>
      <c r="S62" s="10">
        <f t="shared" si="9"/>
        <v>0</v>
      </c>
      <c r="T62" s="26">
        <f t="shared" si="3"/>
        <v>0</v>
      </c>
      <c r="U62" s="42">
        <f t="shared" si="3"/>
        <v>0</v>
      </c>
      <c r="V62" s="20"/>
      <c r="W62" s="10">
        <f t="shared" si="10"/>
        <v>0</v>
      </c>
      <c r="X62" s="20"/>
      <c r="Y62" s="10">
        <f t="shared" si="11"/>
        <v>0</v>
      </c>
      <c r="Z62" s="20"/>
      <c r="AA62" s="10">
        <f t="shared" si="12"/>
        <v>0</v>
      </c>
      <c r="AB62" s="26">
        <f t="shared" si="4"/>
        <v>0</v>
      </c>
      <c r="AC62" s="42">
        <f t="shared" si="4"/>
        <v>0</v>
      </c>
      <c r="AD62" s="20"/>
      <c r="AE62" s="10">
        <f t="shared" si="13"/>
        <v>0</v>
      </c>
      <c r="AF62" s="20"/>
      <c r="AG62" s="10">
        <f t="shared" si="14"/>
        <v>0</v>
      </c>
      <c r="AH62" s="20"/>
      <c r="AI62" s="10">
        <f t="shared" si="15"/>
        <v>0</v>
      </c>
      <c r="AJ62" s="26">
        <f t="shared" si="5"/>
        <v>0</v>
      </c>
      <c r="AK62" s="42">
        <f t="shared" si="5"/>
        <v>0</v>
      </c>
      <c r="AL62" s="26">
        <f t="shared" si="6"/>
        <v>0</v>
      </c>
      <c r="AM62" s="42">
        <f t="shared" si="6"/>
        <v>0</v>
      </c>
    </row>
    <row r="63" spans="1:39" s="15" customFormat="1" ht="19.5" customHeight="1">
      <c r="A63" s="13">
        <v>53</v>
      </c>
      <c r="B63" s="9" t="s">
        <v>117</v>
      </c>
      <c r="C63" s="13" t="s">
        <v>61</v>
      </c>
      <c r="D63" s="36">
        <v>50</v>
      </c>
      <c r="E63" s="11">
        <v>70</v>
      </c>
      <c r="F63" s="27"/>
      <c r="G63" s="10">
        <f t="shared" si="19"/>
        <v>0</v>
      </c>
      <c r="H63" s="27"/>
      <c r="I63" s="10">
        <f t="shared" si="19"/>
        <v>0</v>
      </c>
      <c r="J63" s="27"/>
      <c r="K63" s="10">
        <f t="shared" si="7"/>
        <v>0</v>
      </c>
      <c r="L63" s="26">
        <f t="shared" si="2"/>
        <v>0</v>
      </c>
      <c r="M63" s="42">
        <f t="shared" si="2"/>
        <v>0</v>
      </c>
      <c r="N63" s="27"/>
      <c r="O63" s="10">
        <f t="shared" si="16"/>
        <v>0</v>
      </c>
      <c r="P63" s="27"/>
      <c r="Q63" s="10">
        <f t="shared" si="8"/>
        <v>0</v>
      </c>
      <c r="R63" s="27"/>
      <c r="S63" s="10">
        <f t="shared" si="9"/>
        <v>0</v>
      </c>
      <c r="T63" s="26">
        <f t="shared" si="3"/>
        <v>0</v>
      </c>
      <c r="U63" s="42">
        <f t="shared" si="3"/>
        <v>0</v>
      </c>
      <c r="V63" s="27"/>
      <c r="W63" s="10">
        <f t="shared" si="10"/>
        <v>0</v>
      </c>
      <c r="X63" s="27"/>
      <c r="Y63" s="10">
        <f t="shared" si="11"/>
        <v>0</v>
      </c>
      <c r="Z63" s="27"/>
      <c r="AA63" s="10">
        <f t="shared" si="12"/>
        <v>0</v>
      </c>
      <c r="AB63" s="26">
        <f t="shared" si="4"/>
        <v>0</v>
      </c>
      <c r="AC63" s="42">
        <f t="shared" si="4"/>
        <v>0</v>
      </c>
      <c r="AD63" s="27"/>
      <c r="AE63" s="10">
        <f t="shared" si="13"/>
        <v>0</v>
      </c>
      <c r="AF63" s="27"/>
      <c r="AG63" s="10">
        <f t="shared" si="14"/>
        <v>0</v>
      </c>
      <c r="AH63" s="27"/>
      <c r="AI63" s="10">
        <f t="shared" si="15"/>
        <v>0</v>
      </c>
      <c r="AJ63" s="26">
        <f t="shared" si="5"/>
        <v>0</v>
      </c>
      <c r="AK63" s="42">
        <f t="shared" si="5"/>
        <v>0</v>
      </c>
      <c r="AL63" s="26">
        <f t="shared" si="6"/>
        <v>0</v>
      </c>
      <c r="AM63" s="42">
        <f t="shared" si="6"/>
        <v>0</v>
      </c>
    </row>
    <row r="64" spans="1:39" s="15" customFormat="1" ht="19.5" customHeight="1">
      <c r="A64" s="13">
        <v>54</v>
      </c>
      <c r="B64" s="9" t="s">
        <v>117</v>
      </c>
      <c r="C64" s="13" t="s">
        <v>62</v>
      </c>
      <c r="D64" s="36">
        <v>100</v>
      </c>
      <c r="E64" s="11">
        <v>130</v>
      </c>
      <c r="F64" s="27"/>
      <c r="G64" s="10">
        <f t="shared" si="19"/>
        <v>0</v>
      </c>
      <c r="H64" s="27"/>
      <c r="I64" s="10">
        <f t="shared" si="19"/>
        <v>0</v>
      </c>
      <c r="J64" s="27"/>
      <c r="K64" s="10">
        <f t="shared" si="7"/>
        <v>0</v>
      </c>
      <c r="L64" s="26">
        <f t="shared" si="2"/>
        <v>0</v>
      </c>
      <c r="M64" s="42">
        <f t="shared" si="2"/>
        <v>0</v>
      </c>
      <c r="N64" s="27"/>
      <c r="O64" s="10">
        <f t="shared" si="16"/>
        <v>0</v>
      </c>
      <c r="P64" s="27"/>
      <c r="Q64" s="10">
        <f t="shared" si="8"/>
        <v>0</v>
      </c>
      <c r="R64" s="27"/>
      <c r="S64" s="10">
        <f t="shared" si="9"/>
        <v>0</v>
      </c>
      <c r="T64" s="26">
        <f t="shared" si="3"/>
        <v>0</v>
      </c>
      <c r="U64" s="42">
        <f t="shared" si="3"/>
        <v>0</v>
      </c>
      <c r="V64" s="27"/>
      <c r="W64" s="10">
        <f t="shared" si="10"/>
        <v>0</v>
      </c>
      <c r="X64" s="27"/>
      <c r="Y64" s="10">
        <f t="shared" si="11"/>
        <v>0</v>
      </c>
      <c r="Z64" s="27"/>
      <c r="AA64" s="10">
        <f t="shared" si="12"/>
        <v>0</v>
      </c>
      <c r="AB64" s="26">
        <f t="shared" si="4"/>
        <v>0</v>
      </c>
      <c r="AC64" s="42">
        <f t="shared" si="4"/>
        <v>0</v>
      </c>
      <c r="AD64" s="27"/>
      <c r="AE64" s="10">
        <f t="shared" si="13"/>
        <v>0</v>
      </c>
      <c r="AF64" s="27"/>
      <c r="AG64" s="10">
        <f t="shared" si="14"/>
        <v>0</v>
      </c>
      <c r="AH64" s="27"/>
      <c r="AI64" s="10">
        <f t="shared" si="15"/>
        <v>0</v>
      </c>
      <c r="AJ64" s="26">
        <f t="shared" si="5"/>
        <v>0</v>
      </c>
      <c r="AK64" s="42">
        <f t="shared" si="5"/>
        <v>0</v>
      </c>
      <c r="AL64" s="26">
        <f t="shared" si="6"/>
        <v>0</v>
      </c>
      <c r="AM64" s="42">
        <f t="shared" si="6"/>
        <v>0</v>
      </c>
    </row>
    <row r="65" spans="1:39" s="15" customFormat="1" ht="19.5" customHeight="1">
      <c r="A65" s="13">
        <v>55</v>
      </c>
      <c r="B65" s="9" t="s">
        <v>117</v>
      </c>
      <c r="C65" s="13" t="s">
        <v>63</v>
      </c>
      <c r="D65" s="36">
        <v>500</v>
      </c>
      <c r="E65" s="11">
        <v>620</v>
      </c>
      <c r="F65" s="27"/>
      <c r="G65" s="10">
        <f t="shared" si="19"/>
        <v>0</v>
      </c>
      <c r="H65" s="27"/>
      <c r="I65" s="10">
        <f t="shared" si="19"/>
        <v>0</v>
      </c>
      <c r="J65" s="27"/>
      <c r="K65" s="10">
        <f t="shared" si="7"/>
        <v>0</v>
      </c>
      <c r="L65" s="26">
        <f t="shared" si="2"/>
        <v>0</v>
      </c>
      <c r="M65" s="42">
        <f t="shared" si="2"/>
        <v>0</v>
      </c>
      <c r="N65" s="27"/>
      <c r="O65" s="10">
        <f t="shared" si="16"/>
        <v>0</v>
      </c>
      <c r="P65" s="27"/>
      <c r="Q65" s="10">
        <f t="shared" si="8"/>
        <v>0</v>
      </c>
      <c r="R65" s="27"/>
      <c r="S65" s="10">
        <f t="shared" si="9"/>
        <v>0</v>
      </c>
      <c r="T65" s="26">
        <f t="shared" si="3"/>
        <v>0</v>
      </c>
      <c r="U65" s="42">
        <f t="shared" si="3"/>
        <v>0</v>
      </c>
      <c r="V65" s="27"/>
      <c r="W65" s="10">
        <f t="shared" si="10"/>
        <v>0</v>
      </c>
      <c r="X65" s="27"/>
      <c r="Y65" s="10">
        <f t="shared" si="11"/>
        <v>0</v>
      </c>
      <c r="Z65" s="27"/>
      <c r="AA65" s="10">
        <f t="shared" si="12"/>
        <v>0</v>
      </c>
      <c r="AB65" s="26">
        <f t="shared" si="4"/>
        <v>0</v>
      </c>
      <c r="AC65" s="42">
        <f t="shared" si="4"/>
        <v>0</v>
      </c>
      <c r="AD65" s="27"/>
      <c r="AE65" s="10">
        <f t="shared" si="13"/>
        <v>0</v>
      </c>
      <c r="AF65" s="27"/>
      <c r="AG65" s="10">
        <f t="shared" si="14"/>
        <v>0</v>
      </c>
      <c r="AH65" s="27"/>
      <c r="AI65" s="10">
        <f t="shared" si="15"/>
        <v>0</v>
      </c>
      <c r="AJ65" s="26">
        <f t="shared" si="5"/>
        <v>0</v>
      </c>
      <c r="AK65" s="42">
        <f t="shared" si="5"/>
        <v>0</v>
      </c>
      <c r="AL65" s="26">
        <f t="shared" si="6"/>
        <v>0</v>
      </c>
      <c r="AM65" s="42">
        <f t="shared" si="6"/>
        <v>0</v>
      </c>
    </row>
    <row r="66" spans="1:39" s="15" customFormat="1" ht="19.5" customHeight="1">
      <c r="A66" s="13">
        <v>56</v>
      </c>
      <c r="B66" s="9" t="s">
        <v>118</v>
      </c>
      <c r="C66" s="13" t="s">
        <v>64</v>
      </c>
      <c r="D66" s="36">
        <v>50</v>
      </c>
      <c r="E66" s="11">
        <v>60</v>
      </c>
      <c r="F66" s="27"/>
      <c r="G66" s="10">
        <f t="shared" si="19"/>
        <v>0</v>
      </c>
      <c r="H66" s="27"/>
      <c r="I66" s="10">
        <f t="shared" si="19"/>
        <v>0</v>
      </c>
      <c r="J66" s="27"/>
      <c r="K66" s="10">
        <f t="shared" si="7"/>
        <v>0</v>
      </c>
      <c r="L66" s="26">
        <f t="shared" si="2"/>
        <v>0</v>
      </c>
      <c r="M66" s="42">
        <f t="shared" si="2"/>
        <v>0</v>
      </c>
      <c r="N66" s="27"/>
      <c r="O66" s="10">
        <f t="shared" si="16"/>
        <v>0</v>
      </c>
      <c r="P66" s="27"/>
      <c r="Q66" s="10">
        <f t="shared" si="8"/>
        <v>0</v>
      </c>
      <c r="R66" s="27"/>
      <c r="S66" s="10">
        <f t="shared" si="9"/>
        <v>0</v>
      </c>
      <c r="T66" s="26">
        <f t="shared" si="3"/>
        <v>0</v>
      </c>
      <c r="U66" s="42">
        <f t="shared" si="3"/>
        <v>0</v>
      </c>
      <c r="V66" s="27"/>
      <c r="W66" s="10">
        <f t="shared" si="10"/>
        <v>0</v>
      </c>
      <c r="X66" s="27"/>
      <c r="Y66" s="10">
        <f t="shared" si="11"/>
        <v>0</v>
      </c>
      <c r="Z66" s="27"/>
      <c r="AA66" s="10">
        <f t="shared" si="12"/>
        <v>0</v>
      </c>
      <c r="AB66" s="26">
        <f t="shared" si="4"/>
        <v>0</v>
      </c>
      <c r="AC66" s="42">
        <f t="shared" si="4"/>
        <v>0</v>
      </c>
      <c r="AD66" s="27"/>
      <c r="AE66" s="10">
        <f t="shared" si="13"/>
        <v>0</v>
      </c>
      <c r="AF66" s="27"/>
      <c r="AG66" s="10">
        <f t="shared" si="14"/>
        <v>0</v>
      </c>
      <c r="AH66" s="27"/>
      <c r="AI66" s="10">
        <f t="shared" si="15"/>
        <v>0</v>
      </c>
      <c r="AJ66" s="26">
        <f t="shared" si="5"/>
        <v>0</v>
      </c>
      <c r="AK66" s="42">
        <f t="shared" si="5"/>
        <v>0</v>
      </c>
      <c r="AL66" s="26">
        <f t="shared" si="6"/>
        <v>0</v>
      </c>
      <c r="AM66" s="42">
        <f t="shared" si="6"/>
        <v>0</v>
      </c>
    </row>
    <row r="67" spans="1:39" s="15" customFormat="1" ht="19.5" customHeight="1">
      <c r="A67" s="13">
        <v>57</v>
      </c>
      <c r="B67" s="9" t="s">
        <v>118</v>
      </c>
      <c r="C67" s="13" t="s">
        <v>65</v>
      </c>
      <c r="D67" s="36">
        <v>100</v>
      </c>
      <c r="E67" s="11">
        <v>110</v>
      </c>
      <c r="F67" s="27"/>
      <c r="G67" s="10">
        <f t="shared" si="19"/>
        <v>0</v>
      </c>
      <c r="H67" s="27"/>
      <c r="I67" s="10">
        <f t="shared" si="19"/>
        <v>0</v>
      </c>
      <c r="J67" s="27"/>
      <c r="K67" s="10">
        <f t="shared" si="7"/>
        <v>0</v>
      </c>
      <c r="L67" s="26">
        <f t="shared" si="2"/>
        <v>0</v>
      </c>
      <c r="M67" s="42">
        <f t="shared" si="2"/>
        <v>0</v>
      </c>
      <c r="N67" s="27"/>
      <c r="O67" s="10">
        <f t="shared" si="16"/>
        <v>0</v>
      </c>
      <c r="P67" s="27"/>
      <c r="Q67" s="10">
        <f t="shared" si="8"/>
        <v>0</v>
      </c>
      <c r="R67" s="27"/>
      <c r="S67" s="10">
        <f t="shared" si="9"/>
        <v>0</v>
      </c>
      <c r="T67" s="26">
        <f t="shared" si="3"/>
        <v>0</v>
      </c>
      <c r="U67" s="42">
        <f t="shared" si="3"/>
        <v>0</v>
      </c>
      <c r="V67" s="27"/>
      <c r="W67" s="10">
        <f t="shared" si="10"/>
        <v>0</v>
      </c>
      <c r="X67" s="27"/>
      <c r="Y67" s="10">
        <f t="shared" si="11"/>
        <v>0</v>
      </c>
      <c r="Z67" s="27"/>
      <c r="AA67" s="10">
        <f t="shared" si="12"/>
        <v>0</v>
      </c>
      <c r="AB67" s="26">
        <f t="shared" si="4"/>
        <v>0</v>
      </c>
      <c r="AC67" s="42">
        <f t="shared" si="4"/>
        <v>0</v>
      </c>
      <c r="AD67" s="27"/>
      <c r="AE67" s="10">
        <f t="shared" si="13"/>
        <v>0</v>
      </c>
      <c r="AF67" s="27"/>
      <c r="AG67" s="10">
        <f t="shared" si="14"/>
        <v>0</v>
      </c>
      <c r="AH67" s="27"/>
      <c r="AI67" s="10">
        <f t="shared" si="15"/>
        <v>0</v>
      </c>
      <c r="AJ67" s="26">
        <f t="shared" si="5"/>
        <v>0</v>
      </c>
      <c r="AK67" s="42">
        <f t="shared" si="5"/>
        <v>0</v>
      </c>
      <c r="AL67" s="26">
        <f t="shared" si="6"/>
        <v>0</v>
      </c>
      <c r="AM67" s="42">
        <f t="shared" si="6"/>
        <v>0</v>
      </c>
    </row>
    <row r="68" spans="1:39" s="15" customFormat="1" ht="19.5" customHeight="1">
      <c r="A68" s="13">
        <v>58</v>
      </c>
      <c r="B68" s="9" t="s">
        <v>118</v>
      </c>
      <c r="C68" s="13" t="s">
        <v>66</v>
      </c>
      <c r="D68" s="36">
        <v>400</v>
      </c>
      <c r="E68" s="11">
        <v>400</v>
      </c>
      <c r="F68" s="27"/>
      <c r="G68" s="10">
        <f t="shared" si="19"/>
        <v>0</v>
      </c>
      <c r="H68" s="27"/>
      <c r="I68" s="10">
        <f t="shared" si="19"/>
        <v>0</v>
      </c>
      <c r="J68" s="27"/>
      <c r="K68" s="10">
        <f t="shared" si="7"/>
        <v>0</v>
      </c>
      <c r="L68" s="26">
        <f t="shared" si="2"/>
        <v>0</v>
      </c>
      <c r="M68" s="42">
        <f t="shared" si="2"/>
        <v>0</v>
      </c>
      <c r="N68" s="27"/>
      <c r="O68" s="10">
        <f t="shared" si="16"/>
        <v>0</v>
      </c>
      <c r="P68" s="27"/>
      <c r="Q68" s="10">
        <f t="shared" si="8"/>
        <v>0</v>
      </c>
      <c r="R68" s="27"/>
      <c r="S68" s="10">
        <f t="shared" si="9"/>
        <v>0</v>
      </c>
      <c r="T68" s="26">
        <f t="shared" si="3"/>
        <v>0</v>
      </c>
      <c r="U68" s="42">
        <f t="shared" si="3"/>
        <v>0</v>
      </c>
      <c r="V68" s="27"/>
      <c r="W68" s="10">
        <f t="shared" si="10"/>
        <v>0</v>
      </c>
      <c r="X68" s="20"/>
      <c r="Y68" s="10">
        <f t="shared" si="11"/>
        <v>0</v>
      </c>
      <c r="Z68" s="27"/>
      <c r="AA68" s="10">
        <f t="shared" si="12"/>
        <v>0</v>
      </c>
      <c r="AB68" s="26">
        <f t="shared" si="4"/>
        <v>0</v>
      </c>
      <c r="AC68" s="42">
        <f t="shared" si="4"/>
        <v>0</v>
      </c>
      <c r="AD68" s="20"/>
      <c r="AE68" s="10">
        <f t="shared" si="13"/>
        <v>0</v>
      </c>
      <c r="AF68" s="27"/>
      <c r="AG68" s="10">
        <f t="shared" si="14"/>
        <v>0</v>
      </c>
      <c r="AH68" s="27"/>
      <c r="AI68" s="10">
        <f t="shared" si="15"/>
        <v>0</v>
      </c>
      <c r="AJ68" s="26">
        <f t="shared" si="5"/>
        <v>0</v>
      </c>
      <c r="AK68" s="42">
        <f t="shared" si="5"/>
        <v>0</v>
      </c>
      <c r="AL68" s="26">
        <f t="shared" si="6"/>
        <v>0</v>
      </c>
      <c r="AM68" s="42">
        <f t="shared" si="6"/>
        <v>0</v>
      </c>
    </row>
    <row r="69" spans="1:39" s="15" customFormat="1" ht="19.5" customHeight="1">
      <c r="A69" s="13">
        <v>59</v>
      </c>
      <c r="B69" s="9" t="s">
        <v>119</v>
      </c>
      <c r="C69" s="13" t="s">
        <v>67</v>
      </c>
      <c r="D69" s="36">
        <v>25</v>
      </c>
      <c r="E69" s="11">
        <v>25.5</v>
      </c>
      <c r="F69" s="27"/>
      <c r="G69" s="10">
        <f t="shared" si="19"/>
        <v>0</v>
      </c>
      <c r="H69" s="27"/>
      <c r="I69" s="10">
        <f t="shared" si="19"/>
        <v>0</v>
      </c>
      <c r="J69" s="27"/>
      <c r="K69" s="10">
        <f t="shared" si="7"/>
        <v>0</v>
      </c>
      <c r="L69" s="26">
        <f t="shared" si="2"/>
        <v>0</v>
      </c>
      <c r="M69" s="42">
        <f t="shared" si="2"/>
        <v>0</v>
      </c>
      <c r="N69" s="27"/>
      <c r="O69" s="10">
        <f t="shared" si="16"/>
        <v>0</v>
      </c>
      <c r="P69" s="27"/>
      <c r="Q69" s="10">
        <f t="shared" si="8"/>
        <v>0</v>
      </c>
      <c r="R69" s="27"/>
      <c r="S69" s="10">
        <f t="shared" si="9"/>
        <v>0</v>
      </c>
      <c r="T69" s="26">
        <f t="shared" si="3"/>
        <v>0</v>
      </c>
      <c r="U69" s="42">
        <f t="shared" si="3"/>
        <v>0</v>
      </c>
      <c r="V69" s="27"/>
      <c r="W69" s="10">
        <f t="shared" si="10"/>
        <v>0</v>
      </c>
      <c r="X69" s="27"/>
      <c r="Y69" s="10">
        <f t="shared" si="11"/>
        <v>0</v>
      </c>
      <c r="Z69" s="27"/>
      <c r="AA69" s="10">
        <f t="shared" si="12"/>
        <v>0</v>
      </c>
      <c r="AB69" s="26">
        <f t="shared" si="4"/>
        <v>0</v>
      </c>
      <c r="AC69" s="42">
        <f t="shared" si="4"/>
        <v>0</v>
      </c>
      <c r="AD69" s="27"/>
      <c r="AE69" s="10">
        <f t="shared" si="13"/>
        <v>0</v>
      </c>
      <c r="AF69" s="27"/>
      <c r="AG69" s="10">
        <f t="shared" si="14"/>
        <v>0</v>
      </c>
      <c r="AH69" s="27"/>
      <c r="AI69" s="10">
        <f t="shared" si="15"/>
        <v>0</v>
      </c>
      <c r="AJ69" s="26">
        <f t="shared" si="5"/>
        <v>0</v>
      </c>
      <c r="AK69" s="42">
        <f t="shared" si="5"/>
        <v>0</v>
      </c>
      <c r="AL69" s="26">
        <f t="shared" si="6"/>
        <v>0</v>
      </c>
      <c r="AM69" s="42">
        <f t="shared" si="6"/>
        <v>0</v>
      </c>
    </row>
    <row r="70" spans="1:39" s="15" customFormat="1" ht="19.5" customHeight="1">
      <c r="A70" s="13">
        <v>60</v>
      </c>
      <c r="B70" s="9" t="s">
        <v>119</v>
      </c>
      <c r="C70" s="13" t="s">
        <v>138</v>
      </c>
      <c r="D70" s="36">
        <v>50</v>
      </c>
      <c r="E70" s="11">
        <v>44</v>
      </c>
      <c r="F70" s="27"/>
      <c r="G70" s="10">
        <f t="shared" si="19"/>
        <v>0</v>
      </c>
      <c r="H70" s="27"/>
      <c r="I70" s="10">
        <f t="shared" si="19"/>
        <v>0</v>
      </c>
      <c r="J70" s="27"/>
      <c r="K70" s="10">
        <f t="shared" si="7"/>
        <v>0</v>
      </c>
      <c r="L70" s="26">
        <f t="shared" si="2"/>
        <v>0</v>
      </c>
      <c r="M70" s="42">
        <f t="shared" si="2"/>
        <v>0</v>
      </c>
      <c r="N70" s="27"/>
      <c r="O70" s="10">
        <f t="shared" si="16"/>
        <v>0</v>
      </c>
      <c r="P70" s="27"/>
      <c r="Q70" s="10">
        <f t="shared" si="8"/>
        <v>0</v>
      </c>
      <c r="R70" s="27"/>
      <c r="S70" s="10">
        <f t="shared" si="9"/>
        <v>0</v>
      </c>
      <c r="T70" s="26">
        <f t="shared" si="3"/>
        <v>0</v>
      </c>
      <c r="U70" s="42">
        <f t="shared" si="3"/>
        <v>0</v>
      </c>
      <c r="V70" s="27"/>
      <c r="W70" s="10">
        <f t="shared" si="10"/>
        <v>0</v>
      </c>
      <c r="X70" s="27"/>
      <c r="Y70" s="10">
        <f t="shared" si="11"/>
        <v>0</v>
      </c>
      <c r="Z70" s="27"/>
      <c r="AA70" s="10">
        <f t="shared" si="12"/>
        <v>0</v>
      </c>
      <c r="AB70" s="26">
        <f t="shared" si="4"/>
        <v>0</v>
      </c>
      <c r="AC70" s="42">
        <f t="shared" si="4"/>
        <v>0</v>
      </c>
      <c r="AD70" s="27"/>
      <c r="AE70" s="10">
        <f t="shared" si="13"/>
        <v>0</v>
      </c>
      <c r="AF70" s="27"/>
      <c r="AG70" s="10">
        <f t="shared" si="14"/>
        <v>0</v>
      </c>
      <c r="AH70" s="27"/>
      <c r="AI70" s="10">
        <f t="shared" si="15"/>
        <v>0</v>
      </c>
      <c r="AJ70" s="26">
        <f t="shared" si="5"/>
        <v>0</v>
      </c>
      <c r="AK70" s="42">
        <f t="shared" si="5"/>
        <v>0</v>
      </c>
      <c r="AL70" s="26">
        <f t="shared" si="6"/>
        <v>0</v>
      </c>
      <c r="AM70" s="42">
        <f t="shared" si="6"/>
        <v>0</v>
      </c>
    </row>
    <row r="71" spans="1:39" s="15" customFormat="1" ht="19.5" customHeight="1">
      <c r="A71" s="13">
        <v>61</v>
      </c>
      <c r="B71" s="9" t="s">
        <v>119</v>
      </c>
      <c r="C71" s="13" t="s">
        <v>68</v>
      </c>
      <c r="D71" s="36">
        <v>100</v>
      </c>
      <c r="E71" s="11">
        <v>80</v>
      </c>
      <c r="F71" s="27"/>
      <c r="G71" s="10">
        <f t="shared" si="19"/>
        <v>0</v>
      </c>
      <c r="H71" s="27"/>
      <c r="I71" s="10">
        <f t="shared" si="19"/>
        <v>0</v>
      </c>
      <c r="J71" s="27"/>
      <c r="K71" s="10">
        <f t="shared" si="7"/>
        <v>0</v>
      </c>
      <c r="L71" s="26">
        <f t="shared" si="2"/>
        <v>0</v>
      </c>
      <c r="M71" s="42">
        <f t="shared" si="2"/>
        <v>0</v>
      </c>
      <c r="N71" s="27"/>
      <c r="O71" s="10">
        <f t="shared" si="16"/>
        <v>0</v>
      </c>
      <c r="P71" s="27"/>
      <c r="Q71" s="10">
        <f t="shared" si="8"/>
        <v>0</v>
      </c>
      <c r="R71" s="27"/>
      <c r="S71" s="10">
        <f t="shared" si="9"/>
        <v>0</v>
      </c>
      <c r="T71" s="26">
        <f t="shared" si="3"/>
        <v>0</v>
      </c>
      <c r="U71" s="42">
        <f t="shared" si="3"/>
        <v>0</v>
      </c>
      <c r="V71" s="27"/>
      <c r="W71" s="10">
        <f t="shared" si="10"/>
        <v>0</v>
      </c>
      <c r="X71" s="27"/>
      <c r="Y71" s="10">
        <f t="shared" si="11"/>
        <v>0</v>
      </c>
      <c r="Z71" s="27"/>
      <c r="AA71" s="10">
        <f t="shared" si="12"/>
        <v>0</v>
      </c>
      <c r="AB71" s="26">
        <f t="shared" si="4"/>
        <v>0</v>
      </c>
      <c r="AC71" s="42">
        <f t="shared" si="4"/>
        <v>0</v>
      </c>
      <c r="AD71" s="27"/>
      <c r="AE71" s="10">
        <f t="shared" si="13"/>
        <v>0</v>
      </c>
      <c r="AF71" s="27"/>
      <c r="AG71" s="10">
        <f t="shared" si="14"/>
        <v>0</v>
      </c>
      <c r="AH71" s="27"/>
      <c r="AI71" s="10">
        <f t="shared" si="15"/>
        <v>0</v>
      </c>
      <c r="AJ71" s="26">
        <f t="shared" si="5"/>
        <v>0</v>
      </c>
      <c r="AK71" s="42">
        <f t="shared" si="5"/>
        <v>0</v>
      </c>
      <c r="AL71" s="26">
        <f t="shared" si="6"/>
        <v>0</v>
      </c>
      <c r="AM71" s="42">
        <f t="shared" si="6"/>
        <v>0</v>
      </c>
    </row>
    <row r="72" spans="1:39" s="15" customFormat="1" ht="19.5" customHeight="1">
      <c r="A72" s="13">
        <v>62</v>
      </c>
      <c r="B72" s="9" t="s">
        <v>119</v>
      </c>
      <c r="C72" s="13" t="s">
        <v>76</v>
      </c>
      <c r="D72" s="36">
        <v>500</v>
      </c>
      <c r="E72" s="11">
        <v>364</v>
      </c>
      <c r="F72" s="27"/>
      <c r="G72" s="10">
        <f t="shared" si="19"/>
        <v>0</v>
      </c>
      <c r="H72" s="27"/>
      <c r="I72" s="10">
        <f t="shared" si="19"/>
        <v>0</v>
      </c>
      <c r="J72" s="27"/>
      <c r="K72" s="10">
        <f t="shared" si="7"/>
        <v>0</v>
      </c>
      <c r="L72" s="26">
        <f t="shared" si="2"/>
        <v>0</v>
      </c>
      <c r="M72" s="42">
        <f t="shared" si="2"/>
        <v>0</v>
      </c>
      <c r="N72" s="27"/>
      <c r="O72" s="10">
        <f t="shared" si="16"/>
        <v>0</v>
      </c>
      <c r="P72" s="27"/>
      <c r="Q72" s="10">
        <f t="shared" si="8"/>
        <v>0</v>
      </c>
      <c r="R72" s="20"/>
      <c r="S72" s="10">
        <f t="shared" si="9"/>
        <v>0</v>
      </c>
      <c r="T72" s="26">
        <f t="shared" si="3"/>
        <v>0</v>
      </c>
      <c r="U72" s="42">
        <f t="shared" si="3"/>
        <v>0</v>
      </c>
      <c r="V72" s="27"/>
      <c r="W72" s="10">
        <f t="shared" si="10"/>
        <v>0</v>
      </c>
      <c r="X72" s="27"/>
      <c r="Y72" s="10">
        <f t="shared" si="11"/>
        <v>0</v>
      </c>
      <c r="Z72" s="27"/>
      <c r="AA72" s="10">
        <f t="shared" si="12"/>
        <v>0</v>
      </c>
      <c r="AB72" s="26">
        <f t="shared" si="4"/>
        <v>0</v>
      </c>
      <c r="AC72" s="42">
        <f t="shared" si="4"/>
        <v>0</v>
      </c>
      <c r="AD72" s="27"/>
      <c r="AE72" s="10">
        <f t="shared" si="13"/>
        <v>0</v>
      </c>
      <c r="AF72" s="27"/>
      <c r="AG72" s="10">
        <f t="shared" si="14"/>
        <v>0</v>
      </c>
      <c r="AH72" s="27"/>
      <c r="AI72" s="10">
        <f t="shared" si="15"/>
        <v>0</v>
      </c>
      <c r="AJ72" s="26">
        <f t="shared" si="5"/>
        <v>0</v>
      </c>
      <c r="AK72" s="42">
        <f t="shared" si="5"/>
        <v>0</v>
      </c>
      <c r="AL72" s="26">
        <f t="shared" si="6"/>
        <v>0</v>
      </c>
      <c r="AM72" s="42">
        <f t="shared" si="6"/>
        <v>0</v>
      </c>
    </row>
    <row r="73" spans="1:39" s="15" customFormat="1" ht="19.5" customHeight="1">
      <c r="A73" s="13">
        <v>63</v>
      </c>
      <c r="B73" s="9" t="s">
        <v>120</v>
      </c>
      <c r="C73" s="13" t="s">
        <v>69</v>
      </c>
      <c r="D73" s="36">
        <v>50</v>
      </c>
      <c r="E73" s="11">
        <v>36</v>
      </c>
      <c r="F73" s="27"/>
      <c r="G73" s="10">
        <f t="shared" si="19"/>
        <v>0</v>
      </c>
      <c r="H73" s="27"/>
      <c r="I73" s="10">
        <f t="shared" si="19"/>
        <v>0</v>
      </c>
      <c r="J73" s="27"/>
      <c r="K73" s="10">
        <f t="shared" si="7"/>
        <v>0</v>
      </c>
      <c r="L73" s="26">
        <f t="shared" si="2"/>
        <v>0</v>
      </c>
      <c r="M73" s="42">
        <f t="shared" si="2"/>
        <v>0</v>
      </c>
      <c r="N73" s="27"/>
      <c r="O73" s="10">
        <f t="shared" si="16"/>
        <v>0</v>
      </c>
      <c r="P73" s="27"/>
      <c r="Q73" s="10">
        <f t="shared" si="8"/>
        <v>0</v>
      </c>
      <c r="R73" s="27"/>
      <c r="S73" s="10">
        <f t="shared" si="9"/>
        <v>0</v>
      </c>
      <c r="T73" s="26">
        <f t="shared" si="3"/>
        <v>0</v>
      </c>
      <c r="U73" s="42">
        <f t="shared" si="3"/>
        <v>0</v>
      </c>
      <c r="V73" s="27"/>
      <c r="W73" s="10">
        <f t="shared" si="10"/>
        <v>0</v>
      </c>
      <c r="X73" s="27"/>
      <c r="Y73" s="10">
        <f t="shared" si="11"/>
        <v>0</v>
      </c>
      <c r="Z73" s="27"/>
      <c r="AA73" s="10">
        <f t="shared" si="12"/>
        <v>0</v>
      </c>
      <c r="AB73" s="26">
        <f t="shared" si="4"/>
        <v>0</v>
      </c>
      <c r="AC73" s="42">
        <f t="shared" si="4"/>
        <v>0</v>
      </c>
      <c r="AD73" s="27"/>
      <c r="AE73" s="10">
        <f t="shared" si="13"/>
        <v>0</v>
      </c>
      <c r="AF73" s="27"/>
      <c r="AG73" s="10">
        <f t="shared" si="14"/>
        <v>0</v>
      </c>
      <c r="AH73" s="27"/>
      <c r="AI73" s="10">
        <f t="shared" si="15"/>
        <v>0</v>
      </c>
      <c r="AJ73" s="26">
        <f t="shared" si="5"/>
        <v>0</v>
      </c>
      <c r="AK73" s="42">
        <f t="shared" si="5"/>
        <v>0</v>
      </c>
      <c r="AL73" s="26">
        <f t="shared" si="6"/>
        <v>0</v>
      </c>
      <c r="AM73" s="42">
        <f t="shared" si="6"/>
        <v>0</v>
      </c>
    </row>
    <row r="74" spans="1:39" s="15" customFormat="1" ht="19.5" customHeight="1">
      <c r="A74" s="13">
        <v>64</v>
      </c>
      <c r="B74" s="9" t="s">
        <v>120</v>
      </c>
      <c r="C74" s="13" t="s">
        <v>70</v>
      </c>
      <c r="D74" s="36">
        <v>100</v>
      </c>
      <c r="E74" s="11">
        <v>62</v>
      </c>
      <c r="F74" s="27"/>
      <c r="G74" s="10">
        <f t="shared" si="19"/>
        <v>0</v>
      </c>
      <c r="H74" s="27"/>
      <c r="I74" s="10">
        <f t="shared" si="19"/>
        <v>0</v>
      </c>
      <c r="J74" s="27"/>
      <c r="K74" s="10">
        <f t="shared" si="7"/>
        <v>0</v>
      </c>
      <c r="L74" s="26">
        <f t="shared" si="2"/>
        <v>0</v>
      </c>
      <c r="M74" s="42">
        <f t="shared" si="2"/>
        <v>0</v>
      </c>
      <c r="N74" s="27"/>
      <c r="O74" s="10">
        <f t="shared" si="16"/>
        <v>0</v>
      </c>
      <c r="P74" s="27"/>
      <c r="Q74" s="10">
        <f t="shared" si="8"/>
        <v>0</v>
      </c>
      <c r="R74" s="27"/>
      <c r="S74" s="10">
        <f t="shared" si="9"/>
        <v>0</v>
      </c>
      <c r="T74" s="26">
        <f t="shared" si="3"/>
        <v>0</v>
      </c>
      <c r="U74" s="42">
        <f t="shared" si="3"/>
        <v>0</v>
      </c>
      <c r="V74" s="27"/>
      <c r="W74" s="10">
        <f t="shared" si="10"/>
        <v>0</v>
      </c>
      <c r="X74" s="27"/>
      <c r="Y74" s="10">
        <f t="shared" si="11"/>
        <v>0</v>
      </c>
      <c r="Z74" s="27"/>
      <c r="AA74" s="10">
        <f t="shared" si="12"/>
        <v>0</v>
      </c>
      <c r="AB74" s="26">
        <f t="shared" si="4"/>
        <v>0</v>
      </c>
      <c r="AC74" s="42">
        <f t="shared" si="4"/>
        <v>0</v>
      </c>
      <c r="AD74" s="27"/>
      <c r="AE74" s="10">
        <f t="shared" si="13"/>
        <v>0</v>
      </c>
      <c r="AF74" s="27"/>
      <c r="AG74" s="10">
        <f t="shared" si="14"/>
        <v>0</v>
      </c>
      <c r="AH74" s="27"/>
      <c r="AI74" s="10">
        <f t="shared" si="15"/>
        <v>0</v>
      </c>
      <c r="AJ74" s="26">
        <f t="shared" si="5"/>
        <v>0</v>
      </c>
      <c r="AK74" s="42">
        <f t="shared" si="5"/>
        <v>0</v>
      </c>
      <c r="AL74" s="26">
        <f t="shared" si="6"/>
        <v>0</v>
      </c>
      <c r="AM74" s="42">
        <f t="shared" si="6"/>
        <v>0</v>
      </c>
    </row>
    <row r="75" spans="1:39" s="15" customFormat="1" ht="19.5" customHeight="1">
      <c r="A75" s="13">
        <v>65</v>
      </c>
      <c r="B75" s="9" t="s">
        <v>120</v>
      </c>
      <c r="C75" s="13" t="s">
        <v>71</v>
      </c>
      <c r="D75" s="36">
        <v>400</v>
      </c>
      <c r="E75" s="11">
        <v>225</v>
      </c>
      <c r="F75" s="27"/>
      <c r="G75" s="10">
        <f t="shared" si="19"/>
        <v>0</v>
      </c>
      <c r="H75" s="27"/>
      <c r="I75" s="10">
        <f t="shared" si="19"/>
        <v>0</v>
      </c>
      <c r="J75" s="27"/>
      <c r="K75" s="10">
        <f t="shared" si="7"/>
        <v>0</v>
      </c>
      <c r="L75" s="26">
        <f t="shared" si="2"/>
        <v>0</v>
      </c>
      <c r="M75" s="42">
        <f t="shared" si="2"/>
        <v>0</v>
      </c>
      <c r="N75" s="27"/>
      <c r="O75" s="10">
        <f t="shared" si="16"/>
        <v>0</v>
      </c>
      <c r="P75" s="27"/>
      <c r="Q75" s="10">
        <f t="shared" si="8"/>
        <v>0</v>
      </c>
      <c r="R75" s="27"/>
      <c r="S75" s="10">
        <f t="shared" si="9"/>
        <v>0</v>
      </c>
      <c r="T75" s="26">
        <f t="shared" si="3"/>
        <v>0</v>
      </c>
      <c r="U75" s="42">
        <f t="shared" si="3"/>
        <v>0</v>
      </c>
      <c r="V75" s="27"/>
      <c r="W75" s="10">
        <f t="shared" si="10"/>
        <v>0</v>
      </c>
      <c r="X75" s="27"/>
      <c r="Y75" s="10">
        <f t="shared" si="11"/>
        <v>0</v>
      </c>
      <c r="Z75" s="27"/>
      <c r="AA75" s="10">
        <f t="shared" si="12"/>
        <v>0</v>
      </c>
      <c r="AB75" s="26">
        <f t="shared" si="4"/>
        <v>0</v>
      </c>
      <c r="AC75" s="42">
        <f t="shared" si="4"/>
        <v>0</v>
      </c>
      <c r="AD75" s="27"/>
      <c r="AE75" s="10">
        <f t="shared" si="13"/>
        <v>0</v>
      </c>
      <c r="AF75" s="27"/>
      <c r="AG75" s="10">
        <f t="shared" si="14"/>
        <v>0</v>
      </c>
      <c r="AH75" s="27"/>
      <c r="AI75" s="10">
        <f t="shared" si="15"/>
        <v>0</v>
      </c>
      <c r="AJ75" s="26">
        <f t="shared" si="5"/>
        <v>0</v>
      </c>
      <c r="AK75" s="42">
        <f t="shared" si="5"/>
        <v>0</v>
      </c>
      <c r="AL75" s="26">
        <f t="shared" si="6"/>
        <v>0</v>
      </c>
      <c r="AM75" s="42">
        <f t="shared" si="6"/>
        <v>0</v>
      </c>
    </row>
    <row r="76" spans="1:39" s="15" customFormat="1" ht="19.5" customHeight="1">
      <c r="A76" s="13">
        <v>66</v>
      </c>
      <c r="B76" s="9" t="s">
        <v>121</v>
      </c>
      <c r="C76" s="13" t="s">
        <v>72</v>
      </c>
      <c r="D76" s="36">
        <v>25</v>
      </c>
      <c r="E76" s="11">
        <v>28</v>
      </c>
      <c r="F76" s="27"/>
      <c r="G76" s="10">
        <f t="shared" ref="G76:I91" si="20">$E76*F76/1000000</f>
        <v>0</v>
      </c>
      <c r="H76" s="27"/>
      <c r="I76" s="10">
        <f t="shared" si="20"/>
        <v>0</v>
      </c>
      <c r="J76" s="27"/>
      <c r="K76" s="10">
        <f t="shared" si="7"/>
        <v>0</v>
      </c>
      <c r="L76" s="26">
        <f t="shared" ref="L76:M107" si="21">F76+H76+J76</f>
        <v>0</v>
      </c>
      <c r="M76" s="42">
        <f t="shared" si="21"/>
        <v>0</v>
      </c>
      <c r="N76" s="27"/>
      <c r="O76" s="10">
        <f t="shared" si="16"/>
        <v>0</v>
      </c>
      <c r="P76" s="27"/>
      <c r="Q76" s="10">
        <f t="shared" si="8"/>
        <v>0</v>
      </c>
      <c r="R76" s="27"/>
      <c r="S76" s="10">
        <f t="shared" si="9"/>
        <v>0</v>
      </c>
      <c r="T76" s="26">
        <f t="shared" ref="T76:U107" si="22">N76+P76+R76</f>
        <v>0</v>
      </c>
      <c r="U76" s="42">
        <f t="shared" si="22"/>
        <v>0</v>
      </c>
      <c r="V76" s="27"/>
      <c r="W76" s="10">
        <f t="shared" si="10"/>
        <v>0</v>
      </c>
      <c r="X76" s="27"/>
      <c r="Y76" s="10">
        <f t="shared" si="11"/>
        <v>0</v>
      </c>
      <c r="Z76" s="27"/>
      <c r="AA76" s="10">
        <f t="shared" si="12"/>
        <v>0</v>
      </c>
      <c r="AB76" s="26">
        <f t="shared" ref="AB76:AC107" si="23">V76+X76+Z76</f>
        <v>0</v>
      </c>
      <c r="AC76" s="42">
        <f t="shared" si="23"/>
        <v>0</v>
      </c>
      <c r="AD76" s="27"/>
      <c r="AE76" s="10">
        <f t="shared" si="13"/>
        <v>0</v>
      </c>
      <c r="AF76" s="27"/>
      <c r="AG76" s="10">
        <f t="shared" si="14"/>
        <v>0</v>
      </c>
      <c r="AH76" s="27"/>
      <c r="AI76" s="10">
        <f t="shared" si="15"/>
        <v>0</v>
      </c>
      <c r="AJ76" s="26">
        <f t="shared" ref="AJ76:AK107" si="24">AD76+AF76+AH76</f>
        <v>0</v>
      </c>
      <c r="AK76" s="42">
        <f t="shared" si="24"/>
        <v>0</v>
      </c>
      <c r="AL76" s="26">
        <f t="shared" ref="AL76:AM107" si="25">L76+T76+AB76+AJ76</f>
        <v>0</v>
      </c>
      <c r="AM76" s="42">
        <f t="shared" si="25"/>
        <v>0</v>
      </c>
    </row>
    <row r="77" spans="1:39" s="15" customFormat="1" ht="19.5" customHeight="1">
      <c r="A77" s="13">
        <v>67</v>
      </c>
      <c r="B77" s="9" t="s">
        <v>121</v>
      </c>
      <c r="C77" s="13" t="s">
        <v>73</v>
      </c>
      <c r="D77" s="36">
        <v>50</v>
      </c>
      <c r="E77" s="11">
        <v>52</v>
      </c>
      <c r="F77" s="27"/>
      <c r="G77" s="10">
        <f t="shared" si="20"/>
        <v>0</v>
      </c>
      <c r="H77" s="27"/>
      <c r="I77" s="10">
        <f t="shared" si="20"/>
        <v>0</v>
      </c>
      <c r="J77" s="27"/>
      <c r="K77" s="10">
        <f t="shared" si="7"/>
        <v>0</v>
      </c>
      <c r="L77" s="26">
        <f t="shared" si="21"/>
        <v>0</v>
      </c>
      <c r="M77" s="42">
        <f t="shared" si="21"/>
        <v>0</v>
      </c>
      <c r="N77" s="27"/>
      <c r="O77" s="10">
        <f t="shared" si="16"/>
        <v>0</v>
      </c>
      <c r="P77" s="27"/>
      <c r="Q77" s="10">
        <f t="shared" si="8"/>
        <v>0</v>
      </c>
      <c r="R77" s="27"/>
      <c r="S77" s="10">
        <f t="shared" si="9"/>
        <v>0</v>
      </c>
      <c r="T77" s="26">
        <f t="shared" si="22"/>
        <v>0</v>
      </c>
      <c r="U77" s="42">
        <f t="shared" si="22"/>
        <v>0</v>
      </c>
      <c r="V77" s="27"/>
      <c r="W77" s="10">
        <f t="shared" si="10"/>
        <v>0</v>
      </c>
      <c r="X77" s="27"/>
      <c r="Y77" s="10">
        <f t="shared" si="11"/>
        <v>0</v>
      </c>
      <c r="Z77" s="27"/>
      <c r="AA77" s="10">
        <f t="shared" si="12"/>
        <v>0</v>
      </c>
      <c r="AB77" s="26">
        <f t="shared" si="23"/>
        <v>0</v>
      </c>
      <c r="AC77" s="42">
        <f t="shared" si="23"/>
        <v>0</v>
      </c>
      <c r="AD77" s="27"/>
      <c r="AE77" s="10">
        <f t="shared" si="13"/>
        <v>0</v>
      </c>
      <c r="AF77" s="27"/>
      <c r="AG77" s="10">
        <f t="shared" si="14"/>
        <v>0</v>
      </c>
      <c r="AH77" s="27"/>
      <c r="AI77" s="10">
        <f t="shared" si="15"/>
        <v>0</v>
      </c>
      <c r="AJ77" s="26">
        <f t="shared" si="24"/>
        <v>0</v>
      </c>
      <c r="AK77" s="42">
        <f t="shared" si="24"/>
        <v>0</v>
      </c>
      <c r="AL77" s="26">
        <f t="shared" si="25"/>
        <v>0</v>
      </c>
      <c r="AM77" s="42">
        <f t="shared" si="25"/>
        <v>0</v>
      </c>
    </row>
    <row r="78" spans="1:39" s="15" customFormat="1" ht="19.5" customHeight="1">
      <c r="A78" s="13">
        <v>68</v>
      </c>
      <c r="B78" s="9" t="s">
        <v>121</v>
      </c>
      <c r="C78" s="13" t="s">
        <v>75</v>
      </c>
      <c r="D78" s="36">
        <v>100</v>
      </c>
      <c r="E78" s="11">
        <v>95</v>
      </c>
      <c r="F78" s="27"/>
      <c r="G78" s="10">
        <f t="shared" si="20"/>
        <v>0</v>
      </c>
      <c r="H78" s="27"/>
      <c r="I78" s="10">
        <f t="shared" si="20"/>
        <v>0</v>
      </c>
      <c r="J78" s="27"/>
      <c r="K78" s="10">
        <f t="shared" si="7"/>
        <v>0</v>
      </c>
      <c r="L78" s="26">
        <f t="shared" si="21"/>
        <v>0</v>
      </c>
      <c r="M78" s="42">
        <f t="shared" si="21"/>
        <v>0</v>
      </c>
      <c r="N78" s="27"/>
      <c r="O78" s="10">
        <f t="shared" si="16"/>
        <v>0</v>
      </c>
      <c r="P78" s="27"/>
      <c r="Q78" s="10">
        <f t="shared" si="8"/>
        <v>0</v>
      </c>
      <c r="R78" s="27"/>
      <c r="S78" s="10">
        <f t="shared" si="9"/>
        <v>0</v>
      </c>
      <c r="T78" s="26">
        <f t="shared" si="22"/>
        <v>0</v>
      </c>
      <c r="U78" s="42">
        <f t="shared" si="22"/>
        <v>0</v>
      </c>
      <c r="V78" s="27"/>
      <c r="W78" s="10">
        <f t="shared" si="10"/>
        <v>0</v>
      </c>
      <c r="X78" s="27"/>
      <c r="Y78" s="10">
        <f t="shared" si="11"/>
        <v>0</v>
      </c>
      <c r="Z78" s="27"/>
      <c r="AA78" s="10">
        <f t="shared" si="12"/>
        <v>0</v>
      </c>
      <c r="AB78" s="26">
        <f t="shared" si="23"/>
        <v>0</v>
      </c>
      <c r="AC78" s="42">
        <f t="shared" si="23"/>
        <v>0</v>
      </c>
      <c r="AD78" s="27"/>
      <c r="AE78" s="10">
        <f t="shared" si="13"/>
        <v>0</v>
      </c>
      <c r="AF78" s="27"/>
      <c r="AG78" s="10">
        <f t="shared" si="14"/>
        <v>0</v>
      </c>
      <c r="AH78" s="27"/>
      <c r="AI78" s="10">
        <f t="shared" si="15"/>
        <v>0</v>
      </c>
      <c r="AJ78" s="26">
        <f t="shared" si="24"/>
        <v>0</v>
      </c>
      <c r="AK78" s="42">
        <f t="shared" si="24"/>
        <v>0</v>
      </c>
      <c r="AL78" s="26">
        <f t="shared" si="25"/>
        <v>0</v>
      </c>
      <c r="AM78" s="42">
        <f t="shared" si="25"/>
        <v>0</v>
      </c>
    </row>
    <row r="79" spans="1:39" s="15" customFormat="1" ht="19.5" customHeight="1">
      <c r="A79" s="13">
        <v>69</v>
      </c>
      <c r="B79" s="9" t="s">
        <v>121</v>
      </c>
      <c r="C79" s="13" t="s">
        <v>77</v>
      </c>
      <c r="D79" s="36">
        <v>500</v>
      </c>
      <c r="E79" s="11">
        <v>380</v>
      </c>
      <c r="F79" s="27"/>
      <c r="G79" s="10">
        <f t="shared" si="20"/>
        <v>0</v>
      </c>
      <c r="H79" s="27"/>
      <c r="I79" s="10">
        <f t="shared" si="20"/>
        <v>0</v>
      </c>
      <c r="J79" s="27"/>
      <c r="K79" s="10">
        <f t="shared" ref="K79:K107" si="26">$E79*J79/1000000</f>
        <v>0</v>
      </c>
      <c r="L79" s="26">
        <f t="shared" si="21"/>
        <v>0</v>
      </c>
      <c r="M79" s="42">
        <f t="shared" si="21"/>
        <v>0</v>
      </c>
      <c r="N79" s="27"/>
      <c r="O79" s="10">
        <f t="shared" si="16"/>
        <v>0</v>
      </c>
      <c r="P79" s="27"/>
      <c r="Q79" s="10">
        <f t="shared" ref="Q79:Q107" si="27">$E79*P79/1000000</f>
        <v>0</v>
      </c>
      <c r="R79" s="27"/>
      <c r="S79" s="10">
        <f t="shared" ref="S79:S107" si="28">$E79*R79/1000000</f>
        <v>0</v>
      </c>
      <c r="T79" s="26">
        <f t="shared" si="22"/>
        <v>0</v>
      </c>
      <c r="U79" s="42">
        <f t="shared" si="22"/>
        <v>0</v>
      </c>
      <c r="V79" s="27"/>
      <c r="W79" s="10">
        <f t="shared" ref="W79:W107" si="29">$E79*V79/1000000</f>
        <v>0</v>
      </c>
      <c r="X79" s="27"/>
      <c r="Y79" s="10">
        <f t="shared" ref="Y79:Y107" si="30">$E79*X79/1000000</f>
        <v>0</v>
      </c>
      <c r="Z79" s="27"/>
      <c r="AA79" s="10">
        <f t="shared" ref="AA79:AA107" si="31">$E79*Z79/1000000</f>
        <v>0</v>
      </c>
      <c r="AB79" s="26">
        <f t="shared" si="23"/>
        <v>0</v>
      </c>
      <c r="AC79" s="42">
        <f t="shared" si="23"/>
        <v>0</v>
      </c>
      <c r="AD79" s="27"/>
      <c r="AE79" s="10">
        <f t="shared" ref="AE79:AE107" si="32">$E79*AD79/1000000</f>
        <v>0</v>
      </c>
      <c r="AF79" s="27"/>
      <c r="AG79" s="10">
        <f t="shared" ref="AG79:AG107" si="33">$E79*AF79/1000000</f>
        <v>0</v>
      </c>
      <c r="AH79" s="27"/>
      <c r="AI79" s="10">
        <f t="shared" ref="AI79:AI107" si="34">$E79*AH79/1000000</f>
        <v>0</v>
      </c>
      <c r="AJ79" s="26">
        <f t="shared" si="24"/>
        <v>0</v>
      </c>
      <c r="AK79" s="42">
        <f t="shared" si="24"/>
        <v>0</v>
      </c>
      <c r="AL79" s="26">
        <f t="shared" si="25"/>
        <v>0</v>
      </c>
      <c r="AM79" s="42">
        <f t="shared" si="25"/>
        <v>0</v>
      </c>
    </row>
    <row r="80" spans="1:39" s="15" customFormat="1" ht="19.5" customHeight="1">
      <c r="A80" s="13">
        <v>70</v>
      </c>
      <c r="B80" s="9" t="s">
        <v>122</v>
      </c>
      <c r="C80" s="13" t="s">
        <v>78</v>
      </c>
      <c r="D80" s="36">
        <v>50</v>
      </c>
      <c r="E80" s="11">
        <v>50</v>
      </c>
      <c r="F80" s="27"/>
      <c r="G80" s="10">
        <f t="shared" si="20"/>
        <v>0</v>
      </c>
      <c r="H80" s="27"/>
      <c r="I80" s="10">
        <f t="shared" si="20"/>
        <v>0</v>
      </c>
      <c r="J80" s="27"/>
      <c r="K80" s="10">
        <f t="shared" si="26"/>
        <v>0</v>
      </c>
      <c r="L80" s="26">
        <f t="shared" si="21"/>
        <v>0</v>
      </c>
      <c r="M80" s="42">
        <f t="shared" si="21"/>
        <v>0</v>
      </c>
      <c r="N80" s="27"/>
      <c r="O80" s="10">
        <f t="shared" si="16"/>
        <v>0</v>
      </c>
      <c r="P80" s="27"/>
      <c r="Q80" s="10">
        <f t="shared" si="27"/>
        <v>0</v>
      </c>
      <c r="R80" s="27"/>
      <c r="S80" s="10">
        <f t="shared" si="28"/>
        <v>0</v>
      </c>
      <c r="T80" s="26">
        <f t="shared" si="22"/>
        <v>0</v>
      </c>
      <c r="U80" s="42">
        <f t="shared" si="22"/>
        <v>0</v>
      </c>
      <c r="V80" s="27"/>
      <c r="W80" s="10">
        <f t="shared" si="29"/>
        <v>0</v>
      </c>
      <c r="X80" s="27"/>
      <c r="Y80" s="10">
        <f t="shared" si="30"/>
        <v>0</v>
      </c>
      <c r="Z80" s="27"/>
      <c r="AA80" s="10">
        <f t="shared" si="31"/>
        <v>0</v>
      </c>
      <c r="AB80" s="26">
        <f t="shared" si="23"/>
        <v>0</v>
      </c>
      <c r="AC80" s="42">
        <f t="shared" si="23"/>
        <v>0</v>
      </c>
      <c r="AD80" s="27"/>
      <c r="AE80" s="10">
        <f t="shared" si="32"/>
        <v>0</v>
      </c>
      <c r="AF80" s="27"/>
      <c r="AG80" s="10">
        <f t="shared" si="33"/>
        <v>0</v>
      </c>
      <c r="AH80" s="27"/>
      <c r="AI80" s="10">
        <f t="shared" si="34"/>
        <v>0</v>
      </c>
      <c r="AJ80" s="26">
        <f t="shared" si="24"/>
        <v>0</v>
      </c>
      <c r="AK80" s="42">
        <f t="shared" si="24"/>
        <v>0</v>
      </c>
      <c r="AL80" s="26">
        <f t="shared" si="25"/>
        <v>0</v>
      </c>
      <c r="AM80" s="42">
        <f t="shared" si="25"/>
        <v>0</v>
      </c>
    </row>
    <row r="81" spans="1:39" s="15" customFormat="1" ht="19.5" customHeight="1">
      <c r="A81" s="13">
        <v>71</v>
      </c>
      <c r="B81" s="9" t="s">
        <v>122</v>
      </c>
      <c r="C81" s="13" t="s">
        <v>79</v>
      </c>
      <c r="D81" s="36">
        <v>100</v>
      </c>
      <c r="E81" s="11">
        <v>94</v>
      </c>
      <c r="F81" s="27"/>
      <c r="G81" s="10">
        <f t="shared" si="20"/>
        <v>0</v>
      </c>
      <c r="H81" s="27"/>
      <c r="I81" s="10">
        <f t="shared" si="20"/>
        <v>0</v>
      </c>
      <c r="J81" s="27"/>
      <c r="K81" s="10">
        <f t="shared" si="26"/>
        <v>0</v>
      </c>
      <c r="L81" s="26">
        <f t="shared" si="21"/>
        <v>0</v>
      </c>
      <c r="M81" s="42">
        <f t="shared" si="21"/>
        <v>0</v>
      </c>
      <c r="N81" s="27"/>
      <c r="O81" s="10">
        <f t="shared" si="16"/>
        <v>0</v>
      </c>
      <c r="P81" s="27"/>
      <c r="Q81" s="10">
        <f t="shared" si="27"/>
        <v>0</v>
      </c>
      <c r="R81" s="27"/>
      <c r="S81" s="10">
        <f t="shared" si="28"/>
        <v>0</v>
      </c>
      <c r="T81" s="26">
        <f t="shared" si="22"/>
        <v>0</v>
      </c>
      <c r="U81" s="42">
        <f t="shared" si="22"/>
        <v>0</v>
      </c>
      <c r="V81" s="27"/>
      <c r="W81" s="10">
        <f t="shared" si="29"/>
        <v>0</v>
      </c>
      <c r="X81" s="27"/>
      <c r="Y81" s="10">
        <f t="shared" si="30"/>
        <v>0</v>
      </c>
      <c r="Z81" s="27"/>
      <c r="AA81" s="10">
        <f t="shared" si="31"/>
        <v>0</v>
      </c>
      <c r="AB81" s="26">
        <f t="shared" si="23"/>
        <v>0</v>
      </c>
      <c r="AC81" s="42">
        <f t="shared" si="23"/>
        <v>0</v>
      </c>
      <c r="AD81" s="27"/>
      <c r="AE81" s="10">
        <f t="shared" si="32"/>
        <v>0</v>
      </c>
      <c r="AF81" s="27"/>
      <c r="AG81" s="10">
        <f t="shared" si="33"/>
        <v>0</v>
      </c>
      <c r="AH81" s="27"/>
      <c r="AI81" s="10">
        <f t="shared" si="34"/>
        <v>0</v>
      </c>
      <c r="AJ81" s="26">
        <f t="shared" si="24"/>
        <v>0</v>
      </c>
      <c r="AK81" s="42">
        <f t="shared" si="24"/>
        <v>0</v>
      </c>
      <c r="AL81" s="26">
        <f t="shared" si="25"/>
        <v>0</v>
      </c>
      <c r="AM81" s="42">
        <f t="shared" si="25"/>
        <v>0</v>
      </c>
    </row>
    <row r="82" spans="1:39" s="15" customFormat="1" ht="19.5" customHeight="1">
      <c r="A82" s="13">
        <v>72</v>
      </c>
      <c r="B82" s="9" t="s">
        <v>122</v>
      </c>
      <c r="C82" s="13" t="s">
        <v>80</v>
      </c>
      <c r="D82" s="36">
        <v>400</v>
      </c>
      <c r="E82" s="11">
        <v>333</v>
      </c>
      <c r="F82" s="27"/>
      <c r="G82" s="10">
        <f t="shared" si="20"/>
        <v>0</v>
      </c>
      <c r="H82" s="27"/>
      <c r="I82" s="10">
        <f t="shared" si="20"/>
        <v>0</v>
      </c>
      <c r="J82" s="27"/>
      <c r="K82" s="10">
        <f t="shared" si="26"/>
        <v>0</v>
      </c>
      <c r="L82" s="26">
        <f t="shared" si="21"/>
        <v>0</v>
      </c>
      <c r="M82" s="42">
        <f t="shared" si="21"/>
        <v>0</v>
      </c>
      <c r="N82" s="27"/>
      <c r="O82" s="10">
        <f t="shared" ref="O82:O107" si="35">$E82*N82/1000000</f>
        <v>0</v>
      </c>
      <c r="P82" s="27"/>
      <c r="Q82" s="10">
        <f t="shared" si="27"/>
        <v>0</v>
      </c>
      <c r="R82" s="20"/>
      <c r="S82" s="10">
        <f t="shared" si="28"/>
        <v>0</v>
      </c>
      <c r="T82" s="26">
        <f t="shared" si="22"/>
        <v>0</v>
      </c>
      <c r="U82" s="42">
        <f t="shared" si="22"/>
        <v>0</v>
      </c>
      <c r="V82" s="27"/>
      <c r="W82" s="10">
        <f t="shared" si="29"/>
        <v>0</v>
      </c>
      <c r="X82" s="27"/>
      <c r="Y82" s="10">
        <f t="shared" si="30"/>
        <v>0</v>
      </c>
      <c r="Z82" s="27"/>
      <c r="AA82" s="10">
        <f t="shared" si="31"/>
        <v>0</v>
      </c>
      <c r="AB82" s="26">
        <f t="shared" si="23"/>
        <v>0</v>
      </c>
      <c r="AC82" s="42">
        <f t="shared" si="23"/>
        <v>0</v>
      </c>
      <c r="AD82" s="27"/>
      <c r="AE82" s="10">
        <f t="shared" si="32"/>
        <v>0</v>
      </c>
      <c r="AF82" s="27"/>
      <c r="AG82" s="10">
        <f t="shared" si="33"/>
        <v>0</v>
      </c>
      <c r="AH82" s="27"/>
      <c r="AI82" s="10">
        <f t="shared" si="34"/>
        <v>0</v>
      </c>
      <c r="AJ82" s="26">
        <f t="shared" si="24"/>
        <v>0</v>
      </c>
      <c r="AK82" s="42">
        <f t="shared" si="24"/>
        <v>0</v>
      </c>
      <c r="AL82" s="26">
        <f t="shared" si="25"/>
        <v>0</v>
      </c>
      <c r="AM82" s="42">
        <f t="shared" si="25"/>
        <v>0</v>
      </c>
    </row>
    <row r="83" spans="1:39" s="15" customFormat="1" ht="19.5" customHeight="1">
      <c r="A83" s="13">
        <v>73</v>
      </c>
      <c r="B83" s="9" t="s">
        <v>128</v>
      </c>
      <c r="C83" s="13" t="s">
        <v>127</v>
      </c>
      <c r="D83" s="36">
        <v>25</v>
      </c>
      <c r="E83" s="11">
        <v>75.2</v>
      </c>
      <c r="F83" s="27"/>
      <c r="G83" s="10">
        <f t="shared" si="20"/>
        <v>0</v>
      </c>
      <c r="H83" s="27"/>
      <c r="I83" s="10">
        <f t="shared" si="20"/>
        <v>0</v>
      </c>
      <c r="J83" s="27"/>
      <c r="K83" s="10">
        <f t="shared" si="26"/>
        <v>0</v>
      </c>
      <c r="L83" s="26">
        <f t="shared" si="21"/>
        <v>0</v>
      </c>
      <c r="M83" s="42">
        <f t="shared" si="21"/>
        <v>0</v>
      </c>
      <c r="N83" s="27"/>
      <c r="O83" s="10">
        <f t="shared" si="35"/>
        <v>0</v>
      </c>
      <c r="P83" s="27"/>
      <c r="Q83" s="10">
        <f t="shared" si="27"/>
        <v>0</v>
      </c>
      <c r="R83" s="27"/>
      <c r="S83" s="10">
        <f t="shared" si="28"/>
        <v>0</v>
      </c>
      <c r="T83" s="26">
        <f t="shared" si="22"/>
        <v>0</v>
      </c>
      <c r="U83" s="42">
        <f t="shared" si="22"/>
        <v>0</v>
      </c>
      <c r="V83" s="27"/>
      <c r="W83" s="10">
        <f t="shared" si="29"/>
        <v>0</v>
      </c>
      <c r="X83" s="27"/>
      <c r="Y83" s="10">
        <f t="shared" si="30"/>
        <v>0</v>
      </c>
      <c r="Z83" s="27"/>
      <c r="AA83" s="10">
        <f t="shared" si="31"/>
        <v>0</v>
      </c>
      <c r="AB83" s="26">
        <f t="shared" si="23"/>
        <v>0</v>
      </c>
      <c r="AC83" s="42">
        <f t="shared" si="23"/>
        <v>0</v>
      </c>
      <c r="AD83" s="27"/>
      <c r="AE83" s="10">
        <f t="shared" si="32"/>
        <v>0</v>
      </c>
      <c r="AF83" s="27"/>
      <c r="AG83" s="10">
        <f t="shared" si="33"/>
        <v>0</v>
      </c>
      <c r="AH83" s="27"/>
      <c r="AI83" s="10">
        <f t="shared" si="34"/>
        <v>0</v>
      </c>
      <c r="AJ83" s="26">
        <f t="shared" si="24"/>
        <v>0</v>
      </c>
      <c r="AK83" s="42">
        <f t="shared" si="24"/>
        <v>0</v>
      </c>
      <c r="AL83" s="26">
        <f t="shared" si="25"/>
        <v>0</v>
      </c>
      <c r="AM83" s="42">
        <f t="shared" si="25"/>
        <v>0</v>
      </c>
    </row>
    <row r="84" spans="1:39" s="15" customFormat="1" ht="19.5" customHeight="1">
      <c r="A84" s="13">
        <v>74</v>
      </c>
      <c r="B84" s="9" t="s">
        <v>128</v>
      </c>
      <c r="C84" s="13" t="s">
        <v>81</v>
      </c>
      <c r="D84" s="36">
        <v>50</v>
      </c>
      <c r="E84" s="11">
        <v>144.6</v>
      </c>
      <c r="F84" s="27"/>
      <c r="G84" s="10">
        <f t="shared" si="20"/>
        <v>0</v>
      </c>
      <c r="H84" s="27"/>
      <c r="I84" s="10">
        <f t="shared" si="20"/>
        <v>0</v>
      </c>
      <c r="J84" s="27"/>
      <c r="K84" s="10">
        <f t="shared" si="26"/>
        <v>0</v>
      </c>
      <c r="L84" s="26">
        <f t="shared" si="21"/>
        <v>0</v>
      </c>
      <c r="M84" s="42">
        <f t="shared" si="21"/>
        <v>0</v>
      </c>
      <c r="N84" s="27"/>
      <c r="O84" s="10">
        <f t="shared" si="35"/>
        <v>0</v>
      </c>
      <c r="P84" s="27"/>
      <c r="Q84" s="10">
        <f t="shared" si="27"/>
        <v>0</v>
      </c>
      <c r="R84" s="20"/>
      <c r="S84" s="10">
        <f t="shared" si="28"/>
        <v>0</v>
      </c>
      <c r="T84" s="26">
        <f t="shared" si="22"/>
        <v>0</v>
      </c>
      <c r="U84" s="42">
        <f t="shared" si="22"/>
        <v>0</v>
      </c>
      <c r="V84" s="27"/>
      <c r="W84" s="10">
        <f t="shared" si="29"/>
        <v>0</v>
      </c>
      <c r="X84" s="27"/>
      <c r="Y84" s="10">
        <f t="shared" si="30"/>
        <v>0</v>
      </c>
      <c r="Z84" s="27"/>
      <c r="AA84" s="10">
        <f t="shared" si="31"/>
        <v>0</v>
      </c>
      <c r="AB84" s="26">
        <f t="shared" si="23"/>
        <v>0</v>
      </c>
      <c r="AC84" s="42">
        <f t="shared" si="23"/>
        <v>0</v>
      </c>
      <c r="AD84" s="27"/>
      <c r="AE84" s="10">
        <f t="shared" si="32"/>
        <v>0</v>
      </c>
      <c r="AF84" s="27"/>
      <c r="AG84" s="10">
        <f t="shared" si="33"/>
        <v>0</v>
      </c>
      <c r="AH84" s="27"/>
      <c r="AI84" s="10">
        <f t="shared" si="34"/>
        <v>0</v>
      </c>
      <c r="AJ84" s="26">
        <f t="shared" si="24"/>
        <v>0</v>
      </c>
      <c r="AK84" s="42">
        <f t="shared" si="24"/>
        <v>0</v>
      </c>
      <c r="AL84" s="26">
        <f t="shared" si="25"/>
        <v>0</v>
      </c>
      <c r="AM84" s="42">
        <f t="shared" si="25"/>
        <v>0</v>
      </c>
    </row>
    <row r="85" spans="1:39" s="15" customFormat="1" ht="19.5" customHeight="1">
      <c r="A85" s="13">
        <v>75</v>
      </c>
      <c r="B85" s="9" t="s">
        <v>128</v>
      </c>
      <c r="C85" s="13" t="s">
        <v>82</v>
      </c>
      <c r="D85" s="36">
        <v>100</v>
      </c>
      <c r="E85" s="11">
        <v>278.10000000000002</v>
      </c>
      <c r="F85" s="27"/>
      <c r="G85" s="10">
        <f t="shared" si="20"/>
        <v>0</v>
      </c>
      <c r="H85" s="27"/>
      <c r="I85" s="10">
        <f t="shared" si="20"/>
        <v>0</v>
      </c>
      <c r="J85" s="27"/>
      <c r="K85" s="10">
        <f t="shared" si="26"/>
        <v>0</v>
      </c>
      <c r="L85" s="26">
        <f t="shared" si="21"/>
        <v>0</v>
      </c>
      <c r="M85" s="42">
        <f t="shared" si="21"/>
        <v>0</v>
      </c>
      <c r="N85" s="27"/>
      <c r="O85" s="10">
        <f t="shared" si="35"/>
        <v>0</v>
      </c>
      <c r="P85" s="27"/>
      <c r="Q85" s="10">
        <f t="shared" si="27"/>
        <v>0</v>
      </c>
      <c r="R85" s="20"/>
      <c r="S85" s="10">
        <f t="shared" si="28"/>
        <v>0</v>
      </c>
      <c r="T85" s="26">
        <f t="shared" si="22"/>
        <v>0</v>
      </c>
      <c r="U85" s="42">
        <f t="shared" si="22"/>
        <v>0</v>
      </c>
      <c r="V85" s="27"/>
      <c r="W85" s="10">
        <f t="shared" si="29"/>
        <v>0</v>
      </c>
      <c r="X85" s="27"/>
      <c r="Y85" s="10">
        <f t="shared" si="30"/>
        <v>0</v>
      </c>
      <c r="Z85" s="27"/>
      <c r="AA85" s="10">
        <f t="shared" si="31"/>
        <v>0</v>
      </c>
      <c r="AB85" s="26">
        <f t="shared" si="23"/>
        <v>0</v>
      </c>
      <c r="AC85" s="42">
        <f t="shared" si="23"/>
        <v>0</v>
      </c>
      <c r="AD85" s="27"/>
      <c r="AE85" s="10">
        <f t="shared" si="32"/>
        <v>0</v>
      </c>
      <c r="AF85" s="27"/>
      <c r="AG85" s="10">
        <f t="shared" si="33"/>
        <v>0</v>
      </c>
      <c r="AH85" s="27"/>
      <c r="AI85" s="10">
        <f t="shared" si="34"/>
        <v>0</v>
      </c>
      <c r="AJ85" s="26">
        <f t="shared" si="24"/>
        <v>0</v>
      </c>
      <c r="AK85" s="42">
        <f t="shared" si="24"/>
        <v>0</v>
      </c>
      <c r="AL85" s="26">
        <f t="shared" si="25"/>
        <v>0</v>
      </c>
      <c r="AM85" s="42">
        <f t="shared" si="25"/>
        <v>0</v>
      </c>
    </row>
    <row r="86" spans="1:39" s="15" customFormat="1" ht="19.5" customHeight="1">
      <c r="A86" s="13">
        <v>76</v>
      </c>
      <c r="B86" s="9" t="s">
        <v>128</v>
      </c>
      <c r="C86" s="13" t="s">
        <v>139</v>
      </c>
      <c r="D86" s="36">
        <v>400</v>
      </c>
      <c r="E86" s="11">
        <v>1098.5999999999999</v>
      </c>
      <c r="F86" s="27"/>
      <c r="G86" s="10">
        <f t="shared" si="20"/>
        <v>0</v>
      </c>
      <c r="H86" s="27"/>
      <c r="I86" s="10">
        <f t="shared" si="20"/>
        <v>0</v>
      </c>
      <c r="J86" s="27"/>
      <c r="K86" s="10">
        <f t="shared" si="26"/>
        <v>0</v>
      </c>
      <c r="L86" s="26">
        <f t="shared" si="21"/>
        <v>0</v>
      </c>
      <c r="M86" s="42">
        <f t="shared" si="21"/>
        <v>0</v>
      </c>
      <c r="N86" s="27"/>
      <c r="O86" s="10">
        <f t="shared" si="35"/>
        <v>0</v>
      </c>
      <c r="P86" s="27"/>
      <c r="Q86" s="10">
        <f t="shared" si="27"/>
        <v>0</v>
      </c>
      <c r="R86" s="20"/>
      <c r="S86" s="10">
        <f t="shared" si="28"/>
        <v>0</v>
      </c>
      <c r="T86" s="26">
        <f t="shared" si="22"/>
        <v>0</v>
      </c>
      <c r="U86" s="42">
        <f t="shared" si="22"/>
        <v>0</v>
      </c>
      <c r="V86" s="20"/>
      <c r="W86" s="10">
        <f t="shared" si="29"/>
        <v>0</v>
      </c>
      <c r="X86" s="20"/>
      <c r="Y86" s="10">
        <f t="shared" si="30"/>
        <v>0</v>
      </c>
      <c r="Z86" s="27"/>
      <c r="AA86" s="10">
        <f t="shared" si="31"/>
        <v>0</v>
      </c>
      <c r="AB86" s="26">
        <f t="shared" si="23"/>
        <v>0</v>
      </c>
      <c r="AC86" s="42">
        <f t="shared" si="23"/>
        <v>0</v>
      </c>
      <c r="AD86" s="27"/>
      <c r="AE86" s="10">
        <f t="shared" si="32"/>
        <v>0</v>
      </c>
      <c r="AF86" s="27"/>
      <c r="AG86" s="10">
        <f t="shared" si="33"/>
        <v>0</v>
      </c>
      <c r="AH86" s="27"/>
      <c r="AI86" s="10">
        <f t="shared" si="34"/>
        <v>0</v>
      </c>
      <c r="AJ86" s="26">
        <f t="shared" si="24"/>
        <v>0</v>
      </c>
      <c r="AK86" s="42">
        <f t="shared" si="24"/>
        <v>0</v>
      </c>
      <c r="AL86" s="26">
        <f t="shared" si="25"/>
        <v>0</v>
      </c>
      <c r="AM86" s="42">
        <f t="shared" si="25"/>
        <v>0</v>
      </c>
    </row>
    <row r="87" spans="1:39" s="15" customFormat="1" ht="19.5" customHeight="1">
      <c r="A87" s="13">
        <v>77</v>
      </c>
      <c r="B87" s="9" t="s">
        <v>147</v>
      </c>
      <c r="C87" s="13" t="s">
        <v>148</v>
      </c>
      <c r="D87" s="36">
        <v>25</v>
      </c>
      <c r="E87" s="11">
        <v>56</v>
      </c>
      <c r="F87" s="12"/>
      <c r="G87" s="10">
        <f t="shared" si="20"/>
        <v>0</v>
      </c>
      <c r="H87" s="12"/>
      <c r="I87" s="10">
        <f t="shared" si="20"/>
        <v>0</v>
      </c>
      <c r="J87" s="12"/>
      <c r="K87" s="10">
        <f t="shared" si="26"/>
        <v>0</v>
      </c>
      <c r="L87" s="26">
        <f t="shared" si="21"/>
        <v>0</v>
      </c>
      <c r="M87" s="42">
        <f t="shared" si="21"/>
        <v>0</v>
      </c>
      <c r="N87" s="12"/>
      <c r="O87" s="10">
        <f t="shared" si="35"/>
        <v>0</v>
      </c>
      <c r="P87" s="12"/>
      <c r="Q87" s="10">
        <f t="shared" si="27"/>
        <v>0</v>
      </c>
      <c r="R87" s="12"/>
      <c r="S87" s="10">
        <f t="shared" si="28"/>
        <v>0</v>
      </c>
      <c r="T87" s="26">
        <f t="shared" si="22"/>
        <v>0</v>
      </c>
      <c r="U87" s="42">
        <f t="shared" si="22"/>
        <v>0</v>
      </c>
      <c r="V87" s="12"/>
      <c r="W87" s="10">
        <f t="shared" si="29"/>
        <v>0</v>
      </c>
      <c r="X87" s="12"/>
      <c r="Y87" s="10">
        <f t="shared" si="30"/>
        <v>0</v>
      </c>
      <c r="Z87" s="12"/>
      <c r="AA87" s="10">
        <f t="shared" si="31"/>
        <v>0</v>
      </c>
      <c r="AB87" s="26">
        <f t="shared" si="23"/>
        <v>0</v>
      </c>
      <c r="AC87" s="42">
        <f t="shared" si="23"/>
        <v>0</v>
      </c>
      <c r="AD87" s="12"/>
      <c r="AE87" s="10">
        <f t="shared" si="32"/>
        <v>0</v>
      </c>
      <c r="AF87" s="12"/>
      <c r="AG87" s="10">
        <f t="shared" si="33"/>
        <v>0</v>
      </c>
      <c r="AH87" s="12"/>
      <c r="AI87" s="10">
        <f t="shared" si="34"/>
        <v>0</v>
      </c>
      <c r="AJ87" s="26">
        <f t="shared" si="24"/>
        <v>0</v>
      </c>
      <c r="AK87" s="42">
        <f t="shared" si="24"/>
        <v>0</v>
      </c>
      <c r="AL87" s="26">
        <f t="shared" si="25"/>
        <v>0</v>
      </c>
      <c r="AM87" s="42">
        <f t="shared" si="25"/>
        <v>0</v>
      </c>
    </row>
    <row r="88" spans="1:39" s="15" customFormat="1" ht="19.5" customHeight="1">
      <c r="A88" s="13">
        <v>78</v>
      </c>
      <c r="B88" s="9" t="s">
        <v>147</v>
      </c>
      <c r="C88" s="13" t="s">
        <v>148</v>
      </c>
      <c r="D88" s="36">
        <v>50</v>
      </c>
      <c r="E88" s="11">
        <v>101</v>
      </c>
      <c r="F88" s="12"/>
      <c r="G88" s="10">
        <f t="shared" si="20"/>
        <v>0</v>
      </c>
      <c r="H88" s="12"/>
      <c r="I88" s="10">
        <f t="shared" si="20"/>
        <v>0</v>
      </c>
      <c r="J88" s="12"/>
      <c r="K88" s="10">
        <f t="shared" si="26"/>
        <v>0</v>
      </c>
      <c r="L88" s="26">
        <f t="shared" si="21"/>
        <v>0</v>
      </c>
      <c r="M88" s="42">
        <f t="shared" si="21"/>
        <v>0</v>
      </c>
      <c r="N88" s="12"/>
      <c r="O88" s="10">
        <f t="shared" si="35"/>
        <v>0</v>
      </c>
      <c r="P88" s="12"/>
      <c r="Q88" s="10">
        <f t="shared" si="27"/>
        <v>0</v>
      </c>
      <c r="R88" s="12"/>
      <c r="S88" s="10">
        <f t="shared" si="28"/>
        <v>0</v>
      </c>
      <c r="T88" s="26">
        <f t="shared" si="22"/>
        <v>0</v>
      </c>
      <c r="U88" s="42">
        <f t="shared" si="22"/>
        <v>0</v>
      </c>
      <c r="V88" s="12"/>
      <c r="W88" s="10">
        <f t="shared" si="29"/>
        <v>0</v>
      </c>
      <c r="X88" s="12"/>
      <c r="Y88" s="10">
        <f t="shared" si="30"/>
        <v>0</v>
      </c>
      <c r="Z88" s="12"/>
      <c r="AA88" s="10">
        <f t="shared" si="31"/>
        <v>0</v>
      </c>
      <c r="AB88" s="26">
        <f t="shared" si="23"/>
        <v>0</v>
      </c>
      <c r="AC88" s="42">
        <f t="shared" si="23"/>
        <v>0</v>
      </c>
      <c r="AD88" s="12"/>
      <c r="AE88" s="10">
        <f t="shared" si="32"/>
        <v>0</v>
      </c>
      <c r="AF88" s="12"/>
      <c r="AG88" s="10">
        <f t="shared" si="33"/>
        <v>0</v>
      </c>
      <c r="AH88" s="12"/>
      <c r="AI88" s="10">
        <f t="shared" si="34"/>
        <v>0</v>
      </c>
      <c r="AJ88" s="26">
        <f t="shared" si="24"/>
        <v>0</v>
      </c>
      <c r="AK88" s="42">
        <f t="shared" si="24"/>
        <v>0</v>
      </c>
      <c r="AL88" s="26">
        <f t="shared" si="25"/>
        <v>0</v>
      </c>
      <c r="AM88" s="42">
        <f t="shared" si="25"/>
        <v>0</v>
      </c>
    </row>
    <row r="89" spans="1:39" s="15" customFormat="1" ht="19.5" customHeight="1">
      <c r="A89" s="13">
        <v>79</v>
      </c>
      <c r="B89" s="9" t="s">
        <v>147</v>
      </c>
      <c r="C89" s="13" t="s">
        <v>148</v>
      </c>
      <c r="D89" s="36">
        <v>100</v>
      </c>
      <c r="E89" s="11">
        <v>190</v>
      </c>
      <c r="F89" s="12"/>
      <c r="G89" s="10">
        <f t="shared" si="20"/>
        <v>0</v>
      </c>
      <c r="H89" s="12"/>
      <c r="I89" s="10">
        <f t="shared" si="20"/>
        <v>0</v>
      </c>
      <c r="J89" s="12"/>
      <c r="K89" s="10">
        <f t="shared" si="26"/>
        <v>0</v>
      </c>
      <c r="L89" s="26">
        <f t="shared" si="21"/>
        <v>0</v>
      </c>
      <c r="M89" s="42">
        <f t="shared" si="21"/>
        <v>0</v>
      </c>
      <c r="N89" s="12"/>
      <c r="O89" s="10">
        <f t="shared" si="35"/>
        <v>0</v>
      </c>
      <c r="P89" s="12"/>
      <c r="Q89" s="10">
        <f t="shared" si="27"/>
        <v>0</v>
      </c>
      <c r="R89" s="12"/>
      <c r="S89" s="10">
        <f t="shared" si="28"/>
        <v>0</v>
      </c>
      <c r="T89" s="26">
        <f t="shared" si="22"/>
        <v>0</v>
      </c>
      <c r="U89" s="42">
        <f t="shared" si="22"/>
        <v>0</v>
      </c>
      <c r="V89" s="12"/>
      <c r="W89" s="10">
        <f t="shared" si="29"/>
        <v>0</v>
      </c>
      <c r="X89" s="12"/>
      <c r="Y89" s="10">
        <f t="shared" si="30"/>
        <v>0</v>
      </c>
      <c r="Z89" s="12"/>
      <c r="AA89" s="10">
        <f t="shared" si="31"/>
        <v>0</v>
      </c>
      <c r="AB89" s="26">
        <f t="shared" si="23"/>
        <v>0</v>
      </c>
      <c r="AC89" s="42">
        <f t="shared" si="23"/>
        <v>0</v>
      </c>
      <c r="AD89" s="12"/>
      <c r="AE89" s="10">
        <f t="shared" si="32"/>
        <v>0</v>
      </c>
      <c r="AF89" s="12"/>
      <c r="AG89" s="10">
        <f t="shared" si="33"/>
        <v>0</v>
      </c>
      <c r="AH89" s="12"/>
      <c r="AI89" s="10">
        <f t="shared" si="34"/>
        <v>0</v>
      </c>
      <c r="AJ89" s="26">
        <f t="shared" si="24"/>
        <v>0</v>
      </c>
      <c r="AK89" s="42">
        <f t="shared" si="24"/>
        <v>0</v>
      </c>
      <c r="AL89" s="26">
        <f t="shared" si="25"/>
        <v>0</v>
      </c>
      <c r="AM89" s="42">
        <f t="shared" si="25"/>
        <v>0</v>
      </c>
    </row>
    <row r="90" spans="1:39" s="15" customFormat="1" ht="19.5" customHeight="1">
      <c r="A90" s="13">
        <v>80</v>
      </c>
      <c r="B90" s="9" t="s">
        <v>124</v>
      </c>
      <c r="C90" s="13" t="s">
        <v>84</v>
      </c>
      <c r="D90" s="36">
        <v>5</v>
      </c>
      <c r="E90" s="11">
        <v>24</v>
      </c>
      <c r="F90" s="27"/>
      <c r="G90" s="10">
        <f t="shared" si="20"/>
        <v>0</v>
      </c>
      <c r="H90" s="27"/>
      <c r="I90" s="10">
        <f t="shared" si="20"/>
        <v>0</v>
      </c>
      <c r="J90" s="27"/>
      <c r="K90" s="10">
        <f t="shared" si="26"/>
        <v>0</v>
      </c>
      <c r="L90" s="26">
        <f t="shared" si="21"/>
        <v>0</v>
      </c>
      <c r="M90" s="42">
        <f t="shared" si="21"/>
        <v>0</v>
      </c>
      <c r="N90" s="27"/>
      <c r="O90" s="10">
        <f t="shared" si="35"/>
        <v>0</v>
      </c>
      <c r="P90" s="27"/>
      <c r="Q90" s="10">
        <f t="shared" si="27"/>
        <v>0</v>
      </c>
      <c r="R90" s="27"/>
      <c r="S90" s="10">
        <f t="shared" si="28"/>
        <v>0</v>
      </c>
      <c r="T90" s="26">
        <f t="shared" si="22"/>
        <v>0</v>
      </c>
      <c r="U90" s="42">
        <f t="shared" si="22"/>
        <v>0</v>
      </c>
      <c r="V90" s="27"/>
      <c r="W90" s="10">
        <f t="shared" si="29"/>
        <v>0</v>
      </c>
      <c r="X90" s="27"/>
      <c r="Y90" s="10">
        <f t="shared" si="30"/>
        <v>0</v>
      </c>
      <c r="Z90" s="27"/>
      <c r="AA90" s="10">
        <f t="shared" si="31"/>
        <v>0</v>
      </c>
      <c r="AB90" s="26">
        <f t="shared" si="23"/>
        <v>0</v>
      </c>
      <c r="AC90" s="42">
        <f t="shared" si="23"/>
        <v>0</v>
      </c>
      <c r="AD90" s="27"/>
      <c r="AE90" s="10">
        <f t="shared" si="32"/>
        <v>0</v>
      </c>
      <c r="AF90" s="27"/>
      <c r="AG90" s="10">
        <f t="shared" si="33"/>
        <v>0</v>
      </c>
      <c r="AH90" s="27"/>
      <c r="AI90" s="10">
        <f t="shared" si="34"/>
        <v>0</v>
      </c>
      <c r="AJ90" s="26">
        <f t="shared" si="24"/>
        <v>0</v>
      </c>
      <c r="AK90" s="42">
        <f t="shared" si="24"/>
        <v>0</v>
      </c>
      <c r="AL90" s="26">
        <f t="shared" si="25"/>
        <v>0</v>
      </c>
      <c r="AM90" s="42">
        <f t="shared" si="25"/>
        <v>0</v>
      </c>
    </row>
    <row r="91" spans="1:39" s="15" customFormat="1" ht="19.5" customHeight="1">
      <c r="A91" s="13">
        <v>81</v>
      </c>
      <c r="B91" s="9" t="s">
        <v>124</v>
      </c>
      <c r="C91" s="13" t="s">
        <v>83</v>
      </c>
      <c r="D91" s="36">
        <v>20</v>
      </c>
      <c r="E91" s="11">
        <v>65</v>
      </c>
      <c r="F91" s="27"/>
      <c r="G91" s="10">
        <f t="shared" si="20"/>
        <v>0</v>
      </c>
      <c r="H91" s="27"/>
      <c r="I91" s="10">
        <f t="shared" si="20"/>
        <v>0</v>
      </c>
      <c r="J91" s="27"/>
      <c r="K91" s="10">
        <f t="shared" si="26"/>
        <v>0</v>
      </c>
      <c r="L91" s="26">
        <f t="shared" si="21"/>
        <v>0</v>
      </c>
      <c r="M91" s="42">
        <f t="shared" si="21"/>
        <v>0</v>
      </c>
      <c r="N91" s="27"/>
      <c r="O91" s="10">
        <f t="shared" si="35"/>
        <v>0</v>
      </c>
      <c r="P91" s="27"/>
      <c r="Q91" s="10">
        <f t="shared" si="27"/>
        <v>0</v>
      </c>
      <c r="R91" s="27"/>
      <c r="S91" s="10">
        <f t="shared" si="28"/>
        <v>0</v>
      </c>
      <c r="T91" s="26">
        <f t="shared" si="22"/>
        <v>0</v>
      </c>
      <c r="U91" s="42">
        <f t="shared" si="22"/>
        <v>0</v>
      </c>
      <c r="V91" s="27"/>
      <c r="W91" s="10">
        <f t="shared" si="29"/>
        <v>0</v>
      </c>
      <c r="X91" s="27"/>
      <c r="Y91" s="10">
        <f t="shared" si="30"/>
        <v>0</v>
      </c>
      <c r="Z91" s="27"/>
      <c r="AA91" s="10">
        <f t="shared" si="31"/>
        <v>0</v>
      </c>
      <c r="AB91" s="26">
        <f t="shared" si="23"/>
        <v>0</v>
      </c>
      <c r="AC91" s="42">
        <f t="shared" si="23"/>
        <v>0</v>
      </c>
      <c r="AD91" s="27"/>
      <c r="AE91" s="10">
        <f t="shared" si="32"/>
        <v>0</v>
      </c>
      <c r="AF91" s="27"/>
      <c r="AG91" s="10">
        <f t="shared" si="33"/>
        <v>0</v>
      </c>
      <c r="AH91" s="27"/>
      <c r="AI91" s="10">
        <f t="shared" si="34"/>
        <v>0</v>
      </c>
      <c r="AJ91" s="26">
        <f t="shared" si="24"/>
        <v>0</v>
      </c>
      <c r="AK91" s="42">
        <f t="shared" si="24"/>
        <v>0</v>
      </c>
      <c r="AL91" s="26">
        <f t="shared" si="25"/>
        <v>0</v>
      </c>
      <c r="AM91" s="42">
        <f t="shared" si="25"/>
        <v>0</v>
      </c>
    </row>
    <row r="92" spans="1:39" s="15" customFormat="1" ht="19.5" customHeight="1">
      <c r="A92" s="13">
        <v>82</v>
      </c>
      <c r="B92" s="18" t="s">
        <v>125</v>
      </c>
      <c r="C92" s="13" t="s">
        <v>85</v>
      </c>
      <c r="D92" s="36">
        <v>10</v>
      </c>
      <c r="E92" s="11">
        <v>24</v>
      </c>
      <c r="F92" s="27"/>
      <c r="G92" s="10">
        <f t="shared" ref="G92:I107" si="36">$E92*F92/1000000</f>
        <v>0</v>
      </c>
      <c r="H92" s="27"/>
      <c r="I92" s="10">
        <f t="shared" si="36"/>
        <v>0</v>
      </c>
      <c r="J92" s="27"/>
      <c r="K92" s="10">
        <f t="shared" si="26"/>
        <v>0</v>
      </c>
      <c r="L92" s="26">
        <f t="shared" si="21"/>
        <v>0</v>
      </c>
      <c r="M92" s="42">
        <f t="shared" si="21"/>
        <v>0</v>
      </c>
      <c r="N92" s="27"/>
      <c r="O92" s="10">
        <f t="shared" si="35"/>
        <v>0</v>
      </c>
      <c r="P92" s="27"/>
      <c r="Q92" s="10">
        <f t="shared" si="27"/>
        <v>0</v>
      </c>
      <c r="R92" s="27"/>
      <c r="S92" s="10">
        <f t="shared" si="28"/>
        <v>0</v>
      </c>
      <c r="T92" s="26">
        <f t="shared" si="22"/>
        <v>0</v>
      </c>
      <c r="U92" s="42">
        <f t="shared" si="22"/>
        <v>0</v>
      </c>
      <c r="V92" s="27"/>
      <c r="W92" s="10">
        <f t="shared" si="29"/>
        <v>0</v>
      </c>
      <c r="X92" s="27"/>
      <c r="Y92" s="10">
        <f t="shared" si="30"/>
        <v>0</v>
      </c>
      <c r="Z92" s="27"/>
      <c r="AA92" s="10">
        <f t="shared" si="31"/>
        <v>0</v>
      </c>
      <c r="AB92" s="26">
        <f t="shared" si="23"/>
        <v>0</v>
      </c>
      <c r="AC92" s="42">
        <f t="shared" si="23"/>
        <v>0</v>
      </c>
      <c r="AD92" s="27"/>
      <c r="AE92" s="10">
        <f t="shared" si="32"/>
        <v>0</v>
      </c>
      <c r="AF92" s="27"/>
      <c r="AG92" s="10">
        <f t="shared" si="33"/>
        <v>0</v>
      </c>
      <c r="AH92" s="27"/>
      <c r="AI92" s="10">
        <f t="shared" si="34"/>
        <v>0</v>
      </c>
      <c r="AJ92" s="26">
        <f t="shared" si="24"/>
        <v>0</v>
      </c>
      <c r="AK92" s="42">
        <f t="shared" si="24"/>
        <v>0</v>
      </c>
      <c r="AL92" s="26">
        <f t="shared" si="25"/>
        <v>0</v>
      </c>
      <c r="AM92" s="42">
        <f t="shared" si="25"/>
        <v>0</v>
      </c>
    </row>
    <row r="93" spans="1:39" s="15" customFormat="1" ht="19.5" customHeight="1">
      <c r="A93" s="13">
        <v>83</v>
      </c>
      <c r="B93" s="18" t="s">
        <v>126</v>
      </c>
      <c r="C93" s="13" t="s">
        <v>86</v>
      </c>
      <c r="D93" s="36">
        <v>500</v>
      </c>
      <c r="E93" s="11">
        <v>585</v>
      </c>
      <c r="F93" s="27"/>
      <c r="G93" s="10">
        <f t="shared" si="36"/>
        <v>0</v>
      </c>
      <c r="H93" s="27"/>
      <c r="I93" s="10">
        <f t="shared" si="36"/>
        <v>0</v>
      </c>
      <c r="J93" s="27"/>
      <c r="K93" s="10">
        <f t="shared" si="26"/>
        <v>0</v>
      </c>
      <c r="L93" s="26">
        <f t="shared" si="21"/>
        <v>0</v>
      </c>
      <c r="M93" s="42">
        <f t="shared" si="21"/>
        <v>0</v>
      </c>
      <c r="N93" s="27"/>
      <c r="O93" s="10">
        <f t="shared" si="35"/>
        <v>0</v>
      </c>
      <c r="P93" s="27"/>
      <c r="Q93" s="10">
        <f t="shared" si="27"/>
        <v>0</v>
      </c>
      <c r="R93" s="20"/>
      <c r="S93" s="10">
        <f t="shared" si="28"/>
        <v>0</v>
      </c>
      <c r="T93" s="26">
        <f t="shared" si="22"/>
        <v>0</v>
      </c>
      <c r="U93" s="42">
        <f t="shared" si="22"/>
        <v>0</v>
      </c>
      <c r="V93" s="20"/>
      <c r="W93" s="10">
        <f t="shared" si="29"/>
        <v>0</v>
      </c>
      <c r="X93" s="20"/>
      <c r="Y93" s="10">
        <f t="shared" si="30"/>
        <v>0</v>
      </c>
      <c r="Z93" s="27"/>
      <c r="AA93" s="10">
        <f t="shared" si="31"/>
        <v>0</v>
      </c>
      <c r="AB93" s="26">
        <f t="shared" si="23"/>
        <v>0</v>
      </c>
      <c r="AC93" s="42">
        <f t="shared" si="23"/>
        <v>0</v>
      </c>
      <c r="AD93" s="27"/>
      <c r="AE93" s="10">
        <f t="shared" si="32"/>
        <v>0</v>
      </c>
      <c r="AF93" s="27"/>
      <c r="AG93" s="10">
        <f t="shared" si="33"/>
        <v>0</v>
      </c>
      <c r="AH93" s="27"/>
      <c r="AI93" s="10">
        <f t="shared" si="34"/>
        <v>0</v>
      </c>
      <c r="AJ93" s="26">
        <f t="shared" si="24"/>
        <v>0</v>
      </c>
      <c r="AK93" s="42">
        <f t="shared" si="24"/>
        <v>0</v>
      </c>
      <c r="AL93" s="26">
        <f t="shared" si="25"/>
        <v>0</v>
      </c>
      <c r="AM93" s="42">
        <f t="shared" si="25"/>
        <v>0</v>
      </c>
    </row>
    <row r="94" spans="1:39" s="15" customFormat="1" ht="19.5" customHeight="1">
      <c r="A94" s="13">
        <v>84</v>
      </c>
      <c r="B94" s="9" t="s">
        <v>123</v>
      </c>
      <c r="C94" s="13" t="s">
        <v>74</v>
      </c>
      <c r="D94" s="36">
        <v>50</v>
      </c>
      <c r="E94" s="11">
        <v>56</v>
      </c>
      <c r="F94" s="27"/>
      <c r="G94" s="10">
        <f t="shared" si="36"/>
        <v>0</v>
      </c>
      <c r="H94" s="27"/>
      <c r="I94" s="10">
        <f t="shared" si="36"/>
        <v>0</v>
      </c>
      <c r="J94" s="27"/>
      <c r="K94" s="10">
        <f t="shared" si="26"/>
        <v>0</v>
      </c>
      <c r="L94" s="26">
        <f t="shared" si="21"/>
        <v>0</v>
      </c>
      <c r="M94" s="42">
        <f t="shared" si="21"/>
        <v>0</v>
      </c>
      <c r="N94" s="27"/>
      <c r="O94" s="10">
        <f t="shared" si="35"/>
        <v>0</v>
      </c>
      <c r="P94" s="27"/>
      <c r="Q94" s="10">
        <f t="shared" si="27"/>
        <v>0</v>
      </c>
      <c r="R94" s="27"/>
      <c r="S94" s="10">
        <f t="shared" si="28"/>
        <v>0</v>
      </c>
      <c r="T94" s="26">
        <f t="shared" si="22"/>
        <v>0</v>
      </c>
      <c r="U94" s="42">
        <f t="shared" si="22"/>
        <v>0</v>
      </c>
      <c r="V94" s="27"/>
      <c r="W94" s="10">
        <f t="shared" si="29"/>
        <v>0</v>
      </c>
      <c r="X94" s="27"/>
      <c r="Y94" s="10">
        <f t="shared" si="30"/>
        <v>0</v>
      </c>
      <c r="Z94" s="27"/>
      <c r="AA94" s="10">
        <f t="shared" si="31"/>
        <v>0</v>
      </c>
      <c r="AB94" s="26">
        <f t="shared" si="23"/>
        <v>0</v>
      </c>
      <c r="AC94" s="42">
        <f t="shared" si="23"/>
        <v>0</v>
      </c>
      <c r="AD94" s="27"/>
      <c r="AE94" s="10">
        <f t="shared" si="32"/>
        <v>0</v>
      </c>
      <c r="AF94" s="27"/>
      <c r="AG94" s="10">
        <f t="shared" si="33"/>
        <v>0</v>
      </c>
      <c r="AH94" s="27"/>
      <c r="AI94" s="10">
        <f t="shared" si="34"/>
        <v>0</v>
      </c>
      <c r="AJ94" s="26">
        <f t="shared" si="24"/>
        <v>0</v>
      </c>
      <c r="AK94" s="42">
        <f t="shared" si="24"/>
        <v>0</v>
      </c>
      <c r="AL94" s="26">
        <f t="shared" si="25"/>
        <v>0</v>
      </c>
      <c r="AM94" s="42">
        <f t="shared" si="25"/>
        <v>0</v>
      </c>
    </row>
    <row r="95" spans="1:39" s="15" customFormat="1" ht="19.5" customHeight="1">
      <c r="A95" s="13">
        <v>85</v>
      </c>
      <c r="B95" s="9" t="s">
        <v>123</v>
      </c>
      <c r="C95" s="13" t="s">
        <v>87</v>
      </c>
      <c r="D95" s="36">
        <v>100</v>
      </c>
      <c r="E95" s="11">
        <v>105</v>
      </c>
      <c r="F95" s="27"/>
      <c r="G95" s="10">
        <f t="shared" si="36"/>
        <v>0</v>
      </c>
      <c r="H95" s="27"/>
      <c r="I95" s="10">
        <f t="shared" si="36"/>
        <v>0</v>
      </c>
      <c r="J95" s="27"/>
      <c r="K95" s="10">
        <f t="shared" si="26"/>
        <v>0</v>
      </c>
      <c r="L95" s="26">
        <f t="shared" si="21"/>
        <v>0</v>
      </c>
      <c r="M95" s="42">
        <f t="shared" si="21"/>
        <v>0</v>
      </c>
      <c r="N95" s="27"/>
      <c r="O95" s="10">
        <f t="shared" si="35"/>
        <v>0</v>
      </c>
      <c r="P95" s="27"/>
      <c r="Q95" s="10">
        <f t="shared" si="27"/>
        <v>0</v>
      </c>
      <c r="R95" s="20"/>
      <c r="S95" s="10">
        <f t="shared" si="28"/>
        <v>0</v>
      </c>
      <c r="T95" s="26">
        <f t="shared" si="22"/>
        <v>0</v>
      </c>
      <c r="U95" s="42">
        <f t="shared" si="22"/>
        <v>0</v>
      </c>
      <c r="V95" s="27"/>
      <c r="W95" s="10">
        <f t="shared" si="29"/>
        <v>0</v>
      </c>
      <c r="X95" s="27"/>
      <c r="Y95" s="10">
        <f t="shared" si="30"/>
        <v>0</v>
      </c>
      <c r="Z95" s="27"/>
      <c r="AA95" s="10">
        <f t="shared" si="31"/>
        <v>0</v>
      </c>
      <c r="AB95" s="26">
        <f t="shared" si="23"/>
        <v>0</v>
      </c>
      <c r="AC95" s="42">
        <f t="shared" si="23"/>
        <v>0</v>
      </c>
      <c r="AD95" s="27"/>
      <c r="AE95" s="10">
        <f t="shared" si="32"/>
        <v>0</v>
      </c>
      <c r="AF95" s="27"/>
      <c r="AG95" s="10">
        <f t="shared" si="33"/>
        <v>0</v>
      </c>
      <c r="AH95" s="27"/>
      <c r="AI95" s="10">
        <f t="shared" si="34"/>
        <v>0</v>
      </c>
      <c r="AJ95" s="26">
        <f t="shared" si="24"/>
        <v>0</v>
      </c>
      <c r="AK95" s="42">
        <f t="shared" si="24"/>
        <v>0</v>
      </c>
      <c r="AL95" s="26">
        <f t="shared" si="25"/>
        <v>0</v>
      </c>
      <c r="AM95" s="42">
        <f t="shared" si="25"/>
        <v>0</v>
      </c>
    </row>
    <row r="96" spans="1:39" s="15" customFormat="1" ht="19.5" customHeight="1">
      <c r="A96" s="13">
        <v>86</v>
      </c>
      <c r="B96" s="9" t="s">
        <v>123</v>
      </c>
      <c r="C96" s="13" t="s">
        <v>88</v>
      </c>
      <c r="D96" s="36">
        <v>250</v>
      </c>
      <c r="E96" s="11">
        <v>240</v>
      </c>
      <c r="F96" s="27"/>
      <c r="G96" s="10">
        <f t="shared" si="36"/>
        <v>0</v>
      </c>
      <c r="H96" s="27"/>
      <c r="I96" s="10">
        <f t="shared" si="36"/>
        <v>0</v>
      </c>
      <c r="J96" s="27"/>
      <c r="K96" s="10">
        <f t="shared" si="26"/>
        <v>0</v>
      </c>
      <c r="L96" s="26">
        <f t="shared" si="21"/>
        <v>0</v>
      </c>
      <c r="M96" s="42">
        <f t="shared" si="21"/>
        <v>0</v>
      </c>
      <c r="N96" s="27"/>
      <c r="O96" s="10">
        <f t="shared" si="35"/>
        <v>0</v>
      </c>
      <c r="P96" s="27"/>
      <c r="Q96" s="10">
        <f t="shared" si="27"/>
        <v>0</v>
      </c>
      <c r="R96" s="27"/>
      <c r="S96" s="10">
        <f t="shared" si="28"/>
        <v>0</v>
      </c>
      <c r="T96" s="26">
        <f t="shared" si="22"/>
        <v>0</v>
      </c>
      <c r="U96" s="42">
        <f t="shared" si="22"/>
        <v>0</v>
      </c>
      <c r="V96" s="27"/>
      <c r="W96" s="10">
        <f t="shared" si="29"/>
        <v>0</v>
      </c>
      <c r="X96" s="27"/>
      <c r="Y96" s="10">
        <f t="shared" si="30"/>
        <v>0</v>
      </c>
      <c r="Z96" s="27"/>
      <c r="AA96" s="10">
        <f t="shared" si="31"/>
        <v>0</v>
      </c>
      <c r="AB96" s="26">
        <f t="shared" si="23"/>
        <v>0</v>
      </c>
      <c r="AC96" s="42">
        <f t="shared" si="23"/>
        <v>0</v>
      </c>
      <c r="AD96" s="27"/>
      <c r="AE96" s="10">
        <f t="shared" si="32"/>
        <v>0</v>
      </c>
      <c r="AF96" s="27"/>
      <c r="AG96" s="10">
        <f t="shared" si="33"/>
        <v>0</v>
      </c>
      <c r="AH96" s="27"/>
      <c r="AI96" s="10">
        <f t="shared" si="34"/>
        <v>0</v>
      </c>
      <c r="AJ96" s="26">
        <f t="shared" si="24"/>
        <v>0</v>
      </c>
      <c r="AK96" s="42">
        <f t="shared" si="24"/>
        <v>0</v>
      </c>
      <c r="AL96" s="26">
        <f t="shared" si="25"/>
        <v>0</v>
      </c>
      <c r="AM96" s="42">
        <f t="shared" si="25"/>
        <v>0</v>
      </c>
    </row>
    <row r="97" spans="1:39" s="15" customFormat="1" ht="19.5" customHeight="1">
      <c r="A97" s="13">
        <v>87</v>
      </c>
      <c r="B97" s="9" t="s">
        <v>149</v>
      </c>
      <c r="C97" s="13" t="s">
        <v>148</v>
      </c>
      <c r="D97" s="36">
        <v>10</v>
      </c>
      <c r="E97" s="11">
        <v>90</v>
      </c>
      <c r="F97" s="27"/>
      <c r="G97" s="10">
        <f t="shared" si="36"/>
        <v>0</v>
      </c>
      <c r="H97" s="27"/>
      <c r="I97" s="10">
        <f t="shared" si="36"/>
        <v>0</v>
      </c>
      <c r="J97" s="27"/>
      <c r="K97" s="10">
        <f t="shared" si="26"/>
        <v>0</v>
      </c>
      <c r="L97" s="26">
        <f t="shared" si="21"/>
        <v>0</v>
      </c>
      <c r="M97" s="42">
        <f t="shared" si="21"/>
        <v>0</v>
      </c>
      <c r="N97" s="27"/>
      <c r="O97" s="10">
        <f t="shared" si="35"/>
        <v>0</v>
      </c>
      <c r="P97" s="27"/>
      <c r="Q97" s="10">
        <f t="shared" si="27"/>
        <v>0</v>
      </c>
      <c r="R97" s="27"/>
      <c r="S97" s="10">
        <f t="shared" si="28"/>
        <v>0</v>
      </c>
      <c r="T97" s="26">
        <f t="shared" si="22"/>
        <v>0</v>
      </c>
      <c r="U97" s="42">
        <f t="shared" si="22"/>
        <v>0</v>
      </c>
      <c r="V97" s="27"/>
      <c r="W97" s="10">
        <f t="shared" si="29"/>
        <v>0</v>
      </c>
      <c r="X97" s="27"/>
      <c r="Y97" s="10">
        <f t="shared" si="30"/>
        <v>0</v>
      </c>
      <c r="Z97" s="27"/>
      <c r="AA97" s="10">
        <f t="shared" si="31"/>
        <v>0</v>
      </c>
      <c r="AB97" s="26">
        <f t="shared" si="23"/>
        <v>0</v>
      </c>
      <c r="AC97" s="42">
        <f t="shared" si="23"/>
        <v>0</v>
      </c>
      <c r="AD97" s="27"/>
      <c r="AE97" s="10">
        <f t="shared" si="32"/>
        <v>0</v>
      </c>
      <c r="AF97" s="27"/>
      <c r="AG97" s="10">
        <f t="shared" si="33"/>
        <v>0</v>
      </c>
      <c r="AH97" s="27"/>
      <c r="AI97" s="10">
        <f t="shared" si="34"/>
        <v>0</v>
      </c>
      <c r="AJ97" s="26">
        <f t="shared" si="24"/>
        <v>0</v>
      </c>
      <c r="AK97" s="42">
        <f t="shared" si="24"/>
        <v>0</v>
      </c>
      <c r="AL97" s="26">
        <f t="shared" si="25"/>
        <v>0</v>
      </c>
      <c r="AM97" s="42">
        <f t="shared" si="25"/>
        <v>0</v>
      </c>
    </row>
    <row r="98" spans="1:39" s="15" customFormat="1" ht="19.5" customHeight="1">
      <c r="A98" s="13">
        <v>88</v>
      </c>
      <c r="B98" s="9" t="s">
        <v>150</v>
      </c>
      <c r="C98" s="13" t="s">
        <v>148</v>
      </c>
      <c r="D98" s="36">
        <v>10</v>
      </c>
      <c r="E98" s="11">
        <v>28</v>
      </c>
      <c r="F98" s="27"/>
      <c r="G98" s="10">
        <f t="shared" si="36"/>
        <v>0</v>
      </c>
      <c r="H98" s="27"/>
      <c r="I98" s="10">
        <f t="shared" si="36"/>
        <v>0</v>
      </c>
      <c r="J98" s="27"/>
      <c r="K98" s="10">
        <f t="shared" si="26"/>
        <v>0</v>
      </c>
      <c r="L98" s="26">
        <f t="shared" si="21"/>
        <v>0</v>
      </c>
      <c r="M98" s="42">
        <f t="shared" si="21"/>
        <v>0</v>
      </c>
      <c r="N98" s="27"/>
      <c r="O98" s="10">
        <f t="shared" si="35"/>
        <v>0</v>
      </c>
      <c r="P98" s="27"/>
      <c r="Q98" s="10">
        <f t="shared" si="27"/>
        <v>0</v>
      </c>
      <c r="R98" s="27"/>
      <c r="S98" s="10">
        <f t="shared" si="28"/>
        <v>0</v>
      </c>
      <c r="T98" s="26">
        <f t="shared" si="22"/>
        <v>0</v>
      </c>
      <c r="U98" s="42">
        <f t="shared" si="22"/>
        <v>0</v>
      </c>
      <c r="V98" s="27"/>
      <c r="W98" s="10">
        <f t="shared" si="29"/>
        <v>0</v>
      </c>
      <c r="X98" s="27"/>
      <c r="Y98" s="10">
        <f t="shared" si="30"/>
        <v>0</v>
      </c>
      <c r="Z98" s="27"/>
      <c r="AA98" s="10">
        <f t="shared" si="31"/>
        <v>0</v>
      </c>
      <c r="AB98" s="26">
        <f t="shared" si="23"/>
        <v>0</v>
      </c>
      <c r="AC98" s="42">
        <f t="shared" si="23"/>
        <v>0</v>
      </c>
      <c r="AD98" s="27"/>
      <c r="AE98" s="10">
        <f t="shared" si="32"/>
        <v>0</v>
      </c>
      <c r="AF98" s="27"/>
      <c r="AG98" s="10">
        <f t="shared" si="33"/>
        <v>0</v>
      </c>
      <c r="AH98" s="27"/>
      <c r="AI98" s="10">
        <f t="shared" si="34"/>
        <v>0</v>
      </c>
      <c r="AJ98" s="26">
        <f t="shared" si="24"/>
        <v>0</v>
      </c>
      <c r="AK98" s="42">
        <f t="shared" si="24"/>
        <v>0</v>
      </c>
      <c r="AL98" s="26">
        <f t="shared" si="25"/>
        <v>0</v>
      </c>
      <c r="AM98" s="42">
        <f t="shared" si="25"/>
        <v>0</v>
      </c>
    </row>
    <row r="99" spans="1:39" s="16" customFormat="1" ht="19.5" customHeight="1">
      <c r="A99" s="13">
        <v>89</v>
      </c>
      <c r="B99" s="9" t="s">
        <v>132</v>
      </c>
      <c r="C99" s="13" t="s">
        <v>89</v>
      </c>
      <c r="D99" s="37">
        <v>1000</v>
      </c>
      <c r="E99" s="11">
        <v>140</v>
      </c>
      <c r="F99" s="20"/>
      <c r="G99" s="10">
        <f t="shared" si="36"/>
        <v>0</v>
      </c>
      <c r="H99" s="20"/>
      <c r="I99" s="10">
        <f t="shared" si="36"/>
        <v>0</v>
      </c>
      <c r="J99" s="20"/>
      <c r="K99" s="10">
        <f t="shared" si="26"/>
        <v>0</v>
      </c>
      <c r="L99" s="26">
        <f t="shared" si="21"/>
        <v>0</v>
      </c>
      <c r="M99" s="42">
        <f t="shared" si="21"/>
        <v>0</v>
      </c>
      <c r="N99" s="20"/>
      <c r="O99" s="10">
        <f t="shared" si="35"/>
        <v>0</v>
      </c>
      <c r="P99" s="20"/>
      <c r="Q99" s="10">
        <f t="shared" si="27"/>
        <v>0</v>
      </c>
      <c r="R99" s="20"/>
      <c r="S99" s="10">
        <f t="shared" si="28"/>
        <v>0</v>
      </c>
      <c r="T99" s="26">
        <f t="shared" si="22"/>
        <v>0</v>
      </c>
      <c r="U99" s="42">
        <f t="shared" si="22"/>
        <v>0</v>
      </c>
      <c r="V99" s="20"/>
      <c r="W99" s="10">
        <f t="shared" si="29"/>
        <v>0</v>
      </c>
      <c r="X99" s="20"/>
      <c r="Y99" s="10">
        <f t="shared" si="30"/>
        <v>0</v>
      </c>
      <c r="Z99" s="20"/>
      <c r="AA99" s="10">
        <f t="shared" si="31"/>
        <v>0</v>
      </c>
      <c r="AB99" s="26">
        <f t="shared" si="23"/>
        <v>0</v>
      </c>
      <c r="AC99" s="42">
        <f t="shared" si="23"/>
        <v>0</v>
      </c>
      <c r="AD99" s="20"/>
      <c r="AE99" s="10">
        <f t="shared" si="32"/>
        <v>0</v>
      </c>
      <c r="AF99" s="20"/>
      <c r="AG99" s="10">
        <f t="shared" si="33"/>
        <v>0</v>
      </c>
      <c r="AH99" s="20"/>
      <c r="AI99" s="10">
        <f t="shared" si="34"/>
        <v>0</v>
      </c>
      <c r="AJ99" s="26">
        <f t="shared" si="24"/>
        <v>0</v>
      </c>
      <c r="AK99" s="42">
        <f t="shared" si="24"/>
        <v>0</v>
      </c>
      <c r="AL99" s="26">
        <f t="shared" si="25"/>
        <v>0</v>
      </c>
      <c r="AM99" s="42">
        <f t="shared" si="25"/>
        <v>0</v>
      </c>
    </row>
    <row r="100" spans="1:39" s="15" customFormat="1" ht="19.5" customHeight="1">
      <c r="A100" s="13">
        <v>90</v>
      </c>
      <c r="B100" s="9" t="s">
        <v>132</v>
      </c>
      <c r="C100" s="13" t="s">
        <v>90</v>
      </c>
      <c r="D100" s="37">
        <v>2000</v>
      </c>
      <c r="E100" s="11">
        <v>270</v>
      </c>
      <c r="F100" s="20"/>
      <c r="G100" s="10">
        <f t="shared" si="36"/>
        <v>0</v>
      </c>
      <c r="H100" s="20"/>
      <c r="I100" s="10">
        <f t="shared" si="36"/>
        <v>0</v>
      </c>
      <c r="J100" s="20"/>
      <c r="K100" s="10">
        <f t="shared" si="26"/>
        <v>0</v>
      </c>
      <c r="L100" s="26">
        <f t="shared" si="21"/>
        <v>0</v>
      </c>
      <c r="M100" s="42">
        <f t="shared" si="21"/>
        <v>0</v>
      </c>
      <c r="N100" s="20"/>
      <c r="O100" s="10">
        <f t="shared" si="35"/>
        <v>0</v>
      </c>
      <c r="P100" s="20"/>
      <c r="Q100" s="10">
        <f t="shared" si="27"/>
        <v>0</v>
      </c>
      <c r="R100" s="20"/>
      <c r="S100" s="10">
        <f t="shared" si="28"/>
        <v>0</v>
      </c>
      <c r="T100" s="26">
        <f t="shared" si="22"/>
        <v>0</v>
      </c>
      <c r="U100" s="42">
        <f t="shared" si="22"/>
        <v>0</v>
      </c>
      <c r="V100" s="20"/>
      <c r="W100" s="10">
        <f t="shared" si="29"/>
        <v>0</v>
      </c>
      <c r="X100" s="20"/>
      <c r="Y100" s="10">
        <f t="shared" si="30"/>
        <v>0</v>
      </c>
      <c r="Z100" s="20"/>
      <c r="AA100" s="10">
        <f t="shared" si="31"/>
        <v>0</v>
      </c>
      <c r="AB100" s="26">
        <f t="shared" si="23"/>
        <v>0</v>
      </c>
      <c r="AC100" s="42">
        <f t="shared" si="23"/>
        <v>0</v>
      </c>
      <c r="AD100" s="20"/>
      <c r="AE100" s="10">
        <f t="shared" si="32"/>
        <v>0</v>
      </c>
      <c r="AF100" s="20"/>
      <c r="AG100" s="10">
        <f t="shared" si="33"/>
        <v>0</v>
      </c>
      <c r="AH100" s="20"/>
      <c r="AI100" s="10">
        <f t="shared" si="34"/>
        <v>0</v>
      </c>
      <c r="AJ100" s="26">
        <f t="shared" si="24"/>
        <v>0</v>
      </c>
      <c r="AK100" s="42">
        <f t="shared" si="24"/>
        <v>0</v>
      </c>
      <c r="AL100" s="26">
        <f t="shared" si="25"/>
        <v>0</v>
      </c>
      <c r="AM100" s="42">
        <f t="shared" si="25"/>
        <v>0</v>
      </c>
    </row>
    <row r="101" spans="1:39" s="15" customFormat="1" ht="19.5" customHeight="1">
      <c r="A101" s="13">
        <v>91</v>
      </c>
      <c r="B101" s="9" t="s">
        <v>132</v>
      </c>
      <c r="C101" s="13" t="s">
        <v>152</v>
      </c>
      <c r="D101" s="37">
        <v>25000</v>
      </c>
      <c r="E101" s="11">
        <v>1925</v>
      </c>
      <c r="F101" s="20"/>
      <c r="G101" s="10">
        <f t="shared" si="36"/>
        <v>0</v>
      </c>
      <c r="H101" s="20"/>
      <c r="I101" s="10">
        <f t="shared" si="36"/>
        <v>0</v>
      </c>
      <c r="J101" s="20"/>
      <c r="K101" s="10">
        <f t="shared" si="26"/>
        <v>0</v>
      </c>
      <c r="L101" s="26">
        <f t="shared" si="21"/>
        <v>0</v>
      </c>
      <c r="M101" s="42">
        <f t="shared" si="21"/>
        <v>0</v>
      </c>
      <c r="N101" s="20"/>
      <c r="O101" s="10">
        <f t="shared" si="35"/>
        <v>0</v>
      </c>
      <c r="P101" s="20"/>
      <c r="Q101" s="10">
        <f t="shared" si="27"/>
        <v>0</v>
      </c>
      <c r="R101" s="20"/>
      <c r="S101" s="10">
        <f t="shared" si="28"/>
        <v>0</v>
      </c>
      <c r="T101" s="26">
        <f t="shared" si="22"/>
        <v>0</v>
      </c>
      <c r="U101" s="42">
        <f t="shared" si="22"/>
        <v>0</v>
      </c>
      <c r="V101" s="20"/>
      <c r="W101" s="10">
        <f t="shared" si="29"/>
        <v>0</v>
      </c>
      <c r="X101" s="20"/>
      <c r="Y101" s="10">
        <f t="shared" si="30"/>
        <v>0</v>
      </c>
      <c r="Z101" s="20"/>
      <c r="AA101" s="10">
        <f t="shared" si="31"/>
        <v>0</v>
      </c>
      <c r="AB101" s="26">
        <f t="shared" si="23"/>
        <v>0</v>
      </c>
      <c r="AC101" s="42">
        <f t="shared" si="23"/>
        <v>0</v>
      </c>
      <c r="AD101" s="20"/>
      <c r="AE101" s="10">
        <f t="shared" si="32"/>
        <v>0</v>
      </c>
      <c r="AF101" s="20"/>
      <c r="AG101" s="10">
        <f t="shared" si="33"/>
        <v>0</v>
      </c>
      <c r="AH101" s="20"/>
      <c r="AI101" s="10">
        <f t="shared" si="34"/>
        <v>0</v>
      </c>
      <c r="AJ101" s="26">
        <f t="shared" si="24"/>
        <v>0</v>
      </c>
      <c r="AK101" s="42">
        <f t="shared" si="24"/>
        <v>0</v>
      </c>
      <c r="AL101" s="26">
        <f t="shared" si="25"/>
        <v>0</v>
      </c>
      <c r="AM101" s="42">
        <f t="shared" si="25"/>
        <v>0</v>
      </c>
    </row>
    <row r="102" spans="1:39" s="15" customFormat="1" ht="19.5" customHeight="1">
      <c r="A102" s="13">
        <v>92</v>
      </c>
      <c r="B102" s="18" t="s">
        <v>129</v>
      </c>
      <c r="C102" s="13" t="s">
        <v>95</v>
      </c>
      <c r="D102" s="37">
        <v>1000</v>
      </c>
      <c r="E102" s="11">
        <v>107</v>
      </c>
      <c r="F102" s="20"/>
      <c r="G102" s="10">
        <f t="shared" si="36"/>
        <v>0</v>
      </c>
      <c r="H102" s="20"/>
      <c r="I102" s="10">
        <f t="shared" si="36"/>
        <v>0</v>
      </c>
      <c r="J102" s="20"/>
      <c r="K102" s="10">
        <f t="shared" si="26"/>
        <v>0</v>
      </c>
      <c r="L102" s="26">
        <f t="shared" si="21"/>
        <v>0</v>
      </c>
      <c r="M102" s="42">
        <f t="shared" si="21"/>
        <v>0</v>
      </c>
      <c r="N102" s="20"/>
      <c r="O102" s="10">
        <f t="shared" si="35"/>
        <v>0</v>
      </c>
      <c r="P102" s="20"/>
      <c r="Q102" s="10">
        <f t="shared" si="27"/>
        <v>0</v>
      </c>
      <c r="R102" s="20"/>
      <c r="S102" s="10">
        <f t="shared" si="28"/>
        <v>0</v>
      </c>
      <c r="T102" s="26">
        <f t="shared" si="22"/>
        <v>0</v>
      </c>
      <c r="U102" s="42">
        <f t="shared" si="22"/>
        <v>0</v>
      </c>
      <c r="V102" s="20"/>
      <c r="W102" s="10">
        <f t="shared" si="29"/>
        <v>0</v>
      </c>
      <c r="X102" s="20"/>
      <c r="Y102" s="10">
        <f t="shared" si="30"/>
        <v>0</v>
      </c>
      <c r="Z102" s="20"/>
      <c r="AA102" s="10">
        <f t="shared" si="31"/>
        <v>0</v>
      </c>
      <c r="AB102" s="26">
        <f t="shared" si="23"/>
        <v>0</v>
      </c>
      <c r="AC102" s="42">
        <f t="shared" si="23"/>
        <v>0</v>
      </c>
      <c r="AD102" s="20"/>
      <c r="AE102" s="10">
        <f t="shared" si="32"/>
        <v>0</v>
      </c>
      <c r="AF102" s="20"/>
      <c r="AG102" s="10">
        <f t="shared" si="33"/>
        <v>0</v>
      </c>
      <c r="AH102" s="20"/>
      <c r="AI102" s="10">
        <f t="shared" si="34"/>
        <v>0</v>
      </c>
      <c r="AJ102" s="26">
        <f t="shared" si="24"/>
        <v>0</v>
      </c>
      <c r="AK102" s="42">
        <f t="shared" si="24"/>
        <v>0</v>
      </c>
      <c r="AL102" s="26">
        <f t="shared" si="25"/>
        <v>0</v>
      </c>
      <c r="AM102" s="42">
        <f t="shared" si="25"/>
        <v>0</v>
      </c>
    </row>
    <row r="103" spans="1:39" s="15" customFormat="1" ht="19.5" customHeight="1">
      <c r="A103" s="13">
        <v>93</v>
      </c>
      <c r="B103" s="9" t="s">
        <v>141</v>
      </c>
      <c r="C103" s="13" t="s">
        <v>91</v>
      </c>
      <c r="D103" s="37">
        <v>50</v>
      </c>
      <c r="E103" s="11">
        <v>42</v>
      </c>
      <c r="F103" s="28"/>
      <c r="G103" s="10">
        <f t="shared" si="36"/>
        <v>0</v>
      </c>
      <c r="H103" s="28"/>
      <c r="I103" s="10">
        <f t="shared" si="36"/>
        <v>0</v>
      </c>
      <c r="J103" s="28"/>
      <c r="K103" s="10">
        <f t="shared" si="26"/>
        <v>0</v>
      </c>
      <c r="L103" s="26">
        <f t="shared" si="21"/>
        <v>0</v>
      </c>
      <c r="M103" s="42">
        <f t="shared" si="21"/>
        <v>0</v>
      </c>
      <c r="N103" s="28"/>
      <c r="O103" s="10">
        <f t="shared" si="35"/>
        <v>0</v>
      </c>
      <c r="P103" s="28"/>
      <c r="Q103" s="10">
        <f t="shared" si="27"/>
        <v>0</v>
      </c>
      <c r="R103" s="28"/>
      <c r="S103" s="10">
        <f t="shared" si="28"/>
        <v>0</v>
      </c>
      <c r="T103" s="26">
        <f t="shared" si="22"/>
        <v>0</v>
      </c>
      <c r="U103" s="42">
        <f t="shared" si="22"/>
        <v>0</v>
      </c>
      <c r="V103" s="28"/>
      <c r="W103" s="10">
        <f t="shared" si="29"/>
        <v>0</v>
      </c>
      <c r="X103" s="28"/>
      <c r="Y103" s="10">
        <f t="shared" si="30"/>
        <v>0</v>
      </c>
      <c r="Z103" s="28"/>
      <c r="AA103" s="10">
        <f t="shared" si="31"/>
        <v>0</v>
      </c>
      <c r="AB103" s="26">
        <f t="shared" si="23"/>
        <v>0</v>
      </c>
      <c r="AC103" s="42">
        <f t="shared" si="23"/>
        <v>0</v>
      </c>
      <c r="AD103" s="28"/>
      <c r="AE103" s="10">
        <f t="shared" si="32"/>
        <v>0</v>
      </c>
      <c r="AF103" s="28"/>
      <c r="AG103" s="10">
        <f t="shared" si="33"/>
        <v>0</v>
      </c>
      <c r="AH103" s="28"/>
      <c r="AI103" s="10">
        <f t="shared" si="34"/>
        <v>0</v>
      </c>
      <c r="AJ103" s="26">
        <f t="shared" si="24"/>
        <v>0</v>
      </c>
      <c r="AK103" s="42">
        <f t="shared" si="24"/>
        <v>0</v>
      </c>
      <c r="AL103" s="26">
        <f t="shared" si="25"/>
        <v>0</v>
      </c>
      <c r="AM103" s="42">
        <f t="shared" si="25"/>
        <v>0</v>
      </c>
    </row>
    <row r="104" spans="1:39" s="15" customFormat="1" ht="19.5" customHeight="1">
      <c r="A104" s="13">
        <v>94</v>
      </c>
      <c r="B104" s="9" t="s">
        <v>141</v>
      </c>
      <c r="C104" s="13" t="s">
        <v>92</v>
      </c>
      <c r="D104" s="37">
        <v>100</v>
      </c>
      <c r="E104" s="11">
        <v>80</v>
      </c>
      <c r="F104" s="28"/>
      <c r="G104" s="10">
        <f t="shared" si="36"/>
        <v>0</v>
      </c>
      <c r="H104" s="28"/>
      <c r="I104" s="10">
        <f t="shared" si="36"/>
        <v>0</v>
      </c>
      <c r="J104" s="28"/>
      <c r="K104" s="10">
        <f t="shared" si="26"/>
        <v>0</v>
      </c>
      <c r="L104" s="26">
        <f t="shared" si="21"/>
        <v>0</v>
      </c>
      <c r="M104" s="42">
        <f t="shared" si="21"/>
        <v>0</v>
      </c>
      <c r="N104" s="28"/>
      <c r="O104" s="10">
        <f t="shared" si="35"/>
        <v>0</v>
      </c>
      <c r="P104" s="28"/>
      <c r="Q104" s="10">
        <f t="shared" si="27"/>
        <v>0</v>
      </c>
      <c r="R104" s="28"/>
      <c r="S104" s="10">
        <f t="shared" si="28"/>
        <v>0</v>
      </c>
      <c r="T104" s="26">
        <f t="shared" si="22"/>
        <v>0</v>
      </c>
      <c r="U104" s="42">
        <f t="shared" si="22"/>
        <v>0</v>
      </c>
      <c r="V104" s="28"/>
      <c r="W104" s="10">
        <f t="shared" si="29"/>
        <v>0</v>
      </c>
      <c r="X104" s="28"/>
      <c r="Y104" s="10">
        <f t="shared" si="30"/>
        <v>0</v>
      </c>
      <c r="Z104" s="28"/>
      <c r="AA104" s="10">
        <f t="shared" si="31"/>
        <v>0</v>
      </c>
      <c r="AB104" s="26">
        <f t="shared" si="23"/>
        <v>0</v>
      </c>
      <c r="AC104" s="42">
        <f t="shared" si="23"/>
        <v>0</v>
      </c>
      <c r="AD104" s="28"/>
      <c r="AE104" s="10">
        <f t="shared" si="32"/>
        <v>0</v>
      </c>
      <c r="AF104" s="28"/>
      <c r="AG104" s="10">
        <f t="shared" si="33"/>
        <v>0</v>
      </c>
      <c r="AH104" s="28"/>
      <c r="AI104" s="10">
        <f t="shared" si="34"/>
        <v>0</v>
      </c>
      <c r="AJ104" s="26">
        <f t="shared" si="24"/>
        <v>0</v>
      </c>
      <c r="AK104" s="42">
        <f t="shared" si="24"/>
        <v>0</v>
      </c>
      <c r="AL104" s="26">
        <f t="shared" si="25"/>
        <v>0</v>
      </c>
      <c r="AM104" s="42">
        <f t="shared" si="25"/>
        <v>0</v>
      </c>
    </row>
    <row r="105" spans="1:39" s="15" customFormat="1" ht="19.5" customHeight="1">
      <c r="A105" s="13">
        <v>95</v>
      </c>
      <c r="B105" s="9" t="s">
        <v>141</v>
      </c>
      <c r="C105" s="13" t="s">
        <v>93</v>
      </c>
      <c r="D105" s="37">
        <v>250</v>
      </c>
      <c r="E105" s="11">
        <v>165</v>
      </c>
      <c r="F105" s="28"/>
      <c r="G105" s="10">
        <f t="shared" si="36"/>
        <v>0</v>
      </c>
      <c r="H105" s="28"/>
      <c r="I105" s="10">
        <f t="shared" si="36"/>
        <v>0</v>
      </c>
      <c r="J105" s="28"/>
      <c r="K105" s="10">
        <f t="shared" si="26"/>
        <v>0</v>
      </c>
      <c r="L105" s="26">
        <f t="shared" si="21"/>
        <v>0</v>
      </c>
      <c r="M105" s="42">
        <f t="shared" si="21"/>
        <v>0</v>
      </c>
      <c r="N105" s="28"/>
      <c r="O105" s="10">
        <f t="shared" si="35"/>
        <v>0</v>
      </c>
      <c r="P105" s="28"/>
      <c r="Q105" s="10">
        <f t="shared" si="27"/>
        <v>0</v>
      </c>
      <c r="R105" s="28"/>
      <c r="S105" s="10">
        <f t="shared" si="28"/>
        <v>0</v>
      </c>
      <c r="T105" s="26">
        <f t="shared" si="22"/>
        <v>0</v>
      </c>
      <c r="U105" s="42">
        <f t="shared" si="22"/>
        <v>0</v>
      </c>
      <c r="V105" s="28"/>
      <c r="W105" s="10">
        <f t="shared" si="29"/>
        <v>0</v>
      </c>
      <c r="X105" s="28"/>
      <c r="Y105" s="10">
        <f t="shared" si="30"/>
        <v>0</v>
      </c>
      <c r="Z105" s="28"/>
      <c r="AA105" s="10">
        <f t="shared" si="31"/>
        <v>0</v>
      </c>
      <c r="AB105" s="26">
        <f t="shared" si="23"/>
        <v>0</v>
      </c>
      <c r="AC105" s="42">
        <f t="shared" si="23"/>
        <v>0</v>
      </c>
      <c r="AD105" s="28"/>
      <c r="AE105" s="10">
        <f t="shared" si="32"/>
        <v>0</v>
      </c>
      <c r="AF105" s="28"/>
      <c r="AG105" s="10">
        <f t="shared" si="33"/>
        <v>0</v>
      </c>
      <c r="AH105" s="28"/>
      <c r="AI105" s="10">
        <f t="shared" si="34"/>
        <v>0</v>
      </c>
      <c r="AJ105" s="26">
        <f t="shared" si="24"/>
        <v>0</v>
      </c>
      <c r="AK105" s="42">
        <f t="shared" si="24"/>
        <v>0</v>
      </c>
      <c r="AL105" s="26">
        <f t="shared" si="25"/>
        <v>0</v>
      </c>
      <c r="AM105" s="42">
        <f t="shared" si="25"/>
        <v>0</v>
      </c>
    </row>
    <row r="106" spans="1:39" s="15" customFormat="1" ht="19.5" customHeight="1">
      <c r="A106" s="13">
        <v>96</v>
      </c>
      <c r="B106" s="9" t="s">
        <v>141</v>
      </c>
      <c r="C106" s="13" t="s">
        <v>94</v>
      </c>
      <c r="D106" s="37">
        <v>500</v>
      </c>
      <c r="E106" s="11">
        <v>320</v>
      </c>
      <c r="F106" s="28"/>
      <c r="G106" s="10">
        <f t="shared" si="36"/>
        <v>0</v>
      </c>
      <c r="H106" s="28"/>
      <c r="I106" s="10">
        <f t="shared" si="36"/>
        <v>0</v>
      </c>
      <c r="J106" s="28"/>
      <c r="K106" s="10">
        <f t="shared" si="26"/>
        <v>0</v>
      </c>
      <c r="L106" s="26">
        <f t="shared" si="21"/>
        <v>0</v>
      </c>
      <c r="M106" s="42">
        <f t="shared" si="21"/>
        <v>0</v>
      </c>
      <c r="N106" s="28"/>
      <c r="O106" s="10">
        <f t="shared" si="35"/>
        <v>0</v>
      </c>
      <c r="P106" s="28"/>
      <c r="Q106" s="10">
        <f t="shared" si="27"/>
        <v>0</v>
      </c>
      <c r="R106" s="28"/>
      <c r="S106" s="10">
        <f t="shared" si="28"/>
        <v>0</v>
      </c>
      <c r="T106" s="26">
        <f t="shared" si="22"/>
        <v>0</v>
      </c>
      <c r="U106" s="42">
        <f t="shared" si="22"/>
        <v>0</v>
      </c>
      <c r="V106" s="28"/>
      <c r="W106" s="10">
        <f t="shared" si="29"/>
        <v>0</v>
      </c>
      <c r="X106" s="28"/>
      <c r="Y106" s="10">
        <f t="shared" si="30"/>
        <v>0</v>
      </c>
      <c r="Z106" s="28"/>
      <c r="AA106" s="10">
        <f t="shared" si="31"/>
        <v>0</v>
      </c>
      <c r="AB106" s="26">
        <f t="shared" si="23"/>
        <v>0</v>
      </c>
      <c r="AC106" s="42">
        <f t="shared" si="23"/>
        <v>0</v>
      </c>
      <c r="AD106" s="28"/>
      <c r="AE106" s="10">
        <f t="shared" si="32"/>
        <v>0</v>
      </c>
      <c r="AF106" s="28"/>
      <c r="AG106" s="10">
        <f t="shared" si="33"/>
        <v>0</v>
      </c>
      <c r="AH106" s="28"/>
      <c r="AI106" s="10">
        <f t="shared" si="34"/>
        <v>0</v>
      </c>
      <c r="AJ106" s="26">
        <f t="shared" si="24"/>
        <v>0</v>
      </c>
      <c r="AK106" s="42">
        <f t="shared" si="24"/>
        <v>0</v>
      </c>
      <c r="AL106" s="26">
        <f t="shared" si="25"/>
        <v>0</v>
      </c>
      <c r="AM106" s="42">
        <f t="shared" si="25"/>
        <v>0</v>
      </c>
    </row>
    <row r="107" spans="1:39" s="15" customFormat="1" ht="19.5" customHeight="1">
      <c r="A107" s="13">
        <v>96</v>
      </c>
      <c r="B107" s="9" t="s">
        <v>141</v>
      </c>
      <c r="C107" s="13" t="s">
        <v>151</v>
      </c>
      <c r="D107" s="38">
        <v>1000</v>
      </c>
      <c r="E107" s="11">
        <v>620</v>
      </c>
      <c r="F107" s="28"/>
      <c r="G107" s="10">
        <f t="shared" si="36"/>
        <v>0</v>
      </c>
      <c r="H107" s="28"/>
      <c r="I107" s="10">
        <f t="shared" si="36"/>
        <v>0</v>
      </c>
      <c r="J107" s="28"/>
      <c r="K107" s="10">
        <f t="shared" si="26"/>
        <v>0</v>
      </c>
      <c r="L107" s="26">
        <f t="shared" si="21"/>
        <v>0</v>
      </c>
      <c r="M107" s="42">
        <f t="shared" si="21"/>
        <v>0</v>
      </c>
      <c r="N107" s="28"/>
      <c r="O107" s="10">
        <f t="shared" si="35"/>
        <v>0</v>
      </c>
      <c r="P107" s="28"/>
      <c r="Q107" s="10">
        <f t="shared" si="27"/>
        <v>0</v>
      </c>
      <c r="R107" s="28"/>
      <c r="S107" s="10">
        <f t="shared" si="28"/>
        <v>0</v>
      </c>
      <c r="T107" s="26">
        <f t="shared" si="22"/>
        <v>0</v>
      </c>
      <c r="U107" s="42">
        <f t="shared" si="22"/>
        <v>0</v>
      </c>
      <c r="V107" s="28"/>
      <c r="W107" s="10">
        <f t="shared" si="29"/>
        <v>0</v>
      </c>
      <c r="X107" s="28"/>
      <c r="Y107" s="10">
        <f t="shared" si="30"/>
        <v>0</v>
      </c>
      <c r="Z107" s="28"/>
      <c r="AA107" s="10">
        <f t="shared" si="31"/>
        <v>0</v>
      </c>
      <c r="AB107" s="26">
        <f t="shared" si="23"/>
        <v>0</v>
      </c>
      <c r="AC107" s="42">
        <f t="shared" si="23"/>
        <v>0</v>
      </c>
      <c r="AD107" s="28"/>
      <c r="AE107" s="10">
        <f t="shared" si="32"/>
        <v>0</v>
      </c>
      <c r="AF107" s="28"/>
      <c r="AG107" s="10">
        <f t="shared" si="33"/>
        <v>0</v>
      </c>
      <c r="AH107" s="28"/>
      <c r="AI107" s="10">
        <f t="shared" si="34"/>
        <v>0</v>
      </c>
      <c r="AJ107" s="26">
        <f t="shared" si="24"/>
        <v>0</v>
      </c>
      <c r="AK107" s="42">
        <f t="shared" si="24"/>
        <v>0</v>
      </c>
      <c r="AL107" s="26">
        <f t="shared" si="25"/>
        <v>0</v>
      </c>
      <c r="AM107" s="42">
        <f t="shared" si="25"/>
        <v>0</v>
      </c>
    </row>
    <row r="108" spans="1:39" s="14" customFormat="1" ht="19.5" customHeight="1">
      <c r="A108" s="117" t="s">
        <v>153</v>
      </c>
      <c r="B108" s="117"/>
      <c r="C108" s="117"/>
      <c r="D108" s="117"/>
      <c r="E108" s="117"/>
      <c r="F108" s="43"/>
      <c r="G108" s="29">
        <f>SUM(G11:G107)</f>
        <v>0</v>
      </c>
      <c r="H108" s="39"/>
      <c r="I108" s="29">
        <f>SUM(I11:I107)</f>
        <v>0</v>
      </c>
      <c r="J108" s="39"/>
      <c r="K108" s="29">
        <f>SUM(K11:K107)</f>
        <v>0</v>
      </c>
      <c r="L108" s="39"/>
      <c r="M108" s="29">
        <f>SUM(M11:M107)</f>
        <v>0</v>
      </c>
      <c r="N108" s="39"/>
      <c r="O108" s="29">
        <f>SUM(O11:O107)</f>
        <v>0</v>
      </c>
      <c r="P108" s="39"/>
      <c r="Q108" s="29">
        <f>SUM(Q11:Q107)</f>
        <v>0</v>
      </c>
      <c r="R108" s="39"/>
      <c r="S108" s="29">
        <f>SUM(S11:S107)</f>
        <v>0</v>
      </c>
      <c r="T108" s="39"/>
      <c r="U108" s="29">
        <f>SUM(U11:U107)</f>
        <v>0</v>
      </c>
      <c r="V108" s="39"/>
      <c r="W108" s="29">
        <f>SUM(W11:W107)</f>
        <v>0</v>
      </c>
      <c r="X108" s="39"/>
      <c r="Y108" s="29">
        <f>SUM(Y11:Y107)</f>
        <v>0</v>
      </c>
      <c r="Z108" s="39"/>
      <c r="AA108" s="29">
        <f>SUM(AA11:AA107)</f>
        <v>0</v>
      </c>
      <c r="AB108" s="39"/>
      <c r="AC108" s="29">
        <f>SUM(AC11:AC107)</f>
        <v>0</v>
      </c>
      <c r="AD108" s="39"/>
      <c r="AE108" s="29">
        <f>SUM(AE11:AE107)</f>
        <v>0</v>
      </c>
      <c r="AF108" s="39"/>
      <c r="AG108" s="29">
        <f>SUM(AG11:AG107)</f>
        <v>0</v>
      </c>
      <c r="AH108" s="39"/>
      <c r="AI108" s="29">
        <f>SUM(AI11:AI107)</f>
        <v>0</v>
      </c>
      <c r="AJ108" s="39"/>
      <c r="AK108" s="29">
        <f>SUM(AK11:AK107)</f>
        <v>0</v>
      </c>
      <c r="AL108" s="39"/>
      <c r="AM108" s="29">
        <f>SUM(AM11:AM107)</f>
        <v>0</v>
      </c>
    </row>
  </sheetData>
  <mergeCells count="51">
    <mergeCell ref="A1:D1"/>
    <mergeCell ref="A2:E2"/>
    <mergeCell ref="D6:E6"/>
    <mergeCell ref="K6:L6"/>
    <mergeCell ref="M6:P6"/>
    <mergeCell ref="D5:E5"/>
    <mergeCell ref="K5:L5"/>
    <mergeCell ref="M5:P5"/>
    <mergeCell ref="AB2:AD2"/>
    <mergeCell ref="D4:E4"/>
    <mergeCell ref="K4:L4"/>
    <mergeCell ref="M4:P4"/>
    <mergeCell ref="Q4:R4"/>
    <mergeCell ref="A9:E9"/>
    <mergeCell ref="Q6:R6"/>
    <mergeCell ref="AL9:AM9"/>
    <mergeCell ref="A108:E108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R9:S9"/>
    <mergeCell ref="T9:U9"/>
    <mergeCell ref="AB8:AD8"/>
    <mergeCell ref="N8:R8"/>
    <mergeCell ref="S8:U8"/>
    <mergeCell ref="AF8:AJ8"/>
    <mergeCell ref="AK8:AM8"/>
    <mergeCell ref="AN6:AO6"/>
    <mergeCell ref="AP6:AS6"/>
    <mergeCell ref="AB6:AE6"/>
    <mergeCell ref="AG6:AH6"/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FF00B050"/>
  </sheetPr>
  <dimension ref="A1:AS108"/>
  <sheetViews>
    <sheetView showGridLines="0" zoomScale="112" zoomScaleNormal="112" zoomScaleSheetLayoutView="100" workbookViewId="0">
      <pane xSplit="5" ySplit="10" topLeftCell="F11" activePane="bottomRight" state="frozen"/>
      <selection activeCell="V4" sqref="V4:Y6"/>
      <selection pane="topRight" activeCell="V4" sqref="V4:Y6"/>
      <selection pane="bottomLeft" activeCell="V4" sqref="V4:Y6"/>
      <selection pane="bottomRight" activeCell="V4" sqref="V4:Y6"/>
    </sheetView>
  </sheetViews>
  <sheetFormatPr defaultRowHeight="12.75"/>
  <cols>
    <col min="1" max="1" width="3.28515625" style="4" customWidth="1"/>
    <col min="2" max="2" width="15.85546875" style="3" customWidth="1"/>
    <col min="3" max="3" width="7.140625" style="4" hidden="1" customWidth="1"/>
    <col min="4" max="4" width="7.140625" style="8" bestFit="1" customWidth="1"/>
    <col min="5" max="5" width="7.7109375" style="2" customWidth="1"/>
    <col min="6" max="6" width="6.85546875" style="23" customWidth="1"/>
    <col min="7" max="7" width="5.710937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7.28515625" style="23" customWidth="1"/>
    <col min="19" max="19" width="6.28515625" style="25" customWidth="1"/>
    <col min="20" max="20" width="6.85546875" style="17" customWidth="1"/>
    <col min="21" max="21" width="5.42578125" style="24" bestFit="1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45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45">
      <c r="A2" s="108" t="s">
        <v>157</v>
      </c>
      <c r="B2" s="108"/>
      <c r="C2" s="108"/>
      <c r="D2" s="108"/>
      <c r="E2" s="108"/>
      <c r="Q2" s="24"/>
      <c r="R2" s="17"/>
      <c r="S2" s="24"/>
      <c r="AB2" s="109"/>
      <c r="AC2" s="109"/>
      <c r="AD2" s="109"/>
    </row>
    <row r="3" spans="1:45" ht="14.25" customHeight="1">
      <c r="A3" s="40"/>
      <c r="D3" s="5"/>
      <c r="E3" s="6"/>
      <c r="F3" s="2"/>
      <c r="G3" s="2"/>
      <c r="H3" s="2"/>
      <c r="I3" s="2"/>
      <c r="J3" s="2"/>
      <c r="K3" s="2"/>
      <c r="L3" s="2"/>
    </row>
    <row r="4" spans="1:45" ht="14.25" customHeight="1">
      <c r="A4" s="40"/>
      <c r="D4" s="114" t="s">
        <v>164</v>
      </c>
      <c r="E4" s="114"/>
      <c r="F4" s="65"/>
      <c r="G4" s="67"/>
      <c r="H4" s="67"/>
      <c r="I4" s="66"/>
      <c r="J4" s="41"/>
      <c r="K4" s="110"/>
      <c r="L4" s="110"/>
      <c r="M4" s="111"/>
      <c r="N4" s="111"/>
      <c r="O4" s="111"/>
      <c r="P4" s="111"/>
      <c r="Q4" s="112" t="s">
        <v>165</v>
      </c>
      <c r="R4" s="113"/>
      <c r="S4" s="65"/>
      <c r="T4" s="67"/>
      <c r="U4" s="67"/>
      <c r="V4" s="66"/>
      <c r="X4" s="65">
        <f>F4</f>
        <v>0</v>
      </c>
      <c r="Y4" s="67"/>
      <c r="Z4" s="67"/>
      <c r="AA4" s="66"/>
      <c r="AB4" s="111"/>
      <c r="AC4" s="111"/>
      <c r="AD4" s="111"/>
      <c r="AE4" s="111"/>
      <c r="AF4" s="41"/>
      <c r="AG4" s="114" t="s">
        <v>165</v>
      </c>
      <c r="AH4" s="114"/>
      <c r="AI4" s="65">
        <f>S4</f>
        <v>0</v>
      </c>
      <c r="AJ4" s="67"/>
      <c r="AK4" s="67"/>
      <c r="AL4" s="66"/>
      <c r="AN4" s="110"/>
      <c r="AO4" s="110"/>
      <c r="AP4" s="111"/>
      <c r="AQ4" s="111"/>
      <c r="AR4" s="111"/>
      <c r="AS4" s="111"/>
    </row>
    <row r="5" spans="1:45" ht="14.25" customHeight="1">
      <c r="A5" s="40"/>
      <c r="D5" s="114" t="s">
        <v>162</v>
      </c>
      <c r="E5" s="114"/>
      <c r="F5" s="65"/>
      <c r="G5" s="67"/>
      <c r="H5" s="67"/>
      <c r="I5" s="66"/>
      <c r="J5" s="41"/>
      <c r="K5" s="110"/>
      <c r="L5" s="110"/>
      <c r="M5" s="111"/>
      <c r="N5" s="111"/>
      <c r="O5" s="111"/>
      <c r="P5" s="111"/>
      <c r="Q5" s="112" t="s">
        <v>162</v>
      </c>
      <c r="R5" s="113"/>
      <c r="S5" s="65"/>
      <c r="T5" s="67"/>
      <c r="U5" s="67"/>
      <c r="V5" s="66"/>
      <c r="X5" s="65">
        <f>F5</f>
        <v>0</v>
      </c>
      <c r="Y5" s="67"/>
      <c r="Z5" s="67"/>
      <c r="AA5" s="66"/>
      <c r="AB5" s="111"/>
      <c r="AC5" s="111"/>
      <c r="AD5" s="111"/>
      <c r="AE5" s="111"/>
      <c r="AF5" s="41"/>
      <c r="AG5" s="114" t="s">
        <v>162</v>
      </c>
      <c r="AH5" s="114"/>
      <c r="AI5" s="65">
        <f>S5</f>
        <v>0</v>
      </c>
      <c r="AJ5" s="67"/>
      <c r="AK5" s="67"/>
      <c r="AL5" s="66"/>
      <c r="AN5" s="110"/>
      <c r="AO5" s="110"/>
      <c r="AP5" s="111"/>
      <c r="AQ5" s="111"/>
      <c r="AR5" s="111"/>
      <c r="AS5" s="111"/>
    </row>
    <row r="6" spans="1:45" ht="14.25" customHeight="1">
      <c r="A6" s="40"/>
      <c r="D6" s="114" t="s">
        <v>163</v>
      </c>
      <c r="E6" s="114"/>
      <c r="F6" s="65"/>
      <c r="G6" s="67"/>
      <c r="H6" s="67"/>
      <c r="I6" s="66"/>
      <c r="J6" s="41"/>
      <c r="K6" s="110"/>
      <c r="L6" s="110"/>
      <c r="M6" s="111"/>
      <c r="N6" s="111"/>
      <c r="O6" s="111"/>
      <c r="P6" s="111"/>
      <c r="Q6" s="112" t="s">
        <v>166</v>
      </c>
      <c r="R6" s="113"/>
      <c r="S6" s="65"/>
      <c r="T6" s="67"/>
      <c r="U6" s="67"/>
      <c r="V6" s="66"/>
      <c r="X6" s="65">
        <f>F6</f>
        <v>0</v>
      </c>
      <c r="Y6" s="67"/>
      <c r="Z6" s="67"/>
      <c r="AA6" s="66"/>
      <c r="AB6" s="111"/>
      <c r="AC6" s="111"/>
      <c r="AD6" s="111"/>
      <c r="AE6" s="111"/>
      <c r="AF6" s="41"/>
      <c r="AG6" s="114" t="s">
        <v>166</v>
      </c>
      <c r="AH6" s="114"/>
      <c r="AI6" s="65">
        <f>S6</f>
        <v>0</v>
      </c>
      <c r="AJ6" s="67"/>
      <c r="AK6" s="67"/>
      <c r="AL6" s="66"/>
      <c r="AN6" s="110"/>
      <c r="AO6" s="110"/>
      <c r="AP6" s="111"/>
      <c r="AQ6" s="111"/>
      <c r="AR6" s="111"/>
      <c r="AS6" s="111"/>
    </row>
    <row r="7" spans="1:45" ht="14.25" customHeight="1"/>
    <row r="8" spans="1:45">
      <c r="A8" s="40"/>
      <c r="D8" s="5"/>
      <c r="E8" s="6"/>
      <c r="N8" s="115" t="s">
        <v>156</v>
      </c>
      <c r="O8" s="115"/>
      <c r="P8" s="115"/>
      <c r="Q8" s="115"/>
      <c r="R8" s="115"/>
      <c r="S8" s="109" t="s">
        <v>145</v>
      </c>
      <c r="T8" s="109"/>
      <c r="U8" s="109"/>
      <c r="AB8" s="109"/>
      <c r="AC8" s="109"/>
      <c r="AD8" s="109"/>
      <c r="AF8" s="115" t="s">
        <v>156</v>
      </c>
      <c r="AG8" s="115"/>
      <c r="AH8" s="115"/>
      <c r="AI8" s="115"/>
      <c r="AJ8" s="115"/>
      <c r="AK8" s="109" t="s">
        <v>145</v>
      </c>
      <c r="AL8" s="109"/>
      <c r="AM8" s="109"/>
    </row>
    <row r="9" spans="1:45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45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154</v>
      </c>
      <c r="G10" s="34" t="s">
        <v>155</v>
      </c>
      <c r="H10" s="33" t="s">
        <v>154</v>
      </c>
      <c r="I10" s="34" t="s">
        <v>155</v>
      </c>
      <c r="J10" s="33" t="s">
        <v>154</v>
      </c>
      <c r="K10" s="34" t="s">
        <v>155</v>
      </c>
      <c r="L10" s="33" t="s">
        <v>154</v>
      </c>
      <c r="M10" s="34" t="s">
        <v>155</v>
      </c>
      <c r="N10" s="33" t="s">
        <v>154</v>
      </c>
      <c r="O10" s="34" t="s">
        <v>155</v>
      </c>
      <c r="P10" s="33" t="s">
        <v>154</v>
      </c>
      <c r="Q10" s="34" t="s">
        <v>155</v>
      </c>
      <c r="R10" s="33" t="s">
        <v>154</v>
      </c>
      <c r="S10" s="34" t="s">
        <v>155</v>
      </c>
      <c r="T10" s="33" t="s">
        <v>154</v>
      </c>
      <c r="U10" s="34" t="s">
        <v>155</v>
      </c>
      <c r="V10" s="33" t="s">
        <v>154</v>
      </c>
      <c r="W10" s="34" t="s">
        <v>155</v>
      </c>
      <c r="X10" s="33" t="s">
        <v>154</v>
      </c>
      <c r="Y10" s="34" t="s">
        <v>155</v>
      </c>
      <c r="Z10" s="33" t="s">
        <v>154</v>
      </c>
      <c r="AA10" s="34" t="s">
        <v>155</v>
      </c>
      <c r="AB10" s="33" t="s">
        <v>154</v>
      </c>
      <c r="AC10" s="34" t="s">
        <v>155</v>
      </c>
      <c r="AD10" s="33" t="s">
        <v>154</v>
      </c>
      <c r="AE10" s="34" t="s">
        <v>155</v>
      </c>
      <c r="AF10" s="33" t="s">
        <v>154</v>
      </c>
      <c r="AG10" s="34" t="s">
        <v>155</v>
      </c>
      <c r="AH10" s="33" t="s">
        <v>154</v>
      </c>
      <c r="AI10" s="34" t="s">
        <v>155</v>
      </c>
      <c r="AJ10" s="33" t="s">
        <v>154</v>
      </c>
      <c r="AK10" s="34" t="s">
        <v>155</v>
      </c>
      <c r="AL10" s="33" t="s">
        <v>154</v>
      </c>
      <c r="AM10" s="34" t="s">
        <v>155</v>
      </c>
    </row>
    <row r="11" spans="1:45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20"/>
      <c r="G11" s="10">
        <f>$E11*F11/1000000</f>
        <v>0</v>
      </c>
      <c r="H11" s="20"/>
      <c r="I11" s="10">
        <f>$E11*H11/1000000</f>
        <v>0</v>
      </c>
      <c r="J11" s="20"/>
      <c r="K11" s="10">
        <f>$E11*J11/1000000</f>
        <v>0</v>
      </c>
      <c r="L11" s="26">
        <f>F11+H11+J11</f>
        <v>0</v>
      </c>
      <c r="M11" s="42">
        <f>G11+I11+K11</f>
        <v>0</v>
      </c>
      <c r="N11" s="20"/>
      <c r="O11" s="10">
        <f t="shared" ref="O11:O17" si="0">$E11*N11/1000000</f>
        <v>0</v>
      </c>
      <c r="P11" s="20"/>
      <c r="Q11" s="10">
        <f>$E11*P11/1000000</f>
        <v>0</v>
      </c>
      <c r="R11" s="20"/>
      <c r="S11" s="10">
        <f>$E11*R11/1000000</f>
        <v>0</v>
      </c>
      <c r="T11" s="26">
        <f>N11+P11+R11</f>
        <v>0</v>
      </c>
      <c r="U11" s="42">
        <f>O11+Q11+S11</f>
        <v>0</v>
      </c>
      <c r="V11" s="20"/>
      <c r="W11" s="10">
        <f>$E11*V11/1000000</f>
        <v>0</v>
      </c>
      <c r="X11" s="20"/>
      <c r="Y11" s="10">
        <f>$E11*X11/1000000</f>
        <v>0</v>
      </c>
      <c r="Z11" s="20"/>
      <c r="AA11" s="10">
        <f>$E11*Z11/1000000</f>
        <v>0</v>
      </c>
      <c r="AB11" s="26">
        <f>V11+X11+Z11</f>
        <v>0</v>
      </c>
      <c r="AC11" s="42">
        <f>W11+Y11+AA11</f>
        <v>0</v>
      </c>
      <c r="AD11" s="20"/>
      <c r="AE11" s="10">
        <f>$E11*AD11/1000000</f>
        <v>0</v>
      </c>
      <c r="AF11" s="20"/>
      <c r="AG11" s="10">
        <f>$E11*AF11/1000000</f>
        <v>0</v>
      </c>
      <c r="AH11" s="20"/>
      <c r="AI11" s="10">
        <f>$E11*AH11/1000000</f>
        <v>0</v>
      </c>
      <c r="AJ11" s="26">
        <f>AD11+AF11+AH11</f>
        <v>0</v>
      </c>
      <c r="AK11" s="42">
        <f>AE11+AG11+AI11</f>
        <v>0</v>
      </c>
      <c r="AL11" s="26">
        <f>L11+T11+AB11+AJ11</f>
        <v>0</v>
      </c>
      <c r="AM11" s="42">
        <f>M11+U11+AC11+AK11</f>
        <v>0</v>
      </c>
    </row>
    <row r="12" spans="1:45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20"/>
      <c r="G12" s="10">
        <f t="shared" ref="G12:I27" si="1">$E12*F12/1000000</f>
        <v>0</v>
      </c>
      <c r="H12" s="20"/>
      <c r="I12" s="10">
        <f t="shared" si="1"/>
        <v>0</v>
      </c>
      <c r="J12" s="20"/>
      <c r="K12" s="10">
        <f>$E12*J12/1000000</f>
        <v>0</v>
      </c>
      <c r="L12" s="26">
        <f t="shared" ref="L12:M75" si="2">F12+H12+J12</f>
        <v>0</v>
      </c>
      <c r="M12" s="42">
        <f t="shared" si="2"/>
        <v>0</v>
      </c>
      <c r="N12" s="20"/>
      <c r="O12" s="10">
        <f t="shared" si="0"/>
        <v>0</v>
      </c>
      <c r="P12" s="20"/>
      <c r="Q12" s="10">
        <f>$E12*P12/1000000</f>
        <v>0</v>
      </c>
      <c r="R12" s="20"/>
      <c r="S12" s="10">
        <f>$E12*R12/1000000</f>
        <v>0</v>
      </c>
      <c r="T12" s="26">
        <f t="shared" ref="T12:U75" si="3">N12+P12+R12</f>
        <v>0</v>
      </c>
      <c r="U12" s="42">
        <f t="shared" si="3"/>
        <v>0</v>
      </c>
      <c r="V12" s="20"/>
      <c r="W12" s="10">
        <f>$E12*V12/1000000</f>
        <v>0</v>
      </c>
      <c r="X12" s="20"/>
      <c r="Y12" s="10">
        <f>$E12*X12/1000000</f>
        <v>0</v>
      </c>
      <c r="Z12" s="20"/>
      <c r="AA12" s="10">
        <f>$E12*Z12/1000000</f>
        <v>0</v>
      </c>
      <c r="AB12" s="26">
        <f t="shared" ref="AB12:AC75" si="4">V12+X12+Z12</f>
        <v>0</v>
      </c>
      <c r="AC12" s="42">
        <f t="shared" si="4"/>
        <v>0</v>
      </c>
      <c r="AD12" s="20"/>
      <c r="AE12" s="10">
        <f>$E12*AD12/1000000</f>
        <v>0</v>
      </c>
      <c r="AF12" s="20"/>
      <c r="AG12" s="10">
        <f>$E12*AF12/1000000</f>
        <v>0</v>
      </c>
      <c r="AH12" s="20"/>
      <c r="AI12" s="10">
        <f>$E12*AH12/1000000</f>
        <v>0</v>
      </c>
      <c r="AJ12" s="26">
        <f t="shared" ref="AJ12:AK75" si="5">AD12+AF12+AH12</f>
        <v>0</v>
      </c>
      <c r="AK12" s="42">
        <f t="shared" si="5"/>
        <v>0</v>
      </c>
      <c r="AL12" s="26">
        <f t="shared" ref="AL12:AM75" si="6">L12+T12+AB12+AJ12</f>
        <v>0</v>
      </c>
      <c r="AM12" s="42">
        <f t="shared" si="6"/>
        <v>0</v>
      </c>
    </row>
    <row r="13" spans="1:45" s="15" customFormat="1" ht="19.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20"/>
      <c r="G13" s="10">
        <f t="shared" si="1"/>
        <v>0</v>
      </c>
      <c r="H13" s="20"/>
      <c r="I13" s="10">
        <f t="shared" si="1"/>
        <v>0</v>
      </c>
      <c r="J13" s="20"/>
      <c r="K13" s="10">
        <f>$E13*J13/1000000</f>
        <v>0</v>
      </c>
      <c r="L13" s="26">
        <f t="shared" si="2"/>
        <v>0</v>
      </c>
      <c r="M13" s="42">
        <f t="shared" si="2"/>
        <v>0</v>
      </c>
      <c r="N13" s="20"/>
      <c r="O13" s="10">
        <f t="shared" si="0"/>
        <v>0</v>
      </c>
      <c r="P13" s="20"/>
      <c r="Q13" s="10">
        <f>$E13*P13/1000000</f>
        <v>0</v>
      </c>
      <c r="R13" s="20"/>
      <c r="S13" s="10">
        <f>$E13*R13/1000000</f>
        <v>0</v>
      </c>
      <c r="T13" s="26">
        <f t="shared" si="3"/>
        <v>0</v>
      </c>
      <c r="U13" s="42">
        <f t="shared" si="3"/>
        <v>0</v>
      </c>
      <c r="V13" s="20"/>
      <c r="W13" s="10">
        <f>$E13*V13/1000000</f>
        <v>0</v>
      </c>
      <c r="X13" s="20"/>
      <c r="Y13" s="10">
        <f>$E13*X13/1000000</f>
        <v>0</v>
      </c>
      <c r="Z13" s="20"/>
      <c r="AA13" s="10">
        <f>$E13*Z13/1000000</f>
        <v>0</v>
      </c>
      <c r="AB13" s="26">
        <f t="shared" si="4"/>
        <v>0</v>
      </c>
      <c r="AC13" s="42">
        <f t="shared" si="4"/>
        <v>0</v>
      </c>
      <c r="AD13" s="20"/>
      <c r="AE13" s="10">
        <f>$E13*AD13/1000000</f>
        <v>0</v>
      </c>
      <c r="AF13" s="20"/>
      <c r="AG13" s="10">
        <f>$E13*AF13/1000000</f>
        <v>0</v>
      </c>
      <c r="AH13" s="20"/>
      <c r="AI13" s="10">
        <f>$E13*AH13/1000000</f>
        <v>0</v>
      </c>
      <c r="AJ13" s="26">
        <f t="shared" si="5"/>
        <v>0</v>
      </c>
      <c r="AK13" s="42">
        <f t="shared" si="5"/>
        <v>0</v>
      </c>
      <c r="AL13" s="26">
        <f t="shared" si="6"/>
        <v>0</v>
      </c>
      <c r="AM13" s="42">
        <f t="shared" si="6"/>
        <v>0</v>
      </c>
    </row>
    <row r="14" spans="1:45" s="15" customFormat="1" ht="19.5" customHeight="1">
      <c r="A14" s="13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20"/>
      <c r="G14" s="10">
        <f>$E14*F14/1000000</f>
        <v>0</v>
      </c>
      <c r="H14" s="20"/>
      <c r="I14" s="10">
        <f>$E14*H14/1000000</f>
        <v>0</v>
      </c>
      <c r="J14" s="20"/>
      <c r="K14" s="10">
        <f>$E14*J14/1000000</f>
        <v>0</v>
      </c>
      <c r="L14" s="26">
        <f t="shared" si="2"/>
        <v>0</v>
      </c>
      <c r="M14" s="42">
        <f t="shared" si="2"/>
        <v>0</v>
      </c>
      <c r="N14" s="20"/>
      <c r="O14" s="10">
        <f t="shared" si="0"/>
        <v>0</v>
      </c>
      <c r="P14" s="20"/>
      <c r="Q14" s="10">
        <f>$E14*P14/1000000</f>
        <v>0</v>
      </c>
      <c r="R14" s="20"/>
      <c r="S14" s="10">
        <f>$E14*R14/1000000</f>
        <v>0</v>
      </c>
      <c r="T14" s="26">
        <f t="shared" si="3"/>
        <v>0</v>
      </c>
      <c r="U14" s="42">
        <f t="shared" si="3"/>
        <v>0</v>
      </c>
      <c r="V14" s="20"/>
      <c r="W14" s="10">
        <f>$E14*V14/1000000</f>
        <v>0</v>
      </c>
      <c r="X14" s="20"/>
      <c r="Y14" s="10">
        <f>$E14*X14/1000000</f>
        <v>0</v>
      </c>
      <c r="Z14" s="20"/>
      <c r="AA14" s="10">
        <f>$E14*Z14/1000000</f>
        <v>0</v>
      </c>
      <c r="AB14" s="26">
        <f t="shared" si="4"/>
        <v>0</v>
      </c>
      <c r="AC14" s="42">
        <f t="shared" si="4"/>
        <v>0</v>
      </c>
      <c r="AD14" s="20"/>
      <c r="AE14" s="10">
        <f>$E14*AD14/1000000</f>
        <v>0</v>
      </c>
      <c r="AF14" s="20"/>
      <c r="AG14" s="10">
        <f>$E14*AF14/1000000</f>
        <v>0</v>
      </c>
      <c r="AH14" s="20"/>
      <c r="AI14" s="10">
        <f>$E14*AH14/1000000</f>
        <v>0</v>
      </c>
      <c r="AJ14" s="26">
        <f t="shared" si="5"/>
        <v>0</v>
      </c>
      <c r="AK14" s="42">
        <f t="shared" si="5"/>
        <v>0</v>
      </c>
      <c r="AL14" s="26">
        <f t="shared" si="6"/>
        <v>0</v>
      </c>
      <c r="AM14" s="42">
        <f t="shared" si="6"/>
        <v>0</v>
      </c>
    </row>
    <row r="15" spans="1:45" s="15" customFormat="1" ht="19.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20"/>
      <c r="G15" s="10">
        <f t="shared" si="1"/>
        <v>0</v>
      </c>
      <c r="H15" s="20"/>
      <c r="I15" s="10">
        <f t="shared" si="1"/>
        <v>0</v>
      </c>
      <c r="J15" s="20"/>
      <c r="K15" s="10">
        <f t="shared" ref="K15:K78" si="7">$E15*J15/1000000</f>
        <v>0</v>
      </c>
      <c r="L15" s="26">
        <f t="shared" si="2"/>
        <v>0</v>
      </c>
      <c r="M15" s="42">
        <f t="shared" si="2"/>
        <v>0</v>
      </c>
      <c r="N15" s="20"/>
      <c r="O15" s="10">
        <f t="shared" si="0"/>
        <v>0</v>
      </c>
      <c r="P15" s="20"/>
      <c r="Q15" s="10">
        <f t="shared" ref="Q15:Q78" si="8">$E15*P15/1000000</f>
        <v>0</v>
      </c>
      <c r="R15" s="20"/>
      <c r="S15" s="10">
        <f t="shared" ref="S15:S78" si="9">$E15*R15/1000000</f>
        <v>0</v>
      </c>
      <c r="T15" s="26">
        <f>N15+P15+R15</f>
        <v>0</v>
      </c>
      <c r="U15" s="42">
        <f>O15+Q15+S15</f>
        <v>0</v>
      </c>
      <c r="V15" s="20"/>
      <c r="W15" s="10">
        <f t="shared" ref="W15:W78" si="10">$E15*V15/1000000</f>
        <v>0</v>
      </c>
      <c r="X15" s="20"/>
      <c r="Y15" s="10">
        <f t="shared" ref="Y15:Y78" si="11">$E15*X15/1000000</f>
        <v>0</v>
      </c>
      <c r="Z15" s="20"/>
      <c r="AA15" s="10">
        <f t="shared" ref="AA15:AA78" si="12">$E15*Z15/1000000</f>
        <v>0</v>
      </c>
      <c r="AB15" s="26">
        <f t="shared" si="4"/>
        <v>0</v>
      </c>
      <c r="AC15" s="42">
        <f t="shared" si="4"/>
        <v>0</v>
      </c>
      <c r="AD15" s="20"/>
      <c r="AE15" s="10">
        <f t="shared" ref="AE15:AE78" si="13">$E15*AD15/1000000</f>
        <v>0</v>
      </c>
      <c r="AF15" s="20"/>
      <c r="AG15" s="10">
        <f t="shared" ref="AG15:AG78" si="14">$E15*AF15/1000000</f>
        <v>0</v>
      </c>
      <c r="AH15" s="20"/>
      <c r="AI15" s="10">
        <f t="shared" ref="AI15:AI78" si="15">$E15*AH15/1000000</f>
        <v>0</v>
      </c>
      <c r="AJ15" s="26">
        <f t="shared" si="5"/>
        <v>0</v>
      </c>
      <c r="AK15" s="42">
        <f t="shared" si="5"/>
        <v>0</v>
      </c>
      <c r="AL15" s="26">
        <f t="shared" si="6"/>
        <v>0</v>
      </c>
      <c r="AM15" s="42">
        <f t="shared" si="6"/>
        <v>0</v>
      </c>
    </row>
    <row r="16" spans="1:45" s="15" customFormat="1" ht="19.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20"/>
      <c r="G16" s="10">
        <f t="shared" si="1"/>
        <v>0</v>
      </c>
      <c r="H16" s="20"/>
      <c r="I16" s="10">
        <f t="shared" si="1"/>
        <v>0</v>
      </c>
      <c r="J16" s="20"/>
      <c r="K16" s="10">
        <f t="shared" si="7"/>
        <v>0</v>
      </c>
      <c r="L16" s="26">
        <f t="shared" si="2"/>
        <v>0</v>
      </c>
      <c r="M16" s="42">
        <f t="shared" si="2"/>
        <v>0</v>
      </c>
      <c r="N16" s="20"/>
      <c r="O16" s="10">
        <f t="shared" si="0"/>
        <v>0</v>
      </c>
      <c r="P16" s="20"/>
      <c r="Q16" s="10">
        <f t="shared" si="8"/>
        <v>0</v>
      </c>
      <c r="R16" s="20"/>
      <c r="S16" s="10">
        <f t="shared" si="9"/>
        <v>0</v>
      </c>
      <c r="T16" s="26">
        <f t="shared" si="3"/>
        <v>0</v>
      </c>
      <c r="U16" s="42">
        <f t="shared" si="3"/>
        <v>0</v>
      </c>
      <c r="V16" s="20"/>
      <c r="W16" s="10">
        <f t="shared" si="10"/>
        <v>0</v>
      </c>
      <c r="X16" s="20"/>
      <c r="Y16" s="10">
        <f t="shared" si="11"/>
        <v>0</v>
      </c>
      <c r="Z16" s="20"/>
      <c r="AA16" s="10">
        <f t="shared" si="12"/>
        <v>0</v>
      </c>
      <c r="AB16" s="26">
        <f t="shared" si="4"/>
        <v>0</v>
      </c>
      <c r="AC16" s="42">
        <f t="shared" si="4"/>
        <v>0</v>
      </c>
      <c r="AD16" s="20"/>
      <c r="AE16" s="10">
        <f t="shared" si="13"/>
        <v>0</v>
      </c>
      <c r="AF16" s="20"/>
      <c r="AG16" s="10">
        <f t="shared" si="14"/>
        <v>0</v>
      </c>
      <c r="AH16" s="20"/>
      <c r="AI16" s="10">
        <f t="shared" si="15"/>
        <v>0</v>
      </c>
      <c r="AJ16" s="26">
        <f t="shared" si="5"/>
        <v>0</v>
      </c>
      <c r="AK16" s="42">
        <f t="shared" si="5"/>
        <v>0</v>
      </c>
      <c r="AL16" s="26">
        <f t="shared" si="6"/>
        <v>0</v>
      </c>
      <c r="AM16" s="42">
        <f t="shared" si="6"/>
        <v>0</v>
      </c>
    </row>
    <row r="17" spans="1:39" s="15" customFormat="1" ht="19.5" customHeight="1">
      <c r="A17" s="13">
        <v>7</v>
      </c>
      <c r="B17" s="9" t="s">
        <v>99</v>
      </c>
      <c r="C17" s="13" t="s">
        <v>22</v>
      </c>
      <c r="D17" s="36">
        <v>50</v>
      </c>
      <c r="E17" s="11">
        <v>88</v>
      </c>
      <c r="F17" s="20"/>
      <c r="G17" s="10">
        <f t="shared" si="1"/>
        <v>0</v>
      </c>
      <c r="H17" s="20"/>
      <c r="I17" s="10">
        <f t="shared" si="1"/>
        <v>0</v>
      </c>
      <c r="J17" s="20"/>
      <c r="K17" s="10">
        <f t="shared" si="7"/>
        <v>0</v>
      </c>
      <c r="L17" s="26">
        <f t="shared" si="2"/>
        <v>0</v>
      </c>
      <c r="M17" s="42">
        <f t="shared" si="2"/>
        <v>0</v>
      </c>
      <c r="N17" s="20"/>
      <c r="O17" s="10">
        <f t="shared" si="0"/>
        <v>0</v>
      </c>
      <c r="P17" s="20"/>
      <c r="Q17" s="10">
        <f t="shared" si="8"/>
        <v>0</v>
      </c>
      <c r="R17" s="20"/>
      <c r="S17" s="10">
        <f t="shared" si="9"/>
        <v>0</v>
      </c>
      <c r="T17" s="26">
        <f t="shared" si="3"/>
        <v>0</v>
      </c>
      <c r="U17" s="42">
        <f t="shared" si="3"/>
        <v>0</v>
      </c>
      <c r="V17" s="20"/>
      <c r="W17" s="10">
        <f t="shared" si="10"/>
        <v>0</v>
      </c>
      <c r="X17" s="20"/>
      <c r="Y17" s="10">
        <f t="shared" si="11"/>
        <v>0</v>
      </c>
      <c r="Z17" s="20"/>
      <c r="AA17" s="10">
        <f t="shared" si="12"/>
        <v>0</v>
      </c>
      <c r="AB17" s="26">
        <f t="shared" si="4"/>
        <v>0</v>
      </c>
      <c r="AC17" s="42">
        <f t="shared" si="4"/>
        <v>0</v>
      </c>
      <c r="AD17" s="20"/>
      <c r="AE17" s="10">
        <f t="shared" si="13"/>
        <v>0</v>
      </c>
      <c r="AF17" s="20"/>
      <c r="AG17" s="10">
        <f t="shared" si="14"/>
        <v>0</v>
      </c>
      <c r="AH17" s="20"/>
      <c r="AI17" s="10">
        <f t="shared" si="15"/>
        <v>0</v>
      </c>
      <c r="AJ17" s="26">
        <f t="shared" si="5"/>
        <v>0</v>
      </c>
      <c r="AK17" s="42">
        <f>AE17+AG17+AI17</f>
        <v>0</v>
      </c>
      <c r="AL17" s="26">
        <f t="shared" si="6"/>
        <v>0</v>
      </c>
      <c r="AM17" s="42">
        <f t="shared" si="6"/>
        <v>0</v>
      </c>
    </row>
    <row r="18" spans="1:39" s="15" customFormat="1" ht="19.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20"/>
      <c r="G18" s="10">
        <f t="shared" si="1"/>
        <v>0</v>
      </c>
      <c r="H18" s="20"/>
      <c r="I18" s="10">
        <f t="shared" si="1"/>
        <v>0</v>
      </c>
      <c r="J18" s="20"/>
      <c r="K18" s="10">
        <f t="shared" si="7"/>
        <v>0</v>
      </c>
      <c r="L18" s="26">
        <f t="shared" si="2"/>
        <v>0</v>
      </c>
      <c r="M18" s="42">
        <f t="shared" si="2"/>
        <v>0</v>
      </c>
      <c r="N18" s="20"/>
      <c r="O18" s="10">
        <f t="shared" ref="O18:O81" si="16">$E18*N18/1000000</f>
        <v>0</v>
      </c>
      <c r="P18" s="20"/>
      <c r="Q18" s="10">
        <f t="shared" si="8"/>
        <v>0</v>
      </c>
      <c r="R18" s="20"/>
      <c r="S18" s="10">
        <f t="shared" si="9"/>
        <v>0</v>
      </c>
      <c r="T18" s="26">
        <f t="shared" si="3"/>
        <v>0</v>
      </c>
      <c r="U18" s="42">
        <f t="shared" si="3"/>
        <v>0</v>
      </c>
      <c r="V18" s="20"/>
      <c r="W18" s="10">
        <f t="shared" si="10"/>
        <v>0</v>
      </c>
      <c r="X18" s="20"/>
      <c r="Y18" s="10">
        <f t="shared" si="11"/>
        <v>0</v>
      </c>
      <c r="Z18" s="20"/>
      <c r="AA18" s="10">
        <f t="shared" si="12"/>
        <v>0</v>
      </c>
      <c r="AB18" s="26">
        <f t="shared" si="4"/>
        <v>0</v>
      </c>
      <c r="AC18" s="42">
        <f t="shared" si="4"/>
        <v>0</v>
      </c>
      <c r="AD18" s="20"/>
      <c r="AE18" s="10">
        <f t="shared" si="13"/>
        <v>0</v>
      </c>
      <c r="AF18" s="20"/>
      <c r="AG18" s="10">
        <f t="shared" si="14"/>
        <v>0</v>
      </c>
      <c r="AH18" s="20"/>
      <c r="AI18" s="10">
        <f t="shared" si="15"/>
        <v>0</v>
      </c>
      <c r="AJ18" s="26">
        <f>AD18+AF18+AH18</f>
        <v>0</v>
      </c>
      <c r="AK18" s="42">
        <f t="shared" si="5"/>
        <v>0</v>
      </c>
      <c r="AL18" s="26">
        <f t="shared" si="6"/>
        <v>0</v>
      </c>
      <c r="AM18" s="42">
        <f t="shared" si="6"/>
        <v>0</v>
      </c>
    </row>
    <row r="19" spans="1:39" s="15" customFormat="1" ht="19.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20"/>
      <c r="G19" s="10">
        <f t="shared" si="1"/>
        <v>0</v>
      </c>
      <c r="H19" s="20"/>
      <c r="I19" s="10">
        <f t="shared" si="1"/>
        <v>0</v>
      </c>
      <c r="J19" s="20"/>
      <c r="K19" s="10">
        <f t="shared" si="7"/>
        <v>0</v>
      </c>
      <c r="L19" s="26">
        <f t="shared" si="2"/>
        <v>0</v>
      </c>
      <c r="M19" s="42">
        <f t="shared" si="2"/>
        <v>0</v>
      </c>
      <c r="N19" s="20"/>
      <c r="O19" s="10">
        <f t="shared" si="16"/>
        <v>0</v>
      </c>
      <c r="P19" s="20"/>
      <c r="Q19" s="10">
        <f t="shared" si="8"/>
        <v>0</v>
      </c>
      <c r="R19" s="20"/>
      <c r="S19" s="10">
        <f t="shared" si="9"/>
        <v>0</v>
      </c>
      <c r="T19" s="26">
        <f>N19+P19+R19</f>
        <v>0</v>
      </c>
      <c r="U19" s="42">
        <f>O19+Q19+S19</f>
        <v>0</v>
      </c>
      <c r="V19" s="20"/>
      <c r="W19" s="10">
        <f t="shared" si="10"/>
        <v>0</v>
      </c>
      <c r="X19" s="20"/>
      <c r="Y19" s="10">
        <f t="shared" si="11"/>
        <v>0</v>
      </c>
      <c r="Z19" s="20"/>
      <c r="AA19" s="10">
        <f t="shared" si="12"/>
        <v>0</v>
      </c>
      <c r="AB19" s="26">
        <f>V19+X19+Z19</f>
        <v>0</v>
      </c>
      <c r="AC19" s="42">
        <f>W19+Y19+AA19</f>
        <v>0</v>
      </c>
      <c r="AD19" s="20"/>
      <c r="AE19" s="10">
        <f t="shared" si="13"/>
        <v>0</v>
      </c>
      <c r="AF19" s="20"/>
      <c r="AG19" s="10">
        <f t="shared" si="14"/>
        <v>0</v>
      </c>
      <c r="AH19" s="20"/>
      <c r="AI19" s="10">
        <f t="shared" si="15"/>
        <v>0</v>
      </c>
      <c r="AJ19" s="26">
        <f t="shared" si="5"/>
        <v>0</v>
      </c>
      <c r="AK19" s="42">
        <f t="shared" si="5"/>
        <v>0</v>
      </c>
      <c r="AL19" s="26">
        <f t="shared" si="6"/>
        <v>0</v>
      </c>
      <c r="AM19" s="42">
        <f t="shared" si="6"/>
        <v>0</v>
      </c>
    </row>
    <row r="20" spans="1:39" s="15" customFormat="1" ht="19.5" customHeight="1">
      <c r="A20" s="13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20"/>
      <c r="G20" s="10">
        <f t="shared" si="1"/>
        <v>0</v>
      </c>
      <c r="H20" s="20"/>
      <c r="I20" s="10">
        <f t="shared" si="1"/>
        <v>0</v>
      </c>
      <c r="J20" s="20"/>
      <c r="K20" s="10">
        <f t="shared" si="7"/>
        <v>0</v>
      </c>
      <c r="L20" s="26">
        <f t="shared" si="2"/>
        <v>0</v>
      </c>
      <c r="M20" s="42">
        <f t="shared" si="2"/>
        <v>0</v>
      </c>
      <c r="N20" s="20"/>
      <c r="O20" s="10">
        <f t="shared" si="16"/>
        <v>0</v>
      </c>
      <c r="P20" s="20"/>
      <c r="Q20" s="10">
        <f t="shared" si="8"/>
        <v>0</v>
      </c>
      <c r="R20" s="20"/>
      <c r="S20" s="10">
        <f t="shared" si="9"/>
        <v>0</v>
      </c>
      <c r="T20" s="26">
        <f t="shared" si="3"/>
        <v>0</v>
      </c>
      <c r="U20" s="42">
        <f t="shared" si="3"/>
        <v>0</v>
      </c>
      <c r="V20" s="20"/>
      <c r="W20" s="10">
        <f t="shared" si="10"/>
        <v>0</v>
      </c>
      <c r="X20" s="20"/>
      <c r="Y20" s="10">
        <f t="shared" si="11"/>
        <v>0</v>
      </c>
      <c r="Z20" s="20"/>
      <c r="AA20" s="10">
        <f t="shared" si="12"/>
        <v>0</v>
      </c>
      <c r="AB20" s="26">
        <f t="shared" si="4"/>
        <v>0</v>
      </c>
      <c r="AC20" s="42">
        <f t="shared" si="4"/>
        <v>0</v>
      </c>
      <c r="AD20" s="20"/>
      <c r="AE20" s="10">
        <f t="shared" si="13"/>
        <v>0</v>
      </c>
      <c r="AF20" s="20"/>
      <c r="AG20" s="10">
        <f t="shared" si="14"/>
        <v>0</v>
      </c>
      <c r="AH20" s="20"/>
      <c r="AI20" s="10">
        <f t="shared" si="15"/>
        <v>0</v>
      </c>
      <c r="AJ20" s="26">
        <f t="shared" si="5"/>
        <v>0</v>
      </c>
      <c r="AK20" s="42">
        <f t="shared" si="5"/>
        <v>0</v>
      </c>
      <c r="AL20" s="26">
        <f t="shared" si="6"/>
        <v>0</v>
      </c>
      <c r="AM20" s="42">
        <f t="shared" si="6"/>
        <v>0</v>
      </c>
    </row>
    <row r="21" spans="1:39" s="15" customFormat="1" ht="19.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20"/>
      <c r="G21" s="10">
        <f t="shared" si="1"/>
        <v>0</v>
      </c>
      <c r="H21" s="20"/>
      <c r="I21" s="10">
        <f t="shared" si="1"/>
        <v>0</v>
      </c>
      <c r="J21" s="20"/>
      <c r="K21" s="10">
        <f t="shared" si="7"/>
        <v>0</v>
      </c>
      <c r="L21" s="26">
        <f t="shared" si="2"/>
        <v>0</v>
      </c>
      <c r="M21" s="42">
        <f t="shared" si="2"/>
        <v>0</v>
      </c>
      <c r="N21" s="20"/>
      <c r="O21" s="10">
        <f t="shared" si="16"/>
        <v>0</v>
      </c>
      <c r="P21" s="20"/>
      <c r="Q21" s="10">
        <f t="shared" si="8"/>
        <v>0</v>
      </c>
      <c r="R21" s="20"/>
      <c r="S21" s="10">
        <f t="shared" si="9"/>
        <v>0</v>
      </c>
      <c r="T21" s="26">
        <f t="shared" si="3"/>
        <v>0</v>
      </c>
      <c r="U21" s="42">
        <f t="shared" si="3"/>
        <v>0</v>
      </c>
      <c r="V21" s="20"/>
      <c r="W21" s="10">
        <f t="shared" si="10"/>
        <v>0</v>
      </c>
      <c r="X21" s="20"/>
      <c r="Y21" s="10">
        <f t="shared" si="11"/>
        <v>0</v>
      </c>
      <c r="Z21" s="20"/>
      <c r="AA21" s="10">
        <f t="shared" si="12"/>
        <v>0</v>
      </c>
      <c r="AB21" s="26">
        <f t="shared" si="4"/>
        <v>0</v>
      </c>
      <c r="AC21" s="42">
        <f t="shared" si="4"/>
        <v>0</v>
      </c>
      <c r="AD21" s="20"/>
      <c r="AE21" s="10">
        <f t="shared" si="13"/>
        <v>0</v>
      </c>
      <c r="AF21" s="20"/>
      <c r="AG21" s="10">
        <f t="shared" si="14"/>
        <v>0</v>
      </c>
      <c r="AH21" s="20"/>
      <c r="AI21" s="10">
        <f t="shared" si="15"/>
        <v>0</v>
      </c>
      <c r="AJ21" s="26">
        <f t="shared" si="5"/>
        <v>0</v>
      </c>
      <c r="AK21" s="42">
        <f t="shared" si="5"/>
        <v>0</v>
      </c>
      <c r="AL21" s="26">
        <f t="shared" si="6"/>
        <v>0</v>
      </c>
      <c r="AM21" s="42">
        <f t="shared" si="6"/>
        <v>0</v>
      </c>
    </row>
    <row r="22" spans="1:39" s="15" customFormat="1" ht="19.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20"/>
      <c r="G22" s="10">
        <f t="shared" si="1"/>
        <v>0</v>
      </c>
      <c r="H22" s="20"/>
      <c r="I22" s="10">
        <f t="shared" si="1"/>
        <v>0</v>
      </c>
      <c r="J22" s="20"/>
      <c r="K22" s="10">
        <f t="shared" si="7"/>
        <v>0</v>
      </c>
      <c r="L22" s="26">
        <f t="shared" si="2"/>
        <v>0</v>
      </c>
      <c r="M22" s="42">
        <f t="shared" si="2"/>
        <v>0</v>
      </c>
      <c r="N22" s="20"/>
      <c r="O22" s="10">
        <f t="shared" si="16"/>
        <v>0</v>
      </c>
      <c r="P22" s="20"/>
      <c r="Q22" s="10">
        <f t="shared" si="8"/>
        <v>0</v>
      </c>
      <c r="R22" s="20"/>
      <c r="S22" s="10">
        <f t="shared" si="9"/>
        <v>0</v>
      </c>
      <c r="T22" s="26">
        <f t="shared" si="3"/>
        <v>0</v>
      </c>
      <c r="U22" s="42">
        <f t="shared" si="3"/>
        <v>0</v>
      </c>
      <c r="V22" s="20"/>
      <c r="W22" s="10">
        <f t="shared" si="10"/>
        <v>0</v>
      </c>
      <c r="X22" s="20"/>
      <c r="Y22" s="10">
        <f t="shared" si="11"/>
        <v>0</v>
      </c>
      <c r="Z22" s="20"/>
      <c r="AA22" s="10">
        <f t="shared" si="12"/>
        <v>0</v>
      </c>
      <c r="AB22" s="26">
        <f t="shared" si="4"/>
        <v>0</v>
      </c>
      <c r="AC22" s="42">
        <f t="shared" si="4"/>
        <v>0</v>
      </c>
      <c r="AD22" s="20"/>
      <c r="AE22" s="10">
        <f t="shared" si="13"/>
        <v>0</v>
      </c>
      <c r="AF22" s="20"/>
      <c r="AG22" s="10">
        <f t="shared" si="14"/>
        <v>0</v>
      </c>
      <c r="AH22" s="20"/>
      <c r="AI22" s="10">
        <f t="shared" si="15"/>
        <v>0</v>
      </c>
      <c r="AJ22" s="26">
        <f t="shared" si="5"/>
        <v>0</v>
      </c>
      <c r="AK22" s="42">
        <f t="shared" si="5"/>
        <v>0</v>
      </c>
      <c r="AL22" s="26">
        <f t="shared" si="6"/>
        <v>0</v>
      </c>
      <c r="AM22" s="42">
        <f t="shared" si="6"/>
        <v>0</v>
      </c>
    </row>
    <row r="23" spans="1:39" s="15" customFormat="1" ht="19.5" customHeight="1">
      <c r="A23" s="13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20"/>
      <c r="G23" s="10">
        <f t="shared" si="1"/>
        <v>0</v>
      </c>
      <c r="H23" s="20"/>
      <c r="I23" s="10">
        <f t="shared" si="1"/>
        <v>0</v>
      </c>
      <c r="J23" s="20"/>
      <c r="K23" s="10">
        <f t="shared" si="7"/>
        <v>0</v>
      </c>
      <c r="L23" s="26">
        <f t="shared" si="2"/>
        <v>0</v>
      </c>
      <c r="M23" s="42">
        <f t="shared" si="2"/>
        <v>0</v>
      </c>
      <c r="N23" s="20"/>
      <c r="O23" s="10">
        <f t="shared" si="16"/>
        <v>0</v>
      </c>
      <c r="P23" s="20"/>
      <c r="Q23" s="10">
        <f t="shared" si="8"/>
        <v>0</v>
      </c>
      <c r="R23" s="20"/>
      <c r="S23" s="10">
        <f t="shared" si="9"/>
        <v>0</v>
      </c>
      <c r="T23" s="26">
        <f t="shared" si="3"/>
        <v>0</v>
      </c>
      <c r="U23" s="42">
        <f t="shared" si="3"/>
        <v>0</v>
      </c>
      <c r="V23" s="20"/>
      <c r="W23" s="10">
        <f t="shared" si="10"/>
        <v>0</v>
      </c>
      <c r="X23" s="20"/>
      <c r="Y23" s="10">
        <f t="shared" si="11"/>
        <v>0</v>
      </c>
      <c r="Z23" s="20"/>
      <c r="AA23" s="10">
        <f t="shared" si="12"/>
        <v>0</v>
      </c>
      <c r="AB23" s="26">
        <f t="shared" si="4"/>
        <v>0</v>
      </c>
      <c r="AC23" s="42">
        <f t="shared" si="4"/>
        <v>0</v>
      </c>
      <c r="AD23" s="20"/>
      <c r="AE23" s="10">
        <f t="shared" si="13"/>
        <v>0</v>
      </c>
      <c r="AF23" s="20"/>
      <c r="AG23" s="10">
        <f t="shared" si="14"/>
        <v>0</v>
      </c>
      <c r="AH23" s="20"/>
      <c r="AI23" s="10">
        <f t="shared" si="15"/>
        <v>0</v>
      </c>
      <c r="AJ23" s="26">
        <f t="shared" si="5"/>
        <v>0</v>
      </c>
      <c r="AK23" s="42">
        <f t="shared" si="5"/>
        <v>0</v>
      </c>
      <c r="AL23" s="26">
        <f t="shared" si="6"/>
        <v>0</v>
      </c>
      <c r="AM23" s="42">
        <f t="shared" si="6"/>
        <v>0</v>
      </c>
    </row>
    <row r="24" spans="1:39" s="15" customFormat="1" ht="19.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20"/>
      <c r="G24" s="10">
        <f t="shared" si="1"/>
        <v>0</v>
      </c>
      <c r="H24" s="20"/>
      <c r="I24" s="10">
        <f t="shared" si="1"/>
        <v>0</v>
      </c>
      <c r="J24" s="20"/>
      <c r="K24" s="10">
        <f t="shared" si="7"/>
        <v>0</v>
      </c>
      <c r="L24" s="26">
        <f t="shared" si="2"/>
        <v>0</v>
      </c>
      <c r="M24" s="42">
        <f t="shared" si="2"/>
        <v>0</v>
      </c>
      <c r="N24" s="20"/>
      <c r="O24" s="10">
        <f t="shared" si="16"/>
        <v>0</v>
      </c>
      <c r="P24" s="20"/>
      <c r="Q24" s="10">
        <f t="shared" si="8"/>
        <v>0</v>
      </c>
      <c r="R24" s="20"/>
      <c r="S24" s="10">
        <f t="shared" si="9"/>
        <v>0</v>
      </c>
      <c r="T24" s="26">
        <f t="shared" si="3"/>
        <v>0</v>
      </c>
      <c r="U24" s="42">
        <f t="shared" si="3"/>
        <v>0</v>
      </c>
      <c r="V24" s="20"/>
      <c r="W24" s="10">
        <f t="shared" si="10"/>
        <v>0</v>
      </c>
      <c r="X24" s="20"/>
      <c r="Y24" s="10">
        <f t="shared" si="11"/>
        <v>0</v>
      </c>
      <c r="Z24" s="20"/>
      <c r="AA24" s="10">
        <f t="shared" si="12"/>
        <v>0</v>
      </c>
      <c r="AB24" s="26">
        <f t="shared" si="4"/>
        <v>0</v>
      </c>
      <c r="AC24" s="42">
        <f t="shared" si="4"/>
        <v>0</v>
      </c>
      <c r="AD24" s="20"/>
      <c r="AE24" s="10">
        <f t="shared" si="13"/>
        <v>0</v>
      </c>
      <c r="AF24" s="20"/>
      <c r="AG24" s="10">
        <f t="shared" si="14"/>
        <v>0</v>
      </c>
      <c r="AH24" s="20"/>
      <c r="AI24" s="10">
        <f t="shared" si="15"/>
        <v>0</v>
      </c>
      <c r="AJ24" s="26">
        <f t="shared" si="5"/>
        <v>0</v>
      </c>
      <c r="AK24" s="42">
        <f t="shared" si="5"/>
        <v>0</v>
      </c>
      <c r="AL24" s="26">
        <f t="shared" si="6"/>
        <v>0</v>
      </c>
      <c r="AM24" s="42">
        <f t="shared" si="6"/>
        <v>0</v>
      </c>
    </row>
    <row r="25" spans="1:39" s="15" customFormat="1" ht="19.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20"/>
      <c r="G25" s="10">
        <f t="shared" si="1"/>
        <v>0</v>
      </c>
      <c r="H25" s="20"/>
      <c r="I25" s="10">
        <f t="shared" si="1"/>
        <v>0</v>
      </c>
      <c r="J25" s="20"/>
      <c r="K25" s="10">
        <f t="shared" si="7"/>
        <v>0</v>
      </c>
      <c r="L25" s="26">
        <f t="shared" si="2"/>
        <v>0</v>
      </c>
      <c r="M25" s="42">
        <f t="shared" si="2"/>
        <v>0</v>
      </c>
      <c r="N25" s="20"/>
      <c r="O25" s="10">
        <f t="shared" si="16"/>
        <v>0</v>
      </c>
      <c r="P25" s="20"/>
      <c r="Q25" s="10">
        <f t="shared" si="8"/>
        <v>0</v>
      </c>
      <c r="R25" s="20"/>
      <c r="S25" s="10">
        <f t="shared" si="9"/>
        <v>0</v>
      </c>
      <c r="T25" s="26">
        <f t="shared" si="3"/>
        <v>0</v>
      </c>
      <c r="U25" s="42">
        <f t="shared" si="3"/>
        <v>0</v>
      </c>
      <c r="V25" s="20"/>
      <c r="W25" s="10">
        <f t="shared" si="10"/>
        <v>0</v>
      </c>
      <c r="X25" s="20"/>
      <c r="Y25" s="10">
        <f t="shared" si="11"/>
        <v>0</v>
      </c>
      <c r="Z25" s="20"/>
      <c r="AA25" s="10">
        <f t="shared" si="12"/>
        <v>0</v>
      </c>
      <c r="AB25" s="26">
        <f t="shared" si="4"/>
        <v>0</v>
      </c>
      <c r="AC25" s="42">
        <f t="shared" si="4"/>
        <v>0</v>
      </c>
      <c r="AD25" s="20"/>
      <c r="AE25" s="10">
        <f t="shared" si="13"/>
        <v>0</v>
      </c>
      <c r="AF25" s="20"/>
      <c r="AG25" s="10">
        <f t="shared" si="14"/>
        <v>0</v>
      </c>
      <c r="AH25" s="20"/>
      <c r="AI25" s="10">
        <f t="shared" si="15"/>
        <v>0</v>
      </c>
      <c r="AJ25" s="26">
        <f t="shared" si="5"/>
        <v>0</v>
      </c>
      <c r="AK25" s="42">
        <f t="shared" si="5"/>
        <v>0</v>
      </c>
      <c r="AL25" s="26">
        <f t="shared" si="6"/>
        <v>0</v>
      </c>
      <c r="AM25" s="42">
        <f t="shared" si="6"/>
        <v>0</v>
      </c>
    </row>
    <row r="26" spans="1:39" s="15" customFormat="1" ht="19.5" customHeight="1">
      <c r="A26" s="13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20"/>
      <c r="G26" s="10">
        <f t="shared" si="1"/>
        <v>0</v>
      </c>
      <c r="H26" s="20"/>
      <c r="I26" s="10">
        <f t="shared" si="1"/>
        <v>0</v>
      </c>
      <c r="J26" s="20"/>
      <c r="K26" s="10">
        <f t="shared" si="7"/>
        <v>0</v>
      </c>
      <c r="L26" s="26">
        <f t="shared" si="2"/>
        <v>0</v>
      </c>
      <c r="M26" s="42">
        <f t="shared" si="2"/>
        <v>0</v>
      </c>
      <c r="N26" s="20"/>
      <c r="O26" s="10">
        <f t="shared" si="16"/>
        <v>0</v>
      </c>
      <c r="P26" s="20"/>
      <c r="Q26" s="10">
        <f t="shared" si="8"/>
        <v>0</v>
      </c>
      <c r="R26" s="20"/>
      <c r="S26" s="10">
        <f t="shared" si="9"/>
        <v>0</v>
      </c>
      <c r="T26" s="26">
        <f t="shared" si="3"/>
        <v>0</v>
      </c>
      <c r="U26" s="42">
        <f t="shared" si="3"/>
        <v>0</v>
      </c>
      <c r="V26" s="20"/>
      <c r="W26" s="10">
        <f t="shared" si="10"/>
        <v>0</v>
      </c>
      <c r="X26" s="20"/>
      <c r="Y26" s="10">
        <f t="shared" si="11"/>
        <v>0</v>
      </c>
      <c r="Z26" s="20"/>
      <c r="AA26" s="10">
        <f t="shared" si="12"/>
        <v>0</v>
      </c>
      <c r="AB26" s="26">
        <f t="shared" si="4"/>
        <v>0</v>
      </c>
      <c r="AC26" s="42">
        <f t="shared" si="4"/>
        <v>0</v>
      </c>
      <c r="AD26" s="20"/>
      <c r="AE26" s="10">
        <f t="shared" si="13"/>
        <v>0</v>
      </c>
      <c r="AF26" s="20"/>
      <c r="AG26" s="10">
        <f t="shared" si="14"/>
        <v>0</v>
      </c>
      <c r="AH26" s="20"/>
      <c r="AI26" s="10">
        <f t="shared" si="15"/>
        <v>0</v>
      </c>
      <c r="AJ26" s="26">
        <f t="shared" si="5"/>
        <v>0</v>
      </c>
      <c r="AK26" s="42">
        <f t="shared" si="5"/>
        <v>0</v>
      </c>
      <c r="AL26" s="26">
        <f t="shared" si="6"/>
        <v>0</v>
      </c>
      <c r="AM26" s="42">
        <f t="shared" si="6"/>
        <v>0</v>
      </c>
    </row>
    <row r="27" spans="1:39" s="15" customFormat="1" ht="19.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20"/>
      <c r="G27" s="10">
        <f t="shared" si="1"/>
        <v>0</v>
      </c>
      <c r="H27" s="20"/>
      <c r="I27" s="10">
        <f t="shared" si="1"/>
        <v>0</v>
      </c>
      <c r="J27" s="20"/>
      <c r="K27" s="10">
        <f t="shared" si="7"/>
        <v>0</v>
      </c>
      <c r="L27" s="26">
        <f t="shared" si="2"/>
        <v>0</v>
      </c>
      <c r="M27" s="42">
        <f t="shared" si="2"/>
        <v>0</v>
      </c>
      <c r="N27" s="20"/>
      <c r="O27" s="10">
        <f t="shared" si="16"/>
        <v>0</v>
      </c>
      <c r="P27" s="20"/>
      <c r="Q27" s="10">
        <f t="shared" si="8"/>
        <v>0</v>
      </c>
      <c r="R27" s="20"/>
      <c r="S27" s="10">
        <f t="shared" si="9"/>
        <v>0</v>
      </c>
      <c r="T27" s="26">
        <f t="shared" si="3"/>
        <v>0</v>
      </c>
      <c r="U27" s="42">
        <f t="shared" si="3"/>
        <v>0</v>
      </c>
      <c r="V27" s="20"/>
      <c r="W27" s="10">
        <f t="shared" si="10"/>
        <v>0</v>
      </c>
      <c r="X27" s="20"/>
      <c r="Y27" s="10">
        <f t="shared" si="11"/>
        <v>0</v>
      </c>
      <c r="Z27" s="20"/>
      <c r="AA27" s="10">
        <f t="shared" si="12"/>
        <v>0</v>
      </c>
      <c r="AB27" s="26">
        <f t="shared" si="4"/>
        <v>0</v>
      </c>
      <c r="AC27" s="42">
        <f t="shared" si="4"/>
        <v>0</v>
      </c>
      <c r="AD27" s="20"/>
      <c r="AE27" s="10">
        <f t="shared" si="13"/>
        <v>0</v>
      </c>
      <c r="AF27" s="20"/>
      <c r="AG27" s="10">
        <f t="shared" si="14"/>
        <v>0</v>
      </c>
      <c r="AH27" s="20"/>
      <c r="AI27" s="10">
        <f t="shared" si="15"/>
        <v>0</v>
      </c>
      <c r="AJ27" s="26">
        <f t="shared" si="5"/>
        <v>0</v>
      </c>
      <c r="AK27" s="42">
        <f t="shared" si="5"/>
        <v>0</v>
      </c>
      <c r="AL27" s="26">
        <f t="shared" si="6"/>
        <v>0</v>
      </c>
      <c r="AM27" s="42">
        <f t="shared" si="6"/>
        <v>0</v>
      </c>
    </row>
    <row r="28" spans="1:39" s="15" customFormat="1" ht="19.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20"/>
      <c r="G28" s="10">
        <f t="shared" ref="G28:I43" si="17">$E28*F28/1000000</f>
        <v>0</v>
      </c>
      <c r="H28" s="20"/>
      <c r="I28" s="10">
        <f t="shared" si="17"/>
        <v>0</v>
      </c>
      <c r="J28" s="20"/>
      <c r="K28" s="10">
        <f t="shared" si="7"/>
        <v>0</v>
      </c>
      <c r="L28" s="26">
        <f t="shared" si="2"/>
        <v>0</v>
      </c>
      <c r="M28" s="42">
        <f t="shared" si="2"/>
        <v>0</v>
      </c>
      <c r="N28" s="20"/>
      <c r="O28" s="10">
        <f t="shared" si="16"/>
        <v>0</v>
      </c>
      <c r="P28" s="20"/>
      <c r="Q28" s="10">
        <f t="shared" si="8"/>
        <v>0</v>
      </c>
      <c r="R28" s="20"/>
      <c r="S28" s="10">
        <f t="shared" si="9"/>
        <v>0</v>
      </c>
      <c r="T28" s="26">
        <f t="shared" si="3"/>
        <v>0</v>
      </c>
      <c r="U28" s="42">
        <f t="shared" si="3"/>
        <v>0</v>
      </c>
      <c r="V28" s="20"/>
      <c r="W28" s="10">
        <f t="shared" si="10"/>
        <v>0</v>
      </c>
      <c r="X28" s="20"/>
      <c r="Y28" s="10">
        <f t="shared" si="11"/>
        <v>0</v>
      </c>
      <c r="Z28" s="20"/>
      <c r="AA28" s="10">
        <f t="shared" si="12"/>
        <v>0</v>
      </c>
      <c r="AB28" s="26">
        <f t="shared" si="4"/>
        <v>0</v>
      </c>
      <c r="AC28" s="42">
        <f t="shared" si="4"/>
        <v>0</v>
      </c>
      <c r="AD28" s="20"/>
      <c r="AE28" s="10">
        <f t="shared" si="13"/>
        <v>0</v>
      </c>
      <c r="AF28" s="20"/>
      <c r="AG28" s="10">
        <f t="shared" si="14"/>
        <v>0</v>
      </c>
      <c r="AH28" s="20"/>
      <c r="AI28" s="10">
        <f t="shared" si="15"/>
        <v>0</v>
      </c>
      <c r="AJ28" s="26">
        <f t="shared" si="5"/>
        <v>0</v>
      </c>
      <c r="AK28" s="42">
        <f t="shared" si="5"/>
        <v>0</v>
      </c>
      <c r="AL28" s="26">
        <f t="shared" si="6"/>
        <v>0</v>
      </c>
      <c r="AM28" s="42">
        <f t="shared" si="6"/>
        <v>0</v>
      </c>
    </row>
    <row r="29" spans="1:39" s="15" customFormat="1" ht="19.5" customHeight="1">
      <c r="A29" s="13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20"/>
      <c r="G29" s="10">
        <f t="shared" si="17"/>
        <v>0</v>
      </c>
      <c r="H29" s="20"/>
      <c r="I29" s="10">
        <f t="shared" si="17"/>
        <v>0</v>
      </c>
      <c r="J29" s="20"/>
      <c r="K29" s="10">
        <f t="shared" si="7"/>
        <v>0</v>
      </c>
      <c r="L29" s="26">
        <f t="shared" si="2"/>
        <v>0</v>
      </c>
      <c r="M29" s="42">
        <f t="shared" si="2"/>
        <v>0</v>
      </c>
      <c r="N29" s="20"/>
      <c r="O29" s="10">
        <f t="shared" si="16"/>
        <v>0</v>
      </c>
      <c r="P29" s="20"/>
      <c r="Q29" s="10">
        <f t="shared" si="8"/>
        <v>0</v>
      </c>
      <c r="R29" s="20"/>
      <c r="S29" s="10">
        <f t="shared" si="9"/>
        <v>0</v>
      </c>
      <c r="T29" s="26">
        <f t="shared" si="3"/>
        <v>0</v>
      </c>
      <c r="U29" s="42">
        <f t="shared" si="3"/>
        <v>0</v>
      </c>
      <c r="V29" s="20"/>
      <c r="W29" s="10">
        <f t="shared" si="10"/>
        <v>0</v>
      </c>
      <c r="X29" s="20"/>
      <c r="Y29" s="10">
        <f t="shared" si="11"/>
        <v>0</v>
      </c>
      <c r="Z29" s="20"/>
      <c r="AA29" s="10">
        <f t="shared" si="12"/>
        <v>0</v>
      </c>
      <c r="AB29" s="26">
        <f t="shared" si="4"/>
        <v>0</v>
      </c>
      <c r="AC29" s="42">
        <f t="shared" si="4"/>
        <v>0</v>
      </c>
      <c r="AD29" s="20"/>
      <c r="AE29" s="10">
        <f t="shared" si="13"/>
        <v>0</v>
      </c>
      <c r="AF29" s="20"/>
      <c r="AG29" s="10">
        <f t="shared" si="14"/>
        <v>0</v>
      </c>
      <c r="AH29" s="20"/>
      <c r="AI29" s="10">
        <f t="shared" si="15"/>
        <v>0</v>
      </c>
      <c r="AJ29" s="26">
        <f t="shared" si="5"/>
        <v>0</v>
      </c>
      <c r="AK29" s="42">
        <f t="shared" si="5"/>
        <v>0</v>
      </c>
      <c r="AL29" s="26">
        <f t="shared" si="6"/>
        <v>0</v>
      </c>
      <c r="AM29" s="42">
        <f t="shared" si="6"/>
        <v>0</v>
      </c>
    </row>
    <row r="30" spans="1:39" s="15" customFormat="1" ht="19.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20"/>
      <c r="G30" s="10">
        <f t="shared" si="17"/>
        <v>0</v>
      </c>
      <c r="H30" s="20"/>
      <c r="I30" s="10">
        <f t="shared" si="17"/>
        <v>0</v>
      </c>
      <c r="J30" s="20"/>
      <c r="K30" s="10">
        <f t="shared" si="7"/>
        <v>0</v>
      </c>
      <c r="L30" s="26">
        <f t="shared" si="2"/>
        <v>0</v>
      </c>
      <c r="M30" s="42">
        <f t="shared" si="2"/>
        <v>0</v>
      </c>
      <c r="N30" s="20"/>
      <c r="O30" s="10">
        <f t="shared" si="16"/>
        <v>0</v>
      </c>
      <c r="P30" s="20"/>
      <c r="Q30" s="10">
        <f t="shared" si="8"/>
        <v>0</v>
      </c>
      <c r="R30" s="20"/>
      <c r="S30" s="10">
        <f t="shared" si="9"/>
        <v>0</v>
      </c>
      <c r="T30" s="26">
        <f t="shared" si="3"/>
        <v>0</v>
      </c>
      <c r="U30" s="42">
        <f t="shared" si="3"/>
        <v>0</v>
      </c>
      <c r="V30" s="20"/>
      <c r="W30" s="10">
        <f t="shared" si="10"/>
        <v>0</v>
      </c>
      <c r="X30" s="20"/>
      <c r="Y30" s="10">
        <f t="shared" si="11"/>
        <v>0</v>
      </c>
      <c r="Z30" s="20"/>
      <c r="AA30" s="10">
        <f t="shared" si="12"/>
        <v>0</v>
      </c>
      <c r="AB30" s="26">
        <f t="shared" si="4"/>
        <v>0</v>
      </c>
      <c r="AC30" s="42">
        <f t="shared" si="4"/>
        <v>0</v>
      </c>
      <c r="AD30" s="20"/>
      <c r="AE30" s="10">
        <f t="shared" si="13"/>
        <v>0</v>
      </c>
      <c r="AF30" s="20"/>
      <c r="AG30" s="10">
        <f t="shared" si="14"/>
        <v>0</v>
      </c>
      <c r="AH30" s="20"/>
      <c r="AI30" s="10">
        <f t="shared" si="15"/>
        <v>0</v>
      </c>
      <c r="AJ30" s="26">
        <f t="shared" si="5"/>
        <v>0</v>
      </c>
      <c r="AK30" s="42">
        <f t="shared" si="5"/>
        <v>0</v>
      </c>
      <c r="AL30" s="26">
        <f t="shared" si="6"/>
        <v>0</v>
      </c>
      <c r="AM30" s="42">
        <f t="shared" si="6"/>
        <v>0</v>
      </c>
    </row>
    <row r="31" spans="1:39" s="15" customFormat="1" ht="19.5" customHeight="1">
      <c r="A31" s="13">
        <v>21</v>
      </c>
      <c r="B31" s="9" t="s">
        <v>102</v>
      </c>
      <c r="C31" s="13" t="s">
        <v>45</v>
      </c>
      <c r="D31" s="36">
        <v>25</v>
      </c>
      <c r="E31" s="11">
        <v>37</v>
      </c>
      <c r="F31" s="19"/>
      <c r="G31" s="10">
        <f t="shared" si="17"/>
        <v>0</v>
      </c>
      <c r="H31" s="19"/>
      <c r="I31" s="10">
        <f t="shared" si="17"/>
        <v>0</v>
      </c>
      <c r="J31" s="19"/>
      <c r="K31" s="10">
        <f t="shared" si="7"/>
        <v>0</v>
      </c>
      <c r="L31" s="26">
        <f t="shared" si="2"/>
        <v>0</v>
      </c>
      <c r="M31" s="42">
        <f t="shared" si="2"/>
        <v>0</v>
      </c>
      <c r="N31" s="20"/>
      <c r="O31" s="10">
        <f t="shared" si="16"/>
        <v>0</v>
      </c>
      <c r="P31" s="20"/>
      <c r="Q31" s="10">
        <f t="shared" si="8"/>
        <v>0</v>
      </c>
      <c r="R31" s="20"/>
      <c r="S31" s="10">
        <f t="shared" si="9"/>
        <v>0</v>
      </c>
      <c r="T31" s="26">
        <f t="shared" si="3"/>
        <v>0</v>
      </c>
      <c r="U31" s="42">
        <f t="shared" si="3"/>
        <v>0</v>
      </c>
      <c r="V31" s="20"/>
      <c r="W31" s="10">
        <f t="shared" si="10"/>
        <v>0</v>
      </c>
      <c r="X31" s="20"/>
      <c r="Y31" s="10">
        <f t="shared" si="11"/>
        <v>0</v>
      </c>
      <c r="Z31" s="20"/>
      <c r="AA31" s="10">
        <f t="shared" si="12"/>
        <v>0</v>
      </c>
      <c r="AB31" s="26">
        <f t="shared" si="4"/>
        <v>0</v>
      </c>
      <c r="AC31" s="42">
        <f t="shared" si="4"/>
        <v>0</v>
      </c>
      <c r="AD31" s="20"/>
      <c r="AE31" s="10">
        <f t="shared" si="13"/>
        <v>0</v>
      </c>
      <c r="AF31" s="20"/>
      <c r="AG31" s="10">
        <f t="shared" si="14"/>
        <v>0</v>
      </c>
      <c r="AH31" s="20"/>
      <c r="AI31" s="10">
        <f t="shared" si="15"/>
        <v>0</v>
      </c>
      <c r="AJ31" s="26">
        <f t="shared" si="5"/>
        <v>0</v>
      </c>
      <c r="AK31" s="42">
        <f t="shared" si="5"/>
        <v>0</v>
      </c>
      <c r="AL31" s="26">
        <f t="shared" si="6"/>
        <v>0</v>
      </c>
      <c r="AM31" s="42">
        <f t="shared" si="6"/>
        <v>0</v>
      </c>
    </row>
    <row r="32" spans="1:39" s="15" customFormat="1" ht="19.5" customHeight="1">
      <c r="A32" s="13">
        <v>22</v>
      </c>
      <c r="B32" s="9" t="s">
        <v>102</v>
      </c>
      <c r="C32" s="13" t="s">
        <v>46</v>
      </c>
      <c r="D32" s="36">
        <v>50</v>
      </c>
      <c r="E32" s="11">
        <v>68</v>
      </c>
      <c r="F32" s="19"/>
      <c r="G32" s="10">
        <f t="shared" si="17"/>
        <v>0</v>
      </c>
      <c r="H32" s="19"/>
      <c r="I32" s="10">
        <f t="shared" si="17"/>
        <v>0</v>
      </c>
      <c r="J32" s="19"/>
      <c r="K32" s="10">
        <f t="shared" si="7"/>
        <v>0</v>
      </c>
      <c r="L32" s="26">
        <f t="shared" si="2"/>
        <v>0</v>
      </c>
      <c r="M32" s="42">
        <f t="shared" si="2"/>
        <v>0</v>
      </c>
      <c r="N32" s="20"/>
      <c r="O32" s="10">
        <f t="shared" si="16"/>
        <v>0</v>
      </c>
      <c r="P32" s="20"/>
      <c r="Q32" s="10">
        <f t="shared" si="8"/>
        <v>0</v>
      </c>
      <c r="R32" s="20"/>
      <c r="S32" s="10">
        <f t="shared" si="9"/>
        <v>0</v>
      </c>
      <c r="T32" s="26">
        <f t="shared" si="3"/>
        <v>0</v>
      </c>
      <c r="U32" s="42">
        <f t="shared" si="3"/>
        <v>0</v>
      </c>
      <c r="V32" s="20"/>
      <c r="W32" s="10">
        <f t="shared" si="10"/>
        <v>0</v>
      </c>
      <c r="X32" s="20"/>
      <c r="Y32" s="10">
        <f t="shared" si="11"/>
        <v>0</v>
      </c>
      <c r="Z32" s="20"/>
      <c r="AA32" s="10">
        <f t="shared" si="12"/>
        <v>0</v>
      </c>
      <c r="AB32" s="26">
        <f t="shared" si="4"/>
        <v>0</v>
      </c>
      <c r="AC32" s="42">
        <f t="shared" si="4"/>
        <v>0</v>
      </c>
      <c r="AD32" s="20"/>
      <c r="AE32" s="10">
        <f t="shared" si="13"/>
        <v>0</v>
      </c>
      <c r="AF32" s="20"/>
      <c r="AG32" s="10">
        <f t="shared" si="14"/>
        <v>0</v>
      </c>
      <c r="AH32" s="20"/>
      <c r="AI32" s="10">
        <f t="shared" si="15"/>
        <v>0</v>
      </c>
      <c r="AJ32" s="26">
        <f t="shared" si="5"/>
        <v>0</v>
      </c>
      <c r="AK32" s="42">
        <f t="shared" si="5"/>
        <v>0</v>
      </c>
      <c r="AL32" s="26">
        <f t="shared" si="6"/>
        <v>0</v>
      </c>
      <c r="AM32" s="42">
        <f t="shared" si="6"/>
        <v>0</v>
      </c>
    </row>
    <row r="33" spans="1:39" s="15" customFormat="1" ht="19.5" customHeight="1">
      <c r="A33" s="13">
        <v>23</v>
      </c>
      <c r="B33" s="9" t="s">
        <v>102</v>
      </c>
      <c r="C33" s="13" t="s">
        <v>47</v>
      </c>
      <c r="D33" s="36">
        <v>100</v>
      </c>
      <c r="E33" s="11">
        <v>122</v>
      </c>
      <c r="F33" s="19"/>
      <c r="G33" s="10">
        <f t="shared" si="17"/>
        <v>0</v>
      </c>
      <c r="H33" s="19"/>
      <c r="I33" s="10">
        <f t="shared" si="17"/>
        <v>0</v>
      </c>
      <c r="J33" s="19"/>
      <c r="K33" s="10">
        <f t="shared" si="7"/>
        <v>0</v>
      </c>
      <c r="L33" s="26">
        <f t="shared" si="2"/>
        <v>0</v>
      </c>
      <c r="M33" s="42">
        <f t="shared" si="2"/>
        <v>0</v>
      </c>
      <c r="N33" s="20"/>
      <c r="O33" s="10">
        <f t="shared" si="16"/>
        <v>0</v>
      </c>
      <c r="P33" s="20"/>
      <c r="Q33" s="10">
        <f t="shared" si="8"/>
        <v>0</v>
      </c>
      <c r="R33" s="20"/>
      <c r="S33" s="10">
        <f t="shared" si="9"/>
        <v>0</v>
      </c>
      <c r="T33" s="26">
        <f t="shared" si="3"/>
        <v>0</v>
      </c>
      <c r="U33" s="42">
        <f t="shared" si="3"/>
        <v>0</v>
      </c>
      <c r="V33" s="20"/>
      <c r="W33" s="10">
        <f t="shared" si="10"/>
        <v>0</v>
      </c>
      <c r="X33" s="20"/>
      <c r="Y33" s="10">
        <f t="shared" si="11"/>
        <v>0</v>
      </c>
      <c r="Z33" s="20"/>
      <c r="AA33" s="10">
        <f t="shared" si="12"/>
        <v>0</v>
      </c>
      <c r="AB33" s="26">
        <f t="shared" si="4"/>
        <v>0</v>
      </c>
      <c r="AC33" s="42">
        <f t="shared" si="4"/>
        <v>0</v>
      </c>
      <c r="AD33" s="20"/>
      <c r="AE33" s="10">
        <f t="shared" si="13"/>
        <v>0</v>
      </c>
      <c r="AF33" s="20"/>
      <c r="AG33" s="10">
        <f t="shared" si="14"/>
        <v>0</v>
      </c>
      <c r="AH33" s="20"/>
      <c r="AI33" s="10">
        <f t="shared" si="15"/>
        <v>0</v>
      </c>
      <c r="AJ33" s="26">
        <f t="shared" si="5"/>
        <v>0</v>
      </c>
      <c r="AK33" s="42">
        <f t="shared" si="5"/>
        <v>0</v>
      </c>
      <c r="AL33" s="26">
        <f t="shared" si="6"/>
        <v>0</v>
      </c>
      <c r="AM33" s="42">
        <f t="shared" si="6"/>
        <v>0</v>
      </c>
    </row>
    <row r="34" spans="1:39" s="15" customFormat="1" ht="19.5" customHeight="1">
      <c r="A34" s="13">
        <v>24</v>
      </c>
      <c r="B34" s="9" t="s">
        <v>102</v>
      </c>
      <c r="C34" s="13" t="s">
        <v>48</v>
      </c>
      <c r="D34" s="36">
        <v>500</v>
      </c>
      <c r="E34" s="11">
        <v>517</v>
      </c>
      <c r="F34" s="19"/>
      <c r="G34" s="10">
        <f t="shared" si="17"/>
        <v>0</v>
      </c>
      <c r="H34" s="19"/>
      <c r="I34" s="10">
        <f t="shared" si="17"/>
        <v>0</v>
      </c>
      <c r="J34" s="19"/>
      <c r="K34" s="10">
        <f t="shared" si="7"/>
        <v>0</v>
      </c>
      <c r="L34" s="26">
        <f t="shared" si="2"/>
        <v>0</v>
      </c>
      <c r="M34" s="42">
        <f t="shared" si="2"/>
        <v>0</v>
      </c>
      <c r="N34" s="20"/>
      <c r="O34" s="10">
        <f t="shared" si="16"/>
        <v>0</v>
      </c>
      <c r="P34" s="20"/>
      <c r="Q34" s="10">
        <f t="shared" si="8"/>
        <v>0</v>
      </c>
      <c r="R34" s="20"/>
      <c r="S34" s="10">
        <f t="shared" si="9"/>
        <v>0</v>
      </c>
      <c r="T34" s="26">
        <f t="shared" si="3"/>
        <v>0</v>
      </c>
      <c r="U34" s="42">
        <f t="shared" si="3"/>
        <v>0</v>
      </c>
      <c r="V34" s="20"/>
      <c r="W34" s="10">
        <f t="shared" si="10"/>
        <v>0</v>
      </c>
      <c r="X34" s="20"/>
      <c r="Y34" s="10">
        <f t="shared" si="11"/>
        <v>0</v>
      </c>
      <c r="Z34" s="20"/>
      <c r="AA34" s="10">
        <f t="shared" si="12"/>
        <v>0</v>
      </c>
      <c r="AB34" s="26">
        <f t="shared" si="4"/>
        <v>0</v>
      </c>
      <c r="AC34" s="42">
        <f t="shared" si="4"/>
        <v>0</v>
      </c>
      <c r="AD34" s="20"/>
      <c r="AE34" s="10">
        <f t="shared" si="13"/>
        <v>0</v>
      </c>
      <c r="AF34" s="20"/>
      <c r="AG34" s="10">
        <f t="shared" si="14"/>
        <v>0</v>
      </c>
      <c r="AH34" s="20"/>
      <c r="AI34" s="10">
        <f t="shared" si="15"/>
        <v>0</v>
      </c>
      <c r="AJ34" s="26">
        <f t="shared" si="5"/>
        <v>0</v>
      </c>
      <c r="AK34" s="42">
        <f t="shared" si="5"/>
        <v>0</v>
      </c>
      <c r="AL34" s="26">
        <f t="shared" si="6"/>
        <v>0</v>
      </c>
      <c r="AM34" s="42">
        <f t="shared" si="6"/>
        <v>0</v>
      </c>
    </row>
    <row r="35" spans="1:39" s="15" customFormat="1" ht="19.5" customHeight="1">
      <c r="A35" s="13">
        <v>25</v>
      </c>
      <c r="B35" s="9" t="s">
        <v>102</v>
      </c>
      <c r="C35" s="13" t="s">
        <v>135</v>
      </c>
      <c r="D35" s="36">
        <v>25000</v>
      </c>
      <c r="E35" s="11">
        <v>13125</v>
      </c>
      <c r="F35" s="19"/>
      <c r="G35" s="10">
        <f t="shared" si="17"/>
        <v>0</v>
      </c>
      <c r="H35" s="19"/>
      <c r="I35" s="10">
        <f t="shared" si="17"/>
        <v>0</v>
      </c>
      <c r="J35" s="19"/>
      <c r="K35" s="10">
        <f t="shared" si="7"/>
        <v>0</v>
      </c>
      <c r="L35" s="26">
        <f t="shared" si="2"/>
        <v>0</v>
      </c>
      <c r="M35" s="42">
        <f t="shared" si="2"/>
        <v>0</v>
      </c>
      <c r="N35" s="20"/>
      <c r="O35" s="10">
        <f t="shared" si="16"/>
        <v>0</v>
      </c>
      <c r="P35" s="20"/>
      <c r="Q35" s="10">
        <f t="shared" si="8"/>
        <v>0</v>
      </c>
      <c r="R35" s="20"/>
      <c r="S35" s="10">
        <f t="shared" si="9"/>
        <v>0</v>
      </c>
      <c r="T35" s="26">
        <f t="shared" si="3"/>
        <v>0</v>
      </c>
      <c r="U35" s="42">
        <f t="shared" si="3"/>
        <v>0</v>
      </c>
      <c r="V35" s="20"/>
      <c r="W35" s="10">
        <f t="shared" si="10"/>
        <v>0</v>
      </c>
      <c r="X35" s="20"/>
      <c r="Y35" s="10">
        <f t="shared" si="11"/>
        <v>0</v>
      </c>
      <c r="Z35" s="20"/>
      <c r="AA35" s="10">
        <f t="shared" si="12"/>
        <v>0</v>
      </c>
      <c r="AB35" s="26">
        <f t="shared" si="4"/>
        <v>0</v>
      </c>
      <c r="AC35" s="42">
        <f t="shared" si="4"/>
        <v>0</v>
      </c>
      <c r="AD35" s="20"/>
      <c r="AE35" s="10">
        <f t="shared" si="13"/>
        <v>0</v>
      </c>
      <c r="AF35" s="20"/>
      <c r="AG35" s="10">
        <f t="shared" si="14"/>
        <v>0</v>
      </c>
      <c r="AH35" s="20"/>
      <c r="AI35" s="10">
        <f t="shared" si="15"/>
        <v>0</v>
      </c>
      <c r="AJ35" s="26">
        <f t="shared" si="5"/>
        <v>0</v>
      </c>
      <c r="AK35" s="42">
        <f t="shared" si="5"/>
        <v>0</v>
      </c>
      <c r="AL35" s="26">
        <f t="shared" si="6"/>
        <v>0</v>
      </c>
      <c r="AM35" s="42">
        <f t="shared" si="6"/>
        <v>0</v>
      </c>
    </row>
    <row r="36" spans="1:39" s="15" customFormat="1" ht="19.5" customHeight="1">
      <c r="A36" s="13">
        <v>26</v>
      </c>
      <c r="B36" s="9" t="s">
        <v>101</v>
      </c>
      <c r="C36" s="13" t="s">
        <v>52</v>
      </c>
      <c r="D36" s="36">
        <v>100</v>
      </c>
      <c r="E36" s="11">
        <v>74</v>
      </c>
      <c r="F36" s="20"/>
      <c r="G36" s="10">
        <f t="shared" si="17"/>
        <v>0</v>
      </c>
      <c r="H36" s="20"/>
      <c r="I36" s="10">
        <f t="shared" si="17"/>
        <v>0</v>
      </c>
      <c r="J36" s="20"/>
      <c r="K36" s="10">
        <f t="shared" si="7"/>
        <v>0</v>
      </c>
      <c r="L36" s="26">
        <f t="shared" si="2"/>
        <v>0</v>
      </c>
      <c r="M36" s="42">
        <f t="shared" si="2"/>
        <v>0</v>
      </c>
      <c r="N36" s="20"/>
      <c r="O36" s="10">
        <f t="shared" si="16"/>
        <v>0</v>
      </c>
      <c r="P36" s="20"/>
      <c r="Q36" s="10">
        <f t="shared" si="8"/>
        <v>0</v>
      </c>
      <c r="R36" s="20"/>
      <c r="S36" s="10">
        <f t="shared" si="9"/>
        <v>0</v>
      </c>
      <c r="T36" s="26">
        <f t="shared" si="3"/>
        <v>0</v>
      </c>
      <c r="U36" s="42">
        <f t="shared" si="3"/>
        <v>0</v>
      </c>
      <c r="V36" s="20"/>
      <c r="W36" s="10">
        <f t="shared" si="10"/>
        <v>0</v>
      </c>
      <c r="X36" s="20"/>
      <c r="Y36" s="10">
        <f t="shared" si="11"/>
        <v>0</v>
      </c>
      <c r="Z36" s="20"/>
      <c r="AA36" s="10">
        <f t="shared" si="12"/>
        <v>0</v>
      </c>
      <c r="AB36" s="26">
        <f t="shared" si="4"/>
        <v>0</v>
      </c>
      <c r="AC36" s="42">
        <f t="shared" si="4"/>
        <v>0</v>
      </c>
      <c r="AD36" s="20"/>
      <c r="AE36" s="10">
        <f t="shared" si="13"/>
        <v>0</v>
      </c>
      <c r="AF36" s="20"/>
      <c r="AG36" s="10">
        <f t="shared" si="14"/>
        <v>0</v>
      </c>
      <c r="AH36" s="20"/>
      <c r="AI36" s="10">
        <f t="shared" si="15"/>
        <v>0</v>
      </c>
      <c r="AJ36" s="26">
        <f t="shared" si="5"/>
        <v>0</v>
      </c>
      <c r="AK36" s="42">
        <f t="shared" si="5"/>
        <v>0</v>
      </c>
      <c r="AL36" s="26">
        <f t="shared" si="6"/>
        <v>0</v>
      </c>
      <c r="AM36" s="42">
        <f t="shared" si="6"/>
        <v>0</v>
      </c>
    </row>
    <row r="37" spans="1:39" s="15" customFormat="1" ht="19.5" customHeight="1">
      <c r="A37" s="13">
        <v>27</v>
      </c>
      <c r="B37" s="9" t="s">
        <v>101</v>
      </c>
      <c r="C37" s="13" t="s">
        <v>53</v>
      </c>
      <c r="D37" s="36">
        <v>500</v>
      </c>
      <c r="E37" s="11">
        <v>360</v>
      </c>
      <c r="F37" s="20"/>
      <c r="G37" s="10">
        <f t="shared" si="17"/>
        <v>0</v>
      </c>
      <c r="H37" s="20"/>
      <c r="I37" s="10">
        <f t="shared" si="17"/>
        <v>0</v>
      </c>
      <c r="J37" s="20"/>
      <c r="K37" s="10">
        <f t="shared" si="7"/>
        <v>0</v>
      </c>
      <c r="L37" s="26">
        <f t="shared" si="2"/>
        <v>0</v>
      </c>
      <c r="M37" s="42">
        <f t="shared" si="2"/>
        <v>0</v>
      </c>
      <c r="N37" s="20"/>
      <c r="O37" s="10">
        <f t="shared" si="16"/>
        <v>0</v>
      </c>
      <c r="P37" s="20"/>
      <c r="Q37" s="10">
        <f t="shared" si="8"/>
        <v>0</v>
      </c>
      <c r="R37" s="20"/>
      <c r="S37" s="10">
        <f t="shared" si="9"/>
        <v>0</v>
      </c>
      <c r="T37" s="26">
        <f t="shared" si="3"/>
        <v>0</v>
      </c>
      <c r="U37" s="42">
        <f t="shared" si="3"/>
        <v>0</v>
      </c>
      <c r="V37" s="20"/>
      <c r="W37" s="10">
        <f t="shared" si="10"/>
        <v>0</v>
      </c>
      <c r="X37" s="20"/>
      <c r="Y37" s="10">
        <f t="shared" si="11"/>
        <v>0</v>
      </c>
      <c r="Z37" s="20"/>
      <c r="AA37" s="10">
        <f t="shared" si="12"/>
        <v>0</v>
      </c>
      <c r="AB37" s="26">
        <f t="shared" si="4"/>
        <v>0</v>
      </c>
      <c r="AC37" s="42">
        <f t="shared" si="4"/>
        <v>0</v>
      </c>
      <c r="AD37" s="20"/>
      <c r="AE37" s="10">
        <f t="shared" si="13"/>
        <v>0</v>
      </c>
      <c r="AF37" s="20"/>
      <c r="AG37" s="10">
        <f t="shared" si="14"/>
        <v>0</v>
      </c>
      <c r="AH37" s="20"/>
      <c r="AI37" s="10">
        <f t="shared" si="15"/>
        <v>0</v>
      </c>
      <c r="AJ37" s="26">
        <f t="shared" si="5"/>
        <v>0</v>
      </c>
      <c r="AK37" s="42">
        <f t="shared" si="5"/>
        <v>0</v>
      </c>
      <c r="AL37" s="26">
        <f t="shared" si="6"/>
        <v>0</v>
      </c>
      <c r="AM37" s="42">
        <f t="shared" si="6"/>
        <v>0</v>
      </c>
    </row>
    <row r="38" spans="1:39" s="15" customFormat="1" ht="19.5" customHeight="1">
      <c r="A38" s="13">
        <v>28</v>
      </c>
      <c r="B38" s="9" t="s">
        <v>103</v>
      </c>
      <c r="C38" s="13" t="s">
        <v>49</v>
      </c>
      <c r="D38" s="36">
        <v>100</v>
      </c>
      <c r="E38" s="11">
        <v>67</v>
      </c>
      <c r="F38" s="20"/>
      <c r="G38" s="10">
        <f t="shared" si="17"/>
        <v>0</v>
      </c>
      <c r="H38" s="20"/>
      <c r="I38" s="10">
        <f t="shared" si="17"/>
        <v>0</v>
      </c>
      <c r="J38" s="20"/>
      <c r="K38" s="10">
        <f t="shared" si="7"/>
        <v>0</v>
      </c>
      <c r="L38" s="26">
        <f t="shared" si="2"/>
        <v>0</v>
      </c>
      <c r="M38" s="42">
        <f t="shared" si="2"/>
        <v>0</v>
      </c>
      <c r="N38" s="20"/>
      <c r="O38" s="10">
        <f t="shared" si="16"/>
        <v>0</v>
      </c>
      <c r="P38" s="20"/>
      <c r="Q38" s="10">
        <f t="shared" si="8"/>
        <v>0</v>
      </c>
      <c r="R38" s="20"/>
      <c r="S38" s="10">
        <f t="shared" si="9"/>
        <v>0</v>
      </c>
      <c r="T38" s="26">
        <f t="shared" si="3"/>
        <v>0</v>
      </c>
      <c r="U38" s="42">
        <f t="shared" si="3"/>
        <v>0</v>
      </c>
      <c r="V38" s="20"/>
      <c r="W38" s="10">
        <f t="shared" si="10"/>
        <v>0</v>
      </c>
      <c r="X38" s="20"/>
      <c r="Y38" s="10">
        <f t="shared" si="11"/>
        <v>0</v>
      </c>
      <c r="Z38" s="20"/>
      <c r="AA38" s="10">
        <f t="shared" si="12"/>
        <v>0</v>
      </c>
      <c r="AB38" s="26">
        <f t="shared" si="4"/>
        <v>0</v>
      </c>
      <c r="AC38" s="42">
        <f t="shared" si="4"/>
        <v>0</v>
      </c>
      <c r="AD38" s="20"/>
      <c r="AE38" s="10">
        <f t="shared" si="13"/>
        <v>0</v>
      </c>
      <c r="AF38" s="20"/>
      <c r="AG38" s="10">
        <f t="shared" si="14"/>
        <v>0</v>
      </c>
      <c r="AH38" s="20"/>
      <c r="AI38" s="10">
        <f t="shared" si="15"/>
        <v>0</v>
      </c>
      <c r="AJ38" s="26">
        <f t="shared" si="5"/>
        <v>0</v>
      </c>
      <c r="AK38" s="42">
        <f t="shared" si="5"/>
        <v>0</v>
      </c>
      <c r="AL38" s="26">
        <f t="shared" si="6"/>
        <v>0</v>
      </c>
      <c r="AM38" s="42">
        <f t="shared" si="6"/>
        <v>0</v>
      </c>
    </row>
    <row r="39" spans="1:39" s="15" customFormat="1" ht="19.5" customHeight="1">
      <c r="A39" s="13">
        <v>29</v>
      </c>
      <c r="B39" s="9" t="s">
        <v>103</v>
      </c>
      <c r="C39" s="13" t="s">
        <v>50</v>
      </c>
      <c r="D39" s="36">
        <v>500</v>
      </c>
      <c r="E39" s="11">
        <v>285</v>
      </c>
      <c r="F39" s="20"/>
      <c r="G39" s="10">
        <f t="shared" si="17"/>
        <v>0</v>
      </c>
      <c r="H39" s="20"/>
      <c r="I39" s="10">
        <f t="shared" si="17"/>
        <v>0</v>
      </c>
      <c r="J39" s="20"/>
      <c r="K39" s="10">
        <f t="shared" si="7"/>
        <v>0</v>
      </c>
      <c r="L39" s="26">
        <f t="shared" si="2"/>
        <v>0</v>
      </c>
      <c r="M39" s="42">
        <f t="shared" si="2"/>
        <v>0</v>
      </c>
      <c r="N39" s="20"/>
      <c r="O39" s="10">
        <f t="shared" si="16"/>
        <v>0</v>
      </c>
      <c r="P39" s="20"/>
      <c r="Q39" s="10">
        <f t="shared" si="8"/>
        <v>0</v>
      </c>
      <c r="R39" s="20"/>
      <c r="S39" s="10">
        <f t="shared" si="9"/>
        <v>0</v>
      </c>
      <c r="T39" s="26">
        <f t="shared" si="3"/>
        <v>0</v>
      </c>
      <c r="U39" s="42">
        <f t="shared" si="3"/>
        <v>0</v>
      </c>
      <c r="V39" s="20"/>
      <c r="W39" s="10">
        <f t="shared" si="10"/>
        <v>0</v>
      </c>
      <c r="X39" s="20"/>
      <c r="Y39" s="10">
        <f t="shared" si="11"/>
        <v>0</v>
      </c>
      <c r="Z39" s="20"/>
      <c r="AA39" s="10">
        <f t="shared" si="12"/>
        <v>0</v>
      </c>
      <c r="AB39" s="26">
        <f t="shared" si="4"/>
        <v>0</v>
      </c>
      <c r="AC39" s="42">
        <f t="shared" si="4"/>
        <v>0</v>
      </c>
      <c r="AD39" s="20"/>
      <c r="AE39" s="10">
        <f t="shared" si="13"/>
        <v>0</v>
      </c>
      <c r="AF39" s="20"/>
      <c r="AG39" s="10">
        <f t="shared" si="14"/>
        <v>0</v>
      </c>
      <c r="AH39" s="20"/>
      <c r="AI39" s="10">
        <f t="shared" si="15"/>
        <v>0</v>
      </c>
      <c r="AJ39" s="26">
        <f t="shared" si="5"/>
        <v>0</v>
      </c>
      <c r="AK39" s="42">
        <f t="shared" si="5"/>
        <v>0</v>
      </c>
      <c r="AL39" s="26">
        <f t="shared" si="6"/>
        <v>0</v>
      </c>
      <c r="AM39" s="42">
        <f t="shared" si="6"/>
        <v>0</v>
      </c>
    </row>
    <row r="40" spans="1:39" s="15" customFormat="1" ht="19.5" customHeight="1">
      <c r="A40" s="13">
        <v>30</v>
      </c>
      <c r="B40" s="9" t="s">
        <v>103</v>
      </c>
      <c r="C40" s="13" t="s">
        <v>51</v>
      </c>
      <c r="D40" s="36">
        <v>1000</v>
      </c>
      <c r="E40" s="11">
        <v>530</v>
      </c>
      <c r="F40" s="20"/>
      <c r="G40" s="10">
        <f t="shared" si="17"/>
        <v>0</v>
      </c>
      <c r="H40" s="20"/>
      <c r="I40" s="10">
        <f t="shared" si="17"/>
        <v>0</v>
      </c>
      <c r="J40" s="20"/>
      <c r="K40" s="10">
        <f t="shared" si="7"/>
        <v>0</v>
      </c>
      <c r="L40" s="26">
        <f t="shared" si="2"/>
        <v>0</v>
      </c>
      <c r="M40" s="42">
        <f t="shared" si="2"/>
        <v>0</v>
      </c>
      <c r="N40" s="20"/>
      <c r="O40" s="10">
        <f t="shared" si="16"/>
        <v>0</v>
      </c>
      <c r="P40" s="20"/>
      <c r="Q40" s="10">
        <f t="shared" si="8"/>
        <v>0</v>
      </c>
      <c r="R40" s="20"/>
      <c r="S40" s="10">
        <f t="shared" si="9"/>
        <v>0</v>
      </c>
      <c r="T40" s="26">
        <f t="shared" si="3"/>
        <v>0</v>
      </c>
      <c r="U40" s="42">
        <f t="shared" si="3"/>
        <v>0</v>
      </c>
      <c r="V40" s="20"/>
      <c r="W40" s="10">
        <f t="shared" si="10"/>
        <v>0</v>
      </c>
      <c r="X40" s="20"/>
      <c r="Y40" s="10">
        <f t="shared" si="11"/>
        <v>0</v>
      </c>
      <c r="Z40" s="20"/>
      <c r="AA40" s="10">
        <f t="shared" si="12"/>
        <v>0</v>
      </c>
      <c r="AB40" s="26">
        <f t="shared" si="4"/>
        <v>0</v>
      </c>
      <c r="AC40" s="42">
        <f t="shared" si="4"/>
        <v>0</v>
      </c>
      <c r="AD40" s="20"/>
      <c r="AE40" s="10">
        <f t="shared" si="13"/>
        <v>0</v>
      </c>
      <c r="AF40" s="20"/>
      <c r="AG40" s="10">
        <f t="shared" si="14"/>
        <v>0</v>
      </c>
      <c r="AH40" s="20"/>
      <c r="AI40" s="10">
        <f t="shared" si="15"/>
        <v>0</v>
      </c>
      <c r="AJ40" s="26">
        <f t="shared" si="5"/>
        <v>0</v>
      </c>
      <c r="AK40" s="42">
        <f t="shared" si="5"/>
        <v>0</v>
      </c>
      <c r="AL40" s="26">
        <f t="shared" si="6"/>
        <v>0</v>
      </c>
      <c r="AM40" s="42">
        <f t="shared" si="6"/>
        <v>0</v>
      </c>
    </row>
    <row r="41" spans="1:39" s="15" customFormat="1" ht="19.5" customHeight="1">
      <c r="A41" s="13">
        <v>31</v>
      </c>
      <c r="B41" s="9" t="s">
        <v>104</v>
      </c>
      <c r="C41" s="13" t="s">
        <v>54</v>
      </c>
      <c r="D41" s="36">
        <v>100</v>
      </c>
      <c r="E41" s="11">
        <v>92</v>
      </c>
      <c r="F41" s="20"/>
      <c r="G41" s="10">
        <f t="shared" si="17"/>
        <v>0</v>
      </c>
      <c r="H41" s="20"/>
      <c r="I41" s="10">
        <f t="shared" si="17"/>
        <v>0</v>
      </c>
      <c r="J41" s="20"/>
      <c r="K41" s="10">
        <f t="shared" si="7"/>
        <v>0</v>
      </c>
      <c r="L41" s="26">
        <f t="shared" si="2"/>
        <v>0</v>
      </c>
      <c r="M41" s="42">
        <f t="shared" si="2"/>
        <v>0</v>
      </c>
      <c r="N41" s="20"/>
      <c r="O41" s="10">
        <f t="shared" si="16"/>
        <v>0</v>
      </c>
      <c r="P41" s="20"/>
      <c r="Q41" s="10">
        <f t="shared" si="8"/>
        <v>0</v>
      </c>
      <c r="R41" s="20"/>
      <c r="S41" s="10">
        <f t="shared" si="9"/>
        <v>0</v>
      </c>
      <c r="T41" s="26">
        <f t="shared" si="3"/>
        <v>0</v>
      </c>
      <c r="U41" s="42">
        <f t="shared" si="3"/>
        <v>0</v>
      </c>
      <c r="V41" s="20"/>
      <c r="W41" s="10">
        <f t="shared" si="10"/>
        <v>0</v>
      </c>
      <c r="X41" s="20"/>
      <c r="Y41" s="10">
        <f t="shared" si="11"/>
        <v>0</v>
      </c>
      <c r="Z41" s="20"/>
      <c r="AA41" s="10">
        <f t="shared" si="12"/>
        <v>0</v>
      </c>
      <c r="AB41" s="26">
        <f t="shared" si="4"/>
        <v>0</v>
      </c>
      <c r="AC41" s="42">
        <f t="shared" si="4"/>
        <v>0</v>
      </c>
      <c r="AD41" s="20"/>
      <c r="AE41" s="10">
        <f t="shared" si="13"/>
        <v>0</v>
      </c>
      <c r="AF41" s="20"/>
      <c r="AG41" s="10">
        <f t="shared" si="14"/>
        <v>0</v>
      </c>
      <c r="AH41" s="20"/>
      <c r="AI41" s="10">
        <f t="shared" si="15"/>
        <v>0</v>
      </c>
      <c r="AJ41" s="26">
        <f t="shared" si="5"/>
        <v>0</v>
      </c>
      <c r="AK41" s="42">
        <f t="shared" si="5"/>
        <v>0</v>
      </c>
      <c r="AL41" s="26">
        <f t="shared" si="6"/>
        <v>0</v>
      </c>
      <c r="AM41" s="42">
        <f t="shared" si="6"/>
        <v>0</v>
      </c>
    </row>
    <row r="42" spans="1:39" s="15" customFormat="1" ht="19.5" customHeight="1">
      <c r="A42" s="13">
        <v>32</v>
      </c>
      <c r="B42" s="9" t="s">
        <v>104</v>
      </c>
      <c r="C42" s="13" t="s">
        <v>55</v>
      </c>
      <c r="D42" s="36">
        <v>500</v>
      </c>
      <c r="E42" s="11">
        <v>410</v>
      </c>
      <c r="F42" s="20"/>
      <c r="G42" s="10">
        <f t="shared" si="17"/>
        <v>0</v>
      </c>
      <c r="H42" s="20"/>
      <c r="I42" s="10">
        <f t="shared" si="17"/>
        <v>0</v>
      </c>
      <c r="J42" s="20"/>
      <c r="K42" s="10">
        <f t="shared" si="7"/>
        <v>0</v>
      </c>
      <c r="L42" s="26">
        <f t="shared" si="2"/>
        <v>0</v>
      </c>
      <c r="M42" s="42">
        <f t="shared" si="2"/>
        <v>0</v>
      </c>
      <c r="N42" s="20"/>
      <c r="O42" s="10">
        <f t="shared" si="16"/>
        <v>0</v>
      </c>
      <c r="P42" s="20"/>
      <c r="Q42" s="10">
        <f t="shared" si="8"/>
        <v>0</v>
      </c>
      <c r="R42" s="20"/>
      <c r="S42" s="10">
        <f t="shared" si="9"/>
        <v>0</v>
      </c>
      <c r="T42" s="26">
        <f t="shared" si="3"/>
        <v>0</v>
      </c>
      <c r="U42" s="42">
        <f t="shared" si="3"/>
        <v>0</v>
      </c>
      <c r="V42" s="20"/>
      <c r="W42" s="10">
        <f t="shared" si="10"/>
        <v>0</v>
      </c>
      <c r="X42" s="20"/>
      <c r="Y42" s="10">
        <f t="shared" si="11"/>
        <v>0</v>
      </c>
      <c r="Z42" s="20"/>
      <c r="AA42" s="10">
        <f t="shared" si="12"/>
        <v>0</v>
      </c>
      <c r="AB42" s="26">
        <f t="shared" si="4"/>
        <v>0</v>
      </c>
      <c r="AC42" s="42">
        <f t="shared" si="4"/>
        <v>0</v>
      </c>
      <c r="AD42" s="20"/>
      <c r="AE42" s="10">
        <f t="shared" si="13"/>
        <v>0</v>
      </c>
      <c r="AF42" s="20"/>
      <c r="AG42" s="10">
        <f t="shared" si="14"/>
        <v>0</v>
      </c>
      <c r="AH42" s="20"/>
      <c r="AI42" s="10">
        <f t="shared" si="15"/>
        <v>0</v>
      </c>
      <c r="AJ42" s="26">
        <f t="shared" si="5"/>
        <v>0</v>
      </c>
      <c r="AK42" s="42">
        <f t="shared" si="5"/>
        <v>0</v>
      </c>
      <c r="AL42" s="26">
        <f t="shared" si="6"/>
        <v>0</v>
      </c>
      <c r="AM42" s="42">
        <f t="shared" si="6"/>
        <v>0</v>
      </c>
    </row>
    <row r="43" spans="1:39" s="15" customFormat="1" ht="19.5" customHeight="1">
      <c r="A43" s="13">
        <v>33</v>
      </c>
      <c r="B43" s="9" t="s">
        <v>105</v>
      </c>
      <c r="C43" s="13" t="s">
        <v>56</v>
      </c>
      <c r="D43" s="36">
        <v>50</v>
      </c>
      <c r="E43" s="11">
        <v>80</v>
      </c>
      <c r="F43" s="20"/>
      <c r="G43" s="10">
        <f t="shared" si="17"/>
        <v>0</v>
      </c>
      <c r="H43" s="20"/>
      <c r="I43" s="10">
        <f t="shared" si="17"/>
        <v>0</v>
      </c>
      <c r="J43" s="20"/>
      <c r="K43" s="10">
        <f t="shared" si="7"/>
        <v>0</v>
      </c>
      <c r="L43" s="26">
        <f t="shared" si="2"/>
        <v>0</v>
      </c>
      <c r="M43" s="42">
        <f t="shared" si="2"/>
        <v>0</v>
      </c>
      <c r="N43" s="20"/>
      <c r="O43" s="10">
        <f t="shared" si="16"/>
        <v>0</v>
      </c>
      <c r="P43" s="20"/>
      <c r="Q43" s="10">
        <f t="shared" si="8"/>
        <v>0</v>
      </c>
      <c r="R43" s="20"/>
      <c r="S43" s="10">
        <f t="shared" si="9"/>
        <v>0</v>
      </c>
      <c r="T43" s="26">
        <f t="shared" si="3"/>
        <v>0</v>
      </c>
      <c r="U43" s="42">
        <f t="shared" si="3"/>
        <v>0</v>
      </c>
      <c r="V43" s="20"/>
      <c r="W43" s="10">
        <f t="shared" si="10"/>
        <v>0</v>
      </c>
      <c r="X43" s="20"/>
      <c r="Y43" s="10">
        <f t="shared" si="11"/>
        <v>0</v>
      </c>
      <c r="Z43" s="20"/>
      <c r="AA43" s="10">
        <f t="shared" si="12"/>
        <v>0</v>
      </c>
      <c r="AB43" s="26">
        <f t="shared" si="4"/>
        <v>0</v>
      </c>
      <c r="AC43" s="42">
        <f t="shared" si="4"/>
        <v>0</v>
      </c>
      <c r="AD43" s="20"/>
      <c r="AE43" s="10">
        <f t="shared" si="13"/>
        <v>0</v>
      </c>
      <c r="AF43" s="20"/>
      <c r="AG43" s="10">
        <f t="shared" si="14"/>
        <v>0</v>
      </c>
      <c r="AH43" s="20"/>
      <c r="AI43" s="10">
        <f t="shared" si="15"/>
        <v>0</v>
      </c>
      <c r="AJ43" s="26">
        <f t="shared" si="5"/>
        <v>0</v>
      </c>
      <c r="AK43" s="42">
        <f t="shared" si="5"/>
        <v>0</v>
      </c>
      <c r="AL43" s="26">
        <f t="shared" si="6"/>
        <v>0</v>
      </c>
      <c r="AM43" s="42">
        <f t="shared" si="6"/>
        <v>0</v>
      </c>
    </row>
    <row r="44" spans="1:39" s="15" customFormat="1" ht="19.5" customHeight="1">
      <c r="A44" s="13">
        <v>34</v>
      </c>
      <c r="B44" s="9" t="s">
        <v>105</v>
      </c>
      <c r="C44" s="13" t="s">
        <v>57</v>
      </c>
      <c r="D44" s="36">
        <v>100</v>
      </c>
      <c r="E44" s="11">
        <v>148</v>
      </c>
      <c r="F44" s="20"/>
      <c r="G44" s="10">
        <f t="shared" ref="G44:I59" si="18">$E44*F44/1000000</f>
        <v>0</v>
      </c>
      <c r="H44" s="20"/>
      <c r="I44" s="10">
        <f t="shared" si="18"/>
        <v>0</v>
      </c>
      <c r="J44" s="20"/>
      <c r="K44" s="10">
        <f t="shared" si="7"/>
        <v>0</v>
      </c>
      <c r="L44" s="26">
        <f t="shared" si="2"/>
        <v>0</v>
      </c>
      <c r="M44" s="42">
        <f t="shared" si="2"/>
        <v>0</v>
      </c>
      <c r="N44" s="20"/>
      <c r="O44" s="10">
        <f t="shared" si="16"/>
        <v>0</v>
      </c>
      <c r="P44" s="20"/>
      <c r="Q44" s="10">
        <f t="shared" si="8"/>
        <v>0</v>
      </c>
      <c r="R44" s="20"/>
      <c r="S44" s="10">
        <f t="shared" si="9"/>
        <v>0</v>
      </c>
      <c r="T44" s="26">
        <f t="shared" si="3"/>
        <v>0</v>
      </c>
      <c r="U44" s="42">
        <f t="shared" si="3"/>
        <v>0</v>
      </c>
      <c r="V44" s="20"/>
      <c r="W44" s="10">
        <f t="shared" si="10"/>
        <v>0</v>
      </c>
      <c r="X44" s="20"/>
      <c r="Y44" s="10">
        <f t="shared" si="11"/>
        <v>0</v>
      </c>
      <c r="Z44" s="20"/>
      <c r="AA44" s="10">
        <f t="shared" si="12"/>
        <v>0</v>
      </c>
      <c r="AB44" s="26">
        <f t="shared" si="4"/>
        <v>0</v>
      </c>
      <c r="AC44" s="42">
        <f t="shared" si="4"/>
        <v>0</v>
      </c>
      <c r="AD44" s="20"/>
      <c r="AE44" s="10">
        <f t="shared" si="13"/>
        <v>0</v>
      </c>
      <c r="AF44" s="20"/>
      <c r="AG44" s="10">
        <f t="shared" si="14"/>
        <v>0</v>
      </c>
      <c r="AH44" s="20"/>
      <c r="AI44" s="10">
        <f t="shared" si="15"/>
        <v>0</v>
      </c>
      <c r="AJ44" s="26">
        <f t="shared" si="5"/>
        <v>0</v>
      </c>
      <c r="AK44" s="42">
        <f t="shared" si="5"/>
        <v>0</v>
      </c>
      <c r="AL44" s="26">
        <f t="shared" si="6"/>
        <v>0</v>
      </c>
      <c r="AM44" s="42">
        <f t="shared" si="6"/>
        <v>0</v>
      </c>
    </row>
    <row r="45" spans="1:39" s="15" customFormat="1" ht="19.5" customHeight="1">
      <c r="A45" s="13">
        <v>35</v>
      </c>
      <c r="B45" s="9" t="s">
        <v>105</v>
      </c>
      <c r="C45" s="13" t="s">
        <v>137</v>
      </c>
      <c r="D45" s="36">
        <v>450</v>
      </c>
      <c r="E45" s="11">
        <v>640</v>
      </c>
      <c r="F45" s="20"/>
      <c r="G45" s="10">
        <f t="shared" si="18"/>
        <v>0</v>
      </c>
      <c r="H45" s="20"/>
      <c r="I45" s="10">
        <f t="shared" si="18"/>
        <v>0</v>
      </c>
      <c r="J45" s="20"/>
      <c r="K45" s="10">
        <f t="shared" si="7"/>
        <v>0</v>
      </c>
      <c r="L45" s="26">
        <f t="shared" si="2"/>
        <v>0</v>
      </c>
      <c r="M45" s="42">
        <f t="shared" si="2"/>
        <v>0</v>
      </c>
      <c r="N45" s="20"/>
      <c r="O45" s="10">
        <f t="shared" si="16"/>
        <v>0</v>
      </c>
      <c r="P45" s="20"/>
      <c r="Q45" s="10">
        <f t="shared" si="8"/>
        <v>0</v>
      </c>
      <c r="R45" s="20"/>
      <c r="S45" s="10">
        <f t="shared" si="9"/>
        <v>0</v>
      </c>
      <c r="T45" s="26">
        <f t="shared" si="3"/>
        <v>0</v>
      </c>
      <c r="U45" s="42">
        <f t="shared" si="3"/>
        <v>0</v>
      </c>
      <c r="V45" s="20"/>
      <c r="W45" s="10">
        <f t="shared" si="10"/>
        <v>0</v>
      </c>
      <c r="X45" s="20"/>
      <c r="Y45" s="10">
        <f t="shared" si="11"/>
        <v>0</v>
      </c>
      <c r="Z45" s="20"/>
      <c r="AA45" s="10">
        <f t="shared" si="12"/>
        <v>0</v>
      </c>
      <c r="AB45" s="26">
        <f t="shared" si="4"/>
        <v>0</v>
      </c>
      <c r="AC45" s="42">
        <f t="shared" si="4"/>
        <v>0</v>
      </c>
      <c r="AD45" s="20"/>
      <c r="AE45" s="10">
        <f t="shared" si="13"/>
        <v>0</v>
      </c>
      <c r="AF45" s="20"/>
      <c r="AG45" s="10">
        <f t="shared" si="14"/>
        <v>0</v>
      </c>
      <c r="AH45" s="20"/>
      <c r="AI45" s="10">
        <f t="shared" si="15"/>
        <v>0</v>
      </c>
      <c r="AJ45" s="26">
        <f t="shared" si="5"/>
        <v>0</v>
      </c>
      <c r="AK45" s="42">
        <f t="shared" si="5"/>
        <v>0</v>
      </c>
      <c r="AL45" s="26">
        <f t="shared" si="6"/>
        <v>0</v>
      </c>
      <c r="AM45" s="42">
        <f t="shared" si="6"/>
        <v>0</v>
      </c>
    </row>
    <row r="46" spans="1:39" s="15" customFormat="1" ht="19.5" customHeight="1">
      <c r="A46" s="13">
        <v>36</v>
      </c>
      <c r="B46" s="9" t="s">
        <v>106</v>
      </c>
      <c r="C46" s="13" t="s">
        <v>58</v>
      </c>
      <c r="D46" s="36">
        <v>50</v>
      </c>
      <c r="E46" s="11">
        <v>126</v>
      </c>
      <c r="F46" s="20"/>
      <c r="G46" s="10">
        <f t="shared" si="18"/>
        <v>0</v>
      </c>
      <c r="H46" s="20"/>
      <c r="I46" s="10">
        <f t="shared" si="18"/>
        <v>0</v>
      </c>
      <c r="J46" s="20"/>
      <c r="K46" s="10">
        <f t="shared" si="7"/>
        <v>0</v>
      </c>
      <c r="L46" s="26">
        <f t="shared" si="2"/>
        <v>0</v>
      </c>
      <c r="M46" s="42">
        <f t="shared" si="2"/>
        <v>0</v>
      </c>
      <c r="N46" s="20"/>
      <c r="O46" s="10">
        <f t="shared" si="16"/>
        <v>0</v>
      </c>
      <c r="P46" s="20"/>
      <c r="Q46" s="10">
        <f t="shared" si="8"/>
        <v>0</v>
      </c>
      <c r="R46" s="20"/>
      <c r="S46" s="10">
        <f t="shared" si="9"/>
        <v>0</v>
      </c>
      <c r="T46" s="26">
        <f t="shared" si="3"/>
        <v>0</v>
      </c>
      <c r="U46" s="42">
        <f t="shared" si="3"/>
        <v>0</v>
      </c>
      <c r="V46" s="20"/>
      <c r="W46" s="10">
        <f t="shared" si="10"/>
        <v>0</v>
      </c>
      <c r="X46" s="20"/>
      <c r="Y46" s="10">
        <f t="shared" si="11"/>
        <v>0</v>
      </c>
      <c r="Z46" s="20"/>
      <c r="AA46" s="10">
        <f t="shared" si="12"/>
        <v>0</v>
      </c>
      <c r="AB46" s="26">
        <f t="shared" si="4"/>
        <v>0</v>
      </c>
      <c r="AC46" s="42">
        <f t="shared" si="4"/>
        <v>0</v>
      </c>
      <c r="AD46" s="20"/>
      <c r="AE46" s="10">
        <f t="shared" si="13"/>
        <v>0</v>
      </c>
      <c r="AF46" s="20"/>
      <c r="AG46" s="10">
        <f t="shared" si="14"/>
        <v>0</v>
      </c>
      <c r="AH46" s="20"/>
      <c r="AI46" s="10">
        <f t="shared" si="15"/>
        <v>0</v>
      </c>
      <c r="AJ46" s="26">
        <f t="shared" si="5"/>
        <v>0</v>
      </c>
      <c r="AK46" s="42">
        <f t="shared" si="5"/>
        <v>0</v>
      </c>
      <c r="AL46" s="26">
        <f t="shared" si="6"/>
        <v>0</v>
      </c>
      <c r="AM46" s="42">
        <f t="shared" si="6"/>
        <v>0</v>
      </c>
    </row>
    <row r="47" spans="1:39" s="15" customFormat="1" ht="19.5" customHeight="1">
      <c r="A47" s="13">
        <v>37</v>
      </c>
      <c r="B47" s="9" t="s">
        <v>106</v>
      </c>
      <c r="C47" s="13" t="s">
        <v>59</v>
      </c>
      <c r="D47" s="36">
        <v>100</v>
      </c>
      <c r="E47" s="11">
        <v>240</v>
      </c>
      <c r="F47" s="20"/>
      <c r="G47" s="10">
        <f t="shared" si="18"/>
        <v>0</v>
      </c>
      <c r="H47" s="20"/>
      <c r="I47" s="10">
        <f t="shared" si="18"/>
        <v>0</v>
      </c>
      <c r="J47" s="20"/>
      <c r="K47" s="10">
        <f t="shared" si="7"/>
        <v>0</v>
      </c>
      <c r="L47" s="26">
        <f t="shared" si="2"/>
        <v>0</v>
      </c>
      <c r="M47" s="42">
        <f t="shared" si="2"/>
        <v>0</v>
      </c>
      <c r="N47" s="20"/>
      <c r="O47" s="10">
        <f t="shared" si="16"/>
        <v>0</v>
      </c>
      <c r="P47" s="20"/>
      <c r="Q47" s="10">
        <f t="shared" si="8"/>
        <v>0</v>
      </c>
      <c r="R47" s="20"/>
      <c r="S47" s="10">
        <f t="shared" si="9"/>
        <v>0</v>
      </c>
      <c r="T47" s="26">
        <f t="shared" si="3"/>
        <v>0</v>
      </c>
      <c r="U47" s="42">
        <f t="shared" si="3"/>
        <v>0</v>
      </c>
      <c r="V47" s="20"/>
      <c r="W47" s="10">
        <f t="shared" si="10"/>
        <v>0</v>
      </c>
      <c r="X47" s="20"/>
      <c r="Y47" s="10">
        <f t="shared" si="11"/>
        <v>0</v>
      </c>
      <c r="Z47" s="20"/>
      <c r="AA47" s="10">
        <f t="shared" si="12"/>
        <v>0</v>
      </c>
      <c r="AB47" s="26">
        <f t="shared" si="4"/>
        <v>0</v>
      </c>
      <c r="AC47" s="42">
        <f t="shared" si="4"/>
        <v>0</v>
      </c>
      <c r="AD47" s="20"/>
      <c r="AE47" s="10">
        <f t="shared" si="13"/>
        <v>0</v>
      </c>
      <c r="AF47" s="20"/>
      <c r="AG47" s="10">
        <f t="shared" si="14"/>
        <v>0</v>
      </c>
      <c r="AH47" s="20"/>
      <c r="AI47" s="10">
        <f t="shared" si="15"/>
        <v>0</v>
      </c>
      <c r="AJ47" s="26">
        <f t="shared" si="5"/>
        <v>0</v>
      </c>
      <c r="AK47" s="42">
        <f t="shared" si="5"/>
        <v>0</v>
      </c>
      <c r="AL47" s="26">
        <f t="shared" si="6"/>
        <v>0</v>
      </c>
      <c r="AM47" s="42">
        <f t="shared" si="6"/>
        <v>0</v>
      </c>
    </row>
    <row r="48" spans="1:39" s="15" customFormat="1" ht="19.5" customHeight="1">
      <c r="A48" s="13">
        <v>38</v>
      </c>
      <c r="B48" s="9" t="s">
        <v>107</v>
      </c>
      <c r="C48" s="13" t="s">
        <v>96</v>
      </c>
      <c r="D48" s="36">
        <v>100</v>
      </c>
      <c r="E48" s="11">
        <v>93</v>
      </c>
      <c r="F48" s="20"/>
      <c r="G48" s="10">
        <f t="shared" si="18"/>
        <v>0</v>
      </c>
      <c r="H48" s="20"/>
      <c r="I48" s="10">
        <f t="shared" si="18"/>
        <v>0</v>
      </c>
      <c r="J48" s="20"/>
      <c r="K48" s="10">
        <f t="shared" si="7"/>
        <v>0</v>
      </c>
      <c r="L48" s="26">
        <f t="shared" si="2"/>
        <v>0</v>
      </c>
      <c r="M48" s="42">
        <f t="shared" si="2"/>
        <v>0</v>
      </c>
      <c r="N48" s="20"/>
      <c r="O48" s="10">
        <f t="shared" si="16"/>
        <v>0</v>
      </c>
      <c r="P48" s="20"/>
      <c r="Q48" s="10">
        <f t="shared" si="8"/>
        <v>0</v>
      </c>
      <c r="R48" s="20"/>
      <c r="S48" s="10">
        <f t="shared" si="9"/>
        <v>0</v>
      </c>
      <c r="T48" s="26">
        <f t="shared" si="3"/>
        <v>0</v>
      </c>
      <c r="U48" s="42">
        <f t="shared" si="3"/>
        <v>0</v>
      </c>
      <c r="V48" s="20"/>
      <c r="W48" s="10">
        <f t="shared" si="10"/>
        <v>0</v>
      </c>
      <c r="X48" s="20"/>
      <c r="Y48" s="10">
        <f t="shared" si="11"/>
        <v>0</v>
      </c>
      <c r="Z48" s="20"/>
      <c r="AA48" s="10">
        <f t="shared" si="12"/>
        <v>0</v>
      </c>
      <c r="AB48" s="26">
        <f t="shared" si="4"/>
        <v>0</v>
      </c>
      <c r="AC48" s="42">
        <f t="shared" si="4"/>
        <v>0</v>
      </c>
      <c r="AD48" s="20"/>
      <c r="AE48" s="10">
        <f t="shared" si="13"/>
        <v>0</v>
      </c>
      <c r="AF48" s="20"/>
      <c r="AG48" s="10">
        <f t="shared" si="14"/>
        <v>0</v>
      </c>
      <c r="AH48" s="20"/>
      <c r="AI48" s="10">
        <f t="shared" si="15"/>
        <v>0</v>
      </c>
      <c r="AJ48" s="26">
        <f t="shared" si="5"/>
        <v>0</v>
      </c>
      <c r="AK48" s="42">
        <f t="shared" si="5"/>
        <v>0</v>
      </c>
      <c r="AL48" s="26">
        <f t="shared" si="6"/>
        <v>0</v>
      </c>
      <c r="AM48" s="42">
        <f t="shared" si="6"/>
        <v>0</v>
      </c>
    </row>
    <row r="49" spans="1:39" s="15" customFormat="1" ht="19.5" customHeight="1">
      <c r="A49" s="13">
        <v>39</v>
      </c>
      <c r="B49" s="9" t="s">
        <v>107</v>
      </c>
      <c r="C49" s="13" t="s">
        <v>60</v>
      </c>
      <c r="D49" s="36">
        <v>500</v>
      </c>
      <c r="E49" s="11">
        <v>415</v>
      </c>
      <c r="F49" s="20"/>
      <c r="G49" s="10">
        <f t="shared" si="18"/>
        <v>0</v>
      </c>
      <c r="H49" s="20"/>
      <c r="I49" s="10">
        <f t="shared" si="18"/>
        <v>0</v>
      </c>
      <c r="J49" s="20"/>
      <c r="K49" s="10">
        <f t="shared" si="7"/>
        <v>0</v>
      </c>
      <c r="L49" s="26">
        <f t="shared" si="2"/>
        <v>0</v>
      </c>
      <c r="M49" s="42">
        <f t="shared" si="2"/>
        <v>0</v>
      </c>
      <c r="N49" s="20"/>
      <c r="O49" s="10">
        <f t="shared" si="16"/>
        <v>0</v>
      </c>
      <c r="P49" s="20"/>
      <c r="Q49" s="10">
        <f t="shared" si="8"/>
        <v>0</v>
      </c>
      <c r="R49" s="20"/>
      <c r="S49" s="10">
        <f t="shared" si="9"/>
        <v>0</v>
      </c>
      <c r="T49" s="26">
        <f t="shared" si="3"/>
        <v>0</v>
      </c>
      <c r="U49" s="42">
        <f t="shared" si="3"/>
        <v>0</v>
      </c>
      <c r="V49" s="20"/>
      <c r="W49" s="10">
        <f t="shared" si="10"/>
        <v>0</v>
      </c>
      <c r="X49" s="20"/>
      <c r="Y49" s="10">
        <f t="shared" si="11"/>
        <v>0</v>
      </c>
      <c r="Z49" s="20"/>
      <c r="AA49" s="10">
        <f t="shared" si="12"/>
        <v>0</v>
      </c>
      <c r="AB49" s="26">
        <f t="shared" si="4"/>
        <v>0</v>
      </c>
      <c r="AC49" s="42">
        <f t="shared" si="4"/>
        <v>0</v>
      </c>
      <c r="AD49" s="20"/>
      <c r="AE49" s="10">
        <f t="shared" si="13"/>
        <v>0</v>
      </c>
      <c r="AF49" s="20"/>
      <c r="AG49" s="10">
        <f t="shared" si="14"/>
        <v>0</v>
      </c>
      <c r="AH49" s="20"/>
      <c r="AI49" s="10">
        <f t="shared" si="15"/>
        <v>0</v>
      </c>
      <c r="AJ49" s="26">
        <f t="shared" si="5"/>
        <v>0</v>
      </c>
      <c r="AK49" s="42">
        <f t="shared" si="5"/>
        <v>0</v>
      </c>
      <c r="AL49" s="26">
        <f t="shared" si="6"/>
        <v>0</v>
      </c>
      <c r="AM49" s="42">
        <f t="shared" si="6"/>
        <v>0</v>
      </c>
    </row>
    <row r="50" spans="1:39" s="15" customFormat="1" ht="19.5" customHeight="1">
      <c r="A50" s="13">
        <v>40</v>
      </c>
      <c r="B50" s="9" t="s">
        <v>109</v>
      </c>
      <c r="C50" s="13" t="s">
        <v>37</v>
      </c>
      <c r="D50" s="36">
        <v>500</v>
      </c>
      <c r="E50" s="11">
        <v>64</v>
      </c>
      <c r="F50" s="20"/>
      <c r="G50" s="10">
        <f t="shared" si="18"/>
        <v>0</v>
      </c>
      <c r="H50" s="20"/>
      <c r="I50" s="10">
        <f t="shared" si="18"/>
        <v>0</v>
      </c>
      <c r="J50" s="20"/>
      <c r="K50" s="10">
        <f t="shared" si="7"/>
        <v>0</v>
      </c>
      <c r="L50" s="26">
        <f t="shared" si="2"/>
        <v>0</v>
      </c>
      <c r="M50" s="42">
        <f t="shared" si="2"/>
        <v>0</v>
      </c>
      <c r="N50" s="20"/>
      <c r="O50" s="10">
        <f t="shared" si="16"/>
        <v>0</v>
      </c>
      <c r="P50" s="20"/>
      <c r="Q50" s="10">
        <f t="shared" si="8"/>
        <v>0</v>
      </c>
      <c r="R50" s="20"/>
      <c r="S50" s="10">
        <f t="shared" si="9"/>
        <v>0</v>
      </c>
      <c r="T50" s="26">
        <f t="shared" si="3"/>
        <v>0</v>
      </c>
      <c r="U50" s="42">
        <f t="shared" si="3"/>
        <v>0</v>
      </c>
      <c r="V50" s="20"/>
      <c r="W50" s="10">
        <f t="shared" si="10"/>
        <v>0</v>
      </c>
      <c r="X50" s="20"/>
      <c r="Y50" s="10">
        <f t="shared" si="11"/>
        <v>0</v>
      </c>
      <c r="Z50" s="20"/>
      <c r="AA50" s="10">
        <f t="shared" si="12"/>
        <v>0</v>
      </c>
      <c r="AB50" s="26">
        <f t="shared" si="4"/>
        <v>0</v>
      </c>
      <c r="AC50" s="42">
        <f t="shared" si="4"/>
        <v>0</v>
      </c>
      <c r="AD50" s="20"/>
      <c r="AE50" s="10">
        <f t="shared" si="13"/>
        <v>0</v>
      </c>
      <c r="AF50" s="20"/>
      <c r="AG50" s="10">
        <f t="shared" si="14"/>
        <v>0</v>
      </c>
      <c r="AH50" s="20"/>
      <c r="AI50" s="10">
        <f t="shared" si="15"/>
        <v>0</v>
      </c>
      <c r="AJ50" s="26">
        <f t="shared" si="5"/>
        <v>0</v>
      </c>
      <c r="AK50" s="42">
        <f t="shared" si="5"/>
        <v>0</v>
      </c>
      <c r="AL50" s="26">
        <f t="shared" si="6"/>
        <v>0</v>
      </c>
      <c r="AM50" s="42">
        <f t="shared" si="6"/>
        <v>0</v>
      </c>
    </row>
    <row r="51" spans="1:39" s="15" customFormat="1" ht="19.5" customHeight="1">
      <c r="A51" s="13">
        <v>41</v>
      </c>
      <c r="B51" s="9" t="s">
        <v>109</v>
      </c>
      <c r="C51" s="13" t="s">
        <v>108</v>
      </c>
      <c r="D51" s="36">
        <v>1000</v>
      </c>
      <c r="E51" s="11">
        <v>124</v>
      </c>
      <c r="F51" s="20"/>
      <c r="G51" s="10">
        <f t="shared" si="18"/>
        <v>0</v>
      </c>
      <c r="H51" s="20"/>
      <c r="I51" s="10">
        <f t="shared" si="18"/>
        <v>0</v>
      </c>
      <c r="J51" s="20"/>
      <c r="K51" s="10">
        <f t="shared" si="7"/>
        <v>0</v>
      </c>
      <c r="L51" s="26">
        <f t="shared" si="2"/>
        <v>0</v>
      </c>
      <c r="M51" s="42">
        <f t="shared" si="2"/>
        <v>0</v>
      </c>
      <c r="N51" s="20"/>
      <c r="O51" s="10">
        <f t="shared" si="16"/>
        <v>0</v>
      </c>
      <c r="P51" s="20"/>
      <c r="Q51" s="10">
        <f t="shared" si="8"/>
        <v>0</v>
      </c>
      <c r="R51" s="20"/>
      <c r="S51" s="10">
        <f t="shared" si="9"/>
        <v>0</v>
      </c>
      <c r="T51" s="26">
        <f t="shared" si="3"/>
        <v>0</v>
      </c>
      <c r="U51" s="42">
        <f t="shared" si="3"/>
        <v>0</v>
      </c>
      <c r="V51" s="20"/>
      <c r="W51" s="10">
        <f t="shared" si="10"/>
        <v>0</v>
      </c>
      <c r="X51" s="20"/>
      <c r="Y51" s="10">
        <f t="shared" si="11"/>
        <v>0</v>
      </c>
      <c r="Z51" s="20"/>
      <c r="AA51" s="10">
        <f t="shared" si="12"/>
        <v>0</v>
      </c>
      <c r="AB51" s="26">
        <f t="shared" si="4"/>
        <v>0</v>
      </c>
      <c r="AC51" s="42">
        <f t="shared" si="4"/>
        <v>0</v>
      </c>
      <c r="AD51" s="20"/>
      <c r="AE51" s="10">
        <f t="shared" si="13"/>
        <v>0</v>
      </c>
      <c r="AF51" s="20"/>
      <c r="AG51" s="10">
        <f t="shared" si="14"/>
        <v>0</v>
      </c>
      <c r="AH51" s="20"/>
      <c r="AI51" s="10">
        <f t="shared" si="15"/>
        <v>0</v>
      </c>
      <c r="AJ51" s="26">
        <f t="shared" si="5"/>
        <v>0</v>
      </c>
      <c r="AK51" s="42">
        <f t="shared" si="5"/>
        <v>0</v>
      </c>
      <c r="AL51" s="26">
        <f t="shared" si="6"/>
        <v>0</v>
      </c>
      <c r="AM51" s="42">
        <f t="shared" si="6"/>
        <v>0</v>
      </c>
    </row>
    <row r="52" spans="1:39" s="15" customFormat="1" ht="19.5" customHeight="1">
      <c r="A52" s="13">
        <v>42</v>
      </c>
      <c r="B52" s="9" t="s">
        <v>109</v>
      </c>
      <c r="C52" s="13" t="s">
        <v>36</v>
      </c>
      <c r="D52" s="36">
        <v>2000</v>
      </c>
      <c r="E52" s="11">
        <v>242</v>
      </c>
      <c r="F52" s="20"/>
      <c r="G52" s="10">
        <f t="shared" si="18"/>
        <v>0</v>
      </c>
      <c r="H52" s="20"/>
      <c r="I52" s="10">
        <f t="shared" si="18"/>
        <v>0</v>
      </c>
      <c r="J52" s="20"/>
      <c r="K52" s="10">
        <f t="shared" si="7"/>
        <v>0</v>
      </c>
      <c r="L52" s="26">
        <f t="shared" si="2"/>
        <v>0</v>
      </c>
      <c r="M52" s="42">
        <f t="shared" si="2"/>
        <v>0</v>
      </c>
      <c r="N52" s="20"/>
      <c r="O52" s="10">
        <f t="shared" si="16"/>
        <v>0</v>
      </c>
      <c r="P52" s="20"/>
      <c r="Q52" s="10">
        <f t="shared" si="8"/>
        <v>0</v>
      </c>
      <c r="R52" s="20"/>
      <c r="S52" s="10">
        <f t="shared" si="9"/>
        <v>0</v>
      </c>
      <c r="T52" s="26">
        <f t="shared" si="3"/>
        <v>0</v>
      </c>
      <c r="U52" s="42">
        <f t="shared" si="3"/>
        <v>0</v>
      </c>
      <c r="V52" s="20"/>
      <c r="W52" s="10">
        <f t="shared" si="10"/>
        <v>0</v>
      </c>
      <c r="X52" s="20"/>
      <c r="Y52" s="10">
        <f t="shared" si="11"/>
        <v>0</v>
      </c>
      <c r="Z52" s="20"/>
      <c r="AA52" s="10">
        <f t="shared" si="12"/>
        <v>0</v>
      </c>
      <c r="AB52" s="26">
        <f t="shared" si="4"/>
        <v>0</v>
      </c>
      <c r="AC52" s="42">
        <f t="shared" si="4"/>
        <v>0</v>
      </c>
      <c r="AD52" s="20"/>
      <c r="AE52" s="10">
        <f t="shared" si="13"/>
        <v>0</v>
      </c>
      <c r="AF52" s="20"/>
      <c r="AG52" s="10">
        <f t="shared" si="14"/>
        <v>0</v>
      </c>
      <c r="AH52" s="20"/>
      <c r="AI52" s="10">
        <f t="shared" si="15"/>
        <v>0</v>
      </c>
      <c r="AJ52" s="26">
        <f t="shared" si="5"/>
        <v>0</v>
      </c>
      <c r="AK52" s="42">
        <f t="shared" si="5"/>
        <v>0</v>
      </c>
      <c r="AL52" s="26">
        <f t="shared" si="6"/>
        <v>0</v>
      </c>
      <c r="AM52" s="42">
        <f t="shared" si="6"/>
        <v>0</v>
      </c>
    </row>
    <row r="53" spans="1:39" s="15" customFormat="1" ht="19.5" customHeight="1">
      <c r="A53" s="13">
        <v>43</v>
      </c>
      <c r="B53" s="9" t="s">
        <v>110</v>
      </c>
      <c r="C53" s="13" t="s">
        <v>38</v>
      </c>
      <c r="D53" s="36">
        <v>1000</v>
      </c>
      <c r="E53" s="11">
        <v>85</v>
      </c>
      <c r="F53" s="20"/>
      <c r="G53" s="10">
        <f t="shared" si="18"/>
        <v>0</v>
      </c>
      <c r="H53" s="20"/>
      <c r="I53" s="10">
        <f t="shared" si="18"/>
        <v>0</v>
      </c>
      <c r="J53" s="20"/>
      <c r="K53" s="10">
        <f t="shared" si="7"/>
        <v>0</v>
      </c>
      <c r="L53" s="26">
        <f t="shared" si="2"/>
        <v>0</v>
      </c>
      <c r="M53" s="42">
        <f t="shared" si="2"/>
        <v>0</v>
      </c>
      <c r="N53" s="20"/>
      <c r="O53" s="10">
        <f t="shared" si="16"/>
        <v>0</v>
      </c>
      <c r="P53" s="20"/>
      <c r="Q53" s="10">
        <f t="shared" si="8"/>
        <v>0</v>
      </c>
      <c r="R53" s="20"/>
      <c r="S53" s="10">
        <f t="shared" si="9"/>
        <v>0</v>
      </c>
      <c r="T53" s="26">
        <f t="shared" si="3"/>
        <v>0</v>
      </c>
      <c r="U53" s="42">
        <f t="shared" si="3"/>
        <v>0</v>
      </c>
      <c r="V53" s="20"/>
      <c r="W53" s="10">
        <f t="shared" si="10"/>
        <v>0</v>
      </c>
      <c r="X53" s="20"/>
      <c r="Y53" s="10">
        <f t="shared" si="11"/>
        <v>0</v>
      </c>
      <c r="Z53" s="20"/>
      <c r="AA53" s="10">
        <f t="shared" si="12"/>
        <v>0</v>
      </c>
      <c r="AB53" s="26">
        <f t="shared" si="4"/>
        <v>0</v>
      </c>
      <c r="AC53" s="42">
        <f t="shared" si="4"/>
        <v>0</v>
      </c>
      <c r="AD53" s="20"/>
      <c r="AE53" s="10">
        <f t="shared" si="13"/>
        <v>0</v>
      </c>
      <c r="AF53" s="20"/>
      <c r="AG53" s="10">
        <f t="shared" si="14"/>
        <v>0</v>
      </c>
      <c r="AH53" s="20"/>
      <c r="AI53" s="10">
        <f t="shared" si="15"/>
        <v>0</v>
      </c>
      <c r="AJ53" s="26">
        <f t="shared" si="5"/>
        <v>0</v>
      </c>
      <c r="AK53" s="42">
        <f t="shared" si="5"/>
        <v>0</v>
      </c>
      <c r="AL53" s="26">
        <f t="shared" si="6"/>
        <v>0</v>
      </c>
      <c r="AM53" s="42">
        <f t="shared" si="6"/>
        <v>0</v>
      </c>
    </row>
    <row r="54" spans="1:39" s="15" customFormat="1" ht="19.5" customHeight="1">
      <c r="A54" s="13">
        <v>44</v>
      </c>
      <c r="B54" s="9" t="s">
        <v>110</v>
      </c>
      <c r="C54" s="13" t="s">
        <v>39</v>
      </c>
      <c r="D54" s="36">
        <v>2000</v>
      </c>
      <c r="E54" s="11">
        <v>163</v>
      </c>
      <c r="F54" s="20"/>
      <c r="G54" s="10">
        <f t="shared" si="18"/>
        <v>0</v>
      </c>
      <c r="H54" s="20"/>
      <c r="I54" s="10">
        <f t="shared" si="18"/>
        <v>0</v>
      </c>
      <c r="J54" s="20"/>
      <c r="K54" s="10">
        <f t="shared" si="7"/>
        <v>0</v>
      </c>
      <c r="L54" s="26">
        <f t="shared" si="2"/>
        <v>0</v>
      </c>
      <c r="M54" s="42">
        <f t="shared" si="2"/>
        <v>0</v>
      </c>
      <c r="N54" s="20"/>
      <c r="O54" s="10">
        <f t="shared" si="16"/>
        <v>0</v>
      </c>
      <c r="P54" s="20"/>
      <c r="Q54" s="10">
        <f t="shared" si="8"/>
        <v>0</v>
      </c>
      <c r="R54" s="20"/>
      <c r="S54" s="10">
        <f t="shared" si="9"/>
        <v>0</v>
      </c>
      <c r="T54" s="26">
        <f t="shared" si="3"/>
        <v>0</v>
      </c>
      <c r="U54" s="42">
        <f t="shared" si="3"/>
        <v>0</v>
      </c>
      <c r="V54" s="20"/>
      <c r="W54" s="10">
        <f t="shared" si="10"/>
        <v>0</v>
      </c>
      <c r="X54" s="20"/>
      <c r="Y54" s="10">
        <f t="shared" si="11"/>
        <v>0</v>
      </c>
      <c r="Z54" s="20"/>
      <c r="AA54" s="10">
        <f t="shared" si="12"/>
        <v>0</v>
      </c>
      <c r="AB54" s="26">
        <f t="shared" si="4"/>
        <v>0</v>
      </c>
      <c r="AC54" s="42">
        <f t="shared" si="4"/>
        <v>0</v>
      </c>
      <c r="AD54" s="20"/>
      <c r="AE54" s="10">
        <f t="shared" si="13"/>
        <v>0</v>
      </c>
      <c r="AF54" s="20"/>
      <c r="AG54" s="10">
        <f t="shared" si="14"/>
        <v>0</v>
      </c>
      <c r="AH54" s="20"/>
      <c r="AI54" s="10">
        <f t="shared" si="15"/>
        <v>0</v>
      </c>
      <c r="AJ54" s="26">
        <f t="shared" si="5"/>
        <v>0</v>
      </c>
      <c r="AK54" s="42">
        <f t="shared" si="5"/>
        <v>0</v>
      </c>
      <c r="AL54" s="26">
        <f t="shared" si="6"/>
        <v>0</v>
      </c>
      <c r="AM54" s="42">
        <f t="shared" si="6"/>
        <v>0</v>
      </c>
    </row>
    <row r="55" spans="1:39" s="15" customFormat="1" ht="19.5" customHeight="1">
      <c r="A55" s="13">
        <v>45</v>
      </c>
      <c r="B55" s="9" t="s">
        <v>112</v>
      </c>
      <c r="C55" s="13" t="s">
        <v>136</v>
      </c>
      <c r="D55" s="36">
        <v>1000</v>
      </c>
      <c r="E55" s="11">
        <v>85</v>
      </c>
      <c r="F55" s="20"/>
      <c r="G55" s="10">
        <f t="shared" si="18"/>
        <v>0</v>
      </c>
      <c r="H55" s="20"/>
      <c r="I55" s="10">
        <f t="shared" si="18"/>
        <v>0</v>
      </c>
      <c r="J55" s="20"/>
      <c r="K55" s="10">
        <f t="shared" si="7"/>
        <v>0</v>
      </c>
      <c r="L55" s="26">
        <f t="shared" si="2"/>
        <v>0</v>
      </c>
      <c r="M55" s="42">
        <f t="shared" si="2"/>
        <v>0</v>
      </c>
      <c r="N55" s="20"/>
      <c r="O55" s="10">
        <f t="shared" si="16"/>
        <v>0</v>
      </c>
      <c r="P55" s="20"/>
      <c r="Q55" s="10">
        <f t="shared" si="8"/>
        <v>0</v>
      </c>
      <c r="R55" s="20"/>
      <c r="S55" s="10">
        <f t="shared" si="9"/>
        <v>0</v>
      </c>
      <c r="T55" s="26">
        <f t="shared" si="3"/>
        <v>0</v>
      </c>
      <c r="U55" s="42">
        <f t="shared" si="3"/>
        <v>0</v>
      </c>
      <c r="V55" s="20"/>
      <c r="W55" s="10">
        <f t="shared" si="10"/>
        <v>0</v>
      </c>
      <c r="X55" s="20"/>
      <c r="Y55" s="10">
        <f t="shared" si="11"/>
        <v>0</v>
      </c>
      <c r="Z55" s="20"/>
      <c r="AA55" s="10">
        <f t="shared" si="12"/>
        <v>0</v>
      </c>
      <c r="AB55" s="26">
        <f t="shared" si="4"/>
        <v>0</v>
      </c>
      <c r="AC55" s="42">
        <f t="shared" si="4"/>
        <v>0</v>
      </c>
      <c r="AD55" s="20"/>
      <c r="AE55" s="10">
        <f t="shared" si="13"/>
        <v>0</v>
      </c>
      <c r="AF55" s="20"/>
      <c r="AG55" s="10">
        <f t="shared" si="14"/>
        <v>0</v>
      </c>
      <c r="AH55" s="20"/>
      <c r="AI55" s="10">
        <f t="shared" si="15"/>
        <v>0</v>
      </c>
      <c r="AJ55" s="26">
        <f t="shared" si="5"/>
        <v>0</v>
      </c>
      <c r="AK55" s="42">
        <f t="shared" si="5"/>
        <v>0</v>
      </c>
      <c r="AL55" s="26">
        <f t="shared" si="6"/>
        <v>0</v>
      </c>
      <c r="AM55" s="42">
        <f t="shared" si="6"/>
        <v>0</v>
      </c>
    </row>
    <row r="56" spans="1:39" s="15" customFormat="1" ht="19.5" customHeight="1">
      <c r="A56" s="13">
        <v>46</v>
      </c>
      <c r="B56" s="9" t="s">
        <v>112</v>
      </c>
      <c r="C56" s="13" t="s">
        <v>43</v>
      </c>
      <c r="D56" s="36">
        <v>2000</v>
      </c>
      <c r="E56" s="11">
        <v>163</v>
      </c>
      <c r="F56" s="20"/>
      <c r="G56" s="10">
        <f t="shared" si="18"/>
        <v>0</v>
      </c>
      <c r="H56" s="20"/>
      <c r="I56" s="10">
        <f t="shared" si="18"/>
        <v>0</v>
      </c>
      <c r="J56" s="20"/>
      <c r="K56" s="10">
        <f t="shared" si="7"/>
        <v>0</v>
      </c>
      <c r="L56" s="26">
        <f t="shared" si="2"/>
        <v>0</v>
      </c>
      <c r="M56" s="42">
        <f t="shared" si="2"/>
        <v>0</v>
      </c>
      <c r="N56" s="20"/>
      <c r="O56" s="10">
        <f t="shared" si="16"/>
        <v>0</v>
      </c>
      <c r="P56" s="20"/>
      <c r="Q56" s="10">
        <f t="shared" si="8"/>
        <v>0</v>
      </c>
      <c r="R56" s="20"/>
      <c r="S56" s="10">
        <f t="shared" si="9"/>
        <v>0</v>
      </c>
      <c r="T56" s="26">
        <f t="shared" si="3"/>
        <v>0</v>
      </c>
      <c r="U56" s="42">
        <f t="shared" si="3"/>
        <v>0</v>
      </c>
      <c r="V56" s="20"/>
      <c r="W56" s="10">
        <f t="shared" si="10"/>
        <v>0</v>
      </c>
      <c r="X56" s="20"/>
      <c r="Y56" s="10">
        <f t="shared" si="11"/>
        <v>0</v>
      </c>
      <c r="Z56" s="20"/>
      <c r="AA56" s="10">
        <f t="shared" si="12"/>
        <v>0</v>
      </c>
      <c r="AB56" s="26">
        <f t="shared" si="4"/>
        <v>0</v>
      </c>
      <c r="AC56" s="42">
        <f t="shared" si="4"/>
        <v>0</v>
      </c>
      <c r="AD56" s="20"/>
      <c r="AE56" s="10">
        <f t="shared" si="13"/>
        <v>0</v>
      </c>
      <c r="AF56" s="20"/>
      <c r="AG56" s="10">
        <f t="shared" si="14"/>
        <v>0</v>
      </c>
      <c r="AH56" s="20"/>
      <c r="AI56" s="10">
        <f t="shared" si="15"/>
        <v>0</v>
      </c>
      <c r="AJ56" s="26">
        <f t="shared" si="5"/>
        <v>0</v>
      </c>
      <c r="AK56" s="42">
        <f t="shared" si="5"/>
        <v>0</v>
      </c>
      <c r="AL56" s="26">
        <f t="shared" si="6"/>
        <v>0</v>
      </c>
      <c r="AM56" s="42">
        <f t="shared" si="6"/>
        <v>0</v>
      </c>
    </row>
    <row r="57" spans="1:39" s="15" customFormat="1" ht="19.5" customHeight="1">
      <c r="A57" s="13">
        <v>47</v>
      </c>
      <c r="B57" s="9" t="s">
        <v>111</v>
      </c>
      <c r="C57" s="13" t="s">
        <v>44</v>
      </c>
      <c r="D57" s="36">
        <v>1000</v>
      </c>
      <c r="E57" s="11">
        <v>152</v>
      </c>
      <c r="F57" s="20"/>
      <c r="G57" s="10">
        <f t="shared" si="18"/>
        <v>0</v>
      </c>
      <c r="H57" s="20"/>
      <c r="I57" s="10">
        <f t="shared" si="18"/>
        <v>0</v>
      </c>
      <c r="J57" s="20"/>
      <c r="K57" s="10">
        <f t="shared" si="7"/>
        <v>0</v>
      </c>
      <c r="L57" s="26">
        <f t="shared" si="2"/>
        <v>0</v>
      </c>
      <c r="M57" s="42">
        <f t="shared" si="2"/>
        <v>0</v>
      </c>
      <c r="N57" s="20"/>
      <c r="O57" s="10">
        <f t="shared" si="16"/>
        <v>0</v>
      </c>
      <c r="P57" s="20"/>
      <c r="Q57" s="10">
        <f t="shared" si="8"/>
        <v>0</v>
      </c>
      <c r="R57" s="20"/>
      <c r="S57" s="10">
        <f t="shared" si="9"/>
        <v>0</v>
      </c>
      <c r="T57" s="26">
        <f t="shared" si="3"/>
        <v>0</v>
      </c>
      <c r="U57" s="42">
        <f t="shared" si="3"/>
        <v>0</v>
      </c>
      <c r="V57" s="20"/>
      <c r="W57" s="10">
        <f t="shared" si="10"/>
        <v>0</v>
      </c>
      <c r="X57" s="20"/>
      <c r="Y57" s="10">
        <f t="shared" si="11"/>
        <v>0</v>
      </c>
      <c r="Z57" s="20"/>
      <c r="AA57" s="10">
        <f t="shared" si="12"/>
        <v>0</v>
      </c>
      <c r="AB57" s="26">
        <f t="shared" si="4"/>
        <v>0</v>
      </c>
      <c r="AC57" s="42">
        <f t="shared" si="4"/>
        <v>0</v>
      </c>
      <c r="AD57" s="20"/>
      <c r="AE57" s="10">
        <f t="shared" si="13"/>
        <v>0</v>
      </c>
      <c r="AF57" s="20"/>
      <c r="AG57" s="10">
        <f t="shared" si="14"/>
        <v>0</v>
      </c>
      <c r="AH57" s="20"/>
      <c r="AI57" s="10">
        <f t="shared" si="15"/>
        <v>0</v>
      </c>
      <c r="AJ57" s="26">
        <f t="shared" si="5"/>
        <v>0</v>
      </c>
      <c r="AK57" s="42">
        <f t="shared" si="5"/>
        <v>0</v>
      </c>
      <c r="AL57" s="26">
        <f t="shared" si="6"/>
        <v>0</v>
      </c>
      <c r="AM57" s="42">
        <f t="shared" si="6"/>
        <v>0</v>
      </c>
    </row>
    <row r="58" spans="1:39" s="15" customFormat="1" ht="19.5" customHeight="1">
      <c r="A58" s="13">
        <v>48</v>
      </c>
      <c r="B58" s="9" t="s">
        <v>111</v>
      </c>
      <c r="C58" s="13" t="s">
        <v>40</v>
      </c>
      <c r="D58" s="36">
        <v>2000</v>
      </c>
      <c r="E58" s="11">
        <v>288</v>
      </c>
      <c r="F58" s="20"/>
      <c r="G58" s="10">
        <f t="shared" si="18"/>
        <v>0</v>
      </c>
      <c r="H58" s="20"/>
      <c r="I58" s="10">
        <f t="shared" si="18"/>
        <v>0</v>
      </c>
      <c r="J58" s="20"/>
      <c r="K58" s="10">
        <f t="shared" si="7"/>
        <v>0</v>
      </c>
      <c r="L58" s="26">
        <f t="shared" si="2"/>
        <v>0</v>
      </c>
      <c r="M58" s="42">
        <f t="shared" si="2"/>
        <v>0</v>
      </c>
      <c r="N58" s="20"/>
      <c r="O58" s="10">
        <f t="shared" si="16"/>
        <v>0</v>
      </c>
      <c r="P58" s="20"/>
      <c r="Q58" s="10">
        <f t="shared" si="8"/>
        <v>0</v>
      </c>
      <c r="R58" s="20"/>
      <c r="S58" s="10">
        <f t="shared" si="9"/>
        <v>0</v>
      </c>
      <c r="T58" s="26">
        <f t="shared" si="3"/>
        <v>0</v>
      </c>
      <c r="U58" s="42">
        <f t="shared" si="3"/>
        <v>0</v>
      </c>
      <c r="V58" s="20"/>
      <c r="W58" s="10">
        <f t="shared" si="10"/>
        <v>0</v>
      </c>
      <c r="X58" s="20"/>
      <c r="Y58" s="10">
        <f t="shared" si="11"/>
        <v>0</v>
      </c>
      <c r="Z58" s="20"/>
      <c r="AA58" s="10">
        <f t="shared" si="12"/>
        <v>0</v>
      </c>
      <c r="AB58" s="26">
        <f t="shared" si="4"/>
        <v>0</v>
      </c>
      <c r="AC58" s="42">
        <f t="shared" si="4"/>
        <v>0</v>
      </c>
      <c r="AD58" s="20"/>
      <c r="AE58" s="10">
        <f t="shared" si="13"/>
        <v>0</v>
      </c>
      <c r="AF58" s="20"/>
      <c r="AG58" s="10">
        <f t="shared" si="14"/>
        <v>0</v>
      </c>
      <c r="AH58" s="20"/>
      <c r="AI58" s="10">
        <f t="shared" si="15"/>
        <v>0</v>
      </c>
      <c r="AJ58" s="26">
        <f t="shared" si="5"/>
        <v>0</v>
      </c>
      <c r="AK58" s="42">
        <f t="shared" si="5"/>
        <v>0</v>
      </c>
      <c r="AL58" s="26">
        <f t="shared" si="6"/>
        <v>0</v>
      </c>
      <c r="AM58" s="42">
        <f t="shared" si="6"/>
        <v>0</v>
      </c>
    </row>
    <row r="59" spans="1:39" s="15" customFormat="1" ht="19.5" customHeight="1">
      <c r="A59" s="13">
        <v>49</v>
      </c>
      <c r="B59" s="9" t="s">
        <v>114</v>
      </c>
      <c r="C59" s="13" t="s">
        <v>115</v>
      </c>
      <c r="D59" s="36">
        <v>500</v>
      </c>
      <c r="E59" s="11">
        <v>60</v>
      </c>
      <c r="F59" s="20"/>
      <c r="G59" s="10">
        <f t="shared" si="18"/>
        <v>0</v>
      </c>
      <c r="H59" s="20"/>
      <c r="I59" s="10">
        <f t="shared" si="18"/>
        <v>0</v>
      </c>
      <c r="J59" s="20"/>
      <c r="K59" s="10">
        <f t="shared" si="7"/>
        <v>0</v>
      </c>
      <c r="L59" s="26">
        <f t="shared" si="2"/>
        <v>0</v>
      </c>
      <c r="M59" s="42">
        <f t="shared" si="2"/>
        <v>0</v>
      </c>
      <c r="N59" s="20"/>
      <c r="O59" s="10">
        <f t="shared" si="16"/>
        <v>0</v>
      </c>
      <c r="P59" s="20"/>
      <c r="Q59" s="10">
        <f t="shared" si="8"/>
        <v>0</v>
      </c>
      <c r="R59" s="20"/>
      <c r="S59" s="10">
        <f t="shared" si="9"/>
        <v>0</v>
      </c>
      <c r="T59" s="26">
        <f t="shared" si="3"/>
        <v>0</v>
      </c>
      <c r="U59" s="42">
        <f t="shared" si="3"/>
        <v>0</v>
      </c>
      <c r="V59" s="20"/>
      <c r="W59" s="10">
        <f t="shared" si="10"/>
        <v>0</v>
      </c>
      <c r="X59" s="20"/>
      <c r="Y59" s="10">
        <f t="shared" si="11"/>
        <v>0</v>
      </c>
      <c r="Z59" s="20"/>
      <c r="AA59" s="10">
        <f t="shared" si="12"/>
        <v>0</v>
      </c>
      <c r="AB59" s="26">
        <f t="shared" si="4"/>
        <v>0</v>
      </c>
      <c r="AC59" s="42">
        <f t="shared" si="4"/>
        <v>0</v>
      </c>
      <c r="AD59" s="20"/>
      <c r="AE59" s="10">
        <f t="shared" si="13"/>
        <v>0</v>
      </c>
      <c r="AF59" s="20"/>
      <c r="AG59" s="10">
        <f t="shared" si="14"/>
        <v>0</v>
      </c>
      <c r="AH59" s="20"/>
      <c r="AI59" s="10">
        <f t="shared" si="15"/>
        <v>0</v>
      </c>
      <c r="AJ59" s="26">
        <f t="shared" si="5"/>
        <v>0</v>
      </c>
      <c r="AK59" s="42">
        <f t="shared" si="5"/>
        <v>0</v>
      </c>
      <c r="AL59" s="26">
        <f t="shared" si="6"/>
        <v>0</v>
      </c>
      <c r="AM59" s="42">
        <f t="shared" si="6"/>
        <v>0</v>
      </c>
    </row>
    <row r="60" spans="1:39" s="15" customFormat="1" ht="19.5" customHeight="1">
      <c r="A60" s="13">
        <v>50</v>
      </c>
      <c r="B60" s="9" t="s">
        <v>114</v>
      </c>
      <c r="C60" s="13" t="s">
        <v>41</v>
      </c>
      <c r="D60" s="36">
        <v>1000</v>
      </c>
      <c r="E60" s="11">
        <v>116</v>
      </c>
      <c r="F60" s="20"/>
      <c r="G60" s="10">
        <f t="shared" ref="G60:I75" si="19">$E60*F60/1000000</f>
        <v>0</v>
      </c>
      <c r="H60" s="20"/>
      <c r="I60" s="10">
        <f t="shared" si="19"/>
        <v>0</v>
      </c>
      <c r="J60" s="20"/>
      <c r="K60" s="10">
        <f t="shared" si="7"/>
        <v>0</v>
      </c>
      <c r="L60" s="26">
        <f t="shared" si="2"/>
        <v>0</v>
      </c>
      <c r="M60" s="42">
        <f t="shared" si="2"/>
        <v>0</v>
      </c>
      <c r="N60" s="20"/>
      <c r="O60" s="10">
        <f t="shared" si="16"/>
        <v>0</v>
      </c>
      <c r="P60" s="20"/>
      <c r="Q60" s="10">
        <f t="shared" si="8"/>
        <v>0</v>
      </c>
      <c r="R60" s="20"/>
      <c r="S60" s="10">
        <f t="shared" si="9"/>
        <v>0</v>
      </c>
      <c r="T60" s="26">
        <f t="shared" si="3"/>
        <v>0</v>
      </c>
      <c r="U60" s="42">
        <f t="shared" si="3"/>
        <v>0</v>
      </c>
      <c r="V60" s="20"/>
      <c r="W60" s="10">
        <f t="shared" si="10"/>
        <v>0</v>
      </c>
      <c r="X60" s="20"/>
      <c r="Y60" s="10">
        <f t="shared" si="11"/>
        <v>0</v>
      </c>
      <c r="Z60" s="20"/>
      <c r="AA60" s="10">
        <f t="shared" si="12"/>
        <v>0</v>
      </c>
      <c r="AB60" s="26">
        <f t="shared" si="4"/>
        <v>0</v>
      </c>
      <c r="AC60" s="42">
        <f t="shared" si="4"/>
        <v>0</v>
      </c>
      <c r="AD60" s="20"/>
      <c r="AE60" s="10">
        <f t="shared" si="13"/>
        <v>0</v>
      </c>
      <c r="AF60" s="20"/>
      <c r="AG60" s="10">
        <f t="shared" si="14"/>
        <v>0</v>
      </c>
      <c r="AH60" s="20"/>
      <c r="AI60" s="10">
        <f t="shared" si="15"/>
        <v>0</v>
      </c>
      <c r="AJ60" s="26">
        <f t="shared" si="5"/>
        <v>0</v>
      </c>
      <c r="AK60" s="42">
        <f t="shared" si="5"/>
        <v>0</v>
      </c>
      <c r="AL60" s="26">
        <f t="shared" si="6"/>
        <v>0</v>
      </c>
      <c r="AM60" s="42">
        <f t="shared" si="6"/>
        <v>0</v>
      </c>
    </row>
    <row r="61" spans="1:39" s="15" customFormat="1" ht="19.5" customHeight="1">
      <c r="A61" s="13">
        <v>51</v>
      </c>
      <c r="B61" s="9" t="s">
        <v>113</v>
      </c>
      <c r="C61" s="13" t="s">
        <v>42</v>
      </c>
      <c r="D61" s="36">
        <v>1000</v>
      </c>
      <c r="E61" s="11">
        <v>132.5</v>
      </c>
      <c r="F61" s="20"/>
      <c r="G61" s="10">
        <f t="shared" si="19"/>
        <v>0</v>
      </c>
      <c r="H61" s="20"/>
      <c r="I61" s="10">
        <f t="shared" si="19"/>
        <v>0</v>
      </c>
      <c r="J61" s="20"/>
      <c r="K61" s="10">
        <f t="shared" si="7"/>
        <v>0</v>
      </c>
      <c r="L61" s="26">
        <f t="shared" si="2"/>
        <v>0</v>
      </c>
      <c r="M61" s="42">
        <f t="shared" si="2"/>
        <v>0</v>
      </c>
      <c r="N61" s="20"/>
      <c r="O61" s="10">
        <f t="shared" si="16"/>
        <v>0</v>
      </c>
      <c r="P61" s="20"/>
      <c r="Q61" s="10">
        <f t="shared" si="8"/>
        <v>0</v>
      </c>
      <c r="R61" s="20"/>
      <c r="S61" s="10">
        <f t="shared" si="9"/>
        <v>0</v>
      </c>
      <c r="T61" s="26">
        <f t="shared" si="3"/>
        <v>0</v>
      </c>
      <c r="U61" s="42">
        <f t="shared" si="3"/>
        <v>0</v>
      </c>
      <c r="V61" s="20"/>
      <c r="W61" s="10">
        <f t="shared" si="10"/>
        <v>0</v>
      </c>
      <c r="X61" s="20"/>
      <c r="Y61" s="10">
        <f t="shared" si="11"/>
        <v>0</v>
      </c>
      <c r="Z61" s="20"/>
      <c r="AA61" s="10">
        <f t="shared" si="12"/>
        <v>0</v>
      </c>
      <c r="AB61" s="26">
        <f t="shared" si="4"/>
        <v>0</v>
      </c>
      <c r="AC61" s="42">
        <f t="shared" si="4"/>
        <v>0</v>
      </c>
      <c r="AD61" s="20"/>
      <c r="AE61" s="10">
        <f t="shared" si="13"/>
        <v>0</v>
      </c>
      <c r="AF61" s="20"/>
      <c r="AG61" s="10">
        <f t="shared" si="14"/>
        <v>0</v>
      </c>
      <c r="AH61" s="20"/>
      <c r="AI61" s="10">
        <f t="shared" si="15"/>
        <v>0</v>
      </c>
      <c r="AJ61" s="26">
        <f t="shared" si="5"/>
        <v>0</v>
      </c>
      <c r="AK61" s="42">
        <f t="shared" si="5"/>
        <v>0</v>
      </c>
      <c r="AL61" s="26">
        <f t="shared" si="6"/>
        <v>0</v>
      </c>
      <c r="AM61" s="42">
        <f t="shared" si="6"/>
        <v>0</v>
      </c>
    </row>
    <row r="62" spans="1:39" s="15" customFormat="1" ht="19.5" customHeight="1">
      <c r="A62" s="13">
        <v>52</v>
      </c>
      <c r="B62" s="9" t="s">
        <v>113</v>
      </c>
      <c r="C62" s="13" t="s">
        <v>116</v>
      </c>
      <c r="D62" s="36">
        <v>2000</v>
      </c>
      <c r="E62" s="11">
        <v>260</v>
      </c>
      <c r="F62" s="20"/>
      <c r="G62" s="10">
        <f t="shared" si="19"/>
        <v>0</v>
      </c>
      <c r="H62" s="20"/>
      <c r="I62" s="10">
        <f t="shared" si="19"/>
        <v>0</v>
      </c>
      <c r="J62" s="20"/>
      <c r="K62" s="10">
        <f t="shared" si="7"/>
        <v>0</v>
      </c>
      <c r="L62" s="26">
        <f t="shared" si="2"/>
        <v>0</v>
      </c>
      <c r="M62" s="42">
        <f t="shared" si="2"/>
        <v>0</v>
      </c>
      <c r="N62" s="20"/>
      <c r="O62" s="10">
        <f t="shared" si="16"/>
        <v>0</v>
      </c>
      <c r="P62" s="20"/>
      <c r="Q62" s="10">
        <f t="shared" si="8"/>
        <v>0</v>
      </c>
      <c r="R62" s="20"/>
      <c r="S62" s="10">
        <f t="shared" si="9"/>
        <v>0</v>
      </c>
      <c r="T62" s="26">
        <f t="shared" si="3"/>
        <v>0</v>
      </c>
      <c r="U62" s="42">
        <f t="shared" si="3"/>
        <v>0</v>
      </c>
      <c r="V62" s="20"/>
      <c r="W62" s="10">
        <f t="shared" si="10"/>
        <v>0</v>
      </c>
      <c r="X62" s="20"/>
      <c r="Y62" s="10">
        <f t="shared" si="11"/>
        <v>0</v>
      </c>
      <c r="Z62" s="20"/>
      <c r="AA62" s="10">
        <f t="shared" si="12"/>
        <v>0</v>
      </c>
      <c r="AB62" s="26">
        <f t="shared" si="4"/>
        <v>0</v>
      </c>
      <c r="AC62" s="42">
        <f t="shared" si="4"/>
        <v>0</v>
      </c>
      <c r="AD62" s="20"/>
      <c r="AE62" s="10">
        <f t="shared" si="13"/>
        <v>0</v>
      </c>
      <c r="AF62" s="20"/>
      <c r="AG62" s="10">
        <f t="shared" si="14"/>
        <v>0</v>
      </c>
      <c r="AH62" s="20"/>
      <c r="AI62" s="10">
        <f t="shared" si="15"/>
        <v>0</v>
      </c>
      <c r="AJ62" s="26">
        <f t="shared" si="5"/>
        <v>0</v>
      </c>
      <c r="AK62" s="42">
        <f t="shared" si="5"/>
        <v>0</v>
      </c>
      <c r="AL62" s="26">
        <f t="shared" si="6"/>
        <v>0</v>
      </c>
      <c r="AM62" s="42">
        <f t="shared" si="6"/>
        <v>0</v>
      </c>
    </row>
    <row r="63" spans="1:39" s="15" customFormat="1" ht="19.5" customHeight="1">
      <c r="A63" s="13">
        <v>53</v>
      </c>
      <c r="B63" s="9" t="s">
        <v>117</v>
      </c>
      <c r="C63" s="13" t="s">
        <v>61</v>
      </c>
      <c r="D63" s="36">
        <v>50</v>
      </c>
      <c r="E63" s="11">
        <v>70</v>
      </c>
      <c r="F63" s="27"/>
      <c r="G63" s="10">
        <f t="shared" si="19"/>
        <v>0</v>
      </c>
      <c r="H63" s="27"/>
      <c r="I63" s="10">
        <f t="shared" si="19"/>
        <v>0</v>
      </c>
      <c r="J63" s="27"/>
      <c r="K63" s="10">
        <f t="shared" si="7"/>
        <v>0</v>
      </c>
      <c r="L63" s="26">
        <f t="shared" si="2"/>
        <v>0</v>
      </c>
      <c r="M63" s="42">
        <f t="shared" si="2"/>
        <v>0</v>
      </c>
      <c r="N63" s="27"/>
      <c r="O63" s="10">
        <f t="shared" si="16"/>
        <v>0</v>
      </c>
      <c r="P63" s="27"/>
      <c r="Q63" s="10">
        <f t="shared" si="8"/>
        <v>0</v>
      </c>
      <c r="R63" s="27"/>
      <c r="S63" s="10">
        <f t="shared" si="9"/>
        <v>0</v>
      </c>
      <c r="T63" s="26">
        <f t="shared" si="3"/>
        <v>0</v>
      </c>
      <c r="U63" s="42">
        <f t="shared" si="3"/>
        <v>0</v>
      </c>
      <c r="V63" s="27"/>
      <c r="W63" s="10">
        <f t="shared" si="10"/>
        <v>0</v>
      </c>
      <c r="X63" s="27"/>
      <c r="Y63" s="10">
        <f t="shared" si="11"/>
        <v>0</v>
      </c>
      <c r="Z63" s="27"/>
      <c r="AA63" s="10">
        <f t="shared" si="12"/>
        <v>0</v>
      </c>
      <c r="AB63" s="26">
        <f t="shared" si="4"/>
        <v>0</v>
      </c>
      <c r="AC63" s="42">
        <f t="shared" si="4"/>
        <v>0</v>
      </c>
      <c r="AD63" s="27"/>
      <c r="AE63" s="10">
        <f t="shared" si="13"/>
        <v>0</v>
      </c>
      <c r="AF63" s="27"/>
      <c r="AG63" s="10">
        <f t="shared" si="14"/>
        <v>0</v>
      </c>
      <c r="AH63" s="27"/>
      <c r="AI63" s="10">
        <f t="shared" si="15"/>
        <v>0</v>
      </c>
      <c r="AJ63" s="26">
        <f t="shared" si="5"/>
        <v>0</v>
      </c>
      <c r="AK63" s="42">
        <f t="shared" si="5"/>
        <v>0</v>
      </c>
      <c r="AL63" s="26">
        <f t="shared" si="6"/>
        <v>0</v>
      </c>
      <c r="AM63" s="42">
        <f t="shared" si="6"/>
        <v>0</v>
      </c>
    </row>
    <row r="64" spans="1:39" s="15" customFormat="1" ht="19.5" customHeight="1">
      <c r="A64" s="13">
        <v>54</v>
      </c>
      <c r="B64" s="9" t="s">
        <v>117</v>
      </c>
      <c r="C64" s="13" t="s">
        <v>62</v>
      </c>
      <c r="D64" s="36">
        <v>100</v>
      </c>
      <c r="E64" s="11">
        <v>130</v>
      </c>
      <c r="F64" s="27"/>
      <c r="G64" s="10">
        <f t="shared" si="19"/>
        <v>0</v>
      </c>
      <c r="H64" s="27"/>
      <c r="I64" s="10">
        <f t="shared" si="19"/>
        <v>0</v>
      </c>
      <c r="J64" s="27"/>
      <c r="K64" s="10">
        <f t="shared" si="7"/>
        <v>0</v>
      </c>
      <c r="L64" s="26">
        <f t="shared" si="2"/>
        <v>0</v>
      </c>
      <c r="M64" s="42">
        <f t="shared" si="2"/>
        <v>0</v>
      </c>
      <c r="N64" s="27"/>
      <c r="O64" s="10">
        <f t="shared" si="16"/>
        <v>0</v>
      </c>
      <c r="P64" s="27"/>
      <c r="Q64" s="10">
        <f t="shared" si="8"/>
        <v>0</v>
      </c>
      <c r="R64" s="27"/>
      <c r="S64" s="10">
        <f t="shared" si="9"/>
        <v>0</v>
      </c>
      <c r="T64" s="26">
        <f t="shared" si="3"/>
        <v>0</v>
      </c>
      <c r="U64" s="42">
        <f t="shared" si="3"/>
        <v>0</v>
      </c>
      <c r="V64" s="27"/>
      <c r="W64" s="10">
        <f t="shared" si="10"/>
        <v>0</v>
      </c>
      <c r="X64" s="27"/>
      <c r="Y64" s="10">
        <f t="shared" si="11"/>
        <v>0</v>
      </c>
      <c r="Z64" s="27"/>
      <c r="AA64" s="10">
        <f t="shared" si="12"/>
        <v>0</v>
      </c>
      <c r="AB64" s="26">
        <f t="shared" si="4"/>
        <v>0</v>
      </c>
      <c r="AC64" s="42">
        <f t="shared" si="4"/>
        <v>0</v>
      </c>
      <c r="AD64" s="27"/>
      <c r="AE64" s="10">
        <f t="shared" si="13"/>
        <v>0</v>
      </c>
      <c r="AF64" s="27"/>
      <c r="AG64" s="10">
        <f t="shared" si="14"/>
        <v>0</v>
      </c>
      <c r="AH64" s="27"/>
      <c r="AI64" s="10">
        <f t="shared" si="15"/>
        <v>0</v>
      </c>
      <c r="AJ64" s="26">
        <f t="shared" si="5"/>
        <v>0</v>
      </c>
      <c r="AK64" s="42">
        <f t="shared" si="5"/>
        <v>0</v>
      </c>
      <c r="AL64" s="26">
        <f t="shared" si="6"/>
        <v>0</v>
      </c>
      <c r="AM64" s="42">
        <f t="shared" si="6"/>
        <v>0</v>
      </c>
    </row>
    <row r="65" spans="1:39" s="15" customFormat="1" ht="19.5" customHeight="1">
      <c r="A65" s="13">
        <v>55</v>
      </c>
      <c r="B65" s="9" t="s">
        <v>117</v>
      </c>
      <c r="C65" s="13" t="s">
        <v>63</v>
      </c>
      <c r="D65" s="36">
        <v>500</v>
      </c>
      <c r="E65" s="11">
        <v>620</v>
      </c>
      <c r="F65" s="27"/>
      <c r="G65" s="10">
        <f t="shared" si="19"/>
        <v>0</v>
      </c>
      <c r="H65" s="27"/>
      <c r="I65" s="10">
        <f t="shared" si="19"/>
        <v>0</v>
      </c>
      <c r="J65" s="27"/>
      <c r="K65" s="10">
        <f t="shared" si="7"/>
        <v>0</v>
      </c>
      <c r="L65" s="26">
        <f t="shared" si="2"/>
        <v>0</v>
      </c>
      <c r="M65" s="42">
        <f t="shared" si="2"/>
        <v>0</v>
      </c>
      <c r="N65" s="27"/>
      <c r="O65" s="10">
        <f t="shared" si="16"/>
        <v>0</v>
      </c>
      <c r="P65" s="27"/>
      <c r="Q65" s="10">
        <f t="shared" si="8"/>
        <v>0</v>
      </c>
      <c r="R65" s="27"/>
      <c r="S65" s="10">
        <f t="shared" si="9"/>
        <v>0</v>
      </c>
      <c r="T65" s="26">
        <f t="shared" si="3"/>
        <v>0</v>
      </c>
      <c r="U65" s="42">
        <f t="shared" si="3"/>
        <v>0</v>
      </c>
      <c r="V65" s="27"/>
      <c r="W65" s="10">
        <f t="shared" si="10"/>
        <v>0</v>
      </c>
      <c r="X65" s="27"/>
      <c r="Y65" s="10">
        <f t="shared" si="11"/>
        <v>0</v>
      </c>
      <c r="Z65" s="27"/>
      <c r="AA65" s="10">
        <f t="shared" si="12"/>
        <v>0</v>
      </c>
      <c r="AB65" s="26">
        <f t="shared" si="4"/>
        <v>0</v>
      </c>
      <c r="AC65" s="42">
        <f t="shared" si="4"/>
        <v>0</v>
      </c>
      <c r="AD65" s="27"/>
      <c r="AE65" s="10">
        <f t="shared" si="13"/>
        <v>0</v>
      </c>
      <c r="AF65" s="27"/>
      <c r="AG65" s="10">
        <f t="shared" si="14"/>
        <v>0</v>
      </c>
      <c r="AH65" s="27"/>
      <c r="AI65" s="10">
        <f t="shared" si="15"/>
        <v>0</v>
      </c>
      <c r="AJ65" s="26">
        <f t="shared" si="5"/>
        <v>0</v>
      </c>
      <c r="AK65" s="42">
        <f t="shared" si="5"/>
        <v>0</v>
      </c>
      <c r="AL65" s="26">
        <f t="shared" si="6"/>
        <v>0</v>
      </c>
      <c r="AM65" s="42">
        <f t="shared" si="6"/>
        <v>0</v>
      </c>
    </row>
    <row r="66" spans="1:39" s="15" customFormat="1" ht="19.5" customHeight="1">
      <c r="A66" s="13">
        <v>56</v>
      </c>
      <c r="B66" s="9" t="s">
        <v>118</v>
      </c>
      <c r="C66" s="13" t="s">
        <v>64</v>
      </c>
      <c r="D66" s="36">
        <v>50</v>
      </c>
      <c r="E66" s="11">
        <v>60</v>
      </c>
      <c r="F66" s="27"/>
      <c r="G66" s="10">
        <f t="shared" si="19"/>
        <v>0</v>
      </c>
      <c r="H66" s="27"/>
      <c r="I66" s="10">
        <f t="shared" si="19"/>
        <v>0</v>
      </c>
      <c r="J66" s="27"/>
      <c r="K66" s="10">
        <f t="shared" si="7"/>
        <v>0</v>
      </c>
      <c r="L66" s="26">
        <f t="shared" si="2"/>
        <v>0</v>
      </c>
      <c r="M66" s="42">
        <f t="shared" si="2"/>
        <v>0</v>
      </c>
      <c r="N66" s="27"/>
      <c r="O66" s="10">
        <f t="shared" si="16"/>
        <v>0</v>
      </c>
      <c r="P66" s="27"/>
      <c r="Q66" s="10">
        <f t="shared" si="8"/>
        <v>0</v>
      </c>
      <c r="R66" s="27"/>
      <c r="S66" s="10">
        <f t="shared" si="9"/>
        <v>0</v>
      </c>
      <c r="T66" s="26">
        <f t="shared" si="3"/>
        <v>0</v>
      </c>
      <c r="U66" s="42">
        <f t="shared" si="3"/>
        <v>0</v>
      </c>
      <c r="V66" s="27"/>
      <c r="W66" s="10">
        <f t="shared" si="10"/>
        <v>0</v>
      </c>
      <c r="X66" s="27"/>
      <c r="Y66" s="10">
        <f t="shared" si="11"/>
        <v>0</v>
      </c>
      <c r="Z66" s="27"/>
      <c r="AA66" s="10">
        <f t="shared" si="12"/>
        <v>0</v>
      </c>
      <c r="AB66" s="26">
        <f t="shared" si="4"/>
        <v>0</v>
      </c>
      <c r="AC66" s="42">
        <f t="shared" si="4"/>
        <v>0</v>
      </c>
      <c r="AD66" s="27"/>
      <c r="AE66" s="10">
        <f t="shared" si="13"/>
        <v>0</v>
      </c>
      <c r="AF66" s="27"/>
      <c r="AG66" s="10">
        <f t="shared" si="14"/>
        <v>0</v>
      </c>
      <c r="AH66" s="27"/>
      <c r="AI66" s="10">
        <f t="shared" si="15"/>
        <v>0</v>
      </c>
      <c r="AJ66" s="26">
        <f t="shared" si="5"/>
        <v>0</v>
      </c>
      <c r="AK66" s="42">
        <f t="shared" si="5"/>
        <v>0</v>
      </c>
      <c r="AL66" s="26">
        <f t="shared" si="6"/>
        <v>0</v>
      </c>
      <c r="AM66" s="42">
        <f t="shared" si="6"/>
        <v>0</v>
      </c>
    </row>
    <row r="67" spans="1:39" s="15" customFormat="1" ht="19.5" customHeight="1">
      <c r="A67" s="13">
        <v>57</v>
      </c>
      <c r="B67" s="9" t="s">
        <v>118</v>
      </c>
      <c r="C67" s="13" t="s">
        <v>65</v>
      </c>
      <c r="D67" s="36">
        <v>100</v>
      </c>
      <c r="E67" s="11">
        <v>110</v>
      </c>
      <c r="F67" s="27"/>
      <c r="G67" s="10">
        <f t="shared" si="19"/>
        <v>0</v>
      </c>
      <c r="H67" s="27"/>
      <c r="I67" s="10">
        <f t="shared" si="19"/>
        <v>0</v>
      </c>
      <c r="J67" s="27"/>
      <c r="K67" s="10">
        <f t="shared" si="7"/>
        <v>0</v>
      </c>
      <c r="L67" s="26">
        <f t="shared" si="2"/>
        <v>0</v>
      </c>
      <c r="M67" s="42">
        <f t="shared" si="2"/>
        <v>0</v>
      </c>
      <c r="N67" s="27"/>
      <c r="O67" s="10">
        <f t="shared" si="16"/>
        <v>0</v>
      </c>
      <c r="P67" s="27"/>
      <c r="Q67" s="10">
        <f t="shared" si="8"/>
        <v>0</v>
      </c>
      <c r="R67" s="27"/>
      <c r="S67" s="10">
        <f t="shared" si="9"/>
        <v>0</v>
      </c>
      <c r="T67" s="26">
        <f t="shared" si="3"/>
        <v>0</v>
      </c>
      <c r="U67" s="42">
        <f t="shared" si="3"/>
        <v>0</v>
      </c>
      <c r="V67" s="27"/>
      <c r="W67" s="10">
        <f t="shared" si="10"/>
        <v>0</v>
      </c>
      <c r="X67" s="27"/>
      <c r="Y67" s="10">
        <f t="shared" si="11"/>
        <v>0</v>
      </c>
      <c r="Z67" s="27"/>
      <c r="AA67" s="10">
        <f t="shared" si="12"/>
        <v>0</v>
      </c>
      <c r="AB67" s="26">
        <f t="shared" si="4"/>
        <v>0</v>
      </c>
      <c r="AC67" s="42">
        <f t="shared" si="4"/>
        <v>0</v>
      </c>
      <c r="AD67" s="27"/>
      <c r="AE67" s="10">
        <f t="shared" si="13"/>
        <v>0</v>
      </c>
      <c r="AF67" s="27"/>
      <c r="AG67" s="10">
        <f t="shared" si="14"/>
        <v>0</v>
      </c>
      <c r="AH67" s="27"/>
      <c r="AI67" s="10">
        <f t="shared" si="15"/>
        <v>0</v>
      </c>
      <c r="AJ67" s="26">
        <f t="shared" si="5"/>
        <v>0</v>
      </c>
      <c r="AK67" s="42">
        <f t="shared" si="5"/>
        <v>0</v>
      </c>
      <c r="AL67" s="26">
        <f t="shared" si="6"/>
        <v>0</v>
      </c>
      <c r="AM67" s="42">
        <f t="shared" si="6"/>
        <v>0</v>
      </c>
    </row>
    <row r="68" spans="1:39" s="15" customFormat="1" ht="19.5" customHeight="1">
      <c r="A68" s="13">
        <v>58</v>
      </c>
      <c r="B68" s="9" t="s">
        <v>118</v>
      </c>
      <c r="C68" s="13" t="s">
        <v>66</v>
      </c>
      <c r="D68" s="36">
        <v>400</v>
      </c>
      <c r="E68" s="11">
        <v>400</v>
      </c>
      <c r="F68" s="27"/>
      <c r="G68" s="10">
        <f t="shared" si="19"/>
        <v>0</v>
      </c>
      <c r="H68" s="27"/>
      <c r="I68" s="10">
        <f t="shared" si="19"/>
        <v>0</v>
      </c>
      <c r="J68" s="27"/>
      <c r="K68" s="10">
        <f t="shared" si="7"/>
        <v>0</v>
      </c>
      <c r="L68" s="26">
        <f t="shared" si="2"/>
        <v>0</v>
      </c>
      <c r="M68" s="42">
        <f t="shared" si="2"/>
        <v>0</v>
      </c>
      <c r="N68" s="27"/>
      <c r="O68" s="10">
        <f t="shared" si="16"/>
        <v>0</v>
      </c>
      <c r="P68" s="27"/>
      <c r="Q68" s="10">
        <f t="shared" si="8"/>
        <v>0</v>
      </c>
      <c r="R68" s="27"/>
      <c r="S68" s="10">
        <f t="shared" si="9"/>
        <v>0</v>
      </c>
      <c r="T68" s="26">
        <f t="shared" si="3"/>
        <v>0</v>
      </c>
      <c r="U68" s="42">
        <f t="shared" si="3"/>
        <v>0</v>
      </c>
      <c r="V68" s="27"/>
      <c r="W68" s="10">
        <f t="shared" si="10"/>
        <v>0</v>
      </c>
      <c r="X68" s="20"/>
      <c r="Y68" s="10">
        <f t="shared" si="11"/>
        <v>0</v>
      </c>
      <c r="Z68" s="27"/>
      <c r="AA68" s="10">
        <f t="shared" si="12"/>
        <v>0</v>
      </c>
      <c r="AB68" s="26">
        <f t="shared" si="4"/>
        <v>0</v>
      </c>
      <c r="AC68" s="42">
        <f t="shared" si="4"/>
        <v>0</v>
      </c>
      <c r="AD68" s="20"/>
      <c r="AE68" s="10">
        <f t="shared" si="13"/>
        <v>0</v>
      </c>
      <c r="AF68" s="27"/>
      <c r="AG68" s="10">
        <f t="shared" si="14"/>
        <v>0</v>
      </c>
      <c r="AH68" s="27"/>
      <c r="AI68" s="10">
        <f t="shared" si="15"/>
        <v>0</v>
      </c>
      <c r="AJ68" s="26">
        <f t="shared" si="5"/>
        <v>0</v>
      </c>
      <c r="AK68" s="42">
        <f t="shared" si="5"/>
        <v>0</v>
      </c>
      <c r="AL68" s="26">
        <f t="shared" si="6"/>
        <v>0</v>
      </c>
      <c r="AM68" s="42">
        <f t="shared" si="6"/>
        <v>0</v>
      </c>
    </row>
    <row r="69" spans="1:39" s="15" customFormat="1" ht="19.5" customHeight="1">
      <c r="A69" s="13">
        <v>59</v>
      </c>
      <c r="B69" s="9" t="s">
        <v>119</v>
      </c>
      <c r="C69" s="13" t="s">
        <v>67</v>
      </c>
      <c r="D69" s="36">
        <v>25</v>
      </c>
      <c r="E69" s="11">
        <v>25.5</v>
      </c>
      <c r="F69" s="27"/>
      <c r="G69" s="10">
        <f t="shared" si="19"/>
        <v>0</v>
      </c>
      <c r="H69" s="27"/>
      <c r="I69" s="10">
        <f t="shared" si="19"/>
        <v>0</v>
      </c>
      <c r="J69" s="27"/>
      <c r="K69" s="10">
        <f t="shared" si="7"/>
        <v>0</v>
      </c>
      <c r="L69" s="26">
        <f t="shared" si="2"/>
        <v>0</v>
      </c>
      <c r="M69" s="42">
        <f t="shared" si="2"/>
        <v>0</v>
      </c>
      <c r="N69" s="27"/>
      <c r="O69" s="10">
        <f t="shared" si="16"/>
        <v>0</v>
      </c>
      <c r="P69" s="27"/>
      <c r="Q69" s="10">
        <f t="shared" si="8"/>
        <v>0</v>
      </c>
      <c r="R69" s="27"/>
      <c r="S69" s="10">
        <f t="shared" si="9"/>
        <v>0</v>
      </c>
      <c r="T69" s="26">
        <f t="shared" si="3"/>
        <v>0</v>
      </c>
      <c r="U69" s="42">
        <f t="shared" si="3"/>
        <v>0</v>
      </c>
      <c r="V69" s="27"/>
      <c r="W69" s="10">
        <f t="shared" si="10"/>
        <v>0</v>
      </c>
      <c r="X69" s="27"/>
      <c r="Y69" s="10">
        <f t="shared" si="11"/>
        <v>0</v>
      </c>
      <c r="Z69" s="27"/>
      <c r="AA69" s="10">
        <f t="shared" si="12"/>
        <v>0</v>
      </c>
      <c r="AB69" s="26">
        <f t="shared" si="4"/>
        <v>0</v>
      </c>
      <c r="AC69" s="42">
        <f t="shared" si="4"/>
        <v>0</v>
      </c>
      <c r="AD69" s="27"/>
      <c r="AE69" s="10">
        <f t="shared" si="13"/>
        <v>0</v>
      </c>
      <c r="AF69" s="27"/>
      <c r="AG69" s="10">
        <f t="shared" si="14"/>
        <v>0</v>
      </c>
      <c r="AH69" s="27"/>
      <c r="AI69" s="10">
        <f t="shared" si="15"/>
        <v>0</v>
      </c>
      <c r="AJ69" s="26">
        <f t="shared" si="5"/>
        <v>0</v>
      </c>
      <c r="AK69" s="42">
        <f t="shared" si="5"/>
        <v>0</v>
      </c>
      <c r="AL69" s="26">
        <f t="shared" si="6"/>
        <v>0</v>
      </c>
      <c r="AM69" s="42">
        <f t="shared" si="6"/>
        <v>0</v>
      </c>
    </row>
    <row r="70" spans="1:39" s="15" customFormat="1" ht="19.5" customHeight="1">
      <c r="A70" s="13">
        <v>60</v>
      </c>
      <c r="B70" s="9" t="s">
        <v>119</v>
      </c>
      <c r="C70" s="13" t="s">
        <v>138</v>
      </c>
      <c r="D70" s="36">
        <v>50</v>
      </c>
      <c r="E70" s="11">
        <v>44</v>
      </c>
      <c r="F70" s="27"/>
      <c r="G70" s="10">
        <f t="shared" si="19"/>
        <v>0</v>
      </c>
      <c r="H70" s="27"/>
      <c r="I70" s="10">
        <f t="shared" si="19"/>
        <v>0</v>
      </c>
      <c r="J70" s="27"/>
      <c r="K70" s="10">
        <f t="shared" si="7"/>
        <v>0</v>
      </c>
      <c r="L70" s="26">
        <f t="shared" si="2"/>
        <v>0</v>
      </c>
      <c r="M70" s="42">
        <f t="shared" si="2"/>
        <v>0</v>
      </c>
      <c r="N70" s="27"/>
      <c r="O70" s="10">
        <f t="shared" si="16"/>
        <v>0</v>
      </c>
      <c r="P70" s="27"/>
      <c r="Q70" s="10">
        <f t="shared" si="8"/>
        <v>0</v>
      </c>
      <c r="R70" s="27"/>
      <c r="S70" s="10">
        <f t="shared" si="9"/>
        <v>0</v>
      </c>
      <c r="T70" s="26">
        <f t="shared" si="3"/>
        <v>0</v>
      </c>
      <c r="U70" s="42">
        <f t="shared" si="3"/>
        <v>0</v>
      </c>
      <c r="V70" s="27"/>
      <c r="W70" s="10">
        <f t="shared" si="10"/>
        <v>0</v>
      </c>
      <c r="X70" s="27"/>
      <c r="Y70" s="10">
        <f t="shared" si="11"/>
        <v>0</v>
      </c>
      <c r="Z70" s="27"/>
      <c r="AA70" s="10">
        <f t="shared" si="12"/>
        <v>0</v>
      </c>
      <c r="AB70" s="26">
        <f t="shared" si="4"/>
        <v>0</v>
      </c>
      <c r="AC70" s="42">
        <f t="shared" si="4"/>
        <v>0</v>
      </c>
      <c r="AD70" s="27"/>
      <c r="AE70" s="10">
        <f t="shared" si="13"/>
        <v>0</v>
      </c>
      <c r="AF70" s="27"/>
      <c r="AG70" s="10">
        <f t="shared" si="14"/>
        <v>0</v>
      </c>
      <c r="AH70" s="27"/>
      <c r="AI70" s="10">
        <f t="shared" si="15"/>
        <v>0</v>
      </c>
      <c r="AJ70" s="26">
        <f t="shared" si="5"/>
        <v>0</v>
      </c>
      <c r="AK70" s="42">
        <f t="shared" si="5"/>
        <v>0</v>
      </c>
      <c r="AL70" s="26">
        <f t="shared" si="6"/>
        <v>0</v>
      </c>
      <c r="AM70" s="42">
        <f t="shared" si="6"/>
        <v>0</v>
      </c>
    </row>
    <row r="71" spans="1:39" s="15" customFormat="1" ht="19.5" customHeight="1">
      <c r="A71" s="13">
        <v>61</v>
      </c>
      <c r="B71" s="9" t="s">
        <v>119</v>
      </c>
      <c r="C71" s="13" t="s">
        <v>68</v>
      </c>
      <c r="D71" s="36">
        <v>100</v>
      </c>
      <c r="E71" s="11">
        <v>80</v>
      </c>
      <c r="F71" s="27"/>
      <c r="G71" s="10">
        <f t="shared" si="19"/>
        <v>0</v>
      </c>
      <c r="H71" s="27"/>
      <c r="I71" s="10">
        <f t="shared" si="19"/>
        <v>0</v>
      </c>
      <c r="J71" s="27"/>
      <c r="K71" s="10">
        <f t="shared" si="7"/>
        <v>0</v>
      </c>
      <c r="L71" s="26">
        <f t="shared" si="2"/>
        <v>0</v>
      </c>
      <c r="M71" s="42">
        <f t="shared" si="2"/>
        <v>0</v>
      </c>
      <c r="N71" s="27"/>
      <c r="O71" s="10">
        <f t="shared" si="16"/>
        <v>0</v>
      </c>
      <c r="P71" s="27"/>
      <c r="Q71" s="10">
        <f t="shared" si="8"/>
        <v>0</v>
      </c>
      <c r="R71" s="27"/>
      <c r="S71" s="10">
        <f t="shared" si="9"/>
        <v>0</v>
      </c>
      <c r="T71" s="26">
        <f t="shared" si="3"/>
        <v>0</v>
      </c>
      <c r="U71" s="42">
        <f t="shared" si="3"/>
        <v>0</v>
      </c>
      <c r="V71" s="27"/>
      <c r="W71" s="10">
        <f t="shared" si="10"/>
        <v>0</v>
      </c>
      <c r="X71" s="27"/>
      <c r="Y71" s="10">
        <f t="shared" si="11"/>
        <v>0</v>
      </c>
      <c r="Z71" s="27"/>
      <c r="AA71" s="10">
        <f t="shared" si="12"/>
        <v>0</v>
      </c>
      <c r="AB71" s="26">
        <f t="shared" si="4"/>
        <v>0</v>
      </c>
      <c r="AC71" s="42">
        <f t="shared" si="4"/>
        <v>0</v>
      </c>
      <c r="AD71" s="27"/>
      <c r="AE71" s="10">
        <f t="shared" si="13"/>
        <v>0</v>
      </c>
      <c r="AF71" s="27"/>
      <c r="AG71" s="10">
        <f t="shared" si="14"/>
        <v>0</v>
      </c>
      <c r="AH71" s="27"/>
      <c r="AI71" s="10">
        <f t="shared" si="15"/>
        <v>0</v>
      </c>
      <c r="AJ71" s="26">
        <f t="shared" si="5"/>
        <v>0</v>
      </c>
      <c r="AK71" s="42">
        <f t="shared" si="5"/>
        <v>0</v>
      </c>
      <c r="AL71" s="26">
        <f t="shared" si="6"/>
        <v>0</v>
      </c>
      <c r="AM71" s="42">
        <f t="shared" si="6"/>
        <v>0</v>
      </c>
    </row>
    <row r="72" spans="1:39" s="15" customFormat="1" ht="19.5" customHeight="1">
      <c r="A72" s="13">
        <v>62</v>
      </c>
      <c r="B72" s="9" t="s">
        <v>119</v>
      </c>
      <c r="C72" s="13" t="s">
        <v>76</v>
      </c>
      <c r="D72" s="36">
        <v>500</v>
      </c>
      <c r="E72" s="11">
        <v>364</v>
      </c>
      <c r="F72" s="27"/>
      <c r="G72" s="10">
        <f t="shared" si="19"/>
        <v>0</v>
      </c>
      <c r="H72" s="27"/>
      <c r="I72" s="10">
        <f t="shared" si="19"/>
        <v>0</v>
      </c>
      <c r="J72" s="27"/>
      <c r="K72" s="10">
        <f t="shared" si="7"/>
        <v>0</v>
      </c>
      <c r="L72" s="26">
        <f t="shared" si="2"/>
        <v>0</v>
      </c>
      <c r="M72" s="42">
        <f t="shared" si="2"/>
        <v>0</v>
      </c>
      <c r="N72" s="27"/>
      <c r="O72" s="10">
        <f t="shared" si="16"/>
        <v>0</v>
      </c>
      <c r="P72" s="27"/>
      <c r="Q72" s="10">
        <f t="shared" si="8"/>
        <v>0</v>
      </c>
      <c r="R72" s="20"/>
      <c r="S72" s="10">
        <f t="shared" si="9"/>
        <v>0</v>
      </c>
      <c r="T72" s="26">
        <f t="shared" si="3"/>
        <v>0</v>
      </c>
      <c r="U72" s="42">
        <f t="shared" si="3"/>
        <v>0</v>
      </c>
      <c r="V72" s="27"/>
      <c r="W72" s="10">
        <f t="shared" si="10"/>
        <v>0</v>
      </c>
      <c r="X72" s="27"/>
      <c r="Y72" s="10">
        <f t="shared" si="11"/>
        <v>0</v>
      </c>
      <c r="Z72" s="27"/>
      <c r="AA72" s="10">
        <f t="shared" si="12"/>
        <v>0</v>
      </c>
      <c r="AB72" s="26">
        <f t="shared" si="4"/>
        <v>0</v>
      </c>
      <c r="AC72" s="42">
        <f t="shared" si="4"/>
        <v>0</v>
      </c>
      <c r="AD72" s="27"/>
      <c r="AE72" s="10">
        <f t="shared" si="13"/>
        <v>0</v>
      </c>
      <c r="AF72" s="27"/>
      <c r="AG72" s="10">
        <f t="shared" si="14"/>
        <v>0</v>
      </c>
      <c r="AH72" s="27"/>
      <c r="AI72" s="10">
        <f t="shared" si="15"/>
        <v>0</v>
      </c>
      <c r="AJ72" s="26">
        <f t="shared" si="5"/>
        <v>0</v>
      </c>
      <c r="AK72" s="42">
        <f t="shared" si="5"/>
        <v>0</v>
      </c>
      <c r="AL72" s="26">
        <f t="shared" si="6"/>
        <v>0</v>
      </c>
      <c r="AM72" s="42">
        <f t="shared" si="6"/>
        <v>0</v>
      </c>
    </row>
    <row r="73" spans="1:39" s="15" customFormat="1" ht="19.5" customHeight="1">
      <c r="A73" s="13">
        <v>63</v>
      </c>
      <c r="B73" s="9" t="s">
        <v>120</v>
      </c>
      <c r="C73" s="13" t="s">
        <v>69</v>
      </c>
      <c r="D73" s="36">
        <v>50</v>
      </c>
      <c r="E73" s="11">
        <v>36</v>
      </c>
      <c r="F73" s="27"/>
      <c r="G73" s="10">
        <f t="shared" si="19"/>
        <v>0</v>
      </c>
      <c r="H73" s="27"/>
      <c r="I73" s="10">
        <f t="shared" si="19"/>
        <v>0</v>
      </c>
      <c r="J73" s="27"/>
      <c r="K73" s="10">
        <f t="shared" si="7"/>
        <v>0</v>
      </c>
      <c r="L73" s="26">
        <f t="shared" si="2"/>
        <v>0</v>
      </c>
      <c r="M73" s="42">
        <f t="shared" si="2"/>
        <v>0</v>
      </c>
      <c r="N73" s="27"/>
      <c r="O73" s="10">
        <f t="shared" si="16"/>
        <v>0</v>
      </c>
      <c r="P73" s="27"/>
      <c r="Q73" s="10">
        <f t="shared" si="8"/>
        <v>0</v>
      </c>
      <c r="R73" s="27"/>
      <c r="S73" s="10">
        <f t="shared" si="9"/>
        <v>0</v>
      </c>
      <c r="T73" s="26">
        <f t="shared" si="3"/>
        <v>0</v>
      </c>
      <c r="U73" s="42">
        <f t="shared" si="3"/>
        <v>0</v>
      </c>
      <c r="V73" s="27"/>
      <c r="W73" s="10">
        <f t="shared" si="10"/>
        <v>0</v>
      </c>
      <c r="X73" s="27"/>
      <c r="Y73" s="10">
        <f t="shared" si="11"/>
        <v>0</v>
      </c>
      <c r="Z73" s="27"/>
      <c r="AA73" s="10">
        <f t="shared" si="12"/>
        <v>0</v>
      </c>
      <c r="AB73" s="26">
        <f t="shared" si="4"/>
        <v>0</v>
      </c>
      <c r="AC73" s="42">
        <f t="shared" si="4"/>
        <v>0</v>
      </c>
      <c r="AD73" s="27"/>
      <c r="AE73" s="10">
        <f t="shared" si="13"/>
        <v>0</v>
      </c>
      <c r="AF73" s="27"/>
      <c r="AG73" s="10">
        <f t="shared" si="14"/>
        <v>0</v>
      </c>
      <c r="AH73" s="27"/>
      <c r="AI73" s="10">
        <f t="shared" si="15"/>
        <v>0</v>
      </c>
      <c r="AJ73" s="26">
        <f t="shared" si="5"/>
        <v>0</v>
      </c>
      <c r="AK73" s="42">
        <f t="shared" si="5"/>
        <v>0</v>
      </c>
      <c r="AL73" s="26">
        <f t="shared" si="6"/>
        <v>0</v>
      </c>
      <c r="AM73" s="42">
        <f t="shared" si="6"/>
        <v>0</v>
      </c>
    </row>
    <row r="74" spans="1:39" s="15" customFormat="1" ht="19.5" customHeight="1">
      <c r="A74" s="13">
        <v>64</v>
      </c>
      <c r="B74" s="9" t="s">
        <v>120</v>
      </c>
      <c r="C74" s="13" t="s">
        <v>70</v>
      </c>
      <c r="D74" s="36">
        <v>100</v>
      </c>
      <c r="E74" s="11">
        <v>62</v>
      </c>
      <c r="F74" s="27"/>
      <c r="G74" s="10">
        <f t="shared" si="19"/>
        <v>0</v>
      </c>
      <c r="H74" s="27"/>
      <c r="I74" s="10">
        <f t="shared" si="19"/>
        <v>0</v>
      </c>
      <c r="J74" s="27"/>
      <c r="K74" s="10">
        <f t="shared" si="7"/>
        <v>0</v>
      </c>
      <c r="L74" s="26">
        <f t="shared" si="2"/>
        <v>0</v>
      </c>
      <c r="M74" s="42">
        <f t="shared" si="2"/>
        <v>0</v>
      </c>
      <c r="N74" s="27"/>
      <c r="O74" s="10">
        <f t="shared" si="16"/>
        <v>0</v>
      </c>
      <c r="P74" s="27"/>
      <c r="Q74" s="10">
        <f t="shared" si="8"/>
        <v>0</v>
      </c>
      <c r="R74" s="27"/>
      <c r="S74" s="10">
        <f t="shared" si="9"/>
        <v>0</v>
      </c>
      <c r="T74" s="26">
        <f t="shared" si="3"/>
        <v>0</v>
      </c>
      <c r="U74" s="42">
        <f t="shared" si="3"/>
        <v>0</v>
      </c>
      <c r="V74" s="27"/>
      <c r="W74" s="10">
        <f t="shared" si="10"/>
        <v>0</v>
      </c>
      <c r="X74" s="27"/>
      <c r="Y74" s="10">
        <f t="shared" si="11"/>
        <v>0</v>
      </c>
      <c r="Z74" s="27"/>
      <c r="AA74" s="10">
        <f t="shared" si="12"/>
        <v>0</v>
      </c>
      <c r="AB74" s="26">
        <f t="shared" si="4"/>
        <v>0</v>
      </c>
      <c r="AC74" s="42">
        <f t="shared" si="4"/>
        <v>0</v>
      </c>
      <c r="AD74" s="27"/>
      <c r="AE74" s="10">
        <f t="shared" si="13"/>
        <v>0</v>
      </c>
      <c r="AF74" s="27"/>
      <c r="AG74" s="10">
        <f t="shared" si="14"/>
        <v>0</v>
      </c>
      <c r="AH74" s="27"/>
      <c r="AI74" s="10">
        <f t="shared" si="15"/>
        <v>0</v>
      </c>
      <c r="AJ74" s="26">
        <f t="shared" si="5"/>
        <v>0</v>
      </c>
      <c r="AK74" s="42">
        <f t="shared" si="5"/>
        <v>0</v>
      </c>
      <c r="AL74" s="26">
        <f t="shared" si="6"/>
        <v>0</v>
      </c>
      <c r="AM74" s="42">
        <f t="shared" si="6"/>
        <v>0</v>
      </c>
    </row>
    <row r="75" spans="1:39" s="15" customFormat="1" ht="19.5" customHeight="1">
      <c r="A75" s="13">
        <v>65</v>
      </c>
      <c r="B75" s="9" t="s">
        <v>120</v>
      </c>
      <c r="C75" s="13" t="s">
        <v>71</v>
      </c>
      <c r="D75" s="36">
        <v>400</v>
      </c>
      <c r="E75" s="11">
        <v>225</v>
      </c>
      <c r="F75" s="27"/>
      <c r="G75" s="10">
        <f t="shared" si="19"/>
        <v>0</v>
      </c>
      <c r="H75" s="27"/>
      <c r="I75" s="10">
        <f t="shared" si="19"/>
        <v>0</v>
      </c>
      <c r="J75" s="27"/>
      <c r="K75" s="10">
        <f t="shared" si="7"/>
        <v>0</v>
      </c>
      <c r="L75" s="26">
        <f t="shared" si="2"/>
        <v>0</v>
      </c>
      <c r="M75" s="42">
        <f t="shared" si="2"/>
        <v>0</v>
      </c>
      <c r="N75" s="27"/>
      <c r="O75" s="10">
        <f t="shared" si="16"/>
        <v>0</v>
      </c>
      <c r="P75" s="27"/>
      <c r="Q75" s="10">
        <f t="shared" si="8"/>
        <v>0</v>
      </c>
      <c r="R75" s="27"/>
      <c r="S75" s="10">
        <f t="shared" si="9"/>
        <v>0</v>
      </c>
      <c r="T75" s="26">
        <f t="shared" si="3"/>
        <v>0</v>
      </c>
      <c r="U75" s="42">
        <f t="shared" si="3"/>
        <v>0</v>
      </c>
      <c r="V75" s="27"/>
      <c r="W75" s="10">
        <f t="shared" si="10"/>
        <v>0</v>
      </c>
      <c r="X75" s="27"/>
      <c r="Y75" s="10">
        <f t="shared" si="11"/>
        <v>0</v>
      </c>
      <c r="Z75" s="27"/>
      <c r="AA75" s="10">
        <f t="shared" si="12"/>
        <v>0</v>
      </c>
      <c r="AB75" s="26">
        <f t="shared" si="4"/>
        <v>0</v>
      </c>
      <c r="AC75" s="42">
        <f t="shared" si="4"/>
        <v>0</v>
      </c>
      <c r="AD75" s="27"/>
      <c r="AE75" s="10">
        <f t="shared" si="13"/>
        <v>0</v>
      </c>
      <c r="AF75" s="27"/>
      <c r="AG75" s="10">
        <f t="shared" si="14"/>
        <v>0</v>
      </c>
      <c r="AH75" s="27"/>
      <c r="AI75" s="10">
        <f t="shared" si="15"/>
        <v>0</v>
      </c>
      <c r="AJ75" s="26">
        <f t="shared" si="5"/>
        <v>0</v>
      </c>
      <c r="AK75" s="42">
        <f t="shared" si="5"/>
        <v>0</v>
      </c>
      <c r="AL75" s="26">
        <f t="shared" si="6"/>
        <v>0</v>
      </c>
      <c r="AM75" s="42">
        <f t="shared" si="6"/>
        <v>0</v>
      </c>
    </row>
    <row r="76" spans="1:39" s="15" customFormat="1" ht="19.5" customHeight="1">
      <c r="A76" s="13">
        <v>66</v>
      </c>
      <c r="B76" s="9" t="s">
        <v>121</v>
      </c>
      <c r="C76" s="13" t="s">
        <v>72</v>
      </c>
      <c r="D76" s="36">
        <v>25</v>
      </c>
      <c r="E76" s="11">
        <v>28</v>
      </c>
      <c r="F76" s="27"/>
      <c r="G76" s="10">
        <f t="shared" ref="G76:I91" si="20">$E76*F76/1000000</f>
        <v>0</v>
      </c>
      <c r="H76" s="27"/>
      <c r="I76" s="10">
        <f t="shared" si="20"/>
        <v>0</v>
      </c>
      <c r="J76" s="27"/>
      <c r="K76" s="10">
        <f t="shared" si="7"/>
        <v>0</v>
      </c>
      <c r="L76" s="26">
        <f t="shared" ref="L76:M107" si="21">F76+H76+J76</f>
        <v>0</v>
      </c>
      <c r="M76" s="42">
        <f t="shared" si="21"/>
        <v>0</v>
      </c>
      <c r="N76" s="27"/>
      <c r="O76" s="10">
        <f t="shared" si="16"/>
        <v>0</v>
      </c>
      <c r="P76" s="27"/>
      <c r="Q76" s="10">
        <f t="shared" si="8"/>
        <v>0</v>
      </c>
      <c r="R76" s="27"/>
      <c r="S76" s="10">
        <f t="shared" si="9"/>
        <v>0</v>
      </c>
      <c r="T76" s="26">
        <f t="shared" ref="T76:U107" si="22">N76+P76+R76</f>
        <v>0</v>
      </c>
      <c r="U76" s="42">
        <f t="shared" si="22"/>
        <v>0</v>
      </c>
      <c r="V76" s="27"/>
      <c r="W76" s="10">
        <f t="shared" si="10"/>
        <v>0</v>
      </c>
      <c r="X76" s="27"/>
      <c r="Y76" s="10">
        <f t="shared" si="11"/>
        <v>0</v>
      </c>
      <c r="Z76" s="27"/>
      <c r="AA76" s="10">
        <f t="shared" si="12"/>
        <v>0</v>
      </c>
      <c r="AB76" s="26">
        <f t="shared" ref="AB76:AC107" si="23">V76+X76+Z76</f>
        <v>0</v>
      </c>
      <c r="AC76" s="42">
        <f t="shared" si="23"/>
        <v>0</v>
      </c>
      <c r="AD76" s="27"/>
      <c r="AE76" s="10">
        <f t="shared" si="13"/>
        <v>0</v>
      </c>
      <c r="AF76" s="27"/>
      <c r="AG76" s="10">
        <f t="shared" si="14"/>
        <v>0</v>
      </c>
      <c r="AH76" s="27"/>
      <c r="AI76" s="10">
        <f t="shared" si="15"/>
        <v>0</v>
      </c>
      <c r="AJ76" s="26">
        <f t="shared" ref="AJ76:AK107" si="24">AD76+AF76+AH76</f>
        <v>0</v>
      </c>
      <c r="AK76" s="42">
        <f t="shared" si="24"/>
        <v>0</v>
      </c>
      <c r="AL76" s="26">
        <f t="shared" ref="AL76:AM107" si="25">L76+T76+AB76+AJ76</f>
        <v>0</v>
      </c>
      <c r="AM76" s="42">
        <f t="shared" si="25"/>
        <v>0</v>
      </c>
    </row>
    <row r="77" spans="1:39" s="15" customFormat="1" ht="19.5" customHeight="1">
      <c r="A77" s="13">
        <v>67</v>
      </c>
      <c r="B77" s="9" t="s">
        <v>121</v>
      </c>
      <c r="C77" s="13" t="s">
        <v>73</v>
      </c>
      <c r="D77" s="36">
        <v>50</v>
      </c>
      <c r="E77" s="11">
        <v>52</v>
      </c>
      <c r="F77" s="27"/>
      <c r="G77" s="10">
        <f t="shared" si="20"/>
        <v>0</v>
      </c>
      <c r="H77" s="27"/>
      <c r="I77" s="10">
        <f t="shared" si="20"/>
        <v>0</v>
      </c>
      <c r="J77" s="27"/>
      <c r="K77" s="10">
        <f t="shared" si="7"/>
        <v>0</v>
      </c>
      <c r="L77" s="26">
        <f t="shared" si="21"/>
        <v>0</v>
      </c>
      <c r="M77" s="42">
        <f t="shared" si="21"/>
        <v>0</v>
      </c>
      <c r="N77" s="27"/>
      <c r="O77" s="10">
        <f t="shared" si="16"/>
        <v>0</v>
      </c>
      <c r="P77" s="27"/>
      <c r="Q77" s="10">
        <f t="shared" si="8"/>
        <v>0</v>
      </c>
      <c r="R77" s="27"/>
      <c r="S77" s="10">
        <f t="shared" si="9"/>
        <v>0</v>
      </c>
      <c r="T77" s="26">
        <f t="shared" si="22"/>
        <v>0</v>
      </c>
      <c r="U77" s="42">
        <f t="shared" si="22"/>
        <v>0</v>
      </c>
      <c r="V77" s="27"/>
      <c r="W77" s="10">
        <f t="shared" si="10"/>
        <v>0</v>
      </c>
      <c r="X77" s="27"/>
      <c r="Y77" s="10">
        <f t="shared" si="11"/>
        <v>0</v>
      </c>
      <c r="Z77" s="27"/>
      <c r="AA77" s="10">
        <f t="shared" si="12"/>
        <v>0</v>
      </c>
      <c r="AB77" s="26">
        <f t="shared" si="23"/>
        <v>0</v>
      </c>
      <c r="AC77" s="42">
        <f t="shared" si="23"/>
        <v>0</v>
      </c>
      <c r="AD77" s="27"/>
      <c r="AE77" s="10">
        <f t="shared" si="13"/>
        <v>0</v>
      </c>
      <c r="AF77" s="27"/>
      <c r="AG77" s="10">
        <f t="shared" si="14"/>
        <v>0</v>
      </c>
      <c r="AH77" s="27"/>
      <c r="AI77" s="10">
        <f t="shared" si="15"/>
        <v>0</v>
      </c>
      <c r="AJ77" s="26">
        <f t="shared" si="24"/>
        <v>0</v>
      </c>
      <c r="AK77" s="42">
        <f t="shared" si="24"/>
        <v>0</v>
      </c>
      <c r="AL77" s="26">
        <f t="shared" si="25"/>
        <v>0</v>
      </c>
      <c r="AM77" s="42">
        <f t="shared" si="25"/>
        <v>0</v>
      </c>
    </row>
    <row r="78" spans="1:39" s="15" customFormat="1" ht="19.5" customHeight="1">
      <c r="A78" s="13">
        <v>68</v>
      </c>
      <c r="B78" s="9" t="s">
        <v>121</v>
      </c>
      <c r="C78" s="13" t="s">
        <v>75</v>
      </c>
      <c r="D78" s="36">
        <v>100</v>
      </c>
      <c r="E78" s="11">
        <v>95</v>
      </c>
      <c r="F78" s="27"/>
      <c r="G78" s="10">
        <f t="shared" si="20"/>
        <v>0</v>
      </c>
      <c r="H78" s="27"/>
      <c r="I78" s="10">
        <f t="shared" si="20"/>
        <v>0</v>
      </c>
      <c r="J78" s="27"/>
      <c r="K78" s="10">
        <f t="shared" si="7"/>
        <v>0</v>
      </c>
      <c r="L78" s="26">
        <f t="shared" si="21"/>
        <v>0</v>
      </c>
      <c r="M78" s="42">
        <f t="shared" si="21"/>
        <v>0</v>
      </c>
      <c r="N78" s="27"/>
      <c r="O78" s="10">
        <f t="shared" si="16"/>
        <v>0</v>
      </c>
      <c r="P78" s="27"/>
      <c r="Q78" s="10">
        <f t="shared" si="8"/>
        <v>0</v>
      </c>
      <c r="R78" s="27"/>
      <c r="S78" s="10">
        <f t="shared" si="9"/>
        <v>0</v>
      </c>
      <c r="T78" s="26">
        <f t="shared" si="22"/>
        <v>0</v>
      </c>
      <c r="U78" s="42">
        <f t="shared" si="22"/>
        <v>0</v>
      </c>
      <c r="V78" s="27"/>
      <c r="W78" s="10">
        <f t="shared" si="10"/>
        <v>0</v>
      </c>
      <c r="X78" s="27"/>
      <c r="Y78" s="10">
        <f t="shared" si="11"/>
        <v>0</v>
      </c>
      <c r="Z78" s="27"/>
      <c r="AA78" s="10">
        <f t="shared" si="12"/>
        <v>0</v>
      </c>
      <c r="AB78" s="26">
        <f t="shared" si="23"/>
        <v>0</v>
      </c>
      <c r="AC78" s="42">
        <f t="shared" si="23"/>
        <v>0</v>
      </c>
      <c r="AD78" s="27"/>
      <c r="AE78" s="10">
        <f t="shared" si="13"/>
        <v>0</v>
      </c>
      <c r="AF78" s="27"/>
      <c r="AG78" s="10">
        <f t="shared" si="14"/>
        <v>0</v>
      </c>
      <c r="AH78" s="27"/>
      <c r="AI78" s="10">
        <f t="shared" si="15"/>
        <v>0</v>
      </c>
      <c r="AJ78" s="26">
        <f t="shared" si="24"/>
        <v>0</v>
      </c>
      <c r="AK78" s="42">
        <f t="shared" si="24"/>
        <v>0</v>
      </c>
      <c r="AL78" s="26">
        <f t="shared" si="25"/>
        <v>0</v>
      </c>
      <c r="AM78" s="42">
        <f t="shared" si="25"/>
        <v>0</v>
      </c>
    </row>
    <row r="79" spans="1:39" s="15" customFormat="1" ht="19.5" customHeight="1">
      <c r="A79" s="13">
        <v>69</v>
      </c>
      <c r="B79" s="9" t="s">
        <v>121</v>
      </c>
      <c r="C79" s="13" t="s">
        <v>77</v>
      </c>
      <c r="D79" s="36">
        <v>500</v>
      </c>
      <c r="E79" s="11">
        <v>380</v>
      </c>
      <c r="F79" s="27"/>
      <c r="G79" s="10">
        <f t="shared" si="20"/>
        <v>0</v>
      </c>
      <c r="H79" s="27"/>
      <c r="I79" s="10">
        <f t="shared" si="20"/>
        <v>0</v>
      </c>
      <c r="J79" s="27"/>
      <c r="K79" s="10">
        <f t="shared" ref="K79:K107" si="26">$E79*J79/1000000</f>
        <v>0</v>
      </c>
      <c r="L79" s="26">
        <f t="shared" si="21"/>
        <v>0</v>
      </c>
      <c r="M79" s="42">
        <f t="shared" si="21"/>
        <v>0</v>
      </c>
      <c r="N79" s="27"/>
      <c r="O79" s="10">
        <f t="shared" si="16"/>
        <v>0</v>
      </c>
      <c r="P79" s="27"/>
      <c r="Q79" s="10">
        <f t="shared" ref="Q79:Q107" si="27">$E79*P79/1000000</f>
        <v>0</v>
      </c>
      <c r="R79" s="27"/>
      <c r="S79" s="10">
        <f t="shared" ref="S79:S107" si="28">$E79*R79/1000000</f>
        <v>0</v>
      </c>
      <c r="T79" s="26">
        <f t="shared" si="22"/>
        <v>0</v>
      </c>
      <c r="U79" s="42">
        <f t="shared" si="22"/>
        <v>0</v>
      </c>
      <c r="V79" s="27"/>
      <c r="W79" s="10">
        <f t="shared" ref="W79:W107" si="29">$E79*V79/1000000</f>
        <v>0</v>
      </c>
      <c r="X79" s="27"/>
      <c r="Y79" s="10">
        <f t="shared" ref="Y79:Y107" si="30">$E79*X79/1000000</f>
        <v>0</v>
      </c>
      <c r="Z79" s="27"/>
      <c r="AA79" s="10">
        <f t="shared" ref="AA79:AA107" si="31">$E79*Z79/1000000</f>
        <v>0</v>
      </c>
      <c r="AB79" s="26">
        <f t="shared" si="23"/>
        <v>0</v>
      </c>
      <c r="AC79" s="42">
        <f t="shared" si="23"/>
        <v>0</v>
      </c>
      <c r="AD79" s="27"/>
      <c r="AE79" s="10">
        <f t="shared" ref="AE79:AE107" si="32">$E79*AD79/1000000</f>
        <v>0</v>
      </c>
      <c r="AF79" s="27"/>
      <c r="AG79" s="10">
        <f t="shared" ref="AG79:AG107" si="33">$E79*AF79/1000000</f>
        <v>0</v>
      </c>
      <c r="AH79" s="27"/>
      <c r="AI79" s="10">
        <f t="shared" ref="AI79:AI107" si="34">$E79*AH79/1000000</f>
        <v>0</v>
      </c>
      <c r="AJ79" s="26">
        <f t="shared" si="24"/>
        <v>0</v>
      </c>
      <c r="AK79" s="42">
        <f t="shared" si="24"/>
        <v>0</v>
      </c>
      <c r="AL79" s="26">
        <f t="shared" si="25"/>
        <v>0</v>
      </c>
      <c r="AM79" s="42">
        <f t="shared" si="25"/>
        <v>0</v>
      </c>
    </row>
    <row r="80" spans="1:39" s="15" customFormat="1" ht="19.5" customHeight="1">
      <c r="A80" s="13">
        <v>70</v>
      </c>
      <c r="B80" s="9" t="s">
        <v>122</v>
      </c>
      <c r="C80" s="13" t="s">
        <v>78</v>
      </c>
      <c r="D80" s="36">
        <v>50</v>
      </c>
      <c r="E80" s="11">
        <v>50</v>
      </c>
      <c r="F80" s="27"/>
      <c r="G80" s="10">
        <f t="shared" si="20"/>
        <v>0</v>
      </c>
      <c r="H80" s="27"/>
      <c r="I80" s="10">
        <f t="shared" si="20"/>
        <v>0</v>
      </c>
      <c r="J80" s="27"/>
      <c r="K80" s="10">
        <f t="shared" si="26"/>
        <v>0</v>
      </c>
      <c r="L80" s="26">
        <f t="shared" si="21"/>
        <v>0</v>
      </c>
      <c r="M80" s="42">
        <f t="shared" si="21"/>
        <v>0</v>
      </c>
      <c r="N80" s="27"/>
      <c r="O80" s="10">
        <f t="shared" si="16"/>
        <v>0</v>
      </c>
      <c r="P80" s="27"/>
      <c r="Q80" s="10">
        <f t="shared" si="27"/>
        <v>0</v>
      </c>
      <c r="R80" s="27"/>
      <c r="S80" s="10">
        <f t="shared" si="28"/>
        <v>0</v>
      </c>
      <c r="T80" s="26">
        <f t="shared" si="22"/>
        <v>0</v>
      </c>
      <c r="U80" s="42">
        <f t="shared" si="22"/>
        <v>0</v>
      </c>
      <c r="V80" s="27"/>
      <c r="W80" s="10">
        <f t="shared" si="29"/>
        <v>0</v>
      </c>
      <c r="X80" s="27"/>
      <c r="Y80" s="10">
        <f t="shared" si="30"/>
        <v>0</v>
      </c>
      <c r="Z80" s="27"/>
      <c r="AA80" s="10">
        <f t="shared" si="31"/>
        <v>0</v>
      </c>
      <c r="AB80" s="26">
        <f t="shared" si="23"/>
        <v>0</v>
      </c>
      <c r="AC80" s="42">
        <f t="shared" si="23"/>
        <v>0</v>
      </c>
      <c r="AD80" s="27"/>
      <c r="AE80" s="10">
        <f t="shared" si="32"/>
        <v>0</v>
      </c>
      <c r="AF80" s="27"/>
      <c r="AG80" s="10">
        <f t="shared" si="33"/>
        <v>0</v>
      </c>
      <c r="AH80" s="27"/>
      <c r="AI80" s="10">
        <f t="shared" si="34"/>
        <v>0</v>
      </c>
      <c r="AJ80" s="26">
        <f t="shared" si="24"/>
        <v>0</v>
      </c>
      <c r="AK80" s="42">
        <f t="shared" si="24"/>
        <v>0</v>
      </c>
      <c r="AL80" s="26">
        <f t="shared" si="25"/>
        <v>0</v>
      </c>
      <c r="AM80" s="42">
        <f t="shared" si="25"/>
        <v>0</v>
      </c>
    </row>
    <row r="81" spans="1:39" s="15" customFormat="1" ht="19.5" customHeight="1">
      <c r="A81" s="13">
        <v>71</v>
      </c>
      <c r="B81" s="9" t="s">
        <v>122</v>
      </c>
      <c r="C81" s="13" t="s">
        <v>79</v>
      </c>
      <c r="D81" s="36">
        <v>100</v>
      </c>
      <c r="E81" s="11">
        <v>94</v>
      </c>
      <c r="F81" s="27"/>
      <c r="G81" s="10">
        <f t="shared" si="20"/>
        <v>0</v>
      </c>
      <c r="H81" s="27"/>
      <c r="I81" s="10">
        <f t="shared" si="20"/>
        <v>0</v>
      </c>
      <c r="J81" s="27"/>
      <c r="K81" s="10">
        <f t="shared" si="26"/>
        <v>0</v>
      </c>
      <c r="L81" s="26">
        <f t="shared" si="21"/>
        <v>0</v>
      </c>
      <c r="M81" s="42">
        <f t="shared" si="21"/>
        <v>0</v>
      </c>
      <c r="N81" s="27"/>
      <c r="O81" s="10">
        <f t="shared" si="16"/>
        <v>0</v>
      </c>
      <c r="P81" s="27"/>
      <c r="Q81" s="10">
        <f t="shared" si="27"/>
        <v>0</v>
      </c>
      <c r="R81" s="27"/>
      <c r="S81" s="10">
        <f t="shared" si="28"/>
        <v>0</v>
      </c>
      <c r="T81" s="26">
        <f t="shared" si="22"/>
        <v>0</v>
      </c>
      <c r="U81" s="42">
        <f t="shared" si="22"/>
        <v>0</v>
      </c>
      <c r="V81" s="27"/>
      <c r="W81" s="10">
        <f t="shared" si="29"/>
        <v>0</v>
      </c>
      <c r="X81" s="27"/>
      <c r="Y81" s="10">
        <f t="shared" si="30"/>
        <v>0</v>
      </c>
      <c r="Z81" s="27"/>
      <c r="AA81" s="10">
        <f t="shared" si="31"/>
        <v>0</v>
      </c>
      <c r="AB81" s="26">
        <f t="shared" si="23"/>
        <v>0</v>
      </c>
      <c r="AC81" s="42">
        <f t="shared" si="23"/>
        <v>0</v>
      </c>
      <c r="AD81" s="27"/>
      <c r="AE81" s="10">
        <f t="shared" si="32"/>
        <v>0</v>
      </c>
      <c r="AF81" s="27"/>
      <c r="AG81" s="10">
        <f t="shared" si="33"/>
        <v>0</v>
      </c>
      <c r="AH81" s="27"/>
      <c r="AI81" s="10">
        <f t="shared" si="34"/>
        <v>0</v>
      </c>
      <c r="AJ81" s="26">
        <f t="shared" si="24"/>
        <v>0</v>
      </c>
      <c r="AK81" s="42">
        <f t="shared" si="24"/>
        <v>0</v>
      </c>
      <c r="AL81" s="26">
        <f t="shared" si="25"/>
        <v>0</v>
      </c>
      <c r="AM81" s="42">
        <f t="shared" si="25"/>
        <v>0</v>
      </c>
    </row>
    <row r="82" spans="1:39" s="15" customFormat="1" ht="19.5" customHeight="1">
      <c r="A82" s="13">
        <v>72</v>
      </c>
      <c r="B82" s="9" t="s">
        <v>122</v>
      </c>
      <c r="C82" s="13" t="s">
        <v>80</v>
      </c>
      <c r="D82" s="36">
        <v>400</v>
      </c>
      <c r="E82" s="11">
        <v>333</v>
      </c>
      <c r="F82" s="27"/>
      <c r="G82" s="10">
        <f t="shared" si="20"/>
        <v>0</v>
      </c>
      <c r="H82" s="27"/>
      <c r="I82" s="10">
        <f t="shared" si="20"/>
        <v>0</v>
      </c>
      <c r="J82" s="27"/>
      <c r="K82" s="10">
        <f t="shared" si="26"/>
        <v>0</v>
      </c>
      <c r="L82" s="26">
        <f t="shared" si="21"/>
        <v>0</v>
      </c>
      <c r="M82" s="42">
        <f t="shared" si="21"/>
        <v>0</v>
      </c>
      <c r="N82" s="27"/>
      <c r="O82" s="10">
        <f t="shared" ref="O82:O107" si="35">$E82*N82/1000000</f>
        <v>0</v>
      </c>
      <c r="P82" s="27"/>
      <c r="Q82" s="10">
        <f t="shared" si="27"/>
        <v>0</v>
      </c>
      <c r="R82" s="20"/>
      <c r="S82" s="10">
        <f t="shared" si="28"/>
        <v>0</v>
      </c>
      <c r="T82" s="26">
        <f t="shared" si="22"/>
        <v>0</v>
      </c>
      <c r="U82" s="42">
        <f t="shared" si="22"/>
        <v>0</v>
      </c>
      <c r="V82" s="27"/>
      <c r="W82" s="10">
        <f t="shared" si="29"/>
        <v>0</v>
      </c>
      <c r="X82" s="27"/>
      <c r="Y82" s="10">
        <f t="shared" si="30"/>
        <v>0</v>
      </c>
      <c r="Z82" s="27"/>
      <c r="AA82" s="10">
        <f t="shared" si="31"/>
        <v>0</v>
      </c>
      <c r="AB82" s="26">
        <f t="shared" si="23"/>
        <v>0</v>
      </c>
      <c r="AC82" s="42">
        <f t="shared" si="23"/>
        <v>0</v>
      </c>
      <c r="AD82" s="27"/>
      <c r="AE82" s="10">
        <f t="shared" si="32"/>
        <v>0</v>
      </c>
      <c r="AF82" s="27"/>
      <c r="AG82" s="10">
        <f t="shared" si="33"/>
        <v>0</v>
      </c>
      <c r="AH82" s="27"/>
      <c r="AI82" s="10">
        <f t="shared" si="34"/>
        <v>0</v>
      </c>
      <c r="AJ82" s="26">
        <f t="shared" si="24"/>
        <v>0</v>
      </c>
      <c r="AK82" s="42">
        <f t="shared" si="24"/>
        <v>0</v>
      </c>
      <c r="AL82" s="26">
        <f t="shared" si="25"/>
        <v>0</v>
      </c>
      <c r="AM82" s="42">
        <f t="shared" si="25"/>
        <v>0</v>
      </c>
    </row>
    <row r="83" spans="1:39" s="15" customFormat="1" ht="19.5" customHeight="1">
      <c r="A83" s="13">
        <v>73</v>
      </c>
      <c r="B83" s="9" t="s">
        <v>128</v>
      </c>
      <c r="C83" s="13" t="s">
        <v>127</v>
      </c>
      <c r="D83" s="36">
        <v>25</v>
      </c>
      <c r="E83" s="11">
        <v>75.2</v>
      </c>
      <c r="F83" s="27"/>
      <c r="G83" s="10">
        <f t="shared" si="20"/>
        <v>0</v>
      </c>
      <c r="H83" s="27"/>
      <c r="I83" s="10">
        <f t="shared" si="20"/>
        <v>0</v>
      </c>
      <c r="J83" s="27"/>
      <c r="K83" s="10">
        <f t="shared" si="26"/>
        <v>0</v>
      </c>
      <c r="L83" s="26">
        <f t="shared" si="21"/>
        <v>0</v>
      </c>
      <c r="M83" s="42">
        <f t="shared" si="21"/>
        <v>0</v>
      </c>
      <c r="N83" s="27"/>
      <c r="O83" s="10">
        <f t="shared" si="35"/>
        <v>0</v>
      </c>
      <c r="P83" s="27"/>
      <c r="Q83" s="10">
        <f t="shared" si="27"/>
        <v>0</v>
      </c>
      <c r="R83" s="27"/>
      <c r="S83" s="10">
        <f t="shared" si="28"/>
        <v>0</v>
      </c>
      <c r="T83" s="26">
        <f t="shared" si="22"/>
        <v>0</v>
      </c>
      <c r="U83" s="42">
        <f t="shared" si="22"/>
        <v>0</v>
      </c>
      <c r="V83" s="27"/>
      <c r="W83" s="10">
        <f t="shared" si="29"/>
        <v>0</v>
      </c>
      <c r="X83" s="27"/>
      <c r="Y83" s="10">
        <f t="shared" si="30"/>
        <v>0</v>
      </c>
      <c r="Z83" s="27"/>
      <c r="AA83" s="10">
        <f t="shared" si="31"/>
        <v>0</v>
      </c>
      <c r="AB83" s="26">
        <f t="shared" si="23"/>
        <v>0</v>
      </c>
      <c r="AC83" s="42">
        <f t="shared" si="23"/>
        <v>0</v>
      </c>
      <c r="AD83" s="27"/>
      <c r="AE83" s="10">
        <f t="shared" si="32"/>
        <v>0</v>
      </c>
      <c r="AF83" s="27"/>
      <c r="AG83" s="10">
        <f t="shared" si="33"/>
        <v>0</v>
      </c>
      <c r="AH83" s="27"/>
      <c r="AI83" s="10">
        <f t="shared" si="34"/>
        <v>0</v>
      </c>
      <c r="AJ83" s="26">
        <f t="shared" si="24"/>
        <v>0</v>
      </c>
      <c r="AK83" s="42">
        <f t="shared" si="24"/>
        <v>0</v>
      </c>
      <c r="AL83" s="26">
        <f t="shared" si="25"/>
        <v>0</v>
      </c>
      <c r="AM83" s="42">
        <f t="shared" si="25"/>
        <v>0</v>
      </c>
    </row>
    <row r="84" spans="1:39" s="15" customFormat="1" ht="19.5" customHeight="1">
      <c r="A84" s="13">
        <v>74</v>
      </c>
      <c r="B84" s="9" t="s">
        <v>128</v>
      </c>
      <c r="C84" s="13" t="s">
        <v>81</v>
      </c>
      <c r="D84" s="36">
        <v>50</v>
      </c>
      <c r="E84" s="11">
        <v>144.6</v>
      </c>
      <c r="F84" s="27"/>
      <c r="G84" s="10">
        <f t="shared" si="20"/>
        <v>0</v>
      </c>
      <c r="H84" s="27"/>
      <c r="I84" s="10">
        <f t="shared" si="20"/>
        <v>0</v>
      </c>
      <c r="J84" s="27"/>
      <c r="K84" s="10">
        <f t="shared" si="26"/>
        <v>0</v>
      </c>
      <c r="L84" s="26">
        <f t="shared" si="21"/>
        <v>0</v>
      </c>
      <c r="M84" s="42">
        <f t="shared" si="21"/>
        <v>0</v>
      </c>
      <c r="N84" s="27"/>
      <c r="O84" s="10">
        <f t="shared" si="35"/>
        <v>0</v>
      </c>
      <c r="P84" s="27"/>
      <c r="Q84" s="10">
        <f t="shared" si="27"/>
        <v>0</v>
      </c>
      <c r="R84" s="20"/>
      <c r="S84" s="10">
        <f t="shared" si="28"/>
        <v>0</v>
      </c>
      <c r="T84" s="26">
        <f t="shared" si="22"/>
        <v>0</v>
      </c>
      <c r="U84" s="42">
        <f t="shared" si="22"/>
        <v>0</v>
      </c>
      <c r="V84" s="27"/>
      <c r="W84" s="10">
        <f t="shared" si="29"/>
        <v>0</v>
      </c>
      <c r="X84" s="27"/>
      <c r="Y84" s="10">
        <f t="shared" si="30"/>
        <v>0</v>
      </c>
      <c r="Z84" s="27"/>
      <c r="AA84" s="10">
        <f t="shared" si="31"/>
        <v>0</v>
      </c>
      <c r="AB84" s="26">
        <f t="shared" si="23"/>
        <v>0</v>
      </c>
      <c r="AC84" s="42">
        <f t="shared" si="23"/>
        <v>0</v>
      </c>
      <c r="AD84" s="27"/>
      <c r="AE84" s="10">
        <f t="shared" si="32"/>
        <v>0</v>
      </c>
      <c r="AF84" s="27"/>
      <c r="AG84" s="10">
        <f t="shared" si="33"/>
        <v>0</v>
      </c>
      <c r="AH84" s="27"/>
      <c r="AI84" s="10">
        <f t="shared" si="34"/>
        <v>0</v>
      </c>
      <c r="AJ84" s="26">
        <f t="shared" si="24"/>
        <v>0</v>
      </c>
      <c r="AK84" s="42">
        <f t="shared" si="24"/>
        <v>0</v>
      </c>
      <c r="AL84" s="26">
        <f t="shared" si="25"/>
        <v>0</v>
      </c>
      <c r="AM84" s="42">
        <f t="shared" si="25"/>
        <v>0</v>
      </c>
    </row>
    <row r="85" spans="1:39" s="15" customFormat="1" ht="19.5" customHeight="1">
      <c r="A85" s="13">
        <v>75</v>
      </c>
      <c r="B85" s="9" t="s">
        <v>128</v>
      </c>
      <c r="C85" s="13" t="s">
        <v>82</v>
      </c>
      <c r="D85" s="36">
        <v>100</v>
      </c>
      <c r="E85" s="11">
        <v>278.10000000000002</v>
      </c>
      <c r="F85" s="27"/>
      <c r="G85" s="10">
        <f t="shared" si="20"/>
        <v>0</v>
      </c>
      <c r="H85" s="27"/>
      <c r="I85" s="10">
        <f t="shared" si="20"/>
        <v>0</v>
      </c>
      <c r="J85" s="27"/>
      <c r="K85" s="10">
        <f t="shared" si="26"/>
        <v>0</v>
      </c>
      <c r="L85" s="26">
        <f t="shared" si="21"/>
        <v>0</v>
      </c>
      <c r="M85" s="42">
        <f t="shared" si="21"/>
        <v>0</v>
      </c>
      <c r="N85" s="27"/>
      <c r="O85" s="10">
        <f t="shared" si="35"/>
        <v>0</v>
      </c>
      <c r="P85" s="27"/>
      <c r="Q85" s="10">
        <f t="shared" si="27"/>
        <v>0</v>
      </c>
      <c r="R85" s="20"/>
      <c r="S85" s="10">
        <f t="shared" si="28"/>
        <v>0</v>
      </c>
      <c r="T85" s="26">
        <f t="shared" si="22"/>
        <v>0</v>
      </c>
      <c r="U85" s="42">
        <f t="shared" si="22"/>
        <v>0</v>
      </c>
      <c r="V85" s="27"/>
      <c r="W85" s="10">
        <f t="shared" si="29"/>
        <v>0</v>
      </c>
      <c r="X85" s="27"/>
      <c r="Y85" s="10">
        <f t="shared" si="30"/>
        <v>0</v>
      </c>
      <c r="Z85" s="27"/>
      <c r="AA85" s="10">
        <f t="shared" si="31"/>
        <v>0</v>
      </c>
      <c r="AB85" s="26">
        <f t="shared" si="23"/>
        <v>0</v>
      </c>
      <c r="AC85" s="42">
        <f t="shared" si="23"/>
        <v>0</v>
      </c>
      <c r="AD85" s="27"/>
      <c r="AE85" s="10">
        <f t="shared" si="32"/>
        <v>0</v>
      </c>
      <c r="AF85" s="27"/>
      <c r="AG85" s="10">
        <f t="shared" si="33"/>
        <v>0</v>
      </c>
      <c r="AH85" s="27"/>
      <c r="AI85" s="10">
        <f t="shared" si="34"/>
        <v>0</v>
      </c>
      <c r="AJ85" s="26">
        <f t="shared" si="24"/>
        <v>0</v>
      </c>
      <c r="AK85" s="42">
        <f t="shared" si="24"/>
        <v>0</v>
      </c>
      <c r="AL85" s="26">
        <f t="shared" si="25"/>
        <v>0</v>
      </c>
      <c r="AM85" s="42">
        <f t="shared" si="25"/>
        <v>0</v>
      </c>
    </row>
    <row r="86" spans="1:39" s="15" customFormat="1" ht="19.5" customHeight="1">
      <c r="A86" s="13">
        <v>76</v>
      </c>
      <c r="B86" s="9" t="s">
        <v>128</v>
      </c>
      <c r="C86" s="13" t="s">
        <v>139</v>
      </c>
      <c r="D86" s="36">
        <v>400</v>
      </c>
      <c r="E86" s="11">
        <v>1098.5999999999999</v>
      </c>
      <c r="F86" s="27"/>
      <c r="G86" s="10">
        <f t="shared" si="20"/>
        <v>0</v>
      </c>
      <c r="H86" s="27"/>
      <c r="I86" s="10">
        <f t="shared" si="20"/>
        <v>0</v>
      </c>
      <c r="J86" s="27"/>
      <c r="K86" s="10">
        <f t="shared" si="26"/>
        <v>0</v>
      </c>
      <c r="L86" s="26">
        <f t="shared" si="21"/>
        <v>0</v>
      </c>
      <c r="M86" s="42">
        <f t="shared" si="21"/>
        <v>0</v>
      </c>
      <c r="N86" s="27"/>
      <c r="O86" s="10">
        <f t="shared" si="35"/>
        <v>0</v>
      </c>
      <c r="P86" s="27"/>
      <c r="Q86" s="10">
        <f t="shared" si="27"/>
        <v>0</v>
      </c>
      <c r="R86" s="20"/>
      <c r="S86" s="10">
        <f t="shared" si="28"/>
        <v>0</v>
      </c>
      <c r="T86" s="26">
        <f t="shared" si="22"/>
        <v>0</v>
      </c>
      <c r="U86" s="42">
        <f t="shared" si="22"/>
        <v>0</v>
      </c>
      <c r="V86" s="20"/>
      <c r="W86" s="10">
        <f t="shared" si="29"/>
        <v>0</v>
      </c>
      <c r="X86" s="20"/>
      <c r="Y86" s="10">
        <f t="shared" si="30"/>
        <v>0</v>
      </c>
      <c r="Z86" s="27"/>
      <c r="AA86" s="10">
        <f t="shared" si="31"/>
        <v>0</v>
      </c>
      <c r="AB86" s="26">
        <f t="shared" si="23"/>
        <v>0</v>
      </c>
      <c r="AC86" s="42">
        <f t="shared" si="23"/>
        <v>0</v>
      </c>
      <c r="AD86" s="27"/>
      <c r="AE86" s="10">
        <f t="shared" si="32"/>
        <v>0</v>
      </c>
      <c r="AF86" s="27"/>
      <c r="AG86" s="10">
        <f t="shared" si="33"/>
        <v>0</v>
      </c>
      <c r="AH86" s="27"/>
      <c r="AI86" s="10">
        <f t="shared" si="34"/>
        <v>0</v>
      </c>
      <c r="AJ86" s="26">
        <f t="shared" si="24"/>
        <v>0</v>
      </c>
      <c r="AK86" s="42">
        <f t="shared" si="24"/>
        <v>0</v>
      </c>
      <c r="AL86" s="26">
        <f t="shared" si="25"/>
        <v>0</v>
      </c>
      <c r="AM86" s="42">
        <f t="shared" si="25"/>
        <v>0</v>
      </c>
    </row>
    <row r="87" spans="1:39" s="15" customFormat="1" ht="19.5" customHeight="1">
      <c r="A87" s="13">
        <v>77</v>
      </c>
      <c r="B87" s="9" t="s">
        <v>147</v>
      </c>
      <c r="C87" s="13" t="s">
        <v>148</v>
      </c>
      <c r="D87" s="36">
        <v>25</v>
      </c>
      <c r="E87" s="11">
        <v>56</v>
      </c>
      <c r="F87" s="12"/>
      <c r="G87" s="10">
        <f t="shared" si="20"/>
        <v>0</v>
      </c>
      <c r="H87" s="12"/>
      <c r="I87" s="10">
        <f t="shared" si="20"/>
        <v>0</v>
      </c>
      <c r="J87" s="12"/>
      <c r="K87" s="10">
        <f t="shared" si="26"/>
        <v>0</v>
      </c>
      <c r="L87" s="26">
        <f t="shared" si="21"/>
        <v>0</v>
      </c>
      <c r="M87" s="42">
        <f t="shared" si="21"/>
        <v>0</v>
      </c>
      <c r="N87" s="12"/>
      <c r="O87" s="10">
        <f t="shared" si="35"/>
        <v>0</v>
      </c>
      <c r="P87" s="12"/>
      <c r="Q87" s="10">
        <f t="shared" si="27"/>
        <v>0</v>
      </c>
      <c r="R87" s="12"/>
      <c r="S87" s="10">
        <f t="shared" si="28"/>
        <v>0</v>
      </c>
      <c r="T87" s="26">
        <f t="shared" si="22"/>
        <v>0</v>
      </c>
      <c r="U87" s="42">
        <f t="shared" si="22"/>
        <v>0</v>
      </c>
      <c r="V87" s="12"/>
      <c r="W87" s="10">
        <f t="shared" si="29"/>
        <v>0</v>
      </c>
      <c r="X87" s="12"/>
      <c r="Y87" s="10">
        <f t="shared" si="30"/>
        <v>0</v>
      </c>
      <c r="Z87" s="12"/>
      <c r="AA87" s="10">
        <f t="shared" si="31"/>
        <v>0</v>
      </c>
      <c r="AB87" s="26">
        <f t="shared" si="23"/>
        <v>0</v>
      </c>
      <c r="AC87" s="42">
        <f t="shared" si="23"/>
        <v>0</v>
      </c>
      <c r="AD87" s="12"/>
      <c r="AE87" s="10">
        <f t="shared" si="32"/>
        <v>0</v>
      </c>
      <c r="AF87" s="12"/>
      <c r="AG87" s="10">
        <f t="shared" si="33"/>
        <v>0</v>
      </c>
      <c r="AH87" s="12"/>
      <c r="AI87" s="10">
        <f t="shared" si="34"/>
        <v>0</v>
      </c>
      <c r="AJ87" s="26">
        <f t="shared" si="24"/>
        <v>0</v>
      </c>
      <c r="AK87" s="42">
        <f t="shared" si="24"/>
        <v>0</v>
      </c>
      <c r="AL87" s="26">
        <f t="shared" si="25"/>
        <v>0</v>
      </c>
      <c r="AM87" s="42">
        <f t="shared" si="25"/>
        <v>0</v>
      </c>
    </row>
    <row r="88" spans="1:39" s="15" customFormat="1" ht="19.5" customHeight="1">
      <c r="A88" s="13">
        <v>78</v>
      </c>
      <c r="B88" s="9" t="s">
        <v>147</v>
      </c>
      <c r="C88" s="13" t="s">
        <v>148</v>
      </c>
      <c r="D88" s="36">
        <v>50</v>
      </c>
      <c r="E88" s="11">
        <v>101</v>
      </c>
      <c r="F88" s="12"/>
      <c r="G88" s="10">
        <f t="shared" si="20"/>
        <v>0</v>
      </c>
      <c r="H88" s="12"/>
      <c r="I88" s="10">
        <f t="shared" si="20"/>
        <v>0</v>
      </c>
      <c r="J88" s="12"/>
      <c r="K88" s="10">
        <f t="shared" si="26"/>
        <v>0</v>
      </c>
      <c r="L88" s="26">
        <f t="shared" si="21"/>
        <v>0</v>
      </c>
      <c r="M88" s="42">
        <f t="shared" si="21"/>
        <v>0</v>
      </c>
      <c r="N88" s="12"/>
      <c r="O88" s="10">
        <f t="shared" si="35"/>
        <v>0</v>
      </c>
      <c r="P88" s="12"/>
      <c r="Q88" s="10">
        <f t="shared" si="27"/>
        <v>0</v>
      </c>
      <c r="R88" s="12"/>
      <c r="S88" s="10">
        <f t="shared" si="28"/>
        <v>0</v>
      </c>
      <c r="T88" s="26">
        <f t="shared" si="22"/>
        <v>0</v>
      </c>
      <c r="U88" s="42">
        <f t="shared" si="22"/>
        <v>0</v>
      </c>
      <c r="V88" s="12"/>
      <c r="W88" s="10">
        <f t="shared" si="29"/>
        <v>0</v>
      </c>
      <c r="X88" s="12"/>
      <c r="Y88" s="10">
        <f t="shared" si="30"/>
        <v>0</v>
      </c>
      <c r="Z88" s="12"/>
      <c r="AA88" s="10">
        <f t="shared" si="31"/>
        <v>0</v>
      </c>
      <c r="AB88" s="26">
        <f t="shared" si="23"/>
        <v>0</v>
      </c>
      <c r="AC88" s="42">
        <f t="shared" si="23"/>
        <v>0</v>
      </c>
      <c r="AD88" s="12"/>
      <c r="AE88" s="10">
        <f t="shared" si="32"/>
        <v>0</v>
      </c>
      <c r="AF88" s="12"/>
      <c r="AG88" s="10">
        <f t="shared" si="33"/>
        <v>0</v>
      </c>
      <c r="AH88" s="12"/>
      <c r="AI88" s="10">
        <f t="shared" si="34"/>
        <v>0</v>
      </c>
      <c r="AJ88" s="26">
        <f t="shared" si="24"/>
        <v>0</v>
      </c>
      <c r="AK88" s="42">
        <f t="shared" si="24"/>
        <v>0</v>
      </c>
      <c r="AL88" s="26">
        <f t="shared" si="25"/>
        <v>0</v>
      </c>
      <c r="AM88" s="42">
        <f t="shared" si="25"/>
        <v>0</v>
      </c>
    </row>
    <row r="89" spans="1:39" s="15" customFormat="1" ht="19.5" customHeight="1">
      <c r="A89" s="13">
        <v>79</v>
      </c>
      <c r="B89" s="9" t="s">
        <v>147</v>
      </c>
      <c r="C89" s="13" t="s">
        <v>148</v>
      </c>
      <c r="D89" s="36">
        <v>100</v>
      </c>
      <c r="E89" s="11">
        <v>190</v>
      </c>
      <c r="F89" s="12"/>
      <c r="G89" s="10">
        <f t="shared" si="20"/>
        <v>0</v>
      </c>
      <c r="H89" s="12"/>
      <c r="I89" s="10">
        <f t="shared" si="20"/>
        <v>0</v>
      </c>
      <c r="J89" s="12"/>
      <c r="K89" s="10">
        <f t="shared" si="26"/>
        <v>0</v>
      </c>
      <c r="L89" s="26">
        <f t="shared" si="21"/>
        <v>0</v>
      </c>
      <c r="M89" s="42">
        <f t="shared" si="21"/>
        <v>0</v>
      </c>
      <c r="N89" s="12"/>
      <c r="O89" s="10">
        <f t="shared" si="35"/>
        <v>0</v>
      </c>
      <c r="P89" s="12"/>
      <c r="Q89" s="10">
        <f t="shared" si="27"/>
        <v>0</v>
      </c>
      <c r="R89" s="12"/>
      <c r="S89" s="10">
        <f t="shared" si="28"/>
        <v>0</v>
      </c>
      <c r="T89" s="26">
        <f t="shared" si="22"/>
        <v>0</v>
      </c>
      <c r="U89" s="42">
        <f t="shared" si="22"/>
        <v>0</v>
      </c>
      <c r="V89" s="12"/>
      <c r="W89" s="10">
        <f t="shared" si="29"/>
        <v>0</v>
      </c>
      <c r="X89" s="12"/>
      <c r="Y89" s="10">
        <f t="shared" si="30"/>
        <v>0</v>
      </c>
      <c r="Z89" s="12"/>
      <c r="AA89" s="10">
        <f t="shared" si="31"/>
        <v>0</v>
      </c>
      <c r="AB89" s="26">
        <f t="shared" si="23"/>
        <v>0</v>
      </c>
      <c r="AC89" s="42">
        <f t="shared" si="23"/>
        <v>0</v>
      </c>
      <c r="AD89" s="12"/>
      <c r="AE89" s="10">
        <f t="shared" si="32"/>
        <v>0</v>
      </c>
      <c r="AF89" s="12"/>
      <c r="AG89" s="10">
        <f t="shared" si="33"/>
        <v>0</v>
      </c>
      <c r="AH89" s="12"/>
      <c r="AI89" s="10">
        <f t="shared" si="34"/>
        <v>0</v>
      </c>
      <c r="AJ89" s="26">
        <f t="shared" si="24"/>
        <v>0</v>
      </c>
      <c r="AK89" s="42">
        <f t="shared" si="24"/>
        <v>0</v>
      </c>
      <c r="AL89" s="26">
        <f t="shared" si="25"/>
        <v>0</v>
      </c>
      <c r="AM89" s="42">
        <f t="shared" si="25"/>
        <v>0</v>
      </c>
    </row>
    <row r="90" spans="1:39" s="15" customFormat="1" ht="19.5" customHeight="1">
      <c r="A90" s="13">
        <v>80</v>
      </c>
      <c r="B90" s="9" t="s">
        <v>124</v>
      </c>
      <c r="C90" s="13" t="s">
        <v>84</v>
      </c>
      <c r="D90" s="36">
        <v>5</v>
      </c>
      <c r="E90" s="11">
        <v>24</v>
      </c>
      <c r="F90" s="27"/>
      <c r="G90" s="10">
        <f t="shared" si="20"/>
        <v>0</v>
      </c>
      <c r="H90" s="27"/>
      <c r="I90" s="10">
        <f t="shared" si="20"/>
        <v>0</v>
      </c>
      <c r="J90" s="27"/>
      <c r="K90" s="10">
        <f t="shared" si="26"/>
        <v>0</v>
      </c>
      <c r="L90" s="26">
        <f t="shared" si="21"/>
        <v>0</v>
      </c>
      <c r="M90" s="42">
        <f t="shared" si="21"/>
        <v>0</v>
      </c>
      <c r="N90" s="27"/>
      <c r="O90" s="10">
        <f t="shared" si="35"/>
        <v>0</v>
      </c>
      <c r="P90" s="27"/>
      <c r="Q90" s="10">
        <f t="shared" si="27"/>
        <v>0</v>
      </c>
      <c r="R90" s="27"/>
      <c r="S90" s="10">
        <f t="shared" si="28"/>
        <v>0</v>
      </c>
      <c r="T90" s="26">
        <f t="shared" si="22"/>
        <v>0</v>
      </c>
      <c r="U90" s="42">
        <f t="shared" si="22"/>
        <v>0</v>
      </c>
      <c r="V90" s="27"/>
      <c r="W90" s="10">
        <f t="shared" si="29"/>
        <v>0</v>
      </c>
      <c r="X90" s="27"/>
      <c r="Y90" s="10">
        <f t="shared" si="30"/>
        <v>0</v>
      </c>
      <c r="Z90" s="27"/>
      <c r="AA90" s="10">
        <f t="shared" si="31"/>
        <v>0</v>
      </c>
      <c r="AB90" s="26">
        <f t="shared" si="23"/>
        <v>0</v>
      </c>
      <c r="AC90" s="42">
        <f t="shared" si="23"/>
        <v>0</v>
      </c>
      <c r="AD90" s="27"/>
      <c r="AE90" s="10">
        <f t="shared" si="32"/>
        <v>0</v>
      </c>
      <c r="AF90" s="27"/>
      <c r="AG90" s="10">
        <f t="shared" si="33"/>
        <v>0</v>
      </c>
      <c r="AH90" s="27"/>
      <c r="AI90" s="10">
        <f t="shared" si="34"/>
        <v>0</v>
      </c>
      <c r="AJ90" s="26">
        <f t="shared" si="24"/>
        <v>0</v>
      </c>
      <c r="AK90" s="42">
        <f t="shared" si="24"/>
        <v>0</v>
      </c>
      <c r="AL90" s="26">
        <f t="shared" si="25"/>
        <v>0</v>
      </c>
      <c r="AM90" s="42">
        <f t="shared" si="25"/>
        <v>0</v>
      </c>
    </row>
    <row r="91" spans="1:39" s="15" customFormat="1" ht="19.5" customHeight="1">
      <c r="A91" s="13">
        <v>81</v>
      </c>
      <c r="B91" s="9" t="s">
        <v>124</v>
      </c>
      <c r="C91" s="13" t="s">
        <v>83</v>
      </c>
      <c r="D91" s="36">
        <v>20</v>
      </c>
      <c r="E91" s="11">
        <v>65</v>
      </c>
      <c r="F91" s="27"/>
      <c r="G91" s="10">
        <f t="shared" si="20"/>
        <v>0</v>
      </c>
      <c r="H91" s="27"/>
      <c r="I91" s="10">
        <f t="shared" si="20"/>
        <v>0</v>
      </c>
      <c r="J91" s="27"/>
      <c r="K91" s="10">
        <f t="shared" si="26"/>
        <v>0</v>
      </c>
      <c r="L91" s="26">
        <f t="shared" si="21"/>
        <v>0</v>
      </c>
      <c r="M91" s="42">
        <f t="shared" si="21"/>
        <v>0</v>
      </c>
      <c r="N91" s="27"/>
      <c r="O91" s="10">
        <f t="shared" si="35"/>
        <v>0</v>
      </c>
      <c r="P91" s="27"/>
      <c r="Q91" s="10">
        <f t="shared" si="27"/>
        <v>0</v>
      </c>
      <c r="R91" s="27"/>
      <c r="S91" s="10">
        <f t="shared" si="28"/>
        <v>0</v>
      </c>
      <c r="T91" s="26">
        <f t="shared" si="22"/>
        <v>0</v>
      </c>
      <c r="U91" s="42">
        <f t="shared" si="22"/>
        <v>0</v>
      </c>
      <c r="V91" s="27"/>
      <c r="W91" s="10">
        <f t="shared" si="29"/>
        <v>0</v>
      </c>
      <c r="X91" s="27"/>
      <c r="Y91" s="10">
        <f t="shared" si="30"/>
        <v>0</v>
      </c>
      <c r="Z91" s="27"/>
      <c r="AA91" s="10">
        <f t="shared" si="31"/>
        <v>0</v>
      </c>
      <c r="AB91" s="26">
        <f t="shared" si="23"/>
        <v>0</v>
      </c>
      <c r="AC91" s="42">
        <f t="shared" si="23"/>
        <v>0</v>
      </c>
      <c r="AD91" s="27"/>
      <c r="AE91" s="10">
        <f t="shared" si="32"/>
        <v>0</v>
      </c>
      <c r="AF91" s="27"/>
      <c r="AG91" s="10">
        <f t="shared" si="33"/>
        <v>0</v>
      </c>
      <c r="AH91" s="27"/>
      <c r="AI91" s="10">
        <f t="shared" si="34"/>
        <v>0</v>
      </c>
      <c r="AJ91" s="26">
        <f t="shared" si="24"/>
        <v>0</v>
      </c>
      <c r="AK91" s="42">
        <f t="shared" si="24"/>
        <v>0</v>
      </c>
      <c r="AL91" s="26">
        <f t="shared" si="25"/>
        <v>0</v>
      </c>
      <c r="AM91" s="42">
        <f t="shared" si="25"/>
        <v>0</v>
      </c>
    </row>
    <row r="92" spans="1:39" s="15" customFormat="1" ht="19.5" customHeight="1">
      <c r="A92" s="13">
        <v>82</v>
      </c>
      <c r="B92" s="18" t="s">
        <v>125</v>
      </c>
      <c r="C92" s="13" t="s">
        <v>85</v>
      </c>
      <c r="D92" s="36">
        <v>10</v>
      </c>
      <c r="E92" s="11">
        <v>24</v>
      </c>
      <c r="F92" s="27"/>
      <c r="G92" s="10">
        <f t="shared" ref="G92:I107" si="36">$E92*F92/1000000</f>
        <v>0</v>
      </c>
      <c r="H92" s="27"/>
      <c r="I92" s="10">
        <f t="shared" si="36"/>
        <v>0</v>
      </c>
      <c r="J92" s="27"/>
      <c r="K92" s="10">
        <f t="shared" si="26"/>
        <v>0</v>
      </c>
      <c r="L92" s="26">
        <f t="shared" si="21"/>
        <v>0</v>
      </c>
      <c r="M92" s="42">
        <f t="shared" si="21"/>
        <v>0</v>
      </c>
      <c r="N92" s="27"/>
      <c r="O92" s="10">
        <f t="shared" si="35"/>
        <v>0</v>
      </c>
      <c r="P92" s="27"/>
      <c r="Q92" s="10">
        <f t="shared" si="27"/>
        <v>0</v>
      </c>
      <c r="R92" s="27"/>
      <c r="S92" s="10">
        <f t="shared" si="28"/>
        <v>0</v>
      </c>
      <c r="T92" s="26">
        <f t="shared" si="22"/>
        <v>0</v>
      </c>
      <c r="U92" s="42">
        <f t="shared" si="22"/>
        <v>0</v>
      </c>
      <c r="V92" s="27"/>
      <c r="W92" s="10">
        <f t="shared" si="29"/>
        <v>0</v>
      </c>
      <c r="X92" s="27"/>
      <c r="Y92" s="10">
        <f t="shared" si="30"/>
        <v>0</v>
      </c>
      <c r="Z92" s="27"/>
      <c r="AA92" s="10">
        <f t="shared" si="31"/>
        <v>0</v>
      </c>
      <c r="AB92" s="26">
        <f t="shared" si="23"/>
        <v>0</v>
      </c>
      <c r="AC92" s="42">
        <f t="shared" si="23"/>
        <v>0</v>
      </c>
      <c r="AD92" s="27"/>
      <c r="AE92" s="10">
        <f t="shared" si="32"/>
        <v>0</v>
      </c>
      <c r="AF92" s="27"/>
      <c r="AG92" s="10">
        <f t="shared" si="33"/>
        <v>0</v>
      </c>
      <c r="AH92" s="27"/>
      <c r="AI92" s="10">
        <f t="shared" si="34"/>
        <v>0</v>
      </c>
      <c r="AJ92" s="26">
        <f t="shared" si="24"/>
        <v>0</v>
      </c>
      <c r="AK92" s="42">
        <f t="shared" si="24"/>
        <v>0</v>
      </c>
      <c r="AL92" s="26">
        <f t="shared" si="25"/>
        <v>0</v>
      </c>
      <c r="AM92" s="42">
        <f t="shared" si="25"/>
        <v>0</v>
      </c>
    </row>
    <row r="93" spans="1:39" s="15" customFormat="1" ht="19.5" customHeight="1">
      <c r="A93" s="13">
        <v>83</v>
      </c>
      <c r="B93" s="18" t="s">
        <v>126</v>
      </c>
      <c r="C93" s="13" t="s">
        <v>86</v>
      </c>
      <c r="D93" s="36">
        <v>500</v>
      </c>
      <c r="E93" s="11">
        <v>585</v>
      </c>
      <c r="F93" s="27"/>
      <c r="G93" s="10">
        <f t="shared" si="36"/>
        <v>0</v>
      </c>
      <c r="H93" s="27"/>
      <c r="I93" s="10">
        <f t="shared" si="36"/>
        <v>0</v>
      </c>
      <c r="J93" s="27"/>
      <c r="K93" s="10">
        <f t="shared" si="26"/>
        <v>0</v>
      </c>
      <c r="L93" s="26">
        <f t="shared" si="21"/>
        <v>0</v>
      </c>
      <c r="M93" s="42">
        <f t="shared" si="21"/>
        <v>0</v>
      </c>
      <c r="N93" s="27"/>
      <c r="O93" s="10">
        <f t="shared" si="35"/>
        <v>0</v>
      </c>
      <c r="P93" s="27"/>
      <c r="Q93" s="10">
        <f t="shared" si="27"/>
        <v>0</v>
      </c>
      <c r="R93" s="20"/>
      <c r="S93" s="10">
        <f t="shared" si="28"/>
        <v>0</v>
      </c>
      <c r="T93" s="26">
        <f t="shared" si="22"/>
        <v>0</v>
      </c>
      <c r="U93" s="42">
        <f t="shared" si="22"/>
        <v>0</v>
      </c>
      <c r="V93" s="20"/>
      <c r="W93" s="10">
        <f t="shared" si="29"/>
        <v>0</v>
      </c>
      <c r="X93" s="20"/>
      <c r="Y93" s="10">
        <f t="shared" si="30"/>
        <v>0</v>
      </c>
      <c r="Z93" s="27"/>
      <c r="AA93" s="10">
        <f t="shared" si="31"/>
        <v>0</v>
      </c>
      <c r="AB93" s="26">
        <f t="shared" si="23"/>
        <v>0</v>
      </c>
      <c r="AC93" s="42">
        <f t="shared" si="23"/>
        <v>0</v>
      </c>
      <c r="AD93" s="27"/>
      <c r="AE93" s="10">
        <f t="shared" si="32"/>
        <v>0</v>
      </c>
      <c r="AF93" s="27"/>
      <c r="AG93" s="10">
        <f t="shared" si="33"/>
        <v>0</v>
      </c>
      <c r="AH93" s="27"/>
      <c r="AI93" s="10">
        <f t="shared" si="34"/>
        <v>0</v>
      </c>
      <c r="AJ93" s="26">
        <f t="shared" si="24"/>
        <v>0</v>
      </c>
      <c r="AK93" s="42">
        <f t="shared" si="24"/>
        <v>0</v>
      </c>
      <c r="AL93" s="26">
        <f t="shared" si="25"/>
        <v>0</v>
      </c>
      <c r="AM93" s="42">
        <f t="shared" si="25"/>
        <v>0</v>
      </c>
    </row>
    <row r="94" spans="1:39" s="15" customFormat="1" ht="19.5" customHeight="1">
      <c r="A94" s="13">
        <v>84</v>
      </c>
      <c r="B94" s="9" t="s">
        <v>123</v>
      </c>
      <c r="C94" s="13" t="s">
        <v>74</v>
      </c>
      <c r="D94" s="36">
        <v>50</v>
      </c>
      <c r="E94" s="11">
        <v>56</v>
      </c>
      <c r="F94" s="27"/>
      <c r="G94" s="10">
        <f t="shared" si="36"/>
        <v>0</v>
      </c>
      <c r="H94" s="27"/>
      <c r="I94" s="10">
        <f t="shared" si="36"/>
        <v>0</v>
      </c>
      <c r="J94" s="27"/>
      <c r="K94" s="10">
        <f t="shared" si="26"/>
        <v>0</v>
      </c>
      <c r="L94" s="26">
        <f t="shared" si="21"/>
        <v>0</v>
      </c>
      <c r="M94" s="42">
        <f t="shared" si="21"/>
        <v>0</v>
      </c>
      <c r="N94" s="27"/>
      <c r="O94" s="10">
        <f t="shared" si="35"/>
        <v>0</v>
      </c>
      <c r="P94" s="27"/>
      <c r="Q94" s="10">
        <f t="shared" si="27"/>
        <v>0</v>
      </c>
      <c r="R94" s="27"/>
      <c r="S94" s="10">
        <f t="shared" si="28"/>
        <v>0</v>
      </c>
      <c r="T94" s="26">
        <f t="shared" si="22"/>
        <v>0</v>
      </c>
      <c r="U94" s="42">
        <f t="shared" si="22"/>
        <v>0</v>
      </c>
      <c r="V94" s="27"/>
      <c r="W94" s="10">
        <f t="shared" si="29"/>
        <v>0</v>
      </c>
      <c r="X94" s="27"/>
      <c r="Y94" s="10">
        <f t="shared" si="30"/>
        <v>0</v>
      </c>
      <c r="Z94" s="27"/>
      <c r="AA94" s="10">
        <f t="shared" si="31"/>
        <v>0</v>
      </c>
      <c r="AB94" s="26">
        <f t="shared" si="23"/>
        <v>0</v>
      </c>
      <c r="AC94" s="42">
        <f t="shared" si="23"/>
        <v>0</v>
      </c>
      <c r="AD94" s="27"/>
      <c r="AE94" s="10">
        <f t="shared" si="32"/>
        <v>0</v>
      </c>
      <c r="AF94" s="27"/>
      <c r="AG94" s="10">
        <f t="shared" si="33"/>
        <v>0</v>
      </c>
      <c r="AH94" s="27"/>
      <c r="AI94" s="10">
        <f t="shared" si="34"/>
        <v>0</v>
      </c>
      <c r="AJ94" s="26">
        <f t="shared" si="24"/>
        <v>0</v>
      </c>
      <c r="AK94" s="42">
        <f t="shared" si="24"/>
        <v>0</v>
      </c>
      <c r="AL94" s="26">
        <f t="shared" si="25"/>
        <v>0</v>
      </c>
      <c r="AM94" s="42">
        <f t="shared" si="25"/>
        <v>0</v>
      </c>
    </row>
    <row r="95" spans="1:39" s="15" customFormat="1" ht="19.5" customHeight="1">
      <c r="A95" s="13">
        <v>85</v>
      </c>
      <c r="B95" s="9" t="s">
        <v>123</v>
      </c>
      <c r="C95" s="13" t="s">
        <v>87</v>
      </c>
      <c r="D95" s="36">
        <v>100</v>
      </c>
      <c r="E95" s="11">
        <v>105</v>
      </c>
      <c r="F95" s="27"/>
      <c r="G95" s="10">
        <f t="shared" si="36"/>
        <v>0</v>
      </c>
      <c r="H95" s="27"/>
      <c r="I95" s="10">
        <f t="shared" si="36"/>
        <v>0</v>
      </c>
      <c r="J95" s="27"/>
      <c r="K95" s="10">
        <f t="shared" si="26"/>
        <v>0</v>
      </c>
      <c r="L95" s="26">
        <f t="shared" si="21"/>
        <v>0</v>
      </c>
      <c r="M95" s="42">
        <f t="shared" si="21"/>
        <v>0</v>
      </c>
      <c r="N95" s="27"/>
      <c r="O95" s="10">
        <f t="shared" si="35"/>
        <v>0</v>
      </c>
      <c r="P95" s="27"/>
      <c r="Q95" s="10">
        <f t="shared" si="27"/>
        <v>0</v>
      </c>
      <c r="R95" s="20"/>
      <c r="S95" s="10">
        <f t="shared" si="28"/>
        <v>0</v>
      </c>
      <c r="T95" s="26">
        <f t="shared" si="22"/>
        <v>0</v>
      </c>
      <c r="U95" s="42">
        <f t="shared" si="22"/>
        <v>0</v>
      </c>
      <c r="V95" s="27"/>
      <c r="W95" s="10">
        <f t="shared" si="29"/>
        <v>0</v>
      </c>
      <c r="X95" s="27"/>
      <c r="Y95" s="10">
        <f t="shared" si="30"/>
        <v>0</v>
      </c>
      <c r="Z95" s="27"/>
      <c r="AA95" s="10">
        <f t="shared" si="31"/>
        <v>0</v>
      </c>
      <c r="AB95" s="26">
        <f t="shared" si="23"/>
        <v>0</v>
      </c>
      <c r="AC95" s="42">
        <f t="shared" si="23"/>
        <v>0</v>
      </c>
      <c r="AD95" s="27"/>
      <c r="AE95" s="10">
        <f t="shared" si="32"/>
        <v>0</v>
      </c>
      <c r="AF95" s="27"/>
      <c r="AG95" s="10">
        <f t="shared" si="33"/>
        <v>0</v>
      </c>
      <c r="AH95" s="27"/>
      <c r="AI95" s="10">
        <f t="shared" si="34"/>
        <v>0</v>
      </c>
      <c r="AJ95" s="26">
        <f t="shared" si="24"/>
        <v>0</v>
      </c>
      <c r="AK95" s="42">
        <f t="shared" si="24"/>
        <v>0</v>
      </c>
      <c r="AL95" s="26">
        <f t="shared" si="25"/>
        <v>0</v>
      </c>
      <c r="AM95" s="42">
        <f t="shared" si="25"/>
        <v>0</v>
      </c>
    </row>
    <row r="96" spans="1:39" s="15" customFormat="1" ht="19.5" customHeight="1">
      <c r="A96" s="13">
        <v>86</v>
      </c>
      <c r="B96" s="9" t="s">
        <v>123</v>
      </c>
      <c r="C96" s="13" t="s">
        <v>88</v>
      </c>
      <c r="D96" s="36">
        <v>250</v>
      </c>
      <c r="E96" s="11">
        <v>240</v>
      </c>
      <c r="F96" s="27"/>
      <c r="G96" s="10">
        <f t="shared" si="36"/>
        <v>0</v>
      </c>
      <c r="H96" s="27"/>
      <c r="I96" s="10">
        <f t="shared" si="36"/>
        <v>0</v>
      </c>
      <c r="J96" s="27"/>
      <c r="K96" s="10">
        <f t="shared" si="26"/>
        <v>0</v>
      </c>
      <c r="L96" s="26">
        <f t="shared" si="21"/>
        <v>0</v>
      </c>
      <c r="M96" s="42">
        <f t="shared" si="21"/>
        <v>0</v>
      </c>
      <c r="N96" s="27"/>
      <c r="O96" s="10">
        <f t="shared" si="35"/>
        <v>0</v>
      </c>
      <c r="P96" s="27"/>
      <c r="Q96" s="10">
        <f t="shared" si="27"/>
        <v>0</v>
      </c>
      <c r="R96" s="27"/>
      <c r="S96" s="10">
        <f t="shared" si="28"/>
        <v>0</v>
      </c>
      <c r="T96" s="26">
        <f t="shared" si="22"/>
        <v>0</v>
      </c>
      <c r="U96" s="42">
        <f t="shared" si="22"/>
        <v>0</v>
      </c>
      <c r="V96" s="27"/>
      <c r="W96" s="10">
        <f t="shared" si="29"/>
        <v>0</v>
      </c>
      <c r="X96" s="27"/>
      <c r="Y96" s="10">
        <f t="shared" si="30"/>
        <v>0</v>
      </c>
      <c r="Z96" s="27"/>
      <c r="AA96" s="10">
        <f t="shared" si="31"/>
        <v>0</v>
      </c>
      <c r="AB96" s="26">
        <f t="shared" si="23"/>
        <v>0</v>
      </c>
      <c r="AC96" s="42">
        <f t="shared" si="23"/>
        <v>0</v>
      </c>
      <c r="AD96" s="27"/>
      <c r="AE96" s="10">
        <f t="shared" si="32"/>
        <v>0</v>
      </c>
      <c r="AF96" s="27"/>
      <c r="AG96" s="10">
        <f t="shared" si="33"/>
        <v>0</v>
      </c>
      <c r="AH96" s="27"/>
      <c r="AI96" s="10">
        <f t="shared" si="34"/>
        <v>0</v>
      </c>
      <c r="AJ96" s="26">
        <f t="shared" si="24"/>
        <v>0</v>
      </c>
      <c r="AK96" s="42">
        <f t="shared" si="24"/>
        <v>0</v>
      </c>
      <c r="AL96" s="26">
        <f t="shared" si="25"/>
        <v>0</v>
      </c>
      <c r="AM96" s="42">
        <f t="shared" si="25"/>
        <v>0</v>
      </c>
    </row>
    <row r="97" spans="1:39" s="15" customFormat="1" ht="19.5" customHeight="1">
      <c r="A97" s="13">
        <v>87</v>
      </c>
      <c r="B97" s="9" t="s">
        <v>149</v>
      </c>
      <c r="C97" s="13" t="s">
        <v>148</v>
      </c>
      <c r="D97" s="36">
        <v>10</v>
      </c>
      <c r="E97" s="11">
        <v>90</v>
      </c>
      <c r="F97" s="27"/>
      <c r="G97" s="10">
        <f t="shared" si="36"/>
        <v>0</v>
      </c>
      <c r="H97" s="27"/>
      <c r="I97" s="10">
        <f t="shared" si="36"/>
        <v>0</v>
      </c>
      <c r="J97" s="27"/>
      <c r="K97" s="10">
        <f t="shared" si="26"/>
        <v>0</v>
      </c>
      <c r="L97" s="26">
        <f t="shared" si="21"/>
        <v>0</v>
      </c>
      <c r="M97" s="42">
        <f t="shared" si="21"/>
        <v>0</v>
      </c>
      <c r="N97" s="27"/>
      <c r="O97" s="10">
        <f t="shared" si="35"/>
        <v>0</v>
      </c>
      <c r="P97" s="27"/>
      <c r="Q97" s="10">
        <f t="shared" si="27"/>
        <v>0</v>
      </c>
      <c r="R97" s="27"/>
      <c r="S97" s="10">
        <f t="shared" si="28"/>
        <v>0</v>
      </c>
      <c r="T97" s="26">
        <f t="shared" si="22"/>
        <v>0</v>
      </c>
      <c r="U97" s="42">
        <f t="shared" si="22"/>
        <v>0</v>
      </c>
      <c r="V97" s="27"/>
      <c r="W97" s="10">
        <f t="shared" si="29"/>
        <v>0</v>
      </c>
      <c r="X97" s="27"/>
      <c r="Y97" s="10">
        <f t="shared" si="30"/>
        <v>0</v>
      </c>
      <c r="Z97" s="27"/>
      <c r="AA97" s="10">
        <f t="shared" si="31"/>
        <v>0</v>
      </c>
      <c r="AB97" s="26">
        <f t="shared" si="23"/>
        <v>0</v>
      </c>
      <c r="AC97" s="42">
        <f t="shared" si="23"/>
        <v>0</v>
      </c>
      <c r="AD97" s="27"/>
      <c r="AE97" s="10">
        <f t="shared" si="32"/>
        <v>0</v>
      </c>
      <c r="AF97" s="27"/>
      <c r="AG97" s="10">
        <f t="shared" si="33"/>
        <v>0</v>
      </c>
      <c r="AH97" s="27"/>
      <c r="AI97" s="10">
        <f t="shared" si="34"/>
        <v>0</v>
      </c>
      <c r="AJ97" s="26">
        <f t="shared" si="24"/>
        <v>0</v>
      </c>
      <c r="AK97" s="42">
        <f t="shared" si="24"/>
        <v>0</v>
      </c>
      <c r="AL97" s="26">
        <f t="shared" si="25"/>
        <v>0</v>
      </c>
      <c r="AM97" s="42">
        <f t="shared" si="25"/>
        <v>0</v>
      </c>
    </row>
    <row r="98" spans="1:39" s="15" customFormat="1" ht="19.5" customHeight="1">
      <c r="A98" s="13">
        <v>88</v>
      </c>
      <c r="B98" s="9" t="s">
        <v>150</v>
      </c>
      <c r="C98" s="13" t="s">
        <v>148</v>
      </c>
      <c r="D98" s="36">
        <v>10</v>
      </c>
      <c r="E98" s="11">
        <v>28</v>
      </c>
      <c r="F98" s="27"/>
      <c r="G98" s="10">
        <f t="shared" si="36"/>
        <v>0</v>
      </c>
      <c r="H98" s="27"/>
      <c r="I98" s="10">
        <f t="shared" si="36"/>
        <v>0</v>
      </c>
      <c r="J98" s="27"/>
      <c r="K98" s="10">
        <f t="shared" si="26"/>
        <v>0</v>
      </c>
      <c r="L98" s="26">
        <f t="shared" si="21"/>
        <v>0</v>
      </c>
      <c r="M98" s="42">
        <f t="shared" si="21"/>
        <v>0</v>
      </c>
      <c r="N98" s="27"/>
      <c r="O98" s="10">
        <f t="shared" si="35"/>
        <v>0</v>
      </c>
      <c r="P98" s="27"/>
      <c r="Q98" s="10">
        <f t="shared" si="27"/>
        <v>0</v>
      </c>
      <c r="R98" s="27"/>
      <c r="S98" s="10">
        <f t="shared" si="28"/>
        <v>0</v>
      </c>
      <c r="T98" s="26">
        <f t="shared" si="22"/>
        <v>0</v>
      </c>
      <c r="U98" s="42">
        <f t="shared" si="22"/>
        <v>0</v>
      </c>
      <c r="V98" s="27"/>
      <c r="W98" s="10">
        <f t="shared" si="29"/>
        <v>0</v>
      </c>
      <c r="X98" s="27"/>
      <c r="Y98" s="10">
        <f t="shared" si="30"/>
        <v>0</v>
      </c>
      <c r="Z98" s="27"/>
      <c r="AA98" s="10">
        <f t="shared" si="31"/>
        <v>0</v>
      </c>
      <c r="AB98" s="26">
        <f t="shared" si="23"/>
        <v>0</v>
      </c>
      <c r="AC98" s="42">
        <f t="shared" si="23"/>
        <v>0</v>
      </c>
      <c r="AD98" s="27"/>
      <c r="AE98" s="10">
        <f t="shared" si="32"/>
        <v>0</v>
      </c>
      <c r="AF98" s="27"/>
      <c r="AG98" s="10">
        <f t="shared" si="33"/>
        <v>0</v>
      </c>
      <c r="AH98" s="27"/>
      <c r="AI98" s="10">
        <f t="shared" si="34"/>
        <v>0</v>
      </c>
      <c r="AJ98" s="26">
        <f t="shared" si="24"/>
        <v>0</v>
      </c>
      <c r="AK98" s="42">
        <f t="shared" si="24"/>
        <v>0</v>
      </c>
      <c r="AL98" s="26">
        <f t="shared" si="25"/>
        <v>0</v>
      </c>
      <c r="AM98" s="42">
        <f t="shared" si="25"/>
        <v>0</v>
      </c>
    </row>
    <row r="99" spans="1:39" s="16" customFormat="1" ht="19.5" customHeight="1">
      <c r="A99" s="13">
        <v>89</v>
      </c>
      <c r="B99" s="9" t="s">
        <v>132</v>
      </c>
      <c r="C99" s="13" t="s">
        <v>89</v>
      </c>
      <c r="D99" s="37">
        <v>1000</v>
      </c>
      <c r="E99" s="11">
        <v>140</v>
      </c>
      <c r="F99" s="20"/>
      <c r="G99" s="10">
        <f t="shared" si="36"/>
        <v>0</v>
      </c>
      <c r="H99" s="20"/>
      <c r="I99" s="10">
        <f t="shared" si="36"/>
        <v>0</v>
      </c>
      <c r="J99" s="20"/>
      <c r="K99" s="10">
        <f t="shared" si="26"/>
        <v>0</v>
      </c>
      <c r="L99" s="26">
        <f t="shared" si="21"/>
        <v>0</v>
      </c>
      <c r="M99" s="42">
        <f t="shared" si="21"/>
        <v>0</v>
      </c>
      <c r="N99" s="20"/>
      <c r="O99" s="10">
        <f t="shared" si="35"/>
        <v>0</v>
      </c>
      <c r="P99" s="20"/>
      <c r="Q99" s="10">
        <f t="shared" si="27"/>
        <v>0</v>
      </c>
      <c r="R99" s="20"/>
      <c r="S99" s="10">
        <f t="shared" si="28"/>
        <v>0</v>
      </c>
      <c r="T99" s="26">
        <f t="shared" si="22"/>
        <v>0</v>
      </c>
      <c r="U99" s="42">
        <f t="shared" si="22"/>
        <v>0</v>
      </c>
      <c r="V99" s="20"/>
      <c r="W99" s="10">
        <f t="shared" si="29"/>
        <v>0</v>
      </c>
      <c r="X99" s="20"/>
      <c r="Y99" s="10">
        <f t="shared" si="30"/>
        <v>0</v>
      </c>
      <c r="Z99" s="20"/>
      <c r="AA99" s="10">
        <f t="shared" si="31"/>
        <v>0</v>
      </c>
      <c r="AB99" s="26">
        <f t="shared" si="23"/>
        <v>0</v>
      </c>
      <c r="AC99" s="42">
        <f t="shared" si="23"/>
        <v>0</v>
      </c>
      <c r="AD99" s="20"/>
      <c r="AE99" s="10">
        <f t="shared" si="32"/>
        <v>0</v>
      </c>
      <c r="AF99" s="20"/>
      <c r="AG99" s="10">
        <f t="shared" si="33"/>
        <v>0</v>
      </c>
      <c r="AH99" s="20"/>
      <c r="AI99" s="10">
        <f t="shared" si="34"/>
        <v>0</v>
      </c>
      <c r="AJ99" s="26">
        <f t="shared" si="24"/>
        <v>0</v>
      </c>
      <c r="AK99" s="42">
        <f t="shared" si="24"/>
        <v>0</v>
      </c>
      <c r="AL99" s="26">
        <f t="shared" si="25"/>
        <v>0</v>
      </c>
      <c r="AM99" s="42">
        <f t="shared" si="25"/>
        <v>0</v>
      </c>
    </row>
    <row r="100" spans="1:39" s="15" customFormat="1" ht="19.5" customHeight="1">
      <c r="A100" s="13">
        <v>90</v>
      </c>
      <c r="B100" s="9" t="s">
        <v>132</v>
      </c>
      <c r="C100" s="13" t="s">
        <v>90</v>
      </c>
      <c r="D100" s="37">
        <v>2000</v>
      </c>
      <c r="E100" s="11">
        <v>270</v>
      </c>
      <c r="F100" s="20"/>
      <c r="G100" s="10">
        <f t="shared" si="36"/>
        <v>0</v>
      </c>
      <c r="H100" s="20"/>
      <c r="I100" s="10">
        <f t="shared" si="36"/>
        <v>0</v>
      </c>
      <c r="J100" s="20"/>
      <c r="K100" s="10">
        <f t="shared" si="26"/>
        <v>0</v>
      </c>
      <c r="L100" s="26">
        <f t="shared" si="21"/>
        <v>0</v>
      </c>
      <c r="M100" s="42">
        <f t="shared" si="21"/>
        <v>0</v>
      </c>
      <c r="N100" s="20"/>
      <c r="O100" s="10">
        <f t="shared" si="35"/>
        <v>0</v>
      </c>
      <c r="P100" s="20"/>
      <c r="Q100" s="10">
        <f t="shared" si="27"/>
        <v>0</v>
      </c>
      <c r="R100" s="20"/>
      <c r="S100" s="10">
        <f t="shared" si="28"/>
        <v>0</v>
      </c>
      <c r="T100" s="26">
        <f t="shared" si="22"/>
        <v>0</v>
      </c>
      <c r="U100" s="42">
        <f t="shared" si="22"/>
        <v>0</v>
      </c>
      <c r="V100" s="20"/>
      <c r="W100" s="10">
        <f t="shared" si="29"/>
        <v>0</v>
      </c>
      <c r="X100" s="20"/>
      <c r="Y100" s="10">
        <f t="shared" si="30"/>
        <v>0</v>
      </c>
      <c r="Z100" s="20"/>
      <c r="AA100" s="10">
        <f t="shared" si="31"/>
        <v>0</v>
      </c>
      <c r="AB100" s="26">
        <f t="shared" si="23"/>
        <v>0</v>
      </c>
      <c r="AC100" s="42">
        <f t="shared" si="23"/>
        <v>0</v>
      </c>
      <c r="AD100" s="20"/>
      <c r="AE100" s="10">
        <f t="shared" si="32"/>
        <v>0</v>
      </c>
      <c r="AF100" s="20"/>
      <c r="AG100" s="10">
        <f t="shared" si="33"/>
        <v>0</v>
      </c>
      <c r="AH100" s="20"/>
      <c r="AI100" s="10">
        <f t="shared" si="34"/>
        <v>0</v>
      </c>
      <c r="AJ100" s="26">
        <f t="shared" si="24"/>
        <v>0</v>
      </c>
      <c r="AK100" s="42">
        <f t="shared" si="24"/>
        <v>0</v>
      </c>
      <c r="AL100" s="26">
        <f t="shared" si="25"/>
        <v>0</v>
      </c>
      <c r="AM100" s="42">
        <f t="shared" si="25"/>
        <v>0</v>
      </c>
    </row>
    <row r="101" spans="1:39" s="15" customFormat="1" ht="19.5" customHeight="1">
      <c r="A101" s="13">
        <v>91</v>
      </c>
      <c r="B101" s="9" t="s">
        <v>132</v>
      </c>
      <c r="C101" s="13" t="s">
        <v>152</v>
      </c>
      <c r="D101" s="37">
        <v>25000</v>
      </c>
      <c r="E101" s="11">
        <v>1925</v>
      </c>
      <c r="F101" s="20"/>
      <c r="G101" s="10">
        <f t="shared" si="36"/>
        <v>0</v>
      </c>
      <c r="H101" s="20"/>
      <c r="I101" s="10">
        <f t="shared" si="36"/>
        <v>0</v>
      </c>
      <c r="J101" s="20"/>
      <c r="K101" s="10">
        <f t="shared" si="26"/>
        <v>0</v>
      </c>
      <c r="L101" s="26">
        <f t="shared" si="21"/>
        <v>0</v>
      </c>
      <c r="M101" s="42">
        <f t="shared" si="21"/>
        <v>0</v>
      </c>
      <c r="N101" s="20"/>
      <c r="O101" s="10">
        <f t="shared" si="35"/>
        <v>0</v>
      </c>
      <c r="P101" s="20"/>
      <c r="Q101" s="10">
        <f t="shared" si="27"/>
        <v>0</v>
      </c>
      <c r="R101" s="20"/>
      <c r="S101" s="10">
        <f t="shared" si="28"/>
        <v>0</v>
      </c>
      <c r="T101" s="26">
        <f t="shared" si="22"/>
        <v>0</v>
      </c>
      <c r="U101" s="42">
        <f t="shared" si="22"/>
        <v>0</v>
      </c>
      <c r="V101" s="20"/>
      <c r="W101" s="10">
        <f t="shared" si="29"/>
        <v>0</v>
      </c>
      <c r="X101" s="20"/>
      <c r="Y101" s="10">
        <f t="shared" si="30"/>
        <v>0</v>
      </c>
      <c r="Z101" s="20"/>
      <c r="AA101" s="10">
        <f t="shared" si="31"/>
        <v>0</v>
      </c>
      <c r="AB101" s="26">
        <f t="shared" si="23"/>
        <v>0</v>
      </c>
      <c r="AC101" s="42">
        <f t="shared" si="23"/>
        <v>0</v>
      </c>
      <c r="AD101" s="20"/>
      <c r="AE101" s="10">
        <f t="shared" si="32"/>
        <v>0</v>
      </c>
      <c r="AF101" s="20"/>
      <c r="AG101" s="10">
        <f t="shared" si="33"/>
        <v>0</v>
      </c>
      <c r="AH101" s="20"/>
      <c r="AI101" s="10">
        <f t="shared" si="34"/>
        <v>0</v>
      </c>
      <c r="AJ101" s="26">
        <f t="shared" si="24"/>
        <v>0</v>
      </c>
      <c r="AK101" s="42">
        <f t="shared" si="24"/>
        <v>0</v>
      </c>
      <c r="AL101" s="26">
        <f t="shared" si="25"/>
        <v>0</v>
      </c>
      <c r="AM101" s="42">
        <f t="shared" si="25"/>
        <v>0</v>
      </c>
    </row>
    <row r="102" spans="1:39" s="15" customFormat="1" ht="19.5" customHeight="1">
      <c r="A102" s="13">
        <v>92</v>
      </c>
      <c r="B102" s="18" t="s">
        <v>129</v>
      </c>
      <c r="C102" s="13" t="s">
        <v>95</v>
      </c>
      <c r="D102" s="37">
        <v>1000</v>
      </c>
      <c r="E102" s="11">
        <v>107</v>
      </c>
      <c r="F102" s="20"/>
      <c r="G102" s="10">
        <f t="shared" si="36"/>
        <v>0</v>
      </c>
      <c r="H102" s="20"/>
      <c r="I102" s="10">
        <f t="shared" si="36"/>
        <v>0</v>
      </c>
      <c r="J102" s="20"/>
      <c r="K102" s="10">
        <f t="shared" si="26"/>
        <v>0</v>
      </c>
      <c r="L102" s="26">
        <f t="shared" si="21"/>
        <v>0</v>
      </c>
      <c r="M102" s="42">
        <f t="shared" si="21"/>
        <v>0</v>
      </c>
      <c r="N102" s="20"/>
      <c r="O102" s="10">
        <f t="shared" si="35"/>
        <v>0</v>
      </c>
      <c r="P102" s="20"/>
      <c r="Q102" s="10">
        <f t="shared" si="27"/>
        <v>0</v>
      </c>
      <c r="R102" s="20"/>
      <c r="S102" s="10">
        <f t="shared" si="28"/>
        <v>0</v>
      </c>
      <c r="T102" s="26">
        <f t="shared" si="22"/>
        <v>0</v>
      </c>
      <c r="U102" s="42">
        <f t="shared" si="22"/>
        <v>0</v>
      </c>
      <c r="V102" s="20"/>
      <c r="W102" s="10">
        <f t="shared" si="29"/>
        <v>0</v>
      </c>
      <c r="X102" s="20"/>
      <c r="Y102" s="10">
        <f t="shared" si="30"/>
        <v>0</v>
      </c>
      <c r="Z102" s="20"/>
      <c r="AA102" s="10">
        <f t="shared" si="31"/>
        <v>0</v>
      </c>
      <c r="AB102" s="26">
        <f t="shared" si="23"/>
        <v>0</v>
      </c>
      <c r="AC102" s="42">
        <f t="shared" si="23"/>
        <v>0</v>
      </c>
      <c r="AD102" s="20"/>
      <c r="AE102" s="10">
        <f t="shared" si="32"/>
        <v>0</v>
      </c>
      <c r="AF102" s="20"/>
      <c r="AG102" s="10">
        <f t="shared" si="33"/>
        <v>0</v>
      </c>
      <c r="AH102" s="20"/>
      <c r="AI102" s="10">
        <f t="shared" si="34"/>
        <v>0</v>
      </c>
      <c r="AJ102" s="26">
        <f t="shared" si="24"/>
        <v>0</v>
      </c>
      <c r="AK102" s="42">
        <f t="shared" si="24"/>
        <v>0</v>
      </c>
      <c r="AL102" s="26">
        <f t="shared" si="25"/>
        <v>0</v>
      </c>
      <c r="AM102" s="42">
        <f t="shared" si="25"/>
        <v>0</v>
      </c>
    </row>
    <row r="103" spans="1:39" s="15" customFormat="1" ht="19.5" customHeight="1">
      <c r="A103" s="13">
        <v>93</v>
      </c>
      <c r="B103" s="9" t="s">
        <v>141</v>
      </c>
      <c r="C103" s="13" t="s">
        <v>91</v>
      </c>
      <c r="D103" s="37">
        <v>50</v>
      </c>
      <c r="E103" s="11">
        <v>42</v>
      </c>
      <c r="F103" s="28"/>
      <c r="G103" s="10">
        <f t="shared" si="36"/>
        <v>0</v>
      </c>
      <c r="H103" s="28"/>
      <c r="I103" s="10">
        <f t="shared" si="36"/>
        <v>0</v>
      </c>
      <c r="J103" s="28"/>
      <c r="K103" s="10">
        <f t="shared" si="26"/>
        <v>0</v>
      </c>
      <c r="L103" s="26">
        <f t="shared" si="21"/>
        <v>0</v>
      </c>
      <c r="M103" s="42">
        <f t="shared" si="21"/>
        <v>0</v>
      </c>
      <c r="N103" s="28"/>
      <c r="O103" s="10">
        <f t="shared" si="35"/>
        <v>0</v>
      </c>
      <c r="P103" s="28"/>
      <c r="Q103" s="10">
        <f t="shared" si="27"/>
        <v>0</v>
      </c>
      <c r="R103" s="28"/>
      <c r="S103" s="10">
        <f t="shared" si="28"/>
        <v>0</v>
      </c>
      <c r="T103" s="26">
        <f t="shared" si="22"/>
        <v>0</v>
      </c>
      <c r="U103" s="42">
        <f t="shared" si="22"/>
        <v>0</v>
      </c>
      <c r="V103" s="28"/>
      <c r="W103" s="10">
        <f t="shared" si="29"/>
        <v>0</v>
      </c>
      <c r="X103" s="28"/>
      <c r="Y103" s="10">
        <f t="shared" si="30"/>
        <v>0</v>
      </c>
      <c r="Z103" s="28"/>
      <c r="AA103" s="10">
        <f t="shared" si="31"/>
        <v>0</v>
      </c>
      <c r="AB103" s="26">
        <f t="shared" si="23"/>
        <v>0</v>
      </c>
      <c r="AC103" s="42">
        <f t="shared" si="23"/>
        <v>0</v>
      </c>
      <c r="AD103" s="28"/>
      <c r="AE103" s="10">
        <f t="shared" si="32"/>
        <v>0</v>
      </c>
      <c r="AF103" s="28"/>
      <c r="AG103" s="10">
        <f t="shared" si="33"/>
        <v>0</v>
      </c>
      <c r="AH103" s="28"/>
      <c r="AI103" s="10">
        <f t="shared" si="34"/>
        <v>0</v>
      </c>
      <c r="AJ103" s="26">
        <f t="shared" si="24"/>
        <v>0</v>
      </c>
      <c r="AK103" s="42">
        <f t="shared" si="24"/>
        <v>0</v>
      </c>
      <c r="AL103" s="26">
        <f t="shared" si="25"/>
        <v>0</v>
      </c>
      <c r="AM103" s="42">
        <f t="shared" si="25"/>
        <v>0</v>
      </c>
    </row>
    <row r="104" spans="1:39" s="15" customFormat="1" ht="19.5" customHeight="1">
      <c r="A104" s="13">
        <v>94</v>
      </c>
      <c r="B104" s="9" t="s">
        <v>141</v>
      </c>
      <c r="C104" s="13" t="s">
        <v>92</v>
      </c>
      <c r="D104" s="37">
        <v>100</v>
      </c>
      <c r="E104" s="11">
        <v>80</v>
      </c>
      <c r="F104" s="28"/>
      <c r="G104" s="10">
        <f t="shared" si="36"/>
        <v>0</v>
      </c>
      <c r="H104" s="28"/>
      <c r="I104" s="10">
        <f t="shared" si="36"/>
        <v>0</v>
      </c>
      <c r="J104" s="28"/>
      <c r="K104" s="10">
        <f t="shared" si="26"/>
        <v>0</v>
      </c>
      <c r="L104" s="26">
        <f t="shared" si="21"/>
        <v>0</v>
      </c>
      <c r="M104" s="42">
        <f t="shared" si="21"/>
        <v>0</v>
      </c>
      <c r="N104" s="28"/>
      <c r="O104" s="10">
        <f t="shared" si="35"/>
        <v>0</v>
      </c>
      <c r="P104" s="28"/>
      <c r="Q104" s="10">
        <f t="shared" si="27"/>
        <v>0</v>
      </c>
      <c r="R104" s="28"/>
      <c r="S104" s="10">
        <f t="shared" si="28"/>
        <v>0</v>
      </c>
      <c r="T104" s="26">
        <f t="shared" si="22"/>
        <v>0</v>
      </c>
      <c r="U104" s="42">
        <f t="shared" si="22"/>
        <v>0</v>
      </c>
      <c r="V104" s="28"/>
      <c r="W104" s="10">
        <f t="shared" si="29"/>
        <v>0</v>
      </c>
      <c r="X104" s="28"/>
      <c r="Y104" s="10">
        <f t="shared" si="30"/>
        <v>0</v>
      </c>
      <c r="Z104" s="28"/>
      <c r="AA104" s="10">
        <f t="shared" si="31"/>
        <v>0</v>
      </c>
      <c r="AB104" s="26">
        <f t="shared" si="23"/>
        <v>0</v>
      </c>
      <c r="AC104" s="42">
        <f t="shared" si="23"/>
        <v>0</v>
      </c>
      <c r="AD104" s="28"/>
      <c r="AE104" s="10">
        <f t="shared" si="32"/>
        <v>0</v>
      </c>
      <c r="AF104" s="28"/>
      <c r="AG104" s="10">
        <f t="shared" si="33"/>
        <v>0</v>
      </c>
      <c r="AH104" s="28"/>
      <c r="AI104" s="10">
        <f t="shared" si="34"/>
        <v>0</v>
      </c>
      <c r="AJ104" s="26">
        <f t="shared" si="24"/>
        <v>0</v>
      </c>
      <c r="AK104" s="42">
        <f t="shared" si="24"/>
        <v>0</v>
      </c>
      <c r="AL104" s="26">
        <f t="shared" si="25"/>
        <v>0</v>
      </c>
      <c r="AM104" s="42">
        <f t="shared" si="25"/>
        <v>0</v>
      </c>
    </row>
    <row r="105" spans="1:39" s="15" customFormat="1" ht="19.5" customHeight="1">
      <c r="A105" s="13">
        <v>95</v>
      </c>
      <c r="B105" s="9" t="s">
        <v>141</v>
      </c>
      <c r="C105" s="13" t="s">
        <v>93</v>
      </c>
      <c r="D105" s="37">
        <v>250</v>
      </c>
      <c r="E105" s="11">
        <v>165</v>
      </c>
      <c r="F105" s="28"/>
      <c r="G105" s="10">
        <f t="shared" si="36"/>
        <v>0</v>
      </c>
      <c r="H105" s="28"/>
      <c r="I105" s="10">
        <f t="shared" si="36"/>
        <v>0</v>
      </c>
      <c r="J105" s="28"/>
      <c r="K105" s="10">
        <f t="shared" si="26"/>
        <v>0</v>
      </c>
      <c r="L105" s="26">
        <f t="shared" si="21"/>
        <v>0</v>
      </c>
      <c r="M105" s="42">
        <f t="shared" si="21"/>
        <v>0</v>
      </c>
      <c r="N105" s="28"/>
      <c r="O105" s="10">
        <f t="shared" si="35"/>
        <v>0</v>
      </c>
      <c r="P105" s="28"/>
      <c r="Q105" s="10">
        <f t="shared" si="27"/>
        <v>0</v>
      </c>
      <c r="R105" s="28"/>
      <c r="S105" s="10">
        <f t="shared" si="28"/>
        <v>0</v>
      </c>
      <c r="T105" s="26">
        <f t="shared" si="22"/>
        <v>0</v>
      </c>
      <c r="U105" s="42">
        <f t="shared" si="22"/>
        <v>0</v>
      </c>
      <c r="V105" s="28"/>
      <c r="W105" s="10">
        <f t="shared" si="29"/>
        <v>0</v>
      </c>
      <c r="X105" s="28"/>
      <c r="Y105" s="10">
        <f t="shared" si="30"/>
        <v>0</v>
      </c>
      <c r="Z105" s="28"/>
      <c r="AA105" s="10">
        <f t="shared" si="31"/>
        <v>0</v>
      </c>
      <c r="AB105" s="26">
        <f t="shared" si="23"/>
        <v>0</v>
      </c>
      <c r="AC105" s="42">
        <f t="shared" si="23"/>
        <v>0</v>
      </c>
      <c r="AD105" s="28"/>
      <c r="AE105" s="10">
        <f t="shared" si="32"/>
        <v>0</v>
      </c>
      <c r="AF105" s="28"/>
      <c r="AG105" s="10">
        <f t="shared" si="33"/>
        <v>0</v>
      </c>
      <c r="AH105" s="28"/>
      <c r="AI105" s="10">
        <f t="shared" si="34"/>
        <v>0</v>
      </c>
      <c r="AJ105" s="26">
        <f t="shared" si="24"/>
        <v>0</v>
      </c>
      <c r="AK105" s="42">
        <f t="shared" si="24"/>
        <v>0</v>
      </c>
      <c r="AL105" s="26">
        <f t="shared" si="25"/>
        <v>0</v>
      </c>
      <c r="AM105" s="42">
        <f t="shared" si="25"/>
        <v>0</v>
      </c>
    </row>
    <row r="106" spans="1:39" s="15" customFormat="1" ht="19.5" customHeight="1">
      <c r="A106" s="13">
        <v>96</v>
      </c>
      <c r="B106" s="9" t="s">
        <v>141</v>
      </c>
      <c r="C106" s="13" t="s">
        <v>94</v>
      </c>
      <c r="D106" s="37">
        <v>500</v>
      </c>
      <c r="E106" s="11">
        <v>320</v>
      </c>
      <c r="F106" s="28"/>
      <c r="G106" s="10">
        <f t="shared" si="36"/>
        <v>0</v>
      </c>
      <c r="H106" s="28"/>
      <c r="I106" s="10">
        <f t="shared" si="36"/>
        <v>0</v>
      </c>
      <c r="J106" s="28"/>
      <c r="K106" s="10">
        <f t="shared" si="26"/>
        <v>0</v>
      </c>
      <c r="L106" s="26">
        <f t="shared" si="21"/>
        <v>0</v>
      </c>
      <c r="M106" s="42">
        <f t="shared" si="21"/>
        <v>0</v>
      </c>
      <c r="N106" s="28"/>
      <c r="O106" s="10">
        <f t="shared" si="35"/>
        <v>0</v>
      </c>
      <c r="P106" s="28"/>
      <c r="Q106" s="10">
        <f t="shared" si="27"/>
        <v>0</v>
      </c>
      <c r="R106" s="28"/>
      <c r="S106" s="10">
        <f t="shared" si="28"/>
        <v>0</v>
      </c>
      <c r="T106" s="26">
        <f t="shared" si="22"/>
        <v>0</v>
      </c>
      <c r="U106" s="42">
        <f t="shared" si="22"/>
        <v>0</v>
      </c>
      <c r="V106" s="28"/>
      <c r="W106" s="10">
        <f t="shared" si="29"/>
        <v>0</v>
      </c>
      <c r="X106" s="28"/>
      <c r="Y106" s="10">
        <f t="shared" si="30"/>
        <v>0</v>
      </c>
      <c r="Z106" s="28"/>
      <c r="AA106" s="10">
        <f t="shared" si="31"/>
        <v>0</v>
      </c>
      <c r="AB106" s="26">
        <f t="shared" si="23"/>
        <v>0</v>
      </c>
      <c r="AC106" s="42">
        <f t="shared" si="23"/>
        <v>0</v>
      </c>
      <c r="AD106" s="28"/>
      <c r="AE106" s="10">
        <f t="shared" si="32"/>
        <v>0</v>
      </c>
      <c r="AF106" s="28"/>
      <c r="AG106" s="10">
        <f t="shared" si="33"/>
        <v>0</v>
      </c>
      <c r="AH106" s="28"/>
      <c r="AI106" s="10">
        <f t="shared" si="34"/>
        <v>0</v>
      </c>
      <c r="AJ106" s="26">
        <f t="shared" si="24"/>
        <v>0</v>
      </c>
      <c r="AK106" s="42">
        <f t="shared" si="24"/>
        <v>0</v>
      </c>
      <c r="AL106" s="26">
        <f t="shared" si="25"/>
        <v>0</v>
      </c>
      <c r="AM106" s="42">
        <f t="shared" si="25"/>
        <v>0</v>
      </c>
    </row>
    <row r="107" spans="1:39" s="15" customFormat="1" ht="19.5" customHeight="1">
      <c r="A107" s="13">
        <v>96</v>
      </c>
      <c r="B107" s="9" t="s">
        <v>141</v>
      </c>
      <c r="C107" s="13" t="s">
        <v>151</v>
      </c>
      <c r="D107" s="38">
        <v>1000</v>
      </c>
      <c r="E107" s="11">
        <v>620</v>
      </c>
      <c r="F107" s="28"/>
      <c r="G107" s="10">
        <f t="shared" si="36"/>
        <v>0</v>
      </c>
      <c r="H107" s="28"/>
      <c r="I107" s="10">
        <f t="shared" si="36"/>
        <v>0</v>
      </c>
      <c r="J107" s="28"/>
      <c r="K107" s="10">
        <f t="shared" si="26"/>
        <v>0</v>
      </c>
      <c r="L107" s="26">
        <f t="shared" si="21"/>
        <v>0</v>
      </c>
      <c r="M107" s="42">
        <f t="shared" si="21"/>
        <v>0</v>
      </c>
      <c r="N107" s="28"/>
      <c r="O107" s="10">
        <f t="shared" si="35"/>
        <v>0</v>
      </c>
      <c r="P107" s="28"/>
      <c r="Q107" s="10">
        <f t="shared" si="27"/>
        <v>0</v>
      </c>
      <c r="R107" s="28"/>
      <c r="S107" s="10">
        <f t="shared" si="28"/>
        <v>0</v>
      </c>
      <c r="T107" s="26">
        <f t="shared" si="22"/>
        <v>0</v>
      </c>
      <c r="U107" s="42">
        <f t="shared" si="22"/>
        <v>0</v>
      </c>
      <c r="V107" s="28"/>
      <c r="W107" s="10">
        <f t="shared" si="29"/>
        <v>0</v>
      </c>
      <c r="X107" s="28"/>
      <c r="Y107" s="10">
        <f t="shared" si="30"/>
        <v>0</v>
      </c>
      <c r="Z107" s="28"/>
      <c r="AA107" s="10">
        <f t="shared" si="31"/>
        <v>0</v>
      </c>
      <c r="AB107" s="26">
        <f t="shared" si="23"/>
        <v>0</v>
      </c>
      <c r="AC107" s="42">
        <f t="shared" si="23"/>
        <v>0</v>
      </c>
      <c r="AD107" s="28"/>
      <c r="AE107" s="10">
        <f t="shared" si="32"/>
        <v>0</v>
      </c>
      <c r="AF107" s="28"/>
      <c r="AG107" s="10">
        <f t="shared" si="33"/>
        <v>0</v>
      </c>
      <c r="AH107" s="28"/>
      <c r="AI107" s="10">
        <f t="shared" si="34"/>
        <v>0</v>
      </c>
      <c r="AJ107" s="26">
        <f t="shared" si="24"/>
        <v>0</v>
      </c>
      <c r="AK107" s="42">
        <f t="shared" si="24"/>
        <v>0</v>
      </c>
      <c r="AL107" s="26">
        <f t="shared" si="25"/>
        <v>0</v>
      </c>
      <c r="AM107" s="42">
        <f t="shared" si="25"/>
        <v>0</v>
      </c>
    </row>
    <row r="108" spans="1:39" s="14" customFormat="1" ht="19.5" customHeight="1">
      <c r="A108" s="117" t="s">
        <v>153</v>
      </c>
      <c r="B108" s="117"/>
      <c r="C108" s="117"/>
      <c r="D108" s="117"/>
      <c r="E108" s="117"/>
      <c r="F108" s="43"/>
      <c r="G108" s="29">
        <f>SUM(G11:G107)</f>
        <v>0</v>
      </c>
      <c r="H108" s="39"/>
      <c r="I108" s="29">
        <f>SUM(I11:I107)</f>
        <v>0</v>
      </c>
      <c r="J108" s="39"/>
      <c r="K108" s="29">
        <f>SUM(K11:K107)</f>
        <v>0</v>
      </c>
      <c r="L108" s="39"/>
      <c r="M108" s="29">
        <f>SUM(M11:M107)</f>
        <v>0</v>
      </c>
      <c r="N108" s="39"/>
      <c r="O108" s="29">
        <f>SUM(O11:O107)</f>
        <v>0</v>
      </c>
      <c r="P108" s="39"/>
      <c r="Q108" s="29">
        <f>SUM(Q11:Q107)</f>
        <v>0</v>
      </c>
      <c r="R108" s="39"/>
      <c r="S108" s="29">
        <f>SUM(S11:S107)</f>
        <v>0</v>
      </c>
      <c r="T108" s="39"/>
      <c r="U108" s="29">
        <f>SUM(U11:U107)</f>
        <v>0</v>
      </c>
      <c r="V108" s="39"/>
      <c r="W108" s="29">
        <f>SUM(W11:W107)</f>
        <v>0</v>
      </c>
      <c r="X108" s="39"/>
      <c r="Y108" s="29">
        <f>SUM(Y11:Y107)</f>
        <v>0</v>
      </c>
      <c r="Z108" s="39"/>
      <c r="AA108" s="29">
        <f>SUM(AA11:AA107)</f>
        <v>0</v>
      </c>
      <c r="AB108" s="39"/>
      <c r="AC108" s="29">
        <f>SUM(AC11:AC107)</f>
        <v>0</v>
      </c>
      <c r="AD108" s="39"/>
      <c r="AE108" s="29">
        <f>SUM(AE11:AE107)</f>
        <v>0</v>
      </c>
      <c r="AF108" s="39"/>
      <c r="AG108" s="29">
        <f>SUM(AG11:AG107)</f>
        <v>0</v>
      </c>
      <c r="AH108" s="39"/>
      <c r="AI108" s="29">
        <f>SUM(AI11:AI107)</f>
        <v>0</v>
      </c>
      <c r="AJ108" s="39"/>
      <c r="AK108" s="29">
        <f>SUM(AK11:AK107)</f>
        <v>0</v>
      </c>
      <c r="AL108" s="39"/>
      <c r="AM108" s="29">
        <f>SUM(AM11:AM107)</f>
        <v>0</v>
      </c>
    </row>
  </sheetData>
  <mergeCells count="51">
    <mergeCell ref="A1:D1"/>
    <mergeCell ref="A2:E2"/>
    <mergeCell ref="D6:E6"/>
    <mergeCell ref="K6:L6"/>
    <mergeCell ref="M6:P6"/>
    <mergeCell ref="D5:E5"/>
    <mergeCell ref="K5:L5"/>
    <mergeCell ref="M5:P5"/>
    <mergeCell ref="AB2:AD2"/>
    <mergeCell ref="D4:E4"/>
    <mergeCell ref="K4:L4"/>
    <mergeCell ref="M4:P4"/>
    <mergeCell ref="Q4:R4"/>
    <mergeCell ref="A9:E9"/>
    <mergeCell ref="Q6:R6"/>
    <mergeCell ref="AL9:AM9"/>
    <mergeCell ref="A108:E108"/>
    <mergeCell ref="Z9:AA9"/>
    <mergeCell ref="AB9:AC9"/>
    <mergeCell ref="AD9:AE9"/>
    <mergeCell ref="AF9:AG9"/>
    <mergeCell ref="F9:G9"/>
    <mergeCell ref="H9:I9"/>
    <mergeCell ref="J9:K9"/>
    <mergeCell ref="L9:M9"/>
    <mergeCell ref="AH9:AI9"/>
    <mergeCell ref="AJ9:AK9"/>
    <mergeCell ref="N9:O9"/>
    <mergeCell ref="P9:Q9"/>
    <mergeCell ref="V9:W9"/>
    <mergeCell ref="X9:Y9"/>
    <mergeCell ref="R9:S9"/>
    <mergeCell ref="T9:U9"/>
    <mergeCell ref="AB8:AD8"/>
    <mergeCell ref="N8:R8"/>
    <mergeCell ref="S8:U8"/>
    <mergeCell ref="AF8:AJ8"/>
    <mergeCell ref="AK8:AM8"/>
    <mergeCell ref="AN6:AO6"/>
    <mergeCell ref="AP6:AS6"/>
    <mergeCell ref="AB6:AE6"/>
    <mergeCell ref="AG6:AH6"/>
    <mergeCell ref="AP4:AS4"/>
    <mergeCell ref="Q5:R5"/>
    <mergeCell ref="AB5:AE5"/>
    <mergeCell ref="AG5:AH5"/>
    <mergeCell ref="AN5:AO5"/>
    <mergeCell ref="AP5:AS5"/>
    <mergeCell ref="AB4:AE4"/>
    <mergeCell ref="AG4:AH4"/>
    <mergeCell ref="AN4:AO4"/>
  </mergeCells>
  <printOptions horizontalCentered="1"/>
  <pageMargins left="0.16" right="0.15" top="0.27" bottom="0.37" header="0.3" footer="0.19"/>
  <pageSetup paperSize="9" fitToWidth="0" orientation="landscape" r:id="rId1"/>
  <headerFooter>
    <oddFooter>&amp;RPage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6" workbookViewId="0">
      <pane xSplit="5" ySplit="12" topLeftCell="V13" activePane="bottomRight" state="frozen"/>
      <selection activeCell="I4" sqref="I4"/>
      <selection pane="topRight" activeCell="I4" sqref="I4"/>
      <selection pane="bottomLeft" activeCell="I4" sqref="I4"/>
      <selection pane="bottomRight" activeCell="W11" sqref="W11"/>
    </sheetView>
  </sheetViews>
  <sheetFormatPr defaultRowHeight="12.75"/>
  <cols>
    <col min="1" max="1" width="3.85546875" style="4" customWidth="1"/>
    <col min="2" max="2" width="22.71093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39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>
      <c r="A4" s="40"/>
      <c r="F4" s="114" t="s">
        <v>164</v>
      </c>
      <c r="G4" s="114"/>
      <c r="H4" s="124" t="e">
        <f>'Chittagong a'!#REF!</f>
        <v>#REF!</v>
      </c>
      <c r="I4" s="125"/>
      <c r="J4" s="125"/>
      <c r="K4" s="126"/>
      <c r="M4" s="110"/>
      <c r="N4" s="110"/>
      <c r="O4" s="111"/>
      <c r="P4" s="111"/>
      <c r="Q4" s="111"/>
      <c r="R4" s="111"/>
      <c r="T4" s="78" t="s">
        <v>165</v>
      </c>
      <c r="U4" s="78"/>
      <c r="V4" s="124" t="e">
        <f>'Chittagong a'!#REF!</f>
        <v>#REF!</v>
      </c>
      <c r="W4" s="125"/>
      <c r="X4" s="125"/>
      <c r="Y4" s="126"/>
    </row>
    <row r="5" spans="1:39">
      <c r="A5" s="40"/>
      <c r="F5" s="114" t="s">
        <v>162</v>
      </c>
      <c r="G5" s="114"/>
      <c r="H5" s="124" t="e">
        <f>'Chittagong a'!#REF!</f>
        <v>#REF!</v>
      </c>
      <c r="I5" s="125"/>
      <c r="J5" s="125"/>
      <c r="K5" s="126"/>
      <c r="M5" s="110"/>
      <c r="N5" s="110"/>
      <c r="O5" s="111"/>
      <c r="P5" s="111"/>
      <c r="Q5" s="111"/>
      <c r="R5" s="111"/>
      <c r="T5" s="112" t="s">
        <v>162</v>
      </c>
      <c r="U5" s="113"/>
      <c r="V5" s="124" t="e">
        <f>'Chittagong a'!#REF!</f>
        <v>#REF!</v>
      </c>
      <c r="W5" s="125"/>
      <c r="X5" s="125"/>
      <c r="Y5" s="126"/>
    </row>
    <row r="6" spans="1:39">
      <c r="A6" s="40"/>
      <c r="F6" s="114" t="s">
        <v>163</v>
      </c>
      <c r="G6" s="114"/>
      <c r="H6" s="124" t="e">
        <f>'Chittagong a'!#REF!</f>
        <v>#REF!</v>
      </c>
      <c r="I6" s="125"/>
      <c r="J6" s="125"/>
      <c r="K6" s="126"/>
      <c r="M6" s="110"/>
      <c r="N6" s="110"/>
      <c r="O6" s="111"/>
      <c r="P6" s="111"/>
      <c r="Q6" s="111"/>
      <c r="R6" s="111"/>
      <c r="T6" s="78" t="s">
        <v>166</v>
      </c>
      <c r="U6" s="78"/>
      <c r="V6" s="124" t="e">
        <f>'Chittagong a'!#REF!</f>
        <v>#REF!</v>
      </c>
      <c r="W6" s="125"/>
      <c r="X6" s="125"/>
      <c r="Y6" s="126"/>
    </row>
    <row r="8" spans="1:39">
      <c r="A8" s="40"/>
      <c r="D8" s="5"/>
      <c r="E8" s="6"/>
      <c r="L8" s="115"/>
      <c r="M8" s="115"/>
      <c r="N8" s="115"/>
      <c r="O8" s="115"/>
      <c r="P8" s="115"/>
      <c r="Q8" s="115"/>
      <c r="R8" s="115"/>
      <c r="S8" s="109"/>
      <c r="T8" s="109"/>
      <c r="U8" s="109"/>
      <c r="AB8" s="109"/>
      <c r="AC8" s="109"/>
      <c r="AD8" s="109"/>
      <c r="AE8" s="115" t="s">
        <v>207</v>
      </c>
      <c r="AF8" s="115"/>
      <c r="AG8" s="115"/>
      <c r="AH8" s="115"/>
      <c r="AI8" s="115"/>
      <c r="AJ8" s="115"/>
      <c r="AK8" s="109" t="s">
        <v>145</v>
      </c>
      <c r="AL8" s="109"/>
      <c r="AM8" s="109"/>
    </row>
    <row r="9" spans="1:39" s="7" customFormat="1" ht="11.25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'Chittagong a'!K5*'Chittagong '!$D11/1000000</f>
        <v>0.7</v>
      </c>
      <c r="G11" s="10">
        <f>'Chittagong a'!L5</f>
        <v>3.2899999999999999E-2</v>
      </c>
      <c r="H11" s="44">
        <f>'Chittagong a'!M5*'Chittagong '!$D11/1000000</f>
        <v>0.01</v>
      </c>
      <c r="I11" s="10">
        <f>'Chittagong a'!N5</f>
        <v>4.6999999999999999E-4</v>
      </c>
      <c r="J11" s="44">
        <f>'Chittagong a'!O5*'Chittagong '!$D11/1000000</f>
        <v>0</v>
      </c>
      <c r="K11" s="10">
        <f>'Chittagong a'!P5</f>
        <v>0</v>
      </c>
      <c r="L11" s="44">
        <f>F11+H11+J11</f>
        <v>0.71</v>
      </c>
      <c r="M11" s="10">
        <f>G11+I11+K11</f>
        <v>3.3369999999999997E-2</v>
      </c>
      <c r="N11" s="44">
        <f>'Chittagong a'!S5*'Chittagong '!$D11/1000000</f>
        <v>0</v>
      </c>
      <c r="O11" s="10">
        <f>'Chittagong a'!T5</f>
        <v>0</v>
      </c>
      <c r="P11" s="44">
        <f>'Chittagong a'!U5*'Chittagong '!$D11/1000000</f>
        <v>0</v>
      </c>
      <c r="Q11" s="10">
        <f>'Chittagong a'!V5</f>
        <v>0</v>
      </c>
      <c r="R11" s="44">
        <f>'Chittagong a'!W5*'Chittagong '!$D11/1000000</f>
        <v>0</v>
      </c>
      <c r="S11" s="10">
        <f>'Chittagong a'!X5</f>
        <v>0</v>
      </c>
      <c r="T11" s="44">
        <f>N11+P11+R11</f>
        <v>0</v>
      </c>
      <c r="U11" s="10">
        <f>O11+Q11+S11</f>
        <v>0</v>
      </c>
      <c r="V11" s="44">
        <f>'Chittagong a'!AA5*'Chittagong '!$D11/1000000</f>
        <v>0.7</v>
      </c>
      <c r="W11" s="10">
        <f>'Chittagong a'!AB5</f>
        <v>3.2899999999999999E-2</v>
      </c>
      <c r="X11" s="44">
        <f>'Chittagong a'!AC5*'Chittagong '!$D11/1000000</f>
        <v>0.02</v>
      </c>
      <c r="Y11" s="10">
        <f>'Chittagong a'!AD5</f>
        <v>9.3999999999999997E-4</v>
      </c>
      <c r="Z11" s="44">
        <f>'Chittagong a'!AE5*'Chittagong '!$D11/1000000</f>
        <v>0</v>
      </c>
      <c r="AA11" s="10">
        <f>'Chittagong a'!AF5</f>
        <v>0</v>
      </c>
      <c r="AB11" s="44">
        <f>V11+X11+Z11</f>
        <v>0.72</v>
      </c>
      <c r="AC11" s="10">
        <f>W11+Y11+AA11</f>
        <v>3.3840000000000002E-2</v>
      </c>
      <c r="AD11" s="44">
        <f>'Chittagong a'!AI5*'Chittagong '!$D11/1000000</f>
        <v>0</v>
      </c>
      <c r="AE11" s="10">
        <f>'Chittagong a'!AJ5</f>
        <v>0</v>
      </c>
      <c r="AF11" s="44">
        <f>'Chittagong a'!AK5*'Chittagong '!$D11/1000000</f>
        <v>0.1</v>
      </c>
      <c r="AG11" s="10">
        <f>'Chittagong a'!AL5</f>
        <v>4.7000000000000002E-3</v>
      </c>
      <c r="AH11" s="44">
        <f>'Chittagong a'!AM5*'Chittagong '!$D11/1000000</f>
        <v>0.1</v>
      </c>
      <c r="AI11" s="10">
        <f>'Chittagong a'!AN5</f>
        <v>4.7000000000000002E-3</v>
      </c>
      <c r="AJ11" s="44">
        <f>AD11+AF11+AH11</f>
        <v>0.2</v>
      </c>
      <c r="AK11" s="10">
        <f>AE11+AG11+AI11</f>
        <v>9.4000000000000004E-3</v>
      </c>
      <c r="AL11" s="44">
        <f>L11+T11+AB11+AJ11</f>
        <v>1.63</v>
      </c>
      <c r="AM11" s="10">
        <f>M11+U11+AC11+AK11</f>
        <v>7.6609999999999998E-2</v>
      </c>
    </row>
    <row r="12" spans="1:39" s="15" customFormat="1" ht="1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'Chittagong a'!K6*'Chittagong '!$D12/1000000</f>
        <v>0</v>
      </c>
      <c r="G12" s="10">
        <f>'Chittagong a'!L6</f>
        <v>0</v>
      </c>
      <c r="H12" s="44">
        <f>'Chittagong a'!M6*'Chittagong '!$D12/1000000</f>
        <v>0</v>
      </c>
      <c r="I12" s="10">
        <f>'Chittagong a'!N6</f>
        <v>0</v>
      </c>
      <c r="J12" s="44">
        <f>'Chittagong a'!O6*'Chittagong '!$D12/1000000</f>
        <v>0</v>
      </c>
      <c r="K12" s="10">
        <f>'Chittagong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'Chittagong a'!S6*'Chittagong '!$D12/1000000</f>
        <v>0</v>
      </c>
      <c r="O12" s="10">
        <f>'Chittagong a'!T6</f>
        <v>0</v>
      </c>
      <c r="P12" s="44">
        <f>'Chittagong a'!U6*'Chittagong '!$D12/1000000</f>
        <v>0</v>
      </c>
      <c r="Q12" s="10">
        <f>'Chittagong a'!V6</f>
        <v>0</v>
      </c>
      <c r="R12" s="44">
        <f>'Chittagong a'!W6*'Chittagong '!$D12/1000000</f>
        <v>0</v>
      </c>
      <c r="S12" s="10">
        <f>'Chittagong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'Chittagong a'!AA6*'Chittagong '!$D12/1000000</f>
        <v>0</v>
      </c>
      <c r="W12" s="10">
        <f>'Chittagong a'!AB6</f>
        <v>0</v>
      </c>
      <c r="X12" s="44">
        <f>'Chittagong a'!AC6*'Chittagong '!$D12/1000000</f>
        <v>0</v>
      </c>
      <c r="Y12" s="10">
        <f>'Chittagong a'!AD6</f>
        <v>0</v>
      </c>
      <c r="Z12" s="44">
        <f>'Chittagong a'!AE6*'Chittagong '!$D12/1000000</f>
        <v>0</v>
      </c>
      <c r="AA12" s="10">
        <f>'Chittagong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'Chittagong a'!AI6*'Chittagong '!$D12/1000000</f>
        <v>0</v>
      </c>
      <c r="AE12" s="10">
        <f>'Chittagong a'!AJ6</f>
        <v>0</v>
      </c>
      <c r="AF12" s="44">
        <f>'Chittagong a'!AK6*'Chittagong '!$D12/1000000</f>
        <v>0</v>
      </c>
      <c r="AG12" s="10">
        <f>'Chittagong a'!AL6</f>
        <v>0</v>
      </c>
      <c r="AH12" s="44">
        <f>'Chittagong a'!AM6*'Chittagong '!$D12/1000000</f>
        <v>0</v>
      </c>
      <c r="AI12" s="10">
        <f>'Chittagong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2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'Chittagong a'!K7*'Chittagong '!$D13/1000000</f>
        <v>0.25</v>
      </c>
      <c r="G13" s="10">
        <f>'Chittagong a'!L7</f>
        <v>0.19</v>
      </c>
      <c r="H13" s="44">
        <f>'Chittagong a'!M7*'Chittagong '!$D13/1000000</f>
        <v>0.04</v>
      </c>
      <c r="I13" s="10">
        <f>'Chittagong a'!N7</f>
        <v>3.04E-2</v>
      </c>
      <c r="J13" s="44">
        <f>'Chittagong a'!O7*'Chittagong '!$D13/1000000</f>
        <v>0.01</v>
      </c>
      <c r="K13" s="10">
        <f>'Chittagong a'!P7</f>
        <v>7.6E-3</v>
      </c>
      <c r="L13" s="44">
        <f t="shared" si="0"/>
        <v>0.3</v>
      </c>
      <c r="M13" s="10">
        <f t="shared" si="1"/>
        <v>0.22800000000000001</v>
      </c>
      <c r="N13" s="44">
        <f>'Chittagong a'!S7*'Chittagong '!$D13/1000000</f>
        <v>0</v>
      </c>
      <c r="O13" s="10">
        <f>'Chittagong a'!T7</f>
        <v>0</v>
      </c>
      <c r="P13" s="44">
        <f>'Chittagong a'!U7*'Chittagong '!$D13/1000000</f>
        <v>5.0000000000000001E-3</v>
      </c>
      <c r="Q13" s="10">
        <f>'Chittagong a'!V7</f>
        <v>3.8E-3</v>
      </c>
      <c r="R13" s="44">
        <f>'Chittagong a'!W7*'Chittagong '!$D13/1000000</f>
        <v>3.5999999999999997E-2</v>
      </c>
      <c r="S13" s="10">
        <f>'Chittagong a'!X7</f>
        <v>2.7359999999999999E-2</v>
      </c>
      <c r="T13" s="44">
        <f t="shared" si="2"/>
        <v>4.0999999999999995E-2</v>
      </c>
      <c r="U13" s="10">
        <f t="shared" si="3"/>
        <v>3.116E-2</v>
      </c>
      <c r="V13" s="44">
        <f>'Chittagong a'!AA7*'Chittagong '!$D13/1000000</f>
        <v>0.1076</v>
      </c>
      <c r="W13" s="10">
        <f>'Chittagong a'!AB7</f>
        <v>8.1776000000000001E-2</v>
      </c>
      <c r="X13" s="44">
        <f>'Chittagong a'!AC7*'Chittagong '!$D13/1000000</f>
        <v>2.5000000000000001E-2</v>
      </c>
      <c r="Y13" s="10">
        <f>'Chittagong a'!AD7</f>
        <v>1.9E-2</v>
      </c>
      <c r="Z13" s="44">
        <f>'Chittagong a'!AE7*'Chittagong '!$D13/1000000</f>
        <v>0</v>
      </c>
      <c r="AA13" s="10">
        <f>'Chittagong a'!AF7</f>
        <v>0</v>
      </c>
      <c r="AB13" s="44">
        <f t="shared" si="4"/>
        <v>0.1326</v>
      </c>
      <c r="AC13" s="10">
        <f t="shared" si="5"/>
        <v>0.100776</v>
      </c>
      <c r="AD13" s="44">
        <f>'Chittagong a'!AI7*'Chittagong '!$D13/1000000</f>
        <v>0</v>
      </c>
      <c r="AE13" s="10">
        <f>'Chittagong a'!AJ7</f>
        <v>0</v>
      </c>
      <c r="AF13" s="44">
        <f>'Chittagong a'!AK7*'Chittagong '!$D13/1000000</f>
        <v>0.12</v>
      </c>
      <c r="AG13" s="10">
        <f>'Chittagong a'!AL7</f>
        <v>9.1200000000000003E-2</v>
      </c>
      <c r="AH13" s="44">
        <f>'Chittagong a'!AM7*'Chittagong '!$D13/1000000</f>
        <v>0.12</v>
      </c>
      <c r="AI13" s="10">
        <f>'Chittagong a'!AN7</f>
        <v>9.1200000000000003E-2</v>
      </c>
      <c r="AJ13" s="44">
        <f t="shared" si="6"/>
        <v>0.24</v>
      </c>
      <c r="AK13" s="10">
        <f t="shared" si="7"/>
        <v>0.18240000000000001</v>
      </c>
      <c r="AL13" s="44">
        <f t="shared" si="8"/>
        <v>0.71360000000000001</v>
      </c>
      <c r="AM13" s="10">
        <f t="shared" si="9"/>
        <v>0.54233600000000004</v>
      </c>
    </row>
    <row r="14" spans="1:39" s="15" customFormat="1" ht="12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'Chittagong a'!K8*'Chittagong '!$D14/1000000</f>
        <v>0</v>
      </c>
      <c r="G14" s="10">
        <f>'Chittagong a'!L8</f>
        <v>0</v>
      </c>
      <c r="H14" s="44">
        <f>'Chittagong a'!M8*'Chittagong '!$D14/1000000</f>
        <v>0</v>
      </c>
      <c r="I14" s="10">
        <f>'Chittagong a'!N8</f>
        <v>0</v>
      </c>
      <c r="J14" s="44">
        <f>'Chittagong a'!O8*'Chittagong '!$D14/1000000</f>
        <v>0</v>
      </c>
      <c r="K14" s="10">
        <f>'Chittagong a'!P8</f>
        <v>0</v>
      </c>
      <c r="L14" s="44">
        <f t="shared" si="0"/>
        <v>0</v>
      </c>
      <c r="M14" s="10">
        <f t="shared" si="1"/>
        <v>0</v>
      </c>
      <c r="N14" s="44">
        <f>'Chittagong a'!S8*'Chittagong '!$D14/1000000</f>
        <v>0</v>
      </c>
      <c r="O14" s="10">
        <f>'Chittagong a'!T8</f>
        <v>0</v>
      </c>
      <c r="P14" s="44">
        <f>'Chittagong a'!U8*'Chittagong '!$D14/1000000</f>
        <v>0</v>
      </c>
      <c r="Q14" s="10">
        <f>'Chittagong a'!V8</f>
        <v>0</v>
      </c>
      <c r="R14" s="44">
        <f>'Chittagong a'!W8*'Chittagong '!$D14/1000000</f>
        <v>0</v>
      </c>
      <c r="S14" s="10">
        <f>'Chittagong a'!X8</f>
        <v>0</v>
      </c>
      <c r="T14" s="44">
        <f t="shared" si="2"/>
        <v>0</v>
      </c>
      <c r="U14" s="10">
        <f t="shared" si="3"/>
        <v>0</v>
      </c>
      <c r="V14" s="44">
        <f>'Chittagong a'!AA8*'Chittagong '!$D14/1000000</f>
        <v>0</v>
      </c>
      <c r="W14" s="10">
        <f>'Chittagong a'!AB8</f>
        <v>0</v>
      </c>
      <c r="X14" s="44">
        <f>'Chittagong a'!AC8*'Chittagong '!$D14/1000000</f>
        <v>0</v>
      </c>
      <c r="Y14" s="10">
        <f>'Chittagong a'!AD8</f>
        <v>0</v>
      </c>
      <c r="Z14" s="44">
        <f>'Chittagong a'!AE8*'Chittagong '!$D14/1000000</f>
        <v>0</v>
      </c>
      <c r="AA14" s="10">
        <f>'Chittagong a'!AF8</f>
        <v>0</v>
      </c>
      <c r="AB14" s="44">
        <f t="shared" si="4"/>
        <v>0</v>
      </c>
      <c r="AC14" s="10">
        <f t="shared" si="5"/>
        <v>0</v>
      </c>
      <c r="AD14" s="44">
        <f>'Chittagong a'!AI8*'Chittagong '!$D14/1000000</f>
        <v>0</v>
      </c>
      <c r="AE14" s="10">
        <f>'Chittagong a'!AJ8</f>
        <v>0</v>
      </c>
      <c r="AF14" s="44">
        <f>'Chittagong a'!AK8*'Chittagong '!$D14/1000000</f>
        <v>1.2E-2</v>
      </c>
      <c r="AG14" s="10">
        <f>'Chittagong a'!AL8</f>
        <v>7.92E-3</v>
      </c>
      <c r="AH14" s="44">
        <f>'Chittagong a'!AM8*'Chittagong '!$D14/1000000</f>
        <v>1.2E-2</v>
      </c>
      <c r="AI14" s="10">
        <f>'Chittagong a'!AN8</f>
        <v>7.92E-3</v>
      </c>
      <c r="AJ14" s="44">
        <f t="shared" si="6"/>
        <v>2.4E-2</v>
      </c>
      <c r="AK14" s="10">
        <f t="shared" si="7"/>
        <v>1.584E-2</v>
      </c>
      <c r="AL14" s="44">
        <f t="shared" si="8"/>
        <v>2.4E-2</v>
      </c>
      <c r="AM14" s="10">
        <f t="shared" si="9"/>
        <v>1.584E-2</v>
      </c>
    </row>
    <row r="15" spans="1:39" s="15" customFormat="1" ht="12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'Chittagong a'!K9*'Chittagong '!$D15/1000000</f>
        <v>3.7499999999999999E-2</v>
      </c>
      <c r="G15" s="10">
        <f>'Chittagong a'!L9</f>
        <v>4.2000000000000003E-2</v>
      </c>
      <c r="H15" s="44">
        <f>'Chittagong a'!M9*'Chittagong '!$D15/1000000</f>
        <v>1.4999999999999999E-2</v>
      </c>
      <c r="I15" s="10">
        <f>'Chittagong a'!N9</f>
        <v>1.6799999999999999E-2</v>
      </c>
      <c r="J15" s="44">
        <f>'Chittagong a'!O9*'Chittagong '!$D15/1000000</f>
        <v>0</v>
      </c>
      <c r="K15" s="10">
        <f>'Chittagong a'!P9</f>
        <v>0</v>
      </c>
      <c r="L15" s="44">
        <f t="shared" si="0"/>
        <v>5.2499999999999998E-2</v>
      </c>
      <c r="M15" s="10">
        <f t="shared" si="1"/>
        <v>5.8800000000000005E-2</v>
      </c>
      <c r="N15" s="44">
        <f>'Chittagong a'!S9*'Chittagong '!$D15/1000000</f>
        <v>7.4999999999999997E-3</v>
      </c>
      <c r="O15" s="10">
        <f>'Chittagong a'!T9</f>
        <v>8.3999999999999995E-3</v>
      </c>
      <c r="P15" s="44">
        <f>'Chittagong a'!U9*'Chittagong '!$D15/1000000</f>
        <v>1.4999999999999999E-2</v>
      </c>
      <c r="Q15" s="10">
        <f>'Chittagong a'!V9</f>
        <v>1.6799999999999999E-2</v>
      </c>
      <c r="R15" s="44">
        <f>'Chittagong a'!W9*'Chittagong '!$D15/1000000</f>
        <v>2.2249999999999999E-2</v>
      </c>
      <c r="S15" s="10">
        <f>'Chittagong a'!X9</f>
        <v>2.4920000000000001E-2</v>
      </c>
      <c r="T15" s="44">
        <f t="shared" si="2"/>
        <v>4.4749999999999998E-2</v>
      </c>
      <c r="U15" s="10">
        <f t="shared" si="3"/>
        <v>5.0119999999999998E-2</v>
      </c>
      <c r="V15" s="44">
        <f>'Chittagong a'!AA9*'Chittagong '!$D15/1000000</f>
        <v>7.0000000000000007E-2</v>
      </c>
      <c r="W15" s="10">
        <f>'Chittagong a'!AB9</f>
        <v>7.8399999999999997E-2</v>
      </c>
      <c r="X15" s="44">
        <f>'Chittagong a'!AC9*'Chittagong '!$D15/1000000</f>
        <v>6.25E-2</v>
      </c>
      <c r="Y15" s="10">
        <f>'Chittagong a'!AD9</f>
        <v>7.0000000000000007E-2</v>
      </c>
      <c r="Z15" s="44">
        <f>'Chittagong a'!AE9*'Chittagong '!$D15/1000000</f>
        <v>2.5000000000000001E-2</v>
      </c>
      <c r="AA15" s="10">
        <f>'Chittagong a'!AF9</f>
        <v>2.8000000000000001E-2</v>
      </c>
      <c r="AB15" s="44">
        <f t="shared" si="4"/>
        <v>0.1575</v>
      </c>
      <c r="AC15" s="10">
        <f t="shared" si="5"/>
        <v>0.1764</v>
      </c>
      <c r="AD15" s="44">
        <f>'Chittagong a'!AI9*'Chittagong '!$D15/1000000</f>
        <v>0</v>
      </c>
      <c r="AE15" s="10">
        <f>'Chittagong a'!AJ9</f>
        <v>0</v>
      </c>
      <c r="AF15" s="44">
        <f>'Chittagong a'!AK9*'Chittagong '!$D15/1000000</f>
        <v>3.2500000000000001E-2</v>
      </c>
      <c r="AG15" s="10">
        <f>'Chittagong a'!AL9</f>
        <v>3.6400000000000002E-2</v>
      </c>
      <c r="AH15" s="44">
        <f>'Chittagong a'!AM9*'Chittagong '!$D15/1000000</f>
        <v>3.2500000000000001E-2</v>
      </c>
      <c r="AI15" s="10">
        <f>'Chittagong a'!AN9</f>
        <v>3.6400000000000002E-2</v>
      </c>
      <c r="AJ15" s="44">
        <f t="shared" si="6"/>
        <v>6.5000000000000002E-2</v>
      </c>
      <c r="AK15" s="10">
        <f t="shared" si="7"/>
        <v>7.2800000000000004E-2</v>
      </c>
      <c r="AL15" s="44">
        <f t="shared" si="8"/>
        <v>0.31975000000000003</v>
      </c>
      <c r="AM15" s="10">
        <f t="shared" si="9"/>
        <v>0.35811999999999999</v>
      </c>
    </row>
    <row r="16" spans="1:39" s="15" customFormat="1" ht="12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'Chittagong a'!K10*'Chittagong '!$D16/1000000</f>
        <v>0</v>
      </c>
      <c r="G16" s="10">
        <f>'Chittagong a'!L10</f>
        <v>0</v>
      </c>
      <c r="H16" s="44">
        <f>'Chittagong a'!M10*'Chittagong '!$D16/1000000</f>
        <v>0</v>
      </c>
      <c r="I16" s="10">
        <f>'Chittagong a'!N10</f>
        <v>0</v>
      </c>
      <c r="J16" s="44">
        <f>'Chittagong a'!O10*'Chittagong '!$D16/1000000</f>
        <v>0</v>
      </c>
      <c r="K16" s="10">
        <f>'Chittagong a'!P10</f>
        <v>0</v>
      </c>
      <c r="L16" s="44">
        <f t="shared" si="0"/>
        <v>0</v>
      </c>
      <c r="M16" s="10">
        <f t="shared" si="1"/>
        <v>0</v>
      </c>
      <c r="N16" s="44">
        <f>'Chittagong a'!S10*'Chittagong '!$D16/1000000</f>
        <v>0</v>
      </c>
      <c r="O16" s="10">
        <f>'Chittagong a'!T10</f>
        <v>0</v>
      </c>
      <c r="P16" s="44">
        <f>'Chittagong a'!U10*'Chittagong '!$D16/1000000</f>
        <v>0</v>
      </c>
      <c r="Q16" s="10">
        <f>'Chittagong a'!V10</f>
        <v>0</v>
      </c>
      <c r="R16" s="44">
        <f>'Chittagong a'!W10*'Chittagong '!$D16/1000000</f>
        <v>0</v>
      </c>
      <c r="S16" s="10">
        <f>'Chittagong a'!X10</f>
        <v>0</v>
      </c>
      <c r="T16" s="44">
        <f t="shared" si="2"/>
        <v>0</v>
      </c>
      <c r="U16" s="10">
        <f t="shared" si="3"/>
        <v>0</v>
      </c>
      <c r="V16" s="44">
        <f>'Chittagong a'!AA10*'Chittagong '!$D16/1000000</f>
        <v>0</v>
      </c>
      <c r="W16" s="10">
        <f>'Chittagong a'!AB10</f>
        <v>0</v>
      </c>
      <c r="X16" s="44">
        <f>'Chittagong a'!AC10*'Chittagong '!$D16/1000000</f>
        <v>0</v>
      </c>
      <c r="Y16" s="10">
        <f>'Chittagong a'!AD10</f>
        <v>0</v>
      </c>
      <c r="Z16" s="44">
        <f>'Chittagong a'!AE10*'Chittagong '!$D16/1000000</f>
        <v>0</v>
      </c>
      <c r="AA16" s="10">
        <f>'Chittagong a'!AF10</f>
        <v>0</v>
      </c>
      <c r="AB16" s="44">
        <f t="shared" si="4"/>
        <v>0</v>
      </c>
      <c r="AC16" s="10">
        <f t="shared" si="5"/>
        <v>0</v>
      </c>
      <c r="AD16" s="44">
        <f>'Chittagong a'!AI10*'Chittagong '!$D16/1000000</f>
        <v>0</v>
      </c>
      <c r="AE16" s="10">
        <f>'Chittagong a'!AJ10</f>
        <v>0</v>
      </c>
      <c r="AF16" s="44">
        <f>'Chittagong a'!AK10*'Chittagong '!$D16/1000000</f>
        <v>0</v>
      </c>
      <c r="AG16" s="10">
        <f>'Chittagong a'!AL10</f>
        <v>0</v>
      </c>
      <c r="AH16" s="44">
        <f>'Chittagong a'!AM10*'Chittagong '!$D16/1000000</f>
        <v>0</v>
      </c>
      <c r="AI16" s="10">
        <f>'Chittagong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2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'Chittagong a'!K11*'Chittagong '!$D17/1000000</f>
        <v>0</v>
      </c>
      <c r="G17" s="10">
        <f>'Chittagong a'!L11</f>
        <v>0</v>
      </c>
      <c r="H17" s="44">
        <f>'Chittagong a'!M11*'Chittagong '!$D17/1000000</f>
        <v>0</v>
      </c>
      <c r="I17" s="10">
        <f>'Chittagong a'!N11</f>
        <v>0</v>
      </c>
      <c r="J17" s="44">
        <f>'Chittagong a'!O11*'Chittagong '!$D17/1000000</f>
        <v>0</v>
      </c>
      <c r="K17" s="10">
        <f>'Chittagong a'!P11</f>
        <v>0</v>
      </c>
      <c r="L17" s="44">
        <f t="shared" si="0"/>
        <v>0</v>
      </c>
      <c r="M17" s="10">
        <f t="shared" si="1"/>
        <v>0</v>
      </c>
      <c r="N17" s="44">
        <f>'Chittagong a'!S11*'Chittagong '!$D17/1000000</f>
        <v>0</v>
      </c>
      <c r="O17" s="10">
        <f>'Chittagong a'!T11</f>
        <v>0</v>
      </c>
      <c r="P17" s="44">
        <f>'Chittagong a'!U11*'Chittagong '!$D17/1000000</f>
        <v>0</v>
      </c>
      <c r="Q17" s="10">
        <f>'Chittagong a'!V11</f>
        <v>0</v>
      </c>
      <c r="R17" s="44">
        <f>'Chittagong a'!W11*'Chittagong '!$D17/1000000</f>
        <v>0</v>
      </c>
      <c r="S17" s="10">
        <f>'Chittagong a'!X11</f>
        <v>0</v>
      </c>
      <c r="T17" s="44">
        <f t="shared" si="2"/>
        <v>0</v>
      </c>
      <c r="U17" s="10">
        <f t="shared" si="3"/>
        <v>0</v>
      </c>
      <c r="V17" s="44">
        <f>'Chittagong a'!AA11*'Chittagong '!$D17/1000000</f>
        <v>0</v>
      </c>
      <c r="W17" s="10">
        <f>'Chittagong a'!AB11</f>
        <v>0</v>
      </c>
      <c r="X17" s="44">
        <f>'Chittagong a'!AC11*'Chittagong '!$D17/1000000</f>
        <v>0</v>
      </c>
      <c r="Y17" s="10">
        <f>'Chittagong a'!AD11</f>
        <v>0</v>
      </c>
      <c r="Z17" s="44">
        <f>'Chittagong a'!AE11*'Chittagong '!$D17/1000000</f>
        <v>0</v>
      </c>
      <c r="AA17" s="10">
        <f>'Chittagong a'!AF11</f>
        <v>0</v>
      </c>
      <c r="AB17" s="44">
        <f t="shared" si="4"/>
        <v>0</v>
      </c>
      <c r="AC17" s="10">
        <f t="shared" si="5"/>
        <v>0</v>
      </c>
      <c r="AD17" s="44">
        <f>'Chittagong a'!AI11*'Chittagong '!$D17/1000000</f>
        <v>0</v>
      </c>
      <c r="AE17" s="10">
        <f>'Chittagong a'!AJ11</f>
        <v>0</v>
      </c>
      <c r="AF17" s="44">
        <f>'Chittagong a'!AK11*'Chittagong '!$D17/1000000</f>
        <v>0</v>
      </c>
      <c r="AG17" s="10">
        <f>'Chittagong a'!AL11</f>
        <v>0</v>
      </c>
      <c r="AH17" s="44">
        <f>'Chittagong a'!AM11*'Chittagong '!$D17/1000000</f>
        <v>0</v>
      </c>
      <c r="AI17" s="10">
        <f>'Chittagong a'!AN11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2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'Chittagong a'!K12*'Chittagong '!$D18/1000000</f>
        <v>0</v>
      </c>
      <c r="G18" s="10">
        <f>'Chittagong a'!L12</f>
        <v>0</v>
      </c>
      <c r="H18" s="44">
        <f>'Chittagong a'!M12*'Chittagong '!$D18/1000000</f>
        <v>0</v>
      </c>
      <c r="I18" s="10">
        <f>'Chittagong a'!N12</f>
        <v>0</v>
      </c>
      <c r="J18" s="44">
        <f>'Chittagong a'!O12*'Chittagong '!$D18/1000000</f>
        <v>0</v>
      </c>
      <c r="K18" s="10">
        <f>'Chittagong a'!P12</f>
        <v>0</v>
      </c>
      <c r="L18" s="44">
        <f t="shared" si="0"/>
        <v>0</v>
      </c>
      <c r="M18" s="10">
        <f t="shared" si="1"/>
        <v>0</v>
      </c>
      <c r="N18" s="44">
        <f>'Chittagong a'!S12*'Chittagong '!$D18/1000000</f>
        <v>0</v>
      </c>
      <c r="O18" s="10">
        <f>'Chittagong a'!T12</f>
        <v>0</v>
      </c>
      <c r="P18" s="44">
        <f>'Chittagong a'!U12*'Chittagong '!$D18/1000000</f>
        <v>0</v>
      </c>
      <c r="Q18" s="10">
        <f>'Chittagong a'!V12</f>
        <v>0</v>
      </c>
      <c r="R18" s="44">
        <f>'Chittagong a'!W12*'Chittagong '!$D18/1000000</f>
        <v>0</v>
      </c>
      <c r="S18" s="10">
        <f>'Chittagong a'!X12</f>
        <v>0</v>
      </c>
      <c r="T18" s="44">
        <f t="shared" si="2"/>
        <v>0</v>
      </c>
      <c r="U18" s="10">
        <f t="shared" si="3"/>
        <v>0</v>
      </c>
      <c r="V18" s="44">
        <f>'Chittagong a'!AA12*'Chittagong '!$D18/1000000</f>
        <v>0</v>
      </c>
      <c r="W18" s="10">
        <f>'Chittagong a'!AB12</f>
        <v>0</v>
      </c>
      <c r="X18" s="44">
        <f>'Chittagong a'!AC12*'Chittagong '!$D18/1000000</f>
        <v>0</v>
      </c>
      <c r="Y18" s="10">
        <f>'Chittagong a'!AD12</f>
        <v>0</v>
      </c>
      <c r="Z18" s="44">
        <f>'Chittagong a'!AE12*'Chittagong '!$D18/1000000</f>
        <v>0</v>
      </c>
      <c r="AA18" s="10">
        <f>'Chittagong a'!AF12</f>
        <v>0</v>
      </c>
      <c r="AB18" s="44">
        <f t="shared" si="4"/>
        <v>0</v>
      </c>
      <c r="AC18" s="10">
        <f t="shared" si="5"/>
        <v>0</v>
      </c>
      <c r="AD18" s="44">
        <f>'Chittagong a'!AI12*'Chittagong '!$D18/1000000</f>
        <v>0</v>
      </c>
      <c r="AE18" s="10">
        <f>'Chittagong a'!AJ12</f>
        <v>0</v>
      </c>
      <c r="AF18" s="44">
        <f>'Chittagong a'!AK12*'Chittagong '!$D18/1000000</f>
        <v>0</v>
      </c>
      <c r="AG18" s="10">
        <f>'Chittagong a'!AL12</f>
        <v>0</v>
      </c>
      <c r="AH18" s="44">
        <f>'Chittagong a'!AM12*'Chittagong '!$D18/1000000</f>
        <v>0</v>
      </c>
      <c r="AI18" s="10">
        <f>'Chittagong a'!AN12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2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'Chittagong a'!K13*'Chittagong '!$D19/1000000</f>
        <v>0</v>
      </c>
      <c r="G19" s="10">
        <f>'Chittagong a'!L13</f>
        <v>0</v>
      </c>
      <c r="H19" s="44">
        <f>'Chittagong a'!M13*'Chittagong '!$D19/1000000</f>
        <v>0</v>
      </c>
      <c r="I19" s="10">
        <f>'Chittagong a'!N13</f>
        <v>0</v>
      </c>
      <c r="J19" s="44">
        <f>'Chittagong a'!O13*'Chittagong '!$D19/1000000</f>
        <v>0</v>
      </c>
      <c r="K19" s="10">
        <f>'Chittagong a'!P13</f>
        <v>0</v>
      </c>
      <c r="L19" s="44">
        <f t="shared" si="0"/>
        <v>0</v>
      </c>
      <c r="M19" s="10">
        <f t="shared" si="1"/>
        <v>0</v>
      </c>
      <c r="N19" s="44">
        <f>'Chittagong a'!S13*'Chittagong '!$D19/1000000</f>
        <v>0</v>
      </c>
      <c r="O19" s="10">
        <f>'Chittagong a'!T13</f>
        <v>0</v>
      </c>
      <c r="P19" s="44">
        <f>'Chittagong a'!U13*'Chittagong '!$D19/1000000</f>
        <v>0</v>
      </c>
      <c r="Q19" s="10">
        <f>'Chittagong a'!V13</f>
        <v>0</v>
      </c>
      <c r="R19" s="44">
        <f>'Chittagong a'!W13*'Chittagong '!$D19/1000000</f>
        <v>0</v>
      </c>
      <c r="S19" s="10">
        <f>'Chittagong a'!X13</f>
        <v>0</v>
      </c>
      <c r="T19" s="44">
        <f t="shared" si="2"/>
        <v>0</v>
      </c>
      <c r="U19" s="10">
        <f t="shared" si="3"/>
        <v>0</v>
      </c>
      <c r="V19" s="44">
        <f>'Chittagong a'!AA13*'Chittagong '!$D19/1000000</f>
        <v>0</v>
      </c>
      <c r="W19" s="10">
        <f>'Chittagong a'!AB13</f>
        <v>0</v>
      </c>
      <c r="X19" s="44">
        <f>'Chittagong a'!AC13*'Chittagong '!$D19/1000000</f>
        <v>0</v>
      </c>
      <c r="Y19" s="10">
        <f>'Chittagong a'!AD13</f>
        <v>0</v>
      </c>
      <c r="Z19" s="44">
        <f>'Chittagong a'!AE13*'Chittagong '!$D19/1000000</f>
        <v>0</v>
      </c>
      <c r="AA19" s="10">
        <f>'Chittagong a'!AF13</f>
        <v>0</v>
      </c>
      <c r="AB19" s="44">
        <f t="shared" si="4"/>
        <v>0</v>
      </c>
      <c r="AC19" s="10">
        <f t="shared" si="5"/>
        <v>0</v>
      </c>
      <c r="AD19" s="44">
        <f>'Chittagong a'!AI13*'Chittagong '!$D19/1000000</f>
        <v>0</v>
      </c>
      <c r="AE19" s="10">
        <f>'Chittagong a'!AJ13</f>
        <v>0</v>
      </c>
      <c r="AF19" s="44">
        <f>'Chittagong a'!AK13*'Chittagong '!$D19/1000000</f>
        <v>0</v>
      </c>
      <c r="AG19" s="10">
        <f>'Chittagong a'!AL13</f>
        <v>0</v>
      </c>
      <c r="AH19" s="44">
        <f>'Chittagong a'!AM13*'Chittagong '!$D19/1000000</f>
        <v>0</v>
      </c>
      <c r="AI19" s="10">
        <f>'Chittagong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2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'Chittagong a'!K14*'Chittagong '!$D20/1000000</f>
        <v>2.4E-2</v>
      </c>
      <c r="G20" s="10">
        <f>'Chittagong a'!L14</f>
        <v>1.44E-2</v>
      </c>
      <c r="H20" s="44">
        <f>'Chittagong a'!M14*'Chittagong '!$D20/1000000</f>
        <v>0</v>
      </c>
      <c r="I20" s="10">
        <f>'Chittagong a'!N14</f>
        <v>0</v>
      </c>
      <c r="J20" s="44">
        <f>'Chittagong a'!O14*'Chittagong '!$D20/1000000</f>
        <v>0.06</v>
      </c>
      <c r="K20" s="10">
        <f>'Chittagong a'!P14</f>
        <v>3.5999999999999997E-2</v>
      </c>
      <c r="L20" s="44">
        <f t="shared" si="0"/>
        <v>8.3999999999999991E-2</v>
      </c>
      <c r="M20" s="10">
        <f t="shared" si="1"/>
        <v>5.04E-2</v>
      </c>
      <c r="N20" s="44">
        <f>'Chittagong a'!S14*'Chittagong '!$D20/1000000</f>
        <v>0</v>
      </c>
      <c r="O20" s="10">
        <f>'Chittagong a'!T14</f>
        <v>0</v>
      </c>
      <c r="P20" s="44">
        <f>'Chittagong a'!U14*'Chittagong '!$D20/1000000</f>
        <v>0.06</v>
      </c>
      <c r="Q20" s="10">
        <f>'Chittagong a'!V14</f>
        <v>3.5999999999999997E-2</v>
      </c>
      <c r="R20" s="44">
        <f>'Chittagong a'!W14*'Chittagong '!$D20/1000000</f>
        <v>2.2499999999999999E-2</v>
      </c>
      <c r="S20" s="10">
        <f>'Chittagong a'!X14</f>
        <v>1.35E-2</v>
      </c>
      <c r="T20" s="44">
        <f t="shared" si="2"/>
        <v>8.249999999999999E-2</v>
      </c>
      <c r="U20" s="10">
        <f t="shared" si="3"/>
        <v>4.9499999999999995E-2</v>
      </c>
      <c r="V20" s="44">
        <f>'Chittagong a'!AA14*'Chittagong '!$D20/1000000</f>
        <v>0.108</v>
      </c>
      <c r="W20" s="10">
        <f>'Chittagong a'!AB14</f>
        <v>6.4799999999999996E-2</v>
      </c>
      <c r="X20" s="44">
        <f>'Chittagong a'!AC14*'Chittagong '!$D20/1000000</f>
        <v>0.12</v>
      </c>
      <c r="Y20" s="10">
        <f>'Chittagong a'!AD14</f>
        <v>7.1999999999999995E-2</v>
      </c>
      <c r="Z20" s="44">
        <f>'Chittagong a'!AE14*'Chittagong '!$D20/1000000</f>
        <v>0.12</v>
      </c>
      <c r="AA20" s="10">
        <f>'Chittagong a'!AF14</f>
        <v>7.1999999999999995E-2</v>
      </c>
      <c r="AB20" s="44">
        <f t="shared" si="4"/>
        <v>0.34799999999999998</v>
      </c>
      <c r="AC20" s="10">
        <f t="shared" si="5"/>
        <v>0.20879999999999999</v>
      </c>
      <c r="AD20" s="44">
        <f>'Chittagong a'!AI14*'Chittagong '!$D20/1000000</f>
        <v>0.04</v>
      </c>
      <c r="AE20" s="10">
        <f>'Chittagong a'!AJ14</f>
        <v>2.4E-2</v>
      </c>
      <c r="AF20" s="44">
        <f>'Chittagong a'!AK14*'Chittagong '!$D20/1000000</f>
        <v>0</v>
      </c>
      <c r="AG20" s="10">
        <f>'Chittagong a'!AL14</f>
        <v>0</v>
      </c>
      <c r="AH20" s="44">
        <f>'Chittagong a'!AM14*'Chittagong '!$D20/1000000</f>
        <v>0</v>
      </c>
      <c r="AI20" s="10">
        <f>'Chittagong a'!AN14</f>
        <v>0</v>
      </c>
      <c r="AJ20" s="44">
        <f t="shared" si="6"/>
        <v>0.04</v>
      </c>
      <c r="AK20" s="10">
        <f t="shared" si="7"/>
        <v>2.4E-2</v>
      </c>
      <c r="AL20" s="44">
        <f t="shared" si="8"/>
        <v>0.55449999999999999</v>
      </c>
      <c r="AM20" s="10">
        <f t="shared" si="9"/>
        <v>0.3327</v>
      </c>
    </row>
    <row r="21" spans="1:39" s="15" customFormat="1" ht="12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'Chittagong a'!K15*'Chittagong '!$D21/1000000</f>
        <v>0</v>
      </c>
      <c r="G21" s="10">
        <f>'Chittagong a'!L15</f>
        <v>0</v>
      </c>
      <c r="H21" s="44">
        <f>'Chittagong a'!M15*'Chittagong '!$D21/1000000</f>
        <v>0</v>
      </c>
      <c r="I21" s="10">
        <f>'Chittagong a'!N15</f>
        <v>0</v>
      </c>
      <c r="J21" s="44">
        <f>'Chittagong a'!O15*'Chittagong '!$D21/1000000</f>
        <v>0</v>
      </c>
      <c r="K21" s="10">
        <f>'Chittagong a'!P15</f>
        <v>0</v>
      </c>
      <c r="L21" s="44">
        <f t="shared" si="0"/>
        <v>0</v>
      </c>
      <c r="M21" s="10">
        <f t="shared" si="1"/>
        <v>0</v>
      </c>
      <c r="N21" s="44">
        <f>'Chittagong a'!S15*'Chittagong '!$D21/1000000</f>
        <v>0</v>
      </c>
      <c r="O21" s="10">
        <f>'Chittagong a'!T15</f>
        <v>0</v>
      </c>
      <c r="P21" s="44">
        <f>'Chittagong a'!U15*'Chittagong '!$D21/1000000</f>
        <v>4.8000000000000001E-2</v>
      </c>
      <c r="Q21" s="10">
        <f>'Chittagong a'!V15</f>
        <v>2.52E-2</v>
      </c>
      <c r="R21" s="44">
        <f>'Chittagong a'!W15*'Chittagong '!$D21/1000000</f>
        <v>5.6000000000000001E-2</v>
      </c>
      <c r="S21" s="10">
        <f>'Chittagong a'!X15</f>
        <v>2.9399999999999999E-2</v>
      </c>
      <c r="T21" s="44">
        <f t="shared" si="2"/>
        <v>0.10400000000000001</v>
      </c>
      <c r="U21" s="10">
        <f t="shared" si="3"/>
        <v>5.4599999999999996E-2</v>
      </c>
      <c r="V21" s="44">
        <f>'Chittagong a'!AA15*'Chittagong '!$D21/1000000</f>
        <v>4.8000000000000001E-2</v>
      </c>
      <c r="W21" s="10">
        <f>'Chittagong a'!AB15</f>
        <v>2.52E-2</v>
      </c>
      <c r="X21" s="44">
        <f>'Chittagong a'!AC15*'Chittagong '!$D21/1000000</f>
        <v>0.34799999999999998</v>
      </c>
      <c r="Y21" s="10">
        <f>'Chittagong a'!AD15</f>
        <v>0.1827</v>
      </c>
      <c r="Z21" s="44">
        <f>'Chittagong a'!AE15*'Chittagong '!$D21/1000000</f>
        <v>4.0000000000000001E-3</v>
      </c>
      <c r="AA21" s="10">
        <f>'Chittagong a'!AF15</f>
        <v>2.0999999999999999E-3</v>
      </c>
      <c r="AB21" s="44">
        <f t="shared" si="4"/>
        <v>0.39999999999999997</v>
      </c>
      <c r="AC21" s="10">
        <f t="shared" si="5"/>
        <v>0.21</v>
      </c>
      <c r="AD21" s="44">
        <f>'Chittagong a'!AI15*'Chittagong '!$D21/1000000</f>
        <v>0</v>
      </c>
      <c r="AE21" s="10">
        <f>'Chittagong a'!AJ15</f>
        <v>0</v>
      </c>
      <c r="AF21" s="44">
        <f>'Chittagong a'!AK15*'Chittagong '!$D21/1000000</f>
        <v>0</v>
      </c>
      <c r="AG21" s="10">
        <f>'Chittagong a'!AL15</f>
        <v>0</v>
      </c>
      <c r="AH21" s="44">
        <f>'Chittagong a'!AM15*'Chittagong '!$D21/1000000</f>
        <v>0</v>
      </c>
      <c r="AI21" s="10">
        <f>'Chittagong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0.504</v>
      </c>
      <c r="AM21" s="10">
        <f t="shared" si="9"/>
        <v>0.2646</v>
      </c>
    </row>
    <row r="22" spans="1:39" s="15" customFormat="1" ht="12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'Chittagong a'!K16*'Chittagong '!$D22/1000000</f>
        <v>0</v>
      </c>
      <c r="G22" s="10">
        <f>'Chittagong a'!L16</f>
        <v>0</v>
      </c>
      <c r="H22" s="44">
        <f>'Chittagong a'!M16*'Chittagong '!$D22/1000000</f>
        <v>0.05</v>
      </c>
      <c r="I22" s="10">
        <f>'Chittagong a'!N16</f>
        <v>2.7E-2</v>
      </c>
      <c r="J22" s="44">
        <f>'Chittagong a'!O16*'Chittagong '!$D22/1000000</f>
        <v>0.15</v>
      </c>
      <c r="K22" s="10">
        <f>'Chittagong a'!P16</f>
        <v>8.1000000000000003E-2</v>
      </c>
      <c r="L22" s="44">
        <f t="shared" si="0"/>
        <v>0.2</v>
      </c>
      <c r="M22" s="10">
        <f t="shared" si="1"/>
        <v>0.108</v>
      </c>
      <c r="N22" s="44">
        <f>'Chittagong a'!S16*'Chittagong '!$D22/1000000</f>
        <v>0.15</v>
      </c>
      <c r="O22" s="10">
        <f>'Chittagong a'!T16</f>
        <v>8.1000000000000003E-2</v>
      </c>
      <c r="P22" s="44">
        <f>'Chittagong a'!U16*'Chittagong '!$D22/1000000</f>
        <v>0.25</v>
      </c>
      <c r="Q22" s="10">
        <f>'Chittagong a'!V16</f>
        <v>0.13500000000000001</v>
      </c>
      <c r="R22" s="44">
        <f>'Chittagong a'!W16*'Chittagong '!$D22/1000000</f>
        <v>0.25</v>
      </c>
      <c r="S22" s="10">
        <f>'Chittagong a'!X16</f>
        <v>0.13500000000000001</v>
      </c>
      <c r="T22" s="44">
        <f t="shared" si="2"/>
        <v>0.65</v>
      </c>
      <c r="U22" s="10">
        <f t="shared" si="3"/>
        <v>0.35100000000000003</v>
      </c>
      <c r="V22" s="44">
        <f>'Chittagong a'!AA16*'Chittagong '!$D22/1000000</f>
        <v>8.0000000000000002E-3</v>
      </c>
      <c r="W22" s="10">
        <f>'Chittagong a'!AB16</f>
        <v>4.3200000000000001E-3</v>
      </c>
      <c r="X22" s="44">
        <f>'Chittagong a'!AC16*'Chittagong '!$D22/1000000</f>
        <v>4.5999999999999999E-2</v>
      </c>
      <c r="Y22" s="10">
        <f>'Chittagong a'!AD16</f>
        <v>2.4840000000000001E-2</v>
      </c>
      <c r="Z22" s="44">
        <f>'Chittagong a'!AE16*'Chittagong '!$D22/1000000</f>
        <v>0.03</v>
      </c>
      <c r="AA22" s="10">
        <f>'Chittagong a'!AF16</f>
        <v>1.6199999999999999E-2</v>
      </c>
      <c r="AB22" s="44">
        <f t="shared" si="4"/>
        <v>8.3999999999999991E-2</v>
      </c>
      <c r="AC22" s="10">
        <f t="shared" si="5"/>
        <v>4.5359999999999998E-2</v>
      </c>
      <c r="AD22" s="44">
        <f>'Chittagong a'!AI16*'Chittagong '!$D22/1000000</f>
        <v>7.4999999999999997E-2</v>
      </c>
      <c r="AE22" s="10">
        <f>'Chittagong a'!AJ16</f>
        <v>4.0500000000000001E-2</v>
      </c>
      <c r="AF22" s="44">
        <f>'Chittagong a'!AK16*'Chittagong '!$D22/1000000</f>
        <v>0.15</v>
      </c>
      <c r="AG22" s="10">
        <f>'Chittagong a'!AL16</f>
        <v>8.1000000000000003E-2</v>
      </c>
      <c r="AH22" s="44">
        <f>'Chittagong a'!AM16*'Chittagong '!$D22/1000000</f>
        <v>1.2500000000000001E-2</v>
      </c>
      <c r="AI22" s="10">
        <f>'Chittagong a'!AN16</f>
        <v>6.7499999999999999E-3</v>
      </c>
      <c r="AJ22" s="44">
        <f t="shared" si="6"/>
        <v>0.23749999999999999</v>
      </c>
      <c r="AK22" s="10">
        <f t="shared" si="7"/>
        <v>0.12825</v>
      </c>
      <c r="AL22" s="44">
        <f t="shared" si="8"/>
        <v>1.1715</v>
      </c>
      <c r="AM22" s="10">
        <f t="shared" si="9"/>
        <v>0.63261000000000001</v>
      </c>
    </row>
    <row r="23" spans="1:39" s="15" customFormat="1" ht="12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'Chittagong a'!K17*'Chittagong '!$D23/1000000</f>
        <v>0</v>
      </c>
      <c r="G23" s="10">
        <f>'Chittagong a'!L17</f>
        <v>0</v>
      </c>
      <c r="H23" s="44">
        <f>'Chittagong a'!M17*'Chittagong '!$D23/1000000</f>
        <v>0.06</v>
      </c>
      <c r="I23" s="10">
        <f>'Chittagong a'!N17</f>
        <v>3.15E-2</v>
      </c>
      <c r="J23" s="44">
        <f>'Chittagong a'!O17*'Chittagong '!$D23/1000000</f>
        <v>0.34699999999999998</v>
      </c>
      <c r="K23" s="10">
        <f>'Chittagong a'!P17</f>
        <v>0.182175</v>
      </c>
      <c r="L23" s="44">
        <f t="shared" si="0"/>
        <v>0.40699999999999997</v>
      </c>
      <c r="M23" s="10">
        <f t="shared" si="1"/>
        <v>0.213675</v>
      </c>
      <c r="N23" s="44">
        <f>'Chittagong a'!S17*'Chittagong '!$D23/1000000</f>
        <v>0.81399999999999995</v>
      </c>
      <c r="O23" s="10">
        <f>'Chittagong a'!T17</f>
        <v>0.42735000000000001</v>
      </c>
      <c r="P23" s="44">
        <f>'Chittagong a'!U17*'Chittagong '!$D23/1000000</f>
        <v>0.93400000000000005</v>
      </c>
      <c r="Q23" s="10">
        <f>'Chittagong a'!V17</f>
        <v>0.49035000000000001</v>
      </c>
      <c r="R23" s="44">
        <f>'Chittagong a'!W17*'Chittagong '!$D23/1000000</f>
        <v>1.0149999999999999</v>
      </c>
      <c r="S23" s="10">
        <f>'Chittagong a'!X17</f>
        <v>0.53287499999999999</v>
      </c>
      <c r="T23" s="44">
        <f t="shared" si="2"/>
        <v>2.7629999999999999</v>
      </c>
      <c r="U23" s="10">
        <f t="shared" si="3"/>
        <v>1.4505749999999999</v>
      </c>
      <c r="V23" s="44">
        <f>'Chittagong a'!AA17*'Chittagong '!$D23/1000000</f>
        <v>7.1999999999999995E-2</v>
      </c>
      <c r="W23" s="10">
        <f>'Chittagong a'!AB17</f>
        <v>3.78E-2</v>
      </c>
      <c r="X23" s="44">
        <f>'Chittagong a'!AC17*'Chittagong '!$D23/1000000</f>
        <v>1.2E-2</v>
      </c>
      <c r="Y23" s="10">
        <f>'Chittagong a'!AD17</f>
        <v>6.3E-3</v>
      </c>
      <c r="Z23" s="44">
        <f>'Chittagong a'!AE17*'Chittagong '!$D23/1000000</f>
        <v>2.4E-2</v>
      </c>
      <c r="AA23" s="10">
        <f>'Chittagong a'!AF17</f>
        <v>1.26E-2</v>
      </c>
      <c r="AB23" s="44">
        <f t="shared" si="4"/>
        <v>0.10799999999999998</v>
      </c>
      <c r="AC23" s="10">
        <f t="shared" si="5"/>
        <v>5.67E-2</v>
      </c>
      <c r="AD23" s="44">
        <f>'Chittagong a'!AI17*'Chittagong '!$D23/1000000</f>
        <v>0.12</v>
      </c>
      <c r="AE23" s="10">
        <f>'Chittagong a'!AJ17</f>
        <v>6.3E-2</v>
      </c>
      <c r="AF23" s="44">
        <f>'Chittagong a'!AK17*'Chittagong '!$D23/1000000</f>
        <v>0.624</v>
      </c>
      <c r="AG23" s="10">
        <f>'Chittagong a'!AL17</f>
        <v>0.3276</v>
      </c>
      <c r="AH23" s="44">
        <f>'Chittagong a'!AM17*'Chittagong '!$D23/1000000</f>
        <v>4.2000000000000003E-2</v>
      </c>
      <c r="AI23" s="10">
        <f>'Chittagong a'!AN17</f>
        <v>2.205E-2</v>
      </c>
      <c r="AJ23" s="44">
        <f t="shared" si="6"/>
        <v>0.78600000000000003</v>
      </c>
      <c r="AK23" s="10">
        <f t="shared" si="7"/>
        <v>0.41265000000000002</v>
      </c>
      <c r="AL23" s="44">
        <f t="shared" si="8"/>
        <v>4.0640000000000001</v>
      </c>
      <c r="AM23" s="10">
        <f t="shared" si="9"/>
        <v>2.1335999999999999</v>
      </c>
    </row>
    <row r="24" spans="1:39" s="15" customFormat="1" ht="12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'Chittagong a'!K18*'Chittagong '!$D24/1000000</f>
        <v>0</v>
      </c>
      <c r="G24" s="10">
        <f>'Chittagong a'!L18</f>
        <v>0</v>
      </c>
      <c r="H24" s="44">
        <f>'Chittagong a'!M18*'Chittagong '!$D24/1000000</f>
        <v>0</v>
      </c>
      <c r="I24" s="10">
        <f>'Chittagong a'!N18</f>
        <v>0</v>
      </c>
      <c r="J24" s="44">
        <f>'Chittagong a'!O18*'Chittagong '!$D24/1000000</f>
        <v>0.05</v>
      </c>
      <c r="K24" s="10">
        <f>'Chittagong a'!P18</f>
        <v>2.5250000000000002E-2</v>
      </c>
      <c r="L24" s="44">
        <f t="shared" si="0"/>
        <v>0.05</v>
      </c>
      <c r="M24" s="10">
        <f t="shared" si="1"/>
        <v>2.5250000000000002E-2</v>
      </c>
      <c r="N24" s="44">
        <f>'Chittagong a'!S18*'Chittagong '!$D24/1000000</f>
        <v>0.08</v>
      </c>
      <c r="O24" s="10">
        <f>'Chittagong a'!T18</f>
        <v>4.0399999999999998E-2</v>
      </c>
      <c r="P24" s="44">
        <f>'Chittagong a'!U18*'Chittagong '!$D24/1000000</f>
        <v>7.0000000000000007E-2</v>
      </c>
      <c r="Q24" s="10">
        <f>'Chittagong a'!V18</f>
        <v>3.5349999999999999E-2</v>
      </c>
      <c r="R24" s="44">
        <f>'Chittagong a'!W18*'Chittagong '!$D24/1000000</f>
        <v>0.1</v>
      </c>
      <c r="S24" s="10">
        <f>'Chittagong a'!X18</f>
        <v>5.0500000000000003E-2</v>
      </c>
      <c r="T24" s="44">
        <f t="shared" si="2"/>
        <v>0.25</v>
      </c>
      <c r="U24" s="10">
        <f t="shared" si="3"/>
        <v>0.12625</v>
      </c>
      <c r="V24" s="44">
        <f>'Chittagong a'!AA18*'Chittagong '!$D24/1000000</f>
        <v>0</v>
      </c>
      <c r="W24" s="10">
        <f>'Chittagong a'!AB18</f>
        <v>0</v>
      </c>
      <c r="X24" s="44">
        <f>'Chittagong a'!AC18*'Chittagong '!$D24/1000000</f>
        <v>0.02</v>
      </c>
      <c r="Y24" s="10">
        <f>'Chittagong a'!AD18</f>
        <v>1.01E-2</v>
      </c>
      <c r="Z24" s="44">
        <f>'Chittagong a'!AE18*'Chittagong '!$D24/1000000</f>
        <v>0.04</v>
      </c>
      <c r="AA24" s="10">
        <f>'Chittagong a'!AF18</f>
        <v>2.0199999999999999E-2</v>
      </c>
      <c r="AB24" s="44">
        <f t="shared" si="4"/>
        <v>0.06</v>
      </c>
      <c r="AC24" s="10">
        <f t="shared" si="5"/>
        <v>3.0300000000000001E-2</v>
      </c>
      <c r="AD24" s="44">
        <f>'Chittagong a'!AI18*'Chittagong '!$D24/1000000</f>
        <v>0.02</v>
      </c>
      <c r="AE24" s="10">
        <f>'Chittagong a'!AJ18</f>
        <v>1.01E-2</v>
      </c>
      <c r="AF24" s="44">
        <f>'Chittagong a'!AK18*'Chittagong '!$D24/1000000</f>
        <v>0</v>
      </c>
      <c r="AG24" s="10">
        <f>'Chittagong a'!AL18</f>
        <v>0</v>
      </c>
      <c r="AH24" s="44">
        <f>'Chittagong a'!AM18*'Chittagong '!$D24/1000000</f>
        <v>0</v>
      </c>
      <c r="AI24" s="10">
        <f>'Chittagong a'!AN18</f>
        <v>0</v>
      </c>
      <c r="AJ24" s="44">
        <f t="shared" si="6"/>
        <v>0.02</v>
      </c>
      <c r="AK24" s="10">
        <f t="shared" si="7"/>
        <v>1.01E-2</v>
      </c>
      <c r="AL24" s="44">
        <f t="shared" si="8"/>
        <v>0.38</v>
      </c>
      <c r="AM24" s="10">
        <f t="shared" si="9"/>
        <v>0.19189999999999999</v>
      </c>
    </row>
    <row r="25" spans="1:39" s="15" customFormat="1" ht="12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'Chittagong a'!K19*'Chittagong '!$D25/1000000</f>
        <v>0</v>
      </c>
      <c r="G25" s="10">
        <f>'Chittagong a'!L19</f>
        <v>0</v>
      </c>
      <c r="H25" s="44">
        <f>'Chittagong a'!M19*'Chittagong '!$D25/1000000</f>
        <v>0</v>
      </c>
      <c r="I25" s="10">
        <f>'Chittagong a'!N19</f>
        <v>0</v>
      </c>
      <c r="J25" s="44">
        <f>'Chittagong a'!O19*'Chittagong '!$D25/1000000</f>
        <v>0</v>
      </c>
      <c r="K25" s="10">
        <f>'Chittagong a'!P19</f>
        <v>0</v>
      </c>
      <c r="L25" s="44">
        <f t="shared" si="0"/>
        <v>0</v>
      </c>
      <c r="M25" s="10">
        <f t="shared" si="1"/>
        <v>0</v>
      </c>
      <c r="N25" s="44">
        <f>'Chittagong a'!S19*'Chittagong '!$D25/1000000</f>
        <v>0.1</v>
      </c>
      <c r="O25" s="10">
        <f>'Chittagong a'!T19</f>
        <v>3.78E-2</v>
      </c>
      <c r="P25" s="44">
        <f>'Chittagong a'!U19*'Chittagong '!$D25/1000000</f>
        <v>0</v>
      </c>
      <c r="Q25" s="10">
        <f>'Chittagong a'!V19</f>
        <v>0</v>
      </c>
      <c r="R25" s="44">
        <f>'Chittagong a'!W19*'Chittagong '!$D25/1000000</f>
        <v>0.04</v>
      </c>
      <c r="S25" s="10">
        <f>'Chittagong a'!X19</f>
        <v>1.512E-2</v>
      </c>
      <c r="T25" s="44">
        <f t="shared" si="2"/>
        <v>0.14000000000000001</v>
      </c>
      <c r="U25" s="10">
        <f t="shared" si="3"/>
        <v>5.2920000000000002E-2</v>
      </c>
      <c r="V25" s="44">
        <f>'Chittagong a'!AA19*'Chittagong '!$D25/1000000</f>
        <v>0</v>
      </c>
      <c r="W25" s="10">
        <f>'Chittagong a'!AB19</f>
        <v>0</v>
      </c>
      <c r="X25" s="44">
        <f>'Chittagong a'!AC19*'Chittagong '!$D25/1000000</f>
        <v>0.08</v>
      </c>
      <c r="Y25" s="10">
        <f>'Chittagong a'!AD19</f>
        <v>3.024E-2</v>
      </c>
      <c r="Z25" s="44">
        <f>'Chittagong a'!AE19*'Chittagong '!$D25/1000000</f>
        <v>0.04</v>
      </c>
      <c r="AA25" s="10">
        <f>'Chittagong a'!AF19</f>
        <v>1.512E-2</v>
      </c>
      <c r="AB25" s="44">
        <f t="shared" si="4"/>
        <v>0.12</v>
      </c>
      <c r="AC25" s="10">
        <f t="shared" si="5"/>
        <v>4.5359999999999998E-2</v>
      </c>
      <c r="AD25" s="44">
        <f>'Chittagong a'!AI19*'Chittagong '!$D25/1000000</f>
        <v>0</v>
      </c>
      <c r="AE25" s="10">
        <f>'Chittagong a'!AJ19</f>
        <v>0</v>
      </c>
      <c r="AF25" s="44">
        <f>'Chittagong a'!AK19*'Chittagong '!$D25/1000000</f>
        <v>0</v>
      </c>
      <c r="AG25" s="10">
        <f>'Chittagong a'!AL19</f>
        <v>0</v>
      </c>
      <c r="AH25" s="44">
        <f>'Chittagong a'!AM19*'Chittagong '!$D25/1000000</f>
        <v>0</v>
      </c>
      <c r="AI25" s="10">
        <f>'Chittagong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0.26</v>
      </c>
      <c r="AM25" s="10">
        <f t="shared" si="9"/>
        <v>9.8280000000000006E-2</v>
      </c>
    </row>
    <row r="26" spans="1:39" s="15" customFormat="1" ht="12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'Chittagong a'!K20*'Chittagong '!$D26/1000000</f>
        <v>0</v>
      </c>
      <c r="G26" s="10">
        <f>'Chittagong a'!L20</f>
        <v>0</v>
      </c>
      <c r="H26" s="44">
        <f>'Chittagong a'!M20*'Chittagong '!$D26/1000000</f>
        <v>0</v>
      </c>
      <c r="I26" s="10">
        <f>'Chittagong a'!N20</f>
        <v>0</v>
      </c>
      <c r="J26" s="44">
        <f>'Chittagong a'!O20*'Chittagong '!$D26/1000000</f>
        <v>4.7999999999999996E-3</v>
      </c>
      <c r="K26" s="10">
        <f>'Chittagong a'!P20</f>
        <v>2.82E-3</v>
      </c>
      <c r="L26" s="44">
        <f t="shared" si="0"/>
        <v>4.7999999999999996E-3</v>
      </c>
      <c r="M26" s="10">
        <f t="shared" si="1"/>
        <v>2.82E-3</v>
      </c>
      <c r="N26" s="44">
        <f>'Chittagong a'!S20*'Chittagong '!$D26/1000000</f>
        <v>1.2E-2</v>
      </c>
      <c r="O26" s="10">
        <f>'Chittagong a'!T20</f>
        <v>7.0499999999999998E-3</v>
      </c>
      <c r="P26" s="44">
        <f>'Chittagong a'!U20*'Chittagong '!$D26/1000000</f>
        <v>3.2000000000000001E-2</v>
      </c>
      <c r="Q26" s="10">
        <f>'Chittagong a'!V20</f>
        <v>1.8800000000000001E-2</v>
      </c>
      <c r="R26" s="44">
        <f>'Chittagong a'!W20*'Chittagong '!$D26/1000000</f>
        <v>0</v>
      </c>
      <c r="S26" s="10">
        <f>'Chittagong a'!X20</f>
        <v>0</v>
      </c>
      <c r="T26" s="44">
        <f t="shared" si="2"/>
        <v>4.3999999999999997E-2</v>
      </c>
      <c r="U26" s="10">
        <f t="shared" si="3"/>
        <v>2.5850000000000001E-2</v>
      </c>
      <c r="V26" s="44">
        <f>'Chittagong a'!AA20*'Chittagong '!$D26/1000000</f>
        <v>0</v>
      </c>
      <c r="W26" s="10">
        <f>'Chittagong a'!AB20</f>
        <v>0</v>
      </c>
      <c r="X26" s="44">
        <f>'Chittagong a'!AC20*'Chittagong '!$D26/1000000</f>
        <v>1.6000000000000001E-3</v>
      </c>
      <c r="Y26" s="10">
        <f>'Chittagong a'!AD20</f>
        <v>9.3999999999999997E-4</v>
      </c>
      <c r="Z26" s="44">
        <f>'Chittagong a'!AE20*'Chittagong '!$D26/1000000</f>
        <v>0</v>
      </c>
      <c r="AA26" s="10">
        <f>'Chittagong a'!AF20</f>
        <v>0</v>
      </c>
      <c r="AB26" s="44">
        <f t="shared" si="4"/>
        <v>1.6000000000000001E-3</v>
      </c>
      <c r="AC26" s="10">
        <f t="shared" si="5"/>
        <v>9.3999999999999997E-4</v>
      </c>
      <c r="AD26" s="44">
        <f>'Chittagong a'!AI20*'Chittagong '!$D26/1000000</f>
        <v>0</v>
      </c>
      <c r="AE26" s="10">
        <f>'Chittagong a'!AJ20</f>
        <v>0</v>
      </c>
      <c r="AF26" s="44">
        <f>'Chittagong a'!AK20*'Chittagong '!$D26/1000000</f>
        <v>0</v>
      </c>
      <c r="AG26" s="10">
        <f>'Chittagong a'!AL20</f>
        <v>0</v>
      </c>
      <c r="AH26" s="44">
        <f>'Chittagong a'!AM20*'Chittagong '!$D26/1000000</f>
        <v>0</v>
      </c>
      <c r="AI26" s="10">
        <f>'Chittagong a'!AN20</f>
        <v>0</v>
      </c>
      <c r="AJ26" s="44">
        <f t="shared" si="6"/>
        <v>0</v>
      </c>
      <c r="AK26" s="10">
        <f t="shared" si="7"/>
        <v>0</v>
      </c>
      <c r="AL26" s="44">
        <f t="shared" si="8"/>
        <v>5.0399999999999993E-2</v>
      </c>
      <c r="AM26" s="10">
        <f t="shared" si="9"/>
        <v>2.9610000000000001E-2</v>
      </c>
    </row>
    <row r="27" spans="1:39" s="15" customFormat="1" ht="12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'Chittagong a'!K21*'Chittagong '!$D27/1000000</f>
        <v>0</v>
      </c>
      <c r="G27" s="10">
        <f>'Chittagong a'!L21</f>
        <v>0</v>
      </c>
      <c r="H27" s="44">
        <f>'Chittagong a'!M21*'Chittagong '!$D27/1000000</f>
        <v>0</v>
      </c>
      <c r="I27" s="10">
        <f>'Chittagong a'!N21</f>
        <v>0</v>
      </c>
      <c r="J27" s="44">
        <f>'Chittagong a'!O21*'Chittagong '!$D27/1000000</f>
        <v>0.06</v>
      </c>
      <c r="K27" s="10">
        <f>'Chittagong a'!P21</f>
        <v>3.1199999999999999E-2</v>
      </c>
      <c r="L27" s="44">
        <f t="shared" si="0"/>
        <v>0.06</v>
      </c>
      <c r="M27" s="10">
        <f t="shared" si="1"/>
        <v>3.1199999999999999E-2</v>
      </c>
      <c r="N27" s="44">
        <f>'Chittagong a'!S21*'Chittagong '!$D27/1000000</f>
        <v>0.56999999999999995</v>
      </c>
      <c r="O27" s="10">
        <f>'Chittagong a'!T21</f>
        <v>0.2964</v>
      </c>
      <c r="P27" s="44">
        <f>'Chittagong a'!U21*'Chittagong '!$D27/1000000</f>
        <v>0.32</v>
      </c>
      <c r="Q27" s="10">
        <f>'Chittagong a'!V21</f>
        <v>0.16639999999999999</v>
      </c>
      <c r="R27" s="44">
        <f>'Chittagong a'!W21*'Chittagong '!$D27/1000000</f>
        <v>0</v>
      </c>
      <c r="S27" s="10">
        <f>'Chittagong a'!X21</f>
        <v>0</v>
      </c>
      <c r="T27" s="44">
        <f t="shared" si="2"/>
        <v>0.8899999999999999</v>
      </c>
      <c r="U27" s="10">
        <f t="shared" si="3"/>
        <v>0.46279999999999999</v>
      </c>
      <c r="V27" s="44">
        <f>'Chittagong a'!AA21*'Chittagong '!$D27/1000000</f>
        <v>0</v>
      </c>
      <c r="W27" s="10">
        <f>'Chittagong a'!AB21</f>
        <v>0</v>
      </c>
      <c r="X27" s="44">
        <f>'Chittagong a'!AC21*'Chittagong '!$D27/1000000</f>
        <v>4.0000000000000001E-3</v>
      </c>
      <c r="Y27" s="10">
        <f>'Chittagong a'!AD21</f>
        <v>2.0799999999999998E-3</v>
      </c>
      <c r="Z27" s="44">
        <f>'Chittagong a'!AE21*'Chittagong '!$D27/1000000</f>
        <v>0</v>
      </c>
      <c r="AA27" s="10">
        <f>'Chittagong a'!AF21</f>
        <v>0</v>
      </c>
      <c r="AB27" s="44">
        <f t="shared" si="4"/>
        <v>4.0000000000000001E-3</v>
      </c>
      <c r="AC27" s="10">
        <f t="shared" si="5"/>
        <v>2.0799999999999998E-3</v>
      </c>
      <c r="AD27" s="44">
        <f>'Chittagong a'!AI21*'Chittagong '!$D27/1000000</f>
        <v>0</v>
      </c>
      <c r="AE27" s="10">
        <f>'Chittagong a'!AJ21</f>
        <v>0</v>
      </c>
      <c r="AF27" s="44">
        <f>'Chittagong a'!AK21*'Chittagong '!$D27/1000000</f>
        <v>0</v>
      </c>
      <c r="AG27" s="10">
        <f>'Chittagong a'!AL21</f>
        <v>0</v>
      </c>
      <c r="AH27" s="44">
        <f>'Chittagong a'!AM21*'Chittagong '!$D27/1000000</f>
        <v>0</v>
      </c>
      <c r="AI27" s="10">
        <f>'Chittagong a'!AN21</f>
        <v>0</v>
      </c>
      <c r="AJ27" s="44">
        <f t="shared" si="6"/>
        <v>0</v>
      </c>
      <c r="AK27" s="10">
        <f t="shared" si="7"/>
        <v>0</v>
      </c>
      <c r="AL27" s="44">
        <f t="shared" si="8"/>
        <v>0.95399999999999996</v>
      </c>
      <c r="AM27" s="10">
        <f t="shared" si="9"/>
        <v>0.49608000000000002</v>
      </c>
    </row>
    <row r="28" spans="1:39" s="15" customFormat="1" ht="12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'Chittagong a'!K22*'Chittagong '!$D28/1000000</f>
        <v>5.0000000000000001E-3</v>
      </c>
      <c r="G28" s="10">
        <f>'Chittagong a'!L22</f>
        <v>2.4750000000000002E-3</v>
      </c>
      <c r="H28" s="44">
        <f>'Chittagong a'!M22*'Chittagong '!$D28/1000000</f>
        <v>2.5000000000000001E-2</v>
      </c>
      <c r="I28" s="10">
        <f>'Chittagong a'!N22</f>
        <v>1.2375000000000001E-2</v>
      </c>
      <c r="J28" s="44">
        <f>'Chittagong a'!O22*'Chittagong '!$D28/1000000</f>
        <v>0.05</v>
      </c>
      <c r="K28" s="10">
        <f>'Chittagong a'!P22</f>
        <v>2.4750000000000001E-2</v>
      </c>
      <c r="L28" s="44">
        <f t="shared" si="0"/>
        <v>0.08</v>
      </c>
      <c r="M28" s="10">
        <f t="shared" si="1"/>
        <v>3.9600000000000003E-2</v>
      </c>
      <c r="N28" s="44">
        <f>'Chittagong a'!S22*'Chittagong '!$D28/1000000</f>
        <v>0.17499999999999999</v>
      </c>
      <c r="O28" s="10">
        <f>'Chittagong a'!T22</f>
        <v>8.6624999999999994E-2</v>
      </c>
      <c r="P28" s="44">
        <f>'Chittagong a'!U22*'Chittagong '!$D28/1000000</f>
        <v>0.125</v>
      </c>
      <c r="Q28" s="10">
        <f>'Chittagong a'!V22</f>
        <v>6.1874999999999999E-2</v>
      </c>
      <c r="R28" s="44">
        <f>'Chittagong a'!W22*'Chittagong '!$D28/1000000</f>
        <v>0</v>
      </c>
      <c r="S28" s="10">
        <f>'Chittagong a'!X22</f>
        <v>0</v>
      </c>
      <c r="T28" s="44">
        <f t="shared" si="2"/>
        <v>0.3</v>
      </c>
      <c r="U28" s="10">
        <f t="shared" si="3"/>
        <v>0.14849999999999999</v>
      </c>
      <c r="V28" s="44">
        <f>'Chittagong a'!AA22*'Chittagong '!$D28/1000000</f>
        <v>2.5000000000000001E-2</v>
      </c>
      <c r="W28" s="10">
        <f>'Chittagong a'!AB22</f>
        <v>1.2375000000000001E-2</v>
      </c>
      <c r="X28" s="44">
        <f>'Chittagong a'!AC22*'Chittagong '!$D28/1000000</f>
        <v>2.5000000000000001E-2</v>
      </c>
      <c r="Y28" s="10">
        <f>'Chittagong a'!AD22</f>
        <v>1.2375000000000001E-2</v>
      </c>
      <c r="Z28" s="44">
        <f>'Chittagong a'!AE22*'Chittagong '!$D28/1000000</f>
        <v>2.5000000000000001E-2</v>
      </c>
      <c r="AA28" s="10">
        <f>'Chittagong a'!AF22</f>
        <v>1.2375000000000001E-2</v>
      </c>
      <c r="AB28" s="44">
        <f t="shared" si="4"/>
        <v>7.5000000000000011E-2</v>
      </c>
      <c r="AC28" s="10">
        <f t="shared" si="5"/>
        <v>3.7125000000000005E-2</v>
      </c>
      <c r="AD28" s="44">
        <f>'Chittagong a'!AI22*'Chittagong '!$D28/1000000</f>
        <v>0.1</v>
      </c>
      <c r="AE28" s="10">
        <f>'Chittagong a'!AJ22</f>
        <v>4.9500000000000002E-2</v>
      </c>
      <c r="AF28" s="44">
        <f>'Chittagong a'!AK22*'Chittagong '!$D28/1000000</f>
        <v>0</v>
      </c>
      <c r="AG28" s="10">
        <f>'Chittagong a'!AL22</f>
        <v>0</v>
      </c>
      <c r="AH28" s="44">
        <f>'Chittagong a'!AM22*'Chittagong '!$D28/1000000</f>
        <v>0</v>
      </c>
      <c r="AI28" s="10">
        <f>'Chittagong a'!AN22</f>
        <v>0</v>
      </c>
      <c r="AJ28" s="44">
        <f t="shared" si="6"/>
        <v>0.1</v>
      </c>
      <c r="AK28" s="10">
        <f t="shared" si="7"/>
        <v>4.9500000000000002E-2</v>
      </c>
      <c r="AL28" s="44">
        <f t="shared" si="8"/>
        <v>0.55500000000000005</v>
      </c>
      <c r="AM28" s="10">
        <f t="shared" si="9"/>
        <v>0.274725</v>
      </c>
    </row>
    <row r="29" spans="1:39" s="15" customFormat="1" ht="12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'Chittagong a'!K23*'Chittagong '!$D29/1000000</f>
        <v>0</v>
      </c>
      <c r="G29" s="10">
        <f>'Chittagong a'!L23</f>
        <v>0</v>
      </c>
      <c r="H29" s="44">
        <f>'Chittagong a'!M23*'Chittagong '!$D29/1000000</f>
        <v>0</v>
      </c>
      <c r="I29" s="10">
        <f>'Chittagong a'!N23</f>
        <v>0</v>
      </c>
      <c r="J29" s="44">
        <f>'Chittagong a'!O23*'Chittagong '!$D29/1000000</f>
        <v>0</v>
      </c>
      <c r="K29" s="10">
        <f>'Chittagong a'!P23</f>
        <v>0</v>
      </c>
      <c r="L29" s="44">
        <f t="shared" si="0"/>
        <v>0</v>
      </c>
      <c r="M29" s="10">
        <f t="shared" si="1"/>
        <v>0</v>
      </c>
      <c r="N29" s="44">
        <f>'Chittagong a'!S23*'Chittagong '!$D29/1000000</f>
        <v>0</v>
      </c>
      <c r="O29" s="10">
        <f>'Chittagong a'!T23</f>
        <v>0</v>
      </c>
      <c r="P29" s="44">
        <f>'Chittagong a'!U23*'Chittagong '!$D29/1000000</f>
        <v>0.06</v>
      </c>
      <c r="Q29" s="10">
        <f>'Chittagong a'!V23</f>
        <v>2.2800000000000001E-2</v>
      </c>
      <c r="R29" s="44">
        <f>'Chittagong a'!W23*'Chittagong '!$D29/1000000</f>
        <v>0.08</v>
      </c>
      <c r="S29" s="10">
        <f>'Chittagong a'!X23</f>
        <v>3.04E-2</v>
      </c>
      <c r="T29" s="44">
        <f t="shared" si="2"/>
        <v>0.14000000000000001</v>
      </c>
      <c r="U29" s="10">
        <f t="shared" si="3"/>
        <v>5.3199999999999997E-2</v>
      </c>
      <c r="V29" s="44">
        <f>'Chittagong a'!AA23*'Chittagong '!$D29/1000000</f>
        <v>0</v>
      </c>
      <c r="W29" s="10">
        <f>'Chittagong a'!AB23</f>
        <v>0</v>
      </c>
      <c r="X29" s="44">
        <f>'Chittagong a'!AC23*'Chittagong '!$D29/1000000</f>
        <v>0</v>
      </c>
      <c r="Y29" s="10">
        <f>'Chittagong a'!AD23</f>
        <v>0</v>
      </c>
      <c r="Z29" s="44">
        <f>'Chittagong a'!AE23*'Chittagong '!$D29/1000000</f>
        <v>0.02</v>
      </c>
      <c r="AA29" s="10">
        <f>'Chittagong a'!AF23</f>
        <v>7.6E-3</v>
      </c>
      <c r="AB29" s="44">
        <f t="shared" si="4"/>
        <v>0.02</v>
      </c>
      <c r="AC29" s="10">
        <f t="shared" si="5"/>
        <v>7.6E-3</v>
      </c>
      <c r="AD29" s="44">
        <f>'Chittagong a'!AI23*'Chittagong '!$D29/1000000</f>
        <v>0</v>
      </c>
      <c r="AE29" s="10">
        <f>'Chittagong a'!AJ23</f>
        <v>0</v>
      </c>
      <c r="AF29" s="44">
        <f>'Chittagong a'!AK23*'Chittagong '!$D29/1000000</f>
        <v>0</v>
      </c>
      <c r="AG29" s="10">
        <f>'Chittagong a'!AL23</f>
        <v>0</v>
      </c>
      <c r="AH29" s="44">
        <f>'Chittagong a'!AM23*'Chittagong '!$D29/1000000</f>
        <v>0</v>
      </c>
      <c r="AI29" s="10">
        <f>'Chittagong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0.16</v>
      </c>
      <c r="AM29" s="10">
        <f t="shared" si="9"/>
        <v>6.08E-2</v>
      </c>
    </row>
    <row r="30" spans="1:39" s="15" customFormat="1" ht="12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'Chittagong a'!K24*'Chittagong '!$D30/1000000</f>
        <v>0</v>
      </c>
      <c r="G30" s="10">
        <f>'Chittagong a'!L24</f>
        <v>0</v>
      </c>
      <c r="H30" s="44">
        <f>'Chittagong a'!M24*'Chittagong '!$D30/1000000</f>
        <v>0</v>
      </c>
      <c r="I30" s="10">
        <f>'Chittagong a'!N24</f>
        <v>0</v>
      </c>
      <c r="J30" s="44">
        <f>'Chittagong a'!O24*'Chittagong '!$D30/1000000</f>
        <v>0</v>
      </c>
      <c r="K30" s="10">
        <f>'Chittagong a'!P24</f>
        <v>0</v>
      </c>
      <c r="L30" s="44">
        <f t="shared" si="0"/>
        <v>0</v>
      </c>
      <c r="M30" s="10">
        <f t="shared" si="1"/>
        <v>0</v>
      </c>
      <c r="N30" s="44">
        <f>'Chittagong a'!S24*'Chittagong '!$D30/1000000</f>
        <v>0</v>
      </c>
      <c r="O30" s="10">
        <f>'Chittagong a'!T24</f>
        <v>0</v>
      </c>
      <c r="P30" s="44">
        <f>'Chittagong a'!U24*'Chittagong '!$D30/1000000</f>
        <v>0</v>
      </c>
      <c r="Q30" s="10">
        <f>'Chittagong a'!V24</f>
        <v>0</v>
      </c>
      <c r="R30" s="44">
        <f>'Chittagong a'!W24*'Chittagong '!$D30/1000000</f>
        <v>0</v>
      </c>
      <c r="S30" s="10">
        <f>'Chittagong a'!X24</f>
        <v>0</v>
      </c>
      <c r="T30" s="44">
        <f t="shared" si="2"/>
        <v>0</v>
      </c>
      <c r="U30" s="10">
        <f t="shared" si="3"/>
        <v>0</v>
      </c>
      <c r="V30" s="44">
        <f>'Chittagong a'!AA24*'Chittagong '!$D30/1000000</f>
        <v>0</v>
      </c>
      <c r="W30" s="10">
        <f>'Chittagong a'!AB24</f>
        <v>0</v>
      </c>
      <c r="X30" s="44">
        <f>'Chittagong a'!AC24*'Chittagong '!$D30/1000000</f>
        <v>0</v>
      </c>
      <c r="Y30" s="10">
        <f>'Chittagong a'!AD24</f>
        <v>0</v>
      </c>
      <c r="Z30" s="44">
        <f>'Chittagong a'!AE24*'Chittagong '!$D30/1000000</f>
        <v>0</v>
      </c>
      <c r="AA30" s="10">
        <f>'Chittagong a'!AF24</f>
        <v>0</v>
      </c>
      <c r="AB30" s="44">
        <f t="shared" si="4"/>
        <v>0</v>
      </c>
      <c r="AC30" s="10">
        <f t="shared" si="5"/>
        <v>0</v>
      </c>
      <c r="AD30" s="44">
        <f>'Chittagong a'!AI24*'Chittagong '!$D30/1000000</f>
        <v>0</v>
      </c>
      <c r="AE30" s="10">
        <f>'Chittagong a'!AJ24</f>
        <v>0</v>
      </c>
      <c r="AF30" s="44">
        <f>'Chittagong a'!AK24*'Chittagong '!$D30/1000000</f>
        <v>0</v>
      </c>
      <c r="AG30" s="10">
        <f>'Chittagong a'!AL24</f>
        <v>0</v>
      </c>
      <c r="AH30" s="44">
        <f>'Chittagong a'!AM24*'Chittagong '!$D30/1000000</f>
        <v>0</v>
      </c>
      <c r="AI30" s="10">
        <f>'Chittagong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2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'Chittagong a'!K25*'Chittagong '!$D31/1000000</f>
        <v>0</v>
      </c>
      <c r="G31" s="10">
        <f>'Chittagong a'!L25</f>
        <v>0</v>
      </c>
      <c r="H31" s="44">
        <f>'Chittagong a'!M25*'Chittagong '!$D31/1000000</f>
        <v>0</v>
      </c>
      <c r="I31" s="10">
        <f>'Chittagong a'!N25</f>
        <v>0</v>
      </c>
      <c r="J31" s="44">
        <f>'Chittagong a'!O25*'Chittagong '!$D31/1000000</f>
        <v>0</v>
      </c>
      <c r="K31" s="10">
        <f>'Chittagong a'!P25</f>
        <v>0</v>
      </c>
      <c r="L31" s="44">
        <f t="shared" si="0"/>
        <v>0</v>
      </c>
      <c r="M31" s="10">
        <f t="shared" si="1"/>
        <v>0</v>
      </c>
      <c r="N31" s="44">
        <f>'Chittagong a'!S25*'Chittagong '!$D31/1000000</f>
        <v>0.01</v>
      </c>
      <c r="O31" s="10">
        <f>'Chittagong a'!T25</f>
        <v>4.7999999999999996E-3</v>
      </c>
      <c r="P31" s="44">
        <f>'Chittagong a'!U25*'Chittagong '!$D31/1000000</f>
        <v>0</v>
      </c>
      <c r="Q31" s="10">
        <f>'Chittagong a'!V25</f>
        <v>0</v>
      </c>
      <c r="R31" s="44">
        <f>'Chittagong a'!W25*'Chittagong '!$D31/1000000</f>
        <v>0</v>
      </c>
      <c r="S31" s="10">
        <f>'Chittagong a'!X25</f>
        <v>0</v>
      </c>
      <c r="T31" s="44">
        <f t="shared" si="2"/>
        <v>0.01</v>
      </c>
      <c r="U31" s="10">
        <f t="shared" si="3"/>
        <v>4.7999999999999996E-3</v>
      </c>
      <c r="V31" s="44">
        <f>'Chittagong a'!AA25*'Chittagong '!$D31/1000000</f>
        <v>0</v>
      </c>
      <c r="W31" s="10">
        <f>'Chittagong a'!AB25</f>
        <v>0</v>
      </c>
      <c r="X31" s="44">
        <f>'Chittagong a'!AC25*'Chittagong '!$D31/1000000</f>
        <v>0</v>
      </c>
      <c r="Y31" s="10">
        <f>'Chittagong a'!AD25</f>
        <v>0</v>
      </c>
      <c r="Z31" s="44">
        <f>'Chittagong a'!AE25*'Chittagong '!$D31/1000000</f>
        <v>0</v>
      </c>
      <c r="AA31" s="10">
        <f>'Chittagong a'!AF25</f>
        <v>0</v>
      </c>
      <c r="AB31" s="44">
        <f t="shared" si="4"/>
        <v>0</v>
      </c>
      <c r="AC31" s="10">
        <f t="shared" si="5"/>
        <v>0</v>
      </c>
      <c r="AD31" s="44">
        <f>'Chittagong a'!AI25*'Chittagong '!$D31/1000000</f>
        <v>0</v>
      </c>
      <c r="AE31" s="10">
        <f>'Chittagong a'!AJ25</f>
        <v>0</v>
      </c>
      <c r="AF31" s="44">
        <f>'Chittagong a'!AK25*'Chittagong '!$D31/1000000</f>
        <v>0.01</v>
      </c>
      <c r="AG31" s="10">
        <f>'Chittagong a'!AL25</f>
        <v>4.7999999999999996E-3</v>
      </c>
      <c r="AH31" s="44">
        <f>'Chittagong a'!AM25*'Chittagong '!$D31/1000000</f>
        <v>0.02</v>
      </c>
      <c r="AI31" s="10">
        <f>'Chittagong a'!AN25</f>
        <v>9.5999999999999992E-3</v>
      </c>
      <c r="AJ31" s="44">
        <f t="shared" si="6"/>
        <v>0.03</v>
      </c>
      <c r="AK31" s="10">
        <f t="shared" si="7"/>
        <v>1.44E-2</v>
      </c>
      <c r="AL31" s="44">
        <f t="shared" si="8"/>
        <v>0.04</v>
      </c>
      <c r="AM31" s="10">
        <f t="shared" si="9"/>
        <v>1.9199999999999998E-2</v>
      </c>
    </row>
    <row r="32" spans="1:39" s="15" customFormat="1" ht="12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'Chittagong a'!K26*'Chittagong '!$D32/1000000</f>
        <v>0</v>
      </c>
      <c r="G32" s="10">
        <f>'Chittagong a'!L26</f>
        <v>0</v>
      </c>
      <c r="H32" s="44">
        <f>'Chittagong a'!M26*'Chittagong '!$D32/1000000</f>
        <v>0</v>
      </c>
      <c r="I32" s="10">
        <f>'Chittagong a'!N26</f>
        <v>0</v>
      </c>
      <c r="J32" s="44">
        <f>'Chittagong a'!O26*'Chittagong '!$D32/1000000</f>
        <v>0</v>
      </c>
      <c r="K32" s="10">
        <f>'Chittagong a'!P26</f>
        <v>0</v>
      </c>
      <c r="L32" s="44">
        <f t="shared" si="0"/>
        <v>0</v>
      </c>
      <c r="M32" s="10">
        <f t="shared" si="1"/>
        <v>0</v>
      </c>
      <c r="N32" s="44">
        <f>'Chittagong a'!S26*'Chittagong '!$D32/1000000</f>
        <v>0</v>
      </c>
      <c r="O32" s="10">
        <f>'Chittagong a'!T26</f>
        <v>0</v>
      </c>
      <c r="P32" s="44">
        <f>'Chittagong a'!U26*'Chittagong '!$D32/1000000</f>
        <v>0</v>
      </c>
      <c r="Q32" s="10">
        <f>'Chittagong a'!V26</f>
        <v>0</v>
      </c>
      <c r="R32" s="44">
        <f>'Chittagong a'!W26*'Chittagong '!$D32/1000000</f>
        <v>0</v>
      </c>
      <c r="S32" s="10">
        <f>'Chittagong a'!X26</f>
        <v>0</v>
      </c>
      <c r="T32" s="44">
        <f t="shared" si="2"/>
        <v>0</v>
      </c>
      <c r="U32" s="10">
        <f t="shared" si="3"/>
        <v>0</v>
      </c>
      <c r="V32" s="44">
        <f>'Chittagong a'!AA26*'Chittagong '!$D32/1000000</f>
        <v>0</v>
      </c>
      <c r="W32" s="10">
        <f>'Chittagong a'!AB26</f>
        <v>0</v>
      </c>
      <c r="X32" s="44">
        <f>'Chittagong a'!AC26*'Chittagong '!$D32/1000000</f>
        <v>0</v>
      </c>
      <c r="Y32" s="10">
        <f>'Chittagong a'!AD26</f>
        <v>0</v>
      </c>
      <c r="Z32" s="44">
        <f>'Chittagong a'!AE26*'Chittagong '!$D32/1000000</f>
        <v>0</v>
      </c>
      <c r="AA32" s="10">
        <f>'Chittagong a'!AF26</f>
        <v>0</v>
      </c>
      <c r="AB32" s="44">
        <f t="shared" si="4"/>
        <v>0</v>
      </c>
      <c r="AC32" s="10">
        <f t="shared" si="5"/>
        <v>0</v>
      </c>
      <c r="AD32" s="44">
        <f>'Chittagong a'!AI26*'Chittagong '!$D32/1000000</f>
        <v>0</v>
      </c>
      <c r="AE32" s="10">
        <f>'Chittagong a'!AJ26</f>
        <v>0</v>
      </c>
      <c r="AF32" s="44">
        <f>'Chittagong a'!AK26*'Chittagong '!$D32/1000000</f>
        <v>0</v>
      </c>
      <c r="AG32" s="10">
        <f>'Chittagong a'!AL26</f>
        <v>0</v>
      </c>
      <c r="AH32" s="44">
        <f>'Chittagong a'!AM26*'Chittagong '!$D32/1000000</f>
        <v>0</v>
      </c>
      <c r="AI32" s="10">
        <f>'Chittagong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2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'Chittagong a'!K27*'Chittagong '!$D33/1000000</f>
        <v>2.5000000000000001E-3</v>
      </c>
      <c r="G33" s="10">
        <f>'Chittagong a'!L27</f>
        <v>3.7000000000000002E-3</v>
      </c>
      <c r="H33" s="44">
        <f>'Chittagong a'!M27*'Chittagong '!$D33/1000000</f>
        <v>2.5000000000000001E-3</v>
      </c>
      <c r="I33" s="10">
        <f>'Chittagong a'!N27</f>
        <v>3.7000000000000002E-3</v>
      </c>
      <c r="J33" s="44">
        <f>'Chittagong a'!O27*'Chittagong '!$D33/1000000</f>
        <v>3.2499999999999999E-3</v>
      </c>
      <c r="K33" s="10">
        <f>'Chittagong a'!P27</f>
        <v>4.81E-3</v>
      </c>
      <c r="L33" s="44">
        <f t="shared" si="0"/>
        <v>8.2500000000000004E-3</v>
      </c>
      <c r="M33" s="10">
        <f t="shared" si="1"/>
        <v>1.221E-2</v>
      </c>
      <c r="N33" s="44">
        <f>'Chittagong a'!S27*'Chittagong '!$D33/1000000</f>
        <v>2E-3</v>
      </c>
      <c r="O33" s="10">
        <f>'Chittagong a'!T27</f>
        <v>2.96E-3</v>
      </c>
      <c r="P33" s="44">
        <f>'Chittagong a'!U27*'Chittagong '!$D33/1000000</f>
        <v>1E-3</v>
      </c>
      <c r="Q33" s="10">
        <f>'Chittagong a'!V27</f>
        <v>1.48E-3</v>
      </c>
      <c r="R33" s="44">
        <f>'Chittagong a'!W27*'Chittagong '!$D33/1000000</f>
        <v>2E-3</v>
      </c>
      <c r="S33" s="10">
        <f>'Chittagong a'!X27</f>
        <v>2.96E-3</v>
      </c>
      <c r="T33" s="44">
        <f t="shared" si="2"/>
        <v>5.0000000000000001E-3</v>
      </c>
      <c r="U33" s="10">
        <f t="shared" si="3"/>
        <v>7.3999999999999995E-3</v>
      </c>
      <c r="V33" s="44">
        <f>'Chittagong a'!AA27*'Chittagong '!$D33/1000000</f>
        <v>0</v>
      </c>
      <c r="W33" s="10">
        <f>'Chittagong a'!AB27</f>
        <v>0</v>
      </c>
      <c r="X33" s="44">
        <f>'Chittagong a'!AC27*'Chittagong '!$D33/1000000</f>
        <v>0</v>
      </c>
      <c r="Y33" s="10">
        <f>'Chittagong a'!AD27</f>
        <v>0</v>
      </c>
      <c r="Z33" s="44">
        <f>'Chittagong a'!AE27*'Chittagong '!$D33/1000000</f>
        <v>8.2500000000000004E-3</v>
      </c>
      <c r="AA33" s="10">
        <f>'Chittagong a'!AF27</f>
        <v>1.221E-2</v>
      </c>
      <c r="AB33" s="44">
        <f t="shared" si="4"/>
        <v>8.2500000000000004E-3</v>
      </c>
      <c r="AC33" s="10">
        <f t="shared" si="5"/>
        <v>1.221E-2</v>
      </c>
      <c r="AD33" s="44">
        <f>'Chittagong a'!AI27*'Chittagong '!$D33/1000000</f>
        <v>2E-3</v>
      </c>
      <c r="AE33" s="10">
        <f>'Chittagong a'!AJ27</f>
        <v>2.96E-3</v>
      </c>
      <c r="AF33" s="44">
        <f>'Chittagong a'!AK27*'Chittagong '!$D33/1000000</f>
        <v>3.7499999999999999E-3</v>
      </c>
      <c r="AG33" s="10">
        <f>'Chittagong a'!AL27</f>
        <v>5.5500000000000002E-3</v>
      </c>
      <c r="AH33" s="44">
        <f>'Chittagong a'!AM27*'Chittagong '!$D33/1000000</f>
        <v>3.7499999999999999E-3</v>
      </c>
      <c r="AI33" s="10">
        <f>'Chittagong a'!AN27</f>
        <v>5.5500000000000002E-3</v>
      </c>
      <c r="AJ33" s="44">
        <f t="shared" si="6"/>
        <v>9.4999999999999998E-3</v>
      </c>
      <c r="AK33" s="10">
        <f t="shared" si="7"/>
        <v>1.406E-2</v>
      </c>
      <c r="AL33" s="44">
        <f t="shared" si="8"/>
        <v>3.1E-2</v>
      </c>
      <c r="AM33" s="10">
        <f t="shared" si="9"/>
        <v>4.5880000000000004E-2</v>
      </c>
    </row>
    <row r="34" spans="1:39" s="15" customFormat="1" ht="12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'Chittagong a'!K28*'Chittagong '!$D34/1000000</f>
        <v>5.0000000000000001E-3</v>
      </c>
      <c r="G34" s="10">
        <f>'Chittagong a'!L28</f>
        <v>6.7999999999999996E-3</v>
      </c>
      <c r="H34" s="44">
        <f>'Chittagong a'!M28*'Chittagong '!$D34/1000000</f>
        <v>4.4999999999999997E-3</v>
      </c>
      <c r="I34" s="10">
        <f>'Chittagong a'!N28</f>
        <v>6.1199999999999996E-3</v>
      </c>
      <c r="J34" s="44">
        <f>'Chittagong a'!O28*'Chittagong '!$D34/1000000</f>
        <v>7.4999999999999997E-3</v>
      </c>
      <c r="K34" s="10">
        <f>'Chittagong a'!P28</f>
        <v>1.0200000000000001E-2</v>
      </c>
      <c r="L34" s="44">
        <f t="shared" si="0"/>
        <v>1.7000000000000001E-2</v>
      </c>
      <c r="M34" s="10">
        <f t="shared" si="1"/>
        <v>2.3120000000000002E-2</v>
      </c>
      <c r="N34" s="44">
        <f>'Chittagong a'!S28*'Chittagong '!$D34/1000000</f>
        <v>3.5000000000000001E-3</v>
      </c>
      <c r="O34" s="10">
        <f>'Chittagong a'!T28</f>
        <v>4.7600000000000003E-3</v>
      </c>
      <c r="P34" s="44">
        <f>'Chittagong a'!U28*'Chittagong '!$D34/1000000</f>
        <v>2.5000000000000001E-3</v>
      </c>
      <c r="Q34" s="10">
        <f>'Chittagong a'!V28</f>
        <v>3.3999999999999998E-3</v>
      </c>
      <c r="R34" s="44">
        <f>'Chittagong a'!W28*'Chittagong '!$D34/1000000</f>
        <v>1.5E-3</v>
      </c>
      <c r="S34" s="10">
        <f>'Chittagong a'!X28</f>
        <v>2.0400000000000001E-3</v>
      </c>
      <c r="T34" s="44">
        <f t="shared" si="2"/>
        <v>7.4999999999999997E-3</v>
      </c>
      <c r="U34" s="10">
        <f t="shared" si="3"/>
        <v>1.0200000000000001E-2</v>
      </c>
      <c r="V34" s="44">
        <f>'Chittagong a'!AA28*'Chittagong '!$D34/1000000</f>
        <v>0</v>
      </c>
      <c r="W34" s="10">
        <f>'Chittagong a'!AB28</f>
        <v>0</v>
      </c>
      <c r="X34" s="44">
        <f>'Chittagong a'!AC28*'Chittagong '!$D34/1000000</f>
        <v>4.0000000000000001E-3</v>
      </c>
      <c r="Y34" s="10">
        <f>'Chittagong a'!AD28</f>
        <v>5.4400000000000004E-3</v>
      </c>
      <c r="Z34" s="44">
        <f>'Chittagong a'!AE28*'Chittagong '!$D34/1000000</f>
        <v>1.4E-2</v>
      </c>
      <c r="AA34" s="10">
        <f>'Chittagong a'!AF28</f>
        <v>1.9040000000000001E-2</v>
      </c>
      <c r="AB34" s="44">
        <f t="shared" si="4"/>
        <v>1.8000000000000002E-2</v>
      </c>
      <c r="AC34" s="10">
        <f t="shared" si="5"/>
        <v>2.4480000000000002E-2</v>
      </c>
      <c r="AD34" s="44">
        <f>'Chittagong a'!AI28*'Chittagong '!$D34/1000000</f>
        <v>3.0000000000000001E-3</v>
      </c>
      <c r="AE34" s="10">
        <f>'Chittagong a'!AJ28</f>
        <v>4.0800000000000003E-3</v>
      </c>
      <c r="AF34" s="44">
        <f>'Chittagong a'!AK28*'Chittagong '!$D34/1000000</f>
        <v>4.0000000000000001E-3</v>
      </c>
      <c r="AG34" s="10">
        <f>'Chittagong a'!AL28</f>
        <v>5.4400000000000004E-3</v>
      </c>
      <c r="AH34" s="44">
        <f>'Chittagong a'!AM28*'Chittagong '!$D34/1000000</f>
        <v>4.0000000000000001E-3</v>
      </c>
      <c r="AI34" s="10">
        <f>'Chittagong a'!AN28</f>
        <v>5.4400000000000004E-3</v>
      </c>
      <c r="AJ34" s="44">
        <f t="shared" si="6"/>
        <v>1.0999999999999999E-2</v>
      </c>
      <c r="AK34" s="10">
        <f t="shared" si="7"/>
        <v>1.4960000000000001E-2</v>
      </c>
      <c r="AL34" s="44">
        <f t="shared" si="8"/>
        <v>5.3500000000000006E-2</v>
      </c>
      <c r="AM34" s="10">
        <f t="shared" si="9"/>
        <v>7.2760000000000005E-2</v>
      </c>
    </row>
    <row r="35" spans="1:39" s="15" customFormat="1" ht="12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'Chittagong a'!K29*'Chittagong '!$D35/1000000</f>
        <v>0.01</v>
      </c>
      <c r="G35" s="10">
        <f>'Chittagong a'!L29</f>
        <v>1.2200000000000001E-2</v>
      </c>
      <c r="H35" s="44">
        <f>'Chittagong a'!M29*'Chittagong '!$D35/1000000</f>
        <v>5.0000000000000001E-3</v>
      </c>
      <c r="I35" s="10">
        <f>'Chittagong a'!N29</f>
        <v>6.1000000000000004E-3</v>
      </c>
      <c r="J35" s="44">
        <f>'Chittagong a'!O29*'Chittagong '!$D35/1000000</f>
        <v>1.2999999999999999E-2</v>
      </c>
      <c r="K35" s="10">
        <f>'Chittagong a'!P29</f>
        <v>1.5859999999999999E-2</v>
      </c>
      <c r="L35" s="44">
        <f t="shared" si="0"/>
        <v>2.7999999999999997E-2</v>
      </c>
      <c r="M35" s="10">
        <f t="shared" si="1"/>
        <v>3.4159999999999996E-2</v>
      </c>
      <c r="N35" s="44">
        <f>'Chittagong a'!S29*'Chittagong '!$D35/1000000</f>
        <v>3.0000000000000001E-3</v>
      </c>
      <c r="O35" s="10">
        <f>'Chittagong a'!T29</f>
        <v>3.6600000000000001E-3</v>
      </c>
      <c r="P35" s="44">
        <f>'Chittagong a'!U29*'Chittagong '!$D35/1000000</f>
        <v>1.7999999999999999E-2</v>
      </c>
      <c r="Q35" s="10">
        <f>'Chittagong a'!V29</f>
        <v>2.196E-2</v>
      </c>
      <c r="R35" s="44">
        <f>'Chittagong a'!W29*'Chittagong '!$D35/1000000</f>
        <v>0</v>
      </c>
      <c r="S35" s="10">
        <f>'Chittagong a'!X29</f>
        <v>0</v>
      </c>
      <c r="T35" s="44">
        <f t="shared" si="2"/>
        <v>2.0999999999999998E-2</v>
      </c>
      <c r="U35" s="10">
        <f t="shared" si="3"/>
        <v>2.562E-2</v>
      </c>
      <c r="V35" s="44">
        <f>'Chittagong a'!AA29*'Chittagong '!$D35/1000000</f>
        <v>0</v>
      </c>
      <c r="W35" s="10">
        <f>'Chittagong a'!AB29</f>
        <v>0</v>
      </c>
      <c r="X35" s="44">
        <f>'Chittagong a'!AC29*'Chittagong '!$D35/1000000</f>
        <v>6.0000000000000001E-3</v>
      </c>
      <c r="Y35" s="10">
        <f>'Chittagong a'!AD29</f>
        <v>7.3200000000000001E-3</v>
      </c>
      <c r="Z35" s="44">
        <f>'Chittagong a'!AE29*'Chittagong '!$D35/1000000</f>
        <v>1.4999999999999999E-2</v>
      </c>
      <c r="AA35" s="10">
        <f>'Chittagong a'!AF29</f>
        <v>1.83E-2</v>
      </c>
      <c r="AB35" s="44">
        <f t="shared" si="4"/>
        <v>2.0999999999999998E-2</v>
      </c>
      <c r="AC35" s="10">
        <f t="shared" si="5"/>
        <v>2.562E-2</v>
      </c>
      <c r="AD35" s="44">
        <f>'Chittagong a'!AI29*'Chittagong '!$D35/1000000</f>
        <v>0</v>
      </c>
      <c r="AE35" s="10">
        <f>'Chittagong a'!AJ29</f>
        <v>0</v>
      </c>
      <c r="AF35" s="44">
        <f>'Chittagong a'!AK29*'Chittagong '!$D35/1000000</f>
        <v>7.0000000000000001E-3</v>
      </c>
      <c r="AG35" s="10">
        <f>'Chittagong a'!AL29</f>
        <v>8.5400000000000007E-3</v>
      </c>
      <c r="AH35" s="44">
        <f>'Chittagong a'!AM29*'Chittagong '!$D35/1000000</f>
        <v>7.0000000000000001E-3</v>
      </c>
      <c r="AI35" s="10">
        <f>'Chittagong a'!AN29</f>
        <v>8.5400000000000007E-3</v>
      </c>
      <c r="AJ35" s="44">
        <f t="shared" si="6"/>
        <v>1.4E-2</v>
      </c>
      <c r="AK35" s="10">
        <f t="shared" si="7"/>
        <v>1.7080000000000001E-2</v>
      </c>
      <c r="AL35" s="44">
        <f t="shared" si="8"/>
        <v>8.3999999999999991E-2</v>
      </c>
      <c r="AM35" s="10">
        <f t="shared" si="9"/>
        <v>0.10248</v>
      </c>
    </row>
    <row r="36" spans="1:39" s="15" customFormat="1" ht="12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'Chittagong a'!K30*'Chittagong '!$D36/1000000</f>
        <v>2.5000000000000001E-3</v>
      </c>
      <c r="G36" s="10">
        <f>'Chittagong a'!L30</f>
        <v>2.5850000000000001E-3</v>
      </c>
      <c r="H36" s="44">
        <f>'Chittagong a'!M30*'Chittagong '!$D36/1000000</f>
        <v>0</v>
      </c>
      <c r="I36" s="10">
        <f>'Chittagong a'!N30</f>
        <v>0</v>
      </c>
      <c r="J36" s="44">
        <f>'Chittagong a'!O30*'Chittagong '!$D36/1000000</f>
        <v>0</v>
      </c>
      <c r="K36" s="10">
        <f>'Chittagong a'!P30</f>
        <v>0</v>
      </c>
      <c r="L36" s="44">
        <f t="shared" si="0"/>
        <v>2.5000000000000001E-3</v>
      </c>
      <c r="M36" s="10">
        <f t="shared" si="1"/>
        <v>2.5850000000000001E-3</v>
      </c>
      <c r="N36" s="44">
        <f>'Chittagong a'!S30*'Chittagong '!$D36/1000000</f>
        <v>0</v>
      </c>
      <c r="O36" s="10">
        <f>'Chittagong a'!T30</f>
        <v>0</v>
      </c>
      <c r="P36" s="44">
        <f>'Chittagong a'!U30*'Chittagong '!$D36/1000000</f>
        <v>2.5000000000000001E-3</v>
      </c>
      <c r="Q36" s="10">
        <f>'Chittagong a'!V30</f>
        <v>2.5850000000000001E-3</v>
      </c>
      <c r="R36" s="44">
        <f>'Chittagong a'!W30*'Chittagong '!$D36/1000000</f>
        <v>2.5000000000000001E-3</v>
      </c>
      <c r="S36" s="10">
        <f>'Chittagong a'!X30</f>
        <v>2.5850000000000001E-3</v>
      </c>
      <c r="T36" s="44">
        <f t="shared" si="2"/>
        <v>5.0000000000000001E-3</v>
      </c>
      <c r="U36" s="10">
        <f t="shared" si="3"/>
        <v>5.1700000000000001E-3</v>
      </c>
      <c r="V36" s="44">
        <f>'Chittagong a'!AA30*'Chittagong '!$D36/1000000</f>
        <v>0</v>
      </c>
      <c r="W36" s="10">
        <f>'Chittagong a'!AB30</f>
        <v>0</v>
      </c>
      <c r="X36" s="44">
        <f>'Chittagong a'!AC30*'Chittagong '!$D36/1000000</f>
        <v>0</v>
      </c>
      <c r="Y36" s="10">
        <f>'Chittagong a'!AD30</f>
        <v>0</v>
      </c>
      <c r="Z36" s="44">
        <f>'Chittagong a'!AE30*'Chittagong '!$D36/1000000</f>
        <v>0</v>
      </c>
      <c r="AA36" s="10">
        <f>'Chittagong a'!AF30</f>
        <v>0</v>
      </c>
      <c r="AB36" s="44">
        <f t="shared" si="4"/>
        <v>0</v>
      </c>
      <c r="AC36" s="10">
        <f t="shared" si="5"/>
        <v>0</v>
      </c>
      <c r="AD36" s="44">
        <f>'Chittagong a'!AI30*'Chittagong '!$D36/1000000</f>
        <v>0</v>
      </c>
      <c r="AE36" s="10">
        <f>'Chittagong a'!AJ30</f>
        <v>0</v>
      </c>
      <c r="AF36" s="44">
        <f>'Chittagong a'!AK30*'Chittagong '!$D36/1000000</f>
        <v>0</v>
      </c>
      <c r="AG36" s="10">
        <f>'Chittagong a'!AL30</f>
        <v>0</v>
      </c>
      <c r="AH36" s="44">
        <f>'Chittagong a'!AM30*'Chittagong '!$D36/1000000</f>
        <v>0</v>
      </c>
      <c r="AI36" s="10">
        <f>'Chittagong a'!AN30</f>
        <v>0</v>
      </c>
      <c r="AJ36" s="44">
        <f t="shared" si="6"/>
        <v>0</v>
      </c>
      <c r="AK36" s="10">
        <f t="shared" si="7"/>
        <v>0</v>
      </c>
      <c r="AL36" s="44">
        <f t="shared" si="8"/>
        <v>7.4999999999999997E-3</v>
      </c>
      <c r="AM36" s="10">
        <f t="shared" si="9"/>
        <v>7.7549999999999997E-3</v>
      </c>
    </row>
    <row r="37" spans="1:39" s="15" customFormat="1" ht="12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'Chittagong a'!K31*'Chittagong '!$D37/1000000</f>
        <v>0</v>
      </c>
      <c r="G37" s="10">
        <f>'Chittagong a'!L31</f>
        <v>0</v>
      </c>
      <c r="H37" s="44">
        <f>'Chittagong a'!M31*'Chittagong '!$D37/1000000</f>
        <v>0</v>
      </c>
      <c r="I37" s="10">
        <f>'Chittagong a'!N31</f>
        <v>0</v>
      </c>
      <c r="J37" s="44">
        <f>'Chittagong a'!O31*'Chittagong '!$D37/1000000</f>
        <v>0</v>
      </c>
      <c r="K37" s="10">
        <f>'Chittagong a'!P31</f>
        <v>0</v>
      </c>
      <c r="L37" s="44">
        <f t="shared" si="0"/>
        <v>0</v>
      </c>
      <c r="M37" s="10">
        <f t="shared" si="1"/>
        <v>0</v>
      </c>
      <c r="N37" s="44">
        <f>'Chittagong a'!S31*'Chittagong '!$D37/1000000</f>
        <v>0</v>
      </c>
      <c r="O37" s="10">
        <f>'Chittagong a'!T31</f>
        <v>0</v>
      </c>
      <c r="P37" s="44">
        <f>'Chittagong a'!U31*'Chittagong '!$D37/1000000</f>
        <v>0</v>
      </c>
      <c r="Q37" s="10">
        <f>'Chittagong a'!V31</f>
        <v>0</v>
      </c>
      <c r="R37" s="44">
        <f>'Chittagong a'!W31*'Chittagong '!$D37/1000000</f>
        <v>0</v>
      </c>
      <c r="S37" s="10">
        <f>'Chittagong a'!X31</f>
        <v>0</v>
      </c>
      <c r="T37" s="44">
        <f t="shared" si="2"/>
        <v>0</v>
      </c>
      <c r="U37" s="10">
        <f t="shared" si="3"/>
        <v>0</v>
      </c>
      <c r="V37" s="44">
        <f>'Chittagong a'!AA31*'Chittagong '!$D37/1000000</f>
        <v>0</v>
      </c>
      <c r="W37" s="10">
        <f>'Chittagong a'!AB31</f>
        <v>0</v>
      </c>
      <c r="X37" s="44">
        <f>'Chittagong a'!AC31*'Chittagong '!$D37/1000000</f>
        <v>0</v>
      </c>
      <c r="Y37" s="10">
        <f>'Chittagong a'!AD31</f>
        <v>0</v>
      </c>
      <c r="Z37" s="44">
        <f>'Chittagong a'!AE31*'Chittagong '!$D37/1000000</f>
        <v>0</v>
      </c>
      <c r="AA37" s="10">
        <f>'Chittagong a'!AF31</f>
        <v>0</v>
      </c>
      <c r="AB37" s="44">
        <f t="shared" si="4"/>
        <v>0</v>
      </c>
      <c r="AC37" s="10">
        <f t="shared" si="5"/>
        <v>0</v>
      </c>
      <c r="AD37" s="44">
        <f>'Chittagong a'!AI31*'Chittagong '!$D37/1000000</f>
        <v>0</v>
      </c>
      <c r="AE37" s="10">
        <f>'Chittagong a'!AJ31</f>
        <v>0</v>
      </c>
      <c r="AF37" s="44">
        <f>'Chittagong a'!AK31*'Chittagong '!$D37/1000000</f>
        <v>0</v>
      </c>
      <c r="AG37" s="10">
        <f>'Chittagong a'!AL31</f>
        <v>0</v>
      </c>
      <c r="AH37" s="44">
        <f>'Chittagong a'!AM31*'Chittagong '!$D37/1000000</f>
        <v>0</v>
      </c>
      <c r="AI37" s="10">
        <f>'Chittagong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2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'Chittagong a'!K32*'Chittagong '!$D38/1000000</f>
        <v>0</v>
      </c>
      <c r="G38" s="10">
        <f>'Chittagong a'!L32</f>
        <v>0</v>
      </c>
      <c r="H38" s="44">
        <f>'Chittagong a'!M32*'Chittagong '!$D38/1000000</f>
        <v>1.7000000000000001E-2</v>
      </c>
      <c r="I38" s="10">
        <f>'Chittagong a'!N32</f>
        <v>1.2579999999999999E-2</v>
      </c>
      <c r="J38" s="44">
        <f>'Chittagong a'!O32*'Chittagong '!$D38/1000000</f>
        <v>5.0000000000000001E-3</v>
      </c>
      <c r="K38" s="10">
        <f>'Chittagong a'!P32</f>
        <v>3.7000000000000002E-3</v>
      </c>
      <c r="L38" s="44">
        <f t="shared" si="0"/>
        <v>2.2000000000000002E-2</v>
      </c>
      <c r="M38" s="10">
        <f t="shared" si="1"/>
        <v>1.6279999999999999E-2</v>
      </c>
      <c r="N38" s="44">
        <f>'Chittagong a'!S32*'Chittagong '!$D38/1000000</f>
        <v>1.4999999999999999E-2</v>
      </c>
      <c r="O38" s="10">
        <f>'Chittagong a'!T32</f>
        <v>1.11E-2</v>
      </c>
      <c r="P38" s="44">
        <f>'Chittagong a'!U32*'Chittagong '!$D38/1000000</f>
        <v>1.4999999999999999E-2</v>
      </c>
      <c r="Q38" s="10">
        <f>'Chittagong a'!V32</f>
        <v>1.11E-2</v>
      </c>
      <c r="R38" s="44">
        <f>'Chittagong a'!W32*'Chittagong '!$D38/1000000</f>
        <v>0</v>
      </c>
      <c r="S38" s="10">
        <f>'Chittagong a'!X32</f>
        <v>0</v>
      </c>
      <c r="T38" s="44">
        <f t="shared" si="2"/>
        <v>0.03</v>
      </c>
      <c r="U38" s="10">
        <f t="shared" si="3"/>
        <v>2.2200000000000001E-2</v>
      </c>
      <c r="V38" s="44">
        <f>'Chittagong a'!AA32*'Chittagong '!$D38/1000000</f>
        <v>9.5999999999999992E-3</v>
      </c>
      <c r="W38" s="10">
        <f>'Chittagong a'!AB32</f>
        <v>7.1040000000000001E-3</v>
      </c>
      <c r="X38" s="44">
        <f>'Chittagong a'!AC32*'Chittagong '!$D38/1000000</f>
        <v>3.3599999999999998E-2</v>
      </c>
      <c r="Y38" s="10">
        <f>'Chittagong a'!AD32</f>
        <v>2.4864000000000001E-2</v>
      </c>
      <c r="Z38" s="44">
        <f>'Chittagong a'!AE32*'Chittagong '!$D38/1000000</f>
        <v>0.02</v>
      </c>
      <c r="AA38" s="10">
        <f>'Chittagong a'!AF32</f>
        <v>1.4800000000000001E-2</v>
      </c>
      <c r="AB38" s="44">
        <f t="shared" si="4"/>
        <v>6.3199999999999992E-2</v>
      </c>
      <c r="AC38" s="10">
        <f t="shared" si="5"/>
        <v>4.6768000000000004E-2</v>
      </c>
      <c r="AD38" s="44">
        <f>'Chittagong a'!AI32*'Chittagong '!$D38/1000000</f>
        <v>2.64E-2</v>
      </c>
      <c r="AE38" s="10">
        <f>'Chittagong a'!AJ32</f>
        <v>1.9536000000000001E-2</v>
      </c>
      <c r="AF38" s="44">
        <f>'Chittagong a'!AK32*'Chittagong '!$D38/1000000</f>
        <v>0</v>
      </c>
      <c r="AG38" s="10">
        <f>'Chittagong a'!AL32</f>
        <v>0</v>
      </c>
      <c r="AH38" s="44">
        <f>'Chittagong a'!AM32*'Chittagong '!$D38/1000000</f>
        <v>5.0000000000000001E-3</v>
      </c>
      <c r="AI38" s="10">
        <f>'Chittagong a'!AN32</f>
        <v>3.7000000000000002E-3</v>
      </c>
      <c r="AJ38" s="44">
        <f t="shared" si="6"/>
        <v>3.1399999999999997E-2</v>
      </c>
      <c r="AK38" s="10">
        <f t="shared" si="7"/>
        <v>2.3236E-2</v>
      </c>
      <c r="AL38" s="44">
        <f t="shared" si="8"/>
        <v>0.14660000000000001</v>
      </c>
      <c r="AM38" s="10">
        <f t="shared" si="9"/>
        <v>0.108484</v>
      </c>
    </row>
    <row r="39" spans="1:39" s="15" customFormat="1" ht="12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'Chittagong a'!K33*'Chittagong '!$D39/1000000</f>
        <v>3.0000000000000001E-3</v>
      </c>
      <c r="G39" s="10">
        <f>'Chittagong a'!L33</f>
        <v>2.16E-3</v>
      </c>
      <c r="H39" s="44">
        <f>'Chittagong a'!M33*'Chittagong '!$D39/1000000</f>
        <v>0</v>
      </c>
      <c r="I39" s="10">
        <f>'Chittagong a'!N33</f>
        <v>0</v>
      </c>
      <c r="J39" s="44">
        <f>'Chittagong a'!O33*'Chittagong '!$D39/1000000</f>
        <v>0</v>
      </c>
      <c r="K39" s="10">
        <f>'Chittagong a'!P33</f>
        <v>0</v>
      </c>
      <c r="L39" s="44">
        <f t="shared" si="0"/>
        <v>3.0000000000000001E-3</v>
      </c>
      <c r="M39" s="10">
        <f t="shared" si="1"/>
        <v>2.16E-3</v>
      </c>
      <c r="N39" s="44">
        <f>'Chittagong a'!S33*'Chittagong '!$D39/1000000</f>
        <v>0</v>
      </c>
      <c r="O39" s="10">
        <f>'Chittagong a'!T33</f>
        <v>0</v>
      </c>
      <c r="P39" s="44">
        <f>'Chittagong a'!U33*'Chittagong '!$D39/1000000</f>
        <v>0</v>
      </c>
      <c r="Q39" s="10">
        <f>'Chittagong a'!V33</f>
        <v>0</v>
      </c>
      <c r="R39" s="44">
        <f>'Chittagong a'!W33*'Chittagong '!$D39/1000000</f>
        <v>0</v>
      </c>
      <c r="S39" s="10">
        <f>'Chittagong a'!X33</f>
        <v>0</v>
      </c>
      <c r="T39" s="44">
        <f t="shared" si="2"/>
        <v>0</v>
      </c>
      <c r="U39" s="10">
        <f t="shared" si="3"/>
        <v>0</v>
      </c>
      <c r="V39" s="44">
        <f>'Chittagong a'!AA33*'Chittagong '!$D39/1000000</f>
        <v>0</v>
      </c>
      <c r="W39" s="10">
        <f>'Chittagong a'!AB33</f>
        <v>0</v>
      </c>
      <c r="X39" s="44">
        <f>'Chittagong a'!AC33*'Chittagong '!$D39/1000000</f>
        <v>0</v>
      </c>
      <c r="Y39" s="10">
        <f>'Chittagong a'!AD33</f>
        <v>0</v>
      </c>
      <c r="Z39" s="44">
        <f>'Chittagong a'!AE33*'Chittagong '!$D39/1000000</f>
        <v>0</v>
      </c>
      <c r="AA39" s="10">
        <f>'Chittagong a'!AF33</f>
        <v>0</v>
      </c>
      <c r="AB39" s="44">
        <f t="shared" si="4"/>
        <v>0</v>
      </c>
      <c r="AC39" s="10">
        <f t="shared" si="5"/>
        <v>0</v>
      </c>
      <c r="AD39" s="44">
        <f>'Chittagong a'!AI33*'Chittagong '!$D39/1000000</f>
        <v>0.03</v>
      </c>
      <c r="AE39" s="10">
        <f>'Chittagong a'!AJ33</f>
        <v>2.1600000000000001E-2</v>
      </c>
      <c r="AF39" s="44">
        <f>'Chittagong a'!AK33*'Chittagong '!$D39/1000000</f>
        <v>1.4999999999999999E-2</v>
      </c>
      <c r="AG39" s="10">
        <f>'Chittagong a'!AL33</f>
        <v>1.0800000000000001E-2</v>
      </c>
      <c r="AH39" s="44">
        <f>'Chittagong a'!AM33*'Chittagong '!$D39/1000000</f>
        <v>0</v>
      </c>
      <c r="AI39" s="10">
        <f>'Chittagong a'!AN33</f>
        <v>0</v>
      </c>
      <c r="AJ39" s="44">
        <f t="shared" si="6"/>
        <v>4.4999999999999998E-2</v>
      </c>
      <c r="AK39" s="10">
        <f t="shared" si="7"/>
        <v>3.2399999999999998E-2</v>
      </c>
      <c r="AL39" s="44">
        <f t="shared" si="8"/>
        <v>4.8000000000000001E-2</v>
      </c>
      <c r="AM39" s="10">
        <f t="shared" si="9"/>
        <v>3.456E-2</v>
      </c>
    </row>
    <row r="40" spans="1:39" s="15" customFormat="1" ht="12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'Chittagong a'!K34*'Chittagong '!$D40/1000000</f>
        <v>1E-3</v>
      </c>
      <c r="G40" s="10">
        <f>'Chittagong a'!L34</f>
        <v>7.5000000000000002E-4</v>
      </c>
      <c r="H40" s="44">
        <f>'Chittagong a'!M34*'Chittagong '!$D40/1000000</f>
        <v>0.01</v>
      </c>
      <c r="I40" s="10">
        <f>'Chittagong a'!N34</f>
        <v>7.4999999999999997E-3</v>
      </c>
      <c r="J40" s="44">
        <f>'Chittagong a'!O34*'Chittagong '!$D40/1000000</f>
        <v>0</v>
      </c>
      <c r="K40" s="10">
        <f>'Chittagong a'!P34</f>
        <v>0</v>
      </c>
      <c r="L40" s="44">
        <f t="shared" si="0"/>
        <v>1.0999999999999999E-2</v>
      </c>
      <c r="M40" s="10">
        <f t="shared" si="1"/>
        <v>8.2500000000000004E-3</v>
      </c>
      <c r="N40" s="44">
        <f>'Chittagong a'!S34*'Chittagong '!$D40/1000000</f>
        <v>0</v>
      </c>
      <c r="O40" s="10">
        <f>'Chittagong a'!T34</f>
        <v>0</v>
      </c>
      <c r="P40" s="44">
        <f>'Chittagong a'!U34*'Chittagong '!$D40/1000000</f>
        <v>0</v>
      </c>
      <c r="Q40" s="10">
        <f>'Chittagong a'!V34</f>
        <v>0</v>
      </c>
      <c r="R40" s="44">
        <f>'Chittagong a'!W34*'Chittagong '!$D40/1000000</f>
        <v>3.0000000000000001E-3</v>
      </c>
      <c r="S40" s="10">
        <f>'Chittagong a'!X34</f>
        <v>2.2499999999999998E-3</v>
      </c>
      <c r="T40" s="44">
        <f t="shared" si="2"/>
        <v>3.0000000000000001E-3</v>
      </c>
      <c r="U40" s="10">
        <f t="shared" si="3"/>
        <v>2.2499999999999998E-3</v>
      </c>
      <c r="V40" s="44">
        <f>'Chittagong a'!AA34*'Chittagong '!$D40/1000000</f>
        <v>0</v>
      </c>
      <c r="W40" s="10">
        <f>'Chittagong a'!AB34</f>
        <v>0</v>
      </c>
      <c r="X40" s="44">
        <f>'Chittagong a'!AC34*'Chittagong '!$D40/1000000</f>
        <v>2E-3</v>
      </c>
      <c r="Y40" s="10">
        <f>'Chittagong a'!AD34</f>
        <v>1.5E-3</v>
      </c>
      <c r="Z40" s="44">
        <f>'Chittagong a'!AE34*'Chittagong '!$D40/1000000</f>
        <v>5.0000000000000001E-3</v>
      </c>
      <c r="AA40" s="10">
        <f>'Chittagong a'!AF34</f>
        <v>3.7499999999999999E-3</v>
      </c>
      <c r="AB40" s="44">
        <f t="shared" si="4"/>
        <v>7.0000000000000001E-3</v>
      </c>
      <c r="AC40" s="10">
        <f t="shared" si="5"/>
        <v>5.2499999999999995E-3</v>
      </c>
      <c r="AD40" s="44">
        <f>'Chittagong a'!AI34*'Chittagong '!$D40/1000000</f>
        <v>0</v>
      </c>
      <c r="AE40" s="10">
        <f>'Chittagong a'!AJ34</f>
        <v>0</v>
      </c>
      <c r="AF40" s="44">
        <f>'Chittagong a'!AK34*'Chittagong '!$D40/1000000</f>
        <v>0</v>
      </c>
      <c r="AG40" s="10">
        <f>'Chittagong a'!AL34</f>
        <v>0</v>
      </c>
      <c r="AH40" s="44">
        <f>'Chittagong a'!AM34*'Chittagong '!$D40/1000000</f>
        <v>0.01</v>
      </c>
      <c r="AI40" s="10">
        <f>'Chittagong a'!AN34</f>
        <v>7.4999999999999997E-3</v>
      </c>
      <c r="AJ40" s="44">
        <f t="shared" si="6"/>
        <v>0.01</v>
      </c>
      <c r="AK40" s="10">
        <f t="shared" si="7"/>
        <v>7.4999999999999997E-3</v>
      </c>
      <c r="AL40" s="44">
        <f t="shared" si="8"/>
        <v>3.1E-2</v>
      </c>
      <c r="AM40" s="10">
        <f t="shared" si="9"/>
        <v>2.325E-2</v>
      </c>
    </row>
    <row r="41" spans="1:39" s="15" customFormat="1" ht="12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'Chittagong a'!K35*'Chittagong '!$D41/1000000</f>
        <v>0</v>
      </c>
      <c r="G41" s="10">
        <f>'Chittagong a'!L35</f>
        <v>0</v>
      </c>
      <c r="H41" s="44">
        <f>'Chittagong a'!M35*'Chittagong '!$D41/1000000</f>
        <v>0</v>
      </c>
      <c r="I41" s="10">
        <f>'Chittagong a'!N35</f>
        <v>0</v>
      </c>
      <c r="J41" s="44">
        <f>'Chittagong a'!O35*'Chittagong '!$D41/1000000</f>
        <v>0</v>
      </c>
      <c r="K41" s="10">
        <f>'Chittagong a'!P35</f>
        <v>0</v>
      </c>
      <c r="L41" s="44">
        <f t="shared" si="0"/>
        <v>0</v>
      </c>
      <c r="M41" s="10">
        <f t="shared" si="1"/>
        <v>0</v>
      </c>
      <c r="N41" s="44">
        <f>'Chittagong a'!S35*'Chittagong '!$D41/1000000</f>
        <v>0</v>
      </c>
      <c r="O41" s="10">
        <f>'Chittagong a'!T35</f>
        <v>0</v>
      </c>
      <c r="P41" s="44">
        <f>'Chittagong a'!U35*'Chittagong '!$D41/1000000</f>
        <v>0</v>
      </c>
      <c r="Q41" s="10">
        <f>'Chittagong a'!V35</f>
        <v>0</v>
      </c>
      <c r="R41" s="44">
        <f>'Chittagong a'!W35*'Chittagong '!$D41/1000000</f>
        <v>0</v>
      </c>
      <c r="S41" s="10">
        <f>'Chittagong a'!X35</f>
        <v>0</v>
      </c>
      <c r="T41" s="44">
        <f t="shared" si="2"/>
        <v>0</v>
      </c>
      <c r="U41" s="10">
        <f t="shared" si="3"/>
        <v>0</v>
      </c>
      <c r="V41" s="44">
        <f>'Chittagong a'!AA35*'Chittagong '!$D41/1000000</f>
        <v>0</v>
      </c>
      <c r="W41" s="10">
        <f>'Chittagong a'!AB35</f>
        <v>0</v>
      </c>
      <c r="X41" s="44">
        <f>'Chittagong a'!AC35*'Chittagong '!$D41/1000000</f>
        <v>3.0000000000000001E-3</v>
      </c>
      <c r="Y41" s="10">
        <f>'Chittagong a'!AD35</f>
        <v>1.92E-3</v>
      </c>
      <c r="Z41" s="44">
        <f>'Chittagong a'!AE35*'Chittagong '!$D41/1000000</f>
        <v>0</v>
      </c>
      <c r="AA41" s="10">
        <f>'Chittagong a'!AF35</f>
        <v>0</v>
      </c>
      <c r="AB41" s="44">
        <f t="shared" si="4"/>
        <v>3.0000000000000001E-3</v>
      </c>
      <c r="AC41" s="10">
        <f t="shared" si="5"/>
        <v>1.92E-3</v>
      </c>
      <c r="AD41" s="44">
        <f>'Chittagong a'!AI35*'Chittagong '!$D41/1000000</f>
        <v>0</v>
      </c>
      <c r="AE41" s="10">
        <f>'Chittagong a'!AJ35</f>
        <v>0</v>
      </c>
      <c r="AF41" s="44">
        <f>'Chittagong a'!AK35*'Chittagong '!$D41/1000000</f>
        <v>0</v>
      </c>
      <c r="AG41" s="10">
        <f>'Chittagong a'!AL35</f>
        <v>0</v>
      </c>
      <c r="AH41" s="44">
        <f>'Chittagong a'!AM35*'Chittagong '!$D41/1000000</f>
        <v>0</v>
      </c>
      <c r="AI41" s="10">
        <f>'Chittagong a'!AN35</f>
        <v>0</v>
      </c>
      <c r="AJ41" s="44">
        <f t="shared" si="6"/>
        <v>0</v>
      </c>
      <c r="AK41" s="10">
        <f t="shared" si="7"/>
        <v>0</v>
      </c>
      <c r="AL41" s="44">
        <f t="shared" si="8"/>
        <v>3.0000000000000001E-3</v>
      </c>
      <c r="AM41" s="10">
        <f t="shared" si="9"/>
        <v>1.92E-3</v>
      </c>
    </row>
    <row r="42" spans="1:39" s="15" customFormat="1" ht="12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'Chittagong a'!K36*'Chittagong '!$D42/1000000</f>
        <v>0</v>
      </c>
      <c r="G42" s="10">
        <f>'Chittagong a'!L36</f>
        <v>0</v>
      </c>
      <c r="H42" s="44">
        <f>'Chittagong a'!M36*'Chittagong '!$D42/1000000</f>
        <v>0</v>
      </c>
      <c r="I42" s="10">
        <f>'Chittagong a'!N36</f>
        <v>0</v>
      </c>
      <c r="J42" s="44">
        <f>'Chittagong a'!O36*'Chittagong '!$D42/1000000</f>
        <v>0</v>
      </c>
      <c r="K42" s="10">
        <f>'Chittagong a'!P36</f>
        <v>0</v>
      </c>
      <c r="L42" s="44">
        <f t="shared" si="0"/>
        <v>0</v>
      </c>
      <c r="M42" s="10">
        <f t="shared" si="1"/>
        <v>0</v>
      </c>
      <c r="N42" s="44">
        <f>'Chittagong a'!S36*'Chittagong '!$D42/1000000</f>
        <v>0</v>
      </c>
      <c r="O42" s="10">
        <f>'Chittagong a'!T36</f>
        <v>0</v>
      </c>
      <c r="P42" s="44">
        <f>'Chittagong a'!U36*'Chittagong '!$D42/1000000</f>
        <v>0</v>
      </c>
      <c r="Q42" s="10">
        <f>'Chittagong a'!V36</f>
        <v>0</v>
      </c>
      <c r="R42" s="44">
        <f>'Chittagong a'!W36*'Chittagong '!$D42/1000000</f>
        <v>0</v>
      </c>
      <c r="S42" s="10">
        <f>'Chittagong a'!X36</f>
        <v>0</v>
      </c>
      <c r="T42" s="44">
        <f t="shared" si="2"/>
        <v>0</v>
      </c>
      <c r="U42" s="10">
        <f t="shared" si="3"/>
        <v>0</v>
      </c>
      <c r="V42" s="44">
        <f>'Chittagong a'!AA36*'Chittagong '!$D42/1000000</f>
        <v>0</v>
      </c>
      <c r="W42" s="10">
        <f>'Chittagong a'!AB36</f>
        <v>0</v>
      </c>
      <c r="X42" s="44">
        <f>'Chittagong a'!AC36*'Chittagong '!$D42/1000000</f>
        <v>0</v>
      </c>
      <c r="Y42" s="10">
        <f>'Chittagong a'!AD36</f>
        <v>0</v>
      </c>
      <c r="Z42" s="44">
        <f>'Chittagong a'!AE36*'Chittagong '!$D42/1000000</f>
        <v>0</v>
      </c>
      <c r="AA42" s="10">
        <f>'Chittagong a'!AF36</f>
        <v>0</v>
      </c>
      <c r="AB42" s="44">
        <f t="shared" si="4"/>
        <v>0</v>
      </c>
      <c r="AC42" s="10">
        <f t="shared" si="5"/>
        <v>0</v>
      </c>
      <c r="AD42" s="44">
        <f>'Chittagong a'!AI36*'Chittagong '!$D42/1000000</f>
        <v>0</v>
      </c>
      <c r="AE42" s="10">
        <f>'Chittagong a'!AJ36</f>
        <v>0</v>
      </c>
      <c r="AF42" s="44">
        <f>'Chittagong a'!AK36*'Chittagong '!$D42/1000000</f>
        <v>0</v>
      </c>
      <c r="AG42" s="10">
        <f>'Chittagong a'!AL36</f>
        <v>0</v>
      </c>
      <c r="AH42" s="44">
        <f>'Chittagong a'!AM36*'Chittagong '!$D42/1000000</f>
        <v>0</v>
      </c>
      <c r="AI42" s="10">
        <f>'Chittagong a'!AN36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2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'Chittagong a'!K37*'Chittagong '!$D43/1000000</f>
        <v>8.9999999999999993E-3</v>
      </c>
      <c r="G43" s="10">
        <f>'Chittagong a'!L37</f>
        <v>8.9999999999999993E-3</v>
      </c>
      <c r="H43" s="44">
        <f>'Chittagong a'!M37*'Chittagong '!$D43/1000000</f>
        <v>0.01</v>
      </c>
      <c r="I43" s="10">
        <f>'Chittagong a'!N37</f>
        <v>0.01</v>
      </c>
      <c r="J43" s="44">
        <f>'Chittagong a'!O37*'Chittagong '!$D43/1000000</f>
        <v>5.0000000000000001E-3</v>
      </c>
      <c r="K43" s="10">
        <f>'Chittagong a'!P37</f>
        <v>5.0000000000000001E-3</v>
      </c>
      <c r="L43" s="44">
        <f t="shared" si="0"/>
        <v>2.4E-2</v>
      </c>
      <c r="M43" s="10">
        <f t="shared" si="1"/>
        <v>2.4E-2</v>
      </c>
      <c r="N43" s="44">
        <f>'Chittagong a'!S37*'Chittagong '!$D43/1000000</f>
        <v>0.03</v>
      </c>
      <c r="O43" s="10">
        <f>'Chittagong a'!T37</f>
        <v>0.03</v>
      </c>
      <c r="P43" s="44">
        <f>'Chittagong a'!U37*'Chittagong '!$D43/1000000</f>
        <v>6.0000000000000001E-3</v>
      </c>
      <c r="Q43" s="10">
        <f>'Chittagong a'!V37</f>
        <v>6.0000000000000001E-3</v>
      </c>
      <c r="R43" s="44">
        <f>'Chittagong a'!W37*'Chittagong '!$D43/1000000</f>
        <v>0.03</v>
      </c>
      <c r="S43" s="10">
        <f>'Chittagong a'!X37</f>
        <v>0.03</v>
      </c>
      <c r="T43" s="44">
        <f t="shared" si="2"/>
        <v>6.6000000000000003E-2</v>
      </c>
      <c r="U43" s="10">
        <f t="shared" si="3"/>
        <v>6.6000000000000003E-2</v>
      </c>
      <c r="V43" s="44">
        <f>'Chittagong a'!AA37*'Chittagong '!$D43/1000000</f>
        <v>6.8400000000000002E-2</v>
      </c>
      <c r="W43" s="10">
        <f>'Chittagong a'!AB37</f>
        <v>6.8400000000000002E-2</v>
      </c>
      <c r="X43" s="44">
        <f>'Chittagong a'!AC37*'Chittagong '!$D43/1000000</f>
        <v>0</v>
      </c>
      <c r="Y43" s="10">
        <f>'Chittagong a'!AD37</f>
        <v>0</v>
      </c>
      <c r="Z43" s="44">
        <f>'Chittagong a'!AE37*'Chittagong '!$D43/1000000</f>
        <v>3.0000000000000001E-3</v>
      </c>
      <c r="AA43" s="10">
        <f>'Chittagong a'!AF37</f>
        <v>3.0000000000000001E-3</v>
      </c>
      <c r="AB43" s="44">
        <f t="shared" si="4"/>
        <v>7.1400000000000005E-2</v>
      </c>
      <c r="AC43" s="10">
        <f t="shared" si="5"/>
        <v>7.1400000000000005E-2</v>
      </c>
      <c r="AD43" s="44">
        <f>'Chittagong a'!AI37*'Chittagong '!$D43/1000000</f>
        <v>0.19</v>
      </c>
      <c r="AE43" s="10">
        <f>'Chittagong a'!AJ37</f>
        <v>0.19</v>
      </c>
      <c r="AF43" s="44">
        <f>'Chittagong a'!AK37*'Chittagong '!$D43/1000000</f>
        <v>1.4999999999999999E-2</v>
      </c>
      <c r="AG43" s="10">
        <f>'Chittagong a'!AL37</f>
        <v>1.4999999999999999E-2</v>
      </c>
      <c r="AH43" s="44">
        <f>'Chittagong a'!AM37*'Chittagong '!$D43/1000000</f>
        <v>2.1999999999999999E-2</v>
      </c>
      <c r="AI43" s="10">
        <f>'Chittagong a'!AN37</f>
        <v>2.1999999999999999E-2</v>
      </c>
      <c r="AJ43" s="44">
        <f t="shared" si="6"/>
        <v>0.22700000000000001</v>
      </c>
      <c r="AK43" s="10">
        <f t="shared" si="7"/>
        <v>0.22700000000000001</v>
      </c>
      <c r="AL43" s="44">
        <f t="shared" si="8"/>
        <v>0.38839999999999997</v>
      </c>
      <c r="AM43" s="10">
        <f t="shared" si="9"/>
        <v>0.38839999999999997</v>
      </c>
    </row>
    <row r="44" spans="1:39" s="15" customFormat="1" ht="12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'Chittagong a'!K38*'Chittagong '!$D44/1000000</f>
        <v>0</v>
      </c>
      <c r="G44" s="10">
        <f>'Chittagong a'!L38</f>
        <v>0</v>
      </c>
      <c r="H44" s="44">
        <f>'Chittagong a'!M38*'Chittagong '!$D44/1000000</f>
        <v>0</v>
      </c>
      <c r="I44" s="10">
        <f>'Chittagong a'!N38</f>
        <v>0</v>
      </c>
      <c r="J44" s="44">
        <f>'Chittagong a'!O38*'Chittagong '!$D44/1000000</f>
        <v>0</v>
      </c>
      <c r="K44" s="10">
        <f>'Chittagong a'!P38</f>
        <v>0</v>
      </c>
      <c r="L44" s="44">
        <f t="shared" si="0"/>
        <v>0</v>
      </c>
      <c r="M44" s="10">
        <f t="shared" si="1"/>
        <v>0</v>
      </c>
      <c r="N44" s="44">
        <f>'Chittagong a'!S38*'Chittagong '!$D44/1000000</f>
        <v>0</v>
      </c>
      <c r="O44" s="10">
        <f>'Chittagong a'!T38</f>
        <v>0</v>
      </c>
      <c r="P44" s="44">
        <f>'Chittagong a'!U38*'Chittagong '!$D44/1000000</f>
        <v>0</v>
      </c>
      <c r="Q44" s="10">
        <f>'Chittagong a'!V38</f>
        <v>0</v>
      </c>
      <c r="R44" s="44">
        <f>'Chittagong a'!W38*'Chittagong '!$D44/1000000</f>
        <v>0</v>
      </c>
      <c r="S44" s="10">
        <f>'Chittagong a'!X38</f>
        <v>0</v>
      </c>
      <c r="T44" s="44">
        <f t="shared" si="2"/>
        <v>0</v>
      </c>
      <c r="U44" s="10">
        <f t="shared" si="3"/>
        <v>0</v>
      </c>
      <c r="V44" s="44">
        <f>'Chittagong a'!AA38*'Chittagong '!$D44/1000000</f>
        <v>0</v>
      </c>
      <c r="W44" s="10">
        <f>'Chittagong a'!AB38</f>
        <v>0</v>
      </c>
      <c r="X44" s="44">
        <f>'Chittagong a'!AC38*'Chittagong '!$D44/1000000</f>
        <v>0</v>
      </c>
      <c r="Y44" s="10">
        <f>'Chittagong a'!AD38</f>
        <v>0</v>
      </c>
      <c r="Z44" s="44">
        <f>'Chittagong a'!AE38*'Chittagong '!$D44/1000000</f>
        <v>0</v>
      </c>
      <c r="AA44" s="10">
        <f>'Chittagong a'!AF38</f>
        <v>0</v>
      </c>
      <c r="AB44" s="44">
        <f t="shared" si="4"/>
        <v>0</v>
      </c>
      <c r="AC44" s="10">
        <f t="shared" si="5"/>
        <v>0</v>
      </c>
      <c r="AD44" s="44">
        <f>'Chittagong a'!AI38*'Chittagong '!$D44/1000000</f>
        <v>0</v>
      </c>
      <c r="AE44" s="10">
        <f>'Chittagong a'!AJ38</f>
        <v>0</v>
      </c>
      <c r="AF44" s="44">
        <f>'Chittagong a'!AK38*'Chittagong '!$D44/1000000</f>
        <v>0</v>
      </c>
      <c r="AG44" s="10">
        <f>'Chittagong a'!AL38</f>
        <v>0</v>
      </c>
      <c r="AH44" s="44">
        <f>'Chittagong a'!AM38*'Chittagong '!$D44/1000000</f>
        <v>0</v>
      </c>
      <c r="AI44" s="10">
        <f>'Chittagong a'!AN38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2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'Chittagong a'!K39*'Chittagong '!$D45/1000000</f>
        <v>0</v>
      </c>
      <c r="G45" s="10">
        <f>'Chittagong a'!L39</f>
        <v>0</v>
      </c>
      <c r="H45" s="44">
        <f>'Chittagong a'!M39*'Chittagong '!$D45/1000000</f>
        <v>6.0000000000000001E-3</v>
      </c>
      <c r="I45" s="10">
        <f>'Chittagong a'!N39</f>
        <v>9.5999999999999992E-3</v>
      </c>
      <c r="J45" s="44">
        <f>'Chittagong a'!O39*'Chittagong '!$D45/1000000</f>
        <v>0</v>
      </c>
      <c r="K45" s="10">
        <f>'Chittagong a'!P39</f>
        <v>0</v>
      </c>
      <c r="L45" s="44">
        <f t="shared" si="0"/>
        <v>6.0000000000000001E-3</v>
      </c>
      <c r="M45" s="10">
        <f t="shared" si="1"/>
        <v>9.5999999999999992E-3</v>
      </c>
      <c r="N45" s="44">
        <f>'Chittagong a'!S39*'Chittagong '!$D45/1000000</f>
        <v>3.0000000000000001E-3</v>
      </c>
      <c r="O45" s="10">
        <f>'Chittagong a'!T39</f>
        <v>4.7999999999999996E-3</v>
      </c>
      <c r="P45" s="44">
        <f>'Chittagong a'!U39*'Chittagong '!$D45/1000000</f>
        <v>0</v>
      </c>
      <c r="Q45" s="10">
        <f>'Chittagong a'!V39</f>
        <v>0</v>
      </c>
      <c r="R45" s="44">
        <f>'Chittagong a'!W39*'Chittagong '!$D45/1000000</f>
        <v>0</v>
      </c>
      <c r="S45" s="10">
        <f>'Chittagong a'!X39</f>
        <v>0</v>
      </c>
      <c r="T45" s="44">
        <f t="shared" si="2"/>
        <v>3.0000000000000001E-3</v>
      </c>
      <c r="U45" s="10">
        <f t="shared" si="3"/>
        <v>4.7999999999999996E-3</v>
      </c>
      <c r="V45" s="44">
        <f>'Chittagong a'!AA39*'Chittagong '!$D45/1000000</f>
        <v>0</v>
      </c>
      <c r="W45" s="10">
        <f>'Chittagong a'!AB39</f>
        <v>0</v>
      </c>
      <c r="X45" s="44">
        <f>'Chittagong a'!AC39*'Chittagong '!$D45/1000000</f>
        <v>0</v>
      </c>
      <c r="Y45" s="10">
        <f>'Chittagong a'!AD39</f>
        <v>0</v>
      </c>
      <c r="Z45" s="44">
        <f>'Chittagong a'!AE39*'Chittagong '!$D45/1000000</f>
        <v>1.5E-3</v>
      </c>
      <c r="AA45" s="10">
        <f>'Chittagong a'!AF39</f>
        <v>2.3999999999999998E-3</v>
      </c>
      <c r="AB45" s="44">
        <f t="shared" si="4"/>
        <v>1.5E-3</v>
      </c>
      <c r="AC45" s="10">
        <f t="shared" si="5"/>
        <v>2.3999999999999998E-3</v>
      </c>
      <c r="AD45" s="44">
        <f>'Chittagong a'!AI39*'Chittagong '!$D45/1000000</f>
        <v>0</v>
      </c>
      <c r="AE45" s="10">
        <f>'Chittagong a'!AJ39</f>
        <v>0</v>
      </c>
      <c r="AF45" s="44">
        <f>'Chittagong a'!AK39*'Chittagong '!$D45/1000000</f>
        <v>1.5E-3</v>
      </c>
      <c r="AG45" s="10">
        <f>'Chittagong a'!AL39</f>
        <v>2.3999999999999998E-3</v>
      </c>
      <c r="AH45" s="44">
        <f>'Chittagong a'!AM39*'Chittagong '!$D45/1000000</f>
        <v>0</v>
      </c>
      <c r="AI45" s="10">
        <f>'Chittagong a'!AN39</f>
        <v>0</v>
      </c>
      <c r="AJ45" s="44">
        <f t="shared" si="6"/>
        <v>1.5E-3</v>
      </c>
      <c r="AK45" s="10">
        <f t="shared" si="7"/>
        <v>2.3999999999999998E-3</v>
      </c>
      <c r="AL45" s="44">
        <f t="shared" si="8"/>
        <v>1.2E-2</v>
      </c>
      <c r="AM45" s="10">
        <f t="shared" si="9"/>
        <v>1.9199999999999998E-2</v>
      </c>
    </row>
    <row r="46" spans="1:39" s="15" customFormat="1" ht="12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'Chittagong a'!K40*'Chittagong '!$D46/1000000</f>
        <v>0</v>
      </c>
      <c r="G46" s="10">
        <f>'Chittagong a'!L40</f>
        <v>0</v>
      </c>
      <c r="H46" s="44">
        <f>'Chittagong a'!M40*'Chittagong '!$D46/1000000</f>
        <v>5.0000000000000001E-3</v>
      </c>
      <c r="I46" s="10">
        <f>'Chittagong a'!N40</f>
        <v>7.4000000000000003E-3</v>
      </c>
      <c r="J46" s="44">
        <f>'Chittagong a'!O40*'Chittagong '!$D46/1000000</f>
        <v>0</v>
      </c>
      <c r="K46" s="10">
        <f>'Chittagong a'!P40</f>
        <v>0</v>
      </c>
      <c r="L46" s="44">
        <f t="shared" si="0"/>
        <v>5.0000000000000001E-3</v>
      </c>
      <c r="M46" s="10">
        <f t="shared" si="1"/>
        <v>7.4000000000000003E-3</v>
      </c>
      <c r="N46" s="44">
        <f>'Chittagong a'!S40*'Chittagong '!$D46/1000000</f>
        <v>0</v>
      </c>
      <c r="O46" s="10">
        <f>'Chittagong a'!T40</f>
        <v>0</v>
      </c>
      <c r="P46" s="44">
        <f>'Chittagong a'!U40*'Chittagong '!$D46/1000000</f>
        <v>0</v>
      </c>
      <c r="Q46" s="10">
        <f>'Chittagong a'!V40</f>
        <v>0</v>
      </c>
      <c r="R46" s="44">
        <f>'Chittagong a'!W40*'Chittagong '!$D46/1000000</f>
        <v>0</v>
      </c>
      <c r="S46" s="10">
        <f>'Chittagong a'!X40</f>
        <v>0</v>
      </c>
      <c r="T46" s="44">
        <f t="shared" si="2"/>
        <v>0</v>
      </c>
      <c r="U46" s="10">
        <f t="shared" si="3"/>
        <v>0</v>
      </c>
      <c r="V46" s="44">
        <f>'Chittagong a'!AA40*'Chittagong '!$D46/1000000</f>
        <v>0</v>
      </c>
      <c r="W46" s="10">
        <f>'Chittagong a'!AB40</f>
        <v>0</v>
      </c>
      <c r="X46" s="44">
        <f>'Chittagong a'!AC40*'Chittagong '!$D46/1000000</f>
        <v>5.0000000000000001E-3</v>
      </c>
      <c r="Y46" s="10">
        <f>'Chittagong a'!AD40</f>
        <v>7.4000000000000003E-3</v>
      </c>
      <c r="Z46" s="44">
        <f>'Chittagong a'!AE40*'Chittagong '!$D46/1000000</f>
        <v>0</v>
      </c>
      <c r="AA46" s="10">
        <f>'Chittagong a'!AF40</f>
        <v>0</v>
      </c>
      <c r="AB46" s="44">
        <f t="shared" si="4"/>
        <v>5.0000000000000001E-3</v>
      </c>
      <c r="AC46" s="10">
        <f t="shared" si="5"/>
        <v>7.4000000000000003E-3</v>
      </c>
      <c r="AD46" s="44">
        <f>'Chittagong a'!AI40*'Chittagong '!$D46/1000000</f>
        <v>0</v>
      </c>
      <c r="AE46" s="10">
        <f>'Chittagong a'!AJ40</f>
        <v>0</v>
      </c>
      <c r="AF46" s="44">
        <f>'Chittagong a'!AK40*'Chittagong '!$D46/1000000</f>
        <v>0</v>
      </c>
      <c r="AG46" s="10">
        <f>'Chittagong a'!AL40</f>
        <v>0</v>
      </c>
      <c r="AH46" s="44">
        <f>'Chittagong a'!AM40*'Chittagong '!$D46/1000000</f>
        <v>0</v>
      </c>
      <c r="AI46" s="10">
        <f>'Chittagong a'!AN40</f>
        <v>0</v>
      </c>
      <c r="AJ46" s="44">
        <f t="shared" si="6"/>
        <v>0</v>
      </c>
      <c r="AK46" s="10">
        <f t="shared" si="7"/>
        <v>0</v>
      </c>
      <c r="AL46" s="44">
        <f t="shared" si="8"/>
        <v>0.01</v>
      </c>
      <c r="AM46" s="10">
        <f t="shared" si="9"/>
        <v>1.4800000000000001E-2</v>
      </c>
    </row>
    <row r="47" spans="1:39" s="15" customFormat="1" ht="12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'Chittagong a'!K41*'Chittagong '!$D47/1000000</f>
        <v>2.2499999999999998E-3</v>
      </c>
      <c r="G47" s="10">
        <f>'Chittagong a'!L41</f>
        <v>3.2000000000000002E-3</v>
      </c>
      <c r="H47" s="44">
        <f>'Chittagong a'!M41*'Chittagong '!$D47/1000000</f>
        <v>0</v>
      </c>
      <c r="I47" s="10">
        <f>'Chittagong a'!N41</f>
        <v>0</v>
      </c>
      <c r="J47" s="44">
        <f>'Chittagong a'!O41*'Chittagong '!$D47/1000000</f>
        <v>0</v>
      </c>
      <c r="K47" s="10">
        <f>'Chittagong a'!P41</f>
        <v>0</v>
      </c>
      <c r="L47" s="44">
        <f t="shared" si="0"/>
        <v>2.2499999999999998E-3</v>
      </c>
      <c r="M47" s="10">
        <f t="shared" si="1"/>
        <v>3.2000000000000002E-3</v>
      </c>
      <c r="N47" s="44">
        <f>'Chittagong a'!S41*'Chittagong '!$D47/1000000</f>
        <v>0</v>
      </c>
      <c r="O47" s="10">
        <f>'Chittagong a'!T41</f>
        <v>0</v>
      </c>
      <c r="P47" s="44">
        <f>'Chittagong a'!U41*'Chittagong '!$D47/1000000</f>
        <v>0</v>
      </c>
      <c r="Q47" s="10">
        <f>'Chittagong a'!V41</f>
        <v>0</v>
      </c>
      <c r="R47" s="44">
        <f>'Chittagong a'!W41*'Chittagong '!$D47/1000000</f>
        <v>6.7499999999999999E-3</v>
      </c>
      <c r="S47" s="10">
        <f>'Chittagong a'!X41</f>
        <v>9.5999999999999992E-3</v>
      </c>
      <c r="T47" s="44">
        <f t="shared" si="2"/>
        <v>6.7499999999999999E-3</v>
      </c>
      <c r="U47" s="10">
        <f t="shared" si="3"/>
        <v>9.5999999999999992E-3</v>
      </c>
      <c r="V47" s="44">
        <f>'Chittagong a'!AA41*'Chittagong '!$D47/1000000</f>
        <v>0</v>
      </c>
      <c r="W47" s="10">
        <f>'Chittagong a'!AB41</f>
        <v>0</v>
      </c>
      <c r="X47" s="44">
        <f>'Chittagong a'!AC41*'Chittagong '!$D47/1000000</f>
        <v>0</v>
      </c>
      <c r="Y47" s="10">
        <f>'Chittagong a'!AD41</f>
        <v>0</v>
      </c>
      <c r="Z47" s="44">
        <f>'Chittagong a'!AE41*'Chittagong '!$D47/1000000</f>
        <v>1.35E-2</v>
      </c>
      <c r="AA47" s="10">
        <f>'Chittagong a'!AF41</f>
        <v>1.9199999999999998E-2</v>
      </c>
      <c r="AB47" s="44">
        <f t="shared" si="4"/>
        <v>1.35E-2</v>
      </c>
      <c r="AC47" s="10">
        <f t="shared" si="5"/>
        <v>1.9199999999999998E-2</v>
      </c>
      <c r="AD47" s="44">
        <f>'Chittagong a'!AI41*'Chittagong '!$D47/1000000</f>
        <v>0</v>
      </c>
      <c r="AE47" s="10">
        <f>'Chittagong a'!AJ41</f>
        <v>0</v>
      </c>
      <c r="AF47" s="44">
        <f>'Chittagong a'!AK41*'Chittagong '!$D47/1000000</f>
        <v>0</v>
      </c>
      <c r="AG47" s="10">
        <f>'Chittagong a'!AL41</f>
        <v>0</v>
      </c>
      <c r="AH47" s="44">
        <f>'Chittagong a'!AM41*'Chittagong '!$D47/1000000</f>
        <v>0</v>
      </c>
      <c r="AI47" s="10">
        <f>'Chittagong a'!AN41</f>
        <v>0</v>
      </c>
      <c r="AJ47" s="44">
        <f t="shared" si="6"/>
        <v>0</v>
      </c>
      <c r="AK47" s="10">
        <f t="shared" si="7"/>
        <v>0</v>
      </c>
      <c r="AL47" s="44">
        <f t="shared" si="8"/>
        <v>2.2499999999999999E-2</v>
      </c>
      <c r="AM47" s="10">
        <f t="shared" si="9"/>
        <v>3.2000000000000001E-2</v>
      </c>
    </row>
    <row r="48" spans="1:39" s="15" customFormat="1" ht="12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'Chittagong a'!K42*'Chittagong '!$D48/1000000</f>
        <v>4.0000000000000001E-3</v>
      </c>
      <c r="G48" s="10">
        <f>'Chittagong a'!L42</f>
        <v>1.008E-2</v>
      </c>
      <c r="H48" s="44">
        <f>'Chittagong a'!M42*'Chittagong '!$D48/1000000</f>
        <v>2E-3</v>
      </c>
      <c r="I48" s="10">
        <f>'Chittagong a'!N42</f>
        <v>5.0400000000000002E-3</v>
      </c>
      <c r="J48" s="44">
        <f>'Chittagong a'!O42*'Chittagong '!$D48/1000000</f>
        <v>5.0000000000000001E-3</v>
      </c>
      <c r="K48" s="10">
        <f>'Chittagong a'!P42</f>
        <v>1.26E-2</v>
      </c>
      <c r="L48" s="44">
        <f t="shared" si="0"/>
        <v>1.0999999999999999E-2</v>
      </c>
      <c r="M48" s="10">
        <f t="shared" si="1"/>
        <v>2.7720000000000002E-2</v>
      </c>
      <c r="N48" s="44">
        <f>'Chittagong a'!S42*'Chittagong '!$D48/1000000</f>
        <v>4.0000000000000001E-3</v>
      </c>
      <c r="O48" s="10">
        <f>'Chittagong a'!T42</f>
        <v>1.008E-2</v>
      </c>
      <c r="P48" s="44">
        <f>'Chittagong a'!U42*'Chittagong '!$D48/1000000</f>
        <v>6.0000000000000001E-3</v>
      </c>
      <c r="Q48" s="10">
        <f>'Chittagong a'!V42</f>
        <v>1.512E-2</v>
      </c>
      <c r="R48" s="44">
        <f>'Chittagong a'!W42*'Chittagong '!$D48/1000000</f>
        <v>6.0000000000000001E-3</v>
      </c>
      <c r="S48" s="10">
        <f>'Chittagong a'!X42</f>
        <v>1.512E-2</v>
      </c>
      <c r="T48" s="44">
        <f t="shared" si="2"/>
        <v>1.6E-2</v>
      </c>
      <c r="U48" s="10">
        <f t="shared" si="3"/>
        <v>4.0320000000000002E-2</v>
      </c>
      <c r="V48" s="44">
        <f>'Chittagong a'!AA42*'Chittagong '!$D48/1000000</f>
        <v>0</v>
      </c>
      <c r="W48" s="10">
        <f>'Chittagong a'!AB42</f>
        <v>0</v>
      </c>
      <c r="X48" s="44">
        <f>'Chittagong a'!AC42*'Chittagong '!$D48/1000000</f>
        <v>4.0000000000000001E-3</v>
      </c>
      <c r="Y48" s="10">
        <f>'Chittagong a'!AD42</f>
        <v>1.008E-2</v>
      </c>
      <c r="Z48" s="44">
        <f>'Chittagong a'!AE42*'Chittagong '!$D48/1000000</f>
        <v>2.5999999999999999E-3</v>
      </c>
      <c r="AA48" s="10">
        <f>'Chittagong a'!AF42</f>
        <v>6.5519999999999997E-3</v>
      </c>
      <c r="AB48" s="44">
        <f t="shared" si="4"/>
        <v>6.6E-3</v>
      </c>
      <c r="AC48" s="10">
        <f t="shared" si="5"/>
        <v>1.6632000000000001E-2</v>
      </c>
      <c r="AD48" s="44">
        <f>'Chittagong a'!AI42*'Chittagong '!$D48/1000000</f>
        <v>4.0000000000000001E-3</v>
      </c>
      <c r="AE48" s="10">
        <f>'Chittagong a'!AJ42</f>
        <v>1.008E-2</v>
      </c>
      <c r="AF48" s="44">
        <f>'Chittagong a'!AK42*'Chittagong '!$D48/1000000</f>
        <v>6.0000000000000001E-3</v>
      </c>
      <c r="AG48" s="10">
        <f>'Chittagong a'!AL42</f>
        <v>1.512E-2</v>
      </c>
      <c r="AH48" s="44">
        <f>'Chittagong a'!AM42*'Chittagong '!$D48/1000000</f>
        <v>2E-3</v>
      </c>
      <c r="AI48" s="10">
        <f>'Chittagong a'!AN42</f>
        <v>5.0400000000000002E-3</v>
      </c>
      <c r="AJ48" s="44">
        <f t="shared" si="6"/>
        <v>1.2E-2</v>
      </c>
      <c r="AK48" s="10">
        <f t="shared" si="7"/>
        <v>3.024E-2</v>
      </c>
      <c r="AL48" s="44">
        <f t="shared" si="8"/>
        <v>4.5600000000000002E-2</v>
      </c>
      <c r="AM48" s="10">
        <f t="shared" si="9"/>
        <v>0.114912</v>
      </c>
    </row>
    <row r="49" spans="1:39" s="15" customFormat="1" ht="12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'Chittagong a'!K43*'Chittagong '!$D49/1000000</f>
        <v>0</v>
      </c>
      <c r="G49" s="10">
        <f>'Chittagong a'!L43</f>
        <v>0</v>
      </c>
      <c r="H49" s="44">
        <f>'Chittagong a'!M43*'Chittagong '!$D49/1000000</f>
        <v>0</v>
      </c>
      <c r="I49" s="10">
        <f>'Chittagong a'!N43</f>
        <v>0</v>
      </c>
      <c r="J49" s="44">
        <f>'Chittagong a'!O43*'Chittagong '!$D49/1000000</f>
        <v>0</v>
      </c>
      <c r="K49" s="10">
        <f>'Chittagong a'!P43</f>
        <v>0</v>
      </c>
      <c r="L49" s="44">
        <f t="shared" si="0"/>
        <v>0</v>
      </c>
      <c r="M49" s="10">
        <f t="shared" si="1"/>
        <v>0</v>
      </c>
      <c r="N49" s="44">
        <f>'Chittagong a'!S43*'Chittagong '!$D49/1000000</f>
        <v>0</v>
      </c>
      <c r="O49" s="10">
        <f>'Chittagong a'!T43</f>
        <v>0</v>
      </c>
      <c r="P49" s="44">
        <f>'Chittagong a'!U43*'Chittagong '!$D49/1000000</f>
        <v>0</v>
      </c>
      <c r="Q49" s="10">
        <f>'Chittagong a'!V43</f>
        <v>0</v>
      </c>
      <c r="R49" s="44">
        <f>'Chittagong a'!W43*'Chittagong '!$D49/1000000</f>
        <v>0</v>
      </c>
      <c r="S49" s="10">
        <f>'Chittagong a'!X43</f>
        <v>0</v>
      </c>
      <c r="T49" s="44">
        <f t="shared" si="2"/>
        <v>0</v>
      </c>
      <c r="U49" s="10">
        <f t="shared" si="3"/>
        <v>0</v>
      </c>
      <c r="V49" s="44">
        <f>'Chittagong a'!AA43*'Chittagong '!$D49/1000000</f>
        <v>0</v>
      </c>
      <c r="W49" s="10">
        <f>'Chittagong a'!AB43</f>
        <v>0</v>
      </c>
      <c r="X49" s="44">
        <f>'Chittagong a'!AC43*'Chittagong '!$D49/1000000</f>
        <v>0</v>
      </c>
      <c r="Y49" s="10">
        <f>'Chittagong a'!AD43</f>
        <v>0</v>
      </c>
      <c r="Z49" s="44">
        <f>'Chittagong a'!AE43*'Chittagong '!$D49/1000000</f>
        <v>0</v>
      </c>
      <c r="AA49" s="10">
        <f>'Chittagong a'!AF43</f>
        <v>0</v>
      </c>
      <c r="AB49" s="44">
        <f t="shared" si="4"/>
        <v>0</v>
      </c>
      <c r="AC49" s="10">
        <f t="shared" si="5"/>
        <v>0</v>
      </c>
      <c r="AD49" s="44">
        <f>'Chittagong a'!AI43*'Chittagong '!$D49/1000000</f>
        <v>3.0000000000000001E-3</v>
      </c>
      <c r="AE49" s="10">
        <f>'Chittagong a'!AJ43</f>
        <v>7.1999999999999998E-3</v>
      </c>
      <c r="AF49" s="44">
        <f>'Chittagong a'!AK43*'Chittagong '!$D49/1000000</f>
        <v>0</v>
      </c>
      <c r="AG49" s="10">
        <f>'Chittagong a'!AL43</f>
        <v>0</v>
      </c>
      <c r="AH49" s="44">
        <f>'Chittagong a'!AM43*'Chittagong '!$D49/1000000</f>
        <v>0</v>
      </c>
      <c r="AI49" s="10">
        <f>'Chittagong a'!AN43</f>
        <v>0</v>
      </c>
      <c r="AJ49" s="44">
        <f t="shared" si="6"/>
        <v>3.0000000000000001E-3</v>
      </c>
      <c r="AK49" s="10">
        <f t="shared" si="7"/>
        <v>7.1999999999999998E-3</v>
      </c>
      <c r="AL49" s="44">
        <f t="shared" si="8"/>
        <v>3.0000000000000001E-3</v>
      </c>
      <c r="AM49" s="10">
        <f t="shared" si="9"/>
        <v>7.1999999999999998E-3</v>
      </c>
    </row>
    <row r="50" spans="1:39" s="15" customFormat="1" ht="12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'Chittagong a'!K44*'Chittagong '!$D50/1000000</f>
        <v>8.9999999999999993E-3</v>
      </c>
      <c r="G50" s="10">
        <f>'Chittagong a'!L44</f>
        <v>8.9999999999999993E-3</v>
      </c>
      <c r="H50" s="44">
        <f>'Chittagong a'!M44*'Chittagong '!$D50/1000000</f>
        <v>0</v>
      </c>
      <c r="I50" s="10">
        <f>'Chittagong a'!N44</f>
        <v>0</v>
      </c>
      <c r="J50" s="44">
        <f>'Chittagong a'!O44*'Chittagong '!$D50/1000000</f>
        <v>0</v>
      </c>
      <c r="K50" s="10">
        <f>'Chittagong a'!P44</f>
        <v>0</v>
      </c>
      <c r="L50" s="44">
        <f t="shared" si="0"/>
        <v>8.9999999999999993E-3</v>
      </c>
      <c r="M50" s="10">
        <f t="shared" si="1"/>
        <v>8.9999999999999993E-3</v>
      </c>
      <c r="N50" s="44">
        <f>'Chittagong a'!S44*'Chittagong '!$D50/1000000</f>
        <v>0</v>
      </c>
      <c r="O50" s="10">
        <f>'Chittagong a'!T44</f>
        <v>0</v>
      </c>
      <c r="P50" s="44">
        <f>'Chittagong a'!U44*'Chittagong '!$D50/1000000</f>
        <v>0</v>
      </c>
      <c r="Q50" s="10">
        <f>'Chittagong a'!V44</f>
        <v>0</v>
      </c>
      <c r="R50" s="44">
        <f>'Chittagong a'!W44*'Chittagong '!$D50/1000000</f>
        <v>3.0000000000000001E-3</v>
      </c>
      <c r="S50" s="10">
        <f>'Chittagong a'!X44</f>
        <v>3.0000000000000001E-3</v>
      </c>
      <c r="T50" s="44">
        <f t="shared" si="2"/>
        <v>3.0000000000000001E-3</v>
      </c>
      <c r="U50" s="10">
        <f t="shared" si="3"/>
        <v>3.0000000000000001E-3</v>
      </c>
      <c r="V50" s="44">
        <f>'Chittagong a'!AA44*'Chittagong '!$D50/1000000</f>
        <v>0</v>
      </c>
      <c r="W50" s="10">
        <f>'Chittagong a'!AB44</f>
        <v>0</v>
      </c>
      <c r="X50" s="44">
        <f>'Chittagong a'!AC44*'Chittagong '!$D50/1000000</f>
        <v>0</v>
      </c>
      <c r="Y50" s="10">
        <f>'Chittagong a'!AD44</f>
        <v>0</v>
      </c>
      <c r="Z50" s="44">
        <f>'Chittagong a'!AE44*'Chittagong '!$D50/1000000</f>
        <v>0</v>
      </c>
      <c r="AA50" s="10">
        <f>'Chittagong a'!AF44</f>
        <v>0</v>
      </c>
      <c r="AB50" s="44">
        <f t="shared" si="4"/>
        <v>0</v>
      </c>
      <c r="AC50" s="10">
        <f t="shared" si="5"/>
        <v>0</v>
      </c>
      <c r="AD50" s="44">
        <f>'Chittagong a'!AI44*'Chittagong '!$D50/1000000</f>
        <v>0</v>
      </c>
      <c r="AE50" s="10">
        <f>'Chittagong a'!AJ44</f>
        <v>0</v>
      </c>
      <c r="AF50" s="44">
        <f>'Chittagong a'!AK44*'Chittagong '!$D50/1000000</f>
        <v>3.0000000000000001E-3</v>
      </c>
      <c r="AG50" s="10">
        <f>'Chittagong a'!AL44</f>
        <v>3.0000000000000001E-3</v>
      </c>
      <c r="AH50" s="44">
        <f>'Chittagong a'!AM44*'Chittagong '!$D50/1000000</f>
        <v>5.0000000000000001E-3</v>
      </c>
      <c r="AI50" s="10">
        <f>'Chittagong a'!AN44</f>
        <v>5.0000000000000001E-3</v>
      </c>
      <c r="AJ50" s="44">
        <f t="shared" si="6"/>
        <v>8.0000000000000002E-3</v>
      </c>
      <c r="AK50" s="10">
        <f t="shared" si="7"/>
        <v>8.0000000000000002E-3</v>
      </c>
      <c r="AL50" s="44">
        <f t="shared" si="8"/>
        <v>0.02</v>
      </c>
      <c r="AM50" s="10">
        <f t="shared" si="9"/>
        <v>0.02</v>
      </c>
    </row>
    <row r="51" spans="1:39" s="15" customFormat="1" ht="12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'Chittagong a'!K45*'Chittagong '!$D51/1000000</f>
        <v>0</v>
      </c>
      <c r="G51" s="10">
        <f>'Chittagong a'!L45</f>
        <v>0</v>
      </c>
      <c r="H51" s="44">
        <f>'Chittagong a'!M45*'Chittagong '!$D51/1000000</f>
        <v>0</v>
      </c>
      <c r="I51" s="10">
        <f>'Chittagong a'!N45</f>
        <v>0</v>
      </c>
      <c r="J51" s="44">
        <f>'Chittagong a'!O45*'Chittagong '!$D51/1000000</f>
        <v>0</v>
      </c>
      <c r="K51" s="10">
        <f>'Chittagong a'!P45</f>
        <v>0</v>
      </c>
      <c r="L51" s="44">
        <f t="shared" si="0"/>
        <v>0</v>
      </c>
      <c r="M51" s="10">
        <f t="shared" si="1"/>
        <v>0</v>
      </c>
      <c r="N51" s="44">
        <f>'Chittagong a'!S45*'Chittagong '!$D51/1000000</f>
        <v>0</v>
      </c>
      <c r="O51" s="10">
        <f>'Chittagong a'!T45</f>
        <v>0</v>
      </c>
      <c r="P51" s="44">
        <f>'Chittagong a'!U45*'Chittagong '!$D51/1000000</f>
        <v>0</v>
      </c>
      <c r="Q51" s="10">
        <f>'Chittagong a'!V45</f>
        <v>0</v>
      </c>
      <c r="R51" s="44">
        <f>'Chittagong a'!W45*'Chittagong '!$D51/1000000</f>
        <v>0</v>
      </c>
      <c r="S51" s="10">
        <f>'Chittagong a'!X45</f>
        <v>0</v>
      </c>
      <c r="T51" s="44">
        <f t="shared" si="2"/>
        <v>0</v>
      </c>
      <c r="U51" s="10">
        <f t="shared" si="3"/>
        <v>0</v>
      </c>
      <c r="V51" s="44">
        <f>'Chittagong a'!AA45*'Chittagong '!$D51/1000000</f>
        <v>0</v>
      </c>
      <c r="W51" s="10">
        <f>'Chittagong a'!AB45</f>
        <v>0</v>
      </c>
      <c r="X51" s="44">
        <f>'Chittagong a'!AC45*'Chittagong '!$D51/1000000</f>
        <v>0</v>
      </c>
      <c r="Y51" s="10">
        <f>'Chittagong a'!AD45</f>
        <v>0</v>
      </c>
      <c r="Z51" s="44">
        <f>'Chittagong a'!AE45*'Chittagong '!$D51/1000000</f>
        <v>0</v>
      </c>
      <c r="AA51" s="10">
        <f>'Chittagong a'!AF45</f>
        <v>0</v>
      </c>
      <c r="AB51" s="44">
        <f t="shared" si="4"/>
        <v>0</v>
      </c>
      <c r="AC51" s="10">
        <f t="shared" si="5"/>
        <v>0</v>
      </c>
      <c r="AD51" s="44">
        <f>'Chittagong a'!AI45*'Chittagong '!$D51/1000000</f>
        <v>0</v>
      </c>
      <c r="AE51" s="10">
        <f>'Chittagong a'!AJ45</f>
        <v>0</v>
      </c>
      <c r="AF51" s="44">
        <f>'Chittagong a'!AK45*'Chittagong '!$D51/1000000</f>
        <v>0</v>
      </c>
      <c r="AG51" s="10">
        <f>'Chittagong a'!AL45</f>
        <v>0</v>
      </c>
      <c r="AH51" s="44">
        <f>'Chittagong a'!AM45*'Chittagong '!$D51/1000000</f>
        <v>0</v>
      </c>
      <c r="AI51" s="10">
        <f>'Chittagong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2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'Chittagong a'!K46*'Chittagong '!$D52/1000000</f>
        <v>0</v>
      </c>
      <c r="G52" s="10">
        <f>'Chittagong a'!L46</f>
        <v>0</v>
      </c>
      <c r="H52" s="44">
        <f>'Chittagong a'!M46*'Chittagong '!$D52/1000000</f>
        <v>5.0000000000000001E-4</v>
      </c>
      <c r="I52" s="10">
        <f>'Chittagong a'!N46</f>
        <v>1.4E-3</v>
      </c>
      <c r="J52" s="44">
        <f>'Chittagong a'!O46*'Chittagong '!$D52/1000000</f>
        <v>1.25E-3</v>
      </c>
      <c r="K52" s="10">
        <f>'Chittagong a'!P46</f>
        <v>3.5000000000000001E-3</v>
      </c>
      <c r="L52" s="44">
        <f t="shared" si="0"/>
        <v>1.75E-3</v>
      </c>
      <c r="M52" s="10">
        <f t="shared" si="1"/>
        <v>4.8999999999999998E-3</v>
      </c>
      <c r="N52" s="44">
        <f>'Chittagong a'!S46*'Chittagong '!$D52/1000000</f>
        <v>2.5000000000000001E-3</v>
      </c>
      <c r="O52" s="10">
        <f>'Chittagong a'!T46</f>
        <v>7.0000000000000001E-3</v>
      </c>
      <c r="P52" s="44">
        <f>'Chittagong a'!U46*'Chittagong '!$D52/1000000</f>
        <v>0</v>
      </c>
      <c r="Q52" s="10">
        <f>'Chittagong a'!V46</f>
        <v>0</v>
      </c>
      <c r="R52" s="44">
        <f>'Chittagong a'!W46*'Chittagong '!$D52/1000000</f>
        <v>0</v>
      </c>
      <c r="S52" s="10">
        <f>'Chittagong a'!X46</f>
        <v>0</v>
      </c>
      <c r="T52" s="44">
        <f t="shared" si="2"/>
        <v>2.5000000000000001E-3</v>
      </c>
      <c r="U52" s="10">
        <f t="shared" si="3"/>
        <v>7.0000000000000001E-3</v>
      </c>
      <c r="V52" s="44">
        <f>'Chittagong a'!AA46*'Chittagong '!$D52/1000000</f>
        <v>0</v>
      </c>
      <c r="W52" s="10">
        <f>'Chittagong a'!AB46</f>
        <v>0</v>
      </c>
      <c r="X52" s="44">
        <f>'Chittagong a'!AC46*'Chittagong '!$D52/1000000</f>
        <v>0</v>
      </c>
      <c r="Y52" s="10">
        <f>'Chittagong a'!AD46</f>
        <v>0</v>
      </c>
      <c r="Z52" s="44">
        <f>'Chittagong a'!AE46*'Chittagong '!$D52/1000000</f>
        <v>0</v>
      </c>
      <c r="AA52" s="10">
        <f>'Chittagong a'!AF46</f>
        <v>0</v>
      </c>
      <c r="AB52" s="44">
        <f t="shared" si="4"/>
        <v>0</v>
      </c>
      <c r="AC52" s="10">
        <f t="shared" si="5"/>
        <v>0</v>
      </c>
      <c r="AD52" s="44">
        <f>'Chittagong a'!AI46*'Chittagong '!$D52/1000000</f>
        <v>0</v>
      </c>
      <c r="AE52" s="10">
        <f>'Chittagong a'!AJ46</f>
        <v>0</v>
      </c>
      <c r="AF52" s="44">
        <f>'Chittagong a'!AK46*'Chittagong '!$D52/1000000</f>
        <v>0</v>
      </c>
      <c r="AG52" s="10">
        <f>'Chittagong a'!AL46</f>
        <v>0</v>
      </c>
      <c r="AH52" s="44">
        <f>'Chittagong a'!AM46*'Chittagong '!$D52/1000000</f>
        <v>2E-3</v>
      </c>
      <c r="AI52" s="10">
        <f>'Chittagong a'!AN46</f>
        <v>5.5999999999999999E-3</v>
      </c>
      <c r="AJ52" s="44">
        <f t="shared" si="6"/>
        <v>2E-3</v>
      </c>
      <c r="AK52" s="10">
        <f t="shared" si="7"/>
        <v>5.5999999999999999E-3</v>
      </c>
      <c r="AL52" s="44">
        <f t="shared" si="8"/>
        <v>6.2500000000000003E-3</v>
      </c>
      <c r="AM52" s="10">
        <f t="shared" si="9"/>
        <v>1.7500000000000002E-2</v>
      </c>
    </row>
    <row r="53" spans="1:39" s="15" customFormat="1" ht="12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'Chittagong a'!K47*'Chittagong '!$D53/1000000</f>
        <v>0</v>
      </c>
      <c r="G53" s="10">
        <f>'Chittagong a'!L47</f>
        <v>0</v>
      </c>
      <c r="H53" s="44">
        <f>'Chittagong a'!M47*'Chittagong '!$D53/1000000</f>
        <v>1.5E-3</v>
      </c>
      <c r="I53" s="10">
        <f>'Chittagong a'!N47</f>
        <v>4.1099999999999999E-3</v>
      </c>
      <c r="J53" s="44">
        <f>'Chittagong a'!O47*'Chittagong '!$D53/1000000</f>
        <v>5.0000000000000001E-3</v>
      </c>
      <c r="K53" s="10">
        <f>'Chittagong a'!P47</f>
        <v>1.37E-2</v>
      </c>
      <c r="L53" s="44">
        <f t="shared" si="0"/>
        <v>6.5000000000000006E-3</v>
      </c>
      <c r="M53" s="10">
        <f t="shared" si="1"/>
        <v>1.7809999999999999E-2</v>
      </c>
      <c r="N53" s="44">
        <f>'Chittagong a'!S47*'Chittagong '!$D53/1000000</f>
        <v>3.5000000000000001E-3</v>
      </c>
      <c r="O53" s="10">
        <f>'Chittagong a'!T47</f>
        <v>9.5899999999999996E-3</v>
      </c>
      <c r="P53" s="44">
        <f>'Chittagong a'!U47*'Chittagong '!$D53/1000000</f>
        <v>0</v>
      </c>
      <c r="Q53" s="10">
        <f>'Chittagong a'!V47</f>
        <v>0</v>
      </c>
      <c r="R53" s="44">
        <f>'Chittagong a'!W47*'Chittagong '!$D53/1000000</f>
        <v>0</v>
      </c>
      <c r="S53" s="10">
        <f>'Chittagong a'!X47</f>
        <v>0</v>
      </c>
      <c r="T53" s="44">
        <f t="shared" si="2"/>
        <v>3.5000000000000001E-3</v>
      </c>
      <c r="U53" s="10">
        <f t="shared" si="3"/>
        <v>9.5899999999999996E-3</v>
      </c>
      <c r="V53" s="44">
        <f>'Chittagong a'!AA47*'Chittagong '!$D53/1000000</f>
        <v>0</v>
      </c>
      <c r="W53" s="10">
        <f>'Chittagong a'!AB47</f>
        <v>0</v>
      </c>
      <c r="X53" s="44">
        <f>'Chittagong a'!AC47*'Chittagong '!$D53/1000000</f>
        <v>1.5E-3</v>
      </c>
      <c r="Y53" s="10">
        <f>'Chittagong a'!AD47</f>
        <v>4.1099999999999999E-3</v>
      </c>
      <c r="Z53" s="44">
        <f>'Chittagong a'!AE47*'Chittagong '!$D53/1000000</f>
        <v>1.5E-3</v>
      </c>
      <c r="AA53" s="10">
        <f>'Chittagong a'!AF47</f>
        <v>4.1099999999999999E-3</v>
      </c>
      <c r="AB53" s="44">
        <f t="shared" si="4"/>
        <v>3.0000000000000001E-3</v>
      </c>
      <c r="AC53" s="10">
        <f t="shared" si="5"/>
        <v>8.2199999999999999E-3</v>
      </c>
      <c r="AD53" s="44">
        <f>'Chittagong a'!AI47*'Chittagong '!$D53/1000000</f>
        <v>1.5E-3</v>
      </c>
      <c r="AE53" s="10">
        <f>'Chittagong a'!AJ47</f>
        <v>4.1099999999999999E-3</v>
      </c>
      <c r="AF53" s="44">
        <f>'Chittagong a'!AK47*'Chittagong '!$D53/1000000</f>
        <v>0</v>
      </c>
      <c r="AG53" s="10">
        <f>'Chittagong a'!AL47</f>
        <v>0</v>
      </c>
      <c r="AH53" s="44">
        <f>'Chittagong a'!AM47*'Chittagong '!$D53/1000000</f>
        <v>2E-3</v>
      </c>
      <c r="AI53" s="10">
        <f>'Chittagong a'!AN47</f>
        <v>5.4799999999999996E-3</v>
      </c>
      <c r="AJ53" s="44">
        <f t="shared" si="6"/>
        <v>3.5000000000000001E-3</v>
      </c>
      <c r="AK53" s="10">
        <f t="shared" si="7"/>
        <v>9.5899999999999996E-3</v>
      </c>
      <c r="AL53" s="44">
        <f t="shared" si="8"/>
        <v>1.6500000000000001E-2</v>
      </c>
      <c r="AM53" s="10">
        <f t="shared" si="9"/>
        <v>4.521E-2</v>
      </c>
    </row>
    <row r="54" spans="1:39" s="15" customFormat="1" ht="12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'Chittagong a'!K48*'Chittagong '!$D54/1000000</f>
        <v>0</v>
      </c>
      <c r="G54" s="10">
        <f>'Chittagong a'!L48</f>
        <v>0</v>
      </c>
      <c r="H54" s="44">
        <f>'Chittagong a'!M48*'Chittagong '!$D54/1000000</f>
        <v>2E-3</v>
      </c>
      <c r="I54" s="10">
        <f>'Chittagong a'!N48</f>
        <v>5.4000000000000003E-3</v>
      </c>
      <c r="J54" s="44">
        <f>'Chittagong a'!O48*'Chittagong '!$D54/1000000</f>
        <v>4.0000000000000001E-3</v>
      </c>
      <c r="K54" s="10">
        <f>'Chittagong a'!P48</f>
        <v>1.0800000000000001E-2</v>
      </c>
      <c r="L54" s="44">
        <f t="shared" si="0"/>
        <v>6.0000000000000001E-3</v>
      </c>
      <c r="M54" s="10">
        <f t="shared" si="1"/>
        <v>1.6199999999999999E-2</v>
      </c>
      <c r="N54" s="44">
        <f>'Chittagong a'!S48*'Chittagong '!$D54/1000000</f>
        <v>6.0000000000000001E-3</v>
      </c>
      <c r="O54" s="10">
        <f>'Chittagong a'!T48</f>
        <v>1.6199999999999999E-2</v>
      </c>
      <c r="P54" s="44">
        <f>'Chittagong a'!U48*'Chittagong '!$D54/1000000</f>
        <v>0</v>
      </c>
      <c r="Q54" s="10">
        <f>'Chittagong a'!V48</f>
        <v>0</v>
      </c>
      <c r="R54" s="44">
        <f>'Chittagong a'!W48*'Chittagong '!$D54/1000000</f>
        <v>5.0000000000000001E-3</v>
      </c>
      <c r="S54" s="10">
        <f>'Chittagong a'!X48</f>
        <v>1.35E-2</v>
      </c>
      <c r="T54" s="44">
        <f t="shared" si="2"/>
        <v>1.0999999999999999E-2</v>
      </c>
      <c r="U54" s="10">
        <f t="shared" si="3"/>
        <v>2.9699999999999997E-2</v>
      </c>
      <c r="V54" s="44">
        <f>'Chittagong a'!AA48*'Chittagong '!$D54/1000000</f>
        <v>0</v>
      </c>
      <c r="W54" s="10">
        <f>'Chittagong a'!AB48</f>
        <v>0</v>
      </c>
      <c r="X54" s="44">
        <f>'Chittagong a'!AC48*'Chittagong '!$D54/1000000</f>
        <v>4.0000000000000001E-3</v>
      </c>
      <c r="Y54" s="10">
        <f>'Chittagong a'!AD48</f>
        <v>1.0800000000000001E-2</v>
      </c>
      <c r="Z54" s="44">
        <f>'Chittagong a'!AE48*'Chittagong '!$D54/1000000</f>
        <v>2E-3</v>
      </c>
      <c r="AA54" s="10">
        <f>'Chittagong a'!AF48</f>
        <v>5.4000000000000003E-3</v>
      </c>
      <c r="AB54" s="44">
        <f t="shared" si="4"/>
        <v>6.0000000000000001E-3</v>
      </c>
      <c r="AC54" s="10">
        <f t="shared" si="5"/>
        <v>1.6199999999999999E-2</v>
      </c>
      <c r="AD54" s="44">
        <f>'Chittagong a'!AI48*'Chittagong '!$D54/1000000</f>
        <v>0</v>
      </c>
      <c r="AE54" s="10">
        <f>'Chittagong a'!AJ48</f>
        <v>0</v>
      </c>
      <c r="AF54" s="44">
        <f>'Chittagong a'!AK48*'Chittagong '!$D54/1000000</f>
        <v>3.0000000000000001E-3</v>
      </c>
      <c r="AG54" s="10">
        <f>'Chittagong a'!AL48</f>
        <v>8.0999999999999996E-3</v>
      </c>
      <c r="AH54" s="44">
        <f>'Chittagong a'!AM48*'Chittagong '!$D54/1000000</f>
        <v>3.0000000000000001E-3</v>
      </c>
      <c r="AI54" s="10">
        <f>'Chittagong a'!AN48</f>
        <v>8.0999999999999996E-3</v>
      </c>
      <c r="AJ54" s="44">
        <f t="shared" si="6"/>
        <v>6.0000000000000001E-3</v>
      </c>
      <c r="AK54" s="10">
        <f t="shared" si="7"/>
        <v>1.6199999999999999E-2</v>
      </c>
      <c r="AL54" s="44">
        <f t="shared" si="8"/>
        <v>2.8999999999999998E-2</v>
      </c>
      <c r="AM54" s="10">
        <f t="shared" si="9"/>
        <v>7.8299999999999995E-2</v>
      </c>
    </row>
    <row r="55" spans="1:39" s="15" customFormat="1" ht="12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'Chittagong a'!K49*'Chittagong '!$D55/1000000</f>
        <v>0</v>
      </c>
      <c r="G55" s="10">
        <f>'Chittagong a'!L49</f>
        <v>0</v>
      </c>
      <c r="H55" s="44">
        <f>'Chittagong a'!M49*'Chittagong '!$D55/1000000</f>
        <v>0</v>
      </c>
      <c r="I55" s="10">
        <f>'Chittagong a'!N49</f>
        <v>0</v>
      </c>
      <c r="J55" s="44">
        <f>'Chittagong a'!O49*'Chittagong '!$D55/1000000</f>
        <v>0</v>
      </c>
      <c r="K55" s="10">
        <f>'Chittagong a'!P49</f>
        <v>0</v>
      </c>
      <c r="L55" s="44">
        <f t="shared" si="0"/>
        <v>0</v>
      </c>
      <c r="M55" s="10">
        <f t="shared" si="1"/>
        <v>0</v>
      </c>
      <c r="N55" s="44">
        <f>'Chittagong a'!S49*'Chittagong '!$D55/1000000</f>
        <v>0</v>
      </c>
      <c r="O55" s="10">
        <f>'Chittagong a'!T49</f>
        <v>0</v>
      </c>
      <c r="P55" s="44">
        <f>'Chittagong a'!U49*'Chittagong '!$D55/1000000</f>
        <v>0</v>
      </c>
      <c r="Q55" s="10">
        <f>'Chittagong a'!V49</f>
        <v>0</v>
      </c>
      <c r="R55" s="44">
        <f>'Chittagong a'!W49*'Chittagong '!$D55/1000000</f>
        <v>0</v>
      </c>
      <c r="S55" s="10">
        <f>'Chittagong a'!X49</f>
        <v>0</v>
      </c>
      <c r="T55" s="44">
        <f t="shared" si="2"/>
        <v>0</v>
      </c>
      <c r="U55" s="10">
        <f t="shared" si="3"/>
        <v>0</v>
      </c>
      <c r="V55" s="44">
        <f>'Chittagong a'!AA49*'Chittagong '!$D55/1000000</f>
        <v>0</v>
      </c>
      <c r="W55" s="10">
        <f>'Chittagong a'!AB49</f>
        <v>0</v>
      </c>
      <c r="X55" s="44">
        <f>'Chittagong a'!AC49*'Chittagong '!$D55/1000000</f>
        <v>0</v>
      </c>
      <c r="Y55" s="10">
        <f>'Chittagong a'!AD49</f>
        <v>0</v>
      </c>
      <c r="Z55" s="44">
        <f>'Chittagong a'!AE49*'Chittagong '!$D55/1000000</f>
        <v>0</v>
      </c>
      <c r="AA55" s="10">
        <f>'Chittagong a'!AF49</f>
        <v>0</v>
      </c>
      <c r="AB55" s="44">
        <f t="shared" si="4"/>
        <v>0</v>
      </c>
      <c r="AC55" s="10">
        <f t="shared" si="5"/>
        <v>0</v>
      </c>
      <c r="AD55" s="44">
        <f>'Chittagong a'!AI49*'Chittagong '!$D55/1000000</f>
        <v>0</v>
      </c>
      <c r="AE55" s="10">
        <f>'Chittagong a'!AJ49</f>
        <v>0</v>
      </c>
      <c r="AF55" s="44">
        <f>'Chittagong a'!AK49*'Chittagong '!$D55/1000000</f>
        <v>0</v>
      </c>
      <c r="AG55" s="10">
        <f>'Chittagong a'!AL49</f>
        <v>0</v>
      </c>
      <c r="AH55" s="44">
        <f>'Chittagong a'!AM49*'Chittagong '!$D55/1000000</f>
        <v>0</v>
      </c>
      <c r="AI55" s="10">
        <f>'Chittagong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2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'Chittagong a'!K50*'Chittagong '!$D56/1000000</f>
        <v>0.15</v>
      </c>
      <c r="G56" s="10">
        <f>'Chittagong a'!L50</f>
        <v>1.9199999999999998E-2</v>
      </c>
      <c r="H56" s="44">
        <f>'Chittagong a'!M50*'Chittagong '!$D56/1000000</f>
        <v>0.1</v>
      </c>
      <c r="I56" s="10">
        <f>'Chittagong a'!N50</f>
        <v>1.2800000000000001E-2</v>
      </c>
      <c r="J56" s="44">
        <f>'Chittagong a'!O50*'Chittagong '!$D56/1000000</f>
        <v>0</v>
      </c>
      <c r="K56" s="10">
        <f>'Chittagong a'!P50</f>
        <v>0</v>
      </c>
      <c r="L56" s="44">
        <f t="shared" si="0"/>
        <v>0.25</v>
      </c>
      <c r="M56" s="10">
        <f t="shared" si="1"/>
        <v>3.2000000000000001E-2</v>
      </c>
      <c r="N56" s="44">
        <f>'Chittagong a'!S50*'Chittagong '!$D56/1000000</f>
        <v>0</v>
      </c>
      <c r="O56" s="10">
        <f>'Chittagong a'!T50</f>
        <v>0</v>
      </c>
      <c r="P56" s="44">
        <f>'Chittagong a'!U50*'Chittagong '!$D56/1000000</f>
        <v>0.06</v>
      </c>
      <c r="Q56" s="10">
        <f>'Chittagong a'!V50</f>
        <v>7.6800000000000002E-3</v>
      </c>
      <c r="R56" s="44">
        <f>'Chittagong a'!W50*'Chittagong '!$D56/1000000</f>
        <v>7.4999999999999997E-2</v>
      </c>
      <c r="S56" s="10">
        <f>'Chittagong a'!X50</f>
        <v>9.5999999999999992E-3</v>
      </c>
      <c r="T56" s="44">
        <f t="shared" si="2"/>
        <v>0.13500000000000001</v>
      </c>
      <c r="U56" s="10">
        <f t="shared" si="3"/>
        <v>1.728E-2</v>
      </c>
      <c r="V56" s="44">
        <f>'Chittagong a'!AA50*'Chittagong '!$D56/1000000</f>
        <v>0</v>
      </c>
      <c r="W56" s="10">
        <f>'Chittagong a'!AB50</f>
        <v>0</v>
      </c>
      <c r="X56" s="44">
        <f>'Chittagong a'!AC50*'Chittagong '!$D56/1000000</f>
        <v>8.5000000000000006E-2</v>
      </c>
      <c r="Y56" s="10">
        <f>'Chittagong a'!AD50</f>
        <v>1.0880000000000001E-2</v>
      </c>
      <c r="Z56" s="44">
        <f>'Chittagong a'!AE50*'Chittagong '!$D56/1000000</f>
        <v>0</v>
      </c>
      <c r="AA56" s="10">
        <f>'Chittagong a'!AF50</f>
        <v>0</v>
      </c>
      <c r="AB56" s="44">
        <f t="shared" si="4"/>
        <v>8.5000000000000006E-2</v>
      </c>
      <c r="AC56" s="10">
        <f t="shared" si="5"/>
        <v>1.0880000000000001E-2</v>
      </c>
      <c r="AD56" s="44">
        <f>'Chittagong a'!AI50*'Chittagong '!$D56/1000000</f>
        <v>0.05</v>
      </c>
      <c r="AE56" s="10">
        <f>'Chittagong a'!AJ50</f>
        <v>6.4000000000000003E-3</v>
      </c>
      <c r="AF56" s="44">
        <f>'Chittagong a'!AK50*'Chittagong '!$D56/1000000</f>
        <v>0.05</v>
      </c>
      <c r="AG56" s="10">
        <f>'Chittagong a'!AL50</f>
        <v>6.4000000000000003E-3</v>
      </c>
      <c r="AH56" s="44">
        <f>'Chittagong a'!AM50*'Chittagong '!$D56/1000000</f>
        <v>0.05</v>
      </c>
      <c r="AI56" s="10">
        <f>'Chittagong a'!AN50</f>
        <v>6.4000000000000003E-3</v>
      </c>
      <c r="AJ56" s="44">
        <f t="shared" si="6"/>
        <v>0.15000000000000002</v>
      </c>
      <c r="AK56" s="10">
        <f t="shared" si="7"/>
        <v>1.9200000000000002E-2</v>
      </c>
      <c r="AL56" s="44">
        <f t="shared" si="8"/>
        <v>0.62000000000000011</v>
      </c>
      <c r="AM56" s="10">
        <f t="shared" si="9"/>
        <v>7.9360000000000014E-2</v>
      </c>
    </row>
    <row r="57" spans="1:39" s="15" customFormat="1" ht="12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'Chittagong a'!K51*'Chittagong '!$D57/1000000</f>
        <v>0.3</v>
      </c>
      <c r="G57" s="10">
        <f>'Chittagong a'!L51</f>
        <v>3.7199999999999997E-2</v>
      </c>
      <c r="H57" s="44">
        <f>'Chittagong a'!M51*'Chittagong '!$D57/1000000</f>
        <v>0.05</v>
      </c>
      <c r="I57" s="10">
        <f>'Chittagong a'!N51</f>
        <v>6.1999999999999998E-3</v>
      </c>
      <c r="J57" s="44">
        <f>'Chittagong a'!O51*'Chittagong '!$D57/1000000</f>
        <v>0.1</v>
      </c>
      <c r="K57" s="10">
        <f>'Chittagong a'!P51</f>
        <v>1.24E-2</v>
      </c>
      <c r="L57" s="44">
        <f t="shared" si="0"/>
        <v>0.44999999999999996</v>
      </c>
      <c r="M57" s="10">
        <f t="shared" si="1"/>
        <v>5.5799999999999995E-2</v>
      </c>
      <c r="N57" s="44">
        <f>'Chittagong a'!S51*'Chittagong '!$D57/1000000</f>
        <v>0</v>
      </c>
      <c r="O57" s="10">
        <f>'Chittagong a'!T51</f>
        <v>0</v>
      </c>
      <c r="P57" s="44">
        <f>'Chittagong a'!U51*'Chittagong '!$D57/1000000</f>
        <v>0.05</v>
      </c>
      <c r="Q57" s="10">
        <f>'Chittagong a'!V51</f>
        <v>6.1999999999999998E-3</v>
      </c>
      <c r="R57" s="44">
        <f>'Chittagong a'!W51*'Chittagong '!$D57/1000000</f>
        <v>0.2</v>
      </c>
      <c r="S57" s="10">
        <f>'Chittagong a'!X51</f>
        <v>2.4799999999999999E-2</v>
      </c>
      <c r="T57" s="44">
        <f t="shared" si="2"/>
        <v>0.25</v>
      </c>
      <c r="U57" s="10">
        <f t="shared" si="3"/>
        <v>3.1E-2</v>
      </c>
      <c r="V57" s="44">
        <f>'Chittagong a'!AA51*'Chittagong '!$D57/1000000</f>
        <v>0.15</v>
      </c>
      <c r="W57" s="10">
        <f>'Chittagong a'!AB51</f>
        <v>1.8599999999999998E-2</v>
      </c>
      <c r="X57" s="44">
        <f>'Chittagong a'!AC51*'Chittagong '!$D57/1000000</f>
        <v>0.16</v>
      </c>
      <c r="Y57" s="10">
        <f>'Chittagong a'!AD51</f>
        <v>1.984E-2</v>
      </c>
      <c r="Z57" s="44">
        <f>'Chittagong a'!AE51*'Chittagong '!$D57/1000000</f>
        <v>0.06</v>
      </c>
      <c r="AA57" s="10">
        <f>'Chittagong a'!AF51</f>
        <v>7.4400000000000004E-3</v>
      </c>
      <c r="AB57" s="44">
        <f t="shared" si="4"/>
        <v>0.37</v>
      </c>
      <c r="AC57" s="10">
        <f t="shared" si="5"/>
        <v>4.5880000000000004E-2</v>
      </c>
      <c r="AD57" s="44">
        <f>'Chittagong a'!AI51*'Chittagong '!$D57/1000000</f>
        <v>0.1</v>
      </c>
      <c r="AE57" s="10">
        <f>'Chittagong a'!AJ51</f>
        <v>1.24E-2</v>
      </c>
      <c r="AF57" s="44">
        <f>'Chittagong a'!AK51*'Chittagong '!$D57/1000000</f>
        <v>0.2</v>
      </c>
      <c r="AG57" s="10">
        <f>'Chittagong a'!AL51</f>
        <v>2.4799999999999999E-2</v>
      </c>
      <c r="AH57" s="44">
        <f>'Chittagong a'!AM51*'Chittagong '!$D57/1000000</f>
        <v>0.05</v>
      </c>
      <c r="AI57" s="10">
        <f>'Chittagong a'!AN51</f>
        <v>6.1999999999999998E-3</v>
      </c>
      <c r="AJ57" s="44">
        <f t="shared" si="6"/>
        <v>0.35000000000000003</v>
      </c>
      <c r="AK57" s="10">
        <f t="shared" si="7"/>
        <v>4.3399999999999994E-2</v>
      </c>
      <c r="AL57" s="44">
        <f t="shared" si="8"/>
        <v>1.42</v>
      </c>
      <c r="AM57" s="10">
        <f t="shared" si="9"/>
        <v>0.17607999999999999</v>
      </c>
    </row>
    <row r="58" spans="1:39" s="15" customFormat="1" ht="12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'Chittagong a'!K52*'Chittagong '!$D58/1000000</f>
        <v>0</v>
      </c>
      <c r="G58" s="10">
        <f>'Chittagong a'!L52</f>
        <v>0</v>
      </c>
      <c r="H58" s="44">
        <f>'Chittagong a'!M52*'Chittagong '!$D58/1000000</f>
        <v>0</v>
      </c>
      <c r="I58" s="10">
        <f>'Chittagong a'!N52</f>
        <v>0</v>
      </c>
      <c r="J58" s="44">
        <f>'Chittagong a'!O52*'Chittagong '!$D58/1000000</f>
        <v>0</v>
      </c>
      <c r="K58" s="10">
        <f>'Chittagong a'!P52</f>
        <v>0</v>
      </c>
      <c r="L58" s="44">
        <f t="shared" si="0"/>
        <v>0</v>
      </c>
      <c r="M58" s="10">
        <f t="shared" si="1"/>
        <v>0</v>
      </c>
      <c r="N58" s="44">
        <f>'Chittagong a'!S52*'Chittagong '!$D58/1000000</f>
        <v>0</v>
      </c>
      <c r="O58" s="10">
        <f>'Chittagong a'!T52</f>
        <v>0</v>
      </c>
      <c r="P58" s="44">
        <f>'Chittagong a'!U52*'Chittagong '!$D58/1000000</f>
        <v>0</v>
      </c>
      <c r="Q58" s="10">
        <f>'Chittagong a'!V52</f>
        <v>0</v>
      </c>
      <c r="R58" s="44">
        <f>'Chittagong a'!W52*'Chittagong '!$D58/1000000</f>
        <v>0</v>
      </c>
      <c r="S58" s="10">
        <f>'Chittagong a'!X52</f>
        <v>0</v>
      </c>
      <c r="T58" s="44">
        <f t="shared" si="2"/>
        <v>0</v>
      </c>
      <c r="U58" s="10">
        <f t="shared" si="3"/>
        <v>0</v>
      </c>
      <c r="V58" s="44">
        <f>'Chittagong a'!AA52*'Chittagong '!$D58/1000000</f>
        <v>0</v>
      </c>
      <c r="W58" s="10">
        <f>'Chittagong a'!AB52</f>
        <v>0</v>
      </c>
      <c r="X58" s="44">
        <f>'Chittagong a'!AC52*'Chittagong '!$D58/1000000</f>
        <v>0.05</v>
      </c>
      <c r="Y58" s="10">
        <f>'Chittagong a'!AD52</f>
        <v>6.0499999999999998E-3</v>
      </c>
      <c r="Z58" s="44">
        <f>'Chittagong a'!AE52*'Chittagong '!$D58/1000000</f>
        <v>0</v>
      </c>
      <c r="AA58" s="10">
        <f>'Chittagong a'!AF52</f>
        <v>0</v>
      </c>
      <c r="AB58" s="44">
        <f t="shared" si="4"/>
        <v>0.05</v>
      </c>
      <c r="AC58" s="10">
        <f t="shared" si="5"/>
        <v>6.0499999999999998E-3</v>
      </c>
      <c r="AD58" s="44">
        <f>'Chittagong a'!AI52*'Chittagong '!$D58/1000000</f>
        <v>0</v>
      </c>
      <c r="AE58" s="10">
        <f>'Chittagong a'!AJ52</f>
        <v>0</v>
      </c>
      <c r="AF58" s="44">
        <f>'Chittagong a'!AK52*'Chittagong '!$D58/1000000</f>
        <v>0</v>
      </c>
      <c r="AG58" s="10">
        <f>'Chittagong a'!AL52</f>
        <v>0</v>
      </c>
      <c r="AH58" s="44">
        <f>'Chittagong a'!AM52*'Chittagong '!$D58/1000000</f>
        <v>0</v>
      </c>
      <c r="AI58" s="10">
        <f>'Chittagong a'!AN52</f>
        <v>0</v>
      </c>
      <c r="AJ58" s="44">
        <f t="shared" si="6"/>
        <v>0</v>
      </c>
      <c r="AK58" s="10">
        <f t="shared" si="7"/>
        <v>0</v>
      </c>
      <c r="AL58" s="44">
        <f t="shared" si="8"/>
        <v>0.05</v>
      </c>
      <c r="AM58" s="10">
        <f t="shared" si="9"/>
        <v>6.0499999999999998E-3</v>
      </c>
    </row>
    <row r="59" spans="1:39" s="15" customFormat="1" ht="12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'Chittagong a'!K53*'Chittagong '!$D59/1000000</f>
        <v>0</v>
      </c>
      <c r="G59" s="10">
        <f>'Chittagong a'!L53</f>
        <v>0</v>
      </c>
      <c r="H59" s="44">
        <f>'Chittagong a'!M53*'Chittagong '!$D59/1000000</f>
        <v>0</v>
      </c>
      <c r="I59" s="10">
        <f>'Chittagong a'!N53</f>
        <v>0</v>
      </c>
      <c r="J59" s="44">
        <f>'Chittagong a'!O53*'Chittagong '!$D59/1000000</f>
        <v>0</v>
      </c>
      <c r="K59" s="10">
        <f>'Chittagong a'!P53</f>
        <v>0</v>
      </c>
      <c r="L59" s="44">
        <f t="shared" si="0"/>
        <v>0</v>
      </c>
      <c r="M59" s="10">
        <f t="shared" si="1"/>
        <v>0</v>
      </c>
      <c r="N59" s="44">
        <f>'Chittagong a'!S53*'Chittagong '!$D59/1000000</f>
        <v>0</v>
      </c>
      <c r="O59" s="10">
        <f>'Chittagong a'!T53</f>
        <v>0</v>
      </c>
      <c r="P59" s="44">
        <f>'Chittagong a'!U53*'Chittagong '!$D59/1000000</f>
        <v>0</v>
      </c>
      <c r="Q59" s="10">
        <f>'Chittagong a'!V53</f>
        <v>0</v>
      </c>
      <c r="R59" s="44">
        <f>'Chittagong a'!W53*'Chittagong '!$D59/1000000</f>
        <v>0</v>
      </c>
      <c r="S59" s="10">
        <f>'Chittagong a'!X53</f>
        <v>0</v>
      </c>
      <c r="T59" s="44">
        <f t="shared" si="2"/>
        <v>0</v>
      </c>
      <c r="U59" s="10">
        <f t="shared" si="3"/>
        <v>0</v>
      </c>
      <c r="V59" s="44">
        <f>'Chittagong a'!AA53*'Chittagong '!$D59/1000000</f>
        <v>0</v>
      </c>
      <c r="W59" s="10">
        <f>'Chittagong a'!AB53</f>
        <v>0</v>
      </c>
      <c r="X59" s="44">
        <f>'Chittagong a'!AC53*'Chittagong '!$D59/1000000</f>
        <v>0</v>
      </c>
      <c r="Y59" s="10">
        <f>'Chittagong a'!AD53</f>
        <v>0</v>
      </c>
      <c r="Z59" s="44">
        <f>'Chittagong a'!AE53*'Chittagong '!$D59/1000000</f>
        <v>0</v>
      </c>
      <c r="AA59" s="10">
        <f>'Chittagong a'!AF53</f>
        <v>0</v>
      </c>
      <c r="AB59" s="44">
        <f t="shared" si="4"/>
        <v>0</v>
      </c>
      <c r="AC59" s="10">
        <f t="shared" si="5"/>
        <v>0</v>
      </c>
      <c r="AD59" s="44">
        <f>'Chittagong a'!AI53*'Chittagong '!$D59/1000000</f>
        <v>0</v>
      </c>
      <c r="AE59" s="10">
        <f>'Chittagong a'!AJ53</f>
        <v>0</v>
      </c>
      <c r="AF59" s="44">
        <f>'Chittagong a'!AK53*'Chittagong '!$D59/1000000</f>
        <v>0</v>
      </c>
      <c r="AG59" s="10">
        <f>'Chittagong a'!AL53</f>
        <v>0</v>
      </c>
      <c r="AH59" s="44">
        <f>'Chittagong a'!AM53*'Chittagong '!$D59/1000000</f>
        <v>0</v>
      </c>
      <c r="AI59" s="10">
        <f>'Chittagong a'!AN53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2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'Chittagong a'!K54*'Chittagong '!$D60/1000000</f>
        <v>0</v>
      </c>
      <c r="G60" s="10">
        <f>'Chittagong a'!L54</f>
        <v>0</v>
      </c>
      <c r="H60" s="44">
        <f>'Chittagong a'!M54*'Chittagong '!$D60/1000000</f>
        <v>0</v>
      </c>
      <c r="I60" s="10">
        <f>'Chittagong a'!N54</f>
        <v>0</v>
      </c>
      <c r="J60" s="44">
        <f>'Chittagong a'!O54*'Chittagong '!$D60/1000000</f>
        <v>0</v>
      </c>
      <c r="K60" s="10">
        <f>'Chittagong a'!P54</f>
        <v>0</v>
      </c>
      <c r="L60" s="44">
        <f t="shared" si="0"/>
        <v>0</v>
      </c>
      <c r="M60" s="10">
        <f t="shared" si="1"/>
        <v>0</v>
      </c>
      <c r="N60" s="44">
        <f>'Chittagong a'!S54*'Chittagong '!$D60/1000000</f>
        <v>0</v>
      </c>
      <c r="O60" s="10">
        <f>'Chittagong a'!T54</f>
        <v>0</v>
      </c>
      <c r="P60" s="44">
        <f>'Chittagong a'!U54*'Chittagong '!$D60/1000000</f>
        <v>0</v>
      </c>
      <c r="Q60" s="10">
        <f>'Chittagong a'!V54</f>
        <v>0</v>
      </c>
      <c r="R60" s="44">
        <f>'Chittagong a'!W54*'Chittagong '!$D60/1000000</f>
        <v>0</v>
      </c>
      <c r="S60" s="10">
        <f>'Chittagong a'!X54</f>
        <v>0</v>
      </c>
      <c r="T60" s="44">
        <f t="shared" si="2"/>
        <v>0</v>
      </c>
      <c r="U60" s="10">
        <f t="shared" si="3"/>
        <v>0</v>
      </c>
      <c r="V60" s="44">
        <f>'Chittagong a'!AA54*'Chittagong '!$D60/1000000</f>
        <v>0</v>
      </c>
      <c r="W60" s="10">
        <f>'Chittagong a'!AB54</f>
        <v>0</v>
      </c>
      <c r="X60" s="44">
        <f>'Chittagong a'!AC54*'Chittagong '!$D60/1000000</f>
        <v>0</v>
      </c>
      <c r="Y60" s="10">
        <f>'Chittagong a'!AD54</f>
        <v>0</v>
      </c>
      <c r="Z60" s="44">
        <f>'Chittagong a'!AE54*'Chittagong '!$D60/1000000</f>
        <v>0</v>
      </c>
      <c r="AA60" s="10">
        <f>'Chittagong a'!AF54</f>
        <v>0</v>
      </c>
      <c r="AB60" s="44">
        <f t="shared" si="4"/>
        <v>0</v>
      </c>
      <c r="AC60" s="10">
        <f t="shared" si="5"/>
        <v>0</v>
      </c>
      <c r="AD60" s="44">
        <f>'Chittagong a'!AI54*'Chittagong '!$D60/1000000</f>
        <v>0</v>
      </c>
      <c r="AE60" s="10">
        <f>'Chittagong a'!AJ54</f>
        <v>0</v>
      </c>
      <c r="AF60" s="44">
        <f>'Chittagong a'!AK54*'Chittagong '!$D60/1000000</f>
        <v>0</v>
      </c>
      <c r="AG60" s="10">
        <f>'Chittagong a'!AL54</f>
        <v>0</v>
      </c>
      <c r="AH60" s="44">
        <f>'Chittagong a'!AM54*'Chittagong '!$D60/1000000</f>
        <v>0</v>
      </c>
      <c r="AI60" s="10">
        <f>'Chittagong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2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'Chittagong a'!K55*'Chittagong '!$D61/1000000</f>
        <v>0.05</v>
      </c>
      <c r="G61" s="10">
        <f>'Chittagong a'!L55</f>
        <v>4.2500000000000003E-3</v>
      </c>
      <c r="H61" s="44">
        <f>'Chittagong a'!M55*'Chittagong '!$D61/1000000</f>
        <v>0.15</v>
      </c>
      <c r="I61" s="10">
        <f>'Chittagong a'!N55</f>
        <v>1.2749999999999999E-2</v>
      </c>
      <c r="J61" s="44">
        <f>'Chittagong a'!O55*'Chittagong '!$D61/1000000</f>
        <v>0.05</v>
      </c>
      <c r="K61" s="10">
        <f>'Chittagong a'!P55</f>
        <v>4.2500000000000003E-3</v>
      </c>
      <c r="L61" s="44">
        <f t="shared" si="0"/>
        <v>0.25</v>
      </c>
      <c r="M61" s="10">
        <f t="shared" si="1"/>
        <v>2.1250000000000002E-2</v>
      </c>
      <c r="N61" s="44">
        <f>'Chittagong a'!S55*'Chittagong '!$D61/1000000</f>
        <v>0</v>
      </c>
      <c r="O61" s="10">
        <f>'Chittagong a'!T55</f>
        <v>0</v>
      </c>
      <c r="P61" s="44">
        <f>'Chittagong a'!U55*'Chittagong '!$D61/1000000</f>
        <v>0</v>
      </c>
      <c r="Q61" s="10">
        <f>'Chittagong a'!V55</f>
        <v>0</v>
      </c>
      <c r="R61" s="44">
        <f>'Chittagong a'!W55*'Chittagong '!$D61/1000000</f>
        <v>0.05</v>
      </c>
      <c r="S61" s="10">
        <f>'Chittagong a'!X55</f>
        <v>4.2500000000000003E-3</v>
      </c>
      <c r="T61" s="44">
        <f t="shared" si="2"/>
        <v>0.05</v>
      </c>
      <c r="U61" s="10">
        <f t="shared" si="3"/>
        <v>4.2500000000000003E-3</v>
      </c>
      <c r="V61" s="44">
        <f>'Chittagong a'!AA55*'Chittagong '!$D61/1000000</f>
        <v>0.05</v>
      </c>
      <c r="W61" s="10">
        <f>'Chittagong a'!AB55</f>
        <v>4.2500000000000003E-3</v>
      </c>
      <c r="X61" s="44">
        <f>'Chittagong a'!AC55*'Chittagong '!$D61/1000000</f>
        <v>0.1</v>
      </c>
      <c r="Y61" s="10">
        <f>'Chittagong a'!AD55</f>
        <v>8.5000000000000006E-3</v>
      </c>
      <c r="Z61" s="44">
        <f>'Chittagong a'!AE55*'Chittagong '!$D61/1000000</f>
        <v>0</v>
      </c>
      <c r="AA61" s="10">
        <f>'Chittagong a'!AF55</f>
        <v>0</v>
      </c>
      <c r="AB61" s="44">
        <f t="shared" si="4"/>
        <v>0.15000000000000002</v>
      </c>
      <c r="AC61" s="10">
        <f t="shared" si="5"/>
        <v>1.2750000000000001E-2</v>
      </c>
      <c r="AD61" s="44">
        <f>'Chittagong a'!AI55*'Chittagong '!$D61/1000000</f>
        <v>0</v>
      </c>
      <c r="AE61" s="10">
        <f>'Chittagong a'!AJ55</f>
        <v>0</v>
      </c>
      <c r="AF61" s="44">
        <f>'Chittagong a'!AK55*'Chittagong '!$D61/1000000</f>
        <v>0.05</v>
      </c>
      <c r="AG61" s="10">
        <f>'Chittagong a'!AL55</f>
        <v>4.2500000000000003E-3</v>
      </c>
      <c r="AH61" s="44">
        <f>'Chittagong a'!AM55*'Chittagong '!$D61/1000000</f>
        <v>0</v>
      </c>
      <c r="AI61" s="10">
        <f>'Chittagong a'!AN55</f>
        <v>0</v>
      </c>
      <c r="AJ61" s="44">
        <f t="shared" si="6"/>
        <v>0.05</v>
      </c>
      <c r="AK61" s="10">
        <f t="shared" si="7"/>
        <v>4.2500000000000003E-3</v>
      </c>
      <c r="AL61" s="44">
        <f t="shared" si="8"/>
        <v>0.5</v>
      </c>
      <c r="AM61" s="10">
        <f t="shared" si="9"/>
        <v>4.250000000000001E-2</v>
      </c>
    </row>
    <row r="62" spans="1:39" s="15" customFormat="1" ht="12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'Chittagong a'!K56*'Chittagong '!$D62/1000000</f>
        <v>0</v>
      </c>
      <c r="G62" s="10">
        <f>'Chittagong a'!L56</f>
        <v>0</v>
      </c>
      <c r="H62" s="44">
        <f>'Chittagong a'!M56*'Chittagong '!$D62/1000000</f>
        <v>0.15</v>
      </c>
      <c r="I62" s="10">
        <f>'Chittagong a'!N56</f>
        <v>1.2225E-2</v>
      </c>
      <c r="J62" s="44">
        <f>'Chittagong a'!O56*'Chittagong '!$D62/1000000</f>
        <v>0.05</v>
      </c>
      <c r="K62" s="10">
        <f>'Chittagong a'!P56</f>
        <v>4.0749999999999996E-3</v>
      </c>
      <c r="L62" s="44">
        <f t="shared" si="0"/>
        <v>0.2</v>
      </c>
      <c r="M62" s="10">
        <f t="shared" si="1"/>
        <v>1.6299999999999999E-2</v>
      </c>
      <c r="N62" s="44">
        <f>'Chittagong a'!S56*'Chittagong '!$D62/1000000</f>
        <v>0</v>
      </c>
      <c r="O62" s="10">
        <f>'Chittagong a'!T56</f>
        <v>0</v>
      </c>
      <c r="P62" s="44">
        <f>'Chittagong a'!U56*'Chittagong '!$D62/1000000</f>
        <v>0</v>
      </c>
      <c r="Q62" s="10">
        <f>'Chittagong a'!V56</f>
        <v>0</v>
      </c>
      <c r="R62" s="44">
        <f>'Chittagong a'!W56*'Chittagong '!$D62/1000000</f>
        <v>0</v>
      </c>
      <c r="S62" s="10">
        <f>'Chittagong a'!X56</f>
        <v>0</v>
      </c>
      <c r="T62" s="44">
        <f t="shared" si="2"/>
        <v>0</v>
      </c>
      <c r="U62" s="10">
        <f t="shared" si="3"/>
        <v>0</v>
      </c>
      <c r="V62" s="44">
        <f>'Chittagong a'!AA56*'Chittagong '!$D62/1000000</f>
        <v>0</v>
      </c>
      <c r="W62" s="10">
        <f>'Chittagong a'!AB56</f>
        <v>0</v>
      </c>
      <c r="X62" s="44">
        <f>'Chittagong a'!AC56*'Chittagong '!$D62/1000000</f>
        <v>0</v>
      </c>
      <c r="Y62" s="10">
        <f>'Chittagong a'!AD56</f>
        <v>0</v>
      </c>
      <c r="Z62" s="44">
        <f>'Chittagong a'!AE56*'Chittagong '!$D62/1000000</f>
        <v>0</v>
      </c>
      <c r="AA62" s="10">
        <f>'Chittagong a'!AF56</f>
        <v>0</v>
      </c>
      <c r="AB62" s="44">
        <f t="shared" si="4"/>
        <v>0</v>
      </c>
      <c r="AC62" s="10">
        <f t="shared" si="5"/>
        <v>0</v>
      </c>
      <c r="AD62" s="44">
        <f>'Chittagong a'!AI56*'Chittagong '!$D62/1000000</f>
        <v>0</v>
      </c>
      <c r="AE62" s="10">
        <f>'Chittagong a'!AJ56</f>
        <v>0</v>
      </c>
      <c r="AF62" s="44">
        <f>'Chittagong a'!AK56*'Chittagong '!$D62/1000000</f>
        <v>0</v>
      </c>
      <c r="AG62" s="10">
        <f>'Chittagong a'!AL56</f>
        <v>0</v>
      </c>
      <c r="AH62" s="44">
        <f>'Chittagong a'!AM56*'Chittagong '!$D62/1000000</f>
        <v>0</v>
      </c>
      <c r="AI62" s="10">
        <f>'Chittagong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0.2</v>
      </c>
      <c r="AM62" s="10">
        <f t="shared" si="9"/>
        <v>1.6299999999999999E-2</v>
      </c>
    </row>
    <row r="63" spans="1:39" s="15" customFormat="1" ht="12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'Chittagong a'!K57*'Chittagong '!$D63/1000000</f>
        <v>0.42</v>
      </c>
      <c r="G63" s="10">
        <f>'Chittagong a'!L57</f>
        <v>6.3839999999999994E-2</v>
      </c>
      <c r="H63" s="44">
        <f>'Chittagong a'!M57*'Chittagong '!$D63/1000000</f>
        <v>0.75</v>
      </c>
      <c r="I63" s="10">
        <f>'Chittagong a'!N57</f>
        <v>0.114</v>
      </c>
      <c r="J63" s="44">
        <f>'Chittagong a'!O57*'Chittagong '!$D63/1000000</f>
        <v>0.05</v>
      </c>
      <c r="K63" s="10">
        <f>'Chittagong a'!P57</f>
        <v>7.6E-3</v>
      </c>
      <c r="L63" s="44">
        <f t="shared" si="0"/>
        <v>1.22</v>
      </c>
      <c r="M63" s="10">
        <f t="shared" si="1"/>
        <v>0.18543999999999999</v>
      </c>
      <c r="N63" s="44">
        <f>'Chittagong a'!S57*'Chittagong '!$D63/1000000</f>
        <v>0</v>
      </c>
      <c r="O63" s="10">
        <f>'Chittagong a'!T57</f>
        <v>0</v>
      </c>
      <c r="P63" s="44">
        <f>'Chittagong a'!U57*'Chittagong '!$D63/1000000</f>
        <v>0.08</v>
      </c>
      <c r="Q63" s="10">
        <f>'Chittagong a'!V57</f>
        <v>1.2160000000000001E-2</v>
      </c>
      <c r="R63" s="44">
        <f>'Chittagong a'!W57*'Chittagong '!$D63/1000000</f>
        <v>0.4</v>
      </c>
      <c r="S63" s="10">
        <f>'Chittagong a'!X57</f>
        <v>6.08E-2</v>
      </c>
      <c r="T63" s="44">
        <f t="shared" si="2"/>
        <v>0.48000000000000004</v>
      </c>
      <c r="U63" s="10">
        <f t="shared" si="3"/>
        <v>7.2959999999999997E-2</v>
      </c>
      <c r="V63" s="44">
        <f>'Chittagong a'!AA57*'Chittagong '!$D63/1000000</f>
        <v>0.68</v>
      </c>
      <c r="W63" s="10">
        <f>'Chittagong a'!AB57</f>
        <v>0.10335999999999999</v>
      </c>
      <c r="X63" s="44">
        <f>'Chittagong a'!AC57*'Chittagong '!$D63/1000000</f>
        <v>0.6</v>
      </c>
      <c r="Y63" s="10">
        <f>'Chittagong a'!AD57</f>
        <v>9.1200000000000003E-2</v>
      </c>
      <c r="Z63" s="44">
        <f>'Chittagong a'!AE57*'Chittagong '!$D63/1000000</f>
        <v>0.6</v>
      </c>
      <c r="AA63" s="10">
        <f>'Chittagong a'!AF57</f>
        <v>9.1200000000000003E-2</v>
      </c>
      <c r="AB63" s="44">
        <f t="shared" si="4"/>
        <v>1.88</v>
      </c>
      <c r="AC63" s="10">
        <f t="shared" si="5"/>
        <v>0.28576000000000001</v>
      </c>
      <c r="AD63" s="44">
        <f>'Chittagong a'!AI57*'Chittagong '!$D63/1000000</f>
        <v>0.2</v>
      </c>
      <c r="AE63" s="10">
        <f>'Chittagong a'!AJ57</f>
        <v>3.04E-2</v>
      </c>
      <c r="AF63" s="44">
        <f>'Chittagong a'!AK57*'Chittagong '!$D63/1000000</f>
        <v>0.2</v>
      </c>
      <c r="AG63" s="10">
        <f>'Chittagong a'!AL57</f>
        <v>3.04E-2</v>
      </c>
      <c r="AH63" s="44">
        <f>'Chittagong a'!AM57*'Chittagong '!$D63/1000000</f>
        <v>3.1059999999999999</v>
      </c>
      <c r="AI63" s="10">
        <f>'Chittagong a'!AN57</f>
        <v>0.47211199999999998</v>
      </c>
      <c r="AJ63" s="44">
        <f t="shared" si="6"/>
        <v>3.5059999999999998</v>
      </c>
      <c r="AK63" s="10">
        <f t="shared" si="7"/>
        <v>0.53291199999999994</v>
      </c>
      <c r="AL63" s="44">
        <f t="shared" si="8"/>
        <v>7.0860000000000003</v>
      </c>
      <c r="AM63" s="10">
        <f t="shared" si="9"/>
        <v>1.0770719999999998</v>
      </c>
    </row>
    <row r="64" spans="1:39" s="15" customFormat="1" ht="12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'Chittagong a'!K58*'Chittagong '!$D64/1000000</f>
        <v>0.08</v>
      </c>
      <c r="G64" s="10">
        <f>'Chittagong a'!L58</f>
        <v>1.1520000000000001E-2</v>
      </c>
      <c r="H64" s="44">
        <f>'Chittagong a'!M58*'Chittagong '!$D64/1000000</f>
        <v>0.04</v>
      </c>
      <c r="I64" s="10">
        <f>'Chittagong a'!N58</f>
        <v>5.7600000000000004E-3</v>
      </c>
      <c r="J64" s="44">
        <f>'Chittagong a'!O58*'Chittagong '!$D64/1000000</f>
        <v>0</v>
      </c>
      <c r="K64" s="10">
        <f>'Chittagong a'!P58</f>
        <v>0</v>
      </c>
      <c r="L64" s="44">
        <f t="shared" si="0"/>
        <v>0.12</v>
      </c>
      <c r="M64" s="10">
        <f t="shared" si="1"/>
        <v>1.728E-2</v>
      </c>
      <c r="N64" s="44">
        <f>'Chittagong a'!S58*'Chittagong '!$D64/1000000</f>
        <v>0</v>
      </c>
      <c r="O64" s="10">
        <f>'Chittagong a'!T58</f>
        <v>0</v>
      </c>
      <c r="P64" s="44">
        <f>'Chittagong a'!U58*'Chittagong '!$D64/1000000</f>
        <v>0</v>
      </c>
      <c r="Q64" s="10">
        <f>'Chittagong a'!V58</f>
        <v>0</v>
      </c>
      <c r="R64" s="44">
        <f>'Chittagong a'!W58*'Chittagong '!$D64/1000000</f>
        <v>0</v>
      </c>
      <c r="S64" s="10">
        <f>'Chittagong a'!X58</f>
        <v>0</v>
      </c>
      <c r="T64" s="44">
        <f t="shared" si="2"/>
        <v>0</v>
      </c>
      <c r="U64" s="10">
        <f t="shared" si="3"/>
        <v>0</v>
      </c>
      <c r="V64" s="44">
        <f>'Chittagong a'!AA58*'Chittagong '!$D64/1000000</f>
        <v>0.04</v>
      </c>
      <c r="W64" s="10">
        <f>'Chittagong a'!AB58</f>
        <v>5.7600000000000004E-3</v>
      </c>
      <c r="X64" s="44">
        <f>'Chittagong a'!AC58*'Chittagong '!$D64/1000000</f>
        <v>0.12</v>
      </c>
      <c r="Y64" s="10">
        <f>'Chittagong a'!AD58</f>
        <v>1.728E-2</v>
      </c>
      <c r="Z64" s="44">
        <f>'Chittagong a'!AE58*'Chittagong '!$D64/1000000</f>
        <v>0.04</v>
      </c>
      <c r="AA64" s="10">
        <f>'Chittagong a'!AF58</f>
        <v>5.7600000000000004E-3</v>
      </c>
      <c r="AB64" s="44">
        <f t="shared" si="4"/>
        <v>0.2</v>
      </c>
      <c r="AC64" s="10">
        <f t="shared" si="5"/>
        <v>2.8800000000000003E-2</v>
      </c>
      <c r="AD64" s="44">
        <f>'Chittagong a'!AI58*'Chittagong '!$D64/1000000</f>
        <v>0</v>
      </c>
      <c r="AE64" s="10">
        <f>'Chittagong a'!AJ58</f>
        <v>0</v>
      </c>
      <c r="AF64" s="44">
        <f>'Chittagong a'!AK58*'Chittagong '!$D64/1000000</f>
        <v>0</v>
      </c>
      <c r="AG64" s="10">
        <f>'Chittagong a'!AL58</f>
        <v>0</v>
      </c>
      <c r="AH64" s="44">
        <f>'Chittagong a'!AM58*'Chittagong '!$D64/1000000</f>
        <v>0</v>
      </c>
      <c r="AI64" s="10">
        <f>'Chittagong a'!AN58</f>
        <v>0</v>
      </c>
      <c r="AJ64" s="44">
        <f t="shared" si="6"/>
        <v>0</v>
      </c>
      <c r="AK64" s="10">
        <f t="shared" si="7"/>
        <v>0</v>
      </c>
      <c r="AL64" s="44">
        <f t="shared" si="8"/>
        <v>0.32</v>
      </c>
      <c r="AM64" s="10">
        <f t="shared" si="9"/>
        <v>4.6080000000000003E-2</v>
      </c>
    </row>
    <row r="65" spans="1:39" s="15" customFormat="1" ht="12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'Chittagong a'!K59*'Chittagong '!$D65/1000000</f>
        <v>0.55000000000000004</v>
      </c>
      <c r="G65" s="10">
        <f>'Chittagong a'!L59</f>
        <v>6.6000000000000003E-2</v>
      </c>
      <c r="H65" s="44">
        <f>'Chittagong a'!M59*'Chittagong '!$D65/1000000</f>
        <v>0.8</v>
      </c>
      <c r="I65" s="10">
        <f>'Chittagong a'!N59</f>
        <v>9.6000000000000002E-2</v>
      </c>
      <c r="J65" s="44">
        <f>'Chittagong a'!O59*'Chittagong '!$D65/1000000</f>
        <v>0.05</v>
      </c>
      <c r="K65" s="10">
        <f>'Chittagong a'!P59</f>
        <v>6.0000000000000001E-3</v>
      </c>
      <c r="L65" s="44">
        <f t="shared" si="0"/>
        <v>1.4000000000000001</v>
      </c>
      <c r="M65" s="10">
        <f t="shared" si="1"/>
        <v>0.16800000000000001</v>
      </c>
      <c r="N65" s="44">
        <f>'Chittagong a'!S59*'Chittagong '!$D65/1000000</f>
        <v>0</v>
      </c>
      <c r="O65" s="10">
        <f>'Chittagong a'!T59</f>
        <v>0</v>
      </c>
      <c r="P65" s="44">
        <f>'Chittagong a'!U59*'Chittagong '!$D65/1000000</f>
        <v>0.05</v>
      </c>
      <c r="Q65" s="10">
        <f>'Chittagong a'!V59</f>
        <v>6.0000000000000001E-3</v>
      </c>
      <c r="R65" s="44">
        <f>'Chittagong a'!W59*'Chittagong '!$D65/1000000</f>
        <v>0.05</v>
      </c>
      <c r="S65" s="10">
        <f>'Chittagong a'!X59</f>
        <v>6.0000000000000001E-3</v>
      </c>
      <c r="T65" s="44">
        <f t="shared" si="2"/>
        <v>0.1</v>
      </c>
      <c r="U65" s="10">
        <f t="shared" si="3"/>
        <v>1.2E-2</v>
      </c>
      <c r="V65" s="44">
        <f>'Chittagong a'!AA59*'Chittagong '!$D65/1000000</f>
        <v>0.2</v>
      </c>
      <c r="W65" s="10">
        <f>'Chittagong a'!AB59</f>
        <v>2.4E-2</v>
      </c>
      <c r="X65" s="44">
        <f>'Chittagong a'!AC59*'Chittagong '!$D65/1000000</f>
        <v>0.37</v>
      </c>
      <c r="Y65" s="10">
        <f>'Chittagong a'!AD59</f>
        <v>4.4400000000000002E-2</v>
      </c>
      <c r="Z65" s="44">
        <f>'Chittagong a'!AE59*'Chittagong '!$D65/1000000</f>
        <v>0.27</v>
      </c>
      <c r="AA65" s="10">
        <f>'Chittagong a'!AF59</f>
        <v>3.2399999999999998E-2</v>
      </c>
      <c r="AB65" s="44">
        <f t="shared" si="4"/>
        <v>0.84000000000000008</v>
      </c>
      <c r="AC65" s="10">
        <f t="shared" si="5"/>
        <v>0.1008</v>
      </c>
      <c r="AD65" s="44">
        <f>'Chittagong a'!AI59*'Chittagong '!$D65/1000000</f>
        <v>0.15</v>
      </c>
      <c r="AE65" s="10">
        <f>'Chittagong a'!AJ59</f>
        <v>1.7999999999999999E-2</v>
      </c>
      <c r="AF65" s="44">
        <f>'Chittagong a'!AK59*'Chittagong '!$D65/1000000</f>
        <v>0.05</v>
      </c>
      <c r="AG65" s="10">
        <f>'Chittagong a'!AL59</f>
        <v>6.0000000000000001E-3</v>
      </c>
      <c r="AH65" s="44">
        <f>'Chittagong a'!AM59*'Chittagong '!$D65/1000000</f>
        <v>1</v>
      </c>
      <c r="AI65" s="10">
        <f>'Chittagong a'!AN59</f>
        <v>0.12</v>
      </c>
      <c r="AJ65" s="44">
        <f t="shared" si="6"/>
        <v>1.2</v>
      </c>
      <c r="AK65" s="10">
        <f t="shared" si="7"/>
        <v>0.14399999999999999</v>
      </c>
      <c r="AL65" s="44">
        <f t="shared" si="8"/>
        <v>3.54</v>
      </c>
      <c r="AM65" s="10">
        <f t="shared" si="9"/>
        <v>0.42480000000000007</v>
      </c>
    </row>
    <row r="66" spans="1:39" s="15" customFormat="1" ht="12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'Chittagong a'!K60*'Chittagong '!$D66/1000000</f>
        <v>1.3</v>
      </c>
      <c r="G66" s="10">
        <f>'Chittagong a'!L60</f>
        <v>0.15079999999999999</v>
      </c>
      <c r="H66" s="44">
        <f>'Chittagong a'!M60*'Chittagong '!$D66/1000000</f>
        <v>1</v>
      </c>
      <c r="I66" s="10">
        <f>'Chittagong a'!N60</f>
        <v>0.11600000000000001</v>
      </c>
      <c r="J66" s="44">
        <f>'Chittagong a'!O60*'Chittagong '!$D66/1000000</f>
        <v>0.05</v>
      </c>
      <c r="K66" s="10">
        <f>'Chittagong a'!P60</f>
        <v>5.7999999999999996E-3</v>
      </c>
      <c r="L66" s="44">
        <f t="shared" si="0"/>
        <v>2.3499999999999996</v>
      </c>
      <c r="M66" s="10">
        <f t="shared" si="1"/>
        <v>0.27259999999999995</v>
      </c>
      <c r="N66" s="44">
        <f>'Chittagong a'!S60*'Chittagong '!$D66/1000000</f>
        <v>0</v>
      </c>
      <c r="O66" s="10">
        <f>'Chittagong a'!T60</f>
        <v>0</v>
      </c>
      <c r="P66" s="44">
        <f>'Chittagong a'!U60*'Chittagong '!$D66/1000000</f>
        <v>0.1</v>
      </c>
      <c r="Q66" s="10">
        <f>'Chittagong a'!V60</f>
        <v>1.1599999999999999E-2</v>
      </c>
      <c r="R66" s="44">
        <f>'Chittagong a'!W60*'Chittagong '!$D66/1000000</f>
        <v>0.1</v>
      </c>
      <c r="S66" s="10">
        <f>'Chittagong a'!X60</f>
        <v>1.1599999999999999E-2</v>
      </c>
      <c r="T66" s="44">
        <f t="shared" si="2"/>
        <v>0.2</v>
      </c>
      <c r="U66" s="10">
        <f t="shared" si="3"/>
        <v>2.3199999999999998E-2</v>
      </c>
      <c r="V66" s="44">
        <f>'Chittagong a'!AA60*'Chittagong '!$D66/1000000</f>
        <v>0.3</v>
      </c>
      <c r="W66" s="10">
        <f>'Chittagong a'!AB60</f>
        <v>3.4799999999999998E-2</v>
      </c>
      <c r="X66" s="44">
        <f>'Chittagong a'!AC60*'Chittagong '!$D66/1000000</f>
        <v>0.67</v>
      </c>
      <c r="Y66" s="10">
        <f>'Chittagong a'!AD60</f>
        <v>7.7719999999999997E-2</v>
      </c>
      <c r="Z66" s="44">
        <f>'Chittagong a'!AE60*'Chittagong '!$D66/1000000</f>
        <v>0.8</v>
      </c>
      <c r="AA66" s="10">
        <f>'Chittagong a'!AF60</f>
        <v>9.2799999999999994E-2</v>
      </c>
      <c r="AB66" s="44">
        <f t="shared" si="4"/>
        <v>1.77</v>
      </c>
      <c r="AC66" s="10">
        <f t="shared" si="5"/>
        <v>0.20532</v>
      </c>
      <c r="AD66" s="44">
        <f>'Chittagong a'!AI60*'Chittagong '!$D66/1000000</f>
        <v>0.7</v>
      </c>
      <c r="AE66" s="10">
        <f>'Chittagong a'!AJ60</f>
        <v>8.1199999999999994E-2</v>
      </c>
      <c r="AF66" s="44">
        <f>'Chittagong a'!AK60*'Chittagong '!$D66/1000000</f>
        <v>0.3</v>
      </c>
      <c r="AG66" s="10">
        <f>'Chittagong a'!AL60</f>
        <v>3.4799999999999998E-2</v>
      </c>
      <c r="AH66" s="44">
        <f>'Chittagong a'!AM60*'Chittagong '!$D66/1000000</f>
        <v>3</v>
      </c>
      <c r="AI66" s="10">
        <f>'Chittagong a'!AN60</f>
        <v>0.34799999999999998</v>
      </c>
      <c r="AJ66" s="44">
        <f t="shared" si="6"/>
        <v>4</v>
      </c>
      <c r="AK66" s="10">
        <f t="shared" si="7"/>
        <v>0.46399999999999997</v>
      </c>
      <c r="AL66" s="44">
        <f t="shared" si="8"/>
        <v>8.32</v>
      </c>
      <c r="AM66" s="10">
        <f t="shared" si="9"/>
        <v>0.96511999999999998</v>
      </c>
    </row>
    <row r="67" spans="1:39" s="15" customFormat="1" ht="12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'Chittagong a'!K61*'Chittagong '!$D67/1000000</f>
        <v>0.12</v>
      </c>
      <c r="G67" s="10">
        <f>'Chittagong a'!L61</f>
        <v>1.5900000000000001E-2</v>
      </c>
      <c r="H67" s="44">
        <f>'Chittagong a'!M61*'Chittagong '!$D67/1000000</f>
        <v>0.2</v>
      </c>
      <c r="I67" s="10">
        <f>'Chittagong a'!N61</f>
        <v>2.6499999999999999E-2</v>
      </c>
      <c r="J67" s="44">
        <f>'Chittagong a'!O61*'Chittagong '!$D67/1000000</f>
        <v>0.05</v>
      </c>
      <c r="K67" s="10">
        <f>'Chittagong a'!P61</f>
        <v>6.6249999999999998E-3</v>
      </c>
      <c r="L67" s="44">
        <f t="shared" si="0"/>
        <v>0.37</v>
      </c>
      <c r="M67" s="10">
        <f t="shared" si="1"/>
        <v>4.9024999999999999E-2</v>
      </c>
      <c r="N67" s="44">
        <f>'Chittagong a'!S61*'Chittagong '!$D67/1000000</f>
        <v>0.3</v>
      </c>
      <c r="O67" s="10">
        <f>'Chittagong a'!T61</f>
        <v>3.9750000000000001E-2</v>
      </c>
      <c r="P67" s="44">
        <f>'Chittagong a'!U61*'Chittagong '!$D67/1000000</f>
        <v>0.12</v>
      </c>
      <c r="Q67" s="10">
        <f>'Chittagong a'!V61</f>
        <v>1.5900000000000001E-2</v>
      </c>
      <c r="R67" s="44">
        <f>'Chittagong a'!W61*'Chittagong '!$D67/1000000</f>
        <v>0.1</v>
      </c>
      <c r="S67" s="10">
        <f>'Chittagong a'!X61</f>
        <v>1.325E-2</v>
      </c>
      <c r="T67" s="44">
        <f t="shared" si="2"/>
        <v>0.52</v>
      </c>
      <c r="U67" s="10">
        <f t="shared" si="3"/>
        <v>6.8900000000000003E-2</v>
      </c>
      <c r="V67" s="44">
        <f>'Chittagong a'!AA61*'Chittagong '!$D67/1000000</f>
        <v>0.8</v>
      </c>
      <c r="W67" s="10">
        <f>'Chittagong a'!AB61</f>
        <v>0.106</v>
      </c>
      <c r="X67" s="44">
        <f>'Chittagong a'!AC61*'Chittagong '!$D67/1000000</f>
        <v>0.2</v>
      </c>
      <c r="Y67" s="10">
        <f>'Chittagong a'!AD61</f>
        <v>2.6499999999999999E-2</v>
      </c>
      <c r="Z67" s="44">
        <f>'Chittagong a'!AE61*'Chittagong '!$D67/1000000</f>
        <v>0.15</v>
      </c>
      <c r="AA67" s="10">
        <f>'Chittagong a'!AF61</f>
        <v>1.9875E-2</v>
      </c>
      <c r="AB67" s="44">
        <f t="shared" si="4"/>
        <v>1.1499999999999999</v>
      </c>
      <c r="AC67" s="10">
        <f t="shared" si="5"/>
        <v>0.15237500000000001</v>
      </c>
      <c r="AD67" s="44">
        <f>'Chittagong a'!AI61*'Chittagong '!$D67/1000000</f>
        <v>0.1</v>
      </c>
      <c r="AE67" s="10">
        <f>'Chittagong a'!AJ61</f>
        <v>1.325E-2</v>
      </c>
      <c r="AF67" s="44">
        <f>'Chittagong a'!AK61*'Chittagong '!$D67/1000000</f>
        <v>0</v>
      </c>
      <c r="AG67" s="10">
        <f>'Chittagong a'!AL61</f>
        <v>0</v>
      </c>
      <c r="AH67" s="44">
        <f>'Chittagong a'!AM61*'Chittagong '!$D67/1000000</f>
        <v>0.1</v>
      </c>
      <c r="AI67" s="10">
        <f>'Chittagong a'!AN61</f>
        <v>1.325E-2</v>
      </c>
      <c r="AJ67" s="44">
        <f t="shared" si="6"/>
        <v>0.2</v>
      </c>
      <c r="AK67" s="10">
        <f t="shared" si="7"/>
        <v>2.6499999999999999E-2</v>
      </c>
      <c r="AL67" s="44">
        <f t="shared" si="8"/>
        <v>2.2400000000000002</v>
      </c>
      <c r="AM67" s="10">
        <f t="shared" si="9"/>
        <v>0.29680000000000001</v>
      </c>
    </row>
    <row r="68" spans="1:39" s="15" customFormat="1" ht="12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'Chittagong a'!K62*'Chittagong '!$D68/1000000</f>
        <v>0</v>
      </c>
      <c r="G68" s="10">
        <f>'Chittagong a'!L62</f>
        <v>0</v>
      </c>
      <c r="H68" s="44">
        <f>'Chittagong a'!M62*'Chittagong '!$D68/1000000</f>
        <v>0</v>
      </c>
      <c r="I68" s="10">
        <f>'Chittagong a'!N62</f>
        <v>0</v>
      </c>
      <c r="J68" s="44">
        <f>'Chittagong a'!O62*'Chittagong '!$D68/1000000</f>
        <v>0.24</v>
      </c>
      <c r="K68" s="10">
        <f>'Chittagong a'!P62</f>
        <v>3.1199999999999999E-2</v>
      </c>
      <c r="L68" s="44">
        <f t="shared" si="0"/>
        <v>0.24</v>
      </c>
      <c r="M68" s="10">
        <f t="shared" si="1"/>
        <v>3.1199999999999999E-2</v>
      </c>
      <c r="N68" s="44">
        <f>'Chittagong a'!S62*'Chittagong '!$D68/1000000</f>
        <v>0</v>
      </c>
      <c r="O68" s="10">
        <f>'Chittagong a'!T62</f>
        <v>0</v>
      </c>
      <c r="P68" s="44">
        <f>'Chittagong a'!U62*'Chittagong '!$D68/1000000</f>
        <v>0</v>
      </c>
      <c r="Q68" s="10">
        <f>'Chittagong a'!V62</f>
        <v>0</v>
      </c>
      <c r="R68" s="44">
        <f>'Chittagong a'!W62*'Chittagong '!$D68/1000000</f>
        <v>0</v>
      </c>
      <c r="S68" s="10">
        <f>'Chittagong a'!X62</f>
        <v>0</v>
      </c>
      <c r="T68" s="44">
        <f t="shared" si="2"/>
        <v>0</v>
      </c>
      <c r="U68" s="10">
        <f t="shared" si="3"/>
        <v>0</v>
      </c>
      <c r="V68" s="44">
        <f>'Chittagong a'!AA62*'Chittagong '!$D68/1000000</f>
        <v>0</v>
      </c>
      <c r="W68" s="10">
        <f>'Chittagong a'!AB62</f>
        <v>0</v>
      </c>
      <c r="X68" s="44">
        <f>'Chittagong a'!AC62*'Chittagong '!$D68/1000000</f>
        <v>0</v>
      </c>
      <c r="Y68" s="10">
        <f>'Chittagong a'!AD62</f>
        <v>0</v>
      </c>
      <c r="Z68" s="44">
        <f>'Chittagong a'!AE62*'Chittagong '!$D68/1000000</f>
        <v>0</v>
      </c>
      <c r="AA68" s="10">
        <f>'Chittagong a'!AF62</f>
        <v>0</v>
      </c>
      <c r="AB68" s="44">
        <f t="shared" si="4"/>
        <v>0</v>
      </c>
      <c r="AC68" s="10">
        <f t="shared" si="5"/>
        <v>0</v>
      </c>
      <c r="AD68" s="44">
        <f>'Chittagong a'!AI62*'Chittagong '!$D68/1000000</f>
        <v>0</v>
      </c>
      <c r="AE68" s="10">
        <f>'Chittagong a'!AJ62</f>
        <v>0</v>
      </c>
      <c r="AF68" s="44">
        <f>'Chittagong a'!AK62*'Chittagong '!$D68/1000000</f>
        <v>0.06</v>
      </c>
      <c r="AG68" s="10">
        <f>'Chittagong a'!AL62</f>
        <v>7.7999999999999996E-3</v>
      </c>
      <c r="AH68" s="44">
        <f>'Chittagong a'!AM62*'Chittagong '!$D68/1000000</f>
        <v>0</v>
      </c>
      <c r="AI68" s="10">
        <f>'Chittagong a'!AN62</f>
        <v>0</v>
      </c>
      <c r="AJ68" s="44">
        <f t="shared" si="6"/>
        <v>0.06</v>
      </c>
      <c r="AK68" s="10">
        <f t="shared" si="7"/>
        <v>7.7999999999999996E-3</v>
      </c>
      <c r="AL68" s="44">
        <f t="shared" si="8"/>
        <v>0.3</v>
      </c>
      <c r="AM68" s="10">
        <f t="shared" si="9"/>
        <v>3.9E-2</v>
      </c>
    </row>
    <row r="69" spans="1:39" s="15" customFormat="1" ht="12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'Chittagong a'!K63*'Chittagong '!$D69/1000000</f>
        <v>6.0000000000000001E-3</v>
      </c>
      <c r="G69" s="10">
        <f>'Chittagong a'!L63</f>
        <v>8.3999999999999995E-3</v>
      </c>
      <c r="H69" s="44">
        <f>'Chittagong a'!M63*'Chittagong '!$D69/1000000</f>
        <v>1.2E-2</v>
      </c>
      <c r="I69" s="10">
        <f>'Chittagong a'!N63</f>
        <v>1.6799999999999999E-2</v>
      </c>
      <c r="J69" s="44">
        <f>'Chittagong a'!O63*'Chittagong '!$D69/1000000</f>
        <v>1.7500000000000002E-2</v>
      </c>
      <c r="K69" s="10">
        <f>'Chittagong a'!P63</f>
        <v>2.4500000000000001E-2</v>
      </c>
      <c r="L69" s="44">
        <f t="shared" si="0"/>
        <v>3.5500000000000004E-2</v>
      </c>
      <c r="M69" s="10">
        <f t="shared" si="1"/>
        <v>4.9700000000000001E-2</v>
      </c>
      <c r="N69" s="44">
        <f>'Chittagong a'!S63*'Chittagong '!$D69/1000000</f>
        <v>6.0000000000000001E-3</v>
      </c>
      <c r="O69" s="10">
        <f>'Chittagong a'!T63</f>
        <v>8.3999999999999995E-3</v>
      </c>
      <c r="P69" s="44">
        <f>'Chittagong a'!U63*'Chittagong '!$D69/1000000</f>
        <v>8.9999999999999993E-3</v>
      </c>
      <c r="Q69" s="10">
        <f>'Chittagong a'!V63</f>
        <v>1.26E-2</v>
      </c>
      <c r="R69" s="44">
        <f>'Chittagong a'!W63*'Chittagong '!$D69/1000000</f>
        <v>3.0000000000000001E-3</v>
      </c>
      <c r="S69" s="10">
        <f>'Chittagong a'!X63</f>
        <v>4.1999999999999997E-3</v>
      </c>
      <c r="T69" s="44">
        <f t="shared" si="2"/>
        <v>1.7999999999999999E-2</v>
      </c>
      <c r="U69" s="10">
        <f t="shared" si="3"/>
        <v>2.5199999999999997E-2</v>
      </c>
      <c r="V69" s="44">
        <f>'Chittagong a'!AA63*'Chittagong '!$D69/1000000</f>
        <v>1.5E-3</v>
      </c>
      <c r="W69" s="10">
        <f>'Chittagong a'!AB63</f>
        <v>2.0999999999999999E-3</v>
      </c>
      <c r="X69" s="44">
        <f>'Chittagong a'!AC63*'Chittagong '!$D69/1000000</f>
        <v>1.4999999999999999E-2</v>
      </c>
      <c r="Y69" s="10">
        <f>'Chittagong a'!AD63</f>
        <v>2.1000000000000001E-2</v>
      </c>
      <c r="Z69" s="44">
        <f>'Chittagong a'!AE63*'Chittagong '!$D69/1000000</f>
        <v>1.3299999999999999E-2</v>
      </c>
      <c r="AA69" s="10">
        <f>'Chittagong a'!AF63</f>
        <v>1.8620000000000001E-2</v>
      </c>
      <c r="AB69" s="44">
        <f t="shared" si="4"/>
        <v>2.98E-2</v>
      </c>
      <c r="AC69" s="10">
        <f t="shared" si="5"/>
        <v>4.1720000000000007E-2</v>
      </c>
      <c r="AD69" s="44">
        <f>'Chittagong a'!AI63*'Chittagong '!$D69/1000000</f>
        <v>0.01</v>
      </c>
      <c r="AE69" s="10">
        <f>'Chittagong a'!AJ63</f>
        <v>1.4E-2</v>
      </c>
      <c r="AF69" s="44">
        <f>'Chittagong a'!AK63*'Chittagong '!$D69/1000000</f>
        <v>3.0000000000000001E-3</v>
      </c>
      <c r="AG69" s="10">
        <f>'Chittagong a'!AL63</f>
        <v>4.1999999999999997E-3</v>
      </c>
      <c r="AH69" s="44">
        <f>'Chittagong a'!AM63*'Chittagong '!$D69/1000000</f>
        <v>4.0000000000000001E-3</v>
      </c>
      <c r="AI69" s="10">
        <f>'Chittagong a'!AN63</f>
        <v>5.5999999999999999E-3</v>
      </c>
      <c r="AJ69" s="44">
        <f t="shared" si="6"/>
        <v>1.7000000000000001E-2</v>
      </c>
      <c r="AK69" s="10">
        <f t="shared" si="7"/>
        <v>2.3800000000000002E-2</v>
      </c>
      <c r="AL69" s="44">
        <f t="shared" si="8"/>
        <v>0.10030000000000001</v>
      </c>
      <c r="AM69" s="10">
        <f t="shared" si="9"/>
        <v>0.14041999999999999</v>
      </c>
    </row>
    <row r="70" spans="1:39" s="15" customFormat="1" ht="12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'Chittagong a'!K64*'Chittagong '!$D70/1000000</f>
        <v>2.8799999999999999E-2</v>
      </c>
      <c r="G70" s="10">
        <f>'Chittagong a'!L64</f>
        <v>3.7440000000000001E-2</v>
      </c>
      <c r="H70" s="44">
        <f>'Chittagong a'!M64*'Chittagong '!$D70/1000000</f>
        <v>3.3000000000000002E-2</v>
      </c>
      <c r="I70" s="10">
        <f>'Chittagong a'!N64</f>
        <v>4.2900000000000001E-2</v>
      </c>
      <c r="J70" s="44">
        <f>'Chittagong a'!O64*'Chittagong '!$D70/1000000</f>
        <v>0.05</v>
      </c>
      <c r="K70" s="10">
        <f>'Chittagong a'!P64</f>
        <v>6.5000000000000002E-2</v>
      </c>
      <c r="L70" s="44">
        <f t="shared" si="0"/>
        <v>0.11180000000000001</v>
      </c>
      <c r="M70" s="10">
        <f t="shared" si="1"/>
        <v>0.14534</v>
      </c>
      <c r="N70" s="44">
        <f>'Chittagong a'!S64*'Chittagong '!$D70/1000000</f>
        <v>0.01</v>
      </c>
      <c r="O70" s="10">
        <f>'Chittagong a'!T64</f>
        <v>1.2999999999999999E-2</v>
      </c>
      <c r="P70" s="44">
        <f>'Chittagong a'!U64*'Chittagong '!$D70/1000000</f>
        <v>2.1600000000000001E-2</v>
      </c>
      <c r="Q70" s="10">
        <f>'Chittagong a'!V64</f>
        <v>2.8080000000000001E-2</v>
      </c>
      <c r="R70" s="44">
        <f>'Chittagong a'!W64*'Chittagong '!$D70/1000000</f>
        <v>0.01</v>
      </c>
      <c r="S70" s="10">
        <f>'Chittagong a'!X64</f>
        <v>1.2999999999999999E-2</v>
      </c>
      <c r="T70" s="44">
        <f t="shared" si="2"/>
        <v>4.1600000000000005E-2</v>
      </c>
      <c r="U70" s="10">
        <f t="shared" si="3"/>
        <v>5.4079999999999996E-2</v>
      </c>
      <c r="V70" s="44">
        <f>'Chittagong a'!AA64*'Chittagong '!$D70/1000000</f>
        <v>2.4E-2</v>
      </c>
      <c r="W70" s="10">
        <f>'Chittagong a'!AB64</f>
        <v>3.1199999999999999E-2</v>
      </c>
      <c r="X70" s="44">
        <f>'Chittagong a'!AC64*'Chittagong '!$D70/1000000</f>
        <v>3.3500000000000002E-2</v>
      </c>
      <c r="Y70" s="10">
        <f>'Chittagong a'!AD64</f>
        <v>4.3549999999999998E-2</v>
      </c>
      <c r="Z70" s="44">
        <f>'Chittagong a'!AE64*'Chittagong '!$D70/1000000</f>
        <v>8.4000000000000005E-2</v>
      </c>
      <c r="AA70" s="10">
        <f>'Chittagong a'!AF64</f>
        <v>0.10920000000000001</v>
      </c>
      <c r="AB70" s="44">
        <f t="shared" si="4"/>
        <v>0.14150000000000001</v>
      </c>
      <c r="AC70" s="10">
        <f t="shared" si="5"/>
        <v>0.18395</v>
      </c>
      <c r="AD70" s="44">
        <f>'Chittagong a'!AI64*'Chittagong '!$D70/1000000</f>
        <v>0.05</v>
      </c>
      <c r="AE70" s="10">
        <f>'Chittagong a'!AJ64</f>
        <v>6.5000000000000002E-2</v>
      </c>
      <c r="AF70" s="44">
        <f>'Chittagong a'!AK64*'Chittagong '!$D70/1000000</f>
        <v>2.1000000000000001E-2</v>
      </c>
      <c r="AG70" s="10">
        <f>'Chittagong a'!AL64</f>
        <v>2.7300000000000001E-2</v>
      </c>
      <c r="AH70" s="44">
        <f>'Chittagong a'!AM64*'Chittagong '!$D70/1000000</f>
        <v>5.0000000000000001E-3</v>
      </c>
      <c r="AI70" s="10">
        <f>'Chittagong a'!AN64</f>
        <v>6.4999999999999997E-3</v>
      </c>
      <c r="AJ70" s="44">
        <f t="shared" si="6"/>
        <v>7.6000000000000012E-2</v>
      </c>
      <c r="AK70" s="10">
        <f t="shared" si="7"/>
        <v>9.8800000000000013E-2</v>
      </c>
      <c r="AL70" s="44">
        <f t="shared" si="8"/>
        <v>0.37090000000000006</v>
      </c>
      <c r="AM70" s="10">
        <f t="shared" si="9"/>
        <v>0.48216999999999999</v>
      </c>
    </row>
    <row r="71" spans="1:39" s="15" customFormat="1" ht="12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'Chittagong a'!K65*'Chittagong '!$D71/1000000</f>
        <v>1.2E-2</v>
      </c>
      <c r="G71" s="10">
        <f>'Chittagong a'!L65</f>
        <v>1.4880000000000001E-2</v>
      </c>
      <c r="H71" s="44">
        <f>'Chittagong a'!M65*'Chittagong '!$D71/1000000</f>
        <v>1.2E-2</v>
      </c>
      <c r="I71" s="10">
        <f>'Chittagong a'!N65</f>
        <v>1.4880000000000001E-2</v>
      </c>
      <c r="J71" s="44">
        <f>'Chittagong a'!O65*'Chittagong '!$D71/1000000</f>
        <v>0.05</v>
      </c>
      <c r="K71" s="10">
        <f>'Chittagong a'!P65</f>
        <v>6.2E-2</v>
      </c>
      <c r="L71" s="44">
        <f t="shared" si="0"/>
        <v>7.400000000000001E-2</v>
      </c>
      <c r="M71" s="10">
        <f t="shared" si="1"/>
        <v>9.1760000000000008E-2</v>
      </c>
      <c r="N71" s="44">
        <f>'Chittagong a'!S65*'Chittagong '!$D71/1000000</f>
        <v>1.7500000000000002E-2</v>
      </c>
      <c r="O71" s="10">
        <f>'Chittagong a'!T65</f>
        <v>2.1700000000000001E-2</v>
      </c>
      <c r="P71" s="44">
        <f>'Chittagong a'!U65*'Chittagong '!$D71/1000000</f>
        <v>1.2E-2</v>
      </c>
      <c r="Q71" s="10">
        <f>'Chittagong a'!V65</f>
        <v>1.4880000000000001E-2</v>
      </c>
      <c r="R71" s="44">
        <f>'Chittagong a'!W65*'Chittagong '!$D71/1000000</f>
        <v>0</v>
      </c>
      <c r="S71" s="10">
        <f>'Chittagong a'!X65</f>
        <v>0</v>
      </c>
      <c r="T71" s="44">
        <f t="shared" si="2"/>
        <v>2.9500000000000002E-2</v>
      </c>
      <c r="U71" s="10">
        <f t="shared" si="3"/>
        <v>3.6580000000000001E-2</v>
      </c>
      <c r="V71" s="44">
        <f>'Chittagong a'!AA65*'Chittagong '!$D71/1000000</f>
        <v>0</v>
      </c>
      <c r="W71" s="10">
        <f>'Chittagong a'!AB65</f>
        <v>0</v>
      </c>
      <c r="X71" s="44">
        <f>'Chittagong a'!AC65*'Chittagong '!$D71/1000000</f>
        <v>2.1000000000000001E-2</v>
      </c>
      <c r="Y71" s="10">
        <f>'Chittagong a'!AD65</f>
        <v>2.6040000000000001E-2</v>
      </c>
      <c r="Z71" s="44">
        <f>'Chittagong a'!AE65*'Chittagong '!$D71/1000000</f>
        <v>0.17499999999999999</v>
      </c>
      <c r="AA71" s="10">
        <f>'Chittagong a'!AF65</f>
        <v>0.217</v>
      </c>
      <c r="AB71" s="44">
        <f t="shared" si="4"/>
        <v>0.19599999999999998</v>
      </c>
      <c r="AC71" s="10">
        <f t="shared" si="5"/>
        <v>0.24304000000000001</v>
      </c>
      <c r="AD71" s="44">
        <f>'Chittagong a'!AI65*'Chittagong '!$D71/1000000</f>
        <v>0</v>
      </c>
      <c r="AE71" s="10">
        <f>'Chittagong a'!AJ65</f>
        <v>0</v>
      </c>
      <c r="AF71" s="44">
        <f>'Chittagong a'!AK65*'Chittagong '!$D71/1000000</f>
        <v>5.0000000000000001E-3</v>
      </c>
      <c r="AG71" s="10">
        <f>'Chittagong a'!AL65</f>
        <v>6.1999999999999998E-3</v>
      </c>
      <c r="AH71" s="44">
        <f>'Chittagong a'!AM65*'Chittagong '!$D71/1000000</f>
        <v>1.4999999999999999E-2</v>
      </c>
      <c r="AI71" s="10">
        <f>'Chittagong a'!AN65</f>
        <v>1.8599999999999998E-2</v>
      </c>
      <c r="AJ71" s="44">
        <f t="shared" si="6"/>
        <v>0.02</v>
      </c>
      <c r="AK71" s="10">
        <f t="shared" si="7"/>
        <v>2.4799999999999999E-2</v>
      </c>
      <c r="AL71" s="44">
        <f t="shared" si="8"/>
        <v>0.31950000000000001</v>
      </c>
      <c r="AM71" s="10">
        <f t="shared" si="9"/>
        <v>0.39618000000000003</v>
      </c>
    </row>
    <row r="72" spans="1:39" s="15" customFormat="1" ht="12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'Chittagong a'!K66*'Chittagong '!$D72/1000000</f>
        <v>4.7499999999999999E-3</v>
      </c>
      <c r="G72" s="10">
        <f>'Chittagong a'!L66</f>
        <v>5.7000000000000002E-3</v>
      </c>
      <c r="H72" s="44">
        <f>'Chittagong a'!M66*'Chittagong '!$D72/1000000</f>
        <v>1.0500000000000001E-2</v>
      </c>
      <c r="I72" s="10">
        <f>'Chittagong a'!N66</f>
        <v>1.26E-2</v>
      </c>
      <c r="J72" s="44">
        <f>'Chittagong a'!O66*'Chittagong '!$D72/1000000</f>
        <v>8.5000000000000006E-3</v>
      </c>
      <c r="K72" s="10">
        <f>'Chittagong a'!P66</f>
        <v>1.0200000000000001E-2</v>
      </c>
      <c r="L72" s="44">
        <f t="shared" si="0"/>
        <v>2.375E-2</v>
      </c>
      <c r="M72" s="10">
        <f t="shared" si="1"/>
        <v>2.8500000000000001E-2</v>
      </c>
      <c r="N72" s="44">
        <f>'Chittagong a'!S66*'Chittagong '!$D72/1000000</f>
        <v>3.0000000000000001E-3</v>
      </c>
      <c r="O72" s="10">
        <f>'Chittagong a'!T66</f>
        <v>3.5999999999999999E-3</v>
      </c>
      <c r="P72" s="44">
        <f>'Chittagong a'!U66*'Chittagong '!$D72/1000000</f>
        <v>6.0000000000000001E-3</v>
      </c>
      <c r="Q72" s="10">
        <f>'Chittagong a'!V66</f>
        <v>7.1999999999999998E-3</v>
      </c>
      <c r="R72" s="44">
        <f>'Chittagong a'!W66*'Chittagong '!$D72/1000000</f>
        <v>3.0000000000000001E-3</v>
      </c>
      <c r="S72" s="10">
        <f>'Chittagong a'!X66</f>
        <v>3.5999999999999999E-3</v>
      </c>
      <c r="T72" s="44">
        <f t="shared" si="2"/>
        <v>1.2E-2</v>
      </c>
      <c r="U72" s="10">
        <f t="shared" si="3"/>
        <v>1.44E-2</v>
      </c>
      <c r="V72" s="44">
        <f>'Chittagong a'!AA66*'Chittagong '!$D72/1000000</f>
        <v>0.01</v>
      </c>
      <c r="W72" s="10">
        <f>'Chittagong a'!AB66</f>
        <v>1.2E-2</v>
      </c>
      <c r="X72" s="44">
        <f>'Chittagong a'!AC66*'Chittagong '!$D72/1000000</f>
        <v>6.0000000000000001E-3</v>
      </c>
      <c r="Y72" s="10">
        <f>'Chittagong a'!AD66</f>
        <v>7.1999999999999998E-3</v>
      </c>
      <c r="Z72" s="44">
        <f>'Chittagong a'!AE66*'Chittagong '!$D72/1000000</f>
        <v>8.9999999999999993E-3</v>
      </c>
      <c r="AA72" s="10">
        <f>'Chittagong a'!AF66</f>
        <v>1.0800000000000001E-2</v>
      </c>
      <c r="AB72" s="44">
        <f t="shared" si="4"/>
        <v>2.5000000000000001E-2</v>
      </c>
      <c r="AC72" s="10">
        <f t="shared" si="5"/>
        <v>3.0000000000000002E-2</v>
      </c>
      <c r="AD72" s="44">
        <f>'Chittagong a'!AI66*'Chittagong '!$D72/1000000</f>
        <v>0</v>
      </c>
      <c r="AE72" s="10">
        <f>'Chittagong a'!AJ66</f>
        <v>0</v>
      </c>
      <c r="AF72" s="44">
        <f>'Chittagong a'!AK66*'Chittagong '!$D72/1000000</f>
        <v>7.4999999999999997E-3</v>
      </c>
      <c r="AG72" s="10">
        <f>'Chittagong a'!AL66</f>
        <v>8.9999999999999993E-3</v>
      </c>
      <c r="AH72" s="44">
        <f>'Chittagong a'!AM66*'Chittagong '!$D72/1000000</f>
        <v>3.0000000000000001E-3</v>
      </c>
      <c r="AI72" s="10">
        <f>'Chittagong a'!AN66</f>
        <v>3.5999999999999999E-3</v>
      </c>
      <c r="AJ72" s="44">
        <f t="shared" si="6"/>
        <v>1.0499999999999999E-2</v>
      </c>
      <c r="AK72" s="10">
        <f t="shared" si="7"/>
        <v>1.26E-2</v>
      </c>
      <c r="AL72" s="44">
        <f t="shared" si="8"/>
        <v>7.1250000000000008E-2</v>
      </c>
      <c r="AM72" s="10">
        <f t="shared" si="9"/>
        <v>8.5500000000000007E-2</v>
      </c>
    </row>
    <row r="73" spans="1:39" s="15" customFormat="1" ht="12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'Chittagong a'!K67*'Chittagong '!$D73/1000000</f>
        <v>3.5000000000000003E-2</v>
      </c>
      <c r="G73" s="10">
        <f>'Chittagong a'!L67</f>
        <v>3.85E-2</v>
      </c>
      <c r="H73" s="44">
        <f>'Chittagong a'!M67*'Chittagong '!$D73/1000000</f>
        <v>1.95E-2</v>
      </c>
      <c r="I73" s="10">
        <f>'Chittagong a'!N67</f>
        <v>2.145E-2</v>
      </c>
      <c r="J73" s="44">
        <f>'Chittagong a'!O67*'Chittagong '!$D73/1000000</f>
        <v>1.4999999999999999E-2</v>
      </c>
      <c r="K73" s="10">
        <f>'Chittagong a'!P67</f>
        <v>1.6500000000000001E-2</v>
      </c>
      <c r="L73" s="44">
        <f t="shared" si="0"/>
        <v>6.9500000000000006E-2</v>
      </c>
      <c r="M73" s="10">
        <f t="shared" si="1"/>
        <v>7.6450000000000004E-2</v>
      </c>
      <c r="N73" s="44">
        <f>'Chittagong a'!S67*'Chittagong '!$D73/1000000</f>
        <v>2.3999999999999998E-3</v>
      </c>
      <c r="O73" s="10">
        <f>'Chittagong a'!T67</f>
        <v>2.64E-3</v>
      </c>
      <c r="P73" s="44">
        <f>'Chittagong a'!U67*'Chittagong '!$D73/1000000</f>
        <v>2.5000000000000001E-3</v>
      </c>
      <c r="Q73" s="10">
        <f>'Chittagong a'!V67</f>
        <v>2.7499999999999998E-3</v>
      </c>
      <c r="R73" s="44">
        <f>'Chittagong a'!W67*'Chittagong '!$D73/1000000</f>
        <v>1.7999999999999999E-2</v>
      </c>
      <c r="S73" s="10">
        <f>'Chittagong a'!X67</f>
        <v>1.9800000000000002E-2</v>
      </c>
      <c r="T73" s="44">
        <f t="shared" si="2"/>
        <v>2.2899999999999997E-2</v>
      </c>
      <c r="U73" s="10">
        <f t="shared" si="3"/>
        <v>2.5190000000000001E-2</v>
      </c>
      <c r="V73" s="44">
        <f>'Chittagong a'!AA67*'Chittagong '!$D73/1000000</f>
        <v>0</v>
      </c>
      <c r="W73" s="10">
        <f>'Chittagong a'!AB67</f>
        <v>0</v>
      </c>
      <c r="X73" s="44">
        <f>'Chittagong a'!AC67*'Chittagong '!$D73/1000000</f>
        <v>5.0000000000000001E-3</v>
      </c>
      <c r="Y73" s="10">
        <f>'Chittagong a'!AD67</f>
        <v>5.4999999999999997E-3</v>
      </c>
      <c r="Z73" s="44">
        <f>'Chittagong a'!AE67*'Chittagong '!$D73/1000000</f>
        <v>2.1499999999999998E-2</v>
      </c>
      <c r="AA73" s="10">
        <f>'Chittagong a'!AF67</f>
        <v>2.3650000000000001E-2</v>
      </c>
      <c r="AB73" s="44">
        <f t="shared" si="4"/>
        <v>2.6499999999999999E-2</v>
      </c>
      <c r="AC73" s="10">
        <f t="shared" si="5"/>
        <v>2.9150000000000002E-2</v>
      </c>
      <c r="AD73" s="44">
        <f>'Chittagong a'!AI67*'Chittagong '!$D73/1000000</f>
        <v>6.0000000000000001E-3</v>
      </c>
      <c r="AE73" s="10">
        <f>'Chittagong a'!AJ67</f>
        <v>6.6E-3</v>
      </c>
      <c r="AF73" s="44">
        <f>'Chittagong a'!AK67*'Chittagong '!$D73/1000000</f>
        <v>1.7999999999999999E-2</v>
      </c>
      <c r="AG73" s="10">
        <f>'Chittagong a'!AL67</f>
        <v>1.9800000000000002E-2</v>
      </c>
      <c r="AH73" s="44">
        <f>'Chittagong a'!AM67*'Chittagong '!$D73/1000000</f>
        <v>1.7000000000000001E-2</v>
      </c>
      <c r="AI73" s="10">
        <f>'Chittagong a'!AN67</f>
        <v>1.8700000000000001E-2</v>
      </c>
      <c r="AJ73" s="44">
        <f t="shared" si="6"/>
        <v>4.1000000000000002E-2</v>
      </c>
      <c r="AK73" s="10">
        <f t="shared" si="7"/>
        <v>4.5100000000000001E-2</v>
      </c>
      <c r="AL73" s="44">
        <f t="shared" si="8"/>
        <v>0.15990000000000001</v>
      </c>
      <c r="AM73" s="10">
        <f t="shared" si="9"/>
        <v>0.17589000000000002</v>
      </c>
    </row>
    <row r="74" spans="1:39" s="15" customFormat="1" ht="12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'Chittagong a'!K68*'Chittagong '!$D74/1000000</f>
        <v>2E-3</v>
      </c>
      <c r="G74" s="10">
        <f>'Chittagong a'!L68</f>
        <v>2E-3</v>
      </c>
      <c r="H74" s="44">
        <f>'Chittagong a'!M68*'Chittagong '!$D74/1000000</f>
        <v>0</v>
      </c>
      <c r="I74" s="10">
        <f>'Chittagong a'!N68</f>
        <v>0</v>
      </c>
      <c r="J74" s="44">
        <f>'Chittagong a'!O68*'Chittagong '!$D74/1000000</f>
        <v>1.2E-2</v>
      </c>
      <c r="K74" s="10">
        <f>'Chittagong a'!P68</f>
        <v>1.2E-2</v>
      </c>
      <c r="L74" s="44">
        <f t="shared" si="0"/>
        <v>1.4E-2</v>
      </c>
      <c r="M74" s="10">
        <f t="shared" si="1"/>
        <v>1.4E-2</v>
      </c>
      <c r="N74" s="44">
        <f>'Chittagong a'!S68*'Chittagong '!$D74/1000000</f>
        <v>2.3999999999999998E-3</v>
      </c>
      <c r="O74" s="10">
        <f>'Chittagong a'!T68</f>
        <v>2.3999999999999998E-3</v>
      </c>
      <c r="P74" s="44">
        <f>'Chittagong a'!U68*'Chittagong '!$D74/1000000</f>
        <v>0</v>
      </c>
      <c r="Q74" s="10">
        <f>'Chittagong a'!V68</f>
        <v>0</v>
      </c>
      <c r="R74" s="44">
        <f>'Chittagong a'!W68*'Chittagong '!$D74/1000000</f>
        <v>0</v>
      </c>
      <c r="S74" s="10">
        <f>'Chittagong a'!X68</f>
        <v>0</v>
      </c>
      <c r="T74" s="44">
        <f t="shared" si="2"/>
        <v>2.3999999999999998E-3</v>
      </c>
      <c r="U74" s="10">
        <f t="shared" si="3"/>
        <v>2.3999999999999998E-3</v>
      </c>
      <c r="V74" s="44">
        <f>'Chittagong a'!AA68*'Chittagong '!$D74/1000000</f>
        <v>1.2E-2</v>
      </c>
      <c r="W74" s="10">
        <f>'Chittagong a'!AB68</f>
        <v>1.2E-2</v>
      </c>
      <c r="X74" s="44">
        <f>'Chittagong a'!AC68*'Chittagong '!$D74/1000000</f>
        <v>0</v>
      </c>
      <c r="Y74" s="10">
        <f>'Chittagong a'!AD68</f>
        <v>0</v>
      </c>
      <c r="Z74" s="44">
        <f>'Chittagong a'!AE68*'Chittagong '!$D74/1000000</f>
        <v>8.0000000000000002E-3</v>
      </c>
      <c r="AA74" s="10">
        <f>'Chittagong a'!AF68</f>
        <v>8.0000000000000002E-3</v>
      </c>
      <c r="AB74" s="44">
        <f t="shared" si="4"/>
        <v>0.02</v>
      </c>
      <c r="AC74" s="10">
        <f t="shared" si="5"/>
        <v>0.02</v>
      </c>
      <c r="AD74" s="44">
        <f>'Chittagong a'!AI68*'Chittagong '!$D74/1000000</f>
        <v>8.0000000000000002E-3</v>
      </c>
      <c r="AE74" s="10">
        <f>'Chittagong a'!AJ68</f>
        <v>8.0000000000000002E-3</v>
      </c>
      <c r="AF74" s="44">
        <f>'Chittagong a'!AK68*'Chittagong '!$D74/1000000</f>
        <v>0</v>
      </c>
      <c r="AG74" s="10">
        <f>'Chittagong a'!AL68</f>
        <v>0</v>
      </c>
      <c r="AH74" s="44">
        <f>'Chittagong a'!AM68*'Chittagong '!$D74/1000000</f>
        <v>0</v>
      </c>
      <c r="AI74" s="10">
        <f>'Chittagong a'!AN68</f>
        <v>0</v>
      </c>
      <c r="AJ74" s="44">
        <f t="shared" si="6"/>
        <v>8.0000000000000002E-3</v>
      </c>
      <c r="AK74" s="10">
        <f t="shared" si="7"/>
        <v>8.0000000000000002E-3</v>
      </c>
      <c r="AL74" s="44">
        <f t="shared" si="8"/>
        <v>4.4400000000000002E-2</v>
      </c>
      <c r="AM74" s="10">
        <f t="shared" si="9"/>
        <v>4.4400000000000002E-2</v>
      </c>
    </row>
    <row r="75" spans="1:39" s="15" customFormat="1" ht="12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'Chittagong a'!K69*'Chittagong '!$D75/1000000</f>
        <v>0</v>
      </c>
      <c r="G75" s="10">
        <f>'Chittagong a'!L69</f>
        <v>0</v>
      </c>
      <c r="H75" s="44">
        <f>'Chittagong a'!M69*'Chittagong '!$D75/1000000</f>
        <v>5.0000000000000001E-3</v>
      </c>
      <c r="I75" s="10">
        <f>'Chittagong a'!N69</f>
        <v>5.1000000000000004E-3</v>
      </c>
      <c r="J75" s="44">
        <f>'Chittagong a'!O69*'Chittagong '!$D75/1000000</f>
        <v>2.5000000000000001E-3</v>
      </c>
      <c r="K75" s="10">
        <f>'Chittagong a'!P69</f>
        <v>2.5500000000000002E-3</v>
      </c>
      <c r="L75" s="44">
        <f t="shared" si="0"/>
        <v>7.4999999999999997E-3</v>
      </c>
      <c r="M75" s="10">
        <f t="shared" si="1"/>
        <v>7.6500000000000005E-3</v>
      </c>
      <c r="N75" s="44">
        <f>'Chittagong a'!S69*'Chittagong '!$D75/1000000</f>
        <v>0</v>
      </c>
      <c r="O75" s="10">
        <f>'Chittagong a'!T69</f>
        <v>0</v>
      </c>
      <c r="P75" s="44">
        <f>'Chittagong a'!U69*'Chittagong '!$D75/1000000</f>
        <v>0</v>
      </c>
      <c r="Q75" s="10">
        <f>'Chittagong a'!V69</f>
        <v>0</v>
      </c>
      <c r="R75" s="44">
        <f>'Chittagong a'!W69*'Chittagong '!$D75/1000000</f>
        <v>0</v>
      </c>
      <c r="S75" s="10">
        <f>'Chittagong a'!X69</f>
        <v>0</v>
      </c>
      <c r="T75" s="44">
        <f t="shared" si="2"/>
        <v>0</v>
      </c>
      <c r="U75" s="10">
        <f t="shared" si="3"/>
        <v>0</v>
      </c>
      <c r="V75" s="44">
        <f>'Chittagong a'!AA69*'Chittagong '!$D75/1000000</f>
        <v>0</v>
      </c>
      <c r="W75" s="10">
        <f>'Chittagong a'!AB69</f>
        <v>0</v>
      </c>
      <c r="X75" s="44">
        <f>'Chittagong a'!AC69*'Chittagong '!$D75/1000000</f>
        <v>2E-3</v>
      </c>
      <c r="Y75" s="10">
        <f>'Chittagong a'!AD69</f>
        <v>2.0400000000000001E-3</v>
      </c>
      <c r="Z75" s="44">
        <f>'Chittagong a'!AE69*'Chittagong '!$D75/1000000</f>
        <v>0</v>
      </c>
      <c r="AA75" s="10">
        <f>'Chittagong a'!AF69</f>
        <v>0</v>
      </c>
      <c r="AB75" s="44">
        <f t="shared" si="4"/>
        <v>2E-3</v>
      </c>
      <c r="AC75" s="10">
        <f t="shared" si="5"/>
        <v>2.0400000000000001E-3</v>
      </c>
      <c r="AD75" s="44">
        <f>'Chittagong a'!AI69*'Chittagong '!$D75/1000000</f>
        <v>0</v>
      </c>
      <c r="AE75" s="10">
        <f>'Chittagong a'!AJ69</f>
        <v>0</v>
      </c>
      <c r="AF75" s="44">
        <f>'Chittagong a'!AK69*'Chittagong '!$D75/1000000</f>
        <v>0</v>
      </c>
      <c r="AG75" s="10">
        <f>'Chittagong a'!AL69</f>
        <v>0</v>
      </c>
      <c r="AH75" s="44">
        <f>'Chittagong a'!AM69*'Chittagong '!$D75/1000000</f>
        <v>0</v>
      </c>
      <c r="AI75" s="10">
        <f>'Chittagong a'!AN69</f>
        <v>0</v>
      </c>
      <c r="AJ75" s="44">
        <f t="shared" si="6"/>
        <v>0</v>
      </c>
      <c r="AK75" s="10">
        <f t="shared" si="7"/>
        <v>0</v>
      </c>
      <c r="AL75" s="44">
        <f t="shared" si="8"/>
        <v>9.4999999999999998E-3</v>
      </c>
      <c r="AM75" s="10">
        <f t="shared" si="9"/>
        <v>9.6900000000000007E-3</v>
      </c>
    </row>
    <row r="76" spans="1:39" s="15" customFormat="1" ht="12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'Chittagong a'!K70*'Chittagong '!$D76/1000000</f>
        <v>1.4999999999999999E-2</v>
      </c>
      <c r="G76" s="10">
        <f>'Chittagong a'!L70</f>
        <v>1.32E-2</v>
      </c>
      <c r="H76" s="44">
        <f>'Chittagong a'!M70*'Chittagong '!$D76/1000000</f>
        <v>0.01</v>
      </c>
      <c r="I76" s="10">
        <f>'Chittagong a'!N70</f>
        <v>8.8000000000000005E-3</v>
      </c>
      <c r="J76" s="44">
        <f>'Chittagong a'!O70*'Chittagong '!$D76/1000000</f>
        <v>1.2500000000000001E-2</v>
      </c>
      <c r="K76" s="10">
        <f>'Chittagong a'!P70</f>
        <v>1.0999999999999999E-2</v>
      </c>
      <c r="L76" s="44">
        <f t="shared" ref="L76:L113" si="10">F76+H76+J76</f>
        <v>3.7500000000000006E-2</v>
      </c>
      <c r="M76" s="10">
        <f t="shared" ref="M76:M113" si="11">G76+I76+K76</f>
        <v>3.3000000000000002E-2</v>
      </c>
      <c r="N76" s="44">
        <f>'Chittagong a'!S70*'Chittagong '!$D76/1000000</f>
        <v>1.4999999999999999E-2</v>
      </c>
      <c r="O76" s="10">
        <f>'Chittagong a'!T70</f>
        <v>1.32E-2</v>
      </c>
      <c r="P76" s="44">
        <f>'Chittagong a'!U70*'Chittagong '!$D76/1000000</f>
        <v>1.4500000000000001E-2</v>
      </c>
      <c r="Q76" s="10">
        <f>'Chittagong a'!V70</f>
        <v>1.2760000000000001E-2</v>
      </c>
      <c r="R76" s="44">
        <f>'Chittagong a'!W70*'Chittagong '!$D76/1000000</f>
        <v>6.0000000000000001E-3</v>
      </c>
      <c r="S76" s="10">
        <f>'Chittagong a'!X70</f>
        <v>5.28E-3</v>
      </c>
      <c r="T76" s="44">
        <f t="shared" ref="T76:T113" si="12">N76+P76+R76</f>
        <v>3.5499999999999997E-2</v>
      </c>
      <c r="U76" s="10">
        <f t="shared" ref="U76:U113" si="13">O76+Q76+S76</f>
        <v>3.124E-2</v>
      </c>
      <c r="V76" s="44">
        <f>'Chittagong a'!AA70*'Chittagong '!$D76/1000000</f>
        <v>1.0500000000000001E-2</v>
      </c>
      <c r="W76" s="10">
        <f>'Chittagong a'!AB70</f>
        <v>9.2399999999999999E-3</v>
      </c>
      <c r="X76" s="44">
        <f>'Chittagong a'!AC70*'Chittagong '!$D76/1000000</f>
        <v>4.5749999999999999E-2</v>
      </c>
      <c r="Y76" s="10">
        <f>'Chittagong a'!AD70</f>
        <v>4.0259999999999997E-2</v>
      </c>
      <c r="Z76" s="44">
        <f>'Chittagong a'!AE70*'Chittagong '!$D76/1000000</f>
        <v>5.0000000000000001E-3</v>
      </c>
      <c r="AA76" s="10">
        <f>'Chittagong a'!AF70</f>
        <v>4.4000000000000003E-3</v>
      </c>
      <c r="AB76" s="44">
        <f t="shared" ref="AB76:AB113" si="14">V76+X76+Z76</f>
        <v>6.1249999999999999E-2</v>
      </c>
      <c r="AC76" s="10">
        <f t="shared" ref="AC76:AC113" si="15">W76+Y76+AA76</f>
        <v>5.3899999999999997E-2</v>
      </c>
      <c r="AD76" s="44">
        <f>'Chittagong a'!AI70*'Chittagong '!$D76/1000000</f>
        <v>1.4999999999999999E-2</v>
      </c>
      <c r="AE76" s="10">
        <f>'Chittagong a'!AJ70</f>
        <v>1.32E-2</v>
      </c>
      <c r="AF76" s="44">
        <f>'Chittagong a'!AK70*'Chittagong '!$D76/1000000</f>
        <v>6.0000000000000001E-3</v>
      </c>
      <c r="AG76" s="10">
        <f>'Chittagong a'!AL70</f>
        <v>5.28E-3</v>
      </c>
      <c r="AH76" s="44">
        <f>'Chittagong a'!AM70*'Chittagong '!$D76/1000000</f>
        <v>6.0000000000000001E-3</v>
      </c>
      <c r="AI76" s="10">
        <f>'Chittagong a'!AN70</f>
        <v>5.28E-3</v>
      </c>
      <c r="AJ76" s="44">
        <f t="shared" ref="AJ76:AJ113" si="16">AD76+AF76+AH76</f>
        <v>2.6999999999999996E-2</v>
      </c>
      <c r="AK76" s="10">
        <f t="shared" ref="AK76:AK113" si="17">AE76+AG76+AI76</f>
        <v>2.376E-2</v>
      </c>
      <c r="AL76" s="44">
        <f t="shared" ref="AL76:AL113" si="18">L76+T76+AB76+AJ76</f>
        <v>0.16125</v>
      </c>
      <c r="AM76" s="10">
        <f t="shared" ref="AM76:AM113" si="19">M76+U76+AC76+AK76</f>
        <v>0.1419</v>
      </c>
    </row>
    <row r="77" spans="1:39" s="15" customFormat="1" ht="12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'Chittagong a'!K71*'Chittagong '!$D77/1000000</f>
        <v>0.05</v>
      </c>
      <c r="G77" s="10">
        <f>'Chittagong a'!L71</f>
        <v>0.04</v>
      </c>
      <c r="H77" s="44">
        <f>'Chittagong a'!M71*'Chittagong '!$D77/1000000</f>
        <v>1.2E-2</v>
      </c>
      <c r="I77" s="10">
        <f>'Chittagong a'!N71</f>
        <v>9.5999999999999992E-3</v>
      </c>
      <c r="J77" s="44">
        <f>'Chittagong a'!O71*'Chittagong '!$D77/1000000</f>
        <v>3.5000000000000003E-2</v>
      </c>
      <c r="K77" s="10">
        <f>'Chittagong a'!P71</f>
        <v>2.8000000000000001E-2</v>
      </c>
      <c r="L77" s="44">
        <f t="shared" si="10"/>
        <v>9.7000000000000003E-2</v>
      </c>
      <c r="M77" s="10">
        <f t="shared" si="11"/>
        <v>7.7600000000000002E-2</v>
      </c>
      <c r="N77" s="44">
        <f>'Chittagong a'!S71*'Chittagong '!$D77/1000000</f>
        <v>7.9000000000000001E-2</v>
      </c>
      <c r="O77" s="10">
        <f>'Chittagong a'!T71</f>
        <v>6.3200000000000006E-2</v>
      </c>
      <c r="P77" s="44">
        <f>'Chittagong a'!U71*'Chittagong '!$D77/1000000</f>
        <v>2.2499999999999999E-2</v>
      </c>
      <c r="Q77" s="10">
        <f>'Chittagong a'!V71</f>
        <v>1.7999999999999999E-2</v>
      </c>
      <c r="R77" s="44">
        <f>'Chittagong a'!W71*'Chittagong '!$D77/1000000</f>
        <v>8.0000000000000002E-3</v>
      </c>
      <c r="S77" s="10">
        <f>'Chittagong a'!X71</f>
        <v>6.4000000000000003E-3</v>
      </c>
      <c r="T77" s="44">
        <f t="shared" si="12"/>
        <v>0.10950000000000001</v>
      </c>
      <c r="U77" s="10">
        <f t="shared" si="13"/>
        <v>8.7600000000000011E-2</v>
      </c>
      <c r="V77" s="44">
        <f>'Chittagong a'!AA71*'Chittagong '!$D77/1000000</f>
        <v>2.4E-2</v>
      </c>
      <c r="W77" s="10">
        <f>'Chittagong a'!AB71</f>
        <v>1.9199999999999998E-2</v>
      </c>
      <c r="X77" s="44">
        <f>'Chittagong a'!AC71*'Chittagong '!$D77/1000000</f>
        <v>8.7499999999999994E-2</v>
      </c>
      <c r="Y77" s="10">
        <f>'Chittagong a'!AD71</f>
        <v>7.0000000000000007E-2</v>
      </c>
      <c r="Z77" s="44">
        <f>'Chittagong a'!AE71*'Chittagong '!$D77/1000000</f>
        <v>0.06</v>
      </c>
      <c r="AA77" s="10">
        <f>'Chittagong a'!AF71</f>
        <v>4.8000000000000001E-2</v>
      </c>
      <c r="AB77" s="44">
        <f t="shared" si="14"/>
        <v>0.17149999999999999</v>
      </c>
      <c r="AC77" s="10">
        <f t="shared" si="15"/>
        <v>0.13719999999999999</v>
      </c>
      <c r="AD77" s="44">
        <f>'Chittagong a'!AI71*'Chittagong '!$D77/1000000</f>
        <v>9.8000000000000004E-2</v>
      </c>
      <c r="AE77" s="10">
        <f>'Chittagong a'!AJ71</f>
        <v>7.8399999999999997E-2</v>
      </c>
      <c r="AF77" s="44">
        <f>'Chittagong a'!AK71*'Chittagong '!$D77/1000000</f>
        <v>1.4999999999999999E-2</v>
      </c>
      <c r="AG77" s="10">
        <f>'Chittagong a'!AL71</f>
        <v>1.2E-2</v>
      </c>
      <c r="AH77" s="44">
        <f>'Chittagong a'!AM71*'Chittagong '!$D77/1000000</f>
        <v>8.0000000000000002E-3</v>
      </c>
      <c r="AI77" s="10">
        <f>'Chittagong a'!AN71</f>
        <v>6.4000000000000003E-3</v>
      </c>
      <c r="AJ77" s="44">
        <f t="shared" si="16"/>
        <v>0.121</v>
      </c>
      <c r="AK77" s="10">
        <f t="shared" si="17"/>
        <v>9.6799999999999997E-2</v>
      </c>
      <c r="AL77" s="44">
        <f t="shared" si="18"/>
        <v>0.499</v>
      </c>
      <c r="AM77" s="10">
        <f t="shared" si="19"/>
        <v>0.3992</v>
      </c>
    </row>
    <row r="78" spans="1:39" s="15" customFormat="1" ht="12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'Chittagong a'!K72*'Chittagong '!$D78/1000000</f>
        <v>1.4999999999999999E-2</v>
      </c>
      <c r="G78" s="10">
        <f>'Chittagong a'!L72</f>
        <v>1.0919999999999999E-2</v>
      </c>
      <c r="H78" s="44">
        <f>'Chittagong a'!M72*'Chittagong '!$D78/1000000</f>
        <v>0.15</v>
      </c>
      <c r="I78" s="10">
        <f>'Chittagong a'!N72</f>
        <v>0.10920000000000001</v>
      </c>
      <c r="J78" s="44">
        <f>'Chittagong a'!O72*'Chittagong '!$D78/1000000</f>
        <v>2.5000000000000001E-2</v>
      </c>
      <c r="K78" s="10">
        <f>'Chittagong a'!P72</f>
        <v>1.8200000000000001E-2</v>
      </c>
      <c r="L78" s="44">
        <f t="shared" si="10"/>
        <v>0.18999999999999997</v>
      </c>
      <c r="M78" s="10">
        <f t="shared" si="11"/>
        <v>0.13832</v>
      </c>
      <c r="N78" s="44">
        <f>'Chittagong a'!S72*'Chittagong '!$D78/1000000</f>
        <v>1.4999999999999999E-2</v>
      </c>
      <c r="O78" s="10">
        <f>'Chittagong a'!T72</f>
        <v>1.0919999999999999E-2</v>
      </c>
      <c r="P78" s="44">
        <f>'Chittagong a'!U72*'Chittagong '!$D78/1000000</f>
        <v>2.75E-2</v>
      </c>
      <c r="Q78" s="10">
        <f>'Chittagong a'!V72</f>
        <v>2.002E-2</v>
      </c>
      <c r="R78" s="44">
        <f>'Chittagong a'!W72*'Chittagong '!$D78/1000000</f>
        <v>3.5000000000000003E-2</v>
      </c>
      <c r="S78" s="10">
        <f>'Chittagong a'!X72</f>
        <v>2.5479999999999999E-2</v>
      </c>
      <c r="T78" s="44">
        <f t="shared" si="12"/>
        <v>7.7499999999999999E-2</v>
      </c>
      <c r="U78" s="10">
        <f t="shared" si="13"/>
        <v>5.6419999999999998E-2</v>
      </c>
      <c r="V78" s="44">
        <f>'Chittagong a'!AA72*'Chittagong '!$D78/1000000</f>
        <v>1.7500000000000002E-2</v>
      </c>
      <c r="W78" s="10">
        <f>'Chittagong a'!AB72</f>
        <v>1.274E-2</v>
      </c>
      <c r="X78" s="44">
        <f>'Chittagong a'!AC72*'Chittagong '!$D78/1000000</f>
        <v>6.25E-2</v>
      </c>
      <c r="Y78" s="10">
        <f>'Chittagong a'!AD72</f>
        <v>4.5499999999999999E-2</v>
      </c>
      <c r="Z78" s="44">
        <f>'Chittagong a'!AE72*'Chittagong '!$D78/1000000</f>
        <v>7.4999999999999997E-3</v>
      </c>
      <c r="AA78" s="10">
        <f>'Chittagong a'!AF72</f>
        <v>5.4599999999999996E-3</v>
      </c>
      <c r="AB78" s="44">
        <f t="shared" si="14"/>
        <v>8.7499999999999994E-2</v>
      </c>
      <c r="AC78" s="10">
        <f t="shared" si="15"/>
        <v>6.3700000000000007E-2</v>
      </c>
      <c r="AD78" s="44">
        <f>'Chittagong a'!AI72*'Chittagong '!$D78/1000000</f>
        <v>2.5000000000000001E-2</v>
      </c>
      <c r="AE78" s="10">
        <f>'Chittagong a'!AJ72</f>
        <v>1.8200000000000001E-2</v>
      </c>
      <c r="AF78" s="44">
        <f>'Chittagong a'!AK72*'Chittagong '!$D78/1000000</f>
        <v>1.4999999999999999E-2</v>
      </c>
      <c r="AG78" s="10">
        <f>'Chittagong a'!AL72</f>
        <v>1.0919999999999999E-2</v>
      </c>
      <c r="AH78" s="44">
        <f>'Chittagong a'!AM72*'Chittagong '!$D78/1000000</f>
        <v>4.4999999999999998E-2</v>
      </c>
      <c r="AI78" s="10">
        <f>'Chittagong a'!AN72</f>
        <v>3.2759999999999997E-2</v>
      </c>
      <c r="AJ78" s="44">
        <f t="shared" si="16"/>
        <v>8.4999999999999992E-2</v>
      </c>
      <c r="AK78" s="10">
        <f t="shared" si="17"/>
        <v>6.1879999999999998E-2</v>
      </c>
      <c r="AL78" s="44">
        <f t="shared" si="18"/>
        <v>0.43999999999999995</v>
      </c>
      <c r="AM78" s="10">
        <f t="shared" si="19"/>
        <v>0.32031999999999999</v>
      </c>
    </row>
    <row r="79" spans="1:39" s="15" customFormat="1" ht="12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'Chittagong a'!K73*'Chittagong '!$D79/1000000</f>
        <v>6.4000000000000003E-3</v>
      </c>
      <c r="G79" s="10">
        <f>'Chittagong a'!L73</f>
        <v>4.6080000000000001E-3</v>
      </c>
      <c r="H79" s="44">
        <f>'Chittagong a'!M73*'Chittagong '!$D79/1000000</f>
        <v>2.5000000000000001E-3</v>
      </c>
      <c r="I79" s="10">
        <f>'Chittagong a'!N73</f>
        <v>1.8E-3</v>
      </c>
      <c r="J79" s="44">
        <f>'Chittagong a'!O73*'Chittagong '!$D79/1000000</f>
        <v>5.0000000000000001E-3</v>
      </c>
      <c r="K79" s="10">
        <f>'Chittagong a'!P73</f>
        <v>3.5999999999999999E-3</v>
      </c>
      <c r="L79" s="44">
        <f t="shared" si="10"/>
        <v>1.3899999999999999E-2</v>
      </c>
      <c r="M79" s="10">
        <f t="shared" si="11"/>
        <v>1.0008E-2</v>
      </c>
      <c r="N79" s="44">
        <f>'Chittagong a'!S73*'Chittagong '!$D79/1000000</f>
        <v>6.0000000000000001E-3</v>
      </c>
      <c r="O79" s="10">
        <f>'Chittagong a'!T73</f>
        <v>4.3200000000000001E-3</v>
      </c>
      <c r="P79" s="44">
        <f>'Chittagong a'!U73*'Chittagong '!$D79/1000000</f>
        <v>4.0000000000000001E-3</v>
      </c>
      <c r="Q79" s="10">
        <f>'Chittagong a'!V73</f>
        <v>2.8800000000000002E-3</v>
      </c>
      <c r="R79" s="44">
        <f>'Chittagong a'!W73*'Chittagong '!$D79/1000000</f>
        <v>4.7999999999999996E-3</v>
      </c>
      <c r="S79" s="10">
        <f>'Chittagong a'!X73</f>
        <v>3.4559999999999999E-3</v>
      </c>
      <c r="T79" s="44">
        <f t="shared" si="12"/>
        <v>1.4800000000000001E-2</v>
      </c>
      <c r="U79" s="10">
        <f t="shared" si="13"/>
        <v>1.0655999999999999E-2</v>
      </c>
      <c r="V79" s="44">
        <f>'Chittagong a'!AA73*'Chittagong '!$D79/1000000</f>
        <v>3.2499999999999999E-3</v>
      </c>
      <c r="W79" s="10">
        <f>'Chittagong a'!AB73</f>
        <v>2.3400000000000001E-3</v>
      </c>
      <c r="X79" s="44">
        <f>'Chittagong a'!AC73*'Chittagong '!$D79/1000000</f>
        <v>1.01E-2</v>
      </c>
      <c r="Y79" s="10">
        <f>'Chittagong a'!AD73</f>
        <v>7.2719999999999998E-3</v>
      </c>
      <c r="Z79" s="44">
        <f>'Chittagong a'!AE73*'Chittagong '!$D79/1000000</f>
        <v>2.7000000000000001E-3</v>
      </c>
      <c r="AA79" s="10">
        <f>'Chittagong a'!AF73</f>
        <v>1.944E-3</v>
      </c>
      <c r="AB79" s="44">
        <f t="shared" si="14"/>
        <v>1.6049999999999998E-2</v>
      </c>
      <c r="AC79" s="10">
        <f t="shared" si="15"/>
        <v>1.1555999999999999E-2</v>
      </c>
      <c r="AD79" s="44">
        <f>'Chittagong a'!AI73*'Chittagong '!$D79/1000000</f>
        <v>0</v>
      </c>
      <c r="AE79" s="10">
        <f>'Chittagong a'!AJ73</f>
        <v>0</v>
      </c>
      <c r="AF79" s="44">
        <f>'Chittagong a'!AK73*'Chittagong '!$D79/1000000</f>
        <v>3.0000000000000001E-3</v>
      </c>
      <c r="AG79" s="10">
        <f>'Chittagong a'!AL73</f>
        <v>2.16E-3</v>
      </c>
      <c r="AH79" s="44">
        <f>'Chittagong a'!AM73*'Chittagong '!$D79/1000000</f>
        <v>6.0000000000000001E-3</v>
      </c>
      <c r="AI79" s="10">
        <f>'Chittagong a'!AN73</f>
        <v>4.3200000000000001E-3</v>
      </c>
      <c r="AJ79" s="44">
        <f t="shared" si="16"/>
        <v>9.0000000000000011E-3</v>
      </c>
      <c r="AK79" s="10">
        <f t="shared" si="17"/>
        <v>6.4799999999999996E-3</v>
      </c>
      <c r="AL79" s="44">
        <f t="shared" si="18"/>
        <v>5.3749999999999999E-2</v>
      </c>
      <c r="AM79" s="10">
        <f t="shared" si="19"/>
        <v>3.8699999999999998E-2</v>
      </c>
    </row>
    <row r="80" spans="1:39" s="15" customFormat="1" ht="12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'Chittagong a'!K74*'Chittagong '!$D80/1000000</f>
        <v>9.5999999999999992E-3</v>
      </c>
      <c r="G80" s="10">
        <f>'Chittagong a'!L74</f>
        <v>5.9519999999999998E-3</v>
      </c>
      <c r="H80" s="44">
        <f>'Chittagong a'!M74*'Chittagong '!$D80/1000000</f>
        <v>5.0000000000000001E-3</v>
      </c>
      <c r="I80" s="10">
        <f>'Chittagong a'!N74</f>
        <v>3.0999999999999999E-3</v>
      </c>
      <c r="J80" s="44">
        <f>'Chittagong a'!O74*'Chittagong '!$D80/1000000</f>
        <v>0.02</v>
      </c>
      <c r="K80" s="10">
        <f>'Chittagong a'!P74</f>
        <v>1.24E-2</v>
      </c>
      <c r="L80" s="44">
        <f t="shared" si="10"/>
        <v>3.4599999999999999E-2</v>
      </c>
      <c r="M80" s="10">
        <f t="shared" si="11"/>
        <v>2.1451999999999999E-2</v>
      </c>
      <c r="N80" s="44">
        <f>'Chittagong a'!S74*'Chittagong '!$D80/1000000</f>
        <v>5.0000000000000001E-3</v>
      </c>
      <c r="O80" s="10">
        <f>'Chittagong a'!T74</f>
        <v>3.0999999999999999E-3</v>
      </c>
      <c r="P80" s="44">
        <f>'Chittagong a'!U74*'Chittagong '!$D80/1000000</f>
        <v>5.0000000000000001E-3</v>
      </c>
      <c r="Q80" s="10">
        <f>'Chittagong a'!V74</f>
        <v>3.0999999999999999E-3</v>
      </c>
      <c r="R80" s="44">
        <f>'Chittagong a'!W74*'Chittagong '!$D80/1000000</f>
        <v>2.3999999999999998E-3</v>
      </c>
      <c r="S80" s="10">
        <f>'Chittagong a'!X74</f>
        <v>1.488E-3</v>
      </c>
      <c r="T80" s="44">
        <f t="shared" si="12"/>
        <v>1.24E-2</v>
      </c>
      <c r="U80" s="10">
        <f t="shared" si="13"/>
        <v>7.6879999999999995E-3</v>
      </c>
      <c r="V80" s="44">
        <f>'Chittagong a'!AA74*'Chittagong '!$D80/1000000</f>
        <v>9.5999999999999992E-3</v>
      </c>
      <c r="W80" s="10">
        <f>'Chittagong a'!AB74</f>
        <v>5.9519999999999998E-3</v>
      </c>
      <c r="X80" s="44">
        <f>'Chittagong a'!AC74*'Chittagong '!$D80/1000000</f>
        <v>1.44E-2</v>
      </c>
      <c r="Y80" s="10">
        <f>'Chittagong a'!AD74</f>
        <v>8.9280000000000002E-3</v>
      </c>
      <c r="Z80" s="44">
        <f>'Chittagong a'!AE74*'Chittagong '!$D80/1000000</f>
        <v>1.2E-2</v>
      </c>
      <c r="AA80" s="10">
        <f>'Chittagong a'!AF74</f>
        <v>7.4400000000000004E-3</v>
      </c>
      <c r="AB80" s="44">
        <f t="shared" si="14"/>
        <v>3.6000000000000004E-2</v>
      </c>
      <c r="AC80" s="10">
        <f t="shared" si="15"/>
        <v>2.232E-2</v>
      </c>
      <c r="AD80" s="44">
        <f>'Chittagong a'!AI74*'Chittagong '!$D80/1000000</f>
        <v>0.01</v>
      </c>
      <c r="AE80" s="10">
        <f>'Chittagong a'!AJ74</f>
        <v>6.1999999999999998E-3</v>
      </c>
      <c r="AF80" s="44">
        <f>'Chittagong a'!AK74*'Chittagong '!$D80/1000000</f>
        <v>5.0000000000000001E-3</v>
      </c>
      <c r="AG80" s="10">
        <f>'Chittagong a'!AL74</f>
        <v>3.0999999999999999E-3</v>
      </c>
      <c r="AH80" s="44">
        <f>'Chittagong a'!AM74*'Chittagong '!$D80/1000000</f>
        <v>0</v>
      </c>
      <c r="AI80" s="10">
        <f>'Chittagong a'!AN74</f>
        <v>0</v>
      </c>
      <c r="AJ80" s="44">
        <f t="shared" si="16"/>
        <v>1.4999999999999999E-2</v>
      </c>
      <c r="AK80" s="10">
        <f t="shared" si="17"/>
        <v>9.2999999999999992E-3</v>
      </c>
      <c r="AL80" s="44">
        <f t="shared" si="18"/>
        <v>9.8000000000000004E-2</v>
      </c>
      <c r="AM80" s="10">
        <f t="shared" si="19"/>
        <v>6.0759999999999995E-2</v>
      </c>
    </row>
    <row r="81" spans="1:39" s="15" customFormat="1" ht="12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'Chittagong a'!K75*'Chittagong '!$D81/1000000</f>
        <v>6.4000000000000003E-3</v>
      </c>
      <c r="G81" s="10">
        <f>'Chittagong a'!L75</f>
        <v>3.5999999999999999E-3</v>
      </c>
      <c r="H81" s="44">
        <f>'Chittagong a'!M75*'Chittagong '!$D81/1000000</f>
        <v>0</v>
      </c>
      <c r="I81" s="10">
        <f>'Chittagong a'!N75</f>
        <v>0</v>
      </c>
      <c r="J81" s="44">
        <f>'Chittagong a'!O75*'Chittagong '!$D81/1000000</f>
        <v>8.0000000000000002E-3</v>
      </c>
      <c r="K81" s="10">
        <f>'Chittagong a'!P75</f>
        <v>4.4999999999999997E-3</v>
      </c>
      <c r="L81" s="44">
        <f t="shared" si="10"/>
        <v>1.44E-2</v>
      </c>
      <c r="M81" s="10">
        <f t="shared" si="11"/>
        <v>8.0999999999999996E-3</v>
      </c>
      <c r="N81" s="44">
        <f>'Chittagong a'!S75*'Chittagong '!$D81/1000000</f>
        <v>0</v>
      </c>
      <c r="O81" s="10">
        <f>'Chittagong a'!T75</f>
        <v>0</v>
      </c>
      <c r="P81" s="44">
        <f>'Chittagong a'!U75*'Chittagong '!$D81/1000000</f>
        <v>0</v>
      </c>
      <c r="Q81" s="10">
        <f>'Chittagong a'!V75</f>
        <v>0</v>
      </c>
      <c r="R81" s="44">
        <f>'Chittagong a'!W75*'Chittagong '!$D81/1000000</f>
        <v>4.0000000000000001E-3</v>
      </c>
      <c r="S81" s="10">
        <f>'Chittagong a'!X75</f>
        <v>2.2499999999999998E-3</v>
      </c>
      <c r="T81" s="44">
        <f t="shared" si="12"/>
        <v>4.0000000000000001E-3</v>
      </c>
      <c r="U81" s="10">
        <f t="shared" si="13"/>
        <v>2.2499999999999998E-3</v>
      </c>
      <c r="V81" s="44">
        <f>'Chittagong a'!AA75*'Chittagong '!$D81/1000000</f>
        <v>0</v>
      </c>
      <c r="W81" s="10">
        <f>'Chittagong a'!AB75</f>
        <v>0</v>
      </c>
      <c r="X81" s="44">
        <f>'Chittagong a'!AC75*'Chittagong '!$D81/1000000</f>
        <v>0.1024</v>
      </c>
      <c r="Y81" s="10">
        <f>'Chittagong a'!AD75</f>
        <v>5.7599999999999998E-2</v>
      </c>
      <c r="Z81" s="44">
        <f>'Chittagong a'!AE75*'Chittagong '!$D81/1000000</f>
        <v>3.6799999999999999E-2</v>
      </c>
      <c r="AA81" s="10">
        <f>'Chittagong a'!AF75</f>
        <v>2.07E-2</v>
      </c>
      <c r="AB81" s="44">
        <f t="shared" si="14"/>
        <v>0.13919999999999999</v>
      </c>
      <c r="AC81" s="10">
        <f t="shared" si="15"/>
        <v>7.8299999999999995E-2</v>
      </c>
      <c r="AD81" s="44">
        <f>'Chittagong a'!AI75*'Chittagong '!$D81/1000000</f>
        <v>2.4E-2</v>
      </c>
      <c r="AE81" s="10">
        <f>'Chittagong a'!AJ75</f>
        <v>1.35E-2</v>
      </c>
      <c r="AF81" s="44">
        <f>'Chittagong a'!AK75*'Chittagong '!$D81/1000000</f>
        <v>4.0000000000000001E-3</v>
      </c>
      <c r="AG81" s="10">
        <f>'Chittagong a'!AL75</f>
        <v>2.2499999999999998E-3</v>
      </c>
      <c r="AH81" s="44">
        <f>'Chittagong a'!AM75*'Chittagong '!$D81/1000000</f>
        <v>0</v>
      </c>
      <c r="AI81" s="10">
        <f>'Chittagong a'!AN75</f>
        <v>0</v>
      </c>
      <c r="AJ81" s="44">
        <f t="shared" si="16"/>
        <v>2.8000000000000001E-2</v>
      </c>
      <c r="AK81" s="10">
        <f t="shared" si="17"/>
        <v>1.575E-2</v>
      </c>
      <c r="AL81" s="44">
        <f t="shared" si="18"/>
        <v>0.18559999999999999</v>
      </c>
      <c r="AM81" s="10">
        <f t="shared" si="19"/>
        <v>0.10439999999999999</v>
      </c>
    </row>
    <row r="82" spans="1:39" s="15" customFormat="1" ht="12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'Chittagong a'!K76*'Chittagong '!$D82/1000000</f>
        <v>0</v>
      </c>
      <c r="G82" s="10">
        <f>'Chittagong a'!L76</f>
        <v>0</v>
      </c>
      <c r="H82" s="44">
        <f>'Chittagong a'!M76*'Chittagong '!$D82/1000000</f>
        <v>2.5000000000000001E-3</v>
      </c>
      <c r="I82" s="10">
        <f>'Chittagong a'!N76</f>
        <v>2.8E-3</v>
      </c>
      <c r="J82" s="44">
        <f>'Chittagong a'!O76*'Chittagong '!$D82/1000000</f>
        <v>0</v>
      </c>
      <c r="K82" s="10">
        <f>'Chittagong a'!P76</f>
        <v>0</v>
      </c>
      <c r="L82" s="44">
        <f t="shared" si="10"/>
        <v>2.5000000000000001E-3</v>
      </c>
      <c r="M82" s="10">
        <f t="shared" si="11"/>
        <v>2.8E-3</v>
      </c>
      <c r="N82" s="44">
        <f>'Chittagong a'!S76*'Chittagong '!$D82/1000000</f>
        <v>0</v>
      </c>
      <c r="O82" s="10">
        <f>'Chittagong a'!T76</f>
        <v>0</v>
      </c>
      <c r="P82" s="44">
        <f>'Chittagong a'!U76*'Chittagong '!$D82/1000000</f>
        <v>0</v>
      </c>
      <c r="Q82" s="10">
        <f>'Chittagong a'!V76</f>
        <v>0</v>
      </c>
      <c r="R82" s="44">
        <f>'Chittagong a'!W76*'Chittagong '!$D82/1000000</f>
        <v>0</v>
      </c>
      <c r="S82" s="10">
        <f>'Chittagong a'!X76</f>
        <v>0</v>
      </c>
      <c r="T82" s="44">
        <f t="shared" si="12"/>
        <v>0</v>
      </c>
      <c r="U82" s="10">
        <f t="shared" si="13"/>
        <v>0</v>
      </c>
      <c r="V82" s="44">
        <f>'Chittagong a'!AA76*'Chittagong '!$D82/1000000</f>
        <v>0</v>
      </c>
      <c r="W82" s="10">
        <f>'Chittagong a'!AB76</f>
        <v>0</v>
      </c>
      <c r="X82" s="44">
        <f>'Chittagong a'!AC76*'Chittagong '!$D82/1000000</f>
        <v>0</v>
      </c>
      <c r="Y82" s="10">
        <f>'Chittagong a'!AD76</f>
        <v>0</v>
      </c>
      <c r="Z82" s="44">
        <f>'Chittagong a'!AE76*'Chittagong '!$D82/1000000</f>
        <v>0</v>
      </c>
      <c r="AA82" s="10">
        <f>'Chittagong a'!AF76</f>
        <v>0</v>
      </c>
      <c r="AB82" s="44">
        <f t="shared" si="14"/>
        <v>0</v>
      </c>
      <c r="AC82" s="10">
        <f t="shared" si="15"/>
        <v>0</v>
      </c>
      <c r="AD82" s="44">
        <f>'Chittagong a'!AI76*'Chittagong '!$D82/1000000</f>
        <v>0</v>
      </c>
      <c r="AE82" s="10">
        <f>'Chittagong a'!AJ76</f>
        <v>0</v>
      </c>
      <c r="AF82" s="44">
        <f>'Chittagong a'!AK76*'Chittagong '!$D82/1000000</f>
        <v>0</v>
      </c>
      <c r="AG82" s="10">
        <f>'Chittagong a'!AL76</f>
        <v>0</v>
      </c>
      <c r="AH82" s="44">
        <f>'Chittagong a'!AM76*'Chittagong '!$D82/1000000</f>
        <v>0</v>
      </c>
      <c r="AI82" s="10">
        <f>'Chittagong a'!AN76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2.5000000000000001E-3</v>
      </c>
      <c r="AM82" s="10">
        <f t="shared" si="19"/>
        <v>2.8E-3</v>
      </c>
    </row>
    <row r="83" spans="1:39" s="15" customFormat="1" ht="12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'Chittagong a'!K77*'Chittagong '!$D83/1000000</f>
        <v>2.2499999999999999E-2</v>
      </c>
      <c r="G83" s="10">
        <f>'Chittagong a'!L77</f>
        <v>2.3400000000000001E-2</v>
      </c>
      <c r="H83" s="44">
        <f>'Chittagong a'!M77*'Chittagong '!$D83/1000000</f>
        <v>1.2500000000000001E-2</v>
      </c>
      <c r="I83" s="10">
        <f>'Chittagong a'!N77</f>
        <v>1.2999999999999999E-2</v>
      </c>
      <c r="J83" s="44">
        <f>'Chittagong a'!O77*'Chittagong '!$D83/1000000</f>
        <v>7.4999999999999997E-3</v>
      </c>
      <c r="K83" s="10">
        <f>'Chittagong a'!P77</f>
        <v>7.7999999999999996E-3</v>
      </c>
      <c r="L83" s="44">
        <f t="shared" si="10"/>
        <v>4.2500000000000003E-2</v>
      </c>
      <c r="M83" s="10">
        <f t="shared" si="11"/>
        <v>4.4200000000000003E-2</v>
      </c>
      <c r="N83" s="44">
        <f>'Chittagong a'!S77*'Chittagong '!$D83/1000000</f>
        <v>1.4999999999999999E-2</v>
      </c>
      <c r="O83" s="10">
        <f>'Chittagong a'!T77</f>
        <v>1.5599999999999999E-2</v>
      </c>
      <c r="P83" s="44">
        <f>'Chittagong a'!U77*'Chittagong '!$D83/1000000</f>
        <v>2.5499999999999998E-2</v>
      </c>
      <c r="Q83" s="10">
        <f>'Chittagong a'!V77</f>
        <v>2.6519999999999998E-2</v>
      </c>
      <c r="R83" s="44">
        <f>'Chittagong a'!W77*'Chittagong '!$D83/1000000</f>
        <v>4.4999999999999997E-3</v>
      </c>
      <c r="S83" s="10">
        <f>'Chittagong a'!X77</f>
        <v>4.6800000000000001E-3</v>
      </c>
      <c r="T83" s="44">
        <f t="shared" si="12"/>
        <v>4.4999999999999991E-2</v>
      </c>
      <c r="U83" s="10">
        <f t="shared" si="13"/>
        <v>4.6799999999999994E-2</v>
      </c>
      <c r="V83" s="44">
        <f>'Chittagong a'!AA77*'Chittagong '!$D83/1000000</f>
        <v>1.2E-2</v>
      </c>
      <c r="W83" s="10">
        <f>'Chittagong a'!AB77</f>
        <v>1.248E-2</v>
      </c>
      <c r="X83" s="44">
        <f>'Chittagong a'!AC77*'Chittagong '!$D83/1000000</f>
        <v>2.3E-2</v>
      </c>
      <c r="Y83" s="10">
        <f>'Chittagong a'!AD77</f>
        <v>2.392E-2</v>
      </c>
      <c r="Z83" s="44">
        <f>'Chittagong a'!AE77*'Chittagong '!$D83/1000000</f>
        <v>0.03</v>
      </c>
      <c r="AA83" s="10">
        <f>'Chittagong a'!AF77</f>
        <v>3.1199999999999999E-2</v>
      </c>
      <c r="AB83" s="44">
        <f t="shared" si="14"/>
        <v>6.5000000000000002E-2</v>
      </c>
      <c r="AC83" s="10">
        <f t="shared" si="15"/>
        <v>6.7599999999999993E-2</v>
      </c>
      <c r="AD83" s="44">
        <f>'Chittagong a'!AI77*'Chittagong '!$D83/1000000</f>
        <v>1.4999999999999999E-2</v>
      </c>
      <c r="AE83" s="10">
        <f>'Chittagong a'!AJ77</f>
        <v>1.5599999999999999E-2</v>
      </c>
      <c r="AF83" s="44">
        <f>'Chittagong a'!AK77*'Chittagong '!$D83/1000000</f>
        <v>1.8499999999999999E-2</v>
      </c>
      <c r="AG83" s="10">
        <f>'Chittagong a'!AL77</f>
        <v>1.924E-2</v>
      </c>
      <c r="AH83" s="44">
        <f>'Chittagong a'!AM77*'Chittagong '!$D83/1000000</f>
        <v>2E-3</v>
      </c>
      <c r="AI83" s="10">
        <f>'Chittagong a'!AN77</f>
        <v>2.0799999999999998E-3</v>
      </c>
      <c r="AJ83" s="44">
        <f t="shared" si="16"/>
        <v>3.5500000000000004E-2</v>
      </c>
      <c r="AK83" s="10">
        <f t="shared" si="17"/>
        <v>3.6919999999999994E-2</v>
      </c>
      <c r="AL83" s="44">
        <f t="shared" si="18"/>
        <v>0.188</v>
      </c>
      <c r="AM83" s="10">
        <f t="shared" si="19"/>
        <v>0.19551999999999997</v>
      </c>
    </row>
    <row r="84" spans="1:39" s="15" customFormat="1" ht="12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'Chittagong a'!K78*'Chittagong '!$D84/1000000</f>
        <v>0.1</v>
      </c>
      <c r="G84" s="10">
        <f>'Chittagong a'!L78</f>
        <v>9.5000000000000001E-2</v>
      </c>
      <c r="H84" s="44">
        <f>'Chittagong a'!M78*'Chittagong '!$D84/1000000</f>
        <v>4.7399999999999998E-2</v>
      </c>
      <c r="I84" s="10">
        <f>'Chittagong a'!N78</f>
        <v>4.5030000000000001E-2</v>
      </c>
      <c r="J84" s="44">
        <f>'Chittagong a'!O78*'Chittagong '!$D84/1000000</f>
        <v>7.0000000000000007E-2</v>
      </c>
      <c r="K84" s="10">
        <f>'Chittagong a'!P78</f>
        <v>6.6500000000000004E-2</v>
      </c>
      <c r="L84" s="44">
        <f t="shared" si="10"/>
        <v>0.21740000000000001</v>
      </c>
      <c r="M84" s="10">
        <f t="shared" si="11"/>
        <v>0.20652999999999999</v>
      </c>
      <c r="N84" s="44">
        <f>'Chittagong a'!S78*'Chittagong '!$D84/1000000</f>
        <v>2.9000000000000001E-2</v>
      </c>
      <c r="O84" s="10">
        <f>'Chittagong a'!T78</f>
        <v>2.7550000000000002E-2</v>
      </c>
      <c r="P84" s="44">
        <f>'Chittagong a'!U78*'Chittagong '!$D84/1000000</f>
        <v>5.5E-2</v>
      </c>
      <c r="Q84" s="10">
        <f>'Chittagong a'!V78</f>
        <v>5.2249999999999998E-2</v>
      </c>
      <c r="R84" s="44">
        <f>'Chittagong a'!W78*'Chittagong '!$D84/1000000</f>
        <v>2.2499999999999999E-2</v>
      </c>
      <c r="S84" s="10">
        <f>'Chittagong a'!X78</f>
        <v>2.1375000000000002E-2</v>
      </c>
      <c r="T84" s="44">
        <f t="shared" si="12"/>
        <v>0.10650000000000001</v>
      </c>
      <c r="U84" s="10">
        <f t="shared" si="13"/>
        <v>0.101175</v>
      </c>
      <c r="V84" s="44">
        <f>'Chittagong a'!AA78*'Chittagong '!$D84/1000000</f>
        <v>0.1331</v>
      </c>
      <c r="W84" s="10">
        <f>'Chittagong a'!AB78</f>
        <v>0.126445</v>
      </c>
      <c r="X84" s="44">
        <f>'Chittagong a'!AC78*'Chittagong '!$D84/1000000</f>
        <v>0.14799999999999999</v>
      </c>
      <c r="Y84" s="10">
        <f>'Chittagong a'!AD78</f>
        <v>0.1406</v>
      </c>
      <c r="Z84" s="44">
        <f>'Chittagong a'!AE78*'Chittagong '!$D84/1000000</f>
        <v>0.13150000000000001</v>
      </c>
      <c r="AA84" s="10">
        <f>'Chittagong a'!AF78</f>
        <v>0.12492499999999999</v>
      </c>
      <c r="AB84" s="44">
        <f t="shared" si="14"/>
        <v>0.41260000000000002</v>
      </c>
      <c r="AC84" s="10">
        <f t="shared" si="15"/>
        <v>0.39196999999999999</v>
      </c>
      <c r="AD84" s="44">
        <f>'Chittagong a'!AI78*'Chittagong '!$D84/1000000</f>
        <v>0.13</v>
      </c>
      <c r="AE84" s="10">
        <f>'Chittagong a'!AJ78</f>
        <v>0.1235</v>
      </c>
      <c r="AF84" s="44">
        <f>'Chittagong a'!AK78*'Chittagong '!$D84/1000000</f>
        <v>9.01E-2</v>
      </c>
      <c r="AG84" s="10">
        <f>'Chittagong a'!AL78</f>
        <v>8.5595000000000004E-2</v>
      </c>
      <c r="AH84" s="44">
        <f>'Chittagong a'!AM78*'Chittagong '!$D84/1000000</f>
        <v>2.1999999999999999E-2</v>
      </c>
      <c r="AI84" s="10">
        <f>'Chittagong a'!AN78</f>
        <v>2.0899999999999998E-2</v>
      </c>
      <c r="AJ84" s="44">
        <f t="shared" si="16"/>
        <v>0.24210000000000001</v>
      </c>
      <c r="AK84" s="10">
        <f t="shared" si="17"/>
        <v>0.229995</v>
      </c>
      <c r="AL84" s="44">
        <f t="shared" si="18"/>
        <v>0.97860000000000003</v>
      </c>
      <c r="AM84" s="10">
        <f t="shared" si="19"/>
        <v>0.92967</v>
      </c>
    </row>
    <row r="85" spans="1:39" s="15" customFormat="1" ht="12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'Chittagong a'!K79*'Chittagong '!$D85/1000000</f>
        <v>0.125</v>
      </c>
      <c r="G85" s="10">
        <f>'Chittagong a'!L79</f>
        <v>9.5000000000000001E-2</v>
      </c>
      <c r="H85" s="44">
        <f>'Chittagong a'!M79*'Chittagong '!$D85/1000000</f>
        <v>0.1</v>
      </c>
      <c r="I85" s="10">
        <f>'Chittagong a'!N79</f>
        <v>7.5999999999999998E-2</v>
      </c>
      <c r="J85" s="44">
        <f>'Chittagong a'!O79*'Chittagong '!$D85/1000000</f>
        <v>0.1</v>
      </c>
      <c r="K85" s="10">
        <f>'Chittagong a'!P79</f>
        <v>7.5999999999999998E-2</v>
      </c>
      <c r="L85" s="44">
        <f t="shared" si="10"/>
        <v>0.32500000000000001</v>
      </c>
      <c r="M85" s="10">
        <f t="shared" si="11"/>
        <v>0.247</v>
      </c>
      <c r="N85" s="44">
        <f>'Chittagong a'!S79*'Chittagong '!$D85/1000000</f>
        <v>4.4999999999999998E-2</v>
      </c>
      <c r="O85" s="10">
        <f>'Chittagong a'!T79</f>
        <v>3.4200000000000001E-2</v>
      </c>
      <c r="P85" s="44">
        <f>'Chittagong a'!U79*'Chittagong '!$D85/1000000</f>
        <v>1.4999999999999999E-2</v>
      </c>
      <c r="Q85" s="10">
        <f>'Chittagong a'!V79</f>
        <v>1.14E-2</v>
      </c>
      <c r="R85" s="44">
        <f>'Chittagong a'!W79*'Chittagong '!$D85/1000000</f>
        <v>5.5E-2</v>
      </c>
      <c r="S85" s="10">
        <f>'Chittagong a'!X79</f>
        <v>4.1799999999999997E-2</v>
      </c>
      <c r="T85" s="44">
        <f t="shared" si="12"/>
        <v>0.11499999999999999</v>
      </c>
      <c r="U85" s="10">
        <f t="shared" si="13"/>
        <v>8.7400000000000005E-2</v>
      </c>
      <c r="V85" s="44">
        <f>'Chittagong a'!AA79*'Chittagong '!$D85/1000000</f>
        <v>7.4999999999999997E-2</v>
      </c>
      <c r="W85" s="10">
        <f>'Chittagong a'!AB79</f>
        <v>5.7000000000000002E-2</v>
      </c>
      <c r="X85" s="44">
        <f>'Chittagong a'!AC79*'Chittagong '!$D85/1000000</f>
        <v>0.2</v>
      </c>
      <c r="Y85" s="10">
        <f>'Chittagong a'!AD79</f>
        <v>0.152</v>
      </c>
      <c r="Z85" s="44">
        <f>'Chittagong a'!AE79*'Chittagong '!$D85/1000000</f>
        <v>0.09</v>
      </c>
      <c r="AA85" s="10">
        <f>'Chittagong a'!AF79</f>
        <v>6.8400000000000002E-2</v>
      </c>
      <c r="AB85" s="44">
        <f t="shared" si="14"/>
        <v>0.36499999999999999</v>
      </c>
      <c r="AC85" s="10">
        <f t="shared" si="15"/>
        <v>0.27739999999999998</v>
      </c>
      <c r="AD85" s="44">
        <f>'Chittagong a'!AI79*'Chittagong '!$D85/1000000</f>
        <v>7.4999999999999997E-2</v>
      </c>
      <c r="AE85" s="10">
        <f>'Chittagong a'!AJ79</f>
        <v>5.7000000000000002E-2</v>
      </c>
      <c r="AF85" s="44">
        <f>'Chittagong a'!AK79*'Chittagong '!$D85/1000000</f>
        <v>9.5000000000000001E-2</v>
      </c>
      <c r="AG85" s="10">
        <f>'Chittagong a'!AL79</f>
        <v>7.22E-2</v>
      </c>
      <c r="AH85" s="44">
        <f>'Chittagong a'!AM79*'Chittagong '!$D85/1000000</f>
        <v>0.06</v>
      </c>
      <c r="AI85" s="10">
        <f>'Chittagong a'!AN79</f>
        <v>4.5600000000000002E-2</v>
      </c>
      <c r="AJ85" s="44">
        <f t="shared" si="16"/>
        <v>0.22999999999999998</v>
      </c>
      <c r="AK85" s="10">
        <f t="shared" si="17"/>
        <v>0.17480000000000001</v>
      </c>
      <c r="AL85" s="44">
        <f t="shared" si="18"/>
        <v>1.0349999999999999</v>
      </c>
      <c r="AM85" s="10">
        <f t="shared" si="19"/>
        <v>0.78659999999999997</v>
      </c>
    </row>
    <row r="86" spans="1:39" s="15" customFormat="1" ht="12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'Chittagong a'!K80*'Chittagong '!$D86/1000000</f>
        <v>1.5E-3</v>
      </c>
      <c r="G86" s="10">
        <f>'Chittagong a'!L80</f>
        <v>1.5E-3</v>
      </c>
      <c r="H86" s="44">
        <f>'Chittagong a'!M80*'Chittagong '!$D86/1000000</f>
        <v>0</v>
      </c>
      <c r="I86" s="10">
        <f>'Chittagong a'!N80</f>
        <v>0</v>
      </c>
      <c r="J86" s="44">
        <f>'Chittagong a'!O80*'Chittagong '!$D86/1000000</f>
        <v>6.0000000000000001E-3</v>
      </c>
      <c r="K86" s="10">
        <f>'Chittagong a'!P80</f>
        <v>6.0000000000000001E-3</v>
      </c>
      <c r="L86" s="44">
        <f t="shared" si="10"/>
        <v>7.4999999999999997E-3</v>
      </c>
      <c r="M86" s="10">
        <f t="shared" si="11"/>
        <v>7.4999999999999997E-3</v>
      </c>
      <c r="N86" s="44">
        <f>'Chittagong a'!S80*'Chittagong '!$D86/1000000</f>
        <v>2.5000000000000001E-3</v>
      </c>
      <c r="O86" s="10">
        <f>'Chittagong a'!T80</f>
        <v>2.5000000000000001E-3</v>
      </c>
      <c r="P86" s="44">
        <f>'Chittagong a'!U80*'Chittagong '!$D86/1000000</f>
        <v>1.4999999999999999E-2</v>
      </c>
      <c r="Q86" s="10">
        <f>'Chittagong a'!V80</f>
        <v>1.4999999999999999E-2</v>
      </c>
      <c r="R86" s="44">
        <f>'Chittagong a'!W80*'Chittagong '!$D86/1000000</f>
        <v>1.5E-3</v>
      </c>
      <c r="S86" s="10">
        <f>'Chittagong a'!X80</f>
        <v>1.5E-3</v>
      </c>
      <c r="T86" s="44">
        <f t="shared" si="12"/>
        <v>1.9E-2</v>
      </c>
      <c r="U86" s="10">
        <f t="shared" si="13"/>
        <v>1.9E-2</v>
      </c>
      <c r="V86" s="44">
        <f>'Chittagong a'!AA80*'Chittagong '!$D86/1000000</f>
        <v>1.4999999999999999E-2</v>
      </c>
      <c r="W86" s="10">
        <f>'Chittagong a'!AB80</f>
        <v>1.4999999999999999E-2</v>
      </c>
      <c r="X86" s="44">
        <f>'Chittagong a'!AC80*'Chittagong '!$D86/1000000</f>
        <v>3.0000000000000001E-3</v>
      </c>
      <c r="Y86" s="10">
        <f>'Chittagong a'!AD80</f>
        <v>3.0000000000000001E-3</v>
      </c>
      <c r="Z86" s="44">
        <f>'Chittagong a'!AE80*'Chittagong '!$D86/1000000</f>
        <v>1.5E-3</v>
      </c>
      <c r="AA86" s="10">
        <f>'Chittagong a'!AF80</f>
        <v>1.5E-3</v>
      </c>
      <c r="AB86" s="44">
        <f t="shared" si="14"/>
        <v>1.95E-2</v>
      </c>
      <c r="AC86" s="10">
        <f t="shared" si="15"/>
        <v>1.95E-2</v>
      </c>
      <c r="AD86" s="44">
        <f>'Chittagong a'!AI80*'Chittagong '!$D86/1000000</f>
        <v>3.0000000000000001E-3</v>
      </c>
      <c r="AE86" s="10">
        <f>'Chittagong a'!AJ80</f>
        <v>3.0000000000000001E-3</v>
      </c>
      <c r="AF86" s="44">
        <f>'Chittagong a'!AK80*'Chittagong '!$D86/1000000</f>
        <v>2.5000000000000001E-2</v>
      </c>
      <c r="AG86" s="10">
        <f>'Chittagong a'!AL80</f>
        <v>2.5000000000000001E-2</v>
      </c>
      <c r="AH86" s="44">
        <f>'Chittagong a'!AM80*'Chittagong '!$D86/1000000</f>
        <v>3.0000000000000001E-3</v>
      </c>
      <c r="AI86" s="10">
        <f>'Chittagong a'!AN80</f>
        <v>3.0000000000000001E-3</v>
      </c>
      <c r="AJ86" s="44">
        <f t="shared" si="16"/>
        <v>3.1E-2</v>
      </c>
      <c r="AK86" s="10">
        <f t="shared" si="17"/>
        <v>3.1E-2</v>
      </c>
      <c r="AL86" s="44">
        <f t="shared" si="18"/>
        <v>7.6999999999999999E-2</v>
      </c>
      <c r="AM86" s="10">
        <f t="shared" si="19"/>
        <v>7.6999999999999999E-2</v>
      </c>
    </row>
    <row r="87" spans="1:39" s="15" customFormat="1" ht="12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'Chittagong a'!K81*'Chittagong '!$D87/1000000</f>
        <v>0.03</v>
      </c>
      <c r="G87" s="10">
        <f>'Chittagong a'!L81</f>
        <v>2.8199999999999999E-2</v>
      </c>
      <c r="H87" s="44">
        <f>'Chittagong a'!M81*'Chittagong '!$D87/1000000</f>
        <v>0.01</v>
      </c>
      <c r="I87" s="10">
        <f>'Chittagong a'!N81</f>
        <v>9.4000000000000004E-3</v>
      </c>
      <c r="J87" s="44">
        <f>'Chittagong a'!O81*'Chittagong '!$D87/1000000</f>
        <v>0.01</v>
      </c>
      <c r="K87" s="10">
        <f>'Chittagong a'!P81</f>
        <v>9.4000000000000004E-3</v>
      </c>
      <c r="L87" s="44">
        <f t="shared" si="10"/>
        <v>0.05</v>
      </c>
      <c r="M87" s="10">
        <f t="shared" si="11"/>
        <v>4.7E-2</v>
      </c>
      <c r="N87" s="44">
        <f>'Chittagong a'!S81*'Chittagong '!$D87/1000000</f>
        <v>1.4999999999999999E-2</v>
      </c>
      <c r="O87" s="10">
        <f>'Chittagong a'!T81</f>
        <v>1.41E-2</v>
      </c>
      <c r="P87" s="44">
        <f>'Chittagong a'!U81*'Chittagong '!$D87/1000000</f>
        <v>1.2E-2</v>
      </c>
      <c r="Q87" s="10">
        <f>'Chittagong a'!V81</f>
        <v>1.128E-2</v>
      </c>
      <c r="R87" s="44">
        <f>'Chittagong a'!W81*'Chittagong '!$D87/1000000</f>
        <v>1.2E-2</v>
      </c>
      <c r="S87" s="10">
        <f>'Chittagong a'!X81</f>
        <v>1.128E-2</v>
      </c>
      <c r="T87" s="44">
        <f t="shared" si="12"/>
        <v>3.9E-2</v>
      </c>
      <c r="U87" s="10">
        <f t="shared" si="13"/>
        <v>3.6659999999999998E-2</v>
      </c>
      <c r="V87" s="44">
        <f>'Chittagong a'!AA81*'Chittagong '!$D87/1000000</f>
        <v>1.7000000000000001E-2</v>
      </c>
      <c r="W87" s="10">
        <f>'Chittagong a'!AB81</f>
        <v>1.5980000000000001E-2</v>
      </c>
      <c r="X87" s="44">
        <f>'Chittagong a'!AC81*'Chittagong '!$D87/1000000</f>
        <v>1.7500000000000002E-2</v>
      </c>
      <c r="Y87" s="10">
        <f>'Chittagong a'!AD81</f>
        <v>1.6449999999999999E-2</v>
      </c>
      <c r="Z87" s="44">
        <f>'Chittagong a'!AE81*'Chittagong '!$D87/1000000</f>
        <v>1.2500000000000001E-2</v>
      </c>
      <c r="AA87" s="10">
        <f>'Chittagong a'!AF81</f>
        <v>1.175E-2</v>
      </c>
      <c r="AB87" s="44">
        <f t="shared" si="14"/>
        <v>4.7E-2</v>
      </c>
      <c r="AC87" s="10">
        <f t="shared" si="15"/>
        <v>4.4179999999999997E-2</v>
      </c>
      <c r="AD87" s="44">
        <f>'Chittagong a'!AI81*'Chittagong '!$D87/1000000</f>
        <v>0.02</v>
      </c>
      <c r="AE87" s="10">
        <f>'Chittagong a'!AJ81</f>
        <v>1.8800000000000001E-2</v>
      </c>
      <c r="AF87" s="44">
        <f>'Chittagong a'!AK81*'Chittagong '!$D87/1000000</f>
        <v>1.2E-2</v>
      </c>
      <c r="AG87" s="10">
        <f>'Chittagong a'!AL81</f>
        <v>1.128E-2</v>
      </c>
      <c r="AH87" s="44">
        <f>'Chittagong a'!AM81*'Chittagong '!$D87/1000000</f>
        <v>5.0000000000000001E-3</v>
      </c>
      <c r="AI87" s="10">
        <f>'Chittagong a'!AN81</f>
        <v>4.7000000000000002E-3</v>
      </c>
      <c r="AJ87" s="44">
        <f t="shared" si="16"/>
        <v>3.6999999999999998E-2</v>
      </c>
      <c r="AK87" s="10">
        <f t="shared" si="17"/>
        <v>3.4780000000000005E-2</v>
      </c>
      <c r="AL87" s="44">
        <f t="shared" si="18"/>
        <v>0.17300000000000001</v>
      </c>
      <c r="AM87" s="10">
        <f t="shared" si="19"/>
        <v>0.16262000000000001</v>
      </c>
    </row>
    <row r="88" spans="1:39" s="15" customFormat="1" ht="12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'Chittagong a'!K82*'Chittagong '!$D88/1000000</f>
        <v>6.0000000000000001E-3</v>
      </c>
      <c r="G88" s="10">
        <f>'Chittagong a'!L82</f>
        <v>4.9950000000000003E-3</v>
      </c>
      <c r="H88" s="44">
        <f>'Chittagong a'!M82*'Chittagong '!$D88/1000000</f>
        <v>1.2E-2</v>
      </c>
      <c r="I88" s="10">
        <f>'Chittagong a'!N82</f>
        <v>9.9900000000000006E-3</v>
      </c>
      <c r="J88" s="44">
        <f>'Chittagong a'!O82*'Chittagong '!$D88/1000000</f>
        <v>8.0000000000000002E-3</v>
      </c>
      <c r="K88" s="10">
        <f>'Chittagong a'!P82</f>
        <v>6.6600000000000001E-3</v>
      </c>
      <c r="L88" s="44">
        <f t="shared" si="10"/>
        <v>2.6000000000000002E-2</v>
      </c>
      <c r="M88" s="10">
        <f t="shared" si="11"/>
        <v>2.1645000000000001E-2</v>
      </c>
      <c r="N88" s="44">
        <f>'Chittagong a'!S82*'Chittagong '!$D88/1000000</f>
        <v>0</v>
      </c>
      <c r="O88" s="10">
        <f>'Chittagong a'!T82</f>
        <v>0</v>
      </c>
      <c r="P88" s="44">
        <f>'Chittagong a'!U82*'Chittagong '!$D88/1000000</f>
        <v>0</v>
      </c>
      <c r="Q88" s="10">
        <f>'Chittagong a'!V82</f>
        <v>0</v>
      </c>
      <c r="R88" s="44">
        <f>'Chittagong a'!W82*'Chittagong '!$D88/1000000</f>
        <v>4.0000000000000001E-3</v>
      </c>
      <c r="S88" s="10">
        <f>'Chittagong a'!X82</f>
        <v>3.3300000000000001E-3</v>
      </c>
      <c r="T88" s="44">
        <f t="shared" si="12"/>
        <v>4.0000000000000001E-3</v>
      </c>
      <c r="U88" s="10">
        <f t="shared" si="13"/>
        <v>3.3300000000000001E-3</v>
      </c>
      <c r="V88" s="44">
        <f>'Chittagong a'!AA82*'Chittagong '!$D88/1000000</f>
        <v>1.6E-2</v>
      </c>
      <c r="W88" s="10">
        <f>'Chittagong a'!AB82</f>
        <v>1.332E-2</v>
      </c>
      <c r="X88" s="44">
        <f>'Chittagong a'!AC82*'Chittagong '!$D88/1000000</f>
        <v>1.4E-2</v>
      </c>
      <c r="Y88" s="10">
        <f>'Chittagong a'!AD82</f>
        <v>1.1655E-2</v>
      </c>
      <c r="Z88" s="44">
        <f>'Chittagong a'!AE82*'Chittagong '!$D88/1000000</f>
        <v>2.8000000000000001E-2</v>
      </c>
      <c r="AA88" s="10">
        <f>'Chittagong a'!AF82</f>
        <v>2.3310000000000001E-2</v>
      </c>
      <c r="AB88" s="44">
        <f t="shared" si="14"/>
        <v>5.7999999999999996E-2</v>
      </c>
      <c r="AC88" s="10">
        <f t="shared" si="15"/>
        <v>4.8285000000000002E-2</v>
      </c>
      <c r="AD88" s="44">
        <f>'Chittagong a'!AI82*'Chittagong '!$D88/1000000</f>
        <v>0.02</v>
      </c>
      <c r="AE88" s="10">
        <f>'Chittagong a'!AJ82</f>
        <v>1.6650000000000002E-2</v>
      </c>
      <c r="AF88" s="44">
        <f>'Chittagong a'!AK82*'Chittagong '!$D88/1000000</f>
        <v>1.2E-2</v>
      </c>
      <c r="AG88" s="10">
        <f>'Chittagong a'!AL82</f>
        <v>9.9900000000000006E-3</v>
      </c>
      <c r="AH88" s="44">
        <f>'Chittagong a'!AM82*'Chittagong '!$D88/1000000</f>
        <v>0</v>
      </c>
      <c r="AI88" s="10">
        <f>'Chittagong a'!AN82</f>
        <v>0</v>
      </c>
      <c r="AJ88" s="44">
        <f t="shared" si="16"/>
        <v>3.2000000000000001E-2</v>
      </c>
      <c r="AK88" s="10">
        <f t="shared" si="17"/>
        <v>2.6640000000000004E-2</v>
      </c>
      <c r="AL88" s="44">
        <f t="shared" si="18"/>
        <v>0.12</v>
      </c>
      <c r="AM88" s="10">
        <f t="shared" si="19"/>
        <v>9.9900000000000017E-2</v>
      </c>
    </row>
    <row r="89" spans="1:39" s="15" customFormat="1" ht="12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'Chittagong a'!K83*'Chittagong '!$D89/1000000</f>
        <v>2.1675E-2</v>
      </c>
      <c r="G89" s="10">
        <f>'Chittagong a'!L83</f>
        <v>6.5198400000000004E-2</v>
      </c>
      <c r="H89" s="44">
        <f>'Chittagong a'!M83*'Chittagong '!$D89/1000000</f>
        <v>2.5000000000000001E-2</v>
      </c>
      <c r="I89" s="10">
        <f>'Chittagong a'!N83</f>
        <v>7.5200000000000003E-2</v>
      </c>
      <c r="J89" s="44">
        <f>'Chittagong a'!O83*'Chittagong '!$D89/1000000</f>
        <v>0.03</v>
      </c>
      <c r="K89" s="10">
        <f>'Chittagong a'!P83</f>
        <v>9.0240000000000001E-2</v>
      </c>
      <c r="L89" s="44">
        <f t="shared" si="10"/>
        <v>7.6674999999999993E-2</v>
      </c>
      <c r="M89" s="10">
        <f t="shared" si="11"/>
        <v>0.23063840000000002</v>
      </c>
      <c r="N89" s="44">
        <f>'Chittagong a'!S83*'Chittagong '!$D89/1000000</f>
        <v>7.4999999999999997E-3</v>
      </c>
      <c r="O89" s="10">
        <f>'Chittagong a'!T83</f>
        <v>2.256E-2</v>
      </c>
      <c r="P89" s="44">
        <f>'Chittagong a'!U83*'Chittagong '!$D89/1000000</f>
        <v>6.0000000000000001E-3</v>
      </c>
      <c r="Q89" s="10">
        <f>'Chittagong a'!V83</f>
        <v>1.8048000000000002E-2</v>
      </c>
      <c r="R89" s="44">
        <f>'Chittagong a'!W83*'Chittagong '!$D89/1000000</f>
        <v>1.4999999999999999E-2</v>
      </c>
      <c r="S89" s="10">
        <f>'Chittagong a'!X83</f>
        <v>4.512E-2</v>
      </c>
      <c r="T89" s="44">
        <f t="shared" si="12"/>
        <v>2.8499999999999998E-2</v>
      </c>
      <c r="U89" s="10">
        <f t="shared" si="13"/>
        <v>8.5727999999999999E-2</v>
      </c>
      <c r="V89" s="44">
        <f>'Chittagong a'!AA83*'Chittagong '!$D89/1000000</f>
        <v>5.0000000000000001E-3</v>
      </c>
      <c r="W89" s="10">
        <f>'Chittagong a'!AB83</f>
        <v>1.504E-2</v>
      </c>
      <c r="X89" s="44">
        <f>'Chittagong a'!AC83*'Chittagong '!$D89/1000000</f>
        <v>6.0000000000000001E-3</v>
      </c>
      <c r="Y89" s="10">
        <f>'Chittagong a'!AD83</f>
        <v>1.8048000000000002E-2</v>
      </c>
      <c r="Z89" s="44">
        <f>'Chittagong a'!AE83*'Chittagong '!$D89/1000000</f>
        <v>1.7500000000000002E-2</v>
      </c>
      <c r="AA89" s="10">
        <f>'Chittagong a'!AF83</f>
        <v>5.2639999999999999E-2</v>
      </c>
      <c r="AB89" s="44">
        <f t="shared" si="14"/>
        <v>2.8500000000000001E-2</v>
      </c>
      <c r="AC89" s="10">
        <f t="shared" si="15"/>
        <v>8.5727999999999999E-2</v>
      </c>
      <c r="AD89" s="44">
        <f>'Chittagong a'!AI83*'Chittagong '!$D89/1000000</f>
        <v>3.4974999999999999E-2</v>
      </c>
      <c r="AE89" s="10">
        <f>'Chittagong a'!AJ83</f>
        <v>0.1052048</v>
      </c>
      <c r="AF89" s="44">
        <f>'Chittagong a'!AK83*'Chittagong '!$D89/1000000</f>
        <v>4.2500000000000003E-2</v>
      </c>
      <c r="AG89" s="10">
        <f>'Chittagong a'!AL83</f>
        <v>0.12784000000000001</v>
      </c>
      <c r="AH89" s="44">
        <f>'Chittagong a'!AM83*'Chittagong '!$D89/1000000</f>
        <v>2.4500000000000001E-2</v>
      </c>
      <c r="AI89" s="10">
        <f>'Chittagong a'!AN83</f>
        <v>7.3695999999999998E-2</v>
      </c>
      <c r="AJ89" s="44">
        <f t="shared" si="16"/>
        <v>0.10197500000000001</v>
      </c>
      <c r="AK89" s="10">
        <f t="shared" si="17"/>
        <v>0.30674079999999998</v>
      </c>
      <c r="AL89" s="44">
        <f t="shared" si="18"/>
        <v>0.23565</v>
      </c>
      <c r="AM89" s="10">
        <f t="shared" si="19"/>
        <v>0.7088352</v>
      </c>
    </row>
    <row r="90" spans="1:39" s="15" customFormat="1" ht="12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'Chittagong a'!K84*'Chittagong '!$D90/1000000</f>
        <v>1.4999999999999999E-2</v>
      </c>
      <c r="G90" s="10">
        <f>'Chittagong a'!L84</f>
        <v>4.3380000000000002E-2</v>
      </c>
      <c r="H90" s="44">
        <f>'Chittagong a'!M84*'Chittagong '!$D90/1000000</f>
        <v>1.9E-2</v>
      </c>
      <c r="I90" s="10">
        <f>'Chittagong a'!N84</f>
        <v>5.4947999999999997E-2</v>
      </c>
      <c r="J90" s="44">
        <f>'Chittagong a'!O84*'Chittagong '!$D90/1000000</f>
        <v>2.6550000000000001E-2</v>
      </c>
      <c r="K90" s="10">
        <f>'Chittagong a'!P84</f>
        <v>7.6782599999999993E-2</v>
      </c>
      <c r="L90" s="44">
        <f t="shared" si="10"/>
        <v>6.0550000000000007E-2</v>
      </c>
      <c r="M90" s="10">
        <f t="shared" si="11"/>
        <v>0.17511060000000001</v>
      </c>
      <c r="N90" s="44">
        <f>'Chittagong a'!S84*'Chittagong '!$D90/1000000</f>
        <v>1.35E-2</v>
      </c>
      <c r="O90" s="10">
        <f>'Chittagong a'!T84</f>
        <v>3.9042E-2</v>
      </c>
      <c r="P90" s="44">
        <f>'Chittagong a'!U84*'Chittagong '!$D90/1000000</f>
        <v>8.9999999999999993E-3</v>
      </c>
      <c r="Q90" s="10">
        <f>'Chittagong a'!V84</f>
        <v>2.6027999999999999E-2</v>
      </c>
      <c r="R90" s="44">
        <f>'Chittagong a'!W84*'Chittagong '!$D90/1000000</f>
        <v>1.4999999999999999E-2</v>
      </c>
      <c r="S90" s="10">
        <f>'Chittagong a'!X84</f>
        <v>4.3380000000000002E-2</v>
      </c>
      <c r="T90" s="44">
        <f t="shared" si="12"/>
        <v>3.7499999999999999E-2</v>
      </c>
      <c r="U90" s="10">
        <f t="shared" si="13"/>
        <v>0.10845</v>
      </c>
      <c r="V90" s="44">
        <f>'Chittagong a'!AA84*'Chittagong '!$D90/1000000</f>
        <v>0</v>
      </c>
      <c r="W90" s="10">
        <f>'Chittagong a'!AB84</f>
        <v>0</v>
      </c>
      <c r="X90" s="44">
        <f>'Chittagong a'!AC84*'Chittagong '!$D90/1000000</f>
        <v>5.4999999999999997E-3</v>
      </c>
      <c r="Y90" s="10">
        <f>'Chittagong a'!AD84</f>
        <v>1.5906E-2</v>
      </c>
      <c r="Z90" s="44">
        <f>'Chittagong a'!AE84*'Chittagong '!$D90/1000000</f>
        <v>2.1000000000000001E-2</v>
      </c>
      <c r="AA90" s="10">
        <f>'Chittagong a'!AF84</f>
        <v>6.0732000000000001E-2</v>
      </c>
      <c r="AB90" s="44">
        <f t="shared" si="14"/>
        <v>2.6500000000000003E-2</v>
      </c>
      <c r="AC90" s="10">
        <f t="shared" si="15"/>
        <v>7.6637999999999998E-2</v>
      </c>
      <c r="AD90" s="44">
        <f>'Chittagong a'!AI84*'Chittagong '!$D90/1000000</f>
        <v>1.4999999999999999E-2</v>
      </c>
      <c r="AE90" s="10">
        <f>'Chittagong a'!AJ84</f>
        <v>4.3380000000000002E-2</v>
      </c>
      <c r="AF90" s="44">
        <f>'Chittagong a'!AK84*'Chittagong '!$D90/1000000</f>
        <v>1.0999999999999999E-2</v>
      </c>
      <c r="AG90" s="10">
        <f>'Chittagong a'!AL84</f>
        <v>3.1812E-2</v>
      </c>
      <c r="AH90" s="44">
        <f>'Chittagong a'!AM84*'Chittagong '!$D90/1000000</f>
        <v>7.4999999999999997E-3</v>
      </c>
      <c r="AI90" s="10">
        <f>'Chittagong a'!AN84</f>
        <v>2.1690000000000001E-2</v>
      </c>
      <c r="AJ90" s="44">
        <f t="shared" si="16"/>
        <v>3.3500000000000002E-2</v>
      </c>
      <c r="AK90" s="10">
        <f t="shared" si="17"/>
        <v>9.688200000000001E-2</v>
      </c>
      <c r="AL90" s="44">
        <f t="shared" si="18"/>
        <v>0.15805</v>
      </c>
      <c r="AM90" s="10">
        <f t="shared" si="19"/>
        <v>0.4570806</v>
      </c>
    </row>
    <row r="91" spans="1:39" s="15" customFormat="1" ht="12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'Chittagong a'!K85*'Chittagong '!$D91/1000000</f>
        <v>1E-3</v>
      </c>
      <c r="G91" s="10">
        <f>'Chittagong a'!L85</f>
        <v>2.7810000000000001E-3</v>
      </c>
      <c r="H91" s="44">
        <f>'Chittagong a'!M85*'Chittagong '!$D91/1000000</f>
        <v>2E-3</v>
      </c>
      <c r="I91" s="10">
        <f>'Chittagong a'!N85</f>
        <v>5.5620000000000001E-3</v>
      </c>
      <c r="J91" s="44">
        <f>'Chittagong a'!O85*'Chittagong '!$D91/1000000</f>
        <v>2E-3</v>
      </c>
      <c r="K91" s="10">
        <f>'Chittagong a'!P85</f>
        <v>5.5620000000000001E-3</v>
      </c>
      <c r="L91" s="44">
        <f t="shared" si="10"/>
        <v>5.0000000000000001E-3</v>
      </c>
      <c r="M91" s="10">
        <f t="shared" si="11"/>
        <v>1.3905000000000001E-2</v>
      </c>
      <c r="N91" s="44">
        <f>'Chittagong a'!S85*'Chittagong '!$D91/1000000</f>
        <v>0</v>
      </c>
      <c r="O91" s="10">
        <f>'Chittagong a'!T85</f>
        <v>0</v>
      </c>
      <c r="P91" s="44">
        <f>'Chittagong a'!U85*'Chittagong '!$D91/1000000</f>
        <v>0</v>
      </c>
      <c r="Q91" s="10">
        <f>'Chittagong a'!V85</f>
        <v>0</v>
      </c>
      <c r="R91" s="44">
        <f>'Chittagong a'!W85*'Chittagong '!$D91/1000000</f>
        <v>0</v>
      </c>
      <c r="S91" s="10">
        <f>'Chittagong a'!X85</f>
        <v>0</v>
      </c>
      <c r="T91" s="44">
        <f t="shared" si="12"/>
        <v>0</v>
      </c>
      <c r="U91" s="10">
        <f t="shared" si="13"/>
        <v>0</v>
      </c>
      <c r="V91" s="44">
        <f>'Chittagong a'!AA85*'Chittagong '!$D91/1000000</f>
        <v>0</v>
      </c>
      <c r="W91" s="10">
        <f>'Chittagong a'!AB85</f>
        <v>0</v>
      </c>
      <c r="X91" s="44">
        <f>'Chittagong a'!AC85*'Chittagong '!$D91/1000000</f>
        <v>0</v>
      </c>
      <c r="Y91" s="10">
        <f>'Chittagong a'!AD85</f>
        <v>0</v>
      </c>
      <c r="Z91" s="44">
        <f>'Chittagong a'!AE85*'Chittagong '!$D91/1000000</f>
        <v>0</v>
      </c>
      <c r="AA91" s="10">
        <f>'Chittagong a'!AF85</f>
        <v>0</v>
      </c>
      <c r="AB91" s="44">
        <f t="shared" si="14"/>
        <v>0</v>
      </c>
      <c r="AC91" s="10">
        <f t="shared" si="15"/>
        <v>0</v>
      </c>
      <c r="AD91" s="44">
        <f>'Chittagong a'!AI85*'Chittagong '!$D91/1000000</f>
        <v>0</v>
      </c>
      <c r="AE91" s="10">
        <f>'Chittagong a'!AJ85</f>
        <v>0</v>
      </c>
      <c r="AF91" s="44">
        <f>'Chittagong a'!AK85*'Chittagong '!$D91/1000000</f>
        <v>0</v>
      </c>
      <c r="AG91" s="10">
        <f>'Chittagong a'!AL85</f>
        <v>0</v>
      </c>
      <c r="AH91" s="44">
        <f>'Chittagong a'!AM85*'Chittagong '!$D91/1000000</f>
        <v>0</v>
      </c>
      <c r="AI91" s="10">
        <f>'Chittagong a'!AN85</f>
        <v>0</v>
      </c>
      <c r="AJ91" s="44">
        <f t="shared" si="16"/>
        <v>0</v>
      </c>
      <c r="AK91" s="10">
        <f t="shared" si="17"/>
        <v>0</v>
      </c>
      <c r="AL91" s="44">
        <f t="shared" si="18"/>
        <v>5.0000000000000001E-3</v>
      </c>
      <c r="AM91" s="10">
        <f t="shared" si="19"/>
        <v>1.3905000000000001E-2</v>
      </c>
    </row>
    <row r="92" spans="1:39" s="15" customFormat="1" ht="12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'Chittagong a'!K86*'Chittagong '!$D92/1000000</f>
        <v>0</v>
      </c>
      <c r="G92" s="10">
        <f>'Chittagong a'!L86</f>
        <v>0</v>
      </c>
      <c r="H92" s="44">
        <f>'Chittagong a'!M86*'Chittagong '!$D92/1000000</f>
        <v>0</v>
      </c>
      <c r="I92" s="10">
        <f>'Chittagong a'!N86</f>
        <v>0</v>
      </c>
      <c r="J92" s="44">
        <f>'Chittagong a'!O86*'Chittagong '!$D92/1000000</f>
        <v>0</v>
      </c>
      <c r="K92" s="10">
        <f>'Chittagong a'!P86</f>
        <v>0</v>
      </c>
      <c r="L92" s="44">
        <f t="shared" si="10"/>
        <v>0</v>
      </c>
      <c r="M92" s="10">
        <f t="shared" si="11"/>
        <v>0</v>
      </c>
      <c r="N92" s="44">
        <f>'Chittagong a'!S86*'Chittagong '!$D92/1000000</f>
        <v>0</v>
      </c>
      <c r="O92" s="10">
        <f>'Chittagong a'!T86</f>
        <v>0</v>
      </c>
      <c r="P92" s="44">
        <f>'Chittagong a'!U86*'Chittagong '!$D92/1000000</f>
        <v>0</v>
      </c>
      <c r="Q92" s="10">
        <f>'Chittagong a'!V86</f>
        <v>0</v>
      </c>
      <c r="R92" s="44">
        <f>'Chittagong a'!W86*'Chittagong '!$D92/1000000</f>
        <v>0</v>
      </c>
      <c r="S92" s="10">
        <f>'Chittagong a'!X86</f>
        <v>0</v>
      </c>
      <c r="T92" s="44">
        <f t="shared" si="12"/>
        <v>0</v>
      </c>
      <c r="U92" s="10">
        <f t="shared" si="13"/>
        <v>0</v>
      </c>
      <c r="V92" s="44">
        <f>'Chittagong a'!AA86*'Chittagong '!$D92/1000000</f>
        <v>0</v>
      </c>
      <c r="W92" s="10">
        <f>'Chittagong a'!AB86</f>
        <v>0</v>
      </c>
      <c r="X92" s="44">
        <f>'Chittagong a'!AC86*'Chittagong '!$D92/1000000</f>
        <v>1.6000000000000001E-3</v>
      </c>
      <c r="Y92" s="10">
        <f>'Chittagong a'!AD86</f>
        <v>4.3944000000000006E-3</v>
      </c>
      <c r="Z92" s="44">
        <f>'Chittagong a'!AE86*'Chittagong '!$D92/1000000</f>
        <v>0</v>
      </c>
      <c r="AA92" s="10">
        <f>'Chittagong a'!AF86</f>
        <v>0</v>
      </c>
      <c r="AB92" s="44">
        <f t="shared" si="14"/>
        <v>1.6000000000000001E-3</v>
      </c>
      <c r="AC92" s="10">
        <f t="shared" si="15"/>
        <v>4.3944000000000006E-3</v>
      </c>
      <c r="AD92" s="44">
        <f>'Chittagong a'!AI86*'Chittagong '!$D92/1000000</f>
        <v>0</v>
      </c>
      <c r="AE92" s="10">
        <f>'Chittagong a'!AJ86</f>
        <v>0</v>
      </c>
      <c r="AF92" s="44">
        <f>'Chittagong a'!AK86*'Chittagong '!$D92/1000000</f>
        <v>0</v>
      </c>
      <c r="AG92" s="10">
        <f>'Chittagong a'!AL86</f>
        <v>0</v>
      </c>
      <c r="AH92" s="44">
        <f>'Chittagong a'!AM86*'Chittagong '!$D92/1000000</f>
        <v>0</v>
      </c>
      <c r="AI92" s="10">
        <f>'Chittagong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1.6000000000000001E-3</v>
      </c>
      <c r="AM92" s="10">
        <f t="shared" si="19"/>
        <v>4.3944000000000006E-3</v>
      </c>
    </row>
    <row r="93" spans="1:39" s="15" customFormat="1" ht="12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'Chittagong a'!K87*'Chittagong '!$D93/1000000</f>
        <v>0</v>
      </c>
      <c r="G93" s="10">
        <f>'Chittagong a'!L87</f>
        <v>0</v>
      </c>
      <c r="H93" s="44">
        <f>'Chittagong a'!M87*'Chittagong '!$D93/1000000</f>
        <v>2E-3</v>
      </c>
      <c r="I93" s="10">
        <f>'Chittagong a'!N87</f>
        <v>6.0000000000000001E-3</v>
      </c>
      <c r="J93" s="44">
        <f>'Chittagong a'!O87*'Chittagong '!$D93/1000000</f>
        <v>1.25E-3</v>
      </c>
      <c r="K93" s="10">
        <f>'Chittagong a'!P87</f>
        <v>3.7499999999999999E-3</v>
      </c>
      <c r="L93" s="44">
        <f t="shared" si="10"/>
        <v>3.2500000000000003E-3</v>
      </c>
      <c r="M93" s="10">
        <f t="shared" si="11"/>
        <v>9.75E-3</v>
      </c>
      <c r="N93" s="44">
        <f>'Chittagong a'!S87*'Chittagong '!$D93/1000000</f>
        <v>0</v>
      </c>
      <c r="O93" s="10">
        <f>'Chittagong a'!T87</f>
        <v>0</v>
      </c>
      <c r="P93" s="44">
        <f>'Chittagong a'!U87*'Chittagong '!$D93/1000000</f>
        <v>0</v>
      </c>
      <c r="Q93" s="10">
        <f>'Chittagong a'!V87</f>
        <v>0</v>
      </c>
      <c r="R93" s="44">
        <f>'Chittagong a'!W87*'Chittagong '!$D93/1000000</f>
        <v>1.25E-3</v>
      </c>
      <c r="S93" s="10">
        <f>'Chittagong a'!X87</f>
        <v>3.7499999999999999E-3</v>
      </c>
      <c r="T93" s="44">
        <f t="shared" si="12"/>
        <v>1.25E-3</v>
      </c>
      <c r="U93" s="10">
        <f t="shared" si="13"/>
        <v>3.7499999999999999E-3</v>
      </c>
      <c r="V93" s="44">
        <f>'Chittagong a'!AA87*'Chittagong '!$D93/1000000</f>
        <v>0</v>
      </c>
      <c r="W93" s="10">
        <f>'Chittagong a'!AB87</f>
        <v>0</v>
      </c>
      <c r="X93" s="44">
        <f>'Chittagong a'!AC87*'Chittagong '!$D93/1000000</f>
        <v>1E-3</v>
      </c>
      <c r="Y93" s="10">
        <f>'Chittagong a'!AD87</f>
        <v>3.0000000000000001E-3</v>
      </c>
      <c r="Z93" s="44">
        <f>'Chittagong a'!AE87*'Chittagong '!$D93/1000000</f>
        <v>1E-3</v>
      </c>
      <c r="AA93" s="10">
        <f>'Chittagong a'!AF87</f>
        <v>3.0000000000000001E-3</v>
      </c>
      <c r="AB93" s="44">
        <f t="shared" si="14"/>
        <v>2E-3</v>
      </c>
      <c r="AC93" s="10">
        <f t="shared" si="15"/>
        <v>6.0000000000000001E-3</v>
      </c>
      <c r="AD93" s="44">
        <f>'Chittagong a'!AI87*'Chittagong '!$D93/1000000</f>
        <v>1.25E-3</v>
      </c>
      <c r="AE93" s="10">
        <f>'Chittagong a'!AJ87</f>
        <v>3.7499999999999999E-3</v>
      </c>
      <c r="AF93" s="44">
        <f>'Chittagong a'!AK87*'Chittagong '!$D93/1000000</f>
        <v>7.5000000000000002E-4</v>
      </c>
      <c r="AG93" s="10">
        <f>'Chittagong a'!AL87</f>
        <v>2.2499999999999998E-3</v>
      </c>
      <c r="AH93" s="44">
        <f>'Chittagong a'!AM87*'Chittagong '!$D93/1000000</f>
        <v>0</v>
      </c>
      <c r="AI93" s="10">
        <f>'Chittagong a'!AN87</f>
        <v>0</v>
      </c>
      <c r="AJ93" s="44">
        <f t="shared" si="16"/>
        <v>2E-3</v>
      </c>
      <c r="AK93" s="10">
        <f t="shared" si="17"/>
        <v>6.0000000000000001E-3</v>
      </c>
      <c r="AL93" s="44">
        <f t="shared" si="18"/>
        <v>8.5000000000000006E-3</v>
      </c>
      <c r="AM93" s="10">
        <f t="shared" si="19"/>
        <v>2.5500000000000002E-2</v>
      </c>
    </row>
    <row r="94" spans="1:39" s="15" customFormat="1" ht="12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'Chittagong a'!K88*'Chittagong '!$D94/1000000</f>
        <v>0</v>
      </c>
      <c r="G94" s="10">
        <f>'Chittagong a'!L88</f>
        <v>0</v>
      </c>
      <c r="H94" s="44">
        <f>'Chittagong a'!M88*'Chittagong '!$D94/1000000</f>
        <v>2.5000000000000001E-3</v>
      </c>
      <c r="I94" s="10">
        <f>'Chittagong a'!N88</f>
        <v>6.4999999999999997E-3</v>
      </c>
      <c r="J94" s="44">
        <f>'Chittagong a'!O88*'Chittagong '!$D94/1000000</f>
        <v>7.4999999999999997E-3</v>
      </c>
      <c r="K94" s="10">
        <f>'Chittagong a'!P88</f>
        <v>1.95E-2</v>
      </c>
      <c r="L94" s="44">
        <f t="shared" si="10"/>
        <v>0.01</v>
      </c>
      <c r="M94" s="10">
        <f t="shared" si="11"/>
        <v>2.5999999999999999E-2</v>
      </c>
      <c r="N94" s="44">
        <f>'Chittagong a'!S88*'Chittagong '!$D94/1000000</f>
        <v>0</v>
      </c>
      <c r="O94" s="10">
        <f>'Chittagong a'!T88</f>
        <v>0</v>
      </c>
      <c r="P94" s="44">
        <f>'Chittagong a'!U88*'Chittagong '!$D94/1000000</f>
        <v>3.0000000000000001E-3</v>
      </c>
      <c r="Q94" s="10">
        <f>'Chittagong a'!V88</f>
        <v>7.7999999999999996E-3</v>
      </c>
      <c r="R94" s="44">
        <f>'Chittagong a'!W88*'Chittagong '!$D94/1000000</f>
        <v>4.0000000000000001E-3</v>
      </c>
      <c r="S94" s="10">
        <f>'Chittagong a'!X88</f>
        <v>1.04E-2</v>
      </c>
      <c r="T94" s="44">
        <f t="shared" si="12"/>
        <v>7.0000000000000001E-3</v>
      </c>
      <c r="U94" s="10">
        <f t="shared" si="13"/>
        <v>1.8200000000000001E-2</v>
      </c>
      <c r="V94" s="44">
        <f>'Chittagong a'!AA88*'Chittagong '!$D94/1000000</f>
        <v>0</v>
      </c>
      <c r="W94" s="10">
        <f>'Chittagong a'!AB88</f>
        <v>0</v>
      </c>
      <c r="X94" s="44">
        <f>'Chittagong a'!AC88*'Chittagong '!$D94/1000000</f>
        <v>3.0000000000000001E-3</v>
      </c>
      <c r="Y94" s="10">
        <f>'Chittagong a'!AD88</f>
        <v>7.7999999999999996E-3</v>
      </c>
      <c r="Z94" s="44">
        <f>'Chittagong a'!AE88*'Chittagong '!$D94/1000000</f>
        <v>4.0000000000000001E-3</v>
      </c>
      <c r="AA94" s="10">
        <f>'Chittagong a'!AF88</f>
        <v>1.04E-2</v>
      </c>
      <c r="AB94" s="44">
        <f t="shared" si="14"/>
        <v>7.0000000000000001E-3</v>
      </c>
      <c r="AC94" s="10">
        <f t="shared" si="15"/>
        <v>1.8200000000000001E-2</v>
      </c>
      <c r="AD94" s="44">
        <f>'Chittagong a'!AI88*'Chittagong '!$D94/1000000</f>
        <v>3.5000000000000001E-3</v>
      </c>
      <c r="AE94" s="10">
        <f>'Chittagong a'!AJ88</f>
        <v>9.1000000000000004E-3</v>
      </c>
      <c r="AF94" s="44">
        <f>'Chittagong a'!AK88*'Chittagong '!$D94/1000000</f>
        <v>4.0000000000000001E-3</v>
      </c>
      <c r="AG94" s="10">
        <f>'Chittagong a'!AL88</f>
        <v>1.04E-2</v>
      </c>
      <c r="AH94" s="44">
        <f>'Chittagong a'!AM88*'Chittagong '!$D94/1000000</f>
        <v>2.5000000000000001E-3</v>
      </c>
      <c r="AI94" s="10">
        <f>'Chittagong a'!AN88</f>
        <v>6.4999999999999997E-3</v>
      </c>
      <c r="AJ94" s="44">
        <f t="shared" si="16"/>
        <v>0.01</v>
      </c>
      <c r="AK94" s="10">
        <f t="shared" si="17"/>
        <v>2.5999999999999999E-2</v>
      </c>
      <c r="AL94" s="44">
        <f t="shared" si="18"/>
        <v>3.4000000000000002E-2</v>
      </c>
      <c r="AM94" s="10">
        <f t="shared" si="19"/>
        <v>8.8400000000000006E-2</v>
      </c>
    </row>
    <row r="95" spans="1:39" s="15" customFormat="1" ht="12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'Chittagong a'!K89*'Chittagong '!$D95/1000000</f>
        <v>0</v>
      </c>
      <c r="G95" s="10">
        <f>'Chittagong a'!L89</f>
        <v>0</v>
      </c>
      <c r="H95" s="44">
        <f>'Chittagong a'!M89*'Chittagong '!$D95/1000000</f>
        <v>5.0000000000000001E-3</v>
      </c>
      <c r="I95" s="10">
        <f>'Chittagong a'!N89</f>
        <v>1.2E-2</v>
      </c>
      <c r="J95" s="44">
        <f>'Chittagong a'!O89*'Chittagong '!$D95/1000000</f>
        <v>8.0000000000000002E-3</v>
      </c>
      <c r="K95" s="10">
        <f>'Chittagong a'!P89</f>
        <v>1.9199999999999998E-2</v>
      </c>
      <c r="L95" s="44">
        <f t="shared" si="10"/>
        <v>1.3000000000000001E-2</v>
      </c>
      <c r="M95" s="10">
        <f t="shared" si="11"/>
        <v>3.1199999999999999E-2</v>
      </c>
      <c r="N95" s="44">
        <f>'Chittagong a'!S89*'Chittagong '!$D95/1000000</f>
        <v>0</v>
      </c>
      <c r="O95" s="10">
        <f>'Chittagong a'!T89</f>
        <v>0</v>
      </c>
      <c r="P95" s="44">
        <f>'Chittagong a'!U89*'Chittagong '!$D95/1000000</f>
        <v>5.0000000000000001E-3</v>
      </c>
      <c r="Q95" s="10">
        <f>'Chittagong a'!V89</f>
        <v>1.2E-2</v>
      </c>
      <c r="R95" s="44">
        <f>'Chittagong a'!W89*'Chittagong '!$D95/1000000</f>
        <v>3.0000000000000001E-3</v>
      </c>
      <c r="S95" s="10">
        <f>'Chittagong a'!X89</f>
        <v>7.1999999999999998E-3</v>
      </c>
      <c r="T95" s="44">
        <f t="shared" si="12"/>
        <v>8.0000000000000002E-3</v>
      </c>
      <c r="U95" s="10">
        <f t="shared" si="13"/>
        <v>1.9200000000000002E-2</v>
      </c>
      <c r="V95" s="44">
        <f>'Chittagong a'!AA89*'Chittagong '!$D95/1000000</f>
        <v>0</v>
      </c>
      <c r="W95" s="10">
        <f>'Chittagong a'!AB89</f>
        <v>0</v>
      </c>
      <c r="X95" s="44">
        <f>'Chittagong a'!AC89*'Chittagong '!$D95/1000000</f>
        <v>3.0000000000000001E-3</v>
      </c>
      <c r="Y95" s="10">
        <f>'Chittagong a'!AD89</f>
        <v>7.1999999999999998E-3</v>
      </c>
      <c r="Z95" s="44">
        <f>'Chittagong a'!AE89*'Chittagong '!$D95/1000000</f>
        <v>3.0000000000000001E-3</v>
      </c>
      <c r="AA95" s="10">
        <f>'Chittagong a'!AF89</f>
        <v>7.1999999999999998E-3</v>
      </c>
      <c r="AB95" s="44">
        <f t="shared" si="14"/>
        <v>6.0000000000000001E-3</v>
      </c>
      <c r="AC95" s="10">
        <f t="shared" si="15"/>
        <v>1.44E-2</v>
      </c>
      <c r="AD95" s="44">
        <f>'Chittagong a'!AI89*'Chittagong '!$D95/1000000</f>
        <v>3.0000000000000001E-3</v>
      </c>
      <c r="AE95" s="10">
        <f>'Chittagong a'!AJ89</f>
        <v>7.1999999999999998E-3</v>
      </c>
      <c r="AF95" s="44">
        <f>'Chittagong a'!AK89*'Chittagong '!$D95/1000000</f>
        <v>4.0000000000000001E-3</v>
      </c>
      <c r="AG95" s="10">
        <f>'Chittagong a'!AL89</f>
        <v>9.5999999999999992E-3</v>
      </c>
      <c r="AH95" s="44">
        <f>'Chittagong a'!AM89*'Chittagong '!$D95/1000000</f>
        <v>3.0000000000000001E-3</v>
      </c>
      <c r="AI95" s="10">
        <f>'Chittagong a'!AN89</f>
        <v>7.1999999999999998E-3</v>
      </c>
      <c r="AJ95" s="44">
        <f t="shared" si="16"/>
        <v>0.01</v>
      </c>
      <c r="AK95" s="10">
        <f t="shared" si="17"/>
        <v>2.4E-2</v>
      </c>
      <c r="AL95" s="44">
        <f t="shared" si="18"/>
        <v>3.7000000000000005E-2</v>
      </c>
      <c r="AM95" s="10">
        <f t="shared" si="19"/>
        <v>8.879999999999999E-2</v>
      </c>
    </row>
    <row r="96" spans="1:39" s="15" customFormat="1" ht="12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'Chittagong a'!K90*'Chittagong '!$D96/1000000</f>
        <v>0</v>
      </c>
      <c r="G96" s="10">
        <f>'Chittagong a'!L90</f>
        <v>0</v>
      </c>
      <c r="H96" s="44">
        <f>'Chittagong a'!M90*'Chittagong '!$D96/1000000</f>
        <v>2.7499999999999998E-3</v>
      </c>
      <c r="I96" s="10">
        <f>'Chittagong a'!N90</f>
        <v>1.32E-2</v>
      </c>
      <c r="J96" s="44">
        <f>'Chittagong a'!O90*'Chittagong '!$D96/1000000</f>
        <v>5.0000000000000001E-3</v>
      </c>
      <c r="K96" s="10">
        <f>'Chittagong a'!P90</f>
        <v>2.4E-2</v>
      </c>
      <c r="L96" s="44">
        <f t="shared" si="10"/>
        <v>7.7499999999999999E-3</v>
      </c>
      <c r="M96" s="10">
        <f t="shared" si="11"/>
        <v>3.7199999999999997E-2</v>
      </c>
      <c r="N96" s="44">
        <f>'Chittagong a'!S90*'Chittagong '!$D96/1000000</f>
        <v>1.75E-3</v>
      </c>
      <c r="O96" s="10">
        <f>'Chittagong a'!T90</f>
        <v>8.3999999999999995E-3</v>
      </c>
      <c r="P96" s="44">
        <f>'Chittagong a'!U90*'Chittagong '!$D96/1000000</f>
        <v>4.8999999999999998E-3</v>
      </c>
      <c r="Q96" s="10">
        <f>'Chittagong a'!V90</f>
        <v>2.3519999999999999E-2</v>
      </c>
      <c r="R96" s="44">
        <f>'Chittagong a'!W90*'Chittagong '!$D96/1000000</f>
        <v>1E-3</v>
      </c>
      <c r="S96" s="10">
        <f>'Chittagong a'!X90</f>
        <v>4.7999999999999996E-3</v>
      </c>
      <c r="T96" s="44">
        <f t="shared" si="12"/>
        <v>7.6499999999999997E-3</v>
      </c>
      <c r="U96" s="10">
        <f t="shared" si="13"/>
        <v>3.6719999999999996E-2</v>
      </c>
      <c r="V96" s="44">
        <f>'Chittagong a'!AA90*'Chittagong '!$D96/1000000</f>
        <v>5.9999999999999995E-4</v>
      </c>
      <c r="W96" s="10">
        <f>'Chittagong a'!AB90</f>
        <v>2.8800000000000002E-3</v>
      </c>
      <c r="X96" s="44">
        <f>'Chittagong a'!AC90*'Chittagong '!$D96/1000000</f>
        <v>1.1999999999999999E-3</v>
      </c>
      <c r="Y96" s="10">
        <f>'Chittagong a'!AD90</f>
        <v>5.7600000000000004E-3</v>
      </c>
      <c r="Z96" s="44">
        <f>'Chittagong a'!AE90*'Chittagong '!$D96/1000000</f>
        <v>1.5415E-2</v>
      </c>
      <c r="AA96" s="10">
        <f>'Chittagong a'!AF90</f>
        <v>7.3992000000000002E-2</v>
      </c>
      <c r="AB96" s="44">
        <f t="shared" si="14"/>
        <v>1.7215000000000001E-2</v>
      </c>
      <c r="AC96" s="10">
        <f t="shared" si="15"/>
        <v>8.2631999999999997E-2</v>
      </c>
      <c r="AD96" s="44">
        <f>'Chittagong a'!AI90*'Chittagong '!$D96/1000000</f>
        <v>6.0000000000000001E-3</v>
      </c>
      <c r="AE96" s="10">
        <f>'Chittagong a'!AJ90</f>
        <v>2.8799999999999999E-2</v>
      </c>
      <c r="AF96" s="44">
        <f>'Chittagong a'!AK90*'Chittagong '!$D96/1000000</f>
        <v>0.01</v>
      </c>
      <c r="AG96" s="10">
        <f>'Chittagong a'!AL90</f>
        <v>4.8000000000000001E-2</v>
      </c>
      <c r="AH96" s="44">
        <f>'Chittagong a'!AM90*'Chittagong '!$D96/1000000</f>
        <v>4.4999999999999997E-3</v>
      </c>
      <c r="AI96" s="10">
        <f>'Chittagong a'!AN90</f>
        <v>2.1600000000000001E-2</v>
      </c>
      <c r="AJ96" s="44">
        <f t="shared" si="16"/>
        <v>2.0500000000000001E-2</v>
      </c>
      <c r="AK96" s="10">
        <f t="shared" si="17"/>
        <v>9.8400000000000015E-2</v>
      </c>
      <c r="AL96" s="44">
        <f t="shared" si="18"/>
        <v>5.3115000000000009E-2</v>
      </c>
      <c r="AM96" s="10">
        <f t="shared" si="19"/>
        <v>0.25495199999999996</v>
      </c>
    </row>
    <row r="97" spans="1:39" s="15" customFormat="1" ht="12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'Chittagong a'!K91*'Chittagong '!$D97/1000000</f>
        <v>0</v>
      </c>
      <c r="G97" s="10">
        <f>'Chittagong a'!L91</f>
        <v>0</v>
      </c>
      <c r="H97" s="44">
        <f>'Chittagong a'!M91*'Chittagong '!$D97/1000000</f>
        <v>0</v>
      </c>
      <c r="I97" s="10">
        <f>'Chittagong a'!N91</f>
        <v>0</v>
      </c>
      <c r="J97" s="44">
        <f>'Chittagong a'!O91*'Chittagong '!$D97/1000000</f>
        <v>0</v>
      </c>
      <c r="K97" s="10">
        <f>'Chittagong a'!P91</f>
        <v>0</v>
      </c>
      <c r="L97" s="44">
        <f t="shared" si="10"/>
        <v>0</v>
      </c>
      <c r="M97" s="10">
        <f t="shared" si="11"/>
        <v>0</v>
      </c>
      <c r="N97" s="44">
        <f>'Chittagong a'!S91*'Chittagong '!$D97/1000000</f>
        <v>4.0000000000000002E-4</v>
      </c>
      <c r="O97" s="10">
        <f>'Chittagong a'!T91</f>
        <v>1.2999999999999999E-3</v>
      </c>
      <c r="P97" s="44">
        <f>'Chittagong a'!U91*'Chittagong '!$D97/1000000</f>
        <v>0</v>
      </c>
      <c r="Q97" s="10">
        <f>'Chittagong a'!V91</f>
        <v>0</v>
      </c>
      <c r="R97" s="44">
        <f>'Chittagong a'!W91*'Chittagong '!$D97/1000000</f>
        <v>5.9999999999999995E-4</v>
      </c>
      <c r="S97" s="10">
        <f>'Chittagong a'!X91</f>
        <v>1.9499999999999999E-3</v>
      </c>
      <c r="T97" s="44">
        <f t="shared" si="12"/>
        <v>1E-3</v>
      </c>
      <c r="U97" s="10">
        <f t="shared" si="13"/>
        <v>3.2499999999999999E-3</v>
      </c>
      <c r="V97" s="44">
        <f>'Chittagong a'!AA91*'Chittagong '!$D97/1000000</f>
        <v>0</v>
      </c>
      <c r="W97" s="10">
        <f>'Chittagong a'!AB91</f>
        <v>0</v>
      </c>
      <c r="X97" s="44">
        <f>'Chittagong a'!AC91*'Chittagong '!$D97/1000000</f>
        <v>8.0000000000000004E-4</v>
      </c>
      <c r="Y97" s="10">
        <f>'Chittagong a'!AD91</f>
        <v>2.5999999999999999E-3</v>
      </c>
      <c r="Z97" s="44">
        <f>'Chittagong a'!AE91*'Chittagong '!$D97/1000000</f>
        <v>0</v>
      </c>
      <c r="AA97" s="10">
        <f>'Chittagong a'!AF91</f>
        <v>0</v>
      </c>
      <c r="AB97" s="44">
        <f t="shared" si="14"/>
        <v>8.0000000000000004E-4</v>
      </c>
      <c r="AC97" s="10">
        <f t="shared" si="15"/>
        <v>2.5999999999999999E-3</v>
      </c>
      <c r="AD97" s="44">
        <f>'Chittagong a'!AI91*'Chittagong '!$D97/1000000</f>
        <v>1E-3</v>
      </c>
      <c r="AE97" s="10">
        <f>'Chittagong a'!AJ91</f>
        <v>3.2499999999999999E-3</v>
      </c>
      <c r="AF97" s="44">
        <f>'Chittagong a'!AK91*'Chittagong '!$D97/1000000</f>
        <v>4.0000000000000002E-4</v>
      </c>
      <c r="AG97" s="10">
        <f>'Chittagong a'!AL91</f>
        <v>1.2999999999999999E-3</v>
      </c>
      <c r="AH97" s="44">
        <f>'Chittagong a'!AM91*'Chittagong '!$D97/1000000</f>
        <v>0</v>
      </c>
      <c r="AI97" s="10">
        <f>'Chittagong a'!AN91</f>
        <v>0</v>
      </c>
      <c r="AJ97" s="44">
        <f t="shared" si="16"/>
        <v>1.4E-3</v>
      </c>
      <c r="AK97" s="10">
        <f t="shared" si="17"/>
        <v>4.5500000000000002E-3</v>
      </c>
      <c r="AL97" s="44">
        <f t="shared" si="18"/>
        <v>3.1999999999999997E-3</v>
      </c>
      <c r="AM97" s="10">
        <f t="shared" si="19"/>
        <v>1.04E-2</v>
      </c>
    </row>
    <row r="98" spans="1:39" s="15" customFormat="1" ht="12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'Chittagong a'!K92*'Chittagong '!$D98/1000000</f>
        <v>0</v>
      </c>
      <c r="G98" s="10">
        <f>'Chittagong a'!L92</f>
        <v>0</v>
      </c>
      <c r="H98" s="44">
        <f>'Chittagong a'!M92*'Chittagong '!$D98/1000000</f>
        <v>2.5000000000000001E-3</v>
      </c>
      <c r="I98" s="10">
        <f>'Chittagong a'!N92</f>
        <v>6.0000000000000001E-3</v>
      </c>
      <c r="J98" s="44">
        <f>'Chittagong a'!O92*'Chittagong '!$D98/1000000</f>
        <v>4.0000000000000001E-3</v>
      </c>
      <c r="K98" s="10">
        <f>'Chittagong a'!P92</f>
        <v>9.5999999999999992E-3</v>
      </c>
      <c r="L98" s="44">
        <f t="shared" si="10"/>
        <v>6.5000000000000006E-3</v>
      </c>
      <c r="M98" s="10">
        <f t="shared" si="11"/>
        <v>1.5599999999999999E-2</v>
      </c>
      <c r="N98" s="44">
        <f>'Chittagong a'!S92*'Chittagong '!$D98/1000000</f>
        <v>8.0000000000000002E-3</v>
      </c>
      <c r="O98" s="10">
        <f>'Chittagong a'!T92</f>
        <v>1.9199999999999998E-2</v>
      </c>
      <c r="P98" s="44">
        <f>'Chittagong a'!U92*'Chittagong '!$D98/1000000</f>
        <v>8.5500000000000003E-3</v>
      </c>
      <c r="Q98" s="10">
        <f>'Chittagong a'!V92</f>
        <v>2.052E-2</v>
      </c>
      <c r="R98" s="44">
        <f>'Chittagong a'!W92*'Chittagong '!$D98/1000000</f>
        <v>2E-3</v>
      </c>
      <c r="S98" s="10">
        <f>'Chittagong a'!X92</f>
        <v>4.7999999999999996E-3</v>
      </c>
      <c r="T98" s="44">
        <f t="shared" si="12"/>
        <v>1.8550000000000004E-2</v>
      </c>
      <c r="U98" s="10">
        <f t="shared" si="13"/>
        <v>4.4519999999999997E-2</v>
      </c>
      <c r="V98" s="44">
        <f>'Chittagong a'!AA92*'Chittagong '!$D98/1000000</f>
        <v>0</v>
      </c>
      <c r="W98" s="10">
        <f>'Chittagong a'!AB92</f>
        <v>0</v>
      </c>
      <c r="X98" s="44">
        <f>'Chittagong a'!AC92*'Chittagong '!$D98/1000000</f>
        <v>1.8E-3</v>
      </c>
      <c r="Y98" s="10">
        <f>'Chittagong a'!AD92</f>
        <v>4.3200000000000001E-3</v>
      </c>
      <c r="Z98" s="44">
        <f>'Chittagong a'!AE92*'Chittagong '!$D98/1000000</f>
        <v>7.1999999999999998E-3</v>
      </c>
      <c r="AA98" s="10">
        <f>'Chittagong a'!AF92</f>
        <v>1.728E-2</v>
      </c>
      <c r="AB98" s="44">
        <f t="shared" si="14"/>
        <v>8.9999999999999993E-3</v>
      </c>
      <c r="AC98" s="10">
        <f t="shared" si="15"/>
        <v>2.1600000000000001E-2</v>
      </c>
      <c r="AD98" s="44">
        <f>'Chittagong a'!AI92*'Chittagong '!$D98/1000000</f>
        <v>3.0000000000000001E-3</v>
      </c>
      <c r="AE98" s="10">
        <f>'Chittagong a'!AJ92</f>
        <v>7.1999999999999998E-3</v>
      </c>
      <c r="AF98" s="44">
        <f>'Chittagong a'!AK92*'Chittagong '!$D98/1000000</f>
        <v>1.2E-2</v>
      </c>
      <c r="AG98" s="10">
        <f>'Chittagong a'!AL92</f>
        <v>2.8799999999999999E-2</v>
      </c>
      <c r="AH98" s="44">
        <f>'Chittagong a'!AM92*'Chittagong '!$D98/1000000</f>
        <v>6.0000000000000001E-3</v>
      </c>
      <c r="AI98" s="10">
        <f>'Chittagong a'!AN92</f>
        <v>1.44E-2</v>
      </c>
      <c r="AJ98" s="44">
        <f t="shared" si="16"/>
        <v>2.0999999999999998E-2</v>
      </c>
      <c r="AK98" s="10">
        <f t="shared" si="17"/>
        <v>5.04E-2</v>
      </c>
      <c r="AL98" s="44">
        <f t="shared" si="18"/>
        <v>5.5050000000000002E-2</v>
      </c>
      <c r="AM98" s="10">
        <f t="shared" si="19"/>
        <v>0.13211999999999999</v>
      </c>
    </row>
    <row r="99" spans="1:39" s="15" customFormat="1" ht="12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'Chittagong a'!K93*'Chittagong '!$D99/1000000</f>
        <v>0</v>
      </c>
      <c r="G99" s="10">
        <f>'Chittagong a'!L93</f>
        <v>0</v>
      </c>
      <c r="H99" s="44">
        <f>'Chittagong a'!M93*'Chittagong '!$D99/1000000</f>
        <v>0.01</v>
      </c>
      <c r="I99" s="10">
        <f>'Chittagong a'!N93</f>
        <v>1.17E-2</v>
      </c>
      <c r="J99" s="44">
        <f>'Chittagong a'!O93*'Chittagong '!$D99/1000000</f>
        <v>0</v>
      </c>
      <c r="K99" s="10">
        <f>'Chittagong a'!P93</f>
        <v>0</v>
      </c>
      <c r="L99" s="44">
        <f t="shared" si="10"/>
        <v>0.01</v>
      </c>
      <c r="M99" s="10">
        <f t="shared" si="11"/>
        <v>1.17E-2</v>
      </c>
      <c r="N99" s="44">
        <f>'Chittagong a'!S93*'Chittagong '!$D99/1000000</f>
        <v>0</v>
      </c>
      <c r="O99" s="10">
        <f>'Chittagong a'!T93</f>
        <v>0</v>
      </c>
      <c r="P99" s="44">
        <f>'Chittagong a'!U93*'Chittagong '!$D99/1000000</f>
        <v>0</v>
      </c>
      <c r="Q99" s="10">
        <f>'Chittagong a'!V93</f>
        <v>0</v>
      </c>
      <c r="R99" s="44">
        <f>'Chittagong a'!W93*'Chittagong '!$D99/1000000</f>
        <v>0</v>
      </c>
      <c r="S99" s="10">
        <f>'Chittagong a'!X93</f>
        <v>0</v>
      </c>
      <c r="T99" s="44">
        <f t="shared" si="12"/>
        <v>0</v>
      </c>
      <c r="U99" s="10">
        <f t="shared" si="13"/>
        <v>0</v>
      </c>
      <c r="V99" s="44">
        <f>'Chittagong a'!AA93*'Chittagong '!$D99/1000000</f>
        <v>0</v>
      </c>
      <c r="W99" s="10">
        <f>'Chittagong a'!AB93</f>
        <v>0</v>
      </c>
      <c r="X99" s="44">
        <f>'Chittagong a'!AC93*'Chittagong '!$D99/1000000</f>
        <v>0</v>
      </c>
      <c r="Y99" s="10">
        <f>'Chittagong a'!AD93</f>
        <v>0</v>
      </c>
      <c r="Z99" s="44">
        <f>'Chittagong a'!AE93*'Chittagong '!$D99/1000000</f>
        <v>0</v>
      </c>
      <c r="AA99" s="10">
        <f>'Chittagong a'!AF93</f>
        <v>0</v>
      </c>
      <c r="AB99" s="44">
        <f t="shared" si="14"/>
        <v>0</v>
      </c>
      <c r="AC99" s="10">
        <f t="shared" si="15"/>
        <v>0</v>
      </c>
      <c r="AD99" s="44">
        <f>'Chittagong a'!AI93*'Chittagong '!$D99/1000000</f>
        <v>5.0000000000000001E-3</v>
      </c>
      <c r="AE99" s="10">
        <f>'Chittagong a'!AJ93</f>
        <v>5.8500000000000002E-3</v>
      </c>
      <c r="AF99" s="44">
        <f>'Chittagong a'!AK93*'Chittagong '!$D99/1000000</f>
        <v>0</v>
      </c>
      <c r="AG99" s="10">
        <f>'Chittagong a'!AL93</f>
        <v>0</v>
      </c>
      <c r="AH99" s="44">
        <f>'Chittagong a'!AM93*'Chittagong '!$D99/1000000</f>
        <v>0</v>
      </c>
      <c r="AI99" s="10">
        <f>'Chittagong a'!AN93</f>
        <v>0</v>
      </c>
      <c r="AJ99" s="44">
        <f t="shared" si="16"/>
        <v>5.0000000000000001E-3</v>
      </c>
      <c r="AK99" s="10">
        <f t="shared" si="17"/>
        <v>5.8500000000000002E-3</v>
      </c>
      <c r="AL99" s="44">
        <f t="shared" si="18"/>
        <v>1.4999999999999999E-2</v>
      </c>
      <c r="AM99" s="10">
        <f t="shared" si="19"/>
        <v>1.755E-2</v>
      </c>
    </row>
    <row r="100" spans="1:39" s="15" customFormat="1" ht="12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'Chittagong a'!K94*'Chittagong '!$D100/1000000</f>
        <v>0</v>
      </c>
      <c r="G100" s="10">
        <f>'Chittagong a'!L94</f>
        <v>0</v>
      </c>
      <c r="H100" s="44">
        <f>'Chittagong a'!M94*'Chittagong '!$D100/1000000</f>
        <v>1.225E-2</v>
      </c>
      <c r="I100" s="10">
        <f>'Chittagong a'!N94</f>
        <v>1.372E-2</v>
      </c>
      <c r="J100" s="44">
        <f>'Chittagong a'!O94*'Chittagong '!$D100/1000000</f>
        <v>4.0000000000000001E-3</v>
      </c>
      <c r="K100" s="10">
        <f>'Chittagong a'!P94</f>
        <v>4.4799999999999996E-3</v>
      </c>
      <c r="L100" s="44">
        <f t="shared" si="10"/>
        <v>1.6250000000000001E-2</v>
      </c>
      <c r="M100" s="10">
        <f t="shared" si="11"/>
        <v>1.8200000000000001E-2</v>
      </c>
      <c r="N100" s="44">
        <f>'Chittagong a'!S94*'Chittagong '!$D100/1000000</f>
        <v>0</v>
      </c>
      <c r="O100" s="10">
        <f>'Chittagong a'!T94</f>
        <v>0</v>
      </c>
      <c r="P100" s="44">
        <f>'Chittagong a'!U94*'Chittagong '!$D100/1000000</f>
        <v>3.0000000000000001E-3</v>
      </c>
      <c r="Q100" s="10">
        <f>'Chittagong a'!V94</f>
        <v>3.3600000000000001E-3</v>
      </c>
      <c r="R100" s="44">
        <f>'Chittagong a'!W94*'Chittagong '!$D100/1000000</f>
        <v>0</v>
      </c>
      <c r="S100" s="10">
        <f>'Chittagong a'!X94</f>
        <v>0</v>
      </c>
      <c r="T100" s="44">
        <f t="shared" si="12"/>
        <v>3.0000000000000001E-3</v>
      </c>
      <c r="U100" s="10">
        <f t="shared" si="13"/>
        <v>3.3600000000000001E-3</v>
      </c>
      <c r="V100" s="44">
        <f>'Chittagong a'!AA94*'Chittagong '!$D100/1000000</f>
        <v>0</v>
      </c>
      <c r="W100" s="10">
        <f>'Chittagong a'!AB94</f>
        <v>0</v>
      </c>
      <c r="X100" s="44">
        <f>'Chittagong a'!AC94*'Chittagong '!$D100/1000000</f>
        <v>0</v>
      </c>
      <c r="Y100" s="10">
        <f>'Chittagong a'!AD94</f>
        <v>0</v>
      </c>
      <c r="Z100" s="44">
        <f>'Chittagong a'!AE94*'Chittagong '!$D100/1000000</f>
        <v>0.02</v>
      </c>
      <c r="AA100" s="10">
        <f>'Chittagong a'!AF94</f>
        <v>2.24E-2</v>
      </c>
      <c r="AB100" s="44">
        <f t="shared" si="14"/>
        <v>0.02</v>
      </c>
      <c r="AC100" s="10">
        <f t="shared" si="15"/>
        <v>2.24E-2</v>
      </c>
      <c r="AD100" s="44">
        <f>'Chittagong a'!AI94*'Chittagong '!$D100/1000000</f>
        <v>1.4999999999999999E-2</v>
      </c>
      <c r="AE100" s="10">
        <f>'Chittagong a'!AJ94</f>
        <v>1.6799999999999999E-2</v>
      </c>
      <c r="AF100" s="44">
        <f>'Chittagong a'!AK94*'Chittagong '!$D100/1000000</f>
        <v>2E-3</v>
      </c>
      <c r="AG100" s="10">
        <f>'Chittagong a'!AL94</f>
        <v>2.2399999999999998E-3</v>
      </c>
      <c r="AH100" s="44">
        <f>'Chittagong a'!AM94*'Chittagong '!$D100/1000000</f>
        <v>4.2500000000000003E-3</v>
      </c>
      <c r="AI100" s="10">
        <f>'Chittagong a'!AN94</f>
        <v>4.7600000000000003E-3</v>
      </c>
      <c r="AJ100" s="44">
        <f t="shared" si="16"/>
        <v>2.1250000000000002E-2</v>
      </c>
      <c r="AK100" s="10">
        <f t="shared" si="17"/>
        <v>2.3799999999999998E-2</v>
      </c>
      <c r="AL100" s="44">
        <f t="shared" si="18"/>
        <v>6.0499999999999998E-2</v>
      </c>
      <c r="AM100" s="10">
        <f t="shared" si="19"/>
        <v>6.7760000000000001E-2</v>
      </c>
    </row>
    <row r="101" spans="1:39" s="15" customFormat="1" ht="12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'Chittagong a'!K95*'Chittagong '!$D101/1000000</f>
        <v>0</v>
      </c>
      <c r="G101" s="10">
        <f>'Chittagong a'!L95</f>
        <v>0</v>
      </c>
      <c r="H101" s="44">
        <f>'Chittagong a'!M95*'Chittagong '!$D101/1000000</f>
        <v>0.01</v>
      </c>
      <c r="I101" s="10">
        <f>'Chittagong a'!N95</f>
        <v>1.0500000000000001E-2</v>
      </c>
      <c r="J101" s="44">
        <f>'Chittagong a'!O95*'Chittagong '!$D101/1000000</f>
        <v>1.2E-2</v>
      </c>
      <c r="K101" s="10">
        <f>'Chittagong a'!P95</f>
        <v>1.26E-2</v>
      </c>
      <c r="L101" s="44">
        <f t="shared" si="10"/>
        <v>2.1999999999999999E-2</v>
      </c>
      <c r="M101" s="10">
        <f t="shared" si="11"/>
        <v>2.3100000000000002E-2</v>
      </c>
      <c r="N101" s="44">
        <f>'Chittagong a'!S95*'Chittagong '!$D101/1000000</f>
        <v>0</v>
      </c>
      <c r="O101" s="10">
        <f>'Chittagong a'!T95</f>
        <v>0</v>
      </c>
      <c r="P101" s="44">
        <f>'Chittagong a'!U95*'Chittagong '!$D101/1000000</f>
        <v>4.0000000000000001E-3</v>
      </c>
      <c r="Q101" s="10">
        <f>'Chittagong a'!V95</f>
        <v>4.1999999999999997E-3</v>
      </c>
      <c r="R101" s="44">
        <f>'Chittagong a'!W95*'Chittagong '!$D101/1000000</f>
        <v>0</v>
      </c>
      <c r="S101" s="10">
        <f>'Chittagong a'!X95</f>
        <v>0</v>
      </c>
      <c r="T101" s="44">
        <f t="shared" si="12"/>
        <v>4.0000000000000001E-3</v>
      </c>
      <c r="U101" s="10">
        <f t="shared" si="13"/>
        <v>4.1999999999999997E-3</v>
      </c>
      <c r="V101" s="44">
        <f>'Chittagong a'!AA95*'Chittagong '!$D101/1000000</f>
        <v>0</v>
      </c>
      <c r="W101" s="10">
        <f>'Chittagong a'!AB95</f>
        <v>0</v>
      </c>
      <c r="X101" s="44">
        <f>'Chittagong a'!AC95*'Chittagong '!$D101/1000000</f>
        <v>1.7000000000000001E-2</v>
      </c>
      <c r="Y101" s="10">
        <f>'Chittagong a'!AD95</f>
        <v>1.7850000000000001E-2</v>
      </c>
      <c r="Z101" s="44">
        <f>'Chittagong a'!AE95*'Chittagong '!$D101/1000000</f>
        <v>2.1000000000000001E-2</v>
      </c>
      <c r="AA101" s="10">
        <f>'Chittagong a'!AF95</f>
        <v>2.205E-2</v>
      </c>
      <c r="AB101" s="44">
        <f t="shared" si="14"/>
        <v>3.8000000000000006E-2</v>
      </c>
      <c r="AC101" s="10">
        <f t="shared" si="15"/>
        <v>3.9900000000000005E-2</v>
      </c>
      <c r="AD101" s="44">
        <f>'Chittagong a'!AI95*'Chittagong '!$D101/1000000</f>
        <v>2.8000000000000001E-2</v>
      </c>
      <c r="AE101" s="10">
        <f>'Chittagong a'!AJ95</f>
        <v>2.9399999999999999E-2</v>
      </c>
      <c r="AF101" s="44">
        <f>'Chittagong a'!AK95*'Chittagong '!$D101/1000000</f>
        <v>1.2E-2</v>
      </c>
      <c r="AG101" s="10">
        <f>'Chittagong a'!AL95</f>
        <v>1.26E-2</v>
      </c>
      <c r="AH101" s="44">
        <f>'Chittagong a'!AM95*'Chittagong '!$D101/1000000</f>
        <v>0.01</v>
      </c>
      <c r="AI101" s="10">
        <f>'Chittagong a'!AN95</f>
        <v>1.0500000000000001E-2</v>
      </c>
      <c r="AJ101" s="44">
        <f t="shared" si="16"/>
        <v>0.05</v>
      </c>
      <c r="AK101" s="10">
        <f t="shared" si="17"/>
        <v>5.2499999999999998E-2</v>
      </c>
      <c r="AL101" s="44">
        <f t="shared" si="18"/>
        <v>0.114</v>
      </c>
      <c r="AM101" s="10">
        <f t="shared" si="19"/>
        <v>0.1197</v>
      </c>
    </row>
    <row r="102" spans="1:39" s="15" customFormat="1" ht="12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'Chittagong a'!K96*'Chittagong '!$D102/1000000</f>
        <v>0</v>
      </c>
      <c r="G102" s="10">
        <f>'Chittagong a'!L96</f>
        <v>0</v>
      </c>
      <c r="H102" s="44">
        <f>'Chittagong a'!M96*'Chittagong '!$D102/1000000</f>
        <v>5.0000000000000001E-3</v>
      </c>
      <c r="I102" s="10">
        <f>'Chittagong a'!N96</f>
        <v>4.7999999999999996E-3</v>
      </c>
      <c r="J102" s="44">
        <f>'Chittagong a'!O96*'Chittagong '!$D102/1000000</f>
        <v>0</v>
      </c>
      <c r="K102" s="10">
        <f>'Chittagong a'!P96</f>
        <v>0</v>
      </c>
      <c r="L102" s="44">
        <f t="shared" si="10"/>
        <v>5.0000000000000001E-3</v>
      </c>
      <c r="M102" s="10">
        <f t="shared" si="11"/>
        <v>4.7999999999999996E-3</v>
      </c>
      <c r="N102" s="44">
        <f>'Chittagong a'!S96*'Chittagong '!$D102/1000000</f>
        <v>0</v>
      </c>
      <c r="O102" s="10">
        <f>'Chittagong a'!T96</f>
        <v>0</v>
      </c>
      <c r="P102" s="44">
        <f>'Chittagong a'!U96*'Chittagong '!$D102/1000000</f>
        <v>0</v>
      </c>
      <c r="Q102" s="10">
        <f>'Chittagong a'!V96</f>
        <v>0</v>
      </c>
      <c r="R102" s="44">
        <f>'Chittagong a'!W96*'Chittagong '!$D102/1000000</f>
        <v>0</v>
      </c>
      <c r="S102" s="10">
        <f>'Chittagong a'!X96</f>
        <v>0</v>
      </c>
      <c r="T102" s="44">
        <f t="shared" si="12"/>
        <v>0</v>
      </c>
      <c r="U102" s="10">
        <f t="shared" si="13"/>
        <v>0</v>
      </c>
      <c r="V102" s="44">
        <f>'Chittagong a'!AA96*'Chittagong '!$D102/1000000</f>
        <v>0</v>
      </c>
      <c r="W102" s="10">
        <f>'Chittagong a'!AB96</f>
        <v>0</v>
      </c>
      <c r="X102" s="44">
        <f>'Chittagong a'!AC96*'Chittagong '!$D102/1000000</f>
        <v>0</v>
      </c>
      <c r="Y102" s="10">
        <f>'Chittagong a'!AD96</f>
        <v>0</v>
      </c>
      <c r="Z102" s="44">
        <f>'Chittagong a'!AE96*'Chittagong '!$D102/1000000</f>
        <v>1.2500000000000001E-2</v>
      </c>
      <c r="AA102" s="10">
        <f>'Chittagong a'!AF96</f>
        <v>1.2E-2</v>
      </c>
      <c r="AB102" s="44">
        <f t="shared" si="14"/>
        <v>1.2500000000000001E-2</v>
      </c>
      <c r="AC102" s="10">
        <f t="shared" si="15"/>
        <v>1.2E-2</v>
      </c>
      <c r="AD102" s="44">
        <f>'Chittagong a'!AI96*'Chittagong '!$D102/1000000</f>
        <v>0</v>
      </c>
      <c r="AE102" s="10">
        <f>'Chittagong a'!AJ96</f>
        <v>0</v>
      </c>
      <c r="AF102" s="44">
        <f>'Chittagong a'!AK96*'Chittagong '!$D102/1000000</f>
        <v>0</v>
      </c>
      <c r="AG102" s="10">
        <f>'Chittagong a'!AL96</f>
        <v>0</v>
      </c>
      <c r="AH102" s="44">
        <f>'Chittagong a'!AM96*'Chittagong '!$D102/1000000</f>
        <v>0</v>
      </c>
      <c r="AI102" s="10">
        <f>'Chittagong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1.7500000000000002E-2</v>
      </c>
      <c r="AM102" s="10">
        <f t="shared" si="19"/>
        <v>1.6799999999999999E-2</v>
      </c>
    </row>
    <row r="103" spans="1:39" s="15" customFormat="1" ht="12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'Chittagong a'!K97*'Chittagong '!$D103/1000000</f>
        <v>0</v>
      </c>
      <c r="G103" s="10">
        <f>'Chittagong a'!L97</f>
        <v>0</v>
      </c>
      <c r="H103" s="44">
        <f>'Chittagong a'!M97*'Chittagong '!$D103/1000000</f>
        <v>3.0000000000000001E-3</v>
      </c>
      <c r="I103" s="10">
        <f>'Chittagong a'!N97</f>
        <v>2.8500000000000001E-2</v>
      </c>
      <c r="J103" s="44">
        <f>'Chittagong a'!O97*'Chittagong '!$D103/1000000</f>
        <v>1.8E-3</v>
      </c>
      <c r="K103" s="10">
        <f>'Chittagong a'!P97</f>
        <v>1.7100000000000001E-2</v>
      </c>
      <c r="L103" s="44">
        <f t="shared" si="10"/>
        <v>4.8000000000000004E-3</v>
      </c>
      <c r="M103" s="10">
        <f t="shared" si="11"/>
        <v>4.5600000000000002E-2</v>
      </c>
      <c r="N103" s="44">
        <f>'Chittagong a'!S97*'Chittagong '!$D103/1000000</f>
        <v>3.0000000000000001E-3</v>
      </c>
      <c r="O103" s="10">
        <f>'Chittagong a'!T97</f>
        <v>2.8500000000000001E-2</v>
      </c>
      <c r="P103" s="44">
        <f>'Chittagong a'!U97*'Chittagong '!$D103/1000000</f>
        <v>0</v>
      </c>
      <c r="Q103" s="10">
        <f>'Chittagong a'!V97</f>
        <v>0</v>
      </c>
      <c r="R103" s="44">
        <f>'Chittagong a'!W97*'Chittagong '!$D103/1000000</f>
        <v>2E-3</v>
      </c>
      <c r="S103" s="10">
        <f>'Chittagong a'!X97</f>
        <v>1.9E-2</v>
      </c>
      <c r="T103" s="44">
        <f t="shared" si="12"/>
        <v>5.0000000000000001E-3</v>
      </c>
      <c r="U103" s="10">
        <f t="shared" si="13"/>
        <v>4.7500000000000001E-2</v>
      </c>
      <c r="V103" s="44">
        <f>'Chittagong a'!AA97*'Chittagong '!$D103/1000000</f>
        <v>0</v>
      </c>
      <c r="W103" s="10">
        <f>'Chittagong a'!AB97</f>
        <v>0</v>
      </c>
      <c r="X103" s="44">
        <f>'Chittagong a'!AC97*'Chittagong '!$D103/1000000</f>
        <v>2E-3</v>
      </c>
      <c r="Y103" s="10">
        <f>'Chittagong a'!AD97</f>
        <v>1.9E-2</v>
      </c>
      <c r="Z103" s="44">
        <f>'Chittagong a'!AE97*'Chittagong '!$D103/1000000</f>
        <v>2.7000000000000001E-3</v>
      </c>
      <c r="AA103" s="10">
        <f>'Chittagong a'!AF97</f>
        <v>2.5649999999999999E-2</v>
      </c>
      <c r="AB103" s="44">
        <f t="shared" si="14"/>
        <v>4.7000000000000002E-3</v>
      </c>
      <c r="AC103" s="10">
        <f t="shared" si="15"/>
        <v>4.4649999999999995E-2</v>
      </c>
      <c r="AD103" s="44">
        <f>'Chittagong a'!AI97*'Chittagong '!$D103/1000000</f>
        <v>2.5000000000000001E-3</v>
      </c>
      <c r="AE103" s="10">
        <f>'Chittagong a'!AJ97</f>
        <v>2.375E-2</v>
      </c>
      <c r="AF103" s="44">
        <f>'Chittagong a'!AK97*'Chittagong '!$D103/1000000</f>
        <v>2.2000000000000001E-3</v>
      </c>
      <c r="AG103" s="10">
        <f>'Chittagong a'!AL97</f>
        <v>2.0899999999999998E-2</v>
      </c>
      <c r="AH103" s="44">
        <f>'Chittagong a'!AM97*'Chittagong '!$D103/1000000</f>
        <v>0</v>
      </c>
      <c r="AI103" s="10">
        <f>'Chittagong a'!AN97</f>
        <v>0</v>
      </c>
      <c r="AJ103" s="44">
        <f t="shared" si="16"/>
        <v>4.7000000000000002E-3</v>
      </c>
      <c r="AK103" s="10">
        <f t="shared" si="17"/>
        <v>4.4649999999999995E-2</v>
      </c>
      <c r="AL103" s="44">
        <f t="shared" si="18"/>
        <v>1.9199999999999998E-2</v>
      </c>
      <c r="AM103" s="10">
        <f t="shared" si="19"/>
        <v>0.18239999999999998</v>
      </c>
    </row>
    <row r="104" spans="1:39" s="15" customFormat="1" ht="12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'Chittagong a'!K98*'Chittagong '!$D104/1000000</f>
        <v>0</v>
      </c>
      <c r="G104" s="10">
        <f>'Chittagong a'!L98</f>
        <v>0</v>
      </c>
      <c r="H104" s="44">
        <f>'Chittagong a'!M98*'Chittagong '!$D104/1000000</f>
        <v>0</v>
      </c>
      <c r="I104" s="10">
        <f>'Chittagong a'!N98</f>
        <v>0</v>
      </c>
      <c r="J104" s="44">
        <f>'Chittagong a'!O98*'Chittagong '!$D104/1000000</f>
        <v>0</v>
      </c>
      <c r="K104" s="10">
        <f>'Chittagong a'!P98</f>
        <v>0</v>
      </c>
      <c r="L104" s="44">
        <f t="shared" si="10"/>
        <v>0</v>
      </c>
      <c r="M104" s="10">
        <f t="shared" si="11"/>
        <v>0</v>
      </c>
      <c r="N104" s="44">
        <f>'Chittagong a'!S98*'Chittagong '!$D104/1000000</f>
        <v>0</v>
      </c>
      <c r="O104" s="10">
        <f>'Chittagong a'!T98</f>
        <v>0</v>
      </c>
      <c r="P104" s="44">
        <f>'Chittagong a'!U98*'Chittagong '!$D104/1000000</f>
        <v>0</v>
      </c>
      <c r="Q104" s="10">
        <f>'Chittagong a'!V98</f>
        <v>0</v>
      </c>
      <c r="R104" s="44">
        <f>'Chittagong a'!W98*'Chittagong '!$D104/1000000</f>
        <v>0</v>
      </c>
      <c r="S104" s="10">
        <f>'Chittagong a'!X98</f>
        <v>0</v>
      </c>
      <c r="T104" s="44">
        <f t="shared" si="12"/>
        <v>0</v>
      </c>
      <c r="U104" s="10">
        <f t="shared" si="13"/>
        <v>0</v>
      </c>
      <c r="V104" s="44">
        <f>'Chittagong a'!AA98*'Chittagong '!$D104/1000000</f>
        <v>0</v>
      </c>
      <c r="W104" s="10">
        <f>'Chittagong a'!AB98</f>
        <v>0</v>
      </c>
      <c r="X104" s="44">
        <f>'Chittagong a'!AC98*'Chittagong '!$D104/1000000</f>
        <v>0</v>
      </c>
      <c r="Y104" s="10">
        <f>'Chittagong a'!AD98</f>
        <v>0</v>
      </c>
      <c r="Z104" s="44">
        <f>'Chittagong a'!AE98*'Chittagong '!$D104/1000000</f>
        <v>0</v>
      </c>
      <c r="AA104" s="10">
        <f>'Chittagong a'!AF98</f>
        <v>0</v>
      </c>
      <c r="AB104" s="44">
        <f t="shared" si="14"/>
        <v>0</v>
      </c>
      <c r="AC104" s="10">
        <f t="shared" si="15"/>
        <v>0</v>
      </c>
      <c r="AD104" s="44">
        <f>'Chittagong a'!AI98*'Chittagong '!$D104/1000000</f>
        <v>0</v>
      </c>
      <c r="AE104" s="10">
        <f>'Chittagong a'!AJ98</f>
        <v>0</v>
      </c>
      <c r="AF104" s="44">
        <f>'Chittagong a'!AK98*'Chittagong '!$D104/1000000</f>
        <v>0</v>
      </c>
      <c r="AG104" s="10">
        <f>'Chittagong a'!AL98</f>
        <v>0</v>
      </c>
      <c r="AH104" s="44">
        <f>'Chittagong a'!AM98*'Chittagong '!$D104/1000000</f>
        <v>0</v>
      </c>
      <c r="AI104" s="10">
        <f>'Chittagong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2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'Chittagong a'!K99*'Chittagong '!$D105/1000000</f>
        <v>0</v>
      </c>
      <c r="G105" s="10">
        <f>'Chittagong a'!L99</f>
        <v>0</v>
      </c>
      <c r="H105" s="44">
        <f>'Chittagong a'!M99*'Chittagong '!$D105/1000000</f>
        <v>2E-3</v>
      </c>
      <c r="I105" s="10">
        <f>'Chittagong a'!N99</f>
        <v>7.0000000000000001E-3</v>
      </c>
      <c r="J105" s="44">
        <f>'Chittagong a'!O99*'Chittagong '!$D105/1000000</f>
        <v>1.4E-3</v>
      </c>
      <c r="K105" s="10">
        <f>'Chittagong a'!P99</f>
        <v>4.8999999999999998E-3</v>
      </c>
      <c r="L105" s="44">
        <f t="shared" si="10"/>
        <v>3.4000000000000002E-3</v>
      </c>
      <c r="M105" s="10">
        <f t="shared" si="11"/>
        <v>1.1900000000000001E-2</v>
      </c>
      <c r="N105" s="44">
        <f>'Chittagong a'!S99*'Chittagong '!$D105/1000000</f>
        <v>2.5000000000000001E-3</v>
      </c>
      <c r="O105" s="10">
        <f>'Chittagong a'!T99</f>
        <v>8.7500000000000008E-3</v>
      </c>
      <c r="P105" s="44">
        <f>'Chittagong a'!U99*'Chittagong '!$D105/1000000</f>
        <v>1.5E-3</v>
      </c>
      <c r="Q105" s="10">
        <f>'Chittagong a'!V99</f>
        <v>5.2500000000000003E-3</v>
      </c>
      <c r="R105" s="44">
        <f>'Chittagong a'!W99*'Chittagong '!$D105/1000000</f>
        <v>3.0000000000000001E-3</v>
      </c>
      <c r="S105" s="10">
        <f>'Chittagong a'!X99</f>
        <v>1.0500000000000001E-2</v>
      </c>
      <c r="T105" s="44">
        <f t="shared" si="12"/>
        <v>7.0000000000000001E-3</v>
      </c>
      <c r="U105" s="10">
        <f t="shared" si="13"/>
        <v>2.4500000000000001E-2</v>
      </c>
      <c r="V105" s="44">
        <f>'Chittagong a'!AA99*'Chittagong '!$D105/1000000</f>
        <v>0</v>
      </c>
      <c r="W105" s="10">
        <f>'Chittagong a'!AB99</f>
        <v>0</v>
      </c>
      <c r="X105" s="44">
        <f>'Chittagong a'!AC99*'Chittagong '!$D105/1000000</f>
        <v>2.2000000000000001E-3</v>
      </c>
      <c r="Y105" s="10">
        <f>'Chittagong a'!AD99</f>
        <v>7.7000000000000002E-3</v>
      </c>
      <c r="Z105" s="44">
        <f>'Chittagong a'!AE99*'Chittagong '!$D105/1000000</f>
        <v>1.2999999999999999E-3</v>
      </c>
      <c r="AA105" s="10">
        <f>'Chittagong a'!AF99</f>
        <v>4.5500000000000002E-3</v>
      </c>
      <c r="AB105" s="44">
        <f t="shared" si="14"/>
        <v>3.5000000000000001E-3</v>
      </c>
      <c r="AC105" s="10">
        <f t="shared" si="15"/>
        <v>1.225E-2</v>
      </c>
      <c r="AD105" s="44">
        <f>'Chittagong a'!AI99*'Chittagong '!$D105/1000000</f>
        <v>2.5000000000000001E-3</v>
      </c>
      <c r="AE105" s="10">
        <f>'Chittagong a'!AJ99</f>
        <v>8.7500000000000008E-3</v>
      </c>
      <c r="AF105" s="44">
        <f>'Chittagong a'!AK99*'Chittagong '!$D105/1000000</f>
        <v>1.8E-3</v>
      </c>
      <c r="AG105" s="10">
        <f>'Chittagong a'!AL99</f>
        <v>6.3E-3</v>
      </c>
      <c r="AH105" s="44">
        <f>'Chittagong a'!AM99*'Chittagong '!$D105/1000000</f>
        <v>1.1999999999999999E-3</v>
      </c>
      <c r="AI105" s="10">
        <f>'Chittagong a'!AN99</f>
        <v>4.1999999999999997E-3</v>
      </c>
      <c r="AJ105" s="44">
        <f t="shared" si="16"/>
        <v>5.4999999999999997E-3</v>
      </c>
      <c r="AK105" s="10">
        <f t="shared" si="17"/>
        <v>1.925E-2</v>
      </c>
      <c r="AL105" s="44">
        <f t="shared" si="18"/>
        <v>1.9400000000000001E-2</v>
      </c>
      <c r="AM105" s="10">
        <f t="shared" si="19"/>
        <v>6.7900000000000002E-2</v>
      </c>
    </row>
    <row r="106" spans="1:39" s="15" customFormat="1" ht="12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'Chittagong a'!K100*'Chittagong '!$D106/1000000</f>
        <v>0</v>
      </c>
      <c r="G106" s="10">
        <f>'Chittagong a'!L100</f>
        <v>0</v>
      </c>
      <c r="H106" s="44">
        <f>'Chittagong a'!M100*'Chittagong '!$D106/1000000</f>
        <v>8.0000000000000002E-3</v>
      </c>
      <c r="I106" s="10">
        <f>'Chittagong a'!N100</f>
        <v>2.3199999999999998E-2</v>
      </c>
      <c r="J106" s="44">
        <f>'Chittagong a'!O100*'Chittagong '!$D106/1000000</f>
        <v>8.3999999999999995E-3</v>
      </c>
      <c r="K106" s="10">
        <f>'Chittagong a'!P100</f>
        <v>2.436E-2</v>
      </c>
      <c r="L106" s="44">
        <f t="shared" si="10"/>
        <v>1.6399999999999998E-2</v>
      </c>
      <c r="M106" s="10">
        <f t="shared" si="11"/>
        <v>4.7559999999999998E-2</v>
      </c>
      <c r="N106" s="44">
        <f>'Chittagong a'!S100*'Chittagong '!$D106/1000000</f>
        <v>0</v>
      </c>
      <c r="O106" s="10">
        <f>'Chittagong a'!T100</f>
        <v>0</v>
      </c>
      <c r="P106" s="44">
        <f>'Chittagong a'!U100*'Chittagong '!$D106/1000000</f>
        <v>4.0000000000000001E-3</v>
      </c>
      <c r="Q106" s="10">
        <f>'Chittagong a'!V100</f>
        <v>1.1599999999999999E-2</v>
      </c>
      <c r="R106" s="44">
        <f>'Chittagong a'!W100*'Chittagong '!$D106/1000000</f>
        <v>0.01</v>
      </c>
      <c r="S106" s="10">
        <f>'Chittagong a'!X100</f>
        <v>2.9000000000000001E-2</v>
      </c>
      <c r="T106" s="44">
        <f t="shared" si="12"/>
        <v>1.4E-2</v>
      </c>
      <c r="U106" s="10">
        <f t="shared" si="13"/>
        <v>4.0599999999999997E-2</v>
      </c>
      <c r="V106" s="44">
        <f>'Chittagong a'!AA100*'Chittagong '!$D106/1000000</f>
        <v>7.0000000000000001E-3</v>
      </c>
      <c r="W106" s="10">
        <f>'Chittagong a'!AB100</f>
        <v>2.0299999999999999E-2</v>
      </c>
      <c r="X106" s="44">
        <f>'Chittagong a'!AC100*'Chittagong '!$D106/1000000</f>
        <v>4.0000000000000001E-3</v>
      </c>
      <c r="Y106" s="10">
        <f>'Chittagong a'!AD100</f>
        <v>1.1599999999999999E-2</v>
      </c>
      <c r="Z106" s="44">
        <f>'Chittagong a'!AE100*'Chittagong '!$D106/1000000</f>
        <v>1.52E-2</v>
      </c>
      <c r="AA106" s="10">
        <f>'Chittagong a'!AF100</f>
        <v>4.4080000000000001E-2</v>
      </c>
      <c r="AB106" s="44">
        <f t="shared" si="14"/>
        <v>2.6200000000000001E-2</v>
      </c>
      <c r="AC106" s="10">
        <f t="shared" si="15"/>
        <v>7.5979999999999992E-2</v>
      </c>
      <c r="AD106" s="44">
        <f>'Chittagong a'!AI100*'Chittagong '!$D106/1000000</f>
        <v>1.2E-2</v>
      </c>
      <c r="AE106" s="10">
        <f>'Chittagong a'!AJ100</f>
        <v>3.4799999999999998E-2</v>
      </c>
      <c r="AF106" s="44">
        <f>'Chittagong a'!AK100*'Chittagong '!$D106/1000000</f>
        <v>1.2E-2</v>
      </c>
      <c r="AG106" s="10">
        <f>'Chittagong a'!AL100</f>
        <v>3.4799999999999998E-2</v>
      </c>
      <c r="AH106" s="44">
        <f>'Chittagong a'!AM100*'Chittagong '!$D106/1000000</f>
        <v>2.3999999999999998E-3</v>
      </c>
      <c r="AI106" s="10">
        <f>'Chittagong a'!AN100</f>
        <v>6.96E-3</v>
      </c>
      <c r="AJ106" s="44">
        <f t="shared" si="16"/>
        <v>2.64E-2</v>
      </c>
      <c r="AK106" s="10">
        <f t="shared" si="17"/>
        <v>7.6559999999999989E-2</v>
      </c>
      <c r="AL106" s="44">
        <f t="shared" si="18"/>
        <v>8.299999999999999E-2</v>
      </c>
      <c r="AM106" s="10">
        <f t="shared" si="19"/>
        <v>0.24069999999999997</v>
      </c>
    </row>
    <row r="107" spans="1:39" s="15" customFormat="1" ht="12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'Chittagong a'!K101*'Chittagong '!$D107/1000000</f>
        <v>0</v>
      </c>
      <c r="G107" s="10">
        <f>'Chittagong a'!L101</f>
        <v>0</v>
      </c>
      <c r="H107" s="44">
        <f>'Chittagong a'!M101*'Chittagong '!$D107/1000000</f>
        <v>0</v>
      </c>
      <c r="I107" s="10">
        <f>'Chittagong a'!N101</f>
        <v>0</v>
      </c>
      <c r="J107" s="44">
        <f>'Chittagong a'!O101*'Chittagong '!$D107/1000000</f>
        <v>0</v>
      </c>
      <c r="K107" s="10">
        <f>'Chittagong a'!P101</f>
        <v>0</v>
      </c>
      <c r="L107" s="44">
        <f t="shared" si="10"/>
        <v>0</v>
      </c>
      <c r="M107" s="10">
        <f t="shared" si="11"/>
        <v>0</v>
      </c>
      <c r="N107" s="44">
        <f>'Chittagong a'!S101*'Chittagong '!$D107/1000000</f>
        <v>0</v>
      </c>
      <c r="O107" s="10">
        <f>'Chittagong a'!T101</f>
        <v>0</v>
      </c>
      <c r="P107" s="44">
        <f>'Chittagong a'!U101*'Chittagong '!$D107/1000000</f>
        <v>0</v>
      </c>
      <c r="Q107" s="10">
        <f>'Chittagong a'!V101</f>
        <v>0</v>
      </c>
      <c r="R107" s="44">
        <f>'Chittagong a'!W101*'Chittagong '!$D107/1000000</f>
        <v>0</v>
      </c>
      <c r="S107" s="10">
        <f>'Chittagong a'!X101</f>
        <v>0</v>
      </c>
      <c r="T107" s="44">
        <f t="shared" si="12"/>
        <v>0</v>
      </c>
      <c r="U107" s="10">
        <f t="shared" si="13"/>
        <v>0</v>
      </c>
      <c r="V107" s="44">
        <f>'Chittagong a'!AA101*'Chittagong '!$D107/1000000</f>
        <v>0</v>
      </c>
      <c r="W107" s="10">
        <f>'Chittagong a'!AB101</f>
        <v>0</v>
      </c>
      <c r="X107" s="44">
        <f>'Chittagong a'!AC101*'Chittagong '!$D107/1000000</f>
        <v>0</v>
      </c>
      <c r="Y107" s="10">
        <f>'Chittagong a'!AD101</f>
        <v>0</v>
      </c>
      <c r="Z107" s="44">
        <f>'Chittagong a'!AE101*'Chittagong '!$D107/1000000</f>
        <v>0</v>
      </c>
      <c r="AA107" s="10">
        <f>'Chittagong a'!AF101</f>
        <v>0</v>
      </c>
      <c r="AB107" s="44">
        <f t="shared" si="14"/>
        <v>0</v>
      </c>
      <c r="AC107" s="10">
        <f t="shared" si="15"/>
        <v>0</v>
      </c>
      <c r="AD107" s="44">
        <f>'Chittagong a'!AI101*'Chittagong '!$D107/1000000</f>
        <v>0</v>
      </c>
      <c r="AE107" s="10">
        <f>'Chittagong a'!AJ101</f>
        <v>0</v>
      </c>
      <c r="AF107" s="44">
        <f>'Chittagong a'!AK101*'Chittagong '!$D107/1000000</f>
        <v>0</v>
      </c>
      <c r="AG107" s="10">
        <f>'Chittagong a'!AL101</f>
        <v>0</v>
      </c>
      <c r="AH107" s="44">
        <f>'Chittagong a'!AM101*'Chittagong '!$D107/1000000</f>
        <v>0</v>
      </c>
      <c r="AI107" s="10">
        <f>'Chittagong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2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'Chittagong a'!K102*'Chittagong '!$D108/1000000</f>
        <v>0</v>
      </c>
      <c r="G108" s="10">
        <f>'Chittagong a'!L102</f>
        <v>0</v>
      </c>
      <c r="H108" s="44">
        <f>'Chittagong a'!M102*'Chittagong '!$D108/1000000</f>
        <v>0</v>
      </c>
      <c r="I108" s="10">
        <f>'Chittagong a'!N102</f>
        <v>0</v>
      </c>
      <c r="J108" s="44">
        <f>'Chittagong a'!O102*'Chittagong '!$D108/1000000</f>
        <v>0</v>
      </c>
      <c r="K108" s="10">
        <f>'Chittagong a'!P102</f>
        <v>0</v>
      </c>
      <c r="L108" s="44">
        <f t="shared" si="10"/>
        <v>0</v>
      </c>
      <c r="M108" s="10">
        <f t="shared" si="11"/>
        <v>0</v>
      </c>
      <c r="N108" s="44">
        <f>'Chittagong a'!S102*'Chittagong '!$D108/1000000</f>
        <v>0</v>
      </c>
      <c r="O108" s="10">
        <f>'Chittagong a'!T102</f>
        <v>0</v>
      </c>
      <c r="P108" s="44">
        <f>'Chittagong a'!U102*'Chittagong '!$D108/1000000</f>
        <v>0</v>
      </c>
      <c r="Q108" s="10">
        <f>'Chittagong a'!V102</f>
        <v>0</v>
      </c>
      <c r="R108" s="44">
        <f>'Chittagong a'!W102*'Chittagong '!$D108/1000000</f>
        <v>0</v>
      </c>
      <c r="S108" s="10">
        <f>'Chittagong a'!X102</f>
        <v>0</v>
      </c>
      <c r="T108" s="44">
        <f t="shared" si="12"/>
        <v>0</v>
      </c>
      <c r="U108" s="10">
        <f t="shared" si="13"/>
        <v>0</v>
      </c>
      <c r="V108" s="44">
        <f>'Chittagong a'!AA102*'Chittagong '!$D108/1000000</f>
        <v>0</v>
      </c>
      <c r="W108" s="10">
        <f>'Chittagong a'!AB102</f>
        <v>0</v>
      </c>
      <c r="X108" s="44">
        <f>'Chittagong a'!AC102*'Chittagong '!$D108/1000000</f>
        <v>0</v>
      </c>
      <c r="Y108" s="10">
        <f>'Chittagong a'!AD102</f>
        <v>0</v>
      </c>
      <c r="Z108" s="44">
        <f>'Chittagong a'!AE102*'Chittagong '!$D108/1000000</f>
        <v>0</v>
      </c>
      <c r="AA108" s="10">
        <f>'Chittagong a'!AF102</f>
        <v>0</v>
      </c>
      <c r="AB108" s="44">
        <f t="shared" si="14"/>
        <v>0</v>
      </c>
      <c r="AC108" s="10">
        <f t="shared" si="15"/>
        <v>0</v>
      </c>
      <c r="AD108" s="44">
        <f>'Chittagong a'!AI102*'Chittagong '!$D108/1000000</f>
        <v>0</v>
      </c>
      <c r="AE108" s="10">
        <f>'Chittagong a'!AJ102</f>
        <v>0</v>
      </c>
      <c r="AF108" s="44">
        <f>'Chittagong a'!AK102*'Chittagong '!$D108/1000000</f>
        <v>0</v>
      </c>
      <c r="AG108" s="10">
        <f>'Chittagong a'!AL102</f>
        <v>0</v>
      </c>
      <c r="AH108" s="44">
        <f>'Chittagong a'!AM102*'Chittagong '!$D108/1000000</f>
        <v>0</v>
      </c>
      <c r="AI108" s="10">
        <f>'Chittagong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2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'Chittagong a'!K103*'Chittagong '!$D109/1000000</f>
        <v>0</v>
      </c>
      <c r="G109" s="10">
        <f>'Chittagong a'!L103</f>
        <v>0</v>
      </c>
      <c r="H109" s="44">
        <f>'Chittagong a'!M103*'Chittagong '!$D109/1000000</f>
        <v>0.8</v>
      </c>
      <c r="I109" s="10">
        <f>'Chittagong a'!N103</f>
        <v>0.11600000000000001</v>
      </c>
      <c r="J109" s="44">
        <f>'Chittagong a'!O103*'Chittagong '!$D109/1000000</f>
        <v>0</v>
      </c>
      <c r="K109" s="10">
        <f>'Chittagong a'!P103</f>
        <v>0</v>
      </c>
      <c r="L109" s="44">
        <f t="shared" si="10"/>
        <v>0.8</v>
      </c>
      <c r="M109" s="10">
        <f t="shared" si="11"/>
        <v>0.11600000000000001</v>
      </c>
      <c r="N109" s="44">
        <f>'Chittagong a'!S103*'Chittagong '!$D109/1000000</f>
        <v>0</v>
      </c>
      <c r="O109" s="10">
        <f>'Chittagong a'!T103</f>
        <v>0</v>
      </c>
      <c r="P109" s="44">
        <f>'Chittagong a'!U103*'Chittagong '!$D109/1000000</f>
        <v>0</v>
      </c>
      <c r="Q109" s="10">
        <f>'Chittagong a'!V103</f>
        <v>0</v>
      </c>
      <c r="R109" s="44">
        <f>'Chittagong a'!W103*'Chittagong '!$D109/1000000</f>
        <v>0.2</v>
      </c>
      <c r="S109" s="10">
        <f>'Chittagong a'!X103</f>
        <v>2.9000000000000001E-2</v>
      </c>
      <c r="T109" s="44">
        <f t="shared" si="12"/>
        <v>0.2</v>
      </c>
      <c r="U109" s="10">
        <f t="shared" si="13"/>
        <v>2.9000000000000001E-2</v>
      </c>
      <c r="V109" s="44">
        <f>'Chittagong a'!AA103*'Chittagong '!$D109/1000000</f>
        <v>0.72499999999999998</v>
      </c>
      <c r="W109" s="10">
        <f>'Chittagong a'!AB103</f>
        <v>0.105125</v>
      </c>
      <c r="X109" s="44">
        <f>'Chittagong a'!AC103*'Chittagong '!$D109/1000000</f>
        <v>0.22</v>
      </c>
      <c r="Y109" s="10">
        <f>'Chittagong a'!AD103</f>
        <v>3.1899999999999998E-2</v>
      </c>
      <c r="Z109" s="44">
        <f>'Chittagong a'!AE103*'Chittagong '!$D109/1000000</f>
        <v>0.4</v>
      </c>
      <c r="AA109" s="10">
        <f>'Chittagong a'!AF103</f>
        <v>5.8000000000000003E-2</v>
      </c>
      <c r="AB109" s="44">
        <f t="shared" si="14"/>
        <v>1.345</v>
      </c>
      <c r="AC109" s="10">
        <f t="shared" si="15"/>
        <v>0.195025</v>
      </c>
      <c r="AD109" s="44">
        <f>'Chittagong a'!AI103*'Chittagong '!$D109/1000000</f>
        <v>0.4</v>
      </c>
      <c r="AE109" s="10">
        <f>'Chittagong a'!AJ103</f>
        <v>5.8000000000000003E-2</v>
      </c>
      <c r="AF109" s="44">
        <f>'Chittagong a'!AK103*'Chittagong '!$D109/1000000</f>
        <v>0.93100000000000005</v>
      </c>
      <c r="AG109" s="10">
        <f>'Chittagong a'!AL103</f>
        <v>0.134995</v>
      </c>
      <c r="AH109" s="44">
        <f>'Chittagong a'!AM103*'Chittagong '!$D109/1000000</f>
        <v>0.5</v>
      </c>
      <c r="AI109" s="10">
        <f>'Chittagong a'!AN103</f>
        <v>7.2499999999999995E-2</v>
      </c>
      <c r="AJ109" s="44">
        <f t="shared" si="16"/>
        <v>1.831</v>
      </c>
      <c r="AK109" s="10">
        <f t="shared" si="17"/>
        <v>0.26549499999999998</v>
      </c>
      <c r="AL109" s="44">
        <f t="shared" si="18"/>
        <v>4.1760000000000002</v>
      </c>
      <c r="AM109" s="10">
        <f t="shared" si="19"/>
        <v>0.60552000000000006</v>
      </c>
    </row>
    <row r="110" spans="1:39" s="15" customFormat="1" ht="12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'Chittagong a'!K104*'Chittagong '!$D110/1000000</f>
        <v>0</v>
      </c>
      <c r="G110" s="10">
        <f>'Chittagong a'!L104</f>
        <v>0</v>
      </c>
      <c r="H110" s="44">
        <f>'Chittagong a'!M104*'Chittagong '!$D110/1000000</f>
        <v>0</v>
      </c>
      <c r="I110" s="10">
        <f>'Chittagong a'!N104</f>
        <v>0</v>
      </c>
      <c r="J110" s="44">
        <f>'Chittagong a'!O104*'Chittagong '!$D110/1000000</f>
        <v>0</v>
      </c>
      <c r="K110" s="10">
        <f>'Chittagong a'!P104</f>
        <v>0</v>
      </c>
      <c r="L110" s="44">
        <f t="shared" si="10"/>
        <v>0</v>
      </c>
      <c r="M110" s="10">
        <f t="shared" si="11"/>
        <v>0</v>
      </c>
      <c r="N110" s="44">
        <f>'Chittagong a'!S104*'Chittagong '!$D110/1000000</f>
        <v>0</v>
      </c>
      <c r="O110" s="10">
        <f>'Chittagong a'!T104</f>
        <v>0</v>
      </c>
      <c r="P110" s="44">
        <f>'Chittagong a'!U104*'Chittagong '!$D110/1000000</f>
        <v>0</v>
      </c>
      <c r="Q110" s="10">
        <f>'Chittagong a'!V104</f>
        <v>0</v>
      </c>
      <c r="R110" s="44">
        <f>'Chittagong a'!W104*'Chittagong '!$D110/1000000</f>
        <v>0</v>
      </c>
      <c r="S110" s="10">
        <f>'Chittagong a'!X104</f>
        <v>0</v>
      </c>
      <c r="T110" s="44">
        <f t="shared" si="12"/>
        <v>0</v>
      </c>
      <c r="U110" s="10">
        <f t="shared" si="13"/>
        <v>0</v>
      </c>
      <c r="V110" s="44">
        <f>'Chittagong a'!AA104*'Chittagong '!$D110/1000000</f>
        <v>0</v>
      </c>
      <c r="W110" s="10">
        <f>'Chittagong a'!AB104</f>
        <v>0</v>
      </c>
      <c r="X110" s="44">
        <f>'Chittagong a'!AC104*'Chittagong '!$D110/1000000</f>
        <v>0</v>
      </c>
      <c r="Y110" s="10">
        <f>'Chittagong a'!AD104</f>
        <v>0</v>
      </c>
      <c r="Z110" s="44">
        <f>'Chittagong a'!AE104*'Chittagong '!$D110/1000000</f>
        <v>0</v>
      </c>
      <c r="AA110" s="10">
        <f>'Chittagong a'!AF104</f>
        <v>0</v>
      </c>
      <c r="AB110" s="44">
        <f t="shared" si="14"/>
        <v>0</v>
      </c>
      <c r="AC110" s="10">
        <f t="shared" si="15"/>
        <v>0</v>
      </c>
      <c r="AD110" s="44">
        <f>'Chittagong a'!AI104*'Chittagong '!$D110/1000000</f>
        <v>0</v>
      </c>
      <c r="AE110" s="10">
        <f>'Chittagong a'!AJ104</f>
        <v>0</v>
      </c>
      <c r="AF110" s="44">
        <f>'Chittagong a'!AK104*'Chittagong '!$D110/1000000</f>
        <v>0</v>
      </c>
      <c r="AG110" s="10">
        <f>'Chittagong a'!AL104</f>
        <v>0</v>
      </c>
      <c r="AH110" s="44">
        <f>'Chittagong a'!AM104*'Chittagong '!$D110/1000000</f>
        <v>0</v>
      </c>
      <c r="AI110" s="10">
        <f>'Chittagong a'!AN104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2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'Chittagong a'!K105*'Chittagong '!$D111/1000000</f>
        <v>0</v>
      </c>
      <c r="G111" s="10">
        <f>'Chittagong a'!L105</f>
        <v>0</v>
      </c>
      <c r="H111" s="44">
        <f>'Chittagong a'!M105*'Chittagong '!$D111/1000000</f>
        <v>0</v>
      </c>
      <c r="I111" s="10">
        <f>'Chittagong a'!N105</f>
        <v>0</v>
      </c>
      <c r="J111" s="44">
        <f>'Chittagong a'!O105*'Chittagong '!$D111/1000000</f>
        <v>0</v>
      </c>
      <c r="K111" s="10">
        <f>'Chittagong a'!P105</f>
        <v>0</v>
      </c>
      <c r="L111" s="44">
        <f t="shared" si="10"/>
        <v>0</v>
      </c>
      <c r="M111" s="10">
        <f t="shared" si="11"/>
        <v>0</v>
      </c>
      <c r="N111" s="44">
        <f>'Chittagong a'!S105*'Chittagong '!$D111/1000000</f>
        <v>0</v>
      </c>
      <c r="O111" s="10">
        <f>'Chittagong a'!T105</f>
        <v>0</v>
      </c>
      <c r="P111" s="44">
        <f>'Chittagong a'!U105*'Chittagong '!$D111/1000000</f>
        <v>0</v>
      </c>
      <c r="Q111" s="10">
        <f>'Chittagong a'!V105</f>
        <v>0</v>
      </c>
      <c r="R111" s="44">
        <f>'Chittagong a'!W105*'Chittagong '!$D111/1000000</f>
        <v>0</v>
      </c>
      <c r="S111" s="10">
        <f>'Chittagong a'!X105</f>
        <v>0</v>
      </c>
      <c r="T111" s="44">
        <f t="shared" si="12"/>
        <v>0</v>
      </c>
      <c r="U111" s="10">
        <f t="shared" si="13"/>
        <v>0</v>
      </c>
      <c r="V111" s="44">
        <f>'Chittagong a'!AA105*'Chittagong '!$D111/1000000</f>
        <v>0</v>
      </c>
      <c r="W111" s="10">
        <f>'Chittagong a'!AB105</f>
        <v>0</v>
      </c>
      <c r="X111" s="44">
        <f>'Chittagong a'!AC105*'Chittagong '!$D111/1000000</f>
        <v>0</v>
      </c>
      <c r="Y111" s="10">
        <f>'Chittagong a'!AD105</f>
        <v>0</v>
      </c>
      <c r="Z111" s="44">
        <f>'Chittagong a'!AE105*'Chittagong '!$D111/1000000</f>
        <v>0</v>
      </c>
      <c r="AA111" s="10">
        <f>'Chittagong a'!AF105</f>
        <v>0</v>
      </c>
      <c r="AB111" s="44">
        <f t="shared" si="14"/>
        <v>0</v>
      </c>
      <c r="AC111" s="10">
        <f t="shared" si="15"/>
        <v>0</v>
      </c>
      <c r="AD111" s="44">
        <f>'Chittagong a'!AI105*'Chittagong '!$D111/1000000</f>
        <v>0</v>
      </c>
      <c r="AE111" s="10">
        <f>'Chittagong a'!AJ105</f>
        <v>0</v>
      </c>
      <c r="AF111" s="44">
        <f>'Chittagong a'!AK105*'Chittagong '!$D111/1000000</f>
        <v>0</v>
      </c>
      <c r="AG111" s="10">
        <f>'Chittagong a'!AL105</f>
        <v>0</v>
      </c>
      <c r="AH111" s="44">
        <f>'Chittagong a'!AM105*'Chittagong '!$D111/1000000</f>
        <v>0</v>
      </c>
      <c r="AI111" s="10">
        <f>'Chittagong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2">
      <c r="A112" s="81">
        <v>102</v>
      </c>
      <c r="B112" s="82" t="s">
        <v>240</v>
      </c>
      <c r="C112" s="81" t="s">
        <v>242</v>
      </c>
      <c r="D112" s="83">
        <v>1000</v>
      </c>
      <c r="E112" s="84">
        <v>303</v>
      </c>
      <c r="F112" s="44">
        <f>'Chittagong a'!K106*'Chittagong '!$D112/1000000</f>
        <v>0</v>
      </c>
      <c r="G112" s="10">
        <f>'Chittagong a'!L106</f>
        <v>0</v>
      </c>
      <c r="H112" s="44">
        <f>'Chittagong a'!M106*'Chittagong '!$D112/1000000</f>
        <v>0</v>
      </c>
      <c r="I112" s="10">
        <f>'Chittagong a'!N106</f>
        <v>0</v>
      </c>
      <c r="J112" s="44">
        <f>'Chittagong a'!O106*'Chittagong '!$D112/1000000</f>
        <v>0</v>
      </c>
      <c r="K112" s="10">
        <f>'Chittagong a'!P106</f>
        <v>0</v>
      </c>
      <c r="L112" s="44">
        <f t="shared" si="10"/>
        <v>0</v>
      </c>
      <c r="M112" s="10">
        <f t="shared" si="11"/>
        <v>0</v>
      </c>
      <c r="N112" s="44">
        <f>'Chittagong a'!S106*'Chittagong '!$D112/1000000</f>
        <v>0</v>
      </c>
      <c r="O112" s="10">
        <f>'Chittagong a'!T106</f>
        <v>0</v>
      </c>
      <c r="P112" s="44">
        <f>'Chittagong a'!U106*'Chittagong '!$D112/1000000</f>
        <v>0</v>
      </c>
      <c r="Q112" s="10">
        <f>'Chittagong a'!V106</f>
        <v>0</v>
      </c>
      <c r="R112" s="44">
        <f>'Chittagong a'!W106*'Chittagong '!$D112/1000000</f>
        <v>0</v>
      </c>
      <c r="S112" s="10">
        <f>'Chittagong a'!X106</f>
        <v>0</v>
      </c>
      <c r="T112" s="44">
        <f t="shared" si="12"/>
        <v>0</v>
      </c>
      <c r="U112" s="10">
        <f t="shared" si="13"/>
        <v>0</v>
      </c>
      <c r="V112" s="44">
        <f>'Chittagong a'!AA106*'Chittagong '!$D112/1000000</f>
        <v>0</v>
      </c>
      <c r="W112" s="10">
        <f>'Chittagong a'!AB106</f>
        <v>0</v>
      </c>
      <c r="X112" s="44">
        <f>'Chittagong a'!AC106*'Chittagong '!$D112/1000000</f>
        <v>0</v>
      </c>
      <c r="Y112" s="10">
        <f>'Chittagong a'!AD106</f>
        <v>0</v>
      </c>
      <c r="Z112" s="44">
        <f>'Chittagong a'!AE106*'Chittagong '!$D112/1000000</f>
        <v>0</v>
      </c>
      <c r="AA112" s="10">
        <f>'Chittagong a'!AF106</f>
        <v>0</v>
      </c>
      <c r="AB112" s="44">
        <f t="shared" si="14"/>
        <v>0</v>
      </c>
      <c r="AC112" s="10">
        <f t="shared" si="15"/>
        <v>0</v>
      </c>
      <c r="AD112" s="44">
        <f>'Chittagong a'!AI106*'Chittagong '!$D112/1000000</f>
        <v>0</v>
      </c>
      <c r="AE112" s="10">
        <f>'Chittagong a'!AJ106</f>
        <v>0</v>
      </c>
      <c r="AF112" s="44">
        <f>'Chittagong a'!AK106*'Chittagong '!$D112/1000000</f>
        <v>0</v>
      </c>
      <c r="AG112" s="10">
        <f>'Chittagong a'!AL106</f>
        <v>0</v>
      </c>
      <c r="AH112" s="44">
        <f>'Chittagong a'!AM106*'Chittagong '!$D112/1000000</f>
        <v>0</v>
      </c>
      <c r="AI112" s="10">
        <f>'Chittagong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2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'Chittagong a'!K107*'Chittagong '!$D113/1000000</f>
        <v>0</v>
      </c>
      <c r="G113" s="10">
        <f>'Chittagong a'!L107</f>
        <v>0</v>
      </c>
      <c r="H113" s="44">
        <f>'Chittagong a'!M107*'Chittagong '!$D113/1000000</f>
        <v>0</v>
      </c>
      <c r="I113" s="10">
        <f>'Chittagong a'!N107</f>
        <v>0</v>
      </c>
      <c r="J113" s="44">
        <f>'Chittagong a'!O107*'Chittagong '!$D113/1000000</f>
        <v>0</v>
      </c>
      <c r="K113" s="10">
        <f>'Chittagong a'!P107</f>
        <v>0</v>
      </c>
      <c r="L113" s="44">
        <f t="shared" si="10"/>
        <v>0</v>
      </c>
      <c r="M113" s="10">
        <f t="shared" si="11"/>
        <v>0</v>
      </c>
      <c r="N113" s="44">
        <f>'Chittagong a'!S107*'Chittagong '!$D113/1000000</f>
        <v>5.0000000000000001E-3</v>
      </c>
      <c r="O113" s="10">
        <f>'Chittagong a'!T107</f>
        <v>2.8999999999999998E-3</v>
      </c>
      <c r="P113" s="44">
        <f>'Chittagong a'!U107*'Chittagong '!$D113/1000000</f>
        <v>0</v>
      </c>
      <c r="Q113" s="10">
        <f>'Chittagong a'!V107</f>
        <v>0</v>
      </c>
      <c r="R113" s="44">
        <f>'Chittagong a'!W107*'Chittagong '!$D113/1000000</f>
        <v>0</v>
      </c>
      <c r="S113" s="10">
        <f>'Chittagong a'!X107</f>
        <v>0</v>
      </c>
      <c r="T113" s="44">
        <f t="shared" si="12"/>
        <v>5.0000000000000001E-3</v>
      </c>
      <c r="U113" s="10">
        <f t="shared" si="13"/>
        <v>2.8999999999999998E-3</v>
      </c>
      <c r="V113" s="44">
        <f>'Chittagong a'!AA107*'Chittagong '!$D113/1000000</f>
        <v>0</v>
      </c>
      <c r="W113" s="10">
        <f>'Chittagong a'!AB107</f>
        <v>0</v>
      </c>
      <c r="X113" s="44">
        <f>'Chittagong a'!AC107*'Chittagong '!$D113/1000000</f>
        <v>5.0000000000000001E-3</v>
      </c>
      <c r="Y113" s="10">
        <f>'Chittagong a'!AD107</f>
        <v>2.8999999999999998E-3</v>
      </c>
      <c r="Z113" s="44">
        <f>'Chittagong a'!AE107*'Chittagong '!$D113/1000000</f>
        <v>5.0000000000000001E-3</v>
      </c>
      <c r="AA113" s="10">
        <f>'Chittagong a'!AF107</f>
        <v>2.8999999999999998E-3</v>
      </c>
      <c r="AB113" s="44">
        <f t="shared" si="14"/>
        <v>0.01</v>
      </c>
      <c r="AC113" s="10">
        <f t="shared" si="15"/>
        <v>5.7999999999999996E-3</v>
      </c>
      <c r="AD113" s="44">
        <f>'Chittagong a'!AI107*'Chittagong '!$D113/1000000</f>
        <v>0</v>
      </c>
      <c r="AE113" s="10">
        <f>'Chittagong a'!AJ107</f>
        <v>0</v>
      </c>
      <c r="AF113" s="44">
        <f>'Chittagong a'!AK107*'Chittagong '!$D113/1000000</f>
        <v>0</v>
      </c>
      <c r="AG113" s="10">
        <f>'Chittagong a'!AL107</f>
        <v>0</v>
      </c>
      <c r="AH113" s="44">
        <f>'Chittagong a'!AM107*'Chittagong '!$D113/1000000</f>
        <v>0</v>
      </c>
      <c r="AI113" s="10">
        <f>'Chittagong a'!AN107</f>
        <v>0</v>
      </c>
      <c r="AJ113" s="44">
        <f t="shared" si="16"/>
        <v>0</v>
      </c>
      <c r="AK113" s="10">
        <f t="shared" si="17"/>
        <v>0</v>
      </c>
      <c r="AL113" s="44">
        <f t="shared" si="18"/>
        <v>1.4999999999999999E-2</v>
      </c>
      <c r="AM113" s="10">
        <f t="shared" si="19"/>
        <v>8.6999999999999994E-3</v>
      </c>
    </row>
    <row r="114" spans="1:39" s="15" customFormat="1" ht="12">
      <c r="A114" s="129" t="s">
        <v>0</v>
      </c>
      <c r="B114" s="130"/>
      <c r="C114" s="86"/>
      <c r="D114" s="87"/>
      <c r="E114" s="88"/>
      <c r="F114" s="89"/>
      <c r="G114" s="90">
        <f>SUM(G11:G113)</f>
        <v>1.2546144000000001</v>
      </c>
      <c r="H114" s="90"/>
      <c r="I114" s="90">
        <f t="shared" ref="I114:AM114" si="20">SUM(I11:I113)</f>
        <v>1.3970099999999999</v>
      </c>
      <c r="J114" s="90"/>
      <c r="K114" s="90">
        <f t="shared" si="20"/>
        <v>1.3037996000000001</v>
      </c>
      <c r="L114" s="90"/>
      <c r="M114" s="90">
        <f t="shared" si="20"/>
        <v>3.9554239999999985</v>
      </c>
      <c r="N114" s="90"/>
      <c r="O114" s="90">
        <f t="shared" si="20"/>
        <v>1.5008070000000002</v>
      </c>
      <c r="P114" s="90"/>
      <c r="Q114" s="90">
        <f t="shared" si="20"/>
        <v>1.5046060000000006</v>
      </c>
      <c r="R114" s="90"/>
      <c r="S114" s="90">
        <f t="shared" si="20"/>
        <v>1.4482489999999995</v>
      </c>
      <c r="T114" s="90"/>
      <c r="U114" s="90">
        <f t="shared" si="20"/>
        <v>4.4536620000000031</v>
      </c>
      <c r="V114" s="90"/>
      <c r="W114" s="90">
        <f t="shared" si="20"/>
        <v>1.2001869999999999</v>
      </c>
      <c r="X114" s="90"/>
      <c r="Y114" s="90">
        <f t="shared" si="20"/>
        <v>1.6498123999999998</v>
      </c>
      <c r="Z114" s="90"/>
      <c r="AA114" s="90">
        <f t="shared" si="20"/>
        <v>1.6976049999999994</v>
      </c>
      <c r="AB114" s="90"/>
      <c r="AC114" s="90">
        <f t="shared" si="20"/>
        <v>4.5476044000000009</v>
      </c>
      <c r="AD114" s="90"/>
      <c r="AE114" s="90">
        <f t="shared" si="20"/>
        <v>1.4512007999999996</v>
      </c>
      <c r="AF114" s="90"/>
      <c r="AG114" s="90">
        <f t="shared" si="20"/>
        <v>1.5393719999999997</v>
      </c>
      <c r="AH114" s="90"/>
      <c r="AI114" s="90">
        <f t="shared" si="20"/>
        <v>1.6485779999999999</v>
      </c>
      <c r="AJ114" s="90"/>
      <c r="AK114" s="90">
        <f t="shared" si="20"/>
        <v>4.6391507999999986</v>
      </c>
      <c r="AL114" s="90"/>
      <c r="AM114" s="90">
        <f t="shared" si="20"/>
        <v>17.595841200000006</v>
      </c>
    </row>
    <row r="115" spans="1:39" s="15" customFormat="1" ht="12">
      <c r="A115" s="59"/>
      <c r="B115" s="60"/>
      <c r="C115" s="59"/>
      <c r="D115" s="61"/>
      <c r="E115" s="62"/>
      <c r="F115" s="63"/>
      <c r="G115" s="64"/>
      <c r="H115" s="63"/>
      <c r="I115" s="64"/>
      <c r="J115" s="63"/>
      <c r="K115" s="64"/>
      <c r="L115" s="63"/>
      <c r="M115" s="64"/>
      <c r="N115" s="63"/>
      <c r="O115" s="64"/>
      <c r="P115" s="63"/>
      <c r="Q115" s="64"/>
      <c r="R115" s="63"/>
      <c r="S115" s="64"/>
      <c r="T115" s="63"/>
      <c r="U115" s="64"/>
      <c r="V115" s="63"/>
      <c r="W115" s="64"/>
      <c r="X115" s="63"/>
      <c r="Y115" s="64"/>
      <c r="Z115" s="63"/>
      <c r="AA115" s="64"/>
      <c r="AB115" s="63"/>
      <c r="AC115" s="64"/>
      <c r="AD115" s="63"/>
      <c r="AE115" s="64"/>
      <c r="AF115" s="63"/>
      <c r="AG115" s="64"/>
      <c r="AH115" s="63"/>
      <c r="AI115" s="64"/>
      <c r="AJ115" s="63"/>
      <c r="AK115" s="64"/>
      <c r="AL115" s="63"/>
      <c r="AM115" s="64"/>
    </row>
    <row r="118" spans="1:39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>
      <c r="B119" s="3" t="s">
        <v>208</v>
      </c>
      <c r="O119" s="2"/>
      <c r="P119" s="2"/>
      <c r="Q119" s="2"/>
      <c r="R119" s="128" t="s">
        <v>210</v>
      </c>
      <c r="S119" s="128"/>
      <c r="T119" s="128"/>
      <c r="U119" s="3"/>
      <c r="V119" s="3"/>
      <c r="W119" s="2"/>
      <c r="X119" s="2"/>
      <c r="AB119" s="2"/>
      <c r="AC119" s="2"/>
      <c r="AD119" s="2"/>
      <c r="AE119" s="2"/>
      <c r="AH119" s="128" t="s">
        <v>209</v>
      </c>
      <c r="AI119" s="128"/>
      <c r="AJ119" s="128"/>
      <c r="AK119" s="128"/>
    </row>
  </sheetData>
  <protectedRanges>
    <protectedRange sqref="H4:K6 V4:Y6" name="Range1"/>
  </protectedRanges>
  <mergeCells count="45">
    <mergeCell ref="AH119:AK119"/>
    <mergeCell ref="A9:E9"/>
    <mergeCell ref="P9:Q9"/>
    <mergeCell ref="AJ9:AK9"/>
    <mergeCell ref="R9:S9"/>
    <mergeCell ref="N9:O9"/>
    <mergeCell ref="R119:T119"/>
    <mergeCell ref="AF9:AG9"/>
    <mergeCell ref="A114:B114"/>
    <mergeCell ref="AL9:AM9"/>
    <mergeCell ref="Z9:AA9"/>
    <mergeCell ref="AB9:AC9"/>
    <mergeCell ref="AD9:AE9"/>
    <mergeCell ref="A1:D1"/>
    <mergeCell ref="AB2:AD2"/>
    <mergeCell ref="M4:N4"/>
    <mergeCell ref="T9:U9"/>
    <mergeCell ref="V9:W9"/>
    <mergeCell ref="X9:Y9"/>
    <mergeCell ref="AH9:AI9"/>
    <mergeCell ref="S8:U8"/>
    <mergeCell ref="AB8:AD8"/>
    <mergeCell ref="AK8:AM8"/>
    <mergeCell ref="A2:E3"/>
    <mergeCell ref="AE8:AJ8"/>
    <mergeCell ref="L8:R8"/>
    <mergeCell ref="F9:G9"/>
    <mergeCell ref="H9:I9"/>
    <mergeCell ref="J9:K9"/>
    <mergeCell ref="L9:M9"/>
    <mergeCell ref="V4:Y4"/>
    <mergeCell ref="V5:Y5"/>
    <mergeCell ref="V6:Y6"/>
    <mergeCell ref="T5:U5"/>
    <mergeCell ref="F4:G4"/>
    <mergeCell ref="F5:G5"/>
    <mergeCell ref="F6:G6"/>
    <mergeCell ref="H4:K4"/>
    <mergeCell ref="H5:K5"/>
    <mergeCell ref="H6:K6"/>
    <mergeCell ref="O4:R4"/>
    <mergeCell ref="O5:R5"/>
    <mergeCell ref="O6:R6"/>
    <mergeCell ref="M5:N5"/>
    <mergeCell ref="M6:N6"/>
  </mergeCells>
  <printOptions horizontalCentered="1"/>
  <pageMargins left="0.16" right="0.15" top="0.13" bottom="0.16" header="0.13" footer="0.16"/>
  <pageSetup paperSize="5" scale="70" fitToWidth="0" orientation="landscape" r:id="rId1"/>
  <headerFooter>
    <oddFooter>&amp;RPage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V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2.1406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14" t="s">
        <v>164</v>
      </c>
      <c r="G4" s="114"/>
      <c r="H4" s="124" t="e">
        <f>'Khagrachari a'!#REF!</f>
        <v>#REF!</v>
      </c>
      <c r="I4" s="125"/>
      <c r="J4" s="125"/>
      <c r="K4" s="126"/>
      <c r="M4" s="110"/>
      <c r="N4" s="110"/>
      <c r="O4" s="111"/>
      <c r="P4" s="111"/>
      <c r="Q4" s="111"/>
      <c r="R4" s="111"/>
      <c r="T4" s="78" t="s">
        <v>165</v>
      </c>
      <c r="U4" s="78"/>
      <c r="V4" s="124" t="e">
        <f>'Khagrachari a'!#REF!</f>
        <v>#REF!</v>
      </c>
      <c r="W4" s="125"/>
      <c r="X4" s="125"/>
      <c r="Y4" s="126"/>
    </row>
    <row r="5" spans="1:39" ht="14.25" customHeight="1">
      <c r="A5" s="40"/>
      <c r="F5" s="114" t="s">
        <v>162</v>
      </c>
      <c r="G5" s="114"/>
      <c r="H5" s="124" t="e">
        <f>'Khagrachari a'!#REF!</f>
        <v>#REF!</v>
      </c>
      <c r="I5" s="125"/>
      <c r="J5" s="125"/>
      <c r="K5" s="126"/>
      <c r="M5" s="110"/>
      <c r="N5" s="110"/>
      <c r="O5" s="111"/>
      <c r="P5" s="111"/>
      <c r="Q5" s="111"/>
      <c r="R5" s="111"/>
      <c r="T5" s="112" t="s">
        <v>162</v>
      </c>
      <c r="U5" s="113"/>
      <c r="V5" s="124" t="e">
        <f>'Khagrachari a'!#REF!</f>
        <v>#REF!</v>
      </c>
      <c r="W5" s="125"/>
      <c r="X5" s="125"/>
      <c r="Y5" s="126"/>
    </row>
    <row r="6" spans="1:39" ht="14.25" customHeight="1">
      <c r="A6" s="40"/>
      <c r="F6" s="114" t="s">
        <v>163</v>
      </c>
      <c r="G6" s="114"/>
      <c r="H6" s="124" t="e">
        <f>'Khagrachari a'!#REF!</f>
        <v>#REF!</v>
      </c>
      <c r="I6" s="125"/>
      <c r="J6" s="125"/>
      <c r="K6" s="126"/>
      <c r="M6" s="110"/>
      <c r="N6" s="110"/>
      <c r="O6" s="111"/>
      <c r="P6" s="111"/>
      <c r="Q6" s="111"/>
      <c r="R6" s="111"/>
      <c r="T6" s="78" t="s">
        <v>166</v>
      </c>
      <c r="U6" s="78"/>
      <c r="V6" s="124" t="e">
        <f>'Khagrachari a'!#REF!</f>
        <v>#REF!</v>
      </c>
      <c r="W6" s="125"/>
      <c r="X6" s="125"/>
      <c r="Y6" s="126"/>
    </row>
    <row r="7" spans="1:39" ht="14.25" customHeight="1"/>
    <row r="8" spans="1:39">
      <c r="A8" s="40"/>
      <c r="D8" s="5"/>
      <c r="E8" s="6"/>
      <c r="L8" s="115"/>
      <c r="M8" s="115"/>
      <c r="N8" s="115"/>
      <c r="O8" s="115"/>
      <c r="P8" s="115"/>
      <c r="Q8" s="115"/>
      <c r="R8" s="115"/>
      <c r="S8" s="109"/>
      <c r="T8" s="109"/>
      <c r="U8" s="109"/>
      <c r="AB8" s="109"/>
      <c r="AC8" s="109"/>
      <c r="AD8" s="109"/>
      <c r="AE8" s="115" t="s">
        <v>207</v>
      </c>
      <c r="AF8" s="115"/>
      <c r="AG8" s="115"/>
      <c r="AH8" s="115"/>
      <c r="AI8" s="115"/>
      <c r="AJ8" s="115"/>
      <c r="AK8" s="109" t="s">
        <v>145</v>
      </c>
      <c r="AL8" s="109"/>
      <c r="AM8" s="109"/>
    </row>
    <row r="9" spans="1:39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'Khagrachari a'!K5*'Khagrachari '!$D11/1000000</f>
        <v>0.5</v>
      </c>
      <c r="G11" s="10">
        <f>'Khagrachari a'!L5</f>
        <v>2.35E-2</v>
      </c>
      <c r="H11" s="44">
        <f>'Khagrachari a'!M5*'Khagrachari '!$D11/1000000</f>
        <v>0</v>
      </c>
      <c r="I11" s="10">
        <f>'Khagrachari a'!N5</f>
        <v>0</v>
      </c>
      <c r="J11" s="44">
        <f>'Khagrachari a'!O5*'Khagrachari '!$D11/1000000</f>
        <v>0</v>
      </c>
      <c r="K11" s="10">
        <f>'Khagrachari a'!P5</f>
        <v>0</v>
      </c>
      <c r="L11" s="44">
        <f>F11+H11+J11</f>
        <v>0.5</v>
      </c>
      <c r="M11" s="10">
        <f>G11+I11+K11</f>
        <v>2.35E-2</v>
      </c>
      <c r="N11" s="44">
        <f>'Khagrachari a'!S5*'Khagrachari '!$D11/1000000</f>
        <v>0</v>
      </c>
      <c r="O11" s="10">
        <f>'Khagrachari a'!T5</f>
        <v>0</v>
      </c>
      <c r="P11" s="44">
        <f>'Khagrachari a'!U5*'Khagrachari '!$D11/1000000</f>
        <v>0</v>
      </c>
      <c r="Q11" s="10">
        <f>'Khagrachari a'!V5</f>
        <v>0</v>
      </c>
      <c r="R11" s="44">
        <f>'Khagrachari a'!W5*'Khagrachari '!$D11/1000000</f>
        <v>0.5</v>
      </c>
      <c r="S11" s="10">
        <f>'Khagrachari a'!X5</f>
        <v>2.35E-2</v>
      </c>
      <c r="T11" s="44">
        <f>N11+P11+R11</f>
        <v>0.5</v>
      </c>
      <c r="U11" s="10">
        <f>O11+Q11+S11</f>
        <v>2.35E-2</v>
      </c>
      <c r="V11" s="44">
        <f>'Khagrachari a'!AA5*'Khagrachari '!$D11/1000000</f>
        <v>0.5</v>
      </c>
      <c r="W11" s="10">
        <f>'Khagrachari a'!AB5</f>
        <v>2.35E-2</v>
      </c>
      <c r="X11" s="44">
        <f>'Khagrachari a'!AC5*'Khagrachari '!$D11/1000000</f>
        <v>0</v>
      </c>
      <c r="Y11" s="10">
        <f>'Khagrachari a'!AD5</f>
        <v>0</v>
      </c>
      <c r="Z11" s="44">
        <f>'Khagrachari a'!AE5*'Khagrachari '!$D11/1000000</f>
        <v>0</v>
      </c>
      <c r="AA11" s="10">
        <f>'Khagrachari a'!AF5</f>
        <v>0</v>
      </c>
      <c r="AB11" s="44">
        <f>V11+X11+Z11</f>
        <v>0.5</v>
      </c>
      <c r="AC11" s="10">
        <f>W11+Y11+AA11</f>
        <v>2.35E-2</v>
      </c>
      <c r="AD11" s="44">
        <f>'Khagrachari a'!AI5*'Khagrachari '!$D11/1000000</f>
        <v>0</v>
      </c>
      <c r="AE11" s="10">
        <f>'Khagrachari a'!AJ5</f>
        <v>0</v>
      </c>
      <c r="AF11" s="44">
        <f>'Khagrachari a'!AK5*'Khagrachari '!$D11/1000000</f>
        <v>0</v>
      </c>
      <c r="AG11" s="10">
        <f>'Khagrachari a'!AL5</f>
        <v>0</v>
      </c>
      <c r="AH11" s="44">
        <f>'Khagrachari a'!AM5*'Khagrachari '!$D11/1000000</f>
        <v>0.5</v>
      </c>
      <c r="AI11" s="10">
        <f>'Khagrachari a'!AN5</f>
        <v>2.35E-2</v>
      </c>
      <c r="AJ11" s="44">
        <f>AD11+AF11+AH11</f>
        <v>0.5</v>
      </c>
      <c r="AK11" s="10">
        <f>AE11+AG11+AI11</f>
        <v>2.35E-2</v>
      </c>
      <c r="AL11" s="44">
        <f>L11+T11+AB11+AJ11</f>
        <v>2</v>
      </c>
      <c r="AM11" s="10">
        <f>M11+U11+AC11+AK11</f>
        <v>9.4E-2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'Khagrachari a'!K6*'Khagrachari '!$D12/1000000</f>
        <v>0</v>
      </c>
      <c r="G12" s="10">
        <f>'Khagrachari a'!L6</f>
        <v>0</v>
      </c>
      <c r="H12" s="44">
        <f>'Khagrachari a'!M6*'Khagrachari '!$D12/1000000</f>
        <v>0</v>
      </c>
      <c r="I12" s="10">
        <f>'Khagrachari a'!N6</f>
        <v>0</v>
      </c>
      <c r="J12" s="44">
        <f>'Khagrachari a'!O6*'Khagrachari '!$D12/1000000</f>
        <v>0</v>
      </c>
      <c r="K12" s="10">
        <f>'Khagrachari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'Khagrachari a'!S6*'Khagrachari '!$D12/1000000</f>
        <v>0</v>
      </c>
      <c r="O12" s="10">
        <f>'Khagrachari a'!T6</f>
        <v>0</v>
      </c>
      <c r="P12" s="44">
        <f>'Khagrachari a'!U6*'Khagrachari '!$D12/1000000</f>
        <v>0</v>
      </c>
      <c r="Q12" s="10">
        <f>'Khagrachari a'!V6</f>
        <v>0</v>
      </c>
      <c r="R12" s="44">
        <f>'Khagrachari a'!W6*'Khagrachari '!$D12/1000000</f>
        <v>0</v>
      </c>
      <c r="S12" s="10">
        <f>'Khagrachari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'Khagrachari a'!AA6*'Khagrachari '!$D12/1000000</f>
        <v>0</v>
      </c>
      <c r="W12" s="10">
        <f>'Khagrachari a'!AB6</f>
        <v>0</v>
      </c>
      <c r="X12" s="44">
        <f>'Khagrachari a'!AC6*'Khagrachari '!$D12/1000000</f>
        <v>0</v>
      </c>
      <c r="Y12" s="10">
        <f>'Khagrachari a'!AD6</f>
        <v>0</v>
      </c>
      <c r="Z12" s="44">
        <f>'Khagrachari a'!AE6*'Khagrachari '!$D12/1000000</f>
        <v>0</v>
      </c>
      <c r="AA12" s="10">
        <f>'Khagrachari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'Khagrachari a'!AI6*'Khagrachari '!$D12/1000000</f>
        <v>0</v>
      </c>
      <c r="AE12" s="10">
        <f>'Khagrachari a'!AJ6</f>
        <v>0</v>
      </c>
      <c r="AF12" s="44">
        <f>'Khagrachari a'!AK6*'Khagrachari '!$D12/1000000</f>
        <v>0</v>
      </c>
      <c r="AG12" s="10">
        <f>'Khagrachari a'!AL6</f>
        <v>0</v>
      </c>
      <c r="AH12" s="44">
        <f>'Khagrachari a'!AM6*'Khagrachari '!$D12/1000000</f>
        <v>0</v>
      </c>
      <c r="AI12" s="10">
        <f>'Khagrachari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'Khagrachari a'!K7*'Khagrachari '!$D13/1000000</f>
        <v>0.09</v>
      </c>
      <c r="G13" s="10">
        <f>'Khagrachari a'!L7</f>
        <v>6.8400000000000002E-2</v>
      </c>
      <c r="H13" s="44">
        <f>'Khagrachari a'!M7*'Khagrachari '!$D13/1000000</f>
        <v>0</v>
      </c>
      <c r="I13" s="10">
        <f>'Khagrachari a'!N7</f>
        <v>0</v>
      </c>
      <c r="J13" s="44">
        <f>'Khagrachari a'!O7*'Khagrachari '!$D13/1000000</f>
        <v>0</v>
      </c>
      <c r="K13" s="10">
        <f>'Khagrachari a'!P7</f>
        <v>0</v>
      </c>
      <c r="L13" s="44">
        <f t="shared" si="0"/>
        <v>0.09</v>
      </c>
      <c r="M13" s="10">
        <f t="shared" si="1"/>
        <v>6.8400000000000002E-2</v>
      </c>
      <c r="N13" s="44">
        <f>'Khagrachari a'!S7*'Khagrachari '!$D13/1000000</f>
        <v>0.01</v>
      </c>
      <c r="O13" s="10">
        <f>'Khagrachari a'!T7</f>
        <v>7.6E-3</v>
      </c>
      <c r="P13" s="44">
        <f>'Khagrachari a'!U7*'Khagrachari '!$D13/1000000</f>
        <v>0.02</v>
      </c>
      <c r="Q13" s="10">
        <f>'Khagrachari a'!V7</f>
        <v>1.52E-2</v>
      </c>
      <c r="R13" s="44">
        <f>'Khagrachari a'!W7*'Khagrachari '!$D13/1000000</f>
        <v>0.1</v>
      </c>
      <c r="S13" s="10">
        <f>'Khagrachari a'!X7</f>
        <v>7.5999999999999998E-2</v>
      </c>
      <c r="T13" s="44">
        <f t="shared" si="2"/>
        <v>0.13</v>
      </c>
      <c r="U13" s="10">
        <f t="shared" si="3"/>
        <v>9.8799999999999999E-2</v>
      </c>
      <c r="V13" s="44">
        <f>'Khagrachari a'!AA7*'Khagrachari '!$D13/1000000</f>
        <v>0.05</v>
      </c>
      <c r="W13" s="10">
        <f>'Khagrachari a'!AB7</f>
        <v>3.7999999999999999E-2</v>
      </c>
      <c r="X13" s="44">
        <f>'Khagrachari a'!AC7*'Khagrachari '!$D13/1000000</f>
        <v>0</v>
      </c>
      <c r="Y13" s="10">
        <f>'Khagrachari a'!AD7</f>
        <v>0</v>
      </c>
      <c r="Z13" s="44">
        <f>'Khagrachari a'!AE7*'Khagrachari '!$D13/1000000</f>
        <v>0</v>
      </c>
      <c r="AA13" s="10">
        <f>'Khagrachari a'!AF7</f>
        <v>0</v>
      </c>
      <c r="AB13" s="44">
        <f t="shared" si="4"/>
        <v>0.05</v>
      </c>
      <c r="AC13" s="10">
        <f t="shared" si="5"/>
        <v>3.7999999999999999E-2</v>
      </c>
      <c r="AD13" s="44">
        <f>'Khagrachari a'!AI7*'Khagrachari '!$D13/1000000</f>
        <v>0</v>
      </c>
      <c r="AE13" s="10">
        <f>'Khagrachari a'!AJ7</f>
        <v>0</v>
      </c>
      <c r="AF13" s="44">
        <f>'Khagrachari a'!AK7*'Khagrachari '!$D13/1000000</f>
        <v>0</v>
      </c>
      <c r="AG13" s="10">
        <f>'Khagrachari a'!AL7</f>
        <v>0</v>
      </c>
      <c r="AH13" s="44">
        <f>'Khagrachari a'!AM7*'Khagrachari '!$D13/1000000</f>
        <v>0.05</v>
      </c>
      <c r="AI13" s="10">
        <f>'Khagrachari a'!AN7</f>
        <v>3.7999999999999999E-2</v>
      </c>
      <c r="AJ13" s="44">
        <f t="shared" si="6"/>
        <v>0.05</v>
      </c>
      <c r="AK13" s="10">
        <f t="shared" si="7"/>
        <v>3.7999999999999999E-2</v>
      </c>
      <c r="AL13" s="44">
        <f t="shared" si="8"/>
        <v>0.32</v>
      </c>
      <c r="AM13" s="10">
        <f t="shared" si="9"/>
        <v>0.24320000000000003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'Khagrachari a'!K8*'Khagrachari '!$D14/1000000</f>
        <v>0.05</v>
      </c>
      <c r="G14" s="10">
        <f>'Khagrachari a'!L8</f>
        <v>3.3000000000000002E-2</v>
      </c>
      <c r="H14" s="44">
        <f>'Khagrachari a'!M8*'Khagrachari '!$D14/1000000</f>
        <v>0</v>
      </c>
      <c r="I14" s="10">
        <f>'Khagrachari a'!N8</f>
        <v>0</v>
      </c>
      <c r="J14" s="44">
        <f>'Khagrachari a'!O8*'Khagrachari '!$D14/1000000</f>
        <v>0</v>
      </c>
      <c r="K14" s="10">
        <f>'Khagrachari a'!P8</f>
        <v>0</v>
      </c>
      <c r="L14" s="44">
        <f t="shared" si="0"/>
        <v>0.05</v>
      </c>
      <c r="M14" s="10">
        <f t="shared" si="1"/>
        <v>3.3000000000000002E-2</v>
      </c>
      <c r="N14" s="44">
        <f>'Khagrachari a'!S8*'Khagrachari '!$D14/1000000</f>
        <v>0</v>
      </c>
      <c r="O14" s="10">
        <f>'Khagrachari a'!T8</f>
        <v>0</v>
      </c>
      <c r="P14" s="44">
        <f>'Khagrachari a'!U8*'Khagrachari '!$D14/1000000</f>
        <v>0</v>
      </c>
      <c r="Q14" s="10">
        <f>'Khagrachari a'!V8</f>
        <v>0</v>
      </c>
      <c r="R14" s="44">
        <f>'Khagrachari a'!W8*'Khagrachari '!$D14/1000000</f>
        <v>0.03</v>
      </c>
      <c r="S14" s="10">
        <f>'Khagrachari a'!X8</f>
        <v>1.9800000000000002E-2</v>
      </c>
      <c r="T14" s="44">
        <f t="shared" si="2"/>
        <v>0.03</v>
      </c>
      <c r="U14" s="10">
        <f t="shared" si="3"/>
        <v>1.9800000000000002E-2</v>
      </c>
      <c r="V14" s="44">
        <f>'Khagrachari a'!AA8*'Khagrachari '!$D14/1000000</f>
        <v>0</v>
      </c>
      <c r="W14" s="10">
        <f>'Khagrachari a'!AB8</f>
        <v>0</v>
      </c>
      <c r="X14" s="44">
        <f>'Khagrachari a'!AC8*'Khagrachari '!$D14/1000000</f>
        <v>0</v>
      </c>
      <c r="Y14" s="10">
        <f>'Khagrachari a'!AD8</f>
        <v>0</v>
      </c>
      <c r="Z14" s="44">
        <f>'Khagrachari a'!AE8*'Khagrachari '!$D14/1000000</f>
        <v>0</v>
      </c>
      <c r="AA14" s="10">
        <f>'Khagrachari a'!AF8</f>
        <v>0</v>
      </c>
      <c r="AB14" s="44">
        <f t="shared" si="4"/>
        <v>0</v>
      </c>
      <c r="AC14" s="10">
        <f t="shared" si="5"/>
        <v>0</v>
      </c>
      <c r="AD14" s="44">
        <f>'Khagrachari a'!AI8*'Khagrachari '!$D14/1000000</f>
        <v>0</v>
      </c>
      <c r="AE14" s="10">
        <f>'Khagrachari a'!AJ8</f>
        <v>0</v>
      </c>
      <c r="AF14" s="44">
        <f>'Khagrachari a'!AK8*'Khagrachari '!$D14/1000000</f>
        <v>0</v>
      </c>
      <c r="AG14" s="10">
        <f>'Khagrachari a'!AL8</f>
        <v>0</v>
      </c>
      <c r="AH14" s="44">
        <f>'Khagrachari a'!AM8*'Khagrachari '!$D14/1000000</f>
        <v>1.4999999999999999E-2</v>
      </c>
      <c r="AI14" s="10">
        <f>'Khagrachari a'!AN8</f>
        <v>9.9000000000000008E-3</v>
      </c>
      <c r="AJ14" s="44">
        <f t="shared" si="6"/>
        <v>1.4999999999999999E-2</v>
      </c>
      <c r="AK14" s="10">
        <f t="shared" si="7"/>
        <v>9.9000000000000008E-3</v>
      </c>
      <c r="AL14" s="44">
        <f t="shared" si="8"/>
        <v>9.5000000000000001E-2</v>
      </c>
      <c r="AM14" s="10">
        <f t="shared" si="9"/>
        <v>6.2700000000000006E-2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'Khagrachari a'!K9*'Khagrachari '!$D15/1000000</f>
        <v>2.5000000000000001E-2</v>
      </c>
      <c r="G15" s="10">
        <f>'Khagrachari a'!L9</f>
        <v>2.8000000000000001E-2</v>
      </c>
      <c r="H15" s="44">
        <f>'Khagrachari a'!M9*'Khagrachari '!$D15/1000000</f>
        <v>0</v>
      </c>
      <c r="I15" s="10">
        <f>'Khagrachari a'!N9</f>
        <v>0</v>
      </c>
      <c r="J15" s="44">
        <f>'Khagrachari a'!O9*'Khagrachari '!$D15/1000000</f>
        <v>0</v>
      </c>
      <c r="K15" s="10">
        <f>'Khagrachari a'!P9</f>
        <v>0</v>
      </c>
      <c r="L15" s="44">
        <f t="shared" si="0"/>
        <v>2.5000000000000001E-2</v>
      </c>
      <c r="M15" s="10">
        <f t="shared" si="1"/>
        <v>2.8000000000000001E-2</v>
      </c>
      <c r="N15" s="44">
        <f>'Khagrachari a'!S9*'Khagrachari '!$D15/1000000</f>
        <v>1.2500000000000001E-2</v>
      </c>
      <c r="O15" s="10">
        <f>'Khagrachari a'!T9</f>
        <v>1.4E-2</v>
      </c>
      <c r="P15" s="44">
        <f>'Khagrachari a'!U9*'Khagrachari '!$D15/1000000</f>
        <v>7.4999999999999997E-3</v>
      </c>
      <c r="Q15" s="10">
        <f>'Khagrachari a'!V9</f>
        <v>8.3999999999999995E-3</v>
      </c>
      <c r="R15" s="44">
        <f>'Khagrachari a'!W9*'Khagrachari '!$D15/1000000</f>
        <v>2.5000000000000001E-2</v>
      </c>
      <c r="S15" s="10">
        <f>'Khagrachari a'!X9</f>
        <v>2.8000000000000001E-2</v>
      </c>
      <c r="T15" s="44">
        <f t="shared" si="2"/>
        <v>4.4999999999999998E-2</v>
      </c>
      <c r="U15" s="10">
        <f t="shared" si="3"/>
        <v>5.04E-2</v>
      </c>
      <c r="V15" s="44">
        <f>'Khagrachari a'!AA9*'Khagrachari '!$D15/1000000</f>
        <v>4.1075E-2</v>
      </c>
      <c r="W15" s="10">
        <f>'Khagrachari a'!AB9</f>
        <v>4.6004000000000003E-2</v>
      </c>
      <c r="X15" s="44">
        <f>'Khagrachari a'!AC9*'Khagrachari '!$D15/1000000</f>
        <v>2.5000000000000001E-2</v>
      </c>
      <c r="Y15" s="10">
        <f>'Khagrachari a'!AD9</f>
        <v>2.8000000000000001E-2</v>
      </c>
      <c r="Z15" s="44">
        <f>'Khagrachari a'!AE9*'Khagrachari '!$D15/1000000</f>
        <v>0</v>
      </c>
      <c r="AA15" s="10">
        <f>'Khagrachari a'!AF9</f>
        <v>0</v>
      </c>
      <c r="AB15" s="44">
        <f t="shared" si="4"/>
        <v>6.6074999999999995E-2</v>
      </c>
      <c r="AC15" s="10">
        <f t="shared" si="5"/>
        <v>7.4004E-2</v>
      </c>
      <c r="AD15" s="44">
        <f>'Khagrachari a'!AI9*'Khagrachari '!$D15/1000000</f>
        <v>0</v>
      </c>
      <c r="AE15" s="10">
        <f>'Khagrachari a'!AJ9</f>
        <v>0</v>
      </c>
      <c r="AF15" s="44">
        <f>'Khagrachari a'!AK9*'Khagrachari '!$D15/1000000</f>
        <v>0</v>
      </c>
      <c r="AG15" s="10">
        <f>'Khagrachari a'!AL9</f>
        <v>0</v>
      </c>
      <c r="AH15" s="44">
        <f>'Khagrachari a'!AM9*'Khagrachari '!$D15/1000000</f>
        <v>1.2500000000000001E-2</v>
      </c>
      <c r="AI15" s="10">
        <f>'Khagrachari a'!AN9</f>
        <v>1.4E-2</v>
      </c>
      <c r="AJ15" s="44">
        <f t="shared" si="6"/>
        <v>1.2500000000000001E-2</v>
      </c>
      <c r="AK15" s="10">
        <f t="shared" si="7"/>
        <v>1.4E-2</v>
      </c>
      <c r="AL15" s="44">
        <f t="shared" si="8"/>
        <v>0.14857500000000001</v>
      </c>
      <c r="AM15" s="10">
        <f t="shared" si="9"/>
        <v>0.166404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'Khagrachari a'!K10*'Khagrachari '!$D16/1000000</f>
        <v>0</v>
      </c>
      <c r="G16" s="10">
        <f>'Khagrachari a'!L10</f>
        <v>0</v>
      </c>
      <c r="H16" s="44">
        <f>'Khagrachari a'!M10*'Khagrachari '!$D16/1000000</f>
        <v>0</v>
      </c>
      <c r="I16" s="10">
        <f>'Khagrachari a'!N10</f>
        <v>0</v>
      </c>
      <c r="J16" s="44">
        <f>'Khagrachari a'!O10*'Khagrachari '!$D16/1000000</f>
        <v>0</v>
      </c>
      <c r="K16" s="10">
        <f>'Khagrachari a'!P10</f>
        <v>0</v>
      </c>
      <c r="L16" s="44">
        <f t="shared" si="0"/>
        <v>0</v>
      </c>
      <c r="M16" s="10">
        <f t="shared" si="1"/>
        <v>0</v>
      </c>
      <c r="N16" s="44">
        <f>'Khagrachari a'!S10*'Khagrachari '!$D16/1000000</f>
        <v>0</v>
      </c>
      <c r="O16" s="10">
        <f>'Khagrachari a'!T10</f>
        <v>0</v>
      </c>
      <c r="P16" s="44">
        <f>'Khagrachari a'!U10*'Khagrachari '!$D16/1000000</f>
        <v>0</v>
      </c>
      <c r="Q16" s="10">
        <f>'Khagrachari a'!V10</f>
        <v>0</v>
      </c>
      <c r="R16" s="44">
        <f>'Khagrachari a'!W10*'Khagrachari '!$D16/1000000</f>
        <v>0</v>
      </c>
      <c r="S16" s="10">
        <f>'Khagrachari a'!X10</f>
        <v>0</v>
      </c>
      <c r="T16" s="44">
        <f t="shared" si="2"/>
        <v>0</v>
      </c>
      <c r="U16" s="10">
        <f t="shared" si="3"/>
        <v>0</v>
      </c>
      <c r="V16" s="44">
        <f>'Khagrachari a'!AA10*'Khagrachari '!$D16/1000000</f>
        <v>0</v>
      </c>
      <c r="W16" s="10">
        <f>'Khagrachari a'!AB10</f>
        <v>0</v>
      </c>
      <c r="X16" s="44">
        <f>'Khagrachari a'!AC10*'Khagrachari '!$D16/1000000</f>
        <v>0</v>
      </c>
      <c r="Y16" s="10">
        <f>'Khagrachari a'!AD10</f>
        <v>0</v>
      </c>
      <c r="Z16" s="44">
        <f>'Khagrachari a'!AE10*'Khagrachari '!$D16/1000000</f>
        <v>0</v>
      </c>
      <c r="AA16" s="10">
        <f>'Khagrachari a'!AF10</f>
        <v>0</v>
      </c>
      <c r="AB16" s="44">
        <f t="shared" si="4"/>
        <v>0</v>
      </c>
      <c r="AC16" s="10">
        <f t="shared" si="5"/>
        <v>0</v>
      </c>
      <c r="AD16" s="44">
        <f>'Khagrachari a'!AI10*'Khagrachari '!$D16/1000000</f>
        <v>0</v>
      </c>
      <c r="AE16" s="10">
        <f>'Khagrachari a'!AJ10</f>
        <v>0</v>
      </c>
      <c r="AF16" s="44">
        <f>'Khagrachari a'!AK10*'Khagrachari '!$D16/1000000</f>
        <v>0</v>
      </c>
      <c r="AG16" s="10">
        <f>'Khagrachari a'!AL10</f>
        <v>0</v>
      </c>
      <c r="AH16" s="44">
        <f>'Khagrachari a'!AM10*'Khagrachari '!$D16/1000000</f>
        <v>0</v>
      </c>
      <c r="AI16" s="10">
        <f>'Khagrachari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'Khagrachari a'!K11*'Khagrachari '!$D17/1000000</f>
        <v>0</v>
      </c>
      <c r="G17" s="10">
        <f>'Khagrachari a'!L11</f>
        <v>0</v>
      </c>
      <c r="H17" s="44">
        <f>'Khagrachari a'!M11*'Khagrachari '!$D17/1000000</f>
        <v>0</v>
      </c>
      <c r="I17" s="10">
        <f>'Khagrachari a'!N11</f>
        <v>0</v>
      </c>
      <c r="J17" s="44">
        <f>'Khagrachari a'!O11*'Khagrachari '!$D17/1000000</f>
        <v>0</v>
      </c>
      <c r="K17" s="10">
        <f>'Khagrachari a'!P11</f>
        <v>0</v>
      </c>
      <c r="L17" s="44">
        <f t="shared" si="0"/>
        <v>0</v>
      </c>
      <c r="M17" s="10">
        <f t="shared" si="1"/>
        <v>0</v>
      </c>
      <c r="N17" s="44">
        <f>'Khagrachari a'!S11*'Khagrachari '!$D17/1000000</f>
        <v>0</v>
      </c>
      <c r="O17" s="10">
        <f>'Khagrachari a'!T11</f>
        <v>0</v>
      </c>
      <c r="P17" s="44">
        <f>'Khagrachari a'!U11*'Khagrachari '!$D17/1000000</f>
        <v>0</v>
      </c>
      <c r="Q17" s="10">
        <f>'Khagrachari a'!V11</f>
        <v>0</v>
      </c>
      <c r="R17" s="44">
        <f>'Khagrachari a'!W11*'Khagrachari '!$D17/1000000</f>
        <v>0</v>
      </c>
      <c r="S17" s="10">
        <f>'Khagrachari a'!X11</f>
        <v>0</v>
      </c>
      <c r="T17" s="44">
        <f t="shared" si="2"/>
        <v>0</v>
      </c>
      <c r="U17" s="10">
        <f t="shared" si="3"/>
        <v>0</v>
      </c>
      <c r="V17" s="44">
        <f>'Khagrachari a'!AA11*'Khagrachari '!$D17/1000000</f>
        <v>0</v>
      </c>
      <c r="W17" s="10">
        <f>'Khagrachari a'!AB11</f>
        <v>0</v>
      </c>
      <c r="X17" s="44">
        <f>'Khagrachari a'!AC11*'Khagrachari '!$D17/1000000</f>
        <v>0</v>
      </c>
      <c r="Y17" s="10">
        <f>'Khagrachari a'!AD11</f>
        <v>0</v>
      </c>
      <c r="Z17" s="44">
        <f>'Khagrachari a'!AE11*'Khagrachari '!$D17/1000000</f>
        <v>0</v>
      </c>
      <c r="AA17" s="10">
        <f>'Khagrachari a'!AF11</f>
        <v>0</v>
      </c>
      <c r="AB17" s="44">
        <f t="shared" si="4"/>
        <v>0</v>
      </c>
      <c r="AC17" s="10">
        <f t="shared" si="5"/>
        <v>0</v>
      </c>
      <c r="AD17" s="44">
        <f>'Khagrachari a'!AI11*'Khagrachari '!$D17/1000000</f>
        <v>0</v>
      </c>
      <c r="AE17" s="10">
        <f>'Khagrachari a'!AJ11</f>
        <v>0</v>
      </c>
      <c r="AF17" s="44">
        <f>'Khagrachari a'!AK11*'Khagrachari '!$D17/1000000</f>
        <v>0</v>
      </c>
      <c r="AG17" s="10">
        <f>'Khagrachari a'!AL11</f>
        <v>0</v>
      </c>
      <c r="AH17" s="44">
        <f>'Khagrachari a'!AM11*'Khagrachari '!$D17/1000000</f>
        <v>0</v>
      </c>
      <c r="AI17" s="10">
        <f>'Khagrachari a'!AN11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'Khagrachari a'!K12*'Khagrachari '!$D18/1000000</f>
        <v>0</v>
      </c>
      <c r="G18" s="10">
        <f>'Khagrachari a'!L12</f>
        <v>0</v>
      </c>
      <c r="H18" s="44">
        <f>'Khagrachari a'!M12*'Khagrachari '!$D18/1000000</f>
        <v>0</v>
      </c>
      <c r="I18" s="10">
        <f>'Khagrachari a'!N12</f>
        <v>0</v>
      </c>
      <c r="J18" s="44">
        <f>'Khagrachari a'!O12*'Khagrachari '!$D18/1000000</f>
        <v>0</v>
      </c>
      <c r="K18" s="10">
        <f>'Khagrachari a'!P12</f>
        <v>0</v>
      </c>
      <c r="L18" s="44">
        <f t="shared" si="0"/>
        <v>0</v>
      </c>
      <c r="M18" s="10">
        <f t="shared" si="1"/>
        <v>0</v>
      </c>
      <c r="N18" s="44">
        <f>'Khagrachari a'!S12*'Khagrachari '!$D18/1000000</f>
        <v>0</v>
      </c>
      <c r="O18" s="10">
        <f>'Khagrachari a'!T12</f>
        <v>0</v>
      </c>
      <c r="P18" s="44">
        <f>'Khagrachari a'!U12*'Khagrachari '!$D18/1000000</f>
        <v>0</v>
      </c>
      <c r="Q18" s="10">
        <f>'Khagrachari a'!V12</f>
        <v>0</v>
      </c>
      <c r="R18" s="44">
        <f>'Khagrachari a'!W12*'Khagrachari '!$D18/1000000</f>
        <v>0</v>
      </c>
      <c r="S18" s="10">
        <f>'Khagrachari a'!X12</f>
        <v>0</v>
      </c>
      <c r="T18" s="44">
        <f t="shared" si="2"/>
        <v>0</v>
      </c>
      <c r="U18" s="10">
        <f t="shared" si="3"/>
        <v>0</v>
      </c>
      <c r="V18" s="44">
        <f>'Khagrachari a'!AA12*'Khagrachari '!$D18/1000000</f>
        <v>0</v>
      </c>
      <c r="W18" s="10">
        <f>'Khagrachari a'!AB12</f>
        <v>0</v>
      </c>
      <c r="X18" s="44">
        <f>'Khagrachari a'!AC12*'Khagrachari '!$D18/1000000</f>
        <v>0</v>
      </c>
      <c r="Y18" s="10">
        <f>'Khagrachari a'!AD12</f>
        <v>0</v>
      </c>
      <c r="Z18" s="44">
        <f>'Khagrachari a'!AE12*'Khagrachari '!$D18/1000000</f>
        <v>0</v>
      </c>
      <c r="AA18" s="10">
        <f>'Khagrachari a'!AF12</f>
        <v>0</v>
      </c>
      <c r="AB18" s="44">
        <f t="shared" si="4"/>
        <v>0</v>
      </c>
      <c r="AC18" s="10">
        <f t="shared" si="5"/>
        <v>0</v>
      </c>
      <c r="AD18" s="44">
        <f>'Khagrachari a'!AI12*'Khagrachari '!$D18/1000000</f>
        <v>0</v>
      </c>
      <c r="AE18" s="10">
        <f>'Khagrachari a'!AJ12</f>
        <v>0</v>
      </c>
      <c r="AF18" s="44">
        <f>'Khagrachari a'!AK12*'Khagrachari '!$D18/1000000</f>
        <v>0</v>
      </c>
      <c r="AG18" s="10">
        <f>'Khagrachari a'!AL12</f>
        <v>0</v>
      </c>
      <c r="AH18" s="44">
        <f>'Khagrachari a'!AM12*'Khagrachari '!$D18/1000000</f>
        <v>0</v>
      </c>
      <c r="AI18" s="10">
        <f>'Khagrachari a'!AN12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'Khagrachari a'!K13*'Khagrachari '!$D19/1000000</f>
        <v>0</v>
      </c>
      <c r="G19" s="10">
        <f>'Khagrachari a'!L13</f>
        <v>0</v>
      </c>
      <c r="H19" s="44">
        <f>'Khagrachari a'!M13*'Khagrachari '!$D19/1000000</f>
        <v>0</v>
      </c>
      <c r="I19" s="10">
        <f>'Khagrachari a'!N13</f>
        <v>0</v>
      </c>
      <c r="J19" s="44">
        <f>'Khagrachari a'!O13*'Khagrachari '!$D19/1000000</f>
        <v>0</v>
      </c>
      <c r="K19" s="10">
        <f>'Khagrachari a'!P13</f>
        <v>0</v>
      </c>
      <c r="L19" s="44">
        <f t="shared" si="0"/>
        <v>0</v>
      </c>
      <c r="M19" s="10">
        <f t="shared" si="1"/>
        <v>0</v>
      </c>
      <c r="N19" s="44">
        <f>'Khagrachari a'!S13*'Khagrachari '!$D19/1000000</f>
        <v>0</v>
      </c>
      <c r="O19" s="10">
        <f>'Khagrachari a'!T13</f>
        <v>0</v>
      </c>
      <c r="P19" s="44">
        <f>'Khagrachari a'!U13*'Khagrachari '!$D19/1000000</f>
        <v>0</v>
      </c>
      <c r="Q19" s="10">
        <f>'Khagrachari a'!V13</f>
        <v>0</v>
      </c>
      <c r="R19" s="44">
        <f>'Khagrachari a'!W13*'Khagrachari '!$D19/1000000</f>
        <v>0</v>
      </c>
      <c r="S19" s="10">
        <f>'Khagrachari a'!X13</f>
        <v>0</v>
      </c>
      <c r="T19" s="44">
        <f t="shared" si="2"/>
        <v>0</v>
      </c>
      <c r="U19" s="10">
        <f t="shared" si="3"/>
        <v>0</v>
      </c>
      <c r="V19" s="44">
        <f>'Khagrachari a'!AA13*'Khagrachari '!$D19/1000000</f>
        <v>0</v>
      </c>
      <c r="W19" s="10">
        <f>'Khagrachari a'!AB13</f>
        <v>0</v>
      </c>
      <c r="X19" s="44">
        <f>'Khagrachari a'!AC13*'Khagrachari '!$D19/1000000</f>
        <v>0</v>
      </c>
      <c r="Y19" s="10">
        <f>'Khagrachari a'!AD13</f>
        <v>0</v>
      </c>
      <c r="Z19" s="44">
        <f>'Khagrachari a'!AE13*'Khagrachari '!$D19/1000000</f>
        <v>0</v>
      </c>
      <c r="AA19" s="10">
        <f>'Khagrachari a'!AF13</f>
        <v>0</v>
      </c>
      <c r="AB19" s="44">
        <f t="shared" si="4"/>
        <v>0</v>
      </c>
      <c r="AC19" s="10">
        <f t="shared" si="5"/>
        <v>0</v>
      </c>
      <c r="AD19" s="44">
        <f>'Khagrachari a'!AI13*'Khagrachari '!$D19/1000000</f>
        <v>0</v>
      </c>
      <c r="AE19" s="10">
        <f>'Khagrachari a'!AJ13</f>
        <v>0</v>
      </c>
      <c r="AF19" s="44">
        <f>'Khagrachari a'!AK13*'Khagrachari '!$D19/1000000</f>
        <v>0</v>
      </c>
      <c r="AG19" s="10">
        <f>'Khagrachari a'!AL13</f>
        <v>0</v>
      </c>
      <c r="AH19" s="44">
        <f>'Khagrachari a'!AM13*'Khagrachari '!$D19/1000000</f>
        <v>0</v>
      </c>
      <c r="AI19" s="10">
        <f>'Khagrachari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'Khagrachari a'!K14*'Khagrachari '!$D20/1000000</f>
        <v>0.05</v>
      </c>
      <c r="G20" s="10">
        <f>'Khagrachari a'!L14</f>
        <v>0.03</v>
      </c>
      <c r="H20" s="44">
        <f>'Khagrachari a'!M14*'Khagrachari '!$D20/1000000</f>
        <v>0</v>
      </c>
      <c r="I20" s="10">
        <f>'Khagrachari a'!N14</f>
        <v>0</v>
      </c>
      <c r="J20" s="44">
        <f>'Khagrachari a'!O14*'Khagrachari '!$D20/1000000</f>
        <v>0.01</v>
      </c>
      <c r="K20" s="10">
        <f>'Khagrachari a'!P14</f>
        <v>6.0000000000000001E-3</v>
      </c>
      <c r="L20" s="44">
        <f t="shared" si="0"/>
        <v>6.0000000000000005E-2</v>
      </c>
      <c r="M20" s="10">
        <f t="shared" si="1"/>
        <v>3.5999999999999997E-2</v>
      </c>
      <c r="N20" s="44">
        <f>'Khagrachari a'!S14*'Khagrachari '!$D20/1000000</f>
        <v>0.03</v>
      </c>
      <c r="O20" s="10">
        <f>'Khagrachari a'!T14</f>
        <v>1.7999999999999999E-2</v>
      </c>
      <c r="P20" s="44">
        <f>'Khagrachari a'!U14*'Khagrachari '!$D20/1000000</f>
        <v>0</v>
      </c>
      <c r="Q20" s="10">
        <f>'Khagrachari a'!V14</f>
        <v>0</v>
      </c>
      <c r="R20" s="44">
        <f>'Khagrachari a'!W14*'Khagrachari '!$D20/1000000</f>
        <v>0.05</v>
      </c>
      <c r="S20" s="10">
        <f>'Khagrachari a'!X14</f>
        <v>0.03</v>
      </c>
      <c r="T20" s="44">
        <f t="shared" si="2"/>
        <v>0.08</v>
      </c>
      <c r="U20" s="10">
        <f t="shared" si="3"/>
        <v>4.8000000000000001E-2</v>
      </c>
      <c r="V20" s="44">
        <f>'Khagrachari a'!AA14*'Khagrachari '!$D20/1000000</f>
        <v>0.02</v>
      </c>
      <c r="W20" s="10">
        <f>'Khagrachari a'!AB14</f>
        <v>1.2E-2</v>
      </c>
      <c r="X20" s="44">
        <f>'Khagrachari a'!AC14*'Khagrachari '!$D20/1000000</f>
        <v>0.05</v>
      </c>
      <c r="Y20" s="10">
        <f>'Khagrachari a'!AD14</f>
        <v>0.03</v>
      </c>
      <c r="Z20" s="44">
        <f>'Khagrachari a'!AE14*'Khagrachari '!$D20/1000000</f>
        <v>0.05</v>
      </c>
      <c r="AA20" s="10">
        <f>'Khagrachari a'!AF14</f>
        <v>0.03</v>
      </c>
      <c r="AB20" s="44">
        <f t="shared" si="4"/>
        <v>0.12000000000000001</v>
      </c>
      <c r="AC20" s="10">
        <f t="shared" si="5"/>
        <v>7.1999999999999995E-2</v>
      </c>
      <c r="AD20" s="44">
        <f>'Khagrachari a'!AI14*'Khagrachari '!$D20/1000000</f>
        <v>0</v>
      </c>
      <c r="AE20" s="10">
        <f>'Khagrachari a'!AJ14</f>
        <v>0</v>
      </c>
      <c r="AF20" s="44">
        <f>'Khagrachari a'!AK14*'Khagrachari '!$D20/1000000</f>
        <v>0</v>
      </c>
      <c r="AG20" s="10">
        <f>'Khagrachari a'!AL14</f>
        <v>0</v>
      </c>
      <c r="AH20" s="44">
        <f>'Khagrachari a'!AM14*'Khagrachari '!$D20/1000000</f>
        <v>0.01</v>
      </c>
      <c r="AI20" s="10">
        <f>'Khagrachari a'!AN14</f>
        <v>6.0000000000000001E-3</v>
      </c>
      <c r="AJ20" s="44">
        <f t="shared" si="6"/>
        <v>0.01</v>
      </c>
      <c r="AK20" s="10">
        <f t="shared" si="7"/>
        <v>6.0000000000000001E-3</v>
      </c>
      <c r="AL20" s="44">
        <f t="shared" si="8"/>
        <v>0.27</v>
      </c>
      <c r="AM20" s="10">
        <f t="shared" si="9"/>
        <v>0.16199999999999998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'Khagrachari a'!K15*'Khagrachari '!$D21/1000000</f>
        <v>0</v>
      </c>
      <c r="G21" s="10">
        <f>'Khagrachari a'!L15</f>
        <v>0</v>
      </c>
      <c r="H21" s="44">
        <f>'Khagrachari a'!M15*'Khagrachari '!$D21/1000000</f>
        <v>0</v>
      </c>
      <c r="I21" s="10">
        <f>'Khagrachari a'!N15</f>
        <v>0</v>
      </c>
      <c r="J21" s="44">
        <f>'Khagrachari a'!O15*'Khagrachari '!$D21/1000000</f>
        <v>0</v>
      </c>
      <c r="K21" s="10">
        <f>'Khagrachari a'!P15</f>
        <v>0</v>
      </c>
      <c r="L21" s="44">
        <f t="shared" si="0"/>
        <v>0</v>
      </c>
      <c r="M21" s="10">
        <f t="shared" si="1"/>
        <v>0</v>
      </c>
      <c r="N21" s="44">
        <f>'Khagrachari a'!S15*'Khagrachari '!$D21/1000000</f>
        <v>0</v>
      </c>
      <c r="O21" s="10">
        <f>'Khagrachari a'!T15</f>
        <v>0</v>
      </c>
      <c r="P21" s="44">
        <f>'Khagrachari a'!U15*'Khagrachari '!$D21/1000000</f>
        <v>0</v>
      </c>
      <c r="Q21" s="10">
        <f>'Khagrachari a'!V15</f>
        <v>0</v>
      </c>
      <c r="R21" s="44">
        <f>'Khagrachari a'!W15*'Khagrachari '!$D21/1000000</f>
        <v>0</v>
      </c>
      <c r="S21" s="10">
        <f>'Khagrachari a'!X15</f>
        <v>0</v>
      </c>
      <c r="T21" s="44">
        <f t="shared" si="2"/>
        <v>0</v>
      </c>
      <c r="U21" s="10">
        <f t="shared" si="3"/>
        <v>0</v>
      </c>
      <c r="V21" s="44">
        <f>'Khagrachari a'!AA15*'Khagrachari '!$D21/1000000</f>
        <v>4.0000000000000001E-3</v>
      </c>
      <c r="W21" s="10">
        <f>'Khagrachari a'!AB15</f>
        <v>2.0999999999999999E-3</v>
      </c>
      <c r="X21" s="44">
        <f>'Khagrachari a'!AC15*'Khagrachari '!$D21/1000000</f>
        <v>0</v>
      </c>
      <c r="Y21" s="10">
        <f>'Khagrachari a'!AD15</f>
        <v>0</v>
      </c>
      <c r="Z21" s="44">
        <f>'Khagrachari a'!AE15*'Khagrachari '!$D21/1000000</f>
        <v>0</v>
      </c>
      <c r="AA21" s="10">
        <f>'Khagrachari a'!AF15</f>
        <v>0</v>
      </c>
      <c r="AB21" s="44">
        <f t="shared" si="4"/>
        <v>4.0000000000000001E-3</v>
      </c>
      <c r="AC21" s="10">
        <f t="shared" si="5"/>
        <v>2.0999999999999999E-3</v>
      </c>
      <c r="AD21" s="44">
        <f>'Khagrachari a'!AI15*'Khagrachari '!$D21/1000000</f>
        <v>0</v>
      </c>
      <c r="AE21" s="10">
        <f>'Khagrachari a'!AJ15</f>
        <v>0</v>
      </c>
      <c r="AF21" s="44">
        <f>'Khagrachari a'!AK15*'Khagrachari '!$D21/1000000</f>
        <v>0</v>
      </c>
      <c r="AG21" s="10">
        <f>'Khagrachari a'!AL15</f>
        <v>0</v>
      </c>
      <c r="AH21" s="44">
        <f>'Khagrachari a'!AM15*'Khagrachari '!$D21/1000000</f>
        <v>0</v>
      </c>
      <c r="AI21" s="10">
        <f>'Khagrachari a'!AN15</f>
        <v>0</v>
      </c>
      <c r="AJ21" s="44">
        <f t="shared" si="6"/>
        <v>0</v>
      </c>
      <c r="AK21" s="10">
        <f t="shared" si="7"/>
        <v>0</v>
      </c>
      <c r="AL21" s="44">
        <f t="shared" si="8"/>
        <v>4.0000000000000001E-3</v>
      </c>
      <c r="AM21" s="10">
        <f t="shared" si="9"/>
        <v>2.0999999999999999E-3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'Khagrachari a'!K16*'Khagrachari '!$D22/1000000</f>
        <v>0</v>
      </c>
      <c r="G22" s="10">
        <f>'Khagrachari a'!L16</f>
        <v>0</v>
      </c>
      <c r="H22" s="44">
        <f>'Khagrachari a'!M16*'Khagrachari '!$D22/1000000</f>
        <v>0.05</v>
      </c>
      <c r="I22" s="10">
        <f>'Khagrachari a'!N16</f>
        <v>2.7E-2</v>
      </c>
      <c r="J22" s="44">
        <f>'Khagrachari a'!O16*'Khagrachari '!$D22/1000000</f>
        <v>2.5000000000000001E-2</v>
      </c>
      <c r="K22" s="10">
        <f>'Khagrachari a'!P16</f>
        <v>1.35E-2</v>
      </c>
      <c r="L22" s="44">
        <f t="shared" si="0"/>
        <v>7.5000000000000011E-2</v>
      </c>
      <c r="M22" s="10">
        <f t="shared" si="1"/>
        <v>4.0500000000000001E-2</v>
      </c>
      <c r="N22" s="44">
        <f>'Khagrachari a'!S16*'Khagrachari '!$D22/1000000</f>
        <v>0.1</v>
      </c>
      <c r="O22" s="10">
        <f>'Khagrachari a'!T16</f>
        <v>5.3999999999999999E-2</v>
      </c>
      <c r="P22" s="44">
        <f>'Khagrachari a'!U16*'Khagrachari '!$D22/1000000</f>
        <v>0</v>
      </c>
      <c r="Q22" s="10">
        <f>'Khagrachari a'!V16</f>
        <v>0</v>
      </c>
      <c r="R22" s="44">
        <f>'Khagrachari a'!W16*'Khagrachari '!$D22/1000000</f>
        <v>0.05</v>
      </c>
      <c r="S22" s="10">
        <f>'Khagrachari a'!X16</f>
        <v>2.7E-2</v>
      </c>
      <c r="T22" s="44">
        <f t="shared" si="2"/>
        <v>0.15000000000000002</v>
      </c>
      <c r="U22" s="10">
        <f t="shared" si="3"/>
        <v>8.1000000000000003E-2</v>
      </c>
      <c r="V22" s="44">
        <f>'Khagrachari a'!AA16*'Khagrachari '!$D22/1000000</f>
        <v>0</v>
      </c>
      <c r="W22" s="10">
        <f>'Khagrachari a'!AB16</f>
        <v>0</v>
      </c>
      <c r="X22" s="44">
        <f>'Khagrachari a'!AC16*'Khagrachari '!$D22/1000000</f>
        <v>0</v>
      </c>
      <c r="Y22" s="10">
        <f>'Khagrachari a'!AD16</f>
        <v>0</v>
      </c>
      <c r="Z22" s="44">
        <f>'Khagrachari a'!AE16*'Khagrachari '!$D22/1000000</f>
        <v>0</v>
      </c>
      <c r="AA22" s="10">
        <f>'Khagrachari a'!AF16</f>
        <v>0</v>
      </c>
      <c r="AB22" s="44">
        <f t="shared" si="4"/>
        <v>0</v>
      </c>
      <c r="AC22" s="10">
        <f t="shared" si="5"/>
        <v>0</v>
      </c>
      <c r="AD22" s="44">
        <f>'Khagrachari a'!AI16*'Khagrachari '!$D22/1000000</f>
        <v>0</v>
      </c>
      <c r="AE22" s="10">
        <f>'Khagrachari a'!AJ16</f>
        <v>0</v>
      </c>
      <c r="AF22" s="44">
        <f>'Khagrachari a'!AK16*'Khagrachari '!$D22/1000000</f>
        <v>0</v>
      </c>
      <c r="AG22" s="10">
        <f>'Khagrachari a'!AL16</f>
        <v>0</v>
      </c>
      <c r="AH22" s="44">
        <f>'Khagrachari a'!AM16*'Khagrachari '!$D22/1000000</f>
        <v>0</v>
      </c>
      <c r="AI22" s="10">
        <f>'Khagrachari a'!AN16</f>
        <v>0</v>
      </c>
      <c r="AJ22" s="44">
        <f t="shared" si="6"/>
        <v>0</v>
      </c>
      <c r="AK22" s="10">
        <f t="shared" si="7"/>
        <v>0</v>
      </c>
      <c r="AL22" s="44">
        <f t="shared" si="8"/>
        <v>0.22500000000000003</v>
      </c>
      <c r="AM22" s="10">
        <f t="shared" si="9"/>
        <v>0.1215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'Khagrachari a'!K17*'Khagrachari '!$D23/1000000</f>
        <v>0</v>
      </c>
      <c r="G23" s="10">
        <f>'Khagrachari a'!L17</f>
        <v>0</v>
      </c>
      <c r="H23" s="44">
        <f>'Khagrachari a'!M17*'Khagrachari '!$D23/1000000</f>
        <v>0.23300000000000001</v>
      </c>
      <c r="I23" s="10">
        <f>'Khagrachari a'!N17</f>
        <v>0.122325</v>
      </c>
      <c r="J23" s="44">
        <f>'Khagrachari a'!O17*'Khagrachari '!$D23/1000000</f>
        <v>0.1</v>
      </c>
      <c r="K23" s="10">
        <f>'Khagrachari a'!P17</f>
        <v>5.2499999999999998E-2</v>
      </c>
      <c r="L23" s="44">
        <f t="shared" si="0"/>
        <v>0.33300000000000002</v>
      </c>
      <c r="M23" s="10">
        <f t="shared" si="1"/>
        <v>0.17482500000000001</v>
      </c>
      <c r="N23" s="44">
        <f>'Khagrachari a'!S17*'Khagrachari '!$D23/1000000</f>
        <v>0.5</v>
      </c>
      <c r="O23" s="10">
        <f>'Khagrachari a'!T17</f>
        <v>0.26250000000000001</v>
      </c>
      <c r="P23" s="44">
        <f>'Khagrachari a'!U17*'Khagrachari '!$D23/1000000</f>
        <v>0.77200000000000002</v>
      </c>
      <c r="Q23" s="10">
        <f>'Khagrachari a'!V17</f>
        <v>0.40529999999999999</v>
      </c>
      <c r="R23" s="44">
        <f>'Khagrachari a'!W17*'Khagrachari '!$D23/1000000</f>
        <v>0.57599999999999996</v>
      </c>
      <c r="S23" s="10">
        <f>'Khagrachari a'!X17</f>
        <v>0.3024</v>
      </c>
      <c r="T23" s="44">
        <f t="shared" si="2"/>
        <v>1.8479999999999999</v>
      </c>
      <c r="U23" s="10">
        <f t="shared" si="3"/>
        <v>0.97019999999999995</v>
      </c>
      <c r="V23" s="44">
        <f>'Khagrachari a'!AA17*'Khagrachari '!$D23/1000000</f>
        <v>0.2</v>
      </c>
      <c r="W23" s="10">
        <f>'Khagrachari a'!AB17</f>
        <v>0.105</v>
      </c>
      <c r="X23" s="44">
        <f>'Khagrachari a'!AC17*'Khagrachari '!$D23/1000000</f>
        <v>0.69499999999999995</v>
      </c>
      <c r="Y23" s="10">
        <f>'Khagrachari a'!AD17</f>
        <v>0.364875</v>
      </c>
      <c r="Z23" s="44">
        <f>'Khagrachari a'!AE17*'Khagrachari '!$D23/1000000</f>
        <v>0</v>
      </c>
      <c r="AA23" s="10">
        <f>'Khagrachari a'!AF17</f>
        <v>0</v>
      </c>
      <c r="AB23" s="44">
        <f t="shared" si="4"/>
        <v>0.89500000000000002</v>
      </c>
      <c r="AC23" s="10">
        <f t="shared" si="5"/>
        <v>0.46987499999999999</v>
      </c>
      <c r="AD23" s="44">
        <f>'Khagrachari a'!AI17*'Khagrachari '!$D23/1000000</f>
        <v>0</v>
      </c>
      <c r="AE23" s="10">
        <f>'Khagrachari a'!AJ17</f>
        <v>0</v>
      </c>
      <c r="AF23" s="44">
        <f>'Khagrachari a'!AK17*'Khagrachari '!$D23/1000000</f>
        <v>0.2</v>
      </c>
      <c r="AG23" s="10">
        <f>'Khagrachari a'!AL17</f>
        <v>0.105</v>
      </c>
      <c r="AH23" s="44">
        <f>'Khagrachari a'!AM17*'Khagrachari '!$D23/1000000</f>
        <v>0.376</v>
      </c>
      <c r="AI23" s="10">
        <f>'Khagrachari a'!AN17</f>
        <v>0.19739999999999999</v>
      </c>
      <c r="AJ23" s="44">
        <f t="shared" si="6"/>
        <v>0.57600000000000007</v>
      </c>
      <c r="AK23" s="10">
        <f t="shared" si="7"/>
        <v>0.3024</v>
      </c>
      <c r="AL23" s="44">
        <f t="shared" si="8"/>
        <v>3.6520000000000001</v>
      </c>
      <c r="AM23" s="10">
        <f t="shared" si="9"/>
        <v>1.9173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'Khagrachari a'!K18*'Khagrachari '!$D24/1000000</f>
        <v>0</v>
      </c>
      <c r="G24" s="10">
        <f>'Khagrachari a'!L18</f>
        <v>0</v>
      </c>
      <c r="H24" s="44">
        <f>'Khagrachari a'!M18*'Khagrachari '!$D24/1000000</f>
        <v>0.1</v>
      </c>
      <c r="I24" s="10">
        <f>'Khagrachari a'!N18</f>
        <v>5.0500000000000003E-2</v>
      </c>
      <c r="J24" s="44">
        <f>'Khagrachari a'!O18*'Khagrachari '!$D24/1000000</f>
        <v>0.11</v>
      </c>
      <c r="K24" s="10">
        <f>'Khagrachari a'!P18</f>
        <v>5.5550000000000002E-2</v>
      </c>
      <c r="L24" s="44">
        <f t="shared" si="0"/>
        <v>0.21000000000000002</v>
      </c>
      <c r="M24" s="10">
        <f t="shared" si="1"/>
        <v>0.10605000000000001</v>
      </c>
      <c r="N24" s="44">
        <f>'Khagrachari a'!S18*'Khagrachari '!$D24/1000000</f>
        <v>0.1</v>
      </c>
      <c r="O24" s="10">
        <f>'Khagrachari a'!T18</f>
        <v>5.0500000000000003E-2</v>
      </c>
      <c r="P24" s="44">
        <f>'Khagrachari a'!U18*'Khagrachari '!$D24/1000000</f>
        <v>0.25</v>
      </c>
      <c r="Q24" s="10">
        <f>'Khagrachari a'!V18</f>
        <v>0.12625</v>
      </c>
      <c r="R24" s="44">
        <f>'Khagrachari a'!W18*'Khagrachari '!$D24/1000000</f>
        <v>0.25</v>
      </c>
      <c r="S24" s="10">
        <f>'Khagrachari a'!X18</f>
        <v>0.12625</v>
      </c>
      <c r="T24" s="44">
        <f t="shared" si="2"/>
        <v>0.6</v>
      </c>
      <c r="U24" s="10">
        <f t="shared" si="3"/>
        <v>0.30300000000000005</v>
      </c>
      <c r="V24" s="44">
        <f>'Khagrachari a'!AA18*'Khagrachari '!$D24/1000000</f>
        <v>0.15</v>
      </c>
      <c r="W24" s="10">
        <f>'Khagrachari a'!AB18</f>
        <v>7.5749999999999998E-2</v>
      </c>
      <c r="X24" s="44">
        <f>'Khagrachari a'!AC18*'Khagrachari '!$D24/1000000</f>
        <v>0.05</v>
      </c>
      <c r="Y24" s="10">
        <f>'Khagrachari a'!AD18</f>
        <v>2.5250000000000002E-2</v>
      </c>
      <c r="Z24" s="44">
        <f>'Khagrachari a'!AE18*'Khagrachari '!$D24/1000000</f>
        <v>0</v>
      </c>
      <c r="AA24" s="10">
        <f>'Khagrachari a'!AF18</f>
        <v>0</v>
      </c>
      <c r="AB24" s="44">
        <f t="shared" si="4"/>
        <v>0.2</v>
      </c>
      <c r="AC24" s="10">
        <f t="shared" si="5"/>
        <v>0.10100000000000001</v>
      </c>
      <c r="AD24" s="44">
        <f>'Khagrachari a'!AI18*'Khagrachari '!$D24/1000000</f>
        <v>0.1</v>
      </c>
      <c r="AE24" s="10">
        <f>'Khagrachari a'!AJ18</f>
        <v>5.0500000000000003E-2</v>
      </c>
      <c r="AF24" s="44">
        <f>'Khagrachari a'!AK18*'Khagrachari '!$D24/1000000</f>
        <v>0.1</v>
      </c>
      <c r="AG24" s="10">
        <f>'Khagrachari a'!AL18</f>
        <v>5.0500000000000003E-2</v>
      </c>
      <c r="AH24" s="44">
        <f>'Khagrachari a'!AM18*'Khagrachari '!$D24/1000000</f>
        <v>0.5</v>
      </c>
      <c r="AI24" s="10">
        <f>'Khagrachari a'!AN18</f>
        <v>0.2525</v>
      </c>
      <c r="AJ24" s="44">
        <f t="shared" si="6"/>
        <v>0.7</v>
      </c>
      <c r="AK24" s="10">
        <f t="shared" si="7"/>
        <v>0.35350000000000004</v>
      </c>
      <c r="AL24" s="44">
        <f t="shared" si="8"/>
        <v>1.71</v>
      </c>
      <c r="AM24" s="10">
        <f t="shared" si="9"/>
        <v>0.86355000000000004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'Khagrachari a'!K19*'Khagrachari '!$D25/1000000</f>
        <v>0</v>
      </c>
      <c r="G25" s="10">
        <f>'Khagrachari a'!L19</f>
        <v>0</v>
      </c>
      <c r="H25" s="44">
        <f>'Khagrachari a'!M19*'Khagrachari '!$D25/1000000</f>
        <v>0</v>
      </c>
      <c r="I25" s="10">
        <f>'Khagrachari a'!N19</f>
        <v>0</v>
      </c>
      <c r="J25" s="44">
        <f>'Khagrachari a'!O19*'Khagrachari '!$D25/1000000</f>
        <v>0.2</v>
      </c>
      <c r="K25" s="10">
        <f>'Khagrachari a'!P19</f>
        <v>7.5600000000000001E-2</v>
      </c>
      <c r="L25" s="44">
        <f t="shared" si="0"/>
        <v>0.2</v>
      </c>
      <c r="M25" s="10">
        <f t="shared" si="1"/>
        <v>7.5600000000000001E-2</v>
      </c>
      <c r="N25" s="44">
        <f>'Khagrachari a'!S19*'Khagrachari '!$D25/1000000</f>
        <v>0.2</v>
      </c>
      <c r="O25" s="10">
        <f>'Khagrachari a'!T19</f>
        <v>7.5600000000000001E-2</v>
      </c>
      <c r="P25" s="44">
        <f>'Khagrachari a'!U19*'Khagrachari '!$D25/1000000</f>
        <v>0.2</v>
      </c>
      <c r="Q25" s="10">
        <f>'Khagrachari a'!V19</f>
        <v>7.5600000000000001E-2</v>
      </c>
      <c r="R25" s="44">
        <f>'Khagrachari a'!W19*'Khagrachari '!$D25/1000000</f>
        <v>0.2</v>
      </c>
      <c r="S25" s="10">
        <f>'Khagrachari a'!X19</f>
        <v>7.5600000000000001E-2</v>
      </c>
      <c r="T25" s="44">
        <f t="shared" si="2"/>
        <v>0.60000000000000009</v>
      </c>
      <c r="U25" s="10">
        <f t="shared" si="3"/>
        <v>0.2268</v>
      </c>
      <c r="V25" s="44">
        <f>'Khagrachari a'!AA19*'Khagrachari '!$D25/1000000</f>
        <v>0.4</v>
      </c>
      <c r="W25" s="10">
        <f>'Khagrachari a'!AB19</f>
        <v>0.1512</v>
      </c>
      <c r="X25" s="44">
        <f>'Khagrachari a'!AC19*'Khagrachari '!$D25/1000000</f>
        <v>0.4</v>
      </c>
      <c r="Y25" s="10">
        <f>'Khagrachari a'!AD19</f>
        <v>0.1512</v>
      </c>
      <c r="Z25" s="44">
        <f>'Khagrachari a'!AE19*'Khagrachari '!$D25/1000000</f>
        <v>0.4</v>
      </c>
      <c r="AA25" s="10">
        <f>'Khagrachari a'!AF19</f>
        <v>0.1512</v>
      </c>
      <c r="AB25" s="44">
        <f t="shared" si="4"/>
        <v>1.2000000000000002</v>
      </c>
      <c r="AC25" s="10">
        <f t="shared" si="5"/>
        <v>0.4536</v>
      </c>
      <c r="AD25" s="44">
        <f>'Khagrachari a'!AI19*'Khagrachari '!$D25/1000000</f>
        <v>0.2</v>
      </c>
      <c r="AE25" s="10">
        <f>'Khagrachari a'!AJ19</f>
        <v>7.5600000000000001E-2</v>
      </c>
      <c r="AF25" s="44">
        <f>'Khagrachari a'!AK19*'Khagrachari '!$D25/1000000</f>
        <v>0.2</v>
      </c>
      <c r="AG25" s="10">
        <f>'Khagrachari a'!AL19</f>
        <v>7.5600000000000001E-2</v>
      </c>
      <c r="AH25" s="44">
        <f>'Khagrachari a'!AM19*'Khagrachari '!$D25/1000000</f>
        <v>0.2</v>
      </c>
      <c r="AI25" s="10">
        <f>'Khagrachari a'!AN19</f>
        <v>7.5600000000000001E-2</v>
      </c>
      <c r="AJ25" s="44">
        <f t="shared" si="6"/>
        <v>0.60000000000000009</v>
      </c>
      <c r="AK25" s="10">
        <f t="shared" si="7"/>
        <v>0.2268</v>
      </c>
      <c r="AL25" s="44">
        <f t="shared" si="8"/>
        <v>2.6</v>
      </c>
      <c r="AM25" s="10">
        <f t="shared" si="9"/>
        <v>0.98280000000000001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'Khagrachari a'!K20*'Khagrachari '!$D26/1000000</f>
        <v>0</v>
      </c>
      <c r="G26" s="10">
        <f>'Khagrachari a'!L20</f>
        <v>0</v>
      </c>
      <c r="H26" s="44">
        <f>'Khagrachari a'!M20*'Khagrachari '!$D26/1000000</f>
        <v>0</v>
      </c>
      <c r="I26" s="10">
        <f>'Khagrachari a'!N20</f>
        <v>0</v>
      </c>
      <c r="J26" s="44">
        <f>'Khagrachari a'!O20*'Khagrachari '!$D26/1000000</f>
        <v>0.02</v>
      </c>
      <c r="K26" s="10">
        <f>'Khagrachari a'!P20</f>
        <v>1.175E-2</v>
      </c>
      <c r="L26" s="44">
        <f t="shared" si="0"/>
        <v>0.02</v>
      </c>
      <c r="M26" s="10">
        <f t="shared" si="1"/>
        <v>1.175E-2</v>
      </c>
      <c r="N26" s="44">
        <f>'Khagrachari a'!S20*'Khagrachari '!$D26/1000000</f>
        <v>0.08</v>
      </c>
      <c r="O26" s="10">
        <f>'Khagrachari a'!T20</f>
        <v>4.7E-2</v>
      </c>
      <c r="P26" s="44">
        <f>'Khagrachari a'!U20*'Khagrachari '!$D26/1000000</f>
        <v>0</v>
      </c>
      <c r="Q26" s="10">
        <f>'Khagrachari a'!V20</f>
        <v>0</v>
      </c>
      <c r="R26" s="44">
        <f>'Khagrachari a'!W20*'Khagrachari '!$D26/1000000</f>
        <v>0</v>
      </c>
      <c r="S26" s="10">
        <f>'Khagrachari a'!X20</f>
        <v>0</v>
      </c>
      <c r="T26" s="44">
        <f t="shared" si="2"/>
        <v>0.08</v>
      </c>
      <c r="U26" s="10">
        <f t="shared" si="3"/>
        <v>4.7E-2</v>
      </c>
      <c r="V26" s="44">
        <f>'Khagrachari a'!AA20*'Khagrachari '!$D26/1000000</f>
        <v>0</v>
      </c>
      <c r="W26" s="10">
        <f>'Khagrachari a'!AB20</f>
        <v>0</v>
      </c>
      <c r="X26" s="44">
        <f>'Khagrachari a'!AC20*'Khagrachari '!$D26/1000000</f>
        <v>0</v>
      </c>
      <c r="Y26" s="10">
        <f>'Khagrachari a'!AD20</f>
        <v>0</v>
      </c>
      <c r="Z26" s="44">
        <f>'Khagrachari a'!AE20*'Khagrachari '!$D26/1000000</f>
        <v>0</v>
      </c>
      <c r="AA26" s="10">
        <f>'Khagrachari a'!AF20</f>
        <v>0</v>
      </c>
      <c r="AB26" s="44">
        <f t="shared" si="4"/>
        <v>0</v>
      </c>
      <c r="AC26" s="10">
        <f t="shared" si="5"/>
        <v>0</v>
      </c>
      <c r="AD26" s="44">
        <f>'Khagrachari a'!AI20*'Khagrachari '!$D26/1000000</f>
        <v>0</v>
      </c>
      <c r="AE26" s="10">
        <f>'Khagrachari a'!AJ20</f>
        <v>0</v>
      </c>
      <c r="AF26" s="44">
        <f>'Khagrachari a'!AK20*'Khagrachari '!$D26/1000000</f>
        <v>0.02</v>
      </c>
      <c r="AG26" s="10">
        <f>'Khagrachari a'!AL20</f>
        <v>1.175E-2</v>
      </c>
      <c r="AH26" s="44">
        <f>'Khagrachari a'!AM20*'Khagrachari '!$D26/1000000</f>
        <v>0.04</v>
      </c>
      <c r="AI26" s="10">
        <f>'Khagrachari a'!AN20</f>
        <v>2.35E-2</v>
      </c>
      <c r="AJ26" s="44">
        <f t="shared" si="6"/>
        <v>0.06</v>
      </c>
      <c r="AK26" s="10">
        <f t="shared" si="7"/>
        <v>3.5250000000000004E-2</v>
      </c>
      <c r="AL26" s="44">
        <f t="shared" si="8"/>
        <v>0.16</v>
      </c>
      <c r="AM26" s="10">
        <f t="shared" si="9"/>
        <v>9.4E-2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'Khagrachari a'!K21*'Khagrachari '!$D27/1000000</f>
        <v>0</v>
      </c>
      <c r="G27" s="10">
        <f>'Khagrachari a'!L21</f>
        <v>0</v>
      </c>
      <c r="H27" s="44">
        <f>'Khagrachari a'!M21*'Khagrachari '!$D27/1000000</f>
        <v>0.03</v>
      </c>
      <c r="I27" s="10">
        <f>'Khagrachari a'!N21</f>
        <v>1.5599999999999999E-2</v>
      </c>
      <c r="J27" s="44">
        <f>'Khagrachari a'!O21*'Khagrachari '!$D27/1000000</f>
        <v>0.2</v>
      </c>
      <c r="K27" s="10">
        <f>'Khagrachari a'!P21</f>
        <v>0.104</v>
      </c>
      <c r="L27" s="44">
        <f t="shared" si="0"/>
        <v>0.23</v>
      </c>
      <c r="M27" s="10">
        <f t="shared" si="1"/>
        <v>0.1196</v>
      </c>
      <c r="N27" s="44">
        <f>'Khagrachari a'!S21*'Khagrachari '!$D27/1000000</f>
        <v>0.3</v>
      </c>
      <c r="O27" s="10">
        <f>'Khagrachari a'!T21</f>
        <v>0.156</v>
      </c>
      <c r="P27" s="44">
        <f>'Khagrachari a'!U21*'Khagrachari '!$D27/1000000</f>
        <v>0.25</v>
      </c>
      <c r="Q27" s="10">
        <f>'Khagrachari a'!V21</f>
        <v>0.13</v>
      </c>
      <c r="R27" s="44">
        <f>'Khagrachari a'!W21*'Khagrachari '!$D27/1000000</f>
        <v>0.5</v>
      </c>
      <c r="S27" s="10">
        <f>'Khagrachari a'!X21</f>
        <v>0.26</v>
      </c>
      <c r="T27" s="44">
        <f t="shared" si="2"/>
        <v>1.05</v>
      </c>
      <c r="U27" s="10">
        <f t="shared" si="3"/>
        <v>0.54600000000000004</v>
      </c>
      <c r="V27" s="44">
        <f>'Khagrachari a'!AA21*'Khagrachari '!$D27/1000000</f>
        <v>0.5</v>
      </c>
      <c r="W27" s="10">
        <f>'Khagrachari a'!AB21</f>
        <v>0.26</v>
      </c>
      <c r="X27" s="44">
        <f>'Khagrachari a'!AC21*'Khagrachari '!$D27/1000000</f>
        <v>0.2</v>
      </c>
      <c r="Y27" s="10">
        <f>'Khagrachari a'!AD21</f>
        <v>0.104</v>
      </c>
      <c r="Z27" s="44">
        <f>'Khagrachari a'!AE21*'Khagrachari '!$D27/1000000</f>
        <v>0</v>
      </c>
      <c r="AA27" s="10">
        <f>'Khagrachari a'!AF21</f>
        <v>0</v>
      </c>
      <c r="AB27" s="44">
        <f t="shared" si="4"/>
        <v>0.7</v>
      </c>
      <c r="AC27" s="10">
        <f t="shared" si="5"/>
        <v>0.36399999999999999</v>
      </c>
      <c r="AD27" s="44">
        <f>'Khagrachari a'!AI21*'Khagrachari '!$D27/1000000</f>
        <v>0.2</v>
      </c>
      <c r="AE27" s="10">
        <f>'Khagrachari a'!AJ21</f>
        <v>0.104</v>
      </c>
      <c r="AF27" s="44">
        <f>'Khagrachari a'!AK21*'Khagrachari '!$D27/1000000</f>
        <v>0.1</v>
      </c>
      <c r="AG27" s="10">
        <f>'Khagrachari a'!AL21</f>
        <v>5.1999999999999998E-2</v>
      </c>
      <c r="AH27" s="44">
        <f>'Khagrachari a'!AM21*'Khagrachari '!$D27/1000000</f>
        <v>0</v>
      </c>
      <c r="AI27" s="10">
        <f>'Khagrachari a'!AN21</f>
        <v>0</v>
      </c>
      <c r="AJ27" s="44">
        <f t="shared" si="6"/>
        <v>0.30000000000000004</v>
      </c>
      <c r="AK27" s="10">
        <f t="shared" si="7"/>
        <v>0.156</v>
      </c>
      <c r="AL27" s="44">
        <f t="shared" si="8"/>
        <v>2.2800000000000002</v>
      </c>
      <c r="AM27" s="10">
        <f t="shared" si="9"/>
        <v>1.1856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'Khagrachari a'!K22*'Khagrachari '!$D28/1000000</f>
        <v>0.1</v>
      </c>
      <c r="G28" s="10">
        <f>'Khagrachari a'!L22</f>
        <v>4.9500000000000002E-2</v>
      </c>
      <c r="H28" s="44">
        <f>'Khagrachari a'!M22*'Khagrachari '!$D28/1000000</f>
        <v>0.1</v>
      </c>
      <c r="I28" s="10">
        <f>'Khagrachari a'!N22</f>
        <v>4.9500000000000002E-2</v>
      </c>
      <c r="J28" s="44">
        <f>'Khagrachari a'!O22*'Khagrachari '!$D28/1000000</f>
        <v>0.15</v>
      </c>
      <c r="K28" s="10">
        <f>'Khagrachari a'!P22</f>
        <v>7.4249999999999997E-2</v>
      </c>
      <c r="L28" s="44">
        <f t="shared" si="0"/>
        <v>0.35</v>
      </c>
      <c r="M28" s="10">
        <f t="shared" si="1"/>
        <v>0.17325000000000002</v>
      </c>
      <c r="N28" s="44">
        <f>'Khagrachari a'!S22*'Khagrachari '!$D28/1000000</f>
        <v>0.05</v>
      </c>
      <c r="O28" s="10">
        <f>'Khagrachari a'!T22</f>
        <v>2.4750000000000001E-2</v>
      </c>
      <c r="P28" s="44">
        <f>'Khagrachari a'!U22*'Khagrachari '!$D28/1000000</f>
        <v>0.15</v>
      </c>
      <c r="Q28" s="10">
        <f>'Khagrachari a'!V22</f>
        <v>7.4249999999999997E-2</v>
      </c>
      <c r="R28" s="44">
        <f>'Khagrachari a'!W22*'Khagrachari '!$D28/1000000</f>
        <v>0.17</v>
      </c>
      <c r="S28" s="10">
        <f>'Khagrachari a'!X22</f>
        <v>8.4150000000000003E-2</v>
      </c>
      <c r="T28" s="44">
        <f t="shared" si="2"/>
        <v>0.37</v>
      </c>
      <c r="U28" s="10">
        <f t="shared" si="3"/>
        <v>0.18315000000000001</v>
      </c>
      <c r="V28" s="44">
        <f>'Khagrachari a'!AA22*'Khagrachari '!$D28/1000000</f>
        <v>0.15</v>
      </c>
      <c r="W28" s="10">
        <f>'Khagrachari a'!AB22</f>
        <v>7.4249999999999997E-2</v>
      </c>
      <c r="X28" s="44">
        <f>'Khagrachari a'!AC22*'Khagrachari '!$D28/1000000</f>
        <v>0.25</v>
      </c>
      <c r="Y28" s="10">
        <f>'Khagrachari a'!AD22</f>
        <v>0.12375</v>
      </c>
      <c r="Z28" s="44">
        <f>'Khagrachari a'!AE22*'Khagrachari '!$D28/1000000</f>
        <v>7.4999999999999997E-2</v>
      </c>
      <c r="AA28" s="10">
        <f>'Khagrachari a'!AF22</f>
        <v>3.7124999999999998E-2</v>
      </c>
      <c r="AB28" s="44">
        <f t="shared" si="4"/>
        <v>0.47500000000000003</v>
      </c>
      <c r="AC28" s="10">
        <f t="shared" si="5"/>
        <v>0.235125</v>
      </c>
      <c r="AD28" s="44">
        <f>'Khagrachari a'!AI22*'Khagrachari '!$D28/1000000</f>
        <v>0.3</v>
      </c>
      <c r="AE28" s="10">
        <f>'Khagrachari a'!AJ22</f>
        <v>0.14849999999999999</v>
      </c>
      <c r="AF28" s="44">
        <f>'Khagrachari a'!AK22*'Khagrachari '!$D28/1000000</f>
        <v>0.15</v>
      </c>
      <c r="AG28" s="10">
        <f>'Khagrachari a'!AL22</f>
        <v>7.4249999999999997E-2</v>
      </c>
      <c r="AH28" s="44">
        <f>'Khagrachari a'!AM22*'Khagrachari '!$D28/1000000</f>
        <v>0.15</v>
      </c>
      <c r="AI28" s="10">
        <f>'Khagrachari a'!AN22</f>
        <v>7.4249999999999997E-2</v>
      </c>
      <c r="AJ28" s="44">
        <f t="shared" si="6"/>
        <v>0.6</v>
      </c>
      <c r="AK28" s="10">
        <f t="shared" si="7"/>
        <v>0.29699999999999999</v>
      </c>
      <c r="AL28" s="44">
        <f t="shared" si="8"/>
        <v>1.7949999999999999</v>
      </c>
      <c r="AM28" s="10">
        <f t="shared" si="9"/>
        <v>0.88852500000000001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'Khagrachari a'!K23*'Khagrachari '!$D29/1000000</f>
        <v>0</v>
      </c>
      <c r="G29" s="10">
        <f>'Khagrachari a'!L23</f>
        <v>0</v>
      </c>
      <c r="H29" s="44">
        <f>'Khagrachari a'!M23*'Khagrachari '!$D29/1000000</f>
        <v>0.1</v>
      </c>
      <c r="I29" s="10">
        <f>'Khagrachari a'!N23</f>
        <v>3.7999999999999999E-2</v>
      </c>
      <c r="J29" s="44">
        <f>'Khagrachari a'!O23*'Khagrachari '!$D29/1000000</f>
        <v>0.2</v>
      </c>
      <c r="K29" s="10">
        <f>'Khagrachari a'!P23</f>
        <v>7.5999999999999998E-2</v>
      </c>
      <c r="L29" s="44">
        <f t="shared" si="0"/>
        <v>0.30000000000000004</v>
      </c>
      <c r="M29" s="10">
        <f t="shared" si="1"/>
        <v>0.11399999999999999</v>
      </c>
      <c r="N29" s="44">
        <f>'Khagrachari a'!S23*'Khagrachari '!$D29/1000000</f>
        <v>0.2</v>
      </c>
      <c r="O29" s="10">
        <f>'Khagrachari a'!T23</f>
        <v>7.5999999999999998E-2</v>
      </c>
      <c r="P29" s="44">
        <f>'Khagrachari a'!U23*'Khagrachari '!$D29/1000000</f>
        <v>0.2</v>
      </c>
      <c r="Q29" s="10">
        <f>'Khagrachari a'!V23</f>
        <v>7.5999999999999998E-2</v>
      </c>
      <c r="R29" s="44">
        <f>'Khagrachari a'!W23*'Khagrachari '!$D29/1000000</f>
        <v>0.4</v>
      </c>
      <c r="S29" s="10">
        <f>'Khagrachari a'!X23</f>
        <v>0.152</v>
      </c>
      <c r="T29" s="44">
        <f t="shared" si="2"/>
        <v>0.8</v>
      </c>
      <c r="U29" s="10">
        <f t="shared" si="3"/>
        <v>0.30399999999999999</v>
      </c>
      <c r="V29" s="44">
        <f>'Khagrachari a'!AA23*'Khagrachari '!$D29/1000000</f>
        <v>0.4</v>
      </c>
      <c r="W29" s="10">
        <f>'Khagrachari a'!AB23</f>
        <v>0.152</v>
      </c>
      <c r="X29" s="44">
        <f>'Khagrachari a'!AC23*'Khagrachari '!$D29/1000000</f>
        <v>0.4</v>
      </c>
      <c r="Y29" s="10">
        <f>'Khagrachari a'!AD23</f>
        <v>0.152</v>
      </c>
      <c r="Z29" s="44">
        <f>'Khagrachari a'!AE23*'Khagrachari '!$D29/1000000</f>
        <v>0.2</v>
      </c>
      <c r="AA29" s="10">
        <f>'Khagrachari a'!AF23</f>
        <v>7.5999999999999998E-2</v>
      </c>
      <c r="AB29" s="44">
        <f t="shared" si="4"/>
        <v>1</v>
      </c>
      <c r="AC29" s="10">
        <f t="shared" si="5"/>
        <v>0.38</v>
      </c>
      <c r="AD29" s="44">
        <f>'Khagrachari a'!AI23*'Khagrachari '!$D29/1000000</f>
        <v>0.2</v>
      </c>
      <c r="AE29" s="10">
        <f>'Khagrachari a'!AJ23</f>
        <v>7.5999999999999998E-2</v>
      </c>
      <c r="AF29" s="44">
        <f>'Khagrachari a'!AK23*'Khagrachari '!$D29/1000000</f>
        <v>0.2</v>
      </c>
      <c r="AG29" s="10">
        <f>'Khagrachari a'!AL23</f>
        <v>7.5999999999999998E-2</v>
      </c>
      <c r="AH29" s="44">
        <f>'Khagrachari a'!AM23*'Khagrachari '!$D29/1000000</f>
        <v>0.4</v>
      </c>
      <c r="AI29" s="10">
        <f>'Khagrachari a'!AN23</f>
        <v>0.152</v>
      </c>
      <c r="AJ29" s="44">
        <f t="shared" si="6"/>
        <v>0.8</v>
      </c>
      <c r="AK29" s="10">
        <f t="shared" si="7"/>
        <v>0.30399999999999999</v>
      </c>
      <c r="AL29" s="44">
        <f t="shared" si="8"/>
        <v>2.9000000000000004</v>
      </c>
      <c r="AM29" s="10">
        <f t="shared" si="9"/>
        <v>1.1020000000000001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'Khagrachari a'!K24*'Khagrachari '!$D30/1000000</f>
        <v>0</v>
      </c>
      <c r="G30" s="10">
        <f>'Khagrachari a'!L24</f>
        <v>0</v>
      </c>
      <c r="H30" s="44">
        <f>'Khagrachari a'!M24*'Khagrachari '!$D30/1000000</f>
        <v>0</v>
      </c>
      <c r="I30" s="10">
        <f>'Khagrachari a'!N24</f>
        <v>0</v>
      </c>
      <c r="J30" s="44">
        <f>'Khagrachari a'!O24*'Khagrachari '!$D30/1000000</f>
        <v>0</v>
      </c>
      <c r="K30" s="10">
        <f>'Khagrachari a'!P24</f>
        <v>0</v>
      </c>
      <c r="L30" s="44">
        <f t="shared" si="0"/>
        <v>0</v>
      </c>
      <c r="M30" s="10">
        <f t="shared" si="1"/>
        <v>0</v>
      </c>
      <c r="N30" s="44">
        <f>'Khagrachari a'!S24*'Khagrachari '!$D30/1000000</f>
        <v>0</v>
      </c>
      <c r="O30" s="10">
        <f>'Khagrachari a'!T24</f>
        <v>0</v>
      </c>
      <c r="P30" s="44">
        <f>'Khagrachari a'!U24*'Khagrachari '!$D30/1000000</f>
        <v>0</v>
      </c>
      <c r="Q30" s="10">
        <f>'Khagrachari a'!V24</f>
        <v>0</v>
      </c>
      <c r="R30" s="44">
        <f>'Khagrachari a'!W24*'Khagrachari '!$D30/1000000</f>
        <v>0</v>
      </c>
      <c r="S30" s="10">
        <f>'Khagrachari a'!X24</f>
        <v>0</v>
      </c>
      <c r="T30" s="44">
        <f t="shared" si="2"/>
        <v>0</v>
      </c>
      <c r="U30" s="10">
        <f t="shared" si="3"/>
        <v>0</v>
      </c>
      <c r="V30" s="44">
        <f>'Khagrachari a'!AA24*'Khagrachari '!$D30/1000000</f>
        <v>0</v>
      </c>
      <c r="W30" s="10">
        <f>'Khagrachari a'!AB24</f>
        <v>0</v>
      </c>
      <c r="X30" s="44">
        <f>'Khagrachari a'!AC24*'Khagrachari '!$D30/1000000</f>
        <v>0</v>
      </c>
      <c r="Y30" s="10">
        <f>'Khagrachari a'!AD24</f>
        <v>0</v>
      </c>
      <c r="Z30" s="44">
        <f>'Khagrachari a'!AE24*'Khagrachari '!$D30/1000000</f>
        <v>0</v>
      </c>
      <c r="AA30" s="10">
        <f>'Khagrachari a'!AF24</f>
        <v>0</v>
      </c>
      <c r="AB30" s="44">
        <f t="shared" si="4"/>
        <v>0</v>
      </c>
      <c r="AC30" s="10">
        <f t="shared" si="5"/>
        <v>0</v>
      </c>
      <c r="AD30" s="44">
        <f>'Khagrachari a'!AI24*'Khagrachari '!$D30/1000000</f>
        <v>0</v>
      </c>
      <c r="AE30" s="10">
        <f>'Khagrachari a'!AJ24</f>
        <v>0</v>
      </c>
      <c r="AF30" s="44">
        <f>'Khagrachari a'!AK24*'Khagrachari '!$D30/1000000</f>
        <v>0</v>
      </c>
      <c r="AG30" s="10">
        <f>'Khagrachari a'!AL24</f>
        <v>0</v>
      </c>
      <c r="AH30" s="44">
        <f>'Khagrachari a'!AM24*'Khagrachari '!$D30/1000000</f>
        <v>0</v>
      </c>
      <c r="AI30" s="10">
        <f>'Khagrachari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'Khagrachari a'!K25*'Khagrachari '!$D31/1000000</f>
        <v>0</v>
      </c>
      <c r="G31" s="10">
        <f>'Khagrachari a'!L25</f>
        <v>0</v>
      </c>
      <c r="H31" s="44">
        <f>'Khagrachari a'!M25*'Khagrachari '!$D31/1000000</f>
        <v>0</v>
      </c>
      <c r="I31" s="10">
        <f>'Khagrachari a'!N25</f>
        <v>0</v>
      </c>
      <c r="J31" s="44">
        <f>'Khagrachari a'!O25*'Khagrachari '!$D31/1000000</f>
        <v>0</v>
      </c>
      <c r="K31" s="10">
        <f>'Khagrachari a'!P25</f>
        <v>0</v>
      </c>
      <c r="L31" s="44">
        <f t="shared" si="0"/>
        <v>0</v>
      </c>
      <c r="M31" s="10">
        <f t="shared" si="1"/>
        <v>0</v>
      </c>
      <c r="N31" s="44">
        <f>'Khagrachari a'!S25*'Khagrachari '!$D31/1000000</f>
        <v>0</v>
      </c>
      <c r="O31" s="10">
        <f>'Khagrachari a'!T25</f>
        <v>0</v>
      </c>
      <c r="P31" s="44">
        <f>'Khagrachari a'!U25*'Khagrachari '!$D31/1000000</f>
        <v>0</v>
      </c>
      <c r="Q31" s="10">
        <f>'Khagrachari a'!V25</f>
        <v>0</v>
      </c>
      <c r="R31" s="44">
        <f>'Khagrachari a'!W25*'Khagrachari '!$D31/1000000</f>
        <v>0</v>
      </c>
      <c r="S31" s="10">
        <f>'Khagrachari a'!X25</f>
        <v>0</v>
      </c>
      <c r="T31" s="44">
        <f t="shared" si="2"/>
        <v>0</v>
      </c>
      <c r="U31" s="10">
        <f t="shared" si="3"/>
        <v>0</v>
      </c>
      <c r="V31" s="44">
        <f>'Khagrachari a'!AA25*'Khagrachari '!$D31/1000000</f>
        <v>0</v>
      </c>
      <c r="W31" s="10">
        <f>'Khagrachari a'!AB25</f>
        <v>0</v>
      </c>
      <c r="X31" s="44">
        <f>'Khagrachari a'!AC25*'Khagrachari '!$D31/1000000</f>
        <v>0</v>
      </c>
      <c r="Y31" s="10">
        <f>'Khagrachari a'!AD25</f>
        <v>0</v>
      </c>
      <c r="Z31" s="44">
        <f>'Khagrachari a'!AE25*'Khagrachari '!$D31/1000000</f>
        <v>0</v>
      </c>
      <c r="AA31" s="10">
        <f>'Khagrachari a'!AF25</f>
        <v>0</v>
      </c>
      <c r="AB31" s="44">
        <f t="shared" si="4"/>
        <v>0</v>
      </c>
      <c r="AC31" s="10">
        <f t="shared" si="5"/>
        <v>0</v>
      </c>
      <c r="AD31" s="44">
        <f>'Khagrachari a'!AI25*'Khagrachari '!$D31/1000000</f>
        <v>0</v>
      </c>
      <c r="AE31" s="10">
        <f>'Khagrachari a'!AJ25</f>
        <v>0</v>
      </c>
      <c r="AF31" s="44">
        <f>'Khagrachari a'!AK25*'Khagrachari '!$D31/1000000</f>
        <v>0</v>
      </c>
      <c r="AG31" s="10">
        <f>'Khagrachari a'!AL25</f>
        <v>0</v>
      </c>
      <c r="AH31" s="44">
        <f>'Khagrachari a'!AM25*'Khagrachari '!$D31/1000000</f>
        <v>0.03</v>
      </c>
      <c r="AI31" s="10">
        <f>'Khagrachari a'!AN25</f>
        <v>1.44E-2</v>
      </c>
      <c r="AJ31" s="44">
        <f t="shared" si="6"/>
        <v>0.03</v>
      </c>
      <c r="AK31" s="10">
        <f t="shared" si="7"/>
        <v>1.44E-2</v>
      </c>
      <c r="AL31" s="44">
        <f t="shared" si="8"/>
        <v>0.03</v>
      </c>
      <c r="AM31" s="10">
        <f t="shared" si="9"/>
        <v>1.44E-2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'Khagrachari a'!K26*'Khagrachari '!$D32/1000000</f>
        <v>0</v>
      </c>
      <c r="G32" s="10">
        <f>'Khagrachari a'!L26</f>
        <v>0</v>
      </c>
      <c r="H32" s="44">
        <f>'Khagrachari a'!M26*'Khagrachari '!$D32/1000000</f>
        <v>0</v>
      </c>
      <c r="I32" s="10">
        <f>'Khagrachari a'!N26</f>
        <v>0</v>
      </c>
      <c r="J32" s="44">
        <f>'Khagrachari a'!O26*'Khagrachari '!$D32/1000000</f>
        <v>0</v>
      </c>
      <c r="K32" s="10">
        <f>'Khagrachari a'!P26</f>
        <v>0</v>
      </c>
      <c r="L32" s="44">
        <f t="shared" si="0"/>
        <v>0</v>
      </c>
      <c r="M32" s="10">
        <f t="shared" si="1"/>
        <v>0</v>
      </c>
      <c r="N32" s="44">
        <f>'Khagrachari a'!S26*'Khagrachari '!$D32/1000000</f>
        <v>0</v>
      </c>
      <c r="O32" s="10">
        <f>'Khagrachari a'!T26</f>
        <v>0</v>
      </c>
      <c r="P32" s="44">
        <f>'Khagrachari a'!U26*'Khagrachari '!$D32/1000000</f>
        <v>0</v>
      </c>
      <c r="Q32" s="10">
        <f>'Khagrachari a'!V26</f>
        <v>0</v>
      </c>
      <c r="R32" s="44">
        <f>'Khagrachari a'!W26*'Khagrachari '!$D32/1000000</f>
        <v>0</v>
      </c>
      <c r="S32" s="10">
        <f>'Khagrachari a'!X26</f>
        <v>0</v>
      </c>
      <c r="T32" s="44">
        <f t="shared" si="2"/>
        <v>0</v>
      </c>
      <c r="U32" s="10">
        <f t="shared" si="3"/>
        <v>0</v>
      </c>
      <c r="V32" s="44">
        <f>'Khagrachari a'!AA26*'Khagrachari '!$D32/1000000</f>
        <v>0</v>
      </c>
      <c r="W32" s="10">
        <f>'Khagrachari a'!AB26</f>
        <v>0</v>
      </c>
      <c r="X32" s="44">
        <f>'Khagrachari a'!AC26*'Khagrachari '!$D32/1000000</f>
        <v>0</v>
      </c>
      <c r="Y32" s="10">
        <f>'Khagrachari a'!AD26</f>
        <v>0</v>
      </c>
      <c r="Z32" s="44">
        <f>'Khagrachari a'!AE26*'Khagrachari '!$D32/1000000</f>
        <v>0</v>
      </c>
      <c r="AA32" s="10">
        <f>'Khagrachari a'!AF26</f>
        <v>0</v>
      </c>
      <c r="AB32" s="44">
        <f t="shared" si="4"/>
        <v>0</v>
      </c>
      <c r="AC32" s="10">
        <f t="shared" si="5"/>
        <v>0</v>
      </c>
      <c r="AD32" s="44">
        <f>'Khagrachari a'!AI26*'Khagrachari '!$D32/1000000</f>
        <v>0</v>
      </c>
      <c r="AE32" s="10">
        <f>'Khagrachari a'!AJ26</f>
        <v>0</v>
      </c>
      <c r="AF32" s="44">
        <f>'Khagrachari a'!AK26*'Khagrachari '!$D32/1000000</f>
        <v>0</v>
      </c>
      <c r="AG32" s="10">
        <f>'Khagrachari a'!AL26</f>
        <v>0</v>
      </c>
      <c r="AH32" s="44">
        <f>'Khagrachari a'!AM26*'Khagrachari '!$D32/1000000</f>
        <v>0</v>
      </c>
      <c r="AI32" s="10">
        <f>'Khagrachari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'Khagrachari a'!K27*'Khagrachari '!$D33/1000000</f>
        <v>0</v>
      </c>
      <c r="G33" s="10">
        <f>'Khagrachari a'!L27</f>
        <v>0</v>
      </c>
      <c r="H33" s="44">
        <f>'Khagrachari a'!M27*'Khagrachari '!$D33/1000000</f>
        <v>0</v>
      </c>
      <c r="I33" s="10">
        <f>'Khagrachari a'!N27</f>
        <v>0</v>
      </c>
      <c r="J33" s="44">
        <f>'Khagrachari a'!O27*'Khagrachari '!$D33/1000000</f>
        <v>0</v>
      </c>
      <c r="K33" s="10">
        <f>'Khagrachari a'!P27</f>
        <v>0</v>
      </c>
      <c r="L33" s="44">
        <f t="shared" si="0"/>
        <v>0</v>
      </c>
      <c r="M33" s="10">
        <f t="shared" si="1"/>
        <v>0</v>
      </c>
      <c r="N33" s="44">
        <f>'Khagrachari a'!S27*'Khagrachari '!$D33/1000000</f>
        <v>0</v>
      </c>
      <c r="O33" s="10">
        <f>'Khagrachari a'!T27</f>
        <v>0</v>
      </c>
      <c r="P33" s="44">
        <f>'Khagrachari a'!U27*'Khagrachari '!$D33/1000000</f>
        <v>0</v>
      </c>
      <c r="Q33" s="10">
        <f>'Khagrachari a'!V27</f>
        <v>0</v>
      </c>
      <c r="R33" s="44">
        <f>'Khagrachari a'!W27*'Khagrachari '!$D33/1000000</f>
        <v>0</v>
      </c>
      <c r="S33" s="10">
        <f>'Khagrachari a'!X27</f>
        <v>0</v>
      </c>
      <c r="T33" s="44">
        <f t="shared" si="2"/>
        <v>0</v>
      </c>
      <c r="U33" s="10">
        <f t="shared" si="3"/>
        <v>0</v>
      </c>
      <c r="V33" s="44">
        <f>'Khagrachari a'!AA27*'Khagrachari '!$D33/1000000</f>
        <v>2.5000000000000001E-3</v>
      </c>
      <c r="W33" s="10">
        <f>'Khagrachari a'!AB27</f>
        <v>3.7000000000000002E-3</v>
      </c>
      <c r="X33" s="44">
        <f>'Khagrachari a'!AC27*'Khagrachari '!$D33/1000000</f>
        <v>0</v>
      </c>
      <c r="Y33" s="10">
        <f>'Khagrachari a'!AD27</f>
        <v>0</v>
      </c>
      <c r="Z33" s="44">
        <f>'Khagrachari a'!AE27*'Khagrachari '!$D33/1000000</f>
        <v>0</v>
      </c>
      <c r="AA33" s="10">
        <f>'Khagrachari a'!AF27</f>
        <v>0</v>
      </c>
      <c r="AB33" s="44">
        <f t="shared" si="4"/>
        <v>2.5000000000000001E-3</v>
      </c>
      <c r="AC33" s="10">
        <f t="shared" si="5"/>
        <v>3.7000000000000002E-3</v>
      </c>
      <c r="AD33" s="44">
        <f>'Khagrachari a'!AI27*'Khagrachari '!$D33/1000000</f>
        <v>7.4999999999999997E-3</v>
      </c>
      <c r="AE33" s="10">
        <f>'Khagrachari a'!AJ27</f>
        <v>1.11E-2</v>
      </c>
      <c r="AF33" s="44">
        <f>'Khagrachari a'!AK27*'Khagrachari '!$D33/1000000</f>
        <v>2.5000000000000001E-3</v>
      </c>
      <c r="AG33" s="10">
        <f>'Khagrachari a'!AL27</f>
        <v>3.7000000000000002E-3</v>
      </c>
      <c r="AH33" s="44">
        <f>'Khagrachari a'!AM27*'Khagrachari '!$D33/1000000</f>
        <v>3.0000000000000001E-3</v>
      </c>
      <c r="AI33" s="10">
        <f>'Khagrachari a'!AN27</f>
        <v>4.4400000000000004E-3</v>
      </c>
      <c r="AJ33" s="44">
        <f t="shared" si="6"/>
        <v>1.3000000000000001E-2</v>
      </c>
      <c r="AK33" s="10">
        <f t="shared" si="7"/>
        <v>1.924E-2</v>
      </c>
      <c r="AL33" s="44">
        <f t="shared" si="8"/>
        <v>1.5500000000000002E-2</v>
      </c>
      <c r="AM33" s="10">
        <f t="shared" si="9"/>
        <v>2.2940000000000002E-2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'Khagrachari a'!K28*'Khagrachari '!$D34/1000000</f>
        <v>5.0000000000000001E-3</v>
      </c>
      <c r="G34" s="10">
        <f>'Khagrachari a'!L28</f>
        <v>6.7999999999999996E-3</v>
      </c>
      <c r="H34" s="44">
        <f>'Khagrachari a'!M28*'Khagrachari '!$D34/1000000</f>
        <v>5.0000000000000001E-3</v>
      </c>
      <c r="I34" s="10">
        <f>'Khagrachari a'!N28</f>
        <v>6.7999999999999996E-3</v>
      </c>
      <c r="J34" s="44">
        <f>'Khagrachari a'!O28*'Khagrachari '!$D34/1000000</f>
        <v>5.0000000000000001E-3</v>
      </c>
      <c r="K34" s="10">
        <f>'Khagrachari a'!P28</f>
        <v>6.7999999999999996E-3</v>
      </c>
      <c r="L34" s="44">
        <f t="shared" si="0"/>
        <v>1.4999999999999999E-2</v>
      </c>
      <c r="M34" s="10">
        <f t="shared" si="1"/>
        <v>2.0399999999999998E-2</v>
      </c>
      <c r="N34" s="44">
        <f>'Khagrachari a'!S28*'Khagrachari '!$D34/1000000</f>
        <v>0</v>
      </c>
      <c r="O34" s="10">
        <f>'Khagrachari a'!T28</f>
        <v>0</v>
      </c>
      <c r="P34" s="44">
        <f>'Khagrachari a'!U28*'Khagrachari '!$D34/1000000</f>
        <v>0</v>
      </c>
      <c r="Q34" s="10">
        <f>'Khagrachari a'!V28</f>
        <v>0</v>
      </c>
      <c r="R34" s="44">
        <f>'Khagrachari a'!W28*'Khagrachari '!$D34/1000000</f>
        <v>0</v>
      </c>
      <c r="S34" s="10">
        <f>'Khagrachari a'!X28</f>
        <v>0</v>
      </c>
      <c r="T34" s="44">
        <f t="shared" si="2"/>
        <v>0</v>
      </c>
      <c r="U34" s="10">
        <f t="shared" si="3"/>
        <v>0</v>
      </c>
      <c r="V34" s="44">
        <f>'Khagrachari a'!AA28*'Khagrachari '!$D34/1000000</f>
        <v>5.0000000000000001E-3</v>
      </c>
      <c r="W34" s="10">
        <f>'Khagrachari a'!AB28</f>
        <v>6.7999999999999996E-3</v>
      </c>
      <c r="X34" s="44">
        <f>'Khagrachari a'!AC28*'Khagrachari '!$D34/1000000</f>
        <v>0</v>
      </c>
      <c r="Y34" s="10">
        <f>'Khagrachari a'!AD28</f>
        <v>0</v>
      </c>
      <c r="Z34" s="44">
        <f>'Khagrachari a'!AE28*'Khagrachari '!$D34/1000000</f>
        <v>0</v>
      </c>
      <c r="AA34" s="10">
        <f>'Khagrachari a'!AF28</f>
        <v>0</v>
      </c>
      <c r="AB34" s="44">
        <f t="shared" si="4"/>
        <v>5.0000000000000001E-3</v>
      </c>
      <c r="AC34" s="10">
        <f t="shared" si="5"/>
        <v>6.7999999999999996E-3</v>
      </c>
      <c r="AD34" s="44">
        <f>'Khagrachari a'!AI28*'Khagrachari '!$D34/1000000</f>
        <v>1.4999999999999999E-2</v>
      </c>
      <c r="AE34" s="10">
        <f>'Khagrachari a'!AJ28</f>
        <v>2.0400000000000001E-2</v>
      </c>
      <c r="AF34" s="44">
        <f>'Khagrachari a'!AK28*'Khagrachari '!$D34/1000000</f>
        <v>0.01</v>
      </c>
      <c r="AG34" s="10">
        <f>'Khagrachari a'!AL28</f>
        <v>1.3599999999999999E-2</v>
      </c>
      <c r="AH34" s="44">
        <f>'Khagrachari a'!AM28*'Khagrachari '!$D34/1000000</f>
        <v>5.0000000000000001E-3</v>
      </c>
      <c r="AI34" s="10">
        <f>'Khagrachari a'!AN28</f>
        <v>6.7999999999999996E-3</v>
      </c>
      <c r="AJ34" s="44">
        <f t="shared" si="6"/>
        <v>3.0000000000000002E-2</v>
      </c>
      <c r="AK34" s="10">
        <f t="shared" si="7"/>
        <v>4.0800000000000003E-2</v>
      </c>
      <c r="AL34" s="44">
        <f t="shared" si="8"/>
        <v>0.05</v>
      </c>
      <c r="AM34" s="10">
        <f t="shared" si="9"/>
        <v>6.8000000000000005E-2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'Khagrachari a'!K29*'Khagrachari '!$D35/1000000</f>
        <v>0.01</v>
      </c>
      <c r="G35" s="10">
        <f>'Khagrachari a'!L29</f>
        <v>1.2200000000000001E-2</v>
      </c>
      <c r="H35" s="44">
        <f>'Khagrachari a'!M29*'Khagrachari '!$D35/1000000</f>
        <v>5.0000000000000001E-3</v>
      </c>
      <c r="I35" s="10">
        <f>'Khagrachari a'!N29</f>
        <v>6.1000000000000004E-3</v>
      </c>
      <c r="J35" s="44">
        <f>'Khagrachari a'!O29*'Khagrachari '!$D35/1000000</f>
        <v>0.01</v>
      </c>
      <c r="K35" s="10">
        <f>'Khagrachari a'!P29</f>
        <v>1.2200000000000001E-2</v>
      </c>
      <c r="L35" s="44">
        <f t="shared" si="0"/>
        <v>2.5000000000000001E-2</v>
      </c>
      <c r="M35" s="10">
        <f t="shared" si="1"/>
        <v>3.0499999999999999E-2</v>
      </c>
      <c r="N35" s="44">
        <f>'Khagrachari a'!S29*'Khagrachari '!$D35/1000000</f>
        <v>0</v>
      </c>
      <c r="O35" s="10">
        <f>'Khagrachari a'!T29</f>
        <v>0</v>
      </c>
      <c r="P35" s="44">
        <f>'Khagrachari a'!U29*'Khagrachari '!$D35/1000000</f>
        <v>0</v>
      </c>
      <c r="Q35" s="10">
        <f>'Khagrachari a'!V29</f>
        <v>0</v>
      </c>
      <c r="R35" s="44">
        <f>'Khagrachari a'!W29*'Khagrachari '!$D35/1000000</f>
        <v>0</v>
      </c>
      <c r="S35" s="10">
        <f>'Khagrachari a'!X29</f>
        <v>0</v>
      </c>
      <c r="T35" s="44">
        <f t="shared" si="2"/>
        <v>0</v>
      </c>
      <c r="U35" s="10">
        <f t="shared" si="3"/>
        <v>0</v>
      </c>
      <c r="V35" s="44">
        <f>'Khagrachari a'!AA29*'Khagrachari '!$D35/1000000</f>
        <v>0.01</v>
      </c>
      <c r="W35" s="10">
        <f>'Khagrachari a'!AB29</f>
        <v>1.2200000000000001E-2</v>
      </c>
      <c r="X35" s="44">
        <f>'Khagrachari a'!AC29*'Khagrachari '!$D35/1000000</f>
        <v>0</v>
      </c>
      <c r="Y35" s="10">
        <f>'Khagrachari a'!AD29</f>
        <v>0</v>
      </c>
      <c r="Z35" s="44">
        <f>'Khagrachari a'!AE29*'Khagrachari '!$D35/1000000</f>
        <v>0</v>
      </c>
      <c r="AA35" s="10">
        <f>'Khagrachari a'!AF29</f>
        <v>0</v>
      </c>
      <c r="AB35" s="44">
        <f t="shared" si="4"/>
        <v>0.01</v>
      </c>
      <c r="AC35" s="10">
        <f t="shared" si="5"/>
        <v>1.2200000000000001E-2</v>
      </c>
      <c r="AD35" s="44">
        <f>'Khagrachari a'!AI29*'Khagrachari '!$D35/1000000</f>
        <v>0.03</v>
      </c>
      <c r="AE35" s="10">
        <f>'Khagrachari a'!AJ29</f>
        <v>3.6600000000000001E-2</v>
      </c>
      <c r="AF35" s="44">
        <f>'Khagrachari a'!AK29*'Khagrachari '!$D35/1000000</f>
        <v>0.02</v>
      </c>
      <c r="AG35" s="10">
        <f>'Khagrachari a'!AL29</f>
        <v>2.4400000000000002E-2</v>
      </c>
      <c r="AH35" s="44">
        <f>'Khagrachari a'!AM29*'Khagrachari '!$D35/1000000</f>
        <v>0.01</v>
      </c>
      <c r="AI35" s="10">
        <f>'Khagrachari a'!AN29</f>
        <v>1.2200000000000001E-2</v>
      </c>
      <c r="AJ35" s="44">
        <f t="shared" si="6"/>
        <v>6.0000000000000005E-2</v>
      </c>
      <c r="AK35" s="10">
        <f t="shared" si="7"/>
        <v>7.3200000000000001E-2</v>
      </c>
      <c r="AL35" s="44">
        <f t="shared" si="8"/>
        <v>9.5000000000000001E-2</v>
      </c>
      <c r="AM35" s="10">
        <f t="shared" si="9"/>
        <v>0.1159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'Khagrachari a'!K30*'Khagrachari '!$D36/1000000</f>
        <v>0</v>
      </c>
      <c r="G36" s="10">
        <f>'Khagrachari a'!L30</f>
        <v>0</v>
      </c>
      <c r="H36" s="44">
        <f>'Khagrachari a'!M30*'Khagrachari '!$D36/1000000</f>
        <v>0</v>
      </c>
      <c r="I36" s="10">
        <f>'Khagrachari a'!N30</f>
        <v>0</v>
      </c>
      <c r="J36" s="44">
        <f>'Khagrachari a'!O30*'Khagrachari '!$D36/1000000</f>
        <v>0</v>
      </c>
      <c r="K36" s="10">
        <f>'Khagrachari a'!P30</f>
        <v>0</v>
      </c>
      <c r="L36" s="44">
        <f t="shared" si="0"/>
        <v>0</v>
      </c>
      <c r="M36" s="10">
        <f t="shared" si="1"/>
        <v>0</v>
      </c>
      <c r="N36" s="44">
        <f>'Khagrachari a'!S30*'Khagrachari '!$D36/1000000</f>
        <v>0</v>
      </c>
      <c r="O36" s="10">
        <f>'Khagrachari a'!T30</f>
        <v>0</v>
      </c>
      <c r="P36" s="44">
        <f>'Khagrachari a'!U30*'Khagrachari '!$D36/1000000</f>
        <v>0</v>
      </c>
      <c r="Q36" s="10">
        <f>'Khagrachari a'!V30</f>
        <v>0</v>
      </c>
      <c r="R36" s="44">
        <f>'Khagrachari a'!W30*'Khagrachari '!$D36/1000000</f>
        <v>0</v>
      </c>
      <c r="S36" s="10">
        <f>'Khagrachari a'!X30</f>
        <v>0</v>
      </c>
      <c r="T36" s="44">
        <f t="shared" si="2"/>
        <v>0</v>
      </c>
      <c r="U36" s="10">
        <f t="shared" si="3"/>
        <v>0</v>
      </c>
      <c r="V36" s="44">
        <f>'Khagrachari a'!AA30*'Khagrachari '!$D36/1000000</f>
        <v>0</v>
      </c>
      <c r="W36" s="10">
        <f>'Khagrachari a'!AB30</f>
        <v>0</v>
      </c>
      <c r="X36" s="44">
        <f>'Khagrachari a'!AC30*'Khagrachari '!$D36/1000000</f>
        <v>0</v>
      </c>
      <c r="Y36" s="10">
        <f>'Khagrachari a'!AD30</f>
        <v>0</v>
      </c>
      <c r="Z36" s="44">
        <f>'Khagrachari a'!AE30*'Khagrachari '!$D36/1000000</f>
        <v>0</v>
      </c>
      <c r="AA36" s="10">
        <f>'Khagrachari a'!AF30</f>
        <v>0</v>
      </c>
      <c r="AB36" s="44">
        <f t="shared" si="4"/>
        <v>0</v>
      </c>
      <c r="AC36" s="10">
        <f t="shared" si="5"/>
        <v>0</v>
      </c>
      <c r="AD36" s="44">
        <f>'Khagrachari a'!AI30*'Khagrachari '!$D36/1000000</f>
        <v>0</v>
      </c>
      <c r="AE36" s="10">
        <f>'Khagrachari a'!AJ30</f>
        <v>0</v>
      </c>
      <c r="AF36" s="44">
        <f>'Khagrachari a'!AK30*'Khagrachari '!$D36/1000000</f>
        <v>0</v>
      </c>
      <c r="AG36" s="10">
        <f>'Khagrachari a'!AL30</f>
        <v>0</v>
      </c>
      <c r="AH36" s="44">
        <f>'Khagrachari a'!AM30*'Khagrachari '!$D36/1000000</f>
        <v>0</v>
      </c>
      <c r="AI36" s="10">
        <f>'Khagrachari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'Khagrachari a'!K31*'Khagrachari '!$D37/1000000</f>
        <v>0</v>
      </c>
      <c r="G37" s="10">
        <f>'Khagrachari a'!L31</f>
        <v>0</v>
      </c>
      <c r="H37" s="44">
        <f>'Khagrachari a'!M31*'Khagrachari '!$D37/1000000</f>
        <v>0</v>
      </c>
      <c r="I37" s="10">
        <f>'Khagrachari a'!N31</f>
        <v>0</v>
      </c>
      <c r="J37" s="44">
        <f>'Khagrachari a'!O31*'Khagrachari '!$D37/1000000</f>
        <v>0</v>
      </c>
      <c r="K37" s="10">
        <f>'Khagrachari a'!P31</f>
        <v>0</v>
      </c>
      <c r="L37" s="44">
        <f t="shared" si="0"/>
        <v>0</v>
      </c>
      <c r="M37" s="10">
        <f t="shared" si="1"/>
        <v>0</v>
      </c>
      <c r="N37" s="44">
        <f>'Khagrachari a'!S31*'Khagrachari '!$D37/1000000</f>
        <v>0</v>
      </c>
      <c r="O37" s="10">
        <f>'Khagrachari a'!T31</f>
        <v>0</v>
      </c>
      <c r="P37" s="44">
        <f>'Khagrachari a'!U31*'Khagrachari '!$D37/1000000</f>
        <v>0</v>
      </c>
      <c r="Q37" s="10">
        <f>'Khagrachari a'!V31</f>
        <v>0</v>
      </c>
      <c r="R37" s="44">
        <f>'Khagrachari a'!W31*'Khagrachari '!$D37/1000000</f>
        <v>0</v>
      </c>
      <c r="S37" s="10">
        <f>'Khagrachari a'!X31</f>
        <v>0</v>
      </c>
      <c r="T37" s="44">
        <f t="shared" si="2"/>
        <v>0</v>
      </c>
      <c r="U37" s="10">
        <f t="shared" si="3"/>
        <v>0</v>
      </c>
      <c r="V37" s="44">
        <f>'Khagrachari a'!AA31*'Khagrachari '!$D37/1000000</f>
        <v>0</v>
      </c>
      <c r="W37" s="10">
        <f>'Khagrachari a'!AB31</f>
        <v>0</v>
      </c>
      <c r="X37" s="44">
        <f>'Khagrachari a'!AC31*'Khagrachari '!$D37/1000000</f>
        <v>0</v>
      </c>
      <c r="Y37" s="10">
        <f>'Khagrachari a'!AD31</f>
        <v>0</v>
      </c>
      <c r="Z37" s="44">
        <f>'Khagrachari a'!AE31*'Khagrachari '!$D37/1000000</f>
        <v>0</v>
      </c>
      <c r="AA37" s="10">
        <f>'Khagrachari a'!AF31</f>
        <v>0</v>
      </c>
      <c r="AB37" s="44">
        <f t="shared" si="4"/>
        <v>0</v>
      </c>
      <c r="AC37" s="10">
        <f t="shared" si="5"/>
        <v>0</v>
      </c>
      <c r="AD37" s="44">
        <f>'Khagrachari a'!AI31*'Khagrachari '!$D37/1000000</f>
        <v>0</v>
      </c>
      <c r="AE37" s="10">
        <f>'Khagrachari a'!AJ31</f>
        <v>0</v>
      </c>
      <c r="AF37" s="44">
        <f>'Khagrachari a'!AK31*'Khagrachari '!$D37/1000000</f>
        <v>0</v>
      </c>
      <c r="AG37" s="10">
        <f>'Khagrachari a'!AL31</f>
        <v>0</v>
      </c>
      <c r="AH37" s="44">
        <f>'Khagrachari a'!AM31*'Khagrachari '!$D37/1000000</f>
        <v>0</v>
      </c>
      <c r="AI37" s="10">
        <f>'Khagrachari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'Khagrachari a'!K32*'Khagrachari '!$D38/1000000</f>
        <v>0.01</v>
      </c>
      <c r="G38" s="10">
        <f>'Khagrachari a'!L32</f>
        <v>7.4000000000000003E-3</v>
      </c>
      <c r="H38" s="44">
        <f>'Khagrachari a'!M32*'Khagrachari '!$D38/1000000</f>
        <v>0</v>
      </c>
      <c r="I38" s="10">
        <f>'Khagrachari a'!N32</f>
        <v>0</v>
      </c>
      <c r="J38" s="44">
        <f>'Khagrachari a'!O32*'Khagrachari '!$D38/1000000</f>
        <v>0.02</v>
      </c>
      <c r="K38" s="10">
        <f>'Khagrachari a'!P32</f>
        <v>1.4800000000000001E-2</v>
      </c>
      <c r="L38" s="44">
        <f t="shared" si="0"/>
        <v>0.03</v>
      </c>
      <c r="M38" s="10">
        <f t="shared" si="1"/>
        <v>2.2200000000000001E-2</v>
      </c>
      <c r="N38" s="44">
        <f>'Khagrachari a'!S32*'Khagrachari '!$D38/1000000</f>
        <v>0.02</v>
      </c>
      <c r="O38" s="10">
        <f>'Khagrachari a'!T32</f>
        <v>1.4800000000000001E-2</v>
      </c>
      <c r="P38" s="44">
        <f>'Khagrachari a'!U32*'Khagrachari '!$D38/1000000</f>
        <v>0</v>
      </c>
      <c r="Q38" s="10">
        <f>'Khagrachari a'!V32</f>
        <v>0</v>
      </c>
      <c r="R38" s="44">
        <f>'Khagrachari a'!W32*'Khagrachari '!$D38/1000000</f>
        <v>0.01</v>
      </c>
      <c r="S38" s="10">
        <f>'Khagrachari a'!X32</f>
        <v>7.4000000000000003E-3</v>
      </c>
      <c r="T38" s="44">
        <f t="shared" si="2"/>
        <v>0.03</v>
      </c>
      <c r="U38" s="10">
        <f t="shared" si="3"/>
        <v>2.2200000000000001E-2</v>
      </c>
      <c r="V38" s="44">
        <f>'Khagrachari a'!AA32*'Khagrachari '!$D38/1000000</f>
        <v>0.02</v>
      </c>
      <c r="W38" s="10">
        <f>'Khagrachari a'!AB32</f>
        <v>1.4800000000000001E-2</v>
      </c>
      <c r="X38" s="44">
        <f>'Khagrachari a'!AC32*'Khagrachari '!$D38/1000000</f>
        <v>0</v>
      </c>
      <c r="Y38" s="10">
        <f>'Khagrachari a'!AD32</f>
        <v>0</v>
      </c>
      <c r="Z38" s="44">
        <f>'Khagrachari a'!AE32*'Khagrachari '!$D38/1000000</f>
        <v>0</v>
      </c>
      <c r="AA38" s="10">
        <f>'Khagrachari a'!AF32</f>
        <v>0</v>
      </c>
      <c r="AB38" s="44">
        <f t="shared" si="4"/>
        <v>0.02</v>
      </c>
      <c r="AC38" s="10">
        <f t="shared" si="5"/>
        <v>1.4800000000000001E-2</v>
      </c>
      <c r="AD38" s="44">
        <f>'Khagrachari a'!AI32*'Khagrachari '!$D38/1000000</f>
        <v>0.02</v>
      </c>
      <c r="AE38" s="10">
        <f>'Khagrachari a'!AJ32</f>
        <v>1.4800000000000001E-2</v>
      </c>
      <c r="AF38" s="44">
        <f>'Khagrachari a'!AK32*'Khagrachari '!$D38/1000000</f>
        <v>0</v>
      </c>
      <c r="AG38" s="10">
        <f>'Khagrachari a'!AL32</f>
        <v>0</v>
      </c>
      <c r="AH38" s="44">
        <f>'Khagrachari a'!AM32*'Khagrachari '!$D38/1000000</f>
        <v>0</v>
      </c>
      <c r="AI38" s="10">
        <f>'Khagrachari a'!AN32</f>
        <v>0</v>
      </c>
      <c r="AJ38" s="44">
        <f t="shared" si="6"/>
        <v>0.02</v>
      </c>
      <c r="AK38" s="10">
        <f t="shared" si="7"/>
        <v>1.4800000000000001E-2</v>
      </c>
      <c r="AL38" s="44">
        <f t="shared" si="8"/>
        <v>0.1</v>
      </c>
      <c r="AM38" s="10">
        <f t="shared" si="9"/>
        <v>7.400000000000001E-2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'Khagrachari a'!K33*'Khagrachari '!$D39/1000000</f>
        <v>0</v>
      </c>
      <c r="G39" s="10">
        <f>'Khagrachari a'!L33</f>
        <v>0</v>
      </c>
      <c r="H39" s="44">
        <f>'Khagrachari a'!M33*'Khagrachari '!$D39/1000000</f>
        <v>0</v>
      </c>
      <c r="I39" s="10">
        <f>'Khagrachari a'!N33</f>
        <v>0</v>
      </c>
      <c r="J39" s="44">
        <f>'Khagrachari a'!O33*'Khagrachari '!$D39/1000000</f>
        <v>0</v>
      </c>
      <c r="K39" s="10">
        <f>'Khagrachari a'!P33</f>
        <v>0</v>
      </c>
      <c r="L39" s="44">
        <f t="shared" si="0"/>
        <v>0</v>
      </c>
      <c r="M39" s="10">
        <f t="shared" si="1"/>
        <v>0</v>
      </c>
      <c r="N39" s="44">
        <f>'Khagrachari a'!S33*'Khagrachari '!$D39/1000000</f>
        <v>0</v>
      </c>
      <c r="O39" s="10">
        <f>'Khagrachari a'!T33</f>
        <v>0</v>
      </c>
      <c r="P39" s="44">
        <f>'Khagrachari a'!U33*'Khagrachari '!$D39/1000000</f>
        <v>0</v>
      </c>
      <c r="Q39" s="10">
        <f>'Khagrachari a'!V33</f>
        <v>0</v>
      </c>
      <c r="R39" s="44">
        <f>'Khagrachari a'!W33*'Khagrachari '!$D39/1000000</f>
        <v>0</v>
      </c>
      <c r="S39" s="10">
        <f>'Khagrachari a'!X33</f>
        <v>0</v>
      </c>
      <c r="T39" s="44">
        <f t="shared" si="2"/>
        <v>0</v>
      </c>
      <c r="U39" s="10">
        <f t="shared" si="3"/>
        <v>0</v>
      </c>
      <c r="V39" s="44">
        <f>'Khagrachari a'!AA33*'Khagrachari '!$D39/1000000</f>
        <v>0</v>
      </c>
      <c r="W39" s="10">
        <f>'Khagrachari a'!AB33</f>
        <v>0</v>
      </c>
      <c r="X39" s="44">
        <f>'Khagrachari a'!AC33*'Khagrachari '!$D39/1000000</f>
        <v>0</v>
      </c>
      <c r="Y39" s="10">
        <f>'Khagrachari a'!AD33</f>
        <v>0</v>
      </c>
      <c r="Z39" s="44">
        <f>'Khagrachari a'!AE33*'Khagrachari '!$D39/1000000</f>
        <v>0</v>
      </c>
      <c r="AA39" s="10">
        <f>'Khagrachari a'!AF33</f>
        <v>0</v>
      </c>
      <c r="AB39" s="44">
        <f t="shared" si="4"/>
        <v>0</v>
      </c>
      <c r="AC39" s="10">
        <f t="shared" si="5"/>
        <v>0</v>
      </c>
      <c r="AD39" s="44">
        <f>'Khagrachari a'!AI33*'Khagrachari '!$D39/1000000</f>
        <v>0</v>
      </c>
      <c r="AE39" s="10">
        <f>'Khagrachari a'!AJ33</f>
        <v>0</v>
      </c>
      <c r="AF39" s="44">
        <f>'Khagrachari a'!AK33*'Khagrachari '!$D39/1000000</f>
        <v>0</v>
      </c>
      <c r="AG39" s="10">
        <f>'Khagrachari a'!AL33</f>
        <v>0</v>
      </c>
      <c r="AH39" s="44">
        <f>'Khagrachari a'!AM33*'Khagrachari '!$D39/1000000</f>
        <v>0</v>
      </c>
      <c r="AI39" s="10">
        <f>'Khagrachari a'!AN33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'Khagrachari a'!K34*'Khagrachari '!$D40/1000000</f>
        <v>0</v>
      </c>
      <c r="G40" s="10">
        <f>'Khagrachari a'!L34</f>
        <v>0</v>
      </c>
      <c r="H40" s="44">
        <f>'Khagrachari a'!M34*'Khagrachari '!$D40/1000000</f>
        <v>0</v>
      </c>
      <c r="I40" s="10">
        <f>'Khagrachari a'!N34</f>
        <v>0</v>
      </c>
      <c r="J40" s="44">
        <f>'Khagrachari a'!O34*'Khagrachari '!$D40/1000000</f>
        <v>0</v>
      </c>
      <c r="K40" s="10">
        <f>'Khagrachari a'!P34</f>
        <v>0</v>
      </c>
      <c r="L40" s="44">
        <f t="shared" si="0"/>
        <v>0</v>
      </c>
      <c r="M40" s="10">
        <f t="shared" si="1"/>
        <v>0</v>
      </c>
      <c r="N40" s="44">
        <f>'Khagrachari a'!S34*'Khagrachari '!$D40/1000000</f>
        <v>0</v>
      </c>
      <c r="O40" s="10">
        <f>'Khagrachari a'!T34</f>
        <v>0</v>
      </c>
      <c r="P40" s="44">
        <f>'Khagrachari a'!U34*'Khagrachari '!$D40/1000000</f>
        <v>0.02</v>
      </c>
      <c r="Q40" s="10">
        <f>'Khagrachari a'!V34</f>
        <v>1.4999999999999999E-2</v>
      </c>
      <c r="R40" s="44">
        <f>'Khagrachari a'!W34*'Khagrachari '!$D40/1000000</f>
        <v>0</v>
      </c>
      <c r="S40" s="10">
        <f>'Khagrachari a'!X34</f>
        <v>0</v>
      </c>
      <c r="T40" s="44">
        <f t="shared" si="2"/>
        <v>0.02</v>
      </c>
      <c r="U40" s="10">
        <f t="shared" si="3"/>
        <v>1.4999999999999999E-2</v>
      </c>
      <c r="V40" s="44">
        <f>'Khagrachari a'!AA34*'Khagrachari '!$D40/1000000</f>
        <v>0.01</v>
      </c>
      <c r="W40" s="10">
        <f>'Khagrachari a'!AB34</f>
        <v>7.4999999999999997E-3</v>
      </c>
      <c r="X40" s="44">
        <f>'Khagrachari a'!AC34*'Khagrachari '!$D40/1000000</f>
        <v>0.01</v>
      </c>
      <c r="Y40" s="10">
        <f>'Khagrachari a'!AD34</f>
        <v>7.4999999999999997E-3</v>
      </c>
      <c r="Z40" s="44">
        <f>'Khagrachari a'!AE34*'Khagrachari '!$D40/1000000</f>
        <v>0</v>
      </c>
      <c r="AA40" s="10">
        <f>'Khagrachari a'!AF34</f>
        <v>0</v>
      </c>
      <c r="AB40" s="44">
        <f t="shared" si="4"/>
        <v>0.02</v>
      </c>
      <c r="AC40" s="10">
        <f t="shared" si="5"/>
        <v>1.4999999999999999E-2</v>
      </c>
      <c r="AD40" s="44">
        <f>'Khagrachari a'!AI34*'Khagrachari '!$D40/1000000</f>
        <v>0</v>
      </c>
      <c r="AE40" s="10">
        <f>'Khagrachari a'!AJ34</f>
        <v>0</v>
      </c>
      <c r="AF40" s="44">
        <f>'Khagrachari a'!AK34*'Khagrachari '!$D40/1000000</f>
        <v>0.01</v>
      </c>
      <c r="AG40" s="10">
        <f>'Khagrachari a'!AL34</f>
        <v>7.4999999999999997E-3</v>
      </c>
      <c r="AH40" s="44">
        <f>'Khagrachari a'!AM34*'Khagrachari '!$D40/1000000</f>
        <v>0</v>
      </c>
      <c r="AI40" s="10">
        <f>'Khagrachari a'!AN34</f>
        <v>0</v>
      </c>
      <c r="AJ40" s="44">
        <f t="shared" si="6"/>
        <v>0.01</v>
      </c>
      <c r="AK40" s="10">
        <f t="shared" si="7"/>
        <v>7.4999999999999997E-3</v>
      </c>
      <c r="AL40" s="44">
        <f t="shared" si="8"/>
        <v>0.05</v>
      </c>
      <c r="AM40" s="10">
        <f t="shared" si="9"/>
        <v>3.7499999999999999E-2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'Khagrachari a'!K35*'Khagrachari '!$D41/1000000</f>
        <v>0</v>
      </c>
      <c r="G41" s="10">
        <f>'Khagrachari a'!L35</f>
        <v>0</v>
      </c>
      <c r="H41" s="44">
        <f>'Khagrachari a'!M35*'Khagrachari '!$D41/1000000</f>
        <v>0</v>
      </c>
      <c r="I41" s="10">
        <f>'Khagrachari a'!N35</f>
        <v>0</v>
      </c>
      <c r="J41" s="44">
        <f>'Khagrachari a'!O35*'Khagrachari '!$D41/1000000</f>
        <v>0</v>
      </c>
      <c r="K41" s="10">
        <f>'Khagrachari a'!P35</f>
        <v>0</v>
      </c>
      <c r="L41" s="44">
        <f t="shared" si="0"/>
        <v>0</v>
      </c>
      <c r="M41" s="10">
        <f t="shared" si="1"/>
        <v>0</v>
      </c>
      <c r="N41" s="44">
        <f>'Khagrachari a'!S35*'Khagrachari '!$D41/1000000</f>
        <v>0</v>
      </c>
      <c r="O41" s="10">
        <f>'Khagrachari a'!T35</f>
        <v>0</v>
      </c>
      <c r="P41" s="44">
        <f>'Khagrachari a'!U35*'Khagrachari '!$D41/1000000</f>
        <v>0.02</v>
      </c>
      <c r="Q41" s="10">
        <f>'Khagrachari a'!V35</f>
        <v>1.2800000000000001E-2</v>
      </c>
      <c r="R41" s="44">
        <f>'Khagrachari a'!W35*'Khagrachari '!$D41/1000000</f>
        <v>0</v>
      </c>
      <c r="S41" s="10">
        <f>'Khagrachari a'!X35</f>
        <v>0</v>
      </c>
      <c r="T41" s="44">
        <f t="shared" si="2"/>
        <v>0.02</v>
      </c>
      <c r="U41" s="10">
        <f t="shared" si="3"/>
        <v>1.2800000000000001E-2</v>
      </c>
      <c r="V41" s="44">
        <f>'Khagrachari a'!AA35*'Khagrachari '!$D41/1000000</f>
        <v>0</v>
      </c>
      <c r="W41" s="10">
        <f>'Khagrachari a'!AB35</f>
        <v>0</v>
      </c>
      <c r="X41" s="44">
        <f>'Khagrachari a'!AC35*'Khagrachari '!$D41/1000000</f>
        <v>0</v>
      </c>
      <c r="Y41" s="10">
        <f>'Khagrachari a'!AD35</f>
        <v>0</v>
      </c>
      <c r="Z41" s="44">
        <f>'Khagrachari a'!AE35*'Khagrachari '!$D41/1000000</f>
        <v>0</v>
      </c>
      <c r="AA41" s="10">
        <f>'Khagrachari a'!AF35</f>
        <v>0</v>
      </c>
      <c r="AB41" s="44">
        <f t="shared" si="4"/>
        <v>0</v>
      </c>
      <c r="AC41" s="10">
        <f t="shared" si="5"/>
        <v>0</v>
      </c>
      <c r="AD41" s="44">
        <f>'Khagrachari a'!AI35*'Khagrachari '!$D41/1000000</f>
        <v>0</v>
      </c>
      <c r="AE41" s="10">
        <f>'Khagrachari a'!AJ35</f>
        <v>0</v>
      </c>
      <c r="AF41" s="44">
        <f>'Khagrachari a'!AK35*'Khagrachari '!$D41/1000000</f>
        <v>0</v>
      </c>
      <c r="AG41" s="10">
        <f>'Khagrachari a'!AL35</f>
        <v>0</v>
      </c>
      <c r="AH41" s="44">
        <f>'Khagrachari a'!AM35*'Khagrachari '!$D41/1000000</f>
        <v>0</v>
      </c>
      <c r="AI41" s="10">
        <f>'Khagrachari a'!AN35</f>
        <v>0</v>
      </c>
      <c r="AJ41" s="44">
        <f t="shared" si="6"/>
        <v>0</v>
      </c>
      <c r="AK41" s="10">
        <f t="shared" si="7"/>
        <v>0</v>
      </c>
      <c r="AL41" s="44">
        <f t="shared" si="8"/>
        <v>0.02</v>
      </c>
      <c r="AM41" s="10">
        <f t="shared" si="9"/>
        <v>1.2800000000000001E-2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'Khagrachari a'!K36*'Khagrachari '!$D42/1000000</f>
        <v>0</v>
      </c>
      <c r="G42" s="10">
        <f>'Khagrachari a'!L36</f>
        <v>0</v>
      </c>
      <c r="H42" s="44">
        <f>'Khagrachari a'!M36*'Khagrachari '!$D42/1000000</f>
        <v>0</v>
      </c>
      <c r="I42" s="10">
        <f>'Khagrachari a'!N36</f>
        <v>0</v>
      </c>
      <c r="J42" s="44">
        <f>'Khagrachari a'!O36*'Khagrachari '!$D42/1000000</f>
        <v>0</v>
      </c>
      <c r="K42" s="10">
        <f>'Khagrachari a'!P36</f>
        <v>0</v>
      </c>
      <c r="L42" s="44">
        <f t="shared" si="0"/>
        <v>0</v>
      </c>
      <c r="M42" s="10">
        <f t="shared" si="1"/>
        <v>0</v>
      </c>
      <c r="N42" s="44">
        <f>'Khagrachari a'!S36*'Khagrachari '!$D42/1000000</f>
        <v>0</v>
      </c>
      <c r="O42" s="10">
        <f>'Khagrachari a'!T36</f>
        <v>0</v>
      </c>
      <c r="P42" s="44">
        <f>'Khagrachari a'!U36*'Khagrachari '!$D42/1000000</f>
        <v>0</v>
      </c>
      <c r="Q42" s="10">
        <f>'Khagrachari a'!V36</f>
        <v>0</v>
      </c>
      <c r="R42" s="44">
        <f>'Khagrachari a'!W36*'Khagrachari '!$D42/1000000</f>
        <v>0</v>
      </c>
      <c r="S42" s="10">
        <f>'Khagrachari a'!X36</f>
        <v>0</v>
      </c>
      <c r="T42" s="44">
        <f t="shared" si="2"/>
        <v>0</v>
      </c>
      <c r="U42" s="10">
        <f t="shared" si="3"/>
        <v>0</v>
      </c>
      <c r="V42" s="44">
        <f>'Khagrachari a'!AA36*'Khagrachari '!$D42/1000000</f>
        <v>0</v>
      </c>
      <c r="W42" s="10">
        <f>'Khagrachari a'!AB36</f>
        <v>0</v>
      </c>
      <c r="X42" s="44">
        <f>'Khagrachari a'!AC36*'Khagrachari '!$D42/1000000</f>
        <v>0</v>
      </c>
      <c r="Y42" s="10">
        <f>'Khagrachari a'!AD36</f>
        <v>0</v>
      </c>
      <c r="Z42" s="44">
        <f>'Khagrachari a'!AE36*'Khagrachari '!$D42/1000000</f>
        <v>0</v>
      </c>
      <c r="AA42" s="10">
        <f>'Khagrachari a'!AF36</f>
        <v>0</v>
      </c>
      <c r="AB42" s="44">
        <f t="shared" si="4"/>
        <v>0</v>
      </c>
      <c r="AC42" s="10">
        <f t="shared" si="5"/>
        <v>0</v>
      </c>
      <c r="AD42" s="44">
        <f>'Khagrachari a'!AI36*'Khagrachari '!$D42/1000000</f>
        <v>0</v>
      </c>
      <c r="AE42" s="10">
        <f>'Khagrachari a'!AJ36</f>
        <v>0</v>
      </c>
      <c r="AF42" s="44">
        <f>'Khagrachari a'!AK36*'Khagrachari '!$D42/1000000</f>
        <v>0</v>
      </c>
      <c r="AG42" s="10">
        <f>'Khagrachari a'!AL36</f>
        <v>0</v>
      </c>
      <c r="AH42" s="44">
        <f>'Khagrachari a'!AM36*'Khagrachari '!$D42/1000000</f>
        <v>0</v>
      </c>
      <c r="AI42" s="10">
        <f>'Khagrachari a'!AN36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'Khagrachari a'!K37*'Khagrachari '!$D43/1000000</f>
        <v>0.01</v>
      </c>
      <c r="G43" s="10">
        <f>'Khagrachari a'!L37</f>
        <v>0.01</v>
      </c>
      <c r="H43" s="44">
        <f>'Khagrachari a'!M37*'Khagrachari '!$D43/1000000</f>
        <v>0.02</v>
      </c>
      <c r="I43" s="10">
        <f>'Khagrachari a'!N37</f>
        <v>0.02</v>
      </c>
      <c r="J43" s="44">
        <f>'Khagrachari a'!O37*'Khagrachari '!$D43/1000000</f>
        <v>0.02</v>
      </c>
      <c r="K43" s="10">
        <f>'Khagrachari a'!P37</f>
        <v>0.02</v>
      </c>
      <c r="L43" s="44">
        <f t="shared" si="0"/>
        <v>0.05</v>
      </c>
      <c r="M43" s="10">
        <f t="shared" si="1"/>
        <v>0.05</v>
      </c>
      <c r="N43" s="44">
        <f>'Khagrachari a'!S37*'Khagrachari '!$D43/1000000</f>
        <v>0.02</v>
      </c>
      <c r="O43" s="10">
        <f>'Khagrachari a'!T37</f>
        <v>0.02</v>
      </c>
      <c r="P43" s="44">
        <f>'Khagrachari a'!U37*'Khagrachari '!$D43/1000000</f>
        <v>0</v>
      </c>
      <c r="Q43" s="10">
        <f>'Khagrachari a'!V37</f>
        <v>0</v>
      </c>
      <c r="R43" s="44">
        <f>'Khagrachari a'!W37*'Khagrachari '!$D43/1000000</f>
        <v>0</v>
      </c>
      <c r="S43" s="10">
        <f>'Khagrachari a'!X37</f>
        <v>0</v>
      </c>
      <c r="T43" s="44">
        <f t="shared" si="2"/>
        <v>0.02</v>
      </c>
      <c r="U43" s="10">
        <f t="shared" si="3"/>
        <v>0.02</v>
      </c>
      <c r="V43" s="44">
        <f>'Khagrachari a'!AA37*'Khagrachari '!$D43/1000000</f>
        <v>0.03</v>
      </c>
      <c r="W43" s="10">
        <f>'Khagrachari a'!AB37</f>
        <v>0.03</v>
      </c>
      <c r="X43" s="44">
        <f>'Khagrachari a'!AC37*'Khagrachari '!$D43/1000000</f>
        <v>0</v>
      </c>
      <c r="Y43" s="10">
        <f>'Khagrachari a'!AD37</f>
        <v>0</v>
      </c>
      <c r="Z43" s="44">
        <f>'Khagrachari a'!AE37*'Khagrachari '!$D43/1000000</f>
        <v>0</v>
      </c>
      <c r="AA43" s="10">
        <f>'Khagrachari a'!AF37</f>
        <v>0</v>
      </c>
      <c r="AB43" s="44">
        <f t="shared" si="4"/>
        <v>0.03</v>
      </c>
      <c r="AC43" s="10">
        <f t="shared" si="5"/>
        <v>0.03</v>
      </c>
      <c r="AD43" s="44">
        <f>'Khagrachari a'!AI37*'Khagrachari '!$D43/1000000</f>
        <v>0.03</v>
      </c>
      <c r="AE43" s="10">
        <f>'Khagrachari a'!AJ37</f>
        <v>0.03</v>
      </c>
      <c r="AF43" s="44">
        <f>'Khagrachari a'!AK37*'Khagrachari '!$D43/1000000</f>
        <v>0.02</v>
      </c>
      <c r="AG43" s="10">
        <f>'Khagrachari a'!AL37</f>
        <v>0.02</v>
      </c>
      <c r="AH43" s="44">
        <f>'Khagrachari a'!AM37*'Khagrachari '!$D43/1000000</f>
        <v>0.02</v>
      </c>
      <c r="AI43" s="10">
        <f>'Khagrachari a'!AN37</f>
        <v>0.02</v>
      </c>
      <c r="AJ43" s="44">
        <f t="shared" si="6"/>
        <v>7.0000000000000007E-2</v>
      </c>
      <c r="AK43" s="10">
        <f t="shared" si="7"/>
        <v>7.0000000000000007E-2</v>
      </c>
      <c r="AL43" s="44">
        <f t="shared" si="8"/>
        <v>0.17</v>
      </c>
      <c r="AM43" s="10">
        <f t="shared" si="9"/>
        <v>0.17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'Khagrachari a'!K38*'Khagrachari '!$D44/1000000</f>
        <v>0</v>
      </c>
      <c r="G44" s="10">
        <f>'Khagrachari a'!L38</f>
        <v>0</v>
      </c>
      <c r="H44" s="44">
        <f>'Khagrachari a'!M38*'Khagrachari '!$D44/1000000</f>
        <v>0</v>
      </c>
      <c r="I44" s="10">
        <f>'Khagrachari a'!N38</f>
        <v>0</v>
      </c>
      <c r="J44" s="44">
        <f>'Khagrachari a'!O38*'Khagrachari '!$D44/1000000</f>
        <v>0</v>
      </c>
      <c r="K44" s="10">
        <f>'Khagrachari a'!P38</f>
        <v>0</v>
      </c>
      <c r="L44" s="44">
        <f t="shared" si="0"/>
        <v>0</v>
      </c>
      <c r="M44" s="10">
        <f t="shared" si="1"/>
        <v>0</v>
      </c>
      <c r="N44" s="44">
        <f>'Khagrachari a'!S38*'Khagrachari '!$D44/1000000</f>
        <v>0</v>
      </c>
      <c r="O44" s="10">
        <f>'Khagrachari a'!T38</f>
        <v>0</v>
      </c>
      <c r="P44" s="44">
        <f>'Khagrachari a'!U38*'Khagrachari '!$D44/1000000</f>
        <v>0</v>
      </c>
      <c r="Q44" s="10">
        <f>'Khagrachari a'!V38</f>
        <v>0</v>
      </c>
      <c r="R44" s="44">
        <f>'Khagrachari a'!W38*'Khagrachari '!$D44/1000000</f>
        <v>0</v>
      </c>
      <c r="S44" s="10">
        <f>'Khagrachari a'!X38</f>
        <v>0</v>
      </c>
      <c r="T44" s="44">
        <f t="shared" si="2"/>
        <v>0</v>
      </c>
      <c r="U44" s="10">
        <f t="shared" si="3"/>
        <v>0</v>
      </c>
      <c r="V44" s="44">
        <f>'Khagrachari a'!AA38*'Khagrachari '!$D44/1000000</f>
        <v>0</v>
      </c>
      <c r="W44" s="10">
        <f>'Khagrachari a'!AB38</f>
        <v>0</v>
      </c>
      <c r="X44" s="44">
        <f>'Khagrachari a'!AC38*'Khagrachari '!$D44/1000000</f>
        <v>0</v>
      </c>
      <c r="Y44" s="10">
        <f>'Khagrachari a'!AD38</f>
        <v>0</v>
      </c>
      <c r="Z44" s="44">
        <f>'Khagrachari a'!AE38*'Khagrachari '!$D44/1000000</f>
        <v>0</v>
      </c>
      <c r="AA44" s="10">
        <f>'Khagrachari a'!AF38</f>
        <v>0</v>
      </c>
      <c r="AB44" s="44">
        <f t="shared" si="4"/>
        <v>0</v>
      </c>
      <c r="AC44" s="10">
        <f t="shared" si="5"/>
        <v>0</v>
      </c>
      <c r="AD44" s="44">
        <f>'Khagrachari a'!AI38*'Khagrachari '!$D44/1000000</f>
        <v>0</v>
      </c>
      <c r="AE44" s="10">
        <f>'Khagrachari a'!AJ38</f>
        <v>0</v>
      </c>
      <c r="AF44" s="44">
        <f>'Khagrachari a'!AK38*'Khagrachari '!$D44/1000000</f>
        <v>0</v>
      </c>
      <c r="AG44" s="10">
        <f>'Khagrachari a'!AL38</f>
        <v>0</v>
      </c>
      <c r="AH44" s="44">
        <f>'Khagrachari a'!AM38*'Khagrachari '!$D44/1000000</f>
        <v>0</v>
      </c>
      <c r="AI44" s="10">
        <f>'Khagrachari a'!AN38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'Khagrachari a'!K39*'Khagrachari '!$D45/1000000</f>
        <v>0</v>
      </c>
      <c r="G45" s="10">
        <f>'Khagrachari a'!L39</f>
        <v>0</v>
      </c>
      <c r="H45" s="44">
        <f>'Khagrachari a'!M39*'Khagrachari '!$D45/1000000</f>
        <v>0</v>
      </c>
      <c r="I45" s="10">
        <f>'Khagrachari a'!N39</f>
        <v>0</v>
      </c>
      <c r="J45" s="44">
        <f>'Khagrachari a'!O39*'Khagrachari '!$D45/1000000</f>
        <v>0</v>
      </c>
      <c r="K45" s="10">
        <f>'Khagrachari a'!P39</f>
        <v>0</v>
      </c>
      <c r="L45" s="44">
        <f t="shared" si="0"/>
        <v>0</v>
      </c>
      <c r="M45" s="10">
        <f t="shared" si="1"/>
        <v>0</v>
      </c>
      <c r="N45" s="44">
        <f>'Khagrachari a'!S39*'Khagrachari '!$D45/1000000</f>
        <v>0</v>
      </c>
      <c r="O45" s="10">
        <f>'Khagrachari a'!T39</f>
        <v>0</v>
      </c>
      <c r="P45" s="44">
        <f>'Khagrachari a'!U39*'Khagrachari '!$D45/1000000</f>
        <v>0</v>
      </c>
      <c r="Q45" s="10">
        <f>'Khagrachari a'!V39</f>
        <v>0</v>
      </c>
      <c r="R45" s="44">
        <f>'Khagrachari a'!W39*'Khagrachari '!$D45/1000000</f>
        <v>0</v>
      </c>
      <c r="S45" s="10">
        <f>'Khagrachari a'!X39</f>
        <v>0</v>
      </c>
      <c r="T45" s="44">
        <f t="shared" si="2"/>
        <v>0</v>
      </c>
      <c r="U45" s="10">
        <f t="shared" si="3"/>
        <v>0</v>
      </c>
      <c r="V45" s="44">
        <f>'Khagrachari a'!AA39*'Khagrachari '!$D45/1000000</f>
        <v>5.0000000000000001E-3</v>
      </c>
      <c r="W45" s="10">
        <f>'Khagrachari a'!AB39</f>
        <v>8.0000000000000002E-3</v>
      </c>
      <c r="X45" s="44">
        <f>'Khagrachari a'!AC39*'Khagrachari '!$D45/1000000</f>
        <v>0</v>
      </c>
      <c r="Y45" s="10">
        <f>'Khagrachari a'!AD39</f>
        <v>0</v>
      </c>
      <c r="Z45" s="44">
        <f>'Khagrachari a'!AE39*'Khagrachari '!$D45/1000000</f>
        <v>0</v>
      </c>
      <c r="AA45" s="10">
        <f>'Khagrachari a'!AF39</f>
        <v>0</v>
      </c>
      <c r="AB45" s="44">
        <f t="shared" si="4"/>
        <v>5.0000000000000001E-3</v>
      </c>
      <c r="AC45" s="10">
        <f t="shared" si="5"/>
        <v>8.0000000000000002E-3</v>
      </c>
      <c r="AD45" s="44">
        <f>'Khagrachari a'!AI39*'Khagrachari '!$D45/1000000</f>
        <v>5.0000000000000001E-3</v>
      </c>
      <c r="AE45" s="10">
        <f>'Khagrachari a'!AJ39</f>
        <v>8.0000000000000002E-3</v>
      </c>
      <c r="AF45" s="44">
        <f>'Khagrachari a'!AK39*'Khagrachari '!$D45/1000000</f>
        <v>5.0000000000000001E-3</v>
      </c>
      <c r="AG45" s="10">
        <f>'Khagrachari a'!AL39</f>
        <v>8.0000000000000002E-3</v>
      </c>
      <c r="AH45" s="44">
        <f>'Khagrachari a'!AM39*'Khagrachari '!$D45/1000000</f>
        <v>5.0000000000000001E-3</v>
      </c>
      <c r="AI45" s="10">
        <f>'Khagrachari a'!AN39</f>
        <v>8.0000000000000002E-3</v>
      </c>
      <c r="AJ45" s="44">
        <f t="shared" si="6"/>
        <v>1.4999999999999999E-2</v>
      </c>
      <c r="AK45" s="10">
        <f t="shared" si="7"/>
        <v>2.4E-2</v>
      </c>
      <c r="AL45" s="44">
        <f t="shared" si="8"/>
        <v>0.02</v>
      </c>
      <c r="AM45" s="10">
        <f t="shared" si="9"/>
        <v>3.2000000000000001E-2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'Khagrachari a'!K40*'Khagrachari '!$D46/1000000</f>
        <v>0</v>
      </c>
      <c r="G46" s="10">
        <f>'Khagrachari a'!L40</f>
        <v>0</v>
      </c>
      <c r="H46" s="44">
        <f>'Khagrachari a'!M40*'Khagrachari '!$D46/1000000</f>
        <v>0.01</v>
      </c>
      <c r="I46" s="10">
        <f>'Khagrachari a'!N40</f>
        <v>1.4800000000000001E-2</v>
      </c>
      <c r="J46" s="44">
        <f>'Khagrachari a'!O40*'Khagrachari '!$D46/1000000</f>
        <v>0.01</v>
      </c>
      <c r="K46" s="10">
        <f>'Khagrachari a'!P40</f>
        <v>1.4800000000000001E-2</v>
      </c>
      <c r="L46" s="44">
        <f t="shared" si="0"/>
        <v>0.02</v>
      </c>
      <c r="M46" s="10">
        <f t="shared" si="1"/>
        <v>2.9600000000000001E-2</v>
      </c>
      <c r="N46" s="44">
        <f>'Khagrachari a'!S40*'Khagrachari '!$D46/1000000</f>
        <v>0.02</v>
      </c>
      <c r="O46" s="10">
        <f>'Khagrachari a'!T40</f>
        <v>2.9600000000000001E-2</v>
      </c>
      <c r="P46" s="44">
        <f>'Khagrachari a'!U40*'Khagrachari '!$D46/1000000</f>
        <v>0</v>
      </c>
      <c r="Q46" s="10">
        <f>'Khagrachari a'!V40</f>
        <v>0</v>
      </c>
      <c r="R46" s="44">
        <f>'Khagrachari a'!W40*'Khagrachari '!$D46/1000000</f>
        <v>0</v>
      </c>
      <c r="S46" s="10">
        <f>'Khagrachari a'!X40</f>
        <v>0</v>
      </c>
      <c r="T46" s="44">
        <f t="shared" si="2"/>
        <v>0.02</v>
      </c>
      <c r="U46" s="10">
        <f t="shared" si="3"/>
        <v>2.9600000000000001E-2</v>
      </c>
      <c r="V46" s="44">
        <f>'Khagrachari a'!AA40*'Khagrachari '!$D46/1000000</f>
        <v>0</v>
      </c>
      <c r="W46" s="10">
        <f>'Khagrachari a'!AB40</f>
        <v>0</v>
      </c>
      <c r="X46" s="44">
        <f>'Khagrachari a'!AC40*'Khagrachari '!$D46/1000000</f>
        <v>0</v>
      </c>
      <c r="Y46" s="10">
        <f>'Khagrachari a'!AD40</f>
        <v>0</v>
      </c>
      <c r="Z46" s="44">
        <f>'Khagrachari a'!AE40*'Khagrachari '!$D46/1000000</f>
        <v>0</v>
      </c>
      <c r="AA46" s="10">
        <f>'Khagrachari a'!AF40</f>
        <v>0</v>
      </c>
      <c r="AB46" s="44">
        <f t="shared" si="4"/>
        <v>0</v>
      </c>
      <c r="AC46" s="10">
        <f t="shared" si="5"/>
        <v>0</v>
      </c>
      <c r="AD46" s="44">
        <f>'Khagrachari a'!AI40*'Khagrachari '!$D46/1000000</f>
        <v>0.01</v>
      </c>
      <c r="AE46" s="10">
        <f>'Khagrachari a'!AJ40</f>
        <v>1.4800000000000001E-2</v>
      </c>
      <c r="AF46" s="44">
        <f>'Khagrachari a'!AK40*'Khagrachari '!$D46/1000000</f>
        <v>0.01</v>
      </c>
      <c r="AG46" s="10">
        <f>'Khagrachari a'!AL40</f>
        <v>1.4800000000000001E-2</v>
      </c>
      <c r="AH46" s="44">
        <f>'Khagrachari a'!AM40*'Khagrachari '!$D46/1000000</f>
        <v>0.01</v>
      </c>
      <c r="AI46" s="10">
        <f>'Khagrachari a'!AN40</f>
        <v>1.4800000000000001E-2</v>
      </c>
      <c r="AJ46" s="44">
        <f t="shared" si="6"/>
        <v>0.03</v>
      </c>
      <c r="AK46" s="10">
        <f t="shared" si="7"/>
        <v>4.4400000000000002E-2</v>
      </c>
      <c r="AL46" s="44">
        <f t="shared" si="8"/>
        <v>7.0000000000000007E-2</v>
      </c>
      <c r="AM46" s="10">
        <f t="shared" si="9"/>
        <v>0.1036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'Khagrachari a'!K41*'Khagrachari '!$D47/1000000</f>
        <v>0</v>
      </c>
      <c r="G47" s="10">
        <f>'Khagrachari a'!L41</f>
        <v>0</v>
      </c>
      <c r="H47" s="44">
        <f>'Khagrachari a'!M41*'Khagrachari '!$D47/1000000</f>
        <v>8.9999999999999993E-3</v>
      </c>
      <c r="I47" s="10">
        <f>'Khagrachari a'!N41</f>
        <v>1.2800000000000001E-2</v>
      </c>
      <c r="J47" s="44">
        <f>'Khagrachari a'!O41*'Khagrachari '!$D47/1000000</f>
        <v>8.9999999999999993E-3</v>
      </c>
      <c r="K47" s="10">
        <f>'Khagrachari a'!P41</f>
        <v>1.2800000000000001E-2</v>
      </c>
      <c r="L47" s="44">
        <f t="shared" si="0"/>
        <v>1.7999999999999999E-2</v>
      </c>
      <c r="M47" s="10">
        <f t="shared" si="1"/>
        <v>2.5600000000000001E-2</v>
      </c>
      <c r="N47" s="44">
        <f>'Khagrachari a'!S41*'Khagrachari '!$D47/1000000</f>
        <v>8.9999999999999993E-3</v>
      </c>
      <c r="O47" s="10">
        <f>'Khagrachari a'!T41</f>
        <v>1.2800000000000001E-2</v>
      </c>
      <c r="P47" s="44">
        <f>'Khagrachari a'!U41*'Khagrachari '!$D47/1000000</f>
        <v>0</v>
      </c>
      <c r="Q47" s="10">
        <f>'Khagrachari a'!V41</f>
        <v>0</v>
      </c>
      <c r="R47" s="44">
        <f>'Khagrachari a'!W41*'Khagrachari '!$D47/1000000</f>
        <v>0</v>
      </c>
      <c r="S47" s="10">
        <f>'Khagrachari a'!X41</f>
        <v>0</v>
      </c>
      <c r="T47" s="44">
        <f t="shared" si="2"/>
        <v>8.9999999999999993E-3</v>
      </c>
      <c r="U47" s="10">
        <f t="shared" si="3"/>
        <v>1.2800000000000001E-2</v>
      </c>
      <c r="V47" s="44">
        <f>'Khagrachari a'!AA41*'Khagrachari '!$D47/1000000</f>
        <v>0</v>
      </c>
      <c r="W47" s="10">
        <f>'Khagrachari a'!AB41</f>
        <v>0</v>
      </c>
      <c r="X47" s="44">
        <f>'Khagrachari a'!AC41*'Khagrachari '!$D47/1000000</f>
        <v>0</v>
      </c>
      <c r="Y47" s="10">
        <f>'Khagrachari a'!AD41</f>
        <v>0</v>
      </c>
      <c r="Z47" s="44">
        <f>'Khagrachari a'!AE41*'Khagrachari '!$D47/1000000</f>
        <v>0</v>
      </c>
      <c r="AA47" s="10">
        <f>'Khagrachari a'!AF41</f>
        <v>0</v>
      </c>
      <c r="AB47" s="44">
        <f t="shared" si="4"/>
        <v>0</v>
      </c>
      <c r="AC47" s="10">
        <f t="shared" si="5"/>
        <v>0</v>
      </c>
      <c r="AD47" s="44">
        <f>'Khagrachari a'!AI41*'Khagrachari '!$D47/1000000</f>
        <v>0</v>
      </c>
      <c r="AE47" s="10">
        <f>'Khagrachari a'!AJ41</f>
        <v>0</v>
      </c>
      <c r="AF47" s="44">
        <f>'Khagrachari a'!AK41*'Khagrachari '!$D47/1000000</f>
        <v>0</v>
      </c>
      <c r="AG47" s="10">
        <f>'Khagrachari a'!AL41</f>
        <v>0</v>
      </c>
      <c r="AH47" s="44">
        <f>'Khagrachari a'!AM41*'Khagrachari '!$D47/1000000</f>
        <v>0</v>
      </c>
      <c r="AI47" s="10">
        <f>'Khagrachari a'!AN41</f>
        <v>0</v>
      </c>
      <c r="AJ47" s="44">
        <f t="shared" si="6"/>
        <v>0</v>
      </c>
      <c r="AK47" s="10">
        <f t="shared" si="7"/>
        <v>0</v>
      </c>
      <c r="AL47" s="44">
        <f t="shared" si="8"/>
        <v>2.6999999999999996E-2</v>
      </c>
      <c r="AM47" s="10">
        <f t="shared" si="9"/>
        <v>3.8400000000000004E-2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'Khagrachari a'!K42*'Khagrachari '!$D48/1000000</f>
        <v>0</v>
      </c>
      <c r="G48" s="10">
        <f>'Khagrachari a'!L42</f>
        <v>0</v>
      </c>
      <c r="H48" s="44">
        <f>'Khagrachari a'!M42*'Khagrachari '!$D48/1000000</f>
        <v>0</v>
      </c>
      <c r="I48" s="10">
        <f>'Khagrachari a'!N42</f>
        <v>0</v>
      </c>
      <c r="J48" s="44">
        <f>'Khagrachari a'!O42*'Khagrachari '!$D48/1000000</f>
        <v>0</v>
      </c>
      <c r="K48" s="10">
        <f>'Khagrachari a'!P42</f>
        <v>0</v>
      </c>
      <c r="L48" s="44">
        <f t="shared" si="0"/>
        <v>0</v>
      </c>
      <c r="M48" s="10">
        <f t="shared" si="1"/>
        <v>0</v>
      </c>
      <c r="N48" s="44">
        <f>'Khagrachari a'!S42*'Khagrachari '!$D48/1000000</f>
        <v>0</v>
      </c>
      <c r="O48" s="10">
        <f>'Khagrachari a'!T42</f>
        <v>0</v>
      </c>
      <c r="P48" s="44">
        <f>'Khagrachari a'!U42*'Khagrachari '!$D48/1000000</f>
        <v>0</v>
      </c>
      <c r="Q48" s="10">
        <f>'Khagrachari a'!V42</f>
        <v>0</v>
      </c>
      <c r="R48" s="44">
        <f>'Khagrachari a'!W42*'Khagrachari '!$D48/1000000</f>
        <v>0</v>
      </c>
      <c r="S48" s="10">
        <f>'Khagrachari a'!X42</f>
        <v>0</v>
      </c>
      <c r="T48" s="44">
        <f t="shared" si="2"/>
        <v>0</v>
      </c>
      <c r="U48" s="10">
        <f t="shared" si="3"/>
        <v>0</v>
      </c>
      <c r="V48" s="44">
        <f>'Khagrachari a'!AA42*'Khagrachari '!$D48/1000000</f>
        <v>0</v>
      </c>
      <c r="W48" s="10">
        <f>'Khagrachari a'!AB42</f>
        <v>0</v>
      </c>
      <c r="X48" s="44">
        <f>'Khagrachari a'!AC42*'Khagrachari '!$D48/1000000</f>
        <v>0</v>
      </c>
      <c r="Y48" s="10">
        <f>'Khagrachari a'!AD42</f>
        <v>0</v>
      </c>
      <c r="Z48" s="44">
        <f>'Khagrachari a'!AE42*'Khagrachari '!$D48/1000000</f>
        <v>0</v>
      </c>
      <c r="AA48" s="10">
        <f>'Khagrachari a'!AF42</f>
        <v>0</v>
      </c>
      <c r="AB48" s="44">
        <f t="shared" si="4"/>
        <v>0</v>
      </c>
      <c r="AC48" s="10">
        <f t="shared" si="5"/>
        <v>0</v>
      </c>
      <c r="AD48" s="44">
        <f>'Khagrachari a'!AI42*'Khagrachari '!$D48/1000000</f>
        <v>0</v>
      </c>
      <c r="AE48" s="10">
        <f>'Khagrachari a'!AJ42</f>
        <v>0</v>
      </c>
      <c r="AF48" s="44">
        <f>'Khagrachari a'!AK42*'Khagrachari '!$D48/1000000</f>
        <v>0</v>
      </c>
      <c r="AG48" s="10">
        <f>'Khagrachari a'!AL42</f>
        <v>0</v>
      </c>
      <c r="AH48" s="44">
        <f>'Khagrachari a'!AM42*'Khagrachari '!$D48/1000000</f>
        <v>5.0000000000000001E-3</v>
      </c>
      <c r="AI48" s="10">
        <f>'Khagrachari a'!AN42</f>
        <v>1.26E-2</v>
      </c>
      <c r="AJ48" s="44">
        <f t="shared" si="6"/>
        <v>5.0000000000000001E-3</v>
      </c>
      <c r="AK48" s="10">
        <f t="shared" si="7"/>
        <v>1.26E-2</v>
      </c>
      <c r="AL48" s="44">
        <f t="shared" si="8"/>
        <v>5.0000000000000001E-3</v>
      </c>
      <c r="AM48" s="10">
        <f t="shared" si="9"/>
        <v>1.26E-2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'Khagrachari a'!K43*'Khagrachari '!$D49/1000000</f>
        <v>0</v>
      </c>
      <c r="G49" s="10">
        <f>'Khagrachari a'!L43</f>
        <v>0</v>
      </c>
      <c r="H49" s="44">
        <f>'Khagrachari a'!M43*'Khagrachari '!$D49/1000000</f>
        <v>0</v>
      </c>
      <c r="I49" s="10">
        <f>'Khagrachari a'!N43</f>
        <v>0</v>
      </c>
      <c r="J49" s="44">
        <f>'Khagrachari a'!O43*'Khagrachari '!$D49/1000000</f>
        <v>0.01</v>
      </c>
      <c r="K49" s="10">
        <f>'Khagrachari a'!P43</f>
        <v>2.4E-2</v>
      </c>
      <c r="L49" s="44">
        <f t="shared" si="0"/>
        <v>0.01</v>
      </c>
      <c r="M49" s="10">
        <f t="shared" si="1"/>
        <v>2.4E-2</v>
      </c>
      <c r="N49" s="44">
        <f>'Khagrachari a'!S43*'Khagrachari '!$D49/1000000</f>
        <v>0.02</v>
      </c>
      <c r="O49" s="10">
        <f>'Khagrachari a'!T43</f>
        <v>4.8000000000000001E-2</v>
      </c>
      <c r="P49" s="44">
        <f>'Khagrachari a'!U43*'Khagrachari '!$D49/1000000</f>
        <v>0</v>
      </c>
      <c r="Q49" s="10">
        <f>'Khagrachari a'!V43</f>
        <v>0</v>
      </c>
      <c r="R49" s="44">
        <f>'Khagrachari a'!W43*'Khagrachari '!$D49/1000000</f>
        <v>0</v>
      </c>
      <c r="S49" s="10">
        <f>'Khagrachari a'!X43</f>
        <v>0</v>
      </c>
      <c r="T49" s="44">
        <f t="shared" si="2"/>
        <v>0.02</v>
      </c>
      <c r="U49" s="10">
        <f t="shared" si="3"/>
        <v>4.8000000000000001E-2</v>
      </c>
      <c r="V49" s="44">
        <f>'Khagrachari a'!AA43*'Khagrachari '!$D49/1000000</f>
        <v>0</v>
      </c>
      <c r="W49" s="10">
        <f>'Khagrachari a'!AB43</f>
        <v>0</v>
      </c>
      <c r="X49" s="44">
        <f>'Khagrachari a'!AC43*'Khagrachari '!$D49/1000000</f>
        <v>0</v>
      </c>
      <c r="Y49" s="10">
        <f>'Khagrachari a'!AD43</f>
        <v>0</v>
      </c>
      <c r="Z49" s="44">
        <f>'Khagrachari a'!AE43*'Khagrachari '!$D49/1000000</f>
        <v>0</v>
      </c>
      <c r="AA49" s="10">
        <f>'Khagrachari a'!AF43</f>
        <v>0</v>
      </c>
      <c r="AB49" s="44">
        <f t="shared" si="4"/>
        <v>0</v>
      </c>
      <c r="AC49" s="10">
        <f t="shared" si="5"/>
        <v>0</v>
      </c>
      <c r="AD49" s="44">
        <f>'Khagrachari a'!AI43*'Khagrachari '!$D49/1000000</f>
        <v>0</v>
      </c>
      <c r="AE49" s="10">
        <f>'Khagrachari a'!AJ43</f>
        <v>0</v>
      </c>
      <c r="AF49" s="44">
        <f>'Khagrachari a'!AK43*'Khagrachari '!$D49/1000000</f>
        <v>0</v>
      </c>
      <c r="AG49" s="10">
        <f>'Khagrachari a'!AL43</f>
        <v>0</v>
      </c>
      <c r="AH49" s="44">
        <f>'Khagrachari a'!AM43*'Khagrachari '!$D49/1000000</f>
        <v>0.01</v>
      </c>
      <c r="AI49" s="10">
        <f>'Khagrachari a'!AN43</f>
        <v>2.4E-2</v>
      </c>
      <c r="AJ49" s="44">
        <f t="shared" si="6"/>
        <v>0.01</v>
      </c>
      <c r="AK49" s="10">
        <f t="shared" si="7"/>
        <v>2.4E-2</v>
      </c>
      <c r="AL49" s="44">
        <f t="shared" si="8"/>
        <v>0.04</v>
      </c>
      <c r="AM49" s="10">
        <f t="shared" si="9"/>
        <v>9.6000000000000002E-2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'Khagrachari a'!K44*'Khagrachari '!$D50/1000000</f>
        <v>0</v>
      </c>
      <c r="G50" s="10">
        <f>'Khagrachari a'!L44</f>
        <v>0</v>
      </c>
      <c r="H50" s="44">
        <f>'Khagrachari a'!M44*'Khagrachari '!$D50/1000000</f>
        <v>0</v>
      </c>
      <c r="I50" s="10">
        <f>'Khagrachari a'!N44</f>
        <v>0</v>
      </c>
      <c r="J50" s="44">
        <f>'Khagrachari a'!O44*'Khagrachari '!$D50/1000000</f>
        <v>0</v>
      </c>
      <c r="K50" s="10">
        <f>'Khagrachari a'!P44</f>
        <v>0</v>
      </c>
      <c r="L50" s="44">
        <f t="shared" si="0"/>
        <v>0</v>
      </c>
      <c r="M50" s="10">
        <f t="shared" si="1"/>
        <v>0</v>
      </c>
      <c r="N50" s="44">
        <f>'Khagrachari a'!S44*'Khagrachari '!$D50/1000000</f>
        <v>0</v>
      </c>
      <c r="O50" s="10">
        <f>'Khagrachari a'!T44</f>
        <v>0</v>
      </c>
      <c r="P50" s="44">
        <f>'Khagrachari a'!U44*'Khagrachari '!$D50/1000000</f>
        <v>0.01</v>
      </c>
      <c r="Q50" s="10">
        <f>'Khagrachari a'!V44</f>
        <v>0.01</v>
      </c>
      <c r="R50" s="44">
        <f>'Khagrachari a'!W44*'Khagrachari '!$D50/1000000</f>
        <v>0</v>
      </c>
      <c r="S50" s="10">
        <f>'Khagrachari a'!X44</f>
        <v>0</v>
      </c>
      <c r="T50" s="44">
        <f t="shared" si="2"/>
        <v>0.01</v>
      </c>
      <c r="U50" s="10">
        <f t="shared" si="3"/>
        <v>0.01</v>
      </c>
      <c r="V50" s="44">
        <f>'Khagrachari a'!AA44*'Khagrachari '!$D50/1000000</f>
        <v>0</v>
      </c>
      <c r="W50" s="10">
        <f>'Khagrachari a'!AB44</f>
        <v>0</v>
      </c>
      <c r="X50" s="44">
        <f>'Khagrachari a'!AC44*'Khagrachari '!$D50/1000000</f>
        <v>0.01</v>
      </c>
      <c r="Y50" s="10">
        <f>'Khagrachari a'!AD44</f>
        <v>0.01</v>
      </c>
      <c r="Z50" s="44">
        <f>'Khagrachari a'!AE44*'Khagrachari '!$D50/1000000</f>
        <v>0</v>
      </c>
      <c r="AA50" s="10">
        <f>'Khagrachari a'!AF44</f>
        <v>0</v>
      </c>
      <c r="AB50" s="44">
        <f t="shared" si="4"/>
        <v>0.01</v>
      </c>
      <c r="AC50" s="10">
        <f t="shared" si="5"/>
        <v>0.01</v>
      </c>
      <c r="AD50" s="44">
        <f>'Khagrachari a'!AI44*'Khagrachari '!$D50/1000000</f>
        <v>0</v>
      </c>
      <c r="AE50" s="10">
        <f>'Khagrachari a'!AJ44</f>
        <v>0</v>
      </c>
      <c r="AF50" s="44">
        <f>'Khagrachari a'!AK44*'Khagrachari '!$D50/1000000</f>
        <v>0</v>
      </c>
      <c r="AG50" s="10">
        <f>'Khagrachari a'!AL44</f>
        <v>0</v>
      </c>
      <c r="AH50" s="44">
        <f>'Khagrachari a'!AM44*'Khagrachari '!$D50/1000000</f>
        <v>0.01</v>
      </c>
      <c r="AI50" s="10">
        <f>'Khagrachari a'!AN44</f>
        <v>0.01</v>
      </c>
      <c r="AJ50" s="44">
        <f t="shared" si="6"/>
        <v>0.01</v>
      </c>
      <c r="AK50" s="10">
        <f t="shared" si="7"/>
        <v>0.01</v>
      </c>
      <c r="AL50" s="44">
        <f t="shared" si="8"/>
        <v>0.03</v>
      </c>
      <c r="AM50" s="10">
        <f t="shared" si="9"/>
        <v>0.03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'Khagrachari a'!K45*'Khagrachari '!$D51/1000000</f>
        <v>0</v>
      </c>
      <c r="G51" s="10">
        <f>'Khagrachari a'!L45</f>
        <v>0</v>
      </c>
      <c r="H51" s="44">
        <f>'Khagrachari a'!M45*'Khagrachari '!$D51/1000000</f>
        <v>0</v>
      </c>
      <c r="I51" s="10">
        <f>'Khagrachari a'!N45</f>
        <v>0</v>
      </c>
      <c r="J51" s="44">
        <f>'Khagrachari a'!O45*'Khagrachari '!$D51/1000000</f>
        <v>0</v>
      </c>
      <c r="K51" s="10">
        <f>'Khagrachari a'!P45</f>
        <v>0</v>
      </c>
      <c r="L51" s="44">
        <f t="shared" si="0"/>
        <v>0</v>
      </c>
      <c r="M51" s="10">
        <f t="shared" si="1"/>
        <v>0</v>
      </c>
      <c r="N51" s="44">
        <f>'Khagrachari a'!S45*'Khagrachari '!$D51/1000000</f>
        <v>0</v>
      </c>
      <c r="O51" s="10">
        <f>'Khagrachari a'!T45</f>
        <v>0</v>
      </c>
      <c r="P51" s="44">
        <f>'Khagrachari a'!U45*'Khagrachari '!$D51/1000000</f>
        <v>0</v>
      </c>
      <c r="Q51" s="10">
        <f>'Khagrachari a'!V45</f>
        <v>0</v>
      </c>
      <c r="R51" s="44">
        <f>'Khagrachari a'!W45*'Khagrachari '!$D51/1000000</f>
        <v>0</v>
      </c>
      <c r="S51" s="10">
        <f>'Khagrachari a'!X45</f>
        <v>0</v>
      </c>
      <c r="T51" s="44">
        <f t="shared" si="2"/>
        <v>0</v>
      </c>
      <c r="U51" s="10">
        <f t="shared" si="3"/>
        <v>0</v>
      </c>
      <c r="V51" s="44">
        <f>'Khagrachari a'!AA45*'Khagrachari '!$D51/1000000</f>
        <v>0</v>
      </c>
      <c r="W51" s="10">
        <f>'Khagrachari a'!AB45</f>
        <v>0</v>
      </c>
      <c r="X51" s="44">
        <f>'Khagrachari a'!AC45*'Khagrachari '!$D51/1000000</f>
        <v>0</v>
      </c>
      <c r="Y51" s="10">
        <f>'Khagrachari a'!AD45</f>
        <v>0</v>
      </c>
      <c r="Z51" s="44">
        <f>'Khagrachari a'!AE45*'Khagrachari '!$D51/1000000</f>
        <v>0</v>
      </c>
      <c r="AA51" s="10">
        <f>'Khagrachari a'!AF45</f>
        <v>0</v>
      </c>
      <c r="AB51" s="44">
        <f t="shared" si="4"/>
        <v>0</v>
      </c>
      <c r="AC51" s="10">
        <f t="shared" si="5"/>
        <v>0</v>
      </c>
      <c r="AD51" s="44">
        <f>'Khagrachari a'!AI45*'Khagrachari '!$D51/1000000</f>
        <v>0</v>
      </c>
      <c r="AE51" s="10">
        <f>'Khagrachari a'!AJ45</f>
        <v>0</v>
      </c>
      <c r="AF51" s="44">
        <f>'Khagrachari a'!AK45*'Khagrachari '!$D51/1000000</f>
        <v>0</v>
      </c>
      <c r="AG51" s="10">
        <f>'Khagrachari a'!AL45</f>
        <v>0</v>
      </c>
      <c r="AH51" s="44">
        <f>'Khagrachari a'!AM45*'Khagrachari '!$D51/1000000</f>
        <v>0</v>
      </c>
      <c r="AI51" s="10">
        <f>'Khagrachari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'Khagrachari a'!K46*'Khagrachari '!$D52/1000000</f>
        <v>2.5000000000000001E-3</v>
      </c>
      <c r="G52" s="10">
        <f>'Khagrachari a'!L46</f>
        <v>7.0000000000000001E-3</v>
      </c>
      <c r="H52" s="44">
        <f>'Khagrachari a'!M46*'Khagrachari '!$D52/1000000</f>
        <v>0</v>
      </c>
      <c r="I52" s="10">
        <f>'Khagrachari a'!N46</f>
        <v>0</v>
      </c>
      <c r="J52" s="44">
        <f>'Khagrachari a'!O46*'Khagrachari '!$D52/1000000</f>
        <v>2.5000000000000001E-3</v>
      </c>
      <c r="K52" s="10">
        <f>'Khagrachari a'!P46</f>
        <v>7.0000000000000001E-3</v>
      </c>
      <c r="L52" s="44">
        <f t="shared" si="0"/>
        <v>5.0000000000000001E-3</v>
      </c>
      <c r="M52" s="10">
        <f t="shared" si="1"/>
        <v>1.4E-2</v>
      </c>
      <c r="N52" s="44">
        <f>'Khagrachari a'!S46*'Khagrachari '!$D52/1000000</f>
        <v>0</v>
      </c>
      <c r="O52" s="10">
        <f>'Khagrachari a'!T46</f>
        <v>0</v>
      </c>
      <c r="P52" s="44">
        <f>'Khagrachari a'!U46*'Khagrachari '!$D52/1000000</f>
        <v>2.5000000000000001E-3</v>
      </c>
      <c r="Q52" s="10">
        <f>'Khagrachari a'!V46</f>
        <v>7.0000000000000001E-3</v>
      </c>
      <c r="R52" s="44">
        <f>'Khagrachari a'!W46*'Khagrachari '!$D52/1000000</f>
        <v>0</v>
      </c>
      <c r="S52" s="10">
        <f>'Khagrachari a'!X46</f>
        <v>0</v>
      </c>
      <c r="T52" s="44">
        <f t="shared" si="2"/>
        <v>2.5000000000000001E-3</v>
      </c>
      <c r="U52" s="10">
        <f t="shared" si="3"/>
        <v>7.0000000000000001E-3</v>
      </c>
      <c r="V52" s="44">
        <f>'Khagrachari a'!AA46*'Khagrachari '!$D52/1000000</f>
        <v>2.5000000000000001E-3</v>
      </c>
      <c r="W52" s="10">
        <f>'Khagrachari a'!AB46</f>
        <v>7.0000000000000001E-3</v>
      </c>
      <c r="X52" s="44">
        <f>'Khagrachari a'!AC46*'Khagrachari '!$D52/1000000</f>
        <v>2.5000000000000001E-3</v>
      </c>
      <c r="Y52" s="10">
        <f>'Khagrachari a'!AD46</f>
        <v>7.0000000000000001E-3</v>
      </c>
      <c r="Z52" s="44">
        <f>'Khagrachari a'!AE46*'Khagrachari '!$D52/1000000</f>
        <v>2.5000000000000001E-3</v>
      </c>
      <c r="AA52" s="10">
        <f>'Khagrachari a'!AF46</f>
        <v>7.0000000000000001E-3</v>
      </c>
      <c r="AB52" s="44">
        <f t="shared" si="4"/>
        <v>7.4999999999999997E-3</v>
      </c>
      <c r="AC52" s="10">
        <f t="shared" si="5"/>
        <v>2.1000000000000001E-2</v>
      </c>
      <c r="AD52" s="44">
        <f>'Khagrachari a'!AI46*'Khagrachari '!$D52/1000000</f>
        <v>5.0000000000000001E-3</v>
      </c>
      <c r="AE52" s="10">
        <f>'Khagrachari a'!AJ46</f>
        <v>1.4E-2</v>
      </c>
      <c r="AF52" s="44">
        <f>'Khagrachari a'!AK46*'Khagrachari '!$D52/1000000</f>
        <v>0</v>
      </c>
      <c r="AG52" s="10">
        <f>'Khagrachari a'!AL46</f>
        <v>0</v>
      </c>
      <c r="AH52" s="44">
        <f>'Khagrachari a'!AM46*'Khagrachari '!$D52/1000000</f>
        <v>2.5000000000000001E-3</v>
      </c>
      <c r="AI52" s="10">
        <f>'Khagrachari a'!AN46</f>
        <v>7.0000000000000001E-3</v>
      </c>
      <c r="AJ52" s="44">
        <f t="shared" si="6"/>
        <v>7.4999999999999997E-3</v>
      </c>
      <c r="AK52" s="10">
        <f t="shared" si="7"/>
        <v>2.1000000000000001E-2</v>
      </c>
      <c r="AL52" s="44">
        <f t="shared" si="8"/>
        <v>2.2499999999999999E-2</v>
      </c>
      <c r="AM52" s="10">
        <f t="shared" si="9"/>
        <v>6.3E-2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'Khagrachari a'!K47*'Khagrachari '!$D53/1000000</f>
        <v>5.0000000000000001E-3</v>
      </c>
      <c r="G53" s="10">
        <f>'Khagrachari a'!L47</f>
        <v>1.37E-2</v>
      </c>
      <c r="H53" s="44">
        <f>'Khagrachari a'!M47*'Khagrachari '!$D53/1000000</f>
        <v>0</v>
      </c>
      <c r="I53" s="10">
        <f>'Khagrachari a'!N47</f>
        <v>0</v>
      </c>
      <c r="J53" s="44">
        <f>'Khagrachari a'!O47*'Khagrachari '!$D53/1000000</f>
        <v>5.0000000000000001E-3</v>
      </c>
      <c r="K53" s="10">
        <f>'Khagrachari a'!P47</f>
        <v>1.37E-2</v>
      </c>
      <c r="L53" s="44">
        <f t="shared" si="0"/>
        <v>0.01</v>
      </c>
      <c r="M53" s="10">
        <f t="shared" si="1"/>
        <v>2.7400000000000001E-2</v>
      </c>
      <c r="N53" s="44">
        <f>'Khagrachari a'!S47*'Khagrachari '!$D53/1000000</f>
        <v>0</v>
      </c>
      <c r="O53" s="10">
        <f>'Khagrachari a'!T47</f>
        <v>0</v>
      </c>
      <c r="P53" s="44">
        <f>'Khagrachari a'!U47*'Khagrachari '!$D53/1000000</f>
        <v>5.0000000000000001E-3</v>
      </c>
      <c r="Q53" s="10">
        <f>'Khagrachari a'!V47</f>
        <v>1.37E-2</v>
      </c>
      <c r="R53" s="44">
        <f>'Khagrachari a'!W47*'Khagrachari '!$D53/1000000</f>
        <v>0</v>
      </c>
      <c r="S53" s="10">
        <f>'Khagrachari a'!X47</f>
        <v>0</v>
      </c>
      <c r="T53" s="44">
        <f t="shared" si="2"/>
        <v>5.0000000000000001E-3</v>
      </c>
      <c r="U53" s="10">
        <f t="shared" si="3"/>
        <v>1.37E-2</v>
      </c>
      <c r="V53" s="44">
        <f>'Khagrachari a'!AA47*'Khagrachari '!$D53/1000000</f>
        <v>5.0000000000000001E-3</v>
      </c>
      <c r="W53" s="10">
        <f>'Khagrachari a'!AB47</f>
        <v>1.37E-2</v>
      </c>
      <c r="X53" s="44">
        <f>'Khagrachari a'!AC47*'Khagrachari '!$D53/1000000</f>
        <v>5.0000000000000001E-3</v>
      </c>
      <c r="Y53" s="10">
        <f>'Khagrachari a'!AD47</f>
        <v>1.37E-2</v>
      </c>
      <c r="Z53" s="44">
        <f>'Khagrachari a'!AE47*'Khagrachari '!$D53/1000000</f>
        <v>0.01</v>
      </c>
      <c r="AA53" s="10">
        <f>'Khagrachari a'!AF47</f>
        <v>2.7400000000000001E-2</v>
      </c>
      <c r="AB53" s="44">
        <f t="shared" si="4"/>
        <v>0.02</v>
      </c>
      <c r="AC53" s="10">
        <f t="shared" si="5"/>
        <v>5.4800000000000001E-2</v>
      </c>
      <c r="AD53" s="44">
        <f>'Khagrachari a'!AI47*'Khagrachari '!$D53/1000000</f>
        <v>1.4999999999999999E-2</v>
      </c>
      <c r="AE53" s="10">
        <f>'Khagrachari a'!AJ47</f>
        <v>4.1099999999999998E-2</v>
      </c>
      <c r="AF53" s="44">
        <f>'Khagrachari a'!AK47*'Khagrachari '!$D53/1000000</f>
        <v>0</v>
      </c>
      <c r="AG53" s="10">
        <f>'Khagrachari a'!AL47</f>
        <v>0</v>
      </c>
      <c r="AH53" s="44">
        <f>'Khagrachari a'!AM47*'Khagrachari '!$D53/1000000</f>
        <v>5.0000000000000001E-3</v>
      </c>
      <c r="AI53" s="10">
        <f>'Khagrachari a'!AN47</f>
        <v>1.37E-2</v>
      </c>
      <c r="AJ53" s="44">
        <f t="shared" si="6"/>
        <v>0.02</v>
      </c>
      <c r="AK53" s="10">
        <f t="shared" si="7"/>
        <v>5.4800000000000001E-2</v>
      </c>
      <c r="AL53" s="44">
        <f t="shared" si="8"/>
        <v>5.5000000000000007E-2</v>
      </c>
      <c r="AM53" s="10">
        <f t="shared" si="9"/>
        <v>0.1507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'Khagrachari a'!K48*'Khagrachari '!$D54/1000000</f>
        <v>0</v>
      </c>
      <c r="G54" s="10">
        <f>'Khagrachari a'!L48</f>
        <v>0</v>
      </c>
      <c r="H54" s="44">
        <f>'Khagrachari a'!M48*'Khagrachari '!$D54/1000000</f>
        <v>0</v>
      </c>
      <c r="I54" s="10">
        <f>'Khagrachari a'!N48</f>
        <v>0</v>
      </c>
      <c r="J54" s="44">
        <f>'Khagrachari a'!O48*'Khagrachari '!$D54/1000000</f>
        <v>0.01</v>
      </c>
      <c r="K54" s="10">
        <f>'Khagrachari a'!P48</f>
        <v>2.7E-2</v>
      </c>
      <c r="L54" s="44">
        <f t="shared" si="0"/>
        <v>0.01</v>
      </c>
      <c r="M54" s="10">
        <f t="shared" si="1"/>
        <v>2.7E-2</v>
      </c>
      <c r="N54" s="44">
        <f>'Khagrachari a'!S48*'Khagrachari '!$D54/1000000</f>
        <v>0</v>
      </c>
      <c r="O54" s="10">
        <f>'Khagrachari a'!T48</f>
        <v>0</v>
      </c>
      <c r="P54" s="44">
        <f>'Khagrachari a'!U48*'Khagrachari '!$D54/1000000</f>
        <v>0</v>
      </c>
      <c r="Q54" s="10">
        <f>'Khagrachari a'!V48</f>
        <v>0</v>
      </c>
      <c r="R54" s="44">
        <f>'Khagrachari a'!W48*'Khagrachari '!$D54/1000000</f>
        <v>0</v>
      </c>
      <c r="S54" s="10">
        <f>'Khagrachari a'!X48</f>
        <v>0</v>
      </c>
      <c r="T54" s="44">
        <f t="shared" si="2"/>
        <v>0</v>
      </c>
      <c r="U54" s="10">
        <f t="shared" si="3"/>
        <v>0</v>
      </c>
      <c r="V54" s="44">
        <f>'Khagrachari a'!AA48*'Khagrachari '!$D54/1000000</f>
        <v>0</v>
      </c>
      <c r="W54" s="10">
        <f>'Khagrachari a'!AB48</f>
        <v>0</v>
      </c>
      <c r="X54" s="44">
        <f>'Khagrachari a'!AC48*'Khagrachari '!$D54/1000000</f>
        <v>0</v>
      </c>
      <c r="Y54" s="10">
        <f>'Khagrachari a'!AD48</f>
        <v>0</v>
      </c>
      <c r="Z54" s="44">
        <f>'Khagrachari a'!AE48*'Khagrachari '!$D54/1000000</f>
        <v>0</v>
      </c>
      <c r="AA54" s="10">
        <f>'Khagrachari a'!AF48</f>
        <v>0</v>
      </c>
      <c r="AB54" s="44">
        <f t="shared" si="4"/>
        <v>0</v>
      </c>
      <c r="AC54" s="10">
        <f t="shared" si="5"/>
        <v>0</v>
      </c>
      <c r="AD54" s="44">
        <f>'Khagrachari a'!AI48*'Khagrachari '!$D54/1000000</f>
        <v>0</v>
      </c>
      <c r="AE54" s="10">
        <f>'Khagrachari a'!AJ48</f>
        <v>0</v>
      </c>
      <c r="AF54" s="44">
        <f>'Khagrachari a'!AK48*'Khagrachari '!$D54/1000000</f>
        <v>0</v>
      </c>
      <c r="AG54" s="10">
        <f>'Khagrachari a'!AL48</f>
        <v>0</v>
      </c>
      <c r="AH54" s="44">
        <f>'Khagrachari a'!AM48*'Khagrachari '!$D54/1000000</f>
        <v>0</v>
      </c>
      <c r="AI54" s="10">
        <f>'Khagrachari a'!AN48</f>
        <v>0</v>
      </c>
      <c r="AJ54" s="44">
        <f t="shared" si="6"/>
        <v>0</v>
      </c>
      <c r="AK54" s="10">
        <f t="shared" si="7"/>
        <v>0</v>
      </c>
      <c r="AL54" s="44">
        <f t="shared" si="8"/>
        <v>0.01</v>
      </c>
      <c r="AM54" s="10">
        <f t="shared" si="9"/>
        <v>2.7E-2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'Khagrachari a'!K49*'Khagrachari '!$D55/1000000</f>
        <v>0</v>
      </c>
      <c r="G55" s="10">
        <f>'Khagrachari a'!L49</f>
        <v>0</v>
      </c>
      <c r="H55" s="44">
        <f>'Khagrachari a'!M49*'Khagrachari '!$D55/1000000</f>
        <v>0</v>
      </c>
      <c r="I55" s="10">
        <f>'Khagrachari a'!N49</f>
        <v>0</v>
      </c>
      <c r="J55" s="44">
        <f>'Khagrachari a'!O49*'Khagrachari '!$D55/1000000</f>
        <v>0</v>
      </c>
      <c r="K55" s="10">
        <f>'Khagrachari a'!P49</f>
        <v>0</v>
      </c>
      <c r="L55" s="44">
        <f t="shared" si="0"/>
        <v>0</v>
      </c>
      <c r="M55" s="10">
        <f t="shared" si="1"/>
        <v>0</v>
      </c>
      <c r="N55" s="44">
        <f>'Khagrachari a'!S49*'Khagrachari '!$D55/1000000</f>
        <v>0</v>
      </c>
      <c r="O55" s="10">
        <f>'Khagrachari a'!T49</f>
        <v>0</v>
      </c>
      <c r="P55" s="44">
        <f>'Khagrachari a'!U49*'Khagrachari '!$D55/1000000</f>
        <v>0</v>
      </c>
      <c r="Q55" s="10">
        <f>'Khagrachari a'!V49</f>
        <v>0</v>
      </c>
      <c r="R55" s="44">
        <f>'Khagrachari a'!W49*'Khagrachari '!$D55/1000000</f>
        <v>0</v>
      </c>
      <c r="S55" s="10">
        <f>'Khagrachari a'!X49</f>
        <v>0</v>
      </c>
      <c r="T55" s="44">
        <f t="shared" si="2"/>
        <v>0</v>
      </c>
      <c r="U55" s="10">
        <f t="shared" si="3"/>
        <v>0</v>
      </c>
      <c r="V55" s="44">
        <f>'Khagrachari a'!AA49*'Khagrachari '!$D55/1000000</f>
        <v>0</v>
      </c>
      <c r="W55" s="10">
        <f>'Khagrachari a'!AB49</f>
        <v>0</v>
      </c>
      <c r="X55" s="44">
        <f>'Khagrachari a'!AC49*'Khagrachari '!$D55/1000000</f>
        <v>0</v>
      </c>
      <c r="Y55" s="10">
        <f>'Khagrachari a'!AD49</f>
        <v>0</v>
      </c>
      <c r="Z55" s="44">
        <f>'Khagrachari a'!AE49*'Khagrachari '!$D55/1000000</f>
        <v>0</v>
      </c>
      <c r="AA55" s="10">
        <f>'Khagrachari a'!AF49</f>
        <v>0</v>
      </c>
      <c r="AB55" s="44">
        <f t="shared" si="4"/>
        <v>0</v>
      </c>
      <c r="AC55" s="10">
        <f t="shared" si="5"/>
        <v>0</v>
      </c>
      <c r="AD55" s="44">
        <f>'Khagrachari a'!AI49*'Khagrachari '!$D55/1000000</f>
        <v>0</v>
      </c>
      <c r="AE55" s="10">
        <f>'Khagrachari a'!AJ49</f>
        <v>0</v>
      </c>
      <c r="AF55" s="44">
        <f>'Khagrachari a'!AK49*'Khagrachari '!$D55/1000000</f>
        <v>0</v>
      </c>
      <c r="AG55" s="10">
        <f>'Khagrachari a'!AL49</f>
        <v>0</v>
      </c>
      <c r="AH55" s="44">
        <f>'Khagrachari a'!AM49*'Khagrachari '!$D55/1000000</f>
        <v>0</v>
      </c>
      <c r="AI55" s="10">
        <f>'Khagrachari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'Khagrachari a'!K50*'Khagrachari '!$D56/1000000</f>
        <v>0.15</v>
      </c>
      <c r="G56" s="10">
        <f>'Khagrachari a'!L50</f>
        <v>1.9199999999999998E-2</v>
      </c>
      <c r="H56" s="44">
        <f>'Khagrachari a'!M50*'Khagrachari '!$D56/1000000</f>
        <v>0.15</v>
      </c>
      <c r="I56" s="10">
        <f>'Khagrachari a'!N50</f>
        <v>1.9199999999999998E-2</v>
      </c>
      <c r="J56" s="44">
        <f>'Khagrachari a'!O50*'Khagrachari '!$D56/1000000</f>
        <v>0.15</v>
      </c>
      <c r="K56" s="10">
        <f>'Khagrachari a'!P50</f>
        <v>1.9199999999999998E-2</v>
      </c>
      <c r="L56" s="44">
        <f t="shared" si="0"/>
        <v>0.44999999999999996</v>
      </c>
      <c r="M56" s="10">
        <f t="shared" si="1"/>
        <v>5.7599999999999998E-2</v>
      </c>
      <c r="N56" s="44">
        <f>'Khagrachari a'!S50*'Khagrachari '!$D56/1000000</f>
        <v>0</v>
      </c>
      <c r="O56" s="10">
        <f>'Khagrachari a'!T50</f>
        <v>0</v>
      </c>
      <c r="P56" s="44">
        <f>'Khagrachari a'!U50*'Khagrachari '!$D56/1000000</f>
        <v>0.1</v>
      </c>
      <c r="Q56" s="10">
        <f>'Khagrachari a'!V50</f>
        <v>1.2800000000000001E-2</v>
      </c>
      <c r="R56" s="44">
        <f>'Khagrachari a'!W50*'Khagrachari '!$D56/1000000</f>
        <v>0.1</v>
      </c>
      <c r="S56" s="10">
        <f>'Khagrachari a'!X50</f>
        <v>1.2800000000000001E-2</v>
      </c>
      <c r="T56" s="44">
        <f t="shared" si="2"/>
        <v>0.2</v>
      </c>
      <c r="U56" s="10">
        <f t="shared" si="3"/>
        <v>2.5600000000000001E-2</v>
      </c>
      <c r="V56" s="44">
        <f>'Khagrachari a'!AA50*'Khagrachari '!$D56/1000000</f>
        <v>0</v>
      </c>
      <c r="W56" s="10">
        <f>'Khagrachari a'!AB50</f>
        <v>0</v>
      </c>
      <c r="X56" s="44">
        <f>'Khagrachari a'!AC50*'Khagrachari '!$D56/1000000</f>
        <v>0.1</v>
      </c>
      <c r="Y56" s="10">
        <f>'Khagrachari a'!AD50</f>
        <v>1.2800000000000001E-2</v>
      </c>
      <c r="Z56" s="44">
        <f>'Khagrachari a'!AE50*'Khagrachari '!$D56/1000000</f>
        <v>0.25</v>
      </c>
      <c r="AA56" s="10">
        <f>'Khagrachari a'!AF50</f>
        <v>3.2000000000000001E-2</v>
      </c>
      <c r="AB56" s="44">
        <f t="shared" si="4"/>
        <v>0.35</v>
      </c>
      <c r="AC56" s="10">
        <f t="shared" si="5"/>
        <v>4.48E-2</v>
      </c>
      <c r="AD56" s="44">
        <f>'Khagrachari a'!AI50*'Khagrachari '!$D56/1000000</f>
        <v>0.1</v>
      </c>
      <c r="AE56" s="10">
        <f>'Khagrachari a'!AJ50</f>
        <v>1.2800000000000001E-2</v>
      </c>
      <c r="AF56" s="44">
        <f>'Khagrachari a'!AK50*'Khagrachari '!$D56/1000000</f>
        <v>0.1</v>
      </c>
      <c r="AG56" s="10">
        <f>'Khagrachari a'!AL50</f>
        <v>1.2800000000000001E-2</v>
      </c>
      <c r="AH56" s="44">
        <f>'Khagrachari a'!AM50*'Khagrachari '!$D56/1000000</f>
        <v>0.1</v>
      </c>
      <c r="AI56" s="10">
        <f>'Khagrachari a'!AN50</f>
        <v>1.2800000000000001E-2</v>
      </c>
      <c r="AJ56" s="44">
        <f t="shared" si="6"/>
        <v>0.30000000000000004</v>
      </c>
      <c r="AK56" s="10">
        <f t="shared" si="7"/>
        <v>3.8400000000000004E-2</v>
      </c>
      <c r="AL56" s="44">
        <f t="shared" si="8"/>
        <v>1.2999999999999998</v>
      </c>
      <c r="AM56" s="10">
        <f t="shared" si="9"/>
        <v>0.16639999999999999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'Khagrachari a'!K51*'Khagrachari '!$D57/1000000</f>
        <v>0.3</v>
      </c>
      <c r="G57" s="10">
        <f>'Khagrachari a'!L51</f>
        <v>3.7199999999999997E-2</v>
      </c>
      <c r="H57" s="44">
        <f>'Khagrachari a'!M51*'Khagrachari '!$D57/1000000</f>
        <v>0.2</v>
      </c>
      <c r="I57" s="10">
        <f>'Khagrachari a'!N51</f>
        <v>2.4799999999999999E-2</v>
      </c>
      <c r="J57" s="44">
        <f>'Khagrachari a'!O51*'Khagrachari '!$D57/1000000</f>
        <v>0.2</v>
      </c>
      <c r="K57" s="10">
        <f>'Khagrachari a'!P51</f>
        <v>2.4799999999999999E-2</v>
      </c>
      <c r="L57" s="44">
        <f t="shared" si="0"/>
        <v>0.7</v>
      </c>
      <c r="M57" s="10">
        <f t="shared" si="1"/>
        <v>8.6800000000000002E-2</v>
      </c>
      <c r="N57" s="44">
        <f>'Khagrachari a'!S51*'Khagrachari '!$D57/1000000</f>
        <v>0</v>
      </c>
      <c r="O57" s="10">
        <f>'Khagrachari a'!T51</f>
        <v>0</v>
      </c>
      <c r="P57" s="44">
        <f>'Khagrachari a'!U51*'Khagrachari '!$D57/1000000</f>
        <v>0.2</v>
      </c>
      <c r="Q57" s="10">
        <f>'Khagrachari a'!V51</f>
        <v>2.4799999999999999E-2</v>
      </c>
      <c r="R57" s="44">
        <f>'Khagrachari a'!W51*'Khagrachari '!$D57/1000000</f>
        <v>0.2</v>
      </c>
      <c r="S57" s="10">
        <f>'Khagrachari a'!X51</f>
        <v>2.4799999999999999E-2</v>
      </c>
      <c r="T57" s="44">
        <f t="shared" si="2"/>
        <v>0.4</v>
      </c>
      <c r="U57" s="10">
        <f t="shared" si="3"/>
        <v>4.9599999999999998E-2</v>
      </c>
      <c r="V57" s="44">
        <f>'Khagrachari a'!AA51*'Khagrachari '!$D57/1000000</f>
        <v>0</v>
      </c>
      <c r="W57" s="10">
        <f>'Khagrachari a'!AB51</f>
        <v>0</v>
      </c>
      <c r="X57" s="44">
        <f>'Khagrachari a'!AC51*'Khagrachari '!$D57/1000000</f>
        <v>0.2</v>
      </c>
      <c r="Y57" s="10">
        <f>'Khagrachari a'!AD51</f>
        <v>2.4799999999999999E-2</v>
      </c>
      <c r="Z57" s="44">
        <f>'Khagrachari a'!AE51*'Khagrachari '!$D57/1000000</f>
        <v>0.60299999999999998</v>
      </c>
      <c r="AA57" s="10">
        <f>'Khagrachari a'!AF51</f>
        <v>7.4772000000000005E-2</v>
      </c>
      <c r="AB57" s="44">
        <f t="shared" si="4"/>
        <v>0.80299999999999994</v>
      </c>
      <c r="AC57" s="10">
        <f t="shared" si="5"/>
        <v>9.9572000000000008E-2</v>
      </c>
      <c r="AD57" s="44">
        <f>'Khagrachari a'!AI51*'Khagrachari '!$D57/1000000</f>
        <v>0.2</v>
      </c>
      <c r="AE57" s="10">
        <f>'Khagrachari a'!AJ51</f>
        <v>2.4799999999999999E-2</v>
      </c>
      <c r="AF57" s="44">
        <f>'Khagrachari a'!AK51*'Khagrachari '!$D57/1000000</f>
        <v>0.2</v>
      </c>
      <c r="AG57" s="10">
        <f>'Khagrachari a'!AL51</f>
        <v>2.4799999999999999E-2</v>
      </c>
      <c r="AH57" s="44">
        <f>'Khagrachari a'!AM51*'Khagrachari '!$D57/1000000</f>
        <v>0.2</v>
      </c>
      <c r="AI57" s="10">
        <f>'Khagrachari a'!AN51</f>
        <v>2.4799999999999999E-2</v>
      </c>
      <c r="AJ57" s="44">
        <f t="shared" si="6"/>
        <v>0.60000000000000009</v>
      </c>
      <c r="AK57" s="10">
        <f t="shared" si="7"/>
        <v>7.4399999999999994E-2</v>
      </c>
      <c r="AL57" s="44">
        <f t="shared" si="8"/>
        <v>2.5030000000000001</v>
      </c>
      <c r="AM57" s="10">
        <f t="shared" si="9"/>
        <v>0.31037199999999998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'Khagrachari a'!K52*'Khagrachari '!$D58/1000000</f>
        <v>0</v>
      </c>
      <c r="G58" s="10">
        <f>'Khagrachari a'!L52</f>
        <v>0</v>
      </c>
      <c r="H58" s="44">
        <f>'Khagrachari a'!M52*'Khagrachari '!$D58/1000000</f>
        <v>0</v>
      </c>
      <c r="I58" s="10">
        <f>'Khagrachari a'!N52</f>
        <v>0</v>
      </c>
      <c r="J58" s="44">
        <f>'Khagrachari a'!O52*'Khagrachari '!$D58/1000000</f>
        <v>0</v>
      </c>
      <c r="K58" s="10">
        <f>'Khagrachari a'!P52</f>
        <v>0</v>
      </c>
      <c r="L58" s="44">
        <f t="shared" si="0"/>
        <v>0</v>
      </c>
      <c r="M58" s="10">
        <f t="shared" si="1"/>
        <v>0</v>
      </c>
      <c r="N58" s="44">
        <f>'Khagrachari a'!S52*'Khagrachari '!$D58/1000000</f>
        <v>0</v>
      </c>
      <c r="O58" s="10">
        <f>'Khagrachari a'!T52</f>
        <v>0</v>
      </c>
      <c r="P58" s="44">
        <f>'Khagrachari a'!U52*'Khagrachari '!$D58/1000000</f>
        <v>0</v>
      </c>
      <c r="Q58" s="10">
        <f>'Khagrachari a'!V52</f>
        <v>0</v>
      </c>
      <c r="R58" s="44">
        <f>'Khagrachari a'!W52*'Khagrachari '!$D58/1000000</f>
        <v>0</v>
      </c>
      <c r="S58" s="10">
        <f>'Khagrachari a'!X52</f>
        <v>0</v>
      </c>
      <c r="T58" s="44">
        <f t="shared" si="2"/>
        <v>0</v>
      </c>
      <c r="U58" s="10">
        <f t="shared" si="3"/>
        <v>0</v>
      </c>
      <c r="V58" s="44">
        <f>'Khagrachari a'!AA52*'Khagrachari '!$D58/1000000</f>
        <v>0</v>
      </c>
      <c r="W58" s="10">
        <f>'Khagrachari a'!AB52</f>
        <v>0</v>
      </c>
      <c r="X58" s="44">
        <f>'Khagrachari a'!AC52*'Khagrachari '!$D58/1000000</f>
        <v>0</v>
      </c>
      <c r="Y58" s="10">
        <f>'Khagrachari a'!AD52</f>
        <v>0</v>
      </c>
      <c r="Z58" s="44">
        <f>'Khagrachari a'!AE52*'Khagrachari '!$D58/1000000</f>
        <v>0.4</v>
      </c>
      <c r="AA58" s="10">
        <f>'Khagrachari a'!AF52</f>
        <v>4.8399999999999999E-2</v>
      </c>
      <c r="AB58" s="44">
        <f t="shared" si="4"/>
        <v>0.4</v>
      </c>
      <c r="AC58" s="10">
        <f t="shared" si="5"/>
        <v>4.8399999999999999E-2</v>
      </c>
      <c r="AD58" s="44">
        <f>'Khagrachari a'!AI52*'Khagrachari '!$D58/1000000</f>
        <v>0</v>
      </c>
      <c r="AE58" s="10">
        <f>'Khagrachari a'!AJ52</f>
        <v>0</v>
      </c>
      <c r="AF58" s="44">
        <f>'Khagrachari a'!AK52*'Khagrachari '!$D58/1000000</f>
        <v>0</v>
      </c>
      <c r="AG58" s="10">
        <f>'Khagrachari a'!AL52</f>
        <v>0</v>
      </c>
      <c r="AH58" s="44">
        <f>'Khagrachari a'!AM52*'Khagrachari '!$D58/1000000</f>
        <v>0</v>
      </c>
      <c r="AI58" s="10">
        <f>'Khagrachari a'!AN52</f>
        <v>0</v>
      </c>
      <c r="AJ58" s="44">
        <f t="shared" si="6"/>
        <v>0</v>
      </c>
      <c r="AK58" s="10">
        <f t="shared" si="7"/>
        <v>0</v>
      </c>
      <c r="AL58" s="44">
        <f t="shared" si="8"/>
        <v>0.4</v>
      </c>
      <c r="AM58" s="10">
        <f t="shared" si="9"/>
        <v>4.8399999999999999E-2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'Khagrachari a'!K53*'Khagrachari '!$D59/1000000</f>
        <v>0.2</v>
      </c>
      <c r="G59" s="10">
        <f>'Khagrachari a'!L53</f>
        <v>1.7000000000000001E-2</v>
      </c>
      <c r="H59" s="44">
        <f>'Khagrachari a'!M53*'Khagrachari '!$D59/1000000</f>
        <v>0.2</v>
      </c>
      <c r="I59" s="10">
        <f>'Khagrachari a'!N53</f>
        <v>1.7000000000000001E-2</v>
      </c>
      <c r="J59" s="44">
        <f>'Khagrachari a'!O53*'Khagrachari '!$D59/1000000</f>
        <v>0.2</v>
      </c>
      <c r="K59" s="10">
        <f>'Khagrachari a'!P53</f>
        <v>1.7000000000000001E-2</v>
      </c>
      <c r="L59" s="44">
        <f t="shared" si="0"/>
        <v>0.60000000000000009</v>
      </c>
      <c r="M59" s="10">
        <f t="shared" si="1"/>
        <v>5.1000000000000004E-2</v>
      </c>
      <c r="N59" s="44">
        <f>'Khagrachari a'!S53*'Khagrachari '!$D59/1000000</f>
        <v>0</v>
      </c>
      <c r="O59" s="10">
        <f>'Khagrachari a'!T53</f>
        <v>0</v>
      </c>
      <c r="P59" s="44">
        <f>'Khagrachari a'!U53*'Khagrachari '!$D59/1000000</f>
        <v>0.2</v>
      </c>
      <c r="Q59" s="10">
        <f>'Khagrachari a'!V53</f>
        <v>1.7000000000000001E-2</v>
      </c>
      <c r="R59" s="44">
        <f>'Khagrachari a'!W53*'Khagrachari '!$D59/1000000</f>
        <v>0.3</v>
      </c>
      <c r="S59" s="10">
        <f>'Khagrachari a'!X53</f>
        <v>2.5499999999999998E-2</v>
      </c>
      <c r="T59" s="44">
        <f t="shared" si="2"/>
        <v>0.5</v>
      </c>
      <c r="U59" s="10">
        <f t="shared" si="3"/>
        <v>4.2499999999999996E-2</v>
      </c>
      <c r="V59" s="44">
        <f>'Khagrachari a'!AA53*'Khagrachari '!$D59/1000000</f>
        <v>0</v>
      </c>
      <c r="W59" s="10">
        <f>'Khagrachari a'!AB53</f>
        <v>0</v>
      </c>
      <c r="X59" s="44">
        <f>'Khagrachari a'!AC53*'Khagrachari '!$D59/1000000</f>
        <v>0.2</v>
      </c>
      <c r="Y59" s="10">
        <f>'Khagrachari a'!AD53</f>
        <v>1.7000000000000001E-2</v>
      </c>
      <c r="Z59" s="44">
        <f>'Khagrachari a'!AE53*'Khagrachari '!$D59/1000000</f>
        <v>0.2</v>
      </c>
      <c r="AA59" s="10">
        <f>'Khagrachari a'!AF53</f>
        <v>1.7000000000000001E-2</v>
      </c>
      <c r="AB59" s="44">
        <f t="shared" si="4"/>
        <v>0.4</v>
      </c>
      <c r="AC59" s="10">
        <f t="shared" si="5"/>
        <v>3.4000000000000002E-2</v>
      </c>
      <c r="AD59" s="44">
        <f>'Khagrachari a'!AI53*'Khagrachari '!$D59/1000000</f>
        <v>0.2</v>
      </c>
      <c r="AE59" s="10">
        <f>'Khagrachari a'!AJ53</f>
        <v>1.7000000000000001E-2</v>
      </c>
      <c r="AF59" s="44">
        <f>'Khagrachari a'!AK53*'Khagrachari '!$D59/1000000</f>
        <v>0.2</v>
      </c>
      <c r="AG59" s="10">
        <f>'Khagrachari a'!AL53</f>
        <v>1.7000000000000001E-2</v>
      </c>
      <c r="AH59" s="44">
        <f>'Khagrachari a'!AM53*'Khagrachari '!$D59/1000000</f>
        <v>0.1</v>
      </c>
      <c r="AI59" s="10">
        <f>'Khagrachari a'!AN53</f>
        <v>8.5000000000000006E-3</v>
      </c>
      <c r="AJ59" s="44">
        <f t="shared" si="6"/>
        <v>0.5</v>
      </c>
      <c r="AK59" s="10">
        <f t="shared" si="7"/>
        <v>4.2500000000000003E-2</v>
      </c>
      <c r="AL59" s="44">
        <f t="shared" si="8"/>
        <v>2</v>
      </c>
      <c r="AM59" s="10">
        <f t="shared" si="9"/>
        <v>0.17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'Khagrachari a'!K54*'Khagrachari '!$D60/1000000</f>
        <v>0</v>
      </c>
      <c r="G60" s="10">
        <f>'Khagrachari a'!L54</f>
        <v>0</v>
      </c>
      <c r="H60" s="44">
        <f>'Khagrachari a'!M54*'Khagrachari '!$D60/1000000</f>
        <v>0</v>
      </c>
      <c r="I60" s="10">
        <f>'Khagrachari a'!N54</f>
        <v>0</v>
      </c>
      <c r="J60" s="44">
        <f>'Khagrachari a'!O54*'Khagrachari '!$D60/1000000</f>
        <v>0</v>
      </c>
      <c r="K60" s="10">
        <f>'Khagrachari a'!P54</f>
        <v>0</v>
      </c>
      <c r="L60" s="44">
        <f t="shared" si="0"/>
        <v>0</v>
      </c>
      <c r="M60" s="10">
        <f t="shared" si="1"/>
        <v>0</v>
      </c>
      <c r="N60" s="44">
        <f>'Khagrachari a'!S54*'Khagrachari '!$D60/1000000</f>
        <v>0</v>
      </c>
      <c r="O60" s="10">
        <f>'Khagrachari a'!T54</f>
        <v>0</v>
      </c>
      <c r="P60" s="44">
        <f>'Khagrachari a'!U54*'Khagrachari '!$D60/1000000</f>
        <v>0</v>
      </c>
      <c r="Q60" s="10">
        <f>'Khagrachari a'!V54</f>
        <v>0</v>
      </c>
      <c r="R60" s="44">
        <f>'Khagrachari a'!W54*'Khagrachari '!$D60/1000000</f>
        <v>0</v>
      </c>
      <c r="S60" s="10">
        <f>'Khagrachari a'!X54</f>
        <v>0</v>
      </c>
      <c r="T60" s="44">
        <f t="shared" si="2"/>
        <v>0</v>
      </c>
      <c r="U60" s="10">
        <f t="shared" si="3"/>
        <v>0</v>
      </c>
      <c r="V60" s="44">
        <f>'Khagrachari a'!AA54*'Khagrachari '!$D60/1000000</f>
        <v>0</v>
      </c>
      <c r="W60" s="10">
        <f>'Khagrachari a'!AB54</f>
        <v>0</v>
      </c>
      <c r="X60" s="44">
        <f>'Khagrachari a'!AC54*'Khagrachari '!$D60/1000000</f>
        <v>0</v>
      </c>
      <c r="Y60" s="10">
        <f>'Khagrachari a'!AD54</f>
        <v>0</v>
      </c>
      <c r="Z60" s="44">
        <f>'Khagrachari a'!AE54*'Khagrachari '!$D60/1000000</f>
        <v>0</v>
      </c>
      <c r="AA60" s="10">
        <f>'Khagrachari a'!AF54</f>
        <v>0</v>
      </c>
      <c r="AB60" s="44">
        <f t="shared" si="4"/>
        <v>0</v>
      </c>
      <c r="AC60" s="10">
        <f t="shared" si="5"/>
        <v>0</v>
      </c>
      <c r="AD60" s="44">
        <f>'Khagrachari a'!AI54*'Khagrachari '!$D60/1000000</f>
        <v>0</v>
      </c>
      <c r="AE60" s="10">
        <f>'Khagrachari a'!AJ54</f>
        <v>0</v>
      </c>
      <c r="AF60" s="44">
        <f>'Khagrachari a'!AK54*'Khagrachari '!$D60/1000000</f>
        <v>0</v>
      </c>
      <c r="AG60" s="10">
        <f>'Khagrachari a'!AL54</f>
        <v>0</v>
      </c>
      <c r="AH60" s="44">
        <f>'Khagrachari a'!AM54*'Khagrachari '!$D60/1000000</f>
        <v>0</v>
      </c>
      <c r="AI60" s="10">
        <f>'Khagrachari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'Khagrachari a'!K55*'Khagrachari '!$D61/1000000</f>
        <v>0</v>
      </c>
      <c r="G61" s="10">
        <f>'Khagrachari a'!L55</f>
        <v>0</v>
      </c>
      <c r="H61" s="44">
        <f>'Khagrachari a'!M55*'Khagrachari '!$D61/1000000</f>
        <v>0</v>
      </c>
      <c r="I61" s="10">
        <f>'Khagrachari a'!N55</f>
        <v>0</v>
      </c>
      <c r="J61" s="44">
        <f>'Khagrachari a'!O55*'Khagrachari '!$D61/1000000</f>
        <v>0</v>
      </c>
      <c r="K61" s="10">
        <f>'Khagrachari a'!P55</f>
        <v>0</v>
      </c>
      <c r="L61" s="44">
        <f t="shared" si="0"/>
        <v>0</v>
      </c>
      <c r="M61" s="10">
        <f t="shared" si="1"/>
        <v>0</v>
      </c>
      <c r="N61" s="44">
        <f>'Khagrachari a'!S55*'Khagrachari '!$D61/1000000</f>
        <v>0</v>
      </c>
      <c r="O61" s="10">
        <f>'Khagrachari a'!T55</f>
        <v>0</v>
      </c>
      <c r="P61" s="44">
        <f>'Khagrachari a'!U55*'Khagrachari '!$D61/1000000</f>
        <v>0</v>
      </c>
      <c r="Q61" s="10">
        <f>'Khagrachari a'!V55</f>
        <v>0</v>
      </c>
      <c r="R61" s="44">
        <f>'Khagrachari a'!W55*'Khagrachari '!$D61/1000000</f>
        <v>0</v>
      </c>
      <c r="S61" s="10">
        <f>'Khagrachari a'!X55</f>
        <v>0</v>
      </c>
      <c r="T61" s="44">
        <f t="shared" si="2"/>
        <v>0</v>
      </c>
      <c r="U61" s="10">
        <f t="shared" si="3"/>
        <v>0</v>
      </c>
      <c r="V61" s="44">
        <f>'Khagrachari a'!AA55*'Khagrachari '!$D61/1000000</f>
        <v>0</v>
      </c>
      <c r="W61" s="10">
        <f>'Khagrachari a'!AB55</f>
        <v>0</v>
      </c>
      <c r="X61" s="44">
        <f>'Khagrachari a'!AC55*'Khagrachari '!$D61/1000000</f>
        <v>0</v>
      </c>
      <c r="Y61" s="10">
        <f>'Khagrachari a'!AD55</f>
        <v>0</v>
      </c>
      <c r="Z61" s="44">
        <f>'Khagrachari a'!AE55*'Khagrachari '!$D61/1000000</f>
        <v>0</v>
      </c>
      <c r="AA61" s="10">
        <f>'Khagrachari a'!AF55</f>
        <v>0</v>
      </c>
      <c r="AB61" s="44">
        <f t="shared" si="4"/>
        <v>0</v>
      </c>
      <c r="AC61" s="10">
        <f t="shared" si="5"/>
        <v>0</v>
      </c>
      <c r="AD61" s="44">
        <f>'Khagrachari a'!AI55*'Khagrachari '!$D61/1000000</f>
        <v>0</v>
      </c>
      <c r="AE61" s="10">
        <f>'Khagrachari a'!AJ55</f>
        <v>0</v>
      </c>
      <c r="AF61" s="44">
        <f>'Khagrachari a'!AK55*'Khagrachari '!$D61/1000000</f>
        <v>0</v>
      </c>
      <c r="AG61" s="10">
        <f>'Khagrachari a'!AL55</f>
        <v>0</v>
      </c>
      <c r="AH61" s="44">
        <f>'Khagrachari a'!AM55*'Khagrachari '!$D61/1000000</f>
        <v>0</v>
      </c>
      <c r="AI61" s="10">
        <f>'Khagrachari a'!AN55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'Khagrachari a'!K56*'Khagrachari '!$D62/1000000</f>
        <v>0</v>
      </c>
      <c r="G62" s="10">
        <f>'Khagrachari a'!L56</f>
        <v>0</v>
      </c>
      <c r="H62" s="44">
        <f>'Khagrachari a'!M56*'Khagrachari '!$D62/1000000</f>
        <v>0</v>
      </c>
      <c r="I62" s="10">
        <f>'Khagrachari a'!N56</f>
        <v>0</v>
      </c>
      <c r="J62" s="44">
        <f>'Khagrachari a'!O56*'Khagrachari '!$D62/1000000</f>
        <v>0</v>
      </c>
      <c r="K62" s="10">
        <f>'Khagrachari a'!P56</f>
        <v>0</v>
      </c>
      <c r="L62" s="44">
        <f t="shared" si="0"/>
        <v>0</v>
      </c>
      <c r="M62" s="10">
        <f t="shared" si="1"/>
        <v>0</v>
      </c>
      <c r="N62" s="44">
        <f>'Khagrachari a'!S56*'Khagrachari '!$D62/1000000</f>
        <v>0</v>
      </c>
      <c r="O62" s="10">
        <f>'Khagrachari a'!T56</f>
        <v>0</v>
      </c>
      <c r="P62" s="44">
        <f>'Khagrachari a'!U56*'Khagrachari '!$D62/1000000</f>
        <v>0</v>
      </c>
      <c r="Q62" s="10">
        <f>'Khagrachari a'!V56</f>
        <v>0</v>
      </c>
      <c r="R62" s="44">
        <f>'Khagrachari a'!W56*'Khagrachari '!$D62/1000000</f>
        <v>0</v>
      </c>
      <c r="S62" s="10">
        <f>'Khagrachari a'!X56</f>
        <v>0</v>
      </c>
      <c r="T62" s="44">
        <f t="shared" si="2"/>
        <v>0</v>
      </c>
      <c r="U62" s="10">
        <f t="shared" si="3"/>
        <v>0</v>
      </c>
      <c r="V62" s="44">
        <f>'Khagrachari a'!AA56*'Khagrachari '!$D62/1000000</f>
        <v>0</v>
      </c>
      <c r="W62" s="10">
        <f>'Khagrachari a'!AB56</f>
        <v>0</v>
      </c>
      <c r="X62" s="44">
        <f>'Khagrachari a'!AC56*'Khagrachari '!$D62/1000000</f>
        <v>0</v>
      </c>
      <c r="Y62" s="10">
        <f>'Khagrachari a'!AD56</f>
        <v>0</v>
      </c>
      <c r="Z62" s="44">
        <f>'Khagrachari a'!AE56*'Khagrachari '!$D62/1000000</f>
        <v>0</v>
      </c>
      <c r="AA62" s="10">
        <f>'Khagrachari a'!AF56</f>
        <v>0</v>
      </c>
      <c r="AB62" s="44">
        <f t="shared" si="4"/>
        <v>0</v>
      </c>
      <c r="AC62" s="10">
        <f t="shared" si="5"/>
        <v>0</v>
      </c>
      <c r="AD62" s="44">
        <f>'Khagrachari a'!AI56*'Khagrachari '!$D62/1000000</f>
        <v>0</v>
      </c>
      <c r="AE62" s="10">
        <f>'Khagrachari a'!AJ56</f>
        <v>0</v>
      </c>
      <c r="AF62" s="44">
        <f>'Khagrachari a'!AK56*'Khagrachari '!$D62/1000000</f>
        <v>0</v>
      </c>
      <c r="AG62" s="10">
        <f>'Khagrachari a'!AL56</f>
        <v>0</v>
      </c>
      <c r="AH62" s="44">
        <f>'Khagrachari a'!AM56*'Khagrachari '!$D62/1000000</f>
        <v>0</v>
      </c>
      <c r="AI62" s="10">
        <f>'Khagrachari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'Khagrachari a'!K57*'Khagrachari '!$D63/1000000</f>
        <v>0.2</v>
      </c>
      <c r="G63" s="10">
        <f>'Khagrachari a'!L57</f>
        <v>3.04E-2</v>
      </c>
      <c r="H63" s="44">
        <f>'Khagrachari a'!M57*'Khagrachari '!$D63/1000000</f>
        <v>0.2</v>
      </c>
      <c r="I63" s="10">
        <f>'Khagrachari a'!N57</f>
        <v>3.04E-2</v>
      </c>
      <c r="J63" s="44">
        <f>'Khagrachari a'!O57*'Khagrachari '!$D63/1000000</f>
        <v>0</v>
      </c>
      <c r="K63" s="10">
        <f>'Khagrachari a'!P57</f>
        <v>0</v>
      </c>
      <c r="L63" s="44">
        <f t="shared" si="0"/>
        <v>0.4</v>
      </c>
      <c r="M63" s="10">
        <f t="shared" si="1"/>
        <v>6.08E-2</v>
      </c>
      <c r="N63" s="44">
        <f>'Khagrachari a'!S57*'Khagrachari '!$D63/1000000</f>
        <v>0</v>
      </c>
      <c r="O63" s="10">
        <f>'Khagrachari a'!T57</f>
        <v>0</v>
      </c>
      <c r="P63" s="44">
        <f>'Khagrachari a'!U57*'Khagrachari '!$D63/1000000</f>
        <v>0.2</v>
      </c>
      <c r="Q63" s="10">
        <f>'Khagrachari a'!V57</f>
        <v>3.04E-2</v>
      </c>
      <c r="R63" s="44">
        <f>'Khagrachari a'!W57*'Khagrachari '!$D63/1000000</f>
        <v>0.3</v>
      </c>
      <c r="S63" s="10">
        <f>'Khagrachari a'!X57</f>
        <v>4.5600000000000002E-2</v>
      </c>
      <c r="T63" s="44">
        <f t="shared" si="2"/>
        <v>0.5</v>
      </c>
      <c r="U63" s="10">
        <f t="shared" si="3"/>
        <v>7.5999999999999998E-2</v>
      </c>
      <c r="V63" s="44">
        <f>'Khagrachari a'!AA57*'Khagrachari '!$D63/1000000</f>
        <v>0.3</v>
      </c>
      <c r="W63" s="10">
        <f>'Khagrachari a'!AB57</f>
        <v>4.5600000000000002E-2</v>
      </c>
      <c r="X63" s="44">
        <f>'Khagrachari a'!AC57*'Khagrachari '!$D63/1000000</f>
        <v>0</v>
      </c>
      <c r="Y63" s="10">
        <f>'Khagrachari a'!AD57</f>
        <v>0</v>
      </c>
      <c r="Z63" s="44">
        <f>'Khagrachari a'!AE57*'Khagrachari '!$D63/1000000</f>
        <v>0</v>
      </c>
      <c r="AA63" s="10">
        <f>'Khagrachari a'!AF57</f>
        <v>0</v>
      </c>
      <c r="AB63" s="44">
        <f t="shared" si="4"/>
        <v>0.3</v>
      </c>
      <c r="AC63" s="10">
        <f t="shared" si="5"/>
        <v>4.5600000000000002E-2</v>
      </c>
      <c r="AD63" s="44">
        <f>'Khagrachari a'!AI57*'Khagrachari '!$D63/1000000</f>
        <v>0</v>
      </c>
      <c r="AE63" s="10">
        <f>'Khagrachari a'!AJ57</f>
        <v>0</v>
      </c>
      <c r="AF63" s="44">
        <f>'Khagrachari a'!AK57*'Khagrachari '!$D63/1000000</f>
        <v>0.5</v>
      </c>
      <c r="AG63" s="10">
        <f>'Khagrachari a'!AL57</f>
        <v>7.5999999999999998E-2</v>
      </c>
      <c r="AH63" s="44">
        <f>'Khagrachari a'!AM57*'Khagrachari '!$D63/1000000</f>
        <v>0.1</v>
      </c>
      <c r="AI63" s="10">
        <f>'Khagrachari a'!AN57</f>
        <v>1.52E-2</v>
      </c>
      <c r="AJ63" s="44">
        <f t="shared" si="6"/>
        <v>0.6</v>
      </c>
      <c r="AK63" s="10">
        <f t="shared" si="7"/>
        <v>9.1200000000000003E-2</v>
      </c>
      <c r="AL63" s="44">
        <f t="shared" si="8"/>
        <v>1.7999999999999998</v>
      </c>
      <c r="AM63" s="10">
        <f t="shared" si="9"/>
        <v>0.27360000000000001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'Khagrachari a'!K58*'Khagrachari '!$D64/1000000</f>
        <v>0</v>
      </c>
      <c r="G64" s="10">
        <f>'Khagrachari a'!L58</f>
        <v>0</v>
      </c>
      <c r="H64" s="44">
        <f>'Khagrachari a'!M58*'Khagrachari '!$D64/1000000</f>
        <v>0</v>
      </c>
      <c r="I64" s="10">
        <f>'Khagrachari a'!N58</f>
        <v>0</v>
      </c>
      <c r="J64" s="44">
        <f>'Khagrachari a'!O58*'Khagrachari '!$D64/1000000</f>
        <v>0</v>
      </c>
      <c r="K64" s="10">
        <f>'Khagrachari a'!P58</f>
        <v>0</v>
      </c>
      <c r="L64" s="44">
        <f t="shared" si="0"/>
        <v>0</v>
      </c>
      <c r="M64" s="10">
        <f t="shared" si="1"/>
        <v>0</v>
      </c>
      <c r="N64" s="44">
        <f>'Khagrachari a'!S58*'Khagrachari '!$D64/1000000</f>
        <v>0</v>
      </c>
      <c r="O64" s="10">
        <f>'Khagrachari a'!T58</f>
        <v>0</v>
      </c>
      <c r="P64" s="44">
        <f>'Khagrachari a'!U58*'Khagrachari '!$D64/1000000</f>
        <v>0</v>
      </c>
      <c r="Q64" s="10">
        <f>'Khagrachari a'!V58</f>
        <v>0</v>
      </c>
      <c r="R64" s="44">
        <f>'Khagrachari a'!W58*'Khagrachari '!$D64/1000000</f>
        <v>0</v>
      </c>
      <c r="S64" s="10">
        <f>'Khagrachari a'!X58</f>
        <v>0</v>
      </c>
      <c r="T64" s="44">
        <f t="shared" si="2"/>
        <v>0</v>
      </c>
      <c r="U64" s="10">
        <f t="shared" si="3"/>
        <v>0</v>
      </c>
      <c r="V64" s="44">
        <f>'Khagrachari a'!AA58*'Khagrachari '!$D64/1000000</f>
        <v>0</v>
      </c>
      <c r="W64" s="10">
        <f>'Khagrachari a'!AB58</f>
        <v>0</v>
      </c>
      <c r="X64" s="44">
        <f>'Khagrachari a'!AC58*'Khagrachari '!$D64/1000000</f>
        <v>0</v>
      </c>
      <c r="Y64" s="10">
        <f>'Khagrachari a'!AD58</f>
        <v>0</v>
      </c>
      <c r="Z64" s="44">
        <f>'Khagrachari a'!AE58*'Khagrachari '!$D64/1000000</f>
        <v>0</v>
      </c>
      <c r="AA64" s="10">
        <f>'Khagrachari a'!AF58</f>
        <v>0</v>
      </c>
      <c r="AB64" s="44">
        <f t="shared" si="4"/>
        <v>0</v>
      </c>
      <c r="AC64" s="10">
        <f t="shared" si="5"/>
        <v>0</v>
      </c>
      <c r="AD64" s="44">
        <f>'Khagrachari a'!AI58*'Khagrachari '!$D64/1000000</f>
        <v>0</v>
      </c>
      <c r="AE64" s="10">
        <f>'Khagrachari a'!AJ58</f>
        <v>0</v>
      </c>
      <c r="AF64" s="44">
        <f>'Khagrachari a'!AK58*'Khagrachari '!$D64/1000000</f>
        <v>0</v>
      </c>
      <c r="AG64" s="10">
        <f>'Khagrachari a'!AL58</f>
        <v>0</v>
      </c>
      <c r="AH64" s="44">
        <f>'Khagrachari a'!AM58*'Khagrachari '!$D64/1000000</f>
        <v>0</v>
      </c>
      <c r="AI64" s="10">
        <f>'Khagrachari a'!AN58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'Khagrachari a'!K59*'Khagrachari '!$D65/1000000</f>
        <v>0.25</v>
      </c>
      <c r="G65" s="10">
        <f>'Khagrachari a'!L59</f>
        <v>0.03</v>
      </c>
      <c r="H65" s="44">
        <f>'Khagrachari a'!M59*'Khagrachari '!$D65/1000000</f>
        <v>0.15</v>
      </c>
      <c r="I65" s="10">
        <f>'Khagrachari a'!N59</f>
        <v>1.7999999999999999E-2</v>
      </c>
      <c r="J65" s="44">
        <f>'Khagrachari a'!O59*'Khagrachari '!$D65/1000000</f>
        <v>0.15</v>
      </c>
      <c r="K65" s="10">
        <f>'Khagrachari a'!P59</f>
        <v>1.7999999999999999E-2</v>
      </c>
      <c r="L65" s="44">
        <f t="shared" si="0"/>
        <v>0.55000000000000004</v>
      </c>
      <c r="M65" s="10">
        <f t="shared" si="1"/>
        <v>6.6000000000000003E-2</v>
      </c>
      <c r="N65" s="44">
        <f>'Khagrachari a'!S59*'Khagrachari '!$D65/1000000</f>
        <v>0</v>
      </c>
      <c r="O65" s="10">
        <f>'Khagrachari a'!T59</f>
        <v>0</v>
      </c>
      <c r="P65" s="44">
        <f>'Khagrachari a'!U59*'Khagrachari '!$D65/1000000</f>
        <v>0</v>
      </c>
      <c r="Q65" s="10">
        <f>'Khagrachari a'!V59</f>
        <v>0</v>
      </c>
      <c r="R65" s="44">
        <f>'Khagrachari a'!W59*'Khagrachari '!$D65/1000000</f>
        <v>0</v>
      </c>
      <c r="S65" s="10">
        <f>'Khagrachari a'!X59</f>
        <v>0</v>
      </c>
      <c r="T65" s="44">
        <f t="shared" si="2"/>
        <v>0</v>
      </c>
      <c r="U65" s="10">
        <f t="shared" si="3"/>
        <v>0</v>
      </c>
      <c r="V65" s="44">
        <f>'Khagrachari a'!AA59*'Khagrachari '!$D65/1000000</f>
        <v>0</v>
      </c>
      <c r="W65" s="10">
        <f>'Khagrachari a'!AB59</f>
        <v>0</v>
      </c>
      <c r="X65" s="44">
        <f>'Khagrachari a'!AC59*'Khagrachari '!$D65/1000000</f>
        <v>0</v>
      </c>
      <c r="Y65" s="10">
        <f>'Khagrachari a'!AD59</f>
        <v>0</v>
      </c>
      <c r="Z65" s="44">
        <f>'Khagrachari a'!AE59*'Khagrachari '!$D65/1000000</f>
        <v>0</v>
      </c>
      <c r="AA65" s="10">
        <f>'Khagrachari a'!AF59</f>
        <v>0</v>
      </c>
      <c r="AB65" s="44">
        <f t="shared" si="4"/>
        <v>0</v>
      </c>
      <c r="AC65" s="10">
        <f t="shared" si="5"/>
        <v>0</v>
      </c>
      <c r="AD65" s="44">
        <f>'Khagrachari a'!AI59*'Khagrachari '!$D65/1000000</f>
        <v>0</v>
      </c>
      <c r="AE65" s="10">
        <f>'Khagrachari a'!AJ59</f>
        <v>0</v>
      </c>
      <c r="AF65" s="44">
        <f>'Khagrachari a'!AK59*'Khagrachari '!$D65/1000000</f>
        <v>0</v>
      </c>
      <c r="AG65" s="10">
        <f>'Khagrachari a'!AL59</f>
        <v>0</v>
      </c>
      <c r="AH65" s="44">
        <f>'Khagrachari a'!AM59*'Khagrachari '!$D65/1000000</f>
        <v>0.1</v>
      </c>
      <c r="AI65" s="10">
        <f>'Khagrachari a'!AN59</f>
        <v>1.2E-2</v>
      </c>
      <c r="AJ65" s="44">
        <f t="shared" si="6"/>
        <v>0.1</v>
      </c>
      <c r="AK65" s="10">
        <f t="shared" si="7"/>
        <v>1.2E-2</v>
      </c>
      <c r="AL65" s="44">
        <f t="shared" si="8"/>
        <v>0.65</v>
      </c>
      <c r="AM65" s="10">
        <f t="shared" si="9"/>
        <v>7.8E-2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'Khagrachari a'!K60*'Khagrachari '!$D66/1000000</f>
        <v>0.5</v>
      </c>
      <c r="G66" s="10">
        <f>'Khagrachari a'!L60</f>
        <v>5.8000000000000003E-2</v>
      </c>
      <c r="H66" s="44">
        <f>'Khagrachari a'!M60*'Khagrachari '!$D66/1000000</f>
        <v>0.5</v>
      </c>
      <c r="I66" s="10">
        <f>'Khagrachari a'!N60</f>
        <v>5.8000000000000003E-2</v>
      </c>
      <c r="J66" s="44">
        <f>'Khagrachari a'!O60*'Khagrachari '!$D66/1000000</f>
        <v>0.15</v>
      </c>
      <c r="K66" s="10">
        <f>'Khagrachari a'!P60</f>
        <v>1.7399999999999999E-2</v>
      </c>
      <c r="L66" s="44">
        <f t="shared" si="0"/>
        <v>1.1499999999999999</v>
      </c>
      <c r="M66" s="10">
        <f t="shared" si="1"/>
        <v>0.13340000000000002</v>
      </c>
      <c r="N66" s="44">
        <f>'Khagrachari a'!S60*'Khagrachari '!$D66/1000000</f>
        <v>0</v>
      </c>
      <c r="O66" s="10">
        <f>'Khagrachari a'!T60</f>
        <v>0</v>
      </c>
      <c r="P66" s="44">
        <f>'Khagrachari a'!U60*'Khagrachari '!$D66/1000000</f>
        <v>0</v>
      </c>
      <c r="Q66" s="10">
        <f>'Khagrachari a'!V60</f>
        <v>0</v>
      </c>
      <c r="R66" s="44">
        <f>'Khagrachari a'!W60*'Khagrachari '!$D66/1000000</f>
        <v>0</v>
      </c>
      <c r="S66" s="10">
        <f>'Khagrachari a'!X60</f>
        <v>0</v>
      </c>
      <c r="T66" s="44">
        <f t="shared" si="2"/>
        <v>0</v>
      </c>
      <c r="U66" s="10">
        <f t="shared" si="3"/>
        <v>0</v>
      </c>
      <c r="V66" s="44">
        <f>'Khagrachari a'!AA60*'Khagrachari '!$D66/1000000</f>
        <v>0</v>
      </c>
      <c r="W66" s="10">
        <f>'Khagrachari a'!AB60</f>
        <v>0</v>
      </c>
      <c r="X66" s="44">
        <f>'Khagrachari a'!AC60*'Khagrachari '!$D66/1000000</f>
        <v>0</v>
      </c>
      <c r="Y66" s="10">
        <f>'Khagrachari a'!AD60</f>
        <v>0</v>
      </c>
      <c r="Z66" s="44">
        <f>'Khagrachari a'!AE60*'Khagrachari '!$D66/1000000</f>
        <v>0</v>
      </c>
      <c r="AA66" s="10">
        <f>'Khagrachari a'!AF60</f>
        <v>0</v>
      </c>
      <c r="AB66" s="44">
        <f t="shared" si="4"/>
        <v>0</v>
      </c>
      <c r="AC66" s="10">
        <f t="shared" si="5"/>
        <v>0</v>
      </c>
      <c r="AD66" s="44">
        <f>'Khagrachari a'!AI60*'Khagrachari '!$D66/1000000</f>
        <v>0</v>
      </c>
      <c r="AE66" s="10">
        <f>'Khagrachari a'!AJ60</f>
        <v>0</v>
      </c>
      <c r="AF66" s="44">
        <f>'Khagrachari a'!AK60*'Khagrachari '!$D66/1000000</f>
        <v>0</v>
      </c>
      <c r="AG66" s="10">
        <f>'Khagrachari a'!AL60</f>
        <v>0</v>
      </c>
      <c r="AH66" s="44">
        <f>'Khagrachari a'!AM60*'Khagrachari '!$D66/1000000</f>
        <v>0.2</v>
      </c>
      <c r="AI66" s="10">
        <f>'Khagrachari a'!AN60</f>
        <v>2.3199999999999998E-2</v>
      </c>
      <c r="AJ66" s="44">
        <f t="shared" si="6"/>
        <v>0.2</v>
      </c>
      <c r="AK66" s="10">
        <f t="shared" si="7"/>
        <v>2.3199999999999998E-2</v>
      </c>
      <c r="AL66" s="44">
        <f t="shared" si="8"/>
        <v>1.3499999999999999</v>
      </c>
      <c r="AM66" s="10">
        <f t="shared" si="9"/>
        <v>0.15660000000000002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'Khagrachari a'!K61*'Khagrachari '!$D67/1000000</f>
        <v>0.2</v>
      </c>
      <c r="G67" s="10">
        <f>'Khagrachari a'!L61</f>
        <v>2.6499999999999999E-2</v>
      </c>
      <c r="H67" s="44">
        <f>'Khagrachari a'!M61*'Khagrachari '!$D67/1000000</f>
        <v>0.2</v>
      </c>
      <c r="I67" s="10">
        <f>'Khagrachari a'!N61</f>
        <v>2.6499999999999999E-2</v>
      </c>
      <c r="J67" s="44">
        <f>'Khagrachari a'!O61*'Khagrachari '!$D67/1000000</f>
        <v>0.2</v>
      </c>
      <c r="K67" s="10">
        <f>'Khagrachari a'!P61</f>
        <v>2.6499999999999999E-2</v>
      </c>
      <c r="L67" s="44">
        <f t="shared" si="0"/>
        <v>0.60000000000000009</v>
      </c>
      <c r="M67" s="10">
        <f t="shared" si="1"/>
        <v>7.9500000000000001E-2</v>
      </c>
      <c r="N67" s="44">
        <f>'Khagrachari a'!S61*'Khagrachari '!$D67/1000000</f>
        <v>0</v>
      </c>
      <c r="O67" s="10">
        <f>'Khagrachari a'!T61</f>
        <v>0</v>
      </c>
      <c r="P67" s="44">
        <f>'Khagrachari a'!U61*'Khagrachari '!$D67/1000000</f>
        <v>0.2</v>
      </c>
      <c r="Q67" s="10">
        <f>'Khagrachari a'!V61</f>
        <v>2.6499999999999999E-2</v>
      </c>
      <c r="R67" s="44">
        <f>'Khagrachari a'!W61*'Khagrachari '!$D67/1000000</f>
        <v>0.2</v>
      </c>
      <c r="S67" s="10">
        <f>'Khagrachari a'!X61</f>
        <v>2.6499999999999999E-2</v>
      </c>
      <c r="T67" s="44">
        <f t="shared" si="2"/>
        <v>0.4</v>
      </c>
      <c r="U67" s="10">
        <f t="shared" si="3"/>
        <v>5.2999999999999999E-2</v>
      </c>
      <c r="V67" s="44">
        <f>'Khagrachari a'!AA61*'Khagrachari '!$D67/1000000</f>
        <v>0.2</v>
      </c>
      <c r="W67" s="10">
        <f>'Khagrachari a'!AB61</f>
        <v>2.6499999999999999E-2</v>
      </c>
      <c r="X67" s="44">
        <f>'Khagrachari a'!AC61*'Khagrachari '!$D67/1000000</f>
        <v>0</v>
      </c>
      <c r="Y67" s="10">
        <f>'Khagrachari a'!AD61</f>
        <v>0</v>
      </c>
      <c r="Z67" s="44">
        <f>'Khagrachari a'!AE61*'Khagrachari '!$D67/1000000</f>
        <v>0.5</v>
      </c>
      <c r="AA67" s="10">
        <f>'Khagrachari a'!AF61</f>
        <v>6.6250000000000003E-2</v>
      </c>
      <c r="AB67" s="44">
        <f t="shared" si="4"/>
        <v>0.7</v>
      </c>
      <c r="AC67" s="10">
        <f t="shared" si="5"/>
        <v>9.2749999999999999E-2</v>
      </c>
      <c r="AD67" s="44">
        <f>'Khagrachari a'!AI61*'Khagrachari '!$D67/1000000</f>
        <v>0.5</v>
      </c>
      <c r="AE67" s="10">
        <f>'Khagrachari a'!AJ61</f>
        <v>6.6250000000000003E-2</v>
      </c>
      <c r="AF67" s="44">
        <f>'Khagrachari a'!AK61*'Khagrachari '!$D67/1000000</f>
        <v>0.2</v>
      </c>
      <c r="AG67" s="10">
        <f>'Khagrachari a'!AL61</f>
        <v>2.6499999999999999E-2</v>
      </c>
      <c r="AH67" s="44">
        <f>'Khagrachari a'!AM61*'Khagrachari '!$D67/1000000</f>
        <v>0.2</v>
      </c>
      <c r="AI67" s="10">
        <f>'Khagrachari a'!AN61</f>
        <v>2.6499999999999999E-2</v>
      </c>
      <c r="AJ67" s="44">
        <f t="shared" si="6"/>
        <v>0.89999999999999991</v>
      </c>
      <c r="AK67" s="10">
        <f t="shared" si="7"/>
        <v>0.11924999999999999</v>
      </c>
      <c r="AL67" s="44">
        <f t="shared" si="8"/>
        <v>2.5999999999999996</v>
      </c>
      <c r="AM67" s="10">
        <f t="shared" si="9"/>
        <v>0.34450000000000003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'Khagrachari a'!K62*'Khagrachari '!$D68/1000000</f>
        <v>0</v>
      </c>
      <c r="G68" s="10">
        <f>'Khagrachari a'!L62</f>
        <v>0</v>
      </c>
      <c r="H68" s="44">
        <f>'Khagrachari a'!M62*'Khagrachari '!$D68/1000000</f>
        <v>0</v>
      </c>
      <c r="I68" s="10">
        <f>'Khagrachari a'!N62</f>
        <v>0</v>
      </c>
      <c r="J68" s="44">
        <f>'Khagrachari a'!O62*'Khagrachari '!$D68/1000000</f>
        <v>0</v>
      </c>
      <c r="K68" s="10">
        <f>'Khagrachari a'!P62</f>
        <v>0</v>
      </c>
      <c r="L68" s="44">
        <f t="shared" si="0"/>
        <v>0</v>
      </c>
      <c r="M68" s="10">
        <f t="shared" si="1"/>
        <v>0</v>
      </c>
      <c r="N68" s="44">
        <f>'Khagrachari a'!S62*'Khagrachari '!$D68/1000000</f>
        <v>0</v>
      </c>
      <c r="O68" s="10">
        <f>'Khagrachari a'!T62</f>
        <v>0</v>
      </c>
      <c r="P68" s="44">
        <f>'Khagrachari a'!U62*'Khagrachari '!$D68/1000000</f>
        <v>0</v>
      </c>
      <c r="Q68" s="10">
        <f>'Khagrachari a'!V62</f>
        <v>0</v>
      </c>
      <c r="R68" s="44">
        <f>'Khagrachari a'!W62*'Khagrachari '!$D68/1000000</f>
        <v>0</v>
      </c>
      <c r="S68" s="10">
        <f>'Khagrachari a'!X62</f>
        <v>0</v>
      </c>
      <c r="T68" s="44">
        <f t="shared" si="2"/>
        <v>0</v>
      </c>
      <c r="U68" s="10">
        <f t="shared" si="3"/>
        <v>0</v>
      </c>
      <c r="V68" s="44">
        <f>'Khagrachari a'!AA62*'Khagrachari '!$D68/1000000</f>
        <v>0</v>
      </c>
      <c r="W68" s="10">
        <f>'Khagrachari a'!AB62</f>
        <v>0</v>
      </c>
      <c r="X68" s="44">
        <f>'Khagrachari a'!AC62*'Khagrachari '!$D68/1000000</f>
        <v>0</v>
      </c>
      <c r="Y68" s="10">
        <f>'Khagrachari a'!AD62</f>
        <v>0</v>
      </c>
      <c r="Z68" s="44">
        <f>'Khagrachari a'!AE62*'Khagrachari '!$D68/1000000</f>
        <v>0.2</v>
      </c>
      <c r="AA68" s="10">
        <f>'Khagrachari a'!AF62</f>
        <v>2.5999999999999999E-2</v>
      </c>
      <c r="AB68" s="44">
        <f t="shared" si="4"/>
        <v>0.2</v>
      </c>
      <c r="AC68" s="10">
        <f t="shared" si="5"/>
        <v>2.5999999999999999E-2</v>
      </c>
      <c r="AD68" s="44">
        <f>'Khagrachari a'!AI62*'Khagrachari '!$D68/1000000</f>
        <v>0</v>
      </c>
      <c r="AE68" s="10">
        <f>'Khagrachari a'!AJ62</f>
        <v>0</v>
      </c>
      <c r="AF68" s="44">
        <f>'Khagrachari a'!AK62*'Khagrachari '!$D68/1000000</f>
        <v>0.2</v>
      </c>
      <c r="AG68" s="10">
        <f>'Khagrachari a'!AL62</f>
        <v>2.5999999999999999E-2</v>
      </c>
      <c r="AH68" s="44">
        <f>'Khagrachari a'!AM62*'Khagrachari '!$D68/1000000</f>
        <v>0</v>
      </c>
      <c r="AI68" s="10">
        <f>'Khagrachari a'!AN62</f>
        <v>0</v>
      </c>
      <c r="AJ68" s="44">
        <f t="shared" si="6"/>
        <v>0.2</v>
      </c>
      <c r="AK68" s="10">
        <f t="shared" si="7"/>
        <v>2.5999999999999999E-2</v>
      </c>
      <c r="AL68" s="44">
        <f t="shared" si="8"/>
        <v>0.4</v>
      </c>
      <c r="AM68" s="10">
        <f t="shared" si="9"/>
        <v>5.1999999999999998E-2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'Khagrachari a'!K63*'Khagrachari '!$D69/1000000</f>
        <v>2.5000000000000001E-2</v>
      </c>
      <c r="G69" s="10">
        <f>'Khagrachari a'!L63</f>
        <v>3.5000000000000003E-2</v>
      </c>
      <c r="H69" s="44">
        <f>'Khagrachari a'!M63*'Khagrachari '!$D69/1000000</f>
        <v>1.4999999999999999E-2</v>
      </c>
      <c r="I69" s="10">
        <f>'Khagrachari a'!N63</f>
        <v>2.1000000000000001E-2</v>
      </c>
      <c r="J69" s="44">
        <f>'Khagrachari a'!O63*'Khagrachari '!$D69/1000000</f>
        <v>7.4999999999999997E-3</v>
      </c>
      <c r="K69" s="10">
        <f>'Khagrachari a'!P63</f>
        <v>1.0500000000000001E-2</v>
      </c>
      <c r="L69" s="44">
        <f t="shared" si="0"/>
        <v>4.7500000000000001E-2</v>
      </c>
      <c r="M69" s="10">
        <f t="shared" si="1"/>
        <v>6.6500000000000004E-2</v>
      </c>
      <c r="N69" s="44">
        <f>'Khagrachari a'!S63*'Khagrachari '!$D69/1000000</f>
        <v>0</v>
      </c>
      <c r="O69" s="10">
        <f>'Khagrachari a'!T63</f>
        <v>0</v>
      </c>
      <c r="P69" s="44">
        <f>'Khagrachari a'!U63*'Khagrachari '!$D69/1000000</f>
        <v>2.5000000000000001E-2</v>
      </c>
      <c r="Q69" s="10">
        <f>'Khagrachari a'!V63</f>
        <v>3.5000000000000003E-2</v>
      </c>
      <c r="R69" s="44">
        <f>'Khagrachari a'!W63*'Khagrachari '!$D69/1000000</f>
        <v>2.5000000000000001E-2</v>
      </c>
      <c r="S69" s="10">
        <f>'Khagrachari a'!X63</f>
        <v>3.5000000000000003E-2</v>
      </c>
      <c r="T69" s="44">
        <f t="shared" si="2"/>
        <v>0.05</v>
      </c>
      <c r="U69" s="10">
        <f t="shared" si="3"/>
        <v>7.0000000000000007E-2</v>
      </c>
      <c r="V69" s="44">
        <f>'Khagrachari a'!AA63*'Khagrachari '!$D69/1000000</f>
        <v>0.01</v>
      </c>
      <c r="W69" s="10">
        <f>'Khagrachari a'!AB63</f>
        <v>1.4E-2</v>
      </c>
      <c r="X69" s="44">
        <f>'Khagrachari a'!AC63*'Khagrachari '!$D69/1000000</f>
        <v>0.01</v>
      </c>
      <c r="Y69" s="10">
        <f>'Khagrachari a'!AD63</f>
        <v>1.4E-2</v>
      </c>
      <c r="Z69" s="44">
        <f>'Khagrachari a'!AE63*'Khagrachari '!$D69/1000000</f>
        <v>0.05</v>
      </c>
      <c r="AA69" s="10">
        <f>'Khagrachari a'!AF63</f>
        <v>7.0000000000000007E-2</v>
      </c>
      <c r="AB69" s="44">
        <f t="shared" si="4"/>
        <v>7.0000000000000007E-2</v>
      </c>
      <c r="AC69" s="10">
        <f t="shared" si="5"/>
        <v>9.8000000000000004E-2</v>
      </c>
      <c r="AD69" s="44">
        <f>'Khagrachari a'!AI63*'Khagrachari '!$D69/1000000</f>
        <v>2.5000000000000001E-2</v>
      </c>
      <c r="AE69" s="10">
        <f>'Khagrachari a'!AJ63</f>
        <v>3.5000000000000003E-2</v>
      </c>
      <c r="AF69" s="44">
        <f>'Khagrachari a'!AK63*'Khagrachari '!$D69/1000000</f>
        <v>0.01</v>
      </c>
      <c r="AG69" s="10">
        <f>'Khagrachari a'!AL63</f>
        <v>1.4E-2</v>
      </c>
      <c r="AH69" s="44">
        <f>'Khagrachari a'!AM63*'Khagrachari '!$D69/1000000</f>
        <v>2.5000000000000001E-2</v>
      </c>
      <c r="AI69" s="10">
        <f>'Khagrachari a'!AN63</f>
        <v>3.5000000000000003E-2</v>
      </c>
      <c r="AJ69" s="44">
        <f t="shared" si="6"/>
        <v>6.0000000000000005E-2</v>
      </c>
      <c r="AK69" s="10">
        <f t="shared" si="7"/>
        <v>8.4000000000000005E-2</v>
      </c>
      <c r="AL69" s="44">
        <f t="shared" si="8"/>
        <v>0.22750000000000001</v>
      </c>
      <c r="AM69" s="10">
        <f t="shared" si="9"/>
        <v>0.31850000000000001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'Khagrachari a'!K64*'Khagrachari '!$D70/1000000</f>
        <v>0.05</v>
      </c>
      <c r="G70" s="10">
        <f>'Khagrachari a'!L64</f>
        <v>6.5000000000000002E-2</v>
      </c>
      <c r="H70" s="44">
        <f>'Khagrachari a'!M64*'Khagrachari '!$D70/1000000</f>
        <v>0.02</v>
      </c>
      <c r="I70" s="10">
        <f>'Khagrachari a'!N64</f>
        <v>2.5999999999999999E-2</v>
      </c>
      <c r="J70" s="44">
        <f>'Khagrachari a'!O64*'Khagrachari '!$D70/1000000</f>
        <v>0.03</v>
      </c>
      <c r="K70" s="10">
        <f>'Khagrachari a'!P64</f>
        <v>3.9E-2</v>
      </c>
      <c r="L70" s="44">
        <f t="shared" si="0"/>
        <v>0.1</v>
      </c>
      <c r="M70" s="10">
        <f t="shared" si="1"/>
        <v>0.13</v>
      </c>
      <c r="N70" s="44">
        <f>'Khagrachari a'!S64*'Khagrachari '!$D70/1000000</f>
        <v>7.7000000000000002E-3</v>
      </c>
      <c r="O70" s="10">
        <f>'Khagrachari a'!T64</f>
        <v>1.001E-2</v>
      </c>
      <c r="P70" s="44">
        <f>'Khagrachari a'!U64*'Khagrachari '!$D70/1000000</f>
        <v>0.05</v>
      </c>
      <c r="Q70" s="10">
        <f>'Khagrachari a'!V64</f>
        <v>6.5000000000000002E-2</v>
      </c>
      <c r="R70" s="44">
        <f>'Khagrachari a'!W64*'Khagrachari '!$D70/1000000</f>
        <v>0.05</v>
      </c>
      <c r="S70" s="10">
        <f>'Khagrachari a'!X64</f>
        <v>6.5000000000000002E-2</v>
      </c>
      <c r="T70" s="44">
        <f t="shared" si="2"/>
        <v>0.1077</v>
      </c>
      <c r="U70" s="10">
        <f t="shared" si="3"/>
        <v>0.14001000000000002</v>
      </c>
      <c r="V70" s="44">
        <f>'Khagrachari a'!AA64*'Khagrachari '!$D70/1000000</f>
        <v>0.02</v>
      </c>
      <c r="W70" s="10">
        <f>'Khagrachari a'!AB64</f>
        <v>2.5999999999999999E-2</v>
      </c>
      <c r="X70" s="44">
        <f>'Khagrachari a'!AC64*'Khagrachari '!$D70/1000000</f>
        <v>0.02</v>
      </c>
      <c r="Y70" s="10">
        <f>'Khagrachari a'!AD64</f>
        <v>2.5999999999999999E-2</v>
      </c>
      <c r="Z70" s="44">
        <f>'Khagrachari a'!AE64*'Khagrachari '!$D70/1000000</f>
        <v>0.1</v>
      </c>
      <c r="AA70" s="10">
        <f>'Khagrachari a'!AF64</f>
        <v>0.13</v>
      </c>
      <c r="AB70" s="44">
        <f t="shared" si="4"/>
        <v>0.14000000000000001</v>
      </c>
      <c r="AC70" s="10">
        <f t="shared" si="5"/>
        <v>0.182</v>
      </c>
      <c r="AD70" s="44">
        <f>'Khagrachari a'!AI64*'Khagrachari '!$D70/1000000</f>
        <v>7.0000000000000007E-2</v>
      </c>
      <c r="AE70" s="10">
        <f>'Khagrachari a'!AJ64</f>
        <v>9.0999999999999998E-2</v>
      </c>
      <c r="AF70" s="44">
        <f>'Khagrachari a'!AK64*'Khagrachari '!$D70/1000000</f>
        <v>0.03</v>
      </c>
      <c r="AG70" s="10">
        <f>'Khagrachari a'!AL64</f>
        <v>3.9E-2</v>
      </c>
      <c r="AH70" s="44">
        <f>'Khagrachari a'!AM64*'Khagrachari '!$D70/1000000</f>
        <v>0.05</v>
      </c>
      <c r="AI70" s="10">
        <f>'Khagrachari a'!AN64</f>
        <v>6.5000000000000002E-2</v>
      </c>
      <c r="AJ70" s="44">
        <f t="shared" si="6"/>
        <v>0.15000000000000002</v>
      </c>
      <c r="AK70" s="10">
        <f t="shared" si="7"/>
        <v>0.19500000000000001</v>
      </c>
      <c r="AL70" s="44">
        <f t="shared" si="8"/>
        <v>0.49770000000000003</v>
      </c>
      <c r="AM70" s="10">
        <f t="shared" si="9"/>
        <v>0.64701000000000009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'Khagrachari a'!K65*'Khagrachari '!$D71/1000000</f>
        <v>0.02</v>
      </c>
      <c r="G71" s="10">
        <f>'Khagrachari a'!L65</f>
        <v>2.4799999999999999E-2</v>
      </c>
      <c r="H71" s="44">
        <f>'Khagrachari a'!M65*'Khagrachari '!$D71/1000000</f>
        <v>5.0000000000000001E-3</v>
      </c>
      <c r="I71" s="10">
        <f>'Khagrachari a'!N65</f>
        <v>6.1999999999999998E-3</v>
      </c>
      <c r="J71" s="44">
        <f>'Khagrachari a'!O65*'Khagrachari '!$D71/1000000</f>
        <v>5.0000000000000001E-3</v>
      </c>
      <c r="K71" s="10">
        <f>'Khagrachari a'!P65</f>
        <v>6.1999999999999998E-3</v>
      </c>
      <c r="L71" s="44">
        <f t="shared" si="0"/>
        <v>3.0000000000000002E-2</v>
      </c>
      <c r="M71" s="10">
        <f t="shared" si="1"/>
        <v>3.7199999999999997E-2</v>
      </c>
      <c r="N71" s="44">
        <f>'Khagrachari a'!S65*'Khagrachari '!$D71/1000000</f>
        <v>0</v>
      </c>
      <c r="O71" s="10">
        <f>'Khagrachari a'!T65</f>
        <v>0</v>
      </c>
      <c r="P71" s="44">
        <f>'Khagrachari a'!U65*'Khagrachari '!$D71/1000000</f>
        <v>0.01</v>
      </c>
      <c r="Q71" s="10">
        <f>'Khagrachari a'!V65</f>
        <v>1.24E-2</v>
      </c>
      <c r="R71" s="44">
        <f>'Khagrachari a'!W65*'Khagrachari '!$D71/1000000</f>
        <v>0</v>
      </c>
      <c r="S71" s="10">
        <f>'Khagrachari a'!X65</f>
        <v>0</v>
      </c>
      <c r="T71" s="44">
        <f t="shared" si="2"/>
        <v>0.01</v>
      </c>
      <c r="U71" s="10">
        <f t="shared" si="3"/>
        <v>1.24E-2</v>
      </c>
      <c r="V71" s="44">
        <f>'Khagrachari a'!AA65*'Khagrachari '!$D71/1000000</f>
        <v>0</v>
      </c>
      <c r="W71" s="10">
        <f>'Khagrachari a'!AB65</f>
        <v>0</v>
      </c>
      <c r="X71" s="44">
        <f>'Khagrachari a'!AC65*'Khagrachari '!$D71/1000000</f>
        <v>0</v>
      </c>
      <c r="Y71" s="10">
        <f>'Khagrachari a'!AD65</f>
        <v>0</v>
      </c>
      <c r="Z71" s="44">
        <f>'Khagrachari a'!AE65*'Khagrachari '!$D71/1000000</f>
        <v>0</v>
      </c>
      <c r="AA71" s="10">
        <f>'Khagrachari a'!AF65</f>
        <v>0</v>
      </c>
      <c r="AB71" s="44">
        <f t="shared" si="4"/>
        <v>0</v>
      </c>
      <c r="AC71" s="10">
        <f t="shared" si="5"/>
        <v>0</v>
      </c>
      <c r="AD71" s="44">
        <f>'Khagrachari a'!AI65*'Khagrachari '!$D71/1000000</f>
        <v>0</v>
      </c>
      <c r="AE71" s="10">
        <f>'Khagrachari a'!AJ65</f>
        <v>0</v>
      </c>
      <c r="AF71" s="44">
        <f>'Khagrachari a'!AK65*'Khagrachari '!$D71/1000000</f>
        <v>0.01</v>
      </c>
      <c r="AG71" s="10">
        <f>'Khagrachari a'!AL65</f>
        <v>1.24E-2</v>
      </c>
      <c r="AH71" s="44">
        <f>'Khagrachari a'!AM65*'Khagrachari '!$D71/1000000</f>
        <v>5.0000000000000001E-3</v>
      </c>
      <c r="AI71" s="10">
        <f>'Khagrachari a'!AN65</f>
        <v>6.1999999999999998E-3</v>
      </c>
      <c r="AJ71" s="44">
        <f t="shared" si="6"/>
        <v>1.4999999999999999E-2</v>
      </c>
      <c r="AK71" s="10">
        <f t="shared" si="7"/>
        <v>1.8599999999999998E-2</v>
      </c>
      <c r="AL71" s="44">
        <f t="shared" si="8"/>
        <v>5.5E-2</v>
      </c>
      <c r="AM71" s="10">
        <f t="shared" si="9"/>
        <v>6.8199999999999997E-2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'Khagrachari a'!K66*'Khagrachari '!$D72/1000000</f>
        <v>0</v>
      </c>
      <c r="G72" s="10">
        <f>'Khagrachari a'!L66</f>
        <v>0</v>
      </c>
      <c r="H72" s="44">
        <f>'Khagrachari a'!M66*'Khagrachari '!$D72/1000000</f>
        <v>0</v>
      </c>
      <c r="I72" s="10">
        <f>'Khagrachari a'!N66</f>
        <v>0</v>
      </c>
      <c r="J72" s="44">
        <f>'Khagrachari a'!O66*'Khagrachari '!$D72/1000000</f>
        <v>0</v>
      </c>
      <c r="K72" s="10">
        <f>'Khagrachari a'!P66</f>
        <v>0</v>
      </c>
      <c r="L72" s="44">
        <f t="shared" si="0"/>
        <v>0</v>
      </c>
      <c r="M72" s="10">
        <f t="shared" si="1"/>
        <v>0</v>
      </c>
      <c r="N72" s="44">
        <f>'Khagrachari a'!S66*'Khagrachari '!$D72/1000000</f>
        <v>0</v>
      </c>
      <c r="O72" s="10">
        <f>'Khagrachari a'!T66</f>
        <v>0</v>
      </c>
      <c r="P72" s="44">
        <f>'Khagrachari a'!U66*'Khagrachari '!$D72/1000000</f>
        <v>0</v>
      </c>
      <c r="Q72" s="10">
        <f>'Khagrachari a'!V66</f>
        <v>0</v>
      </c>
      <c r="R72" s="44">
        <f>'Khagrachari a'!W66*'Khagrachari '!$D72/1000000</f>
        <v>0</v>
      </c>
      <c r="S72" s="10">
        <f>'Khagrachari a'!X66</f>
        <v>0</v>
      </c>
      <c r="T72" s="44">
        <f t="shared" si="2"/>
        <v>0</v>
      </c>
      <c r="U72" s="10">
        <f t="shared" si="3"/>
        <v>0</v>
      </c>
      <c r="V72" s="44">
        <f>'Khagrachari a'!AA66*'Khagrachari '!$D72/1000000</f>
        <v>0</v>
      </c>
      <c r="W72" s="10">
        <f>'Khagrachari a'!AB66</f>
        <v>0</v>
      </c>
      <c r="X72" s="44">
        <f>'Khagrachari a'!AC66*'Khagrachari '!$D72/1000000</f>
        <v>0</v>
      </c>
      <c r="Y72" s="10">
        <f>'Khagrachari a'!AD66</f>
        <v>0</v>
      </c>
      <c r="Z72" s="44">
        <f>'Khagrachari a'!AE66*'Khagrachari '!$D72/1000000</f>
        <v>5.0000000000000001E-3</v>
      </c>
      <c r="AA72" s="10">
        <f>'Khagrachari a'!AF66</f>
        <v>6.0000000000000001E-3</v>
      </c>
      <c r="AB72" s="44">
        <f t="shared" si="4"/>
        <v>5.0000000000000001E-3</v>
      </c>
      <c r="AC72" s="10">
        <f t="shared" si="5"/>
        <v>6.0000000000000001E-3</v>
      </c>
      <c r="AD72" s="44">
        <f>'Khagrachari a'!AI66*'Khagrachari '!$D72/1000000</f>
        <v>5.0000000000000001E-3</v>
      </c>
      <c r="AE72" s="10">
        <f>'Khagrachari a'!AJ66</f>
        <v>6.0000000000000001E-3</v>
      </c>
      <c r="AF72" s="44">
        <f>'Khagrachari a'!AK66*'Khagrachari '!$D72/1000000</f>
        <v>5.0000000000000001E-3</v>
      </c>
      <c r="AG72" s="10">
        <f>'Khagrachari a'!AL66</f>
        <v>6.0000000000000001E-3</v>
      </c>
      <c r="AH72" s="44">
        <f>'Khagrachari a'!AM66*'Khagrachari '!$D72/1000000</f>
        <v>0</v>
      </c>
      <c r="AI72" s="10">
        <f>'Khagrachari a'!AN66</f>
        <v>0</v>
      </c>
      <c r="AJ72" s="44">
        <f t="shared" si="6"/>
        <v>0.01</v>
      </c>
      <c r="AK72" s="10">
        <f t="shared" si="7"/>
        <v>1.2E-2</v>
      </c>
      <c r="AL72" s="44">
        <f t="shared" si="8"/>
        <v>1.4999999999999999E-2</v>
      </c>
      <c r="AM72" s="10">
        <f t="shared" si="9"/>
        <v>1.8000000000000002E-2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'Khagrachari a'!K67*'Khagrachari '!$D73/1000000</f>
        <v>0</v>
      </c>
      <c r="G73" s="10">
        <f>'Khagrachari a'!L67</f>
        <v>0</v>
      </c>
      <c r="H73" s="44">
        <f>'Khagrachari a'!M67*'Khagrachari '!$D73/1000000</f>
        <v>0</v>
      </c>
      <c r="I73" s="10">
        <f>'Khagrachari a'!N67</f>
        <v>0</v>
      </c>
      <c r="J73" s="44">
        <f>'Khagrachari a'!O67*'Khagrachari '!$D73/1000000</f>
        <v>1.2E-2</v>
      </c>
      <c r="K73" s="10">
        <f>'Khagrachari a'!P67</f>
        <v>1.32E-2</v>
      </c>
      <c r="L73" s="44">
        <f t="shared" si="0"/>
        <v>1.2E-2</v>
      </c>
      <c r="M73" s="10">
        <f t="shared" si="1"/>
        <v>1.32E-2</v>
      </c>
      <c r="N73" s="44">
        <f>'Khagrachari a'!S67*'Khagrachari '!$D73/1000000</f>
        <v>0.01</v>
      </c>
      <c r="O73" s="10">
        <f>'Khagrachari a'!T67</f>
        <v>1.0999999999999999E-2</v>
      </c>
      <c r="P73" s="44">
        <f>'Khagrachari a'!U67*'Khagrachari '!$D73/1000000</f>
        <v>0</v>
      </c>
      <c r="Q73" s="10">
        <f>'Khagrachari a'!V67</f>
        <v>0</v>
      </c>
      <c r="R73" s="44">
        <f>'Khagrachari a'!W67*'Khagrachari '!$D73/1000000</f>
        <v>0</v>
      </c>
      <c r="S73" s="10">
        <f>'Khagrachari a'!X67</f>
        <v>0</v>
      </c>
      <c r="T73" s="44">
        <f t="shared" si="2"/>
        <v>0.01</v>
      </c>
      <c r="U73" s="10">
        <f t="shared" si="3"/>
        <v>1.0999999999999999E-2</v>
      </c>
      <c r="V73" s="44">
        <f>'Khagrachari a'!AA67*'Khagrachari '!$D73/1000000</f>
        <v>0</v>
      </c>
      <c r="W73" s="10">
        <f>'Khagrachari a'!AB67</f>
        <v>0</v>
      </c>
      <c r="X73" s="44">
        <f>'Khagrachari a'!AC67*'Khagrachari '!$D73/1000000</f>
        <v>0</v>
      </c>
      <c r="Y73" s="10">
        <f>'Khagrachari a'!AD67</f>
        <v>0</v>
      </c>
      <c r="Z73" s="44">
        <f>'Khagrachari a'!AE67*'Khagrachari '!$D73/1000000</f>
        <v>0.01</v>
      </c>
      <c r="AA73" s="10">
        <f>'Khagrachari a'!AF67</f>
        <v>1.0999999999999999E-2</v>
      </c>
      <c r="AB73" s="44">
        <f t="shared" si="4"/>
        <v>0.01</v>
      </c>
      <c r="AC73" s="10">
        <f t="shared" si="5"/>
        <v>1.0999999999999999E-2</v>
      </c>
      <c r="AD73" s="44">
        <f>'Khagrachari a'!AI67*'Khagrachari '!$D73/1000000</f>
        <v>0.01</v>
      </c>
      <c r="AE73" s="10">
        <f>'Khagrachari a'!AJ67</f>
        <v>1.0999999999999999E-2</v>
      </c>
      <c r="AF73" s="44">
        <f>'Khagrachari a'!AK67*'Khagrachari '!$D73/1000000</f>
        <v>5.0000000000000001E-3</v>
      </c>
      <c r="AG73" s="10">
        <f>'Khagrachari a'!AL67</f>
        <v>5.4999999999999997E-3</v>
      </c>
      <c r="AH73" s="44">
        <f>'Khagrachari a'!AM67*'Khagrachari '!$D73/1000000</f>
        <v>0</v>
      </c>
      <c r="AI73" s="10">
        <f>'Khagrachari a'!AN67</f>
        <v>0</v>
      </c>
      <c r="AJ73" s="44">
        <f t="shared" si="6"/>
        <v>1.4999999999999999E-2</v>
      </c>
      <c r="AK73" s="10">
        <f t="shared" si="7"/>
        <v>1.6500000000000001E-2</v>
      </c>
      <c r="AL73" s="44">
        <f t="shared" si="8"/>
        <v>4.7E-2</v>
      </c>
      <c r="AM73" s="10">
        <f t="shared" si="9"/>
        <v>5.1699999999999996E-2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'Khagrachari a'!K68*'Khagrachari '!$D74/1000000</f>
        <v>0</v>
      </c>
      <c r="G74" s="10">
        <f>'Khagrachari a'!L68</f>
        <v>0</v>
      </c>
      <c r="H74" s="44">
        <f>'Khagrachari a'!M68*'Khagrachari '!$D74/1000000</f>
        <v>0</v>
      </c>
      <c r="I74" s="10">
        <f>'Khagrachari a'!N68</f>
        <v>0</v>
      </c>
      <c r="J74" s="44">
        <f>'Khagrachari a'!O68*'Khagrachari '!$D74/1000000</f>
        <v>0</v>
      </c>
      <c r="K74" s="10">
        <f>'Khagrachari a'!P68</f>
        <v>0</v>
      </c>
      <c r="L74" s="44">
        <f t="shared" si="0"/>
        <v>0</v>
      </c>
      <c r="M74" s="10">
        <f t="shared" si="1"/>
        <v>0</v>
      </c>
      <c r="N74" s="44">
        <f>'Khagrachari a'!S68*'Khagrachari '!$D74/1000000</f>
        <v>0</v>
      </c>
      <c r="O74" s="10">
        <f>'Khagrachari a'!T68</f>
        <v>0</v>
      </c>
      <c r="P74" s="44">
        <f>'Khagrachari a'!U68*'Khagrachari '!$D74/1000000</f>
        <v>0</v>
      </c>
      <c r="Q74" s="10">
        <f>'Khagrachari a'!V68</f>
        <v>0</v>
      </c>
      <c r="R74" s="44">
        <f>'Khagrachari a'!W68*'Khagrachari '!$D74/1000000</f>
        <v>0</v>
      </c>
      <c r="S74" s="10">
        <f>'Khagrachari a'!X68</f>
        <v>0</v>
      </c>
      <c r="T74" s="44">
        <f t="shared" si="2"/>
        <v>0</v>
      </c>
      <c r="U74" s="10">
        <f t="shared" si="3"/>
        <v>0</v>
      </c>
      <c r="V74" s="44">
        <f>'Khagrachari a'!AA68*'Khagrachari '!$D74/1000000</f>
        <v>0</v>
      </c>
      <c r="W74" s="10">
        <f>'Khagrachari a'!AB68</f>
        <v>0</v>
      </c>
      <c r="X74" s="44">
        <f>'Khagrachari a'!AC68*'Khagrachari '!$D74/1000000</f>
        <v>0</v>
      </c>
      <c r="Y74" s="10">
        <f>'Khagrachari a'!AD68</f>
        <v>0</v>
      </c>
      <c r="Z74" s="44">
        <f>'Khagrachari a'!AE68*'Khagrachari '!$D74/1000000</f>
        <v>0</v>
      </c>
      <c r="AA74" s="10">
        <f>'Khagrachari a'!AF68</f>
        <v>0</v>
      </c>
      <c r="AB74" s="44">
        <f t="shared" si="4"/>
        <v>0</v>
      </c>
      <c r="AC74" s="10">
        <f t="shared" si="5"/>
        <v>0</v>
      </c>
      <c r="AD74" s="44">
        <f>'Khagrachari a'!AI68*'Khagrachari '!$D74/1000000</f>
        <v>0</v>
      </c>
      <c r="AE74" s="10">
        <f>'Khagrachari a'!AJ68</f>
        <v>0</v>
      </c>
      <c r="AF74" s="44">
        <f>'Khagrachari a'!AK68*'Khagrachari '!$D74/1000000</f>
        <v>0</v>
      </c>
      <c r="AG74" s="10">
        <f>'Khagrachari a'!AL68</f>
        <v>0</v>
      </c>
      <c r="AH74" s="44">
        <f>'Khagrachari a'!AM68*'Khagrachari '!$D74/1000000</f>
        <v>0</v>
      </c>
      <c r="AI74" s="10">
        <f>'Khagrachari a'!AN68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'Khagrachari a'!K69*'Khagrachari '!$D75/1000000</f>
        <v>2.5000000000000001E-2</v>
      </c>
      <c r="G75" s="10">
        <f>'Khagrachari a'!L69</f>
        <v>2.5499999999999998E-2</v>
      </c>
      <c r="H75" s="44">
        <f>'Khagrachari a'!M69*'Khagrachari '!$D75/1000000</f>
        <v>0</v>
      </c>
      <c r="I75" s="10">
        <f>'Khagrachari a'!N69</f>
        <v>0</v>
      </c>
      <c r="J75" s="44">
        <f>'Khagrachari a'!O69*'Khagrachari '!$D75/1000000</f>
        <v>1.2500000000000001E-2</v>
      </c>
      <c r="K75" s="10">
        <f>'Khagrachari a'!P69</f>
        <v>1.2749999999999999E-2</v>
      </c>
      <c r="L75" s="44">
        <f t="shared" si="0"/>
        <v>3.7500000000000006E-2</v>
      </c>
      <c r="M75" s="10">
        <f t="shared" si="1"/>
        <v>3.8249999999999999E-2</v>
      </c>
      <c r="N75" s="44">
        <f>'Khagrachari a'!S69*'Khagrachari '!$D75/1000000</f>
        <v>0</v>
      </c>
      <c r="O75" s="10">
        <f>'Khagrachari a'!T69</f>
        <v>0</v>
      </c>
      <c r="P75" s="44">
        <f>'Khagrachari a'!U69*'Khagrachari '!$D75/1000000</f>
        <v>0</v>
      </c>
      <c r="Q75" s="10">
        <f>'Khagrachari a'!V69</f>
        <v>0</v>
      </c>
      <c r="R75" s="44">
        <f>'Khagrachari a'!W69*'Khagrachari '!$D75/1000000</f>
        <v>3.7499999999999999E-3</v>
      </c>
      <c r="S75" s="10">
        <f>'Khagrachari a'!X69</f>
        <v>3.8249999999999998E-3</v>
      </c>
      <c r="T75" s="44">
        <f t="shared" si="2"/>
        <v>3.7499999999999999E-3</v>
      </c>
      <c r="U75" s="10">
        <f t="shared" si="3"/>
        <v>3.8249999999999998E-3</v>
      </c>
      <c r="V75" s="44">
        <f>'Khagrachari a'!AA69*'Khagrachari '!$D75/1000000</f>
        <v>5.0000000000000001E-3</v>
      </c>
      <c r="W75" s="10">
        <f>'Khagrachari a'!AB69</f>
        <v>5.1000000000000004E-3</v>
      </c>
      <c r="X75" s="44">
        <f>'Khagrachari a'!AC69*'Khagrachari '!$D75/1000000</f>
        <v>0</v>
      </c>
      <c r="Y75" s="10">
        <f>'Khagrachari a'!AD69</f>
        <v>0</v>
      </c>
      <c r="Z75" s="44">
        <f>'Khagrachari a'!AE69*'Khagrachari '!$D75/1000000</f>
        <v>0</v>
      </c>
      <c r="AA75" s="10">
        <f>'Khagrachari a'!AF69</f>
        <v>0</v>
      </c>
      <c r="AB75" s="44">
        <f t="shared" si="4"/>
        <v>5.0000000000000001E-3</v>
      </c>
      <c r="AC75" s="10">
        <f t="shared" si="5"/>
        <v>5.1000000000000004E-3</v>
      </c>
      <c r="AD75" s="44">
        <f>'Khagrachari a'!AI69*'Khagrachari '!$D75/1000000</f>
        <v>0</v>
      </c>
      <c r="AE75" s="10">
        <f>'Khagrachari a'!AJ69</f>
        <v>0</v>
      </c>
      <c r="AF75" s="44">
        <f>'Khagrachari a'!AK69*'Khagrachari '!$D75/1000000</f>
        <v>0</v>
      </c>
      <c r="AG75" s="10">
        <f>'Khagrachari a'!AL69</f>
        <v>0</v>
      </c>
      <c r="AH75" s="44">
        <f>'Khagrachari a'!AM69*'Khagrachari '!$D75/1000000</f>
        <v>1.2500000000000001E-2</v>
      </c>
      <c r="AI75" s="10">
        <f>'Khagrachari a'!AN69</f>
        <v>1.2749999999999999E-2</v>
      </c>
      <c r="AJ75" s="44">
        <f t="shared" si="6"/>
        <v>1.2500000000000001E-2</v>
      </c>
      <c r="AK75" s="10">
        <f t="shared" si="7"/>
        <v>1.2749999999999999E-2</v>
      </c>
      <c r="AL75" s="44">
        <f t="shared" si="8"/>
        <v>5.8750000000000011E-2</v>
      </c>
      <c r="AM75" s="10">
        <f t="shared" si="9"/>
        <v>5.9924999999999999E-2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'Khagrachari a'!K70*'Khagrachari '!$D76/1000000</f>
        <v>0.05</v>
      </c>
      <c r="G76" s="10">
        <f>'Khagrachari a'!L70</f>
        <v>4.3999999999999997E-2</v>
      </c>
      <c r="H76" s="44">
        <f>'Khagrachari a'!M70*'Khagrachari '!$D76/1000000</f>
        <v>0.05</v>
      </c>
      <c r="I76" s="10">
        <f>'Khagrachari a'!N70</f>
        <v>4.3999999999999997E-2</v>
      </c>
      <c r="J76" s="44">
        <f>'Khagrachari a'!O70*'Khagrachari '!$D76/1000000</f>
        <v>2.75E-2</v>
      </c>
      <c r="K76" s="10">
        <f>'Khagrachari a'!P70</f>
        <v>2.4199999999999999E-2</v>
      </c>
      <c r="L76" s="44">
        <f t="shared" ref="L76:L113" si="10">F76+H76+J76</f>
        <v>0.1275</v>
      </c>
      <c r="M76" s="10">
        <f t="shared" ref="M76:M113" si="11">G76+I76+K76</f>
        <v>0.11219999999999999</v>
      </c>
      <c r="N76" s="44">
        <f>'Khagrachari a'!S70*'Khagrachari '!$D76/1000000</f>
        <v>3.5000000000000003E-2</v>
      </c>
      <c r="O76" s="10">
        <f>'Khagrachari a'!T70</f>
        <v>3.0800000000000001E-2</v>
      </c>
      <c r="P76" s="44">
        <f>'Khagrachari a'!U70*'Khagrachari '!$D76/1000000</f>
        <v>1.2500000000000001E-2</v>
      </c>
      <c r="Q76" s="10">
        <f>'Khagrachari a'!V70</f>
        <v>1.0999999999999999E-2</v>
      </c>
      <c r="R76" s="44">
        <f>'Khagrachari a'!W70*'Khagrachari '!$D76/1000000</f>
        <v>0.01</v>
      </c>
      <c r="S76" s="10">
        <f>'Khagrachari a'!X70</f>
        <v>8.8000000000000005E-3</v>
      </c>
      <c r="T76" s="44">
        <f t="shared" ref="T76:T113" si="12">N76+P76+R76</f>
        <v>5.7500000000000002E-2</v>
      </c>
      <c r="U76" s="10">
        <f t="shared" ref="U76:U113" si="13">O76+Q76+S76</f>
        <v>5.0600000000000006E-2</v>
      </c>
      <c r="V76" s="44">
        <f>'Khagrachari a'!AA70*'Khagrachari '!$D76/1000000</f>
        <v>1.4999999999999999E-2</v>
      </c>
      <c r="W76" s="10">
        <f>'Khagrachari a'!AB70</f>
        <v>1.32E-2</v>
      </c>
      <c r="X76" s="44">
        <f>'Khagrachari a'!AC70*'Khagrachari '!$D76/1000000</f>
        <v>2.5000000000000001E-2</v>
      </c>
      <c r="Y76" s="10">
        <f>'Khagrachari a'!AD70</f>
        <v>2.1999999999999999E-2</v>
      </c>
      <c r="Z76" s="44">
        <f>'Khagrachari a'!AE70*'Khagrachari '!$D76/1000000</f>
        <v>0.05</v>
      </c>
      <c r="AA76" s="10">
        <f>'Khagrachari a'!AF70</f>
        <v>4.3999999999999997E-2</v>
      </c>
      <c r="AB76" s="44">
        <f t="shared" ref="AB76:AB113" si="14">V76+X76+Z76</f>
        <v>0.09</v>
      </c>
      <c r="AC76" s="10">
        <f t="shared" ref="AC76:AC113" si="15">W76+Y76+AA76</f>
        <v>7.9199999999999993E-2</v>
      </c>
      <c r="AD76" s="44">
        <f>'Khagrachari a'!AI70*'Khagrachari '!$D76/1000000</f>
        <v>3.5000000000000003E-2</v>
      </c>
      <c r="AE76" s="10">
        <f>'Khagrachari a'!AJ70</f>
        <v>3.0800000000000001E-2</v>
      </c>
      <c r="AF76" s="44">
        <f>'Khagrachari a'!AK70*'Khagrachari '!$D76/1000000</f>
        <v>5.0000000000000001E-3</v>
      </c>
      <c r="AG76" s="10">
        <f>'Khagrachari a'!AL70</f>
        <v>4.4000000000000003E-3</v>
      </c>
      <c r="AH76" s="44">
        <f>'Khagrachari a'!AM70*'Khagrachari '!$D76/1000000</f>
        <v>5.0000000000000001E-3</v>
      </c>
      <c r="AI76" s="10">
        <f>'Khagrachari a'!AN70</f>
        <v>4.4000000000000003E-3</v>
      </c>
      <c r="AJ76" s="44">
        <f t="shared" ref="AJ76:AJ113" si="16">AD76+AF76+AH76</f>
        <v>4.4999999999999998E-2</v>
      </c>
      <c r="AK76" s="10">
        <f t="shared" ref="AK76:AK113" si="17">AE76+AG76+AI76</f>
        <v>3.9600000000000003E-2</v>
      </c>
      <c r="AL76" s="44">
        <f t="shared" ref="AL76:AL113" si="18">L76+T76+AB76+AJ76</f>
        <v>0.32</v>
      </c>
      <c r="AM76" s="10">
        <f t="shared" ref="AM76:AM113" si="19">M76+U76+AC76+AK76</f>
        <v>0.28160000000000002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'Khagrachari a'!K71*'Khagrachari '!$D77/1000000</f>
        <v>0.05</v>
      </c>
      <c r="G77" s="10">
        <f>'Khagrachari a'!L71</f>
        <v>0.04</v>
      </c>
      <c r="H77" s="44">
        <f>'Khagrachari a'!M71*'Khagrachari '!$D77/1000000</f>
        <v>0.1</v>
      </c>
      <c r="I77" s="10">
        <f>'Khagrachari a'!N71</f>
        <v>0.08</v>
      </c>
      <c r="J77" s="44">
        <f>'Khagrachari a'!O71*'Khagrachari '!$D77/1000000</f>
        <v>0.05</v>
      </c>
      <c r="K77" s="10">
        <f>'Khagrachari a'!P71</f>
        <v>0.04</v>
      </c>
      <c r="L77" s="44">
        <f t="shared" si="10"/>
        <v>0.2</v>
      </c>
      <c r="M77" s="10">
        <f t="shared" si="11"/>
        <v>0.16</v>
      </c>
      <c r="N77" s="44">
        <f>'Khagrachari a'!S71*'Khagrachari '!$D77/1000000</f>
        <v>0.04</v>
      </c>
      <c r="O77" s="10">
        <f>'Khagrachari a'!T71</f>
        <v>3.2000000000000001E-2</v>
      </c>
      <c r="P77" s="44">
        <f>'Khagrachari a'!U71*'Khagrachari '!$D77/1000000</f>
        <v>2.5000000000000001E-2</v>
      </c>
      <c r="Q77" s="10">
        <f>'Khagrachari a'!V71</f>
        <v>0.02</v>
      </c>
      <c r="R77" s="44">
        <f>'Khagrachari a'!W71*'Khagrachari '!$D77/1000000</f>
        <v>3.5000000000000003E-2</v>
      </c>
      <c r="S77" s="10">
        <f>'Khagrachari a'!X71</f>
        <v>2.8000000000000001E-2</v>
      </c>
      <c r="T77" s="44">
        <f t="shared" si="12"/>
        <v>0.1</v>
      </c>
      <c r="U77" s="10">
        <f t="shared" si="13"/>
        <v>0.08</v>
      </c>
      <c r="V77" s="44">
        <f>'Khagrachari a'!AA71*'Khagrachari '!$D77/1000000</f>
        <v>0.01</v>
      </c>
      <c r="W77" s="10">
        <f>'Khagrachari a'!AB71</f>
        <v>8.0000000000000002E-3</v>
      </c>
      <c r="X77" s="44">
        <f>'Khagrachari a'!AC71*'Khagrachari '!$D77/1000000</f>
        <v>0.1</v>
      </c>
      <c r="Y77" s="10">
        <f>'Khagrachari a'!AD71</f>
        <v>0.08</v>
      </c>
      <c r="Z77" s="44">
        <f>'Khagrachari a'!AE71*'Khagrachari '!$D77/1000000</f>
        <v>0.1</v>
      </c>
      <c r="AA77" s="10">
        <f>'Khagrachari a'!AF71</f>
        <v>0.08</v>
      </c>
      <c r="AB77" s="44">
        <f t="shared" si="14"/>
        <v>0.21000000000000002</v>
      </c>
      <c r="AC77" s="10">
        <f t="shared" si="15"/>
        <v>0.16799999999999998</v>
      </c>
      <c r="AD77" s="44">
        <f>'Khagrachari a'!AI71*'Khagrachari '!$D77/1000000</f>
        <v>0.14249999999999999</v>
      </c>
      <c r="AE77" s="10">
        <f>'Khagrachari a'!AJ71</f>
        <v>0.114</v>
      </c>
      <c r="AF77" s="44">
        <f>'Khagrachari a'!AK71*'Khagrachari '!$D77/1000000</f>
        <v>0.01</v>
      </c>
      <c r="AG77" s="10">
        <f>'Khagrachari a'!AL71</f>
        <v>8.0000000000000002E-3</v>
      </c>
      <c r="AH77" s="44">
        <f>'Khagrachari a'!AM71*'Khagrachari '!$D77/1000000</f>
        <v>0.02</v>
      </c>
      <c r="AI77" s="10">
        <f>'Khagrachari a'!AN71</f>
        <v>1.6E-2</v>
      </c>
      <c r="AJ77" s="44">
        <f t="shared" si="16"/>
        <v>0.17249999999999999</v>
      </c>
      <c r="AK77" s="10">
        <f t="shared" si="17"/>
        <v>0.13800000000000001</v>
      </c>
      <c r="AL77" s="44">
        <f t="shared" si="18"/>
        <v>0.6825</v>
      </c>
      <c r="AM77" s="10">
        <f t="shared" si="19"/>
        <v>0.54600000000000004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'Khagrachari a'!K72*'Khagrachari '!$D78/1000000</f>
        <v>1.4999999999999999E-2</v>
      </c>
      <c r="G78" s="10">
        <f>'Khagrachari a'!L72</f>
        <v>1.0919999999999999E-2</v>
      </c>
      <c r="H78" s="44">
        <f>'Khagrachari a'!M72*'Khagrachari '!$D78/1000000</f>
        <v>0.03</v>
      </c>
      <c r="I78" s="10">
        <f>'Khagrachari a'!N72</f>
        <v>2.1839999999999998E-2</v>
      </c>
      <c r="J78" s="44">
        <f>'Khagrachari a'!O72*'Khagrachari '!$D78/1000000</f>
        <v>0.03</v>
      </c>
      <c r="K78" s="10">
        <f>'Khagrachari a'!P72</f>
        <v>2.1839999999999998E-2</v>
      </c>
      <c r="L78" s="44">
        <f t="shared" si="10"/>
        <v>7.4999999999999997E-2</v>
      </c>
      <c r="M78" s="10">
        <f t="shared" si="11"/>
        <v>5.4599999999999996E-2</v>
      </c>
      <c r="N78" s="44">
        <f>'Khagrachari a'!S72*'Khagrachari '!$D78/1000000</f>
        <v>0.05</v>
      </c>
      <c r="O78" s="10">
        <f>'Khagrachari a'!T72</f>
        <v>3.6400000000000002E-2</v>
      </c>
      <c r="P78" s="44">
        <f>'Khagrachari a'!U72*'Khagrachari '!$D78/1000000</f>
        <v>0.03</v>
      </c>
      <c r="Q78" s="10">
        <f>'Khagrachari a'!V72</f>
        <v>2.1839999999999998E-2</v>
      </c>
      <c r="R78" s="44">
        <f>'Khagrachari a'!W72*'Khagrachari '!$D78/1000000</f>
        <v>2.5000000000000001E-2</v>
      </c>
      <c r="S78" s="10">
        <f>'Khagrachari a'!X72</f>
        <v>1.8200000000000001E-2</v>
      </c>
      <c r="T78" s="44">
        <f t="shared" si="12"/>
        <v>0.10500000000000001</v>
      </c>
      <c r="U78" s="10">
        <f t="shared" si="13"/>
        <v>7.6440000000000008E-2</v>
      </c>
      <c r="V78" s="44">
        <f>'Khagrachari a'!AA72*'Khagrachari '!$D78/1000000</f>
        <v>0.05</v>
      </c>
      <c r="W78" s="10">
        <f>'Khagrachari a'!AB72</f>
        <v>3.6400000000000002E-2</v>
      </c>
      <c r="X78" s="44">
        <f>'Khagrachari a'!AC72*'Khagrachari '!$D78/1000000</f>
        <v>0.03</v>
      </c>
      <c r="Y78" s="10">
        <f>'Khagrachari a'!AD72</f>
        <v>2.1839999999999998E-2</v>
      </c>
      <c r="Z78" s="44">
        <f>'Khagrachari a'!AE72*'Khagrachari '!$D78/1000000</f>
        <v>0.01</v>
      </c>
      <c r="AA78" s="10">
        <f>'Khagrachari a'!AF72</f>
        <v>7.28E-3</v>
      </c>
      <c r="AB78" s="44">
        <f t="shared" si="14"/>
        <v>0.09</v>
      </c>
      <c r="AC78" s="10">
        <f t="shared" si="15"/>
        <v>6.5519999999999995E-2</v>
      </c>
      <c r="AD78" s="44">
        <f>'Khagrachari a'!AI72*'Khagrachari '!$D78/1000000</f>
        <v>0.03</v>
      </c>
      <c r="AE78" s="10">
        <f>'Khagrachari a'!AJ72</f>
        <v>2.1839999999999998E-2</v>
      </c>
      <c r="AF78" s="44">
        <f>'Khagrachari a'!AK72*'Khagrachari '!$D78/1000000</f>
        <v>0</v>
      </c>
      <c r="AG78" s="10">
        <f>'Khagrachari a'!AL72</f>
        <v>0</v>
      </c>
      <c r="AH78" s="44">
        <f>'Khagrachari a'!AM72*'Khagrachari '!$D78/1000000</f>
        <v>0.05</v>
      </c>
      <c r="AI78" s="10">
        <f>'Khagrachari a'!AN72</f>
        <v>3.6400000000000002E-2</v>
      </c>
      <c r="AJ78" s="44">
        <f t="shared" si="16"/>
        <v>0.08</v>
      </c>
      <c r="AK78" s="10">
        <f t="shared" si="17"/>
        <v>5.824E-2</v>
      </c>
      <c r="AL78" s="44">
        <f t="shared" si="18"/>
        <v>0.35000000000000003</v>
      </c>
      <c r="AM78" s="10">
        <f t="shared" si="19"/>
        <v>0.25479999999999997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'Khagrachari a'!K73*'Khagrachari '!$D79/1000000</f>
        <v>0</v>
      </c>
      <c r="G79" s="10">
        <f>'Khagrachari a'!L73</f>
        <v>0</v>
      </c>
      <c r="H79" s="44">
        <f>'Khagrachari a'!M73*'Khagrachari '!$D79/1000000</f>
        <v>0</v>
      </c>
      <c r="I79" s="10">
        <f>'Khagrachari a'!N73</f>
        <v>0</v>
      </c>
      <c r="J79" s="44">
        <f>'Khagrachari a'!O73*'Khagrachari '!$D79/1000000</f>
        <v>0</v>
      </c>
      <c r="K79" s="10">
        <f>'Khagrachari a'!P73</f>
        <v>0</v>
      </c>
      <c r="L79" s="44">
        <f t="shared" si="10"/>
        <v>0</v>
      </c>
      <c r="M79" s="10">
        <f t="shared" si="11"/>
        <v>0</v>
      </c>
      <c r="N79" s="44">
        <f>'Khagrachari a'!S73*'Khagrachari '!$D79/1000000</f>
        <v>0</v>
      </c>
      <c r="O79" s="10">
        <f>'Khagrachari a'!T73</f>
        <v>0</v>
      </c>
      <c r="P79" s="44">
        <f>'Khagrachari a'!U73*'Khagrachari '!$D79/1000000</f>
        <v>0</v>
      </c>
      <c r="Q79" s="10">
        <f>'Khagrachari a'!V73</f>
        <v>0</v>
      </c>
      <c r="R79" s="44">
        <f>'Khagrachari a'!W73*'Khagrachari '!$D79/1000000</f>
        <v>0</v>
      </c>
      <c r="S79" s="10">
        <f>'Khagrachari a'!X73</f>
        <v>0</v>
      </c>
      <c r="T79" s="44">
        <f t="shared" si="12"/>
        <v>0</v>
      </c>
      <c r="U79" s="10">
        <f t="shared" si="13"/>
        <v>0</v>
      </c>
      <c r="V79" s="44">
        <f>'Khagrachari a'!AA73*'Khagrachari '!$D79/1000000</f>
        <v>0</v>
      </c>
      <c r="W79" s="10">
        <f>'Khagrachari a'!AB73</f>
        <v>0</v>
      </c>
      <c r="X79" s="44">
        <f>'Khagrachari a'!AC73*'Khagrachari '!$D79/1000000</f>
        <v>0.01</v>
      </c>
      <c r="Y79" s="10">
        <f>'Khagrachari a'!AD73</f>
        <v>7.1999999999999998E-3</v>
      </c>
      <c r="Z79" s="44">
        <f>'Khagrachari a'!AE73*'Khagrachari '!$D79/1000000</f>
        <v>0</v>
      </c>
      <c r="AA79" s="10">
        <f>'Khagrachari a'!AF73</f>
        <v>0</v>
      </c>
      <c r="AB79" s="44">
        <f t="shared" si="14"/>
        <v>0.01</v>
      </c>
      <c r="AC79" s="10">
        <f t="shared" si="15"/>
        <v>7.1999999999999998E-3</v>
      </c>
      <c r="AD79" s="44">
        <f>'Khagrachari a'!AI73*'Khagrachari '!$D79/1000000</f>
        <v>0</v>
      </c>
      <c r="AE79" s="10">
        <f>'Khagrachari a'!AJ73</f>
        <v>0</v>
      </c>
      <c r="AF79" s="44">
        <f>'Khagrachari a'!AK73*'Khagrachari '!$D79/1000000</f>
        <v>0</v>
      </c>
      <c r="AG79" s="10">
        <f>'Khagrachari a'!AL73</f>
        <v>0</v>
      </c>
      <c r="AH79" s="44">
        <f>'Khagrachari a'!AM73*'Khagrachari '!$D79/1000000</f>
        <v>0</v>
      </c>
      <c r="AI79" s="10">
        <f>'Khagrachari a'!AN73</f>
        <v>0</v>
      </c>
      <c r="AJ79" s="44">
        <f t="shared" si="16"/>
        <v>0</v>
      </c>
      <c r="AK79" s="10">
        <f t="shared" si="17"/>
        <v>0</v>
      </c>
      <c r="AL79" s="44">
        <f t="shared" si="18"/>
        <v>0.01</v>
      </c>
      <c r="AM79" s="10">
        <f t="shared" si="19"/>
        <v>7.1999999999999998E-3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'Khagrachari a'!K74*'Khagrachari '!$D80/1000000</f>
        <v>0</v>
      </c>
      <c r="G80" s="10">
        <f>'Khagrachari a'!L74</f>
        <v>0</v>
      </c>
      <c r="H80" s="44">
        <f>'Khagrachari a'!M74*'Khagrachari '!$D80/1000000</f>
        <v>0</v>
      </c>
      <c r="I80" s="10">
        <f>'Khagrachari a'!N74</f>
        <v>0</v>
      </c>
      <c r="J80" s="44">
        <f>'Khagrachari a'!O74*'Khagrachari '!$D80/1000000</f>
        <v>0</v>
      </c>
      <c r="K80" s="10">
        <f>'Khagrachari a'!P74</f>
        <v>0</v>
      </c>
      <c r="L80" s="44">
        <f t="shared" si="10"/>
        <v>0</v>
      </c>
      <c r="M80" s="10">
        <f t="shared" si="11"/>
        <v>0</v>
      </c>
      <c r="N80" s="44">
        <f>'Khagrachari a'!S74*'Khagrachari '!$D80/1000000</f>
        <v>0</v>
      </c>
      <c r="O80" s="10">
        <f>'Khagrachari a'!T74</f>
        <v>0</v>
      </c>
      <c r="P80" s="44">
        <f>'Khagrachari a'!U74*'Khagrachari '!$D80/1000000</f>
        <v>0</v>
      </c>
      <c r="Q80" s="10">
        <f>'Khagrachari a'!V74</f>
        <v>0</v>
      </c>
      <c r="R80" s="44">
        <f>'Khagrachari a'!W74*'Khagrachari '!$D80/1000000</f>
        <v>0</v>
      </c>
      <c r="S80" s="10">
        <f>'Khagrachari a'!X74</f>
        <v>0</v>
      </c>
      <c r="T80" s="44">
        <f t="shared" si="12"/>
        <v>0</v>
      </c>
      <c r="U80" s="10">
        <f t="shared" si="13"/>
        <v>0</v>
      </c>
      <c r="V80" s="44">
        <f>'Khagrachari a'!AA74*'Khagrachari '!$D80/1000000</f>
        <v>0</v>
      </c>
      <c r="W80" s="10">
        <f>'Khagrachari a'!AB74</f>
        <v>0</v>
      </c>
      <c r="X80" s="44">
        <f>'Khagrachari a'!AC74*'Khagrachari '!$D80/1000000</f>
        <v>0.02</v>
      </c>
      <c r="Y80" s="10">
        <f>'Khagrachari a'!AD74</f>
        <v>1.24E-2</v>
      </c>
      <c r="Z80" s="44">
        <f>'Khagrachari a'!AE74*'Khagrachari '!$D80/1000000</f>
        <v>0</v>
      </c>
      <c r="AA80" s="10">
        <f>'Khagrachari a'!AF74</f>
        <v>0</v>
      </c>
      <c r="AB80" s="44">
        <f t="shared" si="14"/>
        <v>0.02</v>
      </c>
      <c r="AC80" s="10">
        <f t="shared" si="15"/>
        <v>1.24E-2</v>
      </c>
      <c r="AD80" s="44">
        <f>'Khagrachari a'!AI74*'Khagrachari '!$D80/1000000</f>
        <v>0</v>
      </c>
      <c r="AE80" s="10">
        <f>'Khagrachari a'!AJ74</f>
        <v>0</v>
      </c>
      <c r="AF80" s="44">
        <f>'Khagrachari a'!AK74*'Khagrachari '!$D80/1000000</f>
        <v>0</v>
      </c>
      <c r="AG80" s="10">
        <f>'Khagrachari a'!AL74</f>
        <v>0</v>
      </c>
      <c r="AH80" s="44">
        <f>'Khagrachari a'!AM74*'Khagrachari '!$D80/1000000</f>
        <v>0</v>
      </c>
      <c r="AI80" s="10">
        <f>'Khagrachari a'!AN74</f>
        <v>0</v>
      </c>
      <c r="AJ80" s="44">
        <f t="shared" si="16"/>
        <v>0</v>
      </c>
      <c r="AK80" s="10">
        <f t="shared" si="17"/>
        <v>0</v>
      </c>
      <c r="AL80" s="44">
        <f t="shared" si="18"/>
        <v>0.02</v>
      </c>
      <c r="AM80" s="10">
        <f t="shared" si="19"/>
        <v>1.24E-2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'Khagrachari a'!K75*'Khagrachari '!$D81/1000000</f>
        <v>0</v>
      </c>
      <c r="G81" s="10">
        <f>'Khagrachari a'!L75</f>
        <v>0</v>
      </c>
      <c r="H81" s="44">
        <f>'Khagrachari a'!M75*'Khagrachari '!$D81/1000000</f>
        <v>0</v>
      </c>
      <c r="I81" s="10">
        <f>'Khagrachari a'!N75</f>
        <v>0</v>
      </c>
      <c r="J81" s="44">
        <f>'Khagrachari a'!O75*'Khagrachari '!$D81/1000000</f>
        <v>0</v>
      </c>
      <c r="K81" s="10">
        <f>'Khagrachari a'!P75</f>
        <v>0</v>
      </c>
      <c r="L81" s="44">
        <f t="shared" si="10"/>
        <v>0</v>
      </c>
      <c r="M81" s="10">
        <f t="shared" si="11"/>
        <v>0</v>
      </c>
      <c r="N81" s="44">
        <f>'Khagrachari a'!S75*'Khagrachari '!$D81/1000000</f>
        <v>0</v>
      </c>
      <c r="O81" s="10">
        <f>'Khagrachari a'!T75</f>
        <v>0</v>
      </c>
      <c r="P81" s="44">
        <f>'Khagrachari a'!U75*'Khagrachari '!$D81/1000000</f>
        <v>0</v>
      </c>
      <c r="Q81" s="10">
        <f>'Khagrachari a'!V75</f>
        <v>0</v>
      </c>
      <c r="R81" s="44">
        <f>'Khagrachari a'!W75*'Khagrachari '!$D81/1000000</f>
        <v>0</v>
      </c>
      <c r="S81" s="10">
        <f>'Khagrachari a'!X75</f>
        <v>0</v>
      </c>
      <c r="T81" s="44">
        <f t="shared" si="12"/>
        <v>0</v>
      </c>
      <c r="U81" s="10">
        <f t="shared" si="13"/>
        <v>0</v>
      </c>
      <c r="V81" s="44">
        <f>'Khagrachari a'!AA75*'Khagrachari '!$D81/1000000</f>
        <v>0</v>
      </c>
      <c r="W81" s="10">
        <f>'Khagrachari a'!AB75</f>
        <v>0</v>
      </c>
      <c r="X81" s="44">
        <f>'Khagrachari a'!AC75*'Khagrachari '!$D81/1000000</f>
        <v>0</v>
      </c>
      <c r="Y81" s="10">
        <f>'Khagrachari a'!AD75</f>
        <v>0</v>
      </c>
      <c r="Z81" s="44">
        <f>'Khagrachari a'!AE75*'Khagrachari '!$D81/1000000</f>
        <v>0</v>
      </c>
      <c r="AA81" s="10">
        <f>'Khagrachari a'!AF75</f>
        <v>0</v>
      </c>
      <c r="AB81" s="44">
        <f t="shared" si="14"/>
        <v>0</v>
      </c>
      <c r="AC81" s="10">
        <f t="shared" si="15"/>
        <v>0</v>
      </c>
      <c r="AD81" s="44">
        <f>'Khagrachari a'!AI75*'Khagrachari '!$D81/1000000</f>
        <v>0</v>
      </c>
      <c r="AE81" s="10">
        <f>'Khagrachari a'!AJ75</f>
        <v>0</v>
      </c>
      <c r="AF81" s="44">
        <f>'Khagrachari a'!AK75*'Khagrachari '!$D81/1000000</f>
        <v>0</v>
      </c>
      <c r="AG81" s="10">
        <f>'Khagrachari a'!AL75</f>
        <v>0</v>
      </c>
      <c r="AH81" s="44">
        <f>'Khagrachari a'!AM75*'Khagrachari '!$D81/1000000</f>
        <v>0</v>
      </c>
      <c r="AI81" s="10">
        <f>'Khagrachari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'Khagrachari a'!K76*'Khagrachari '!$D82/1000000</f>
        <v>0</v>
      </c>
      <c r="G82" s="10">
        <f>'Khagrachari a'!L76</f>
        <v>0</v>
      </c>
      <c r="H82" s="44">
        <f>'Khagrachari a'!M76*'Khagrachari '!$D82/1000000</f>
        <v>0</v>
      </c>
      <c r="I82" s="10">
        <f>'Khagrachari a'!N76</f>
        <v>0</v>
      </c>
      <c r="J82" s="44">
        <f>'Khagrachari a'!O76*'Khagrachari '!$D82/1000000</f>
        <v>0</v>
      </c>
      <c r="K82" s="10">
        <f>'Khagrachari a'!P76</f>
        <v>0</v>
      </c>
      <c r="L82" s="44">
        <f t="shared" si="10"/>
        <v>0</v>
      </c>
      <c r="M82" s="10">
        <f t="shared" si="11"/>
        <v>0</v>
      </c>
      <c r="N82" s="44">
        <f>'Khagrachari a'!S76*'Khagrachari '!$D82/1000000</f>
        <v>0</v>
      </c>
      <c r="O82" s="10">
        <f>'Khagrachari a'!T76</f>
        <v>0</v>
      </c>
      <c r="P82" s="44">
        <f>'Khagrachari a'!U76*'Khagrachari '!$D82/1000000</f>
        <v>0</v>
      </c>
      <c r="Q82" s="10">
        <f>'Khagrachari a'!V76</f>
        <v>0</v>
      </c>
      <c r="R82" s="44">
        <f>'Khagrachari a'!W76*'Khagrachari '!$D82/1000000</f>
        <v>0</v>
      </c>
      <c r="S82" s="10">
        <f>'Khagrachari a'!X76</f>
        <v>0</v>
      </c>
      <c r="T82" s="44">
        <f t="shared" si="12"/>
        <v>0</v>
      </c>
      <c r="U82" s="10">
        <f t="shared" si="13"/>
        <v>0</v>
      </c>
      <c r="V82" s="44">
        <f>'Khagrachari a'!AA76*'Khagrachari '!$D82/1000000</f>
        <v>0</v>
      </c>
      <c r="W82" s="10">
        <f>'Khagrachari a'!AB76</f>
        <v>0</v>
      </c>
      <c r="X82" s="44">
        <f>'Khagrachari a'!AC76*'Khagrachari '!$D82/1000000</f>
        <v>5.0000000000000001E-3</v>
      </c>
      <c r="Y82" s="10">
        <f>'Khagrachari a'!AD76</f>
        <v>5.5999999999999999E-3</v>
      </c>
      <c r="Z82" s="44">
        <f>'Khagrachari a'!AE76*'Khagrachari '!$D82/1000000</f>
        <v>0</v>
      </c>
      <c r="AA82" s="10">
        <f>'Khagrachari a'!AF76</f>
        <v>0</v>
      </c>
      <c r="AB82" s="44">
        <f t="shared" si="14"/>
        <v>5.0000000000000001E-3</v>
      </c>
      <c r="AC82" s="10">
        <f t="shared" si="15"/>
        <v>5.5999999999999999E-3</v>
      </c>
      <c r="AD82" s="44">
        <f>'Khagrachari a'!AI76*'Khagrachari '!$D82/1000000</f>
        <v>0</v>
      </c>
      <c r="AE82" s="10">
        <f>'Khagrachari a'!AJ76</f>
        <v>0</v>
      </c>
      <c r="AF82" s="44">
        <f>'Khagrachari a'!AK76*'Khagrachari '!$D82/1000000</f>
        <v>2.5000000000000001E-3</v>
      </c>
      <c r="AG82" s="10">
        <f>'Khagrachari a'!AL76</f>
        <v>2.8E-3</v>
      </c>
      <c r="AH82" s="44">
        <f>'Khagrachari a'!AM76*'Khagrachari '!$D82/1000000</f>
        <v>2.5000000000000001E-3</v>
      </c>
      <c r="AI82" s="10">
        <f>'Khagrachari a'!AN76</f>
        <v>2.8E-3</v>
      </c>
      <c r="AJ82" s="44">
        <f t="shared" si="16"/>
        <v>5.0000000000000001E-3</v>
      </c>
      <c r="AK82" s="10">
        <f t="shared" si="17"/>
        <v>5.5999999999999999E-3</v>
      </c>
      <c r="AL82" s="44">
        <f t="shared" si="18"/>
        <v>0.01</v>
      </c>
      <c r="AM82" s="10">
        <f t="shared" si="19"/>
        <v>1.12E-2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'Khagrachari a'!K77*'Khagrachari '!$D83/1000000</f>
        <v>0.02</v>
      </c>
      <c r="G83" s="10">
        <f>'Khagrachari a'!L77</f>
        <v>2.0799999999999999E-2</v>
      </c>
      <c r="H83" s="44">
        <f>'Khagrachari a'!M77*'Khagrachari '!$D83/1000000</f>
        <v>1.4999999999999999E-2</v>
      </c>
      <c r="I83" s="10">
        <f>'Khagrachari a'!N77</f>
        <v>1.5599999999999999E-2</v>
      </c>
      <c r="J83" s="44">
        <f>'Khagrachari a'!O77*'Khagrachari '!$D83/1000000</f>
        <v>1.2500000000000001E-2</v>
      </c>
      <c r="K83" s="10">
        <f>'Khagrachari a'!P77</f>
        <v>1.2999999999999999E-2</v>
      </c>
      <c r="L83" s="44">
        <f t="shared" si="10"/>
        <v>4.7500000000000001E-2</v>
      </c>
      <c r="M83" s="10">
        <f t="shared" si="11"/>
        <v>4.9399999999999999E-2</v>
      </c>
      <c r="N83" s="44">
        <f>'Khagrachari a'!S77*'Khagrachari '!$D83/1000000</f>
        <v>0.01</v>
      </c>
      <c r="O83" s="10">
        <f>'Khagrachari a'!T77</f>
        <v>1.04E-2</v>
      </c>
      <c r="P83" s="44">
        <f>'Khagrachari a'!U77*'Khagrachari '!$D83/1000000</f>
        <v>1.2500000000000001E-2</v>
      </c>
      <c r="Q83" s="10">
        <f>'Khagrachari a'!V77</f>
        <v>1.2999999999999999E-2</v>
      </c>
      <c r="R83" s="44">
        <f>'Khagrachari a'!W77*'Khagrachari '!$D83/1000000</f>
        <v>0</v>
      </c>
      <c r="S83" s="10">
        <f>'Khagrachari a'!X77</f>
        <v>0</v>
      </c>
      <c r="T83" s="44">
        <f t="shared" si="12"/>
        <v>2.2499999999999999E-2</v>
      </c>
      <c r="U83" s="10">
        <f t="shared" si="13"/>
        <v>2.3399999999999997E-2</v>
      </c>
      <c r="V83" s="44">
        <f>'Khagrachari a'!AA77*'Khagrachari '!$D83/1000000</f>
        <v>0.01</v>
      </c>
      <c r="W83" s="10">
        <f>'Khagrachari a'!AB77</f>
        <v>1.04E-2</v>
      </c>
      <c r="X83" s="44">
        <f>'Khagrachari a'!AC77*'Khagrachari '!$D83/1000000</f>
        <v>2.5000000000000001E-2</v>
      </c>
      <c r="Y83" s="10">
        <f>'Khagrachari a'!AD77</f>
        <v>2.5999999999999999E-2</v>
      </c>
      <c r="Z83" s="44">
        <f>'Khagrachari a'!AE77*'Khagrachari '!$D83/1000000</f>
        <v>0.06</v>
      </c>
      <c r="AA83" s="10">
        <f>'Khagrachari a'!AF77</f>
        <v>6.2399999999999997E-2</v>
      </c>
      <c r="AB83" s="44">
        <f t="shared" si="14"/>
        <v>9.5000000000000001E-2</v>
      </c>
      <c r="AC83" s="10">
        <f t="shared" si="15"/>
        <v>9.8799999999999999E-2</v>
      </c>
      <c r="AD83" s="44">
        <f>'Khagrachari a'!AI77*'Khagrachari '!$D83/1000000</f>
        <v>0.04</v>
      </c>
      <c r="AE83" s="10">
        <f>'Khagrachari a'!AJ77</f>
        <v>4.1599999999999998E-2</v>
      </c>
      <c r="AF83" s="44">
        <f>'Khagrachari a'!AK77*'Khagrachari '!$D83/1000000</f>
        <v>0.01</v>
      </c>
      <c r="AG83" s="10">
        <f>'Khagrachari a'!AL77</f>
        <v>1.04E-2</v>
      </c>
      <c r="AH83" s="44">
        <f>'Khagrachari a'!AM77*'Khagrachari '!$D83/1000000</f>
        <v>5.0000000000000001E-3</v>
      </c>
      <c r="AI83" s="10">
        <f>'Khagrachari a'!AN77</f>
        <v>5.1999999999999998E-3</v>
      </c>
      <c r="AJ83" s="44">
        <f t="shared" si="16"/>
        <v>5.5E-2</v>
      </c>
      <c r="AK83" s="10">
        <f t="shared" si="17"/>
        <v>5.7200000000000001E-2</v>
      </c>
      <c r="AL83" s="44">
        <f t="shared" si="18"/>
        <v>0.22</v>
      </c>
      <c r="AM83" s="10">
        <f t="shared" si="19"/>
        <v>0.2288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'Khagrachari a'!K78*'Khagrachari '!$D84/1000000</f>
        <v>2.5000000000000001E-2</v>
      </c>
      <c r="G84" s="10">
        <f>'Khagrachari a'!L78</f>
        <v>2.375E-2</v>
      </c>
      <c r="H84" s="44">
        <f>'Khagrachari a'!M78*'Khagrachari '!$D84/1000000</f>
        <v>0.02</v>
      </c>
      <c r="I84" s="10">
        <f>'Khagrachari a'!N78</f>
        <v>1.9E-2</v>
      </c>
      <c r="J84" s="44">
        <f>'Khagrachari a'!O78*'Khagrachari '!$D84/1000000</f>
        <v>2.5000000000000001E-2</v>
      </c>
      <c r="K84" s="10">
        <f>'Khagrachari a'!P78</f>
        <v>2.375E-2</v>
      </c>
      <c r="L84" s="44">
        <f t="shared" si="10"/>
        <v>7.0000000000000007E-2</v>
      </c>
      <c r="M84" s="10">
        <f t="shared" si="11"/>
        <v>6.6500000000000004E-2</v>
      </c>
      <c r="N84" s="44">
        <f>'Khagrachari a'!S78*'Khagrachari '!$D84/1000000</f>
        <v>0.03</v>
      </c>
      <c r="O84" s="10">
        <f>'Khagrachari a'!T78</f>
        <v>2.8500000000000001E-2</v>
      </c>
      <c r="P84" s="44">
        <f>'Khagrachari a'!U78*'Khagrachari '!$D84/1000000</f>
        <v>2.5000000000000001E-2</v>
      </c>
      <c r="Q84" s="10">
        <f>'Khagrachari a'!V78</f>
        <v>2.375E-2</v>
      </c>
      <c r="R84" s="44">
        <f>'Khagrachari a'!W78*'Khagrachari '!$D84/1000000</f>
        <v>0</v>
      </c>
      <c r="S84" s="10">
        <f>'Khagrachari a'!X78</f>
        <v>0</v>
      </c>
      <c r="T84" s="44">
        <f t="shared" si="12"/>
        <v>5.5E-2</v>
      </c>
      <c r="U84" s="10">
        <f t="shared" si="13"/>
        <v>5.2250000000000005E-2</v>
      </c>
      <c r="V84" s="44">
        <f>'Khagrachari a'!AA78*'Khagrachari '!$D84/1000000</f>
        <v>0.02</v>
      </c>
      <c r="W84" s="10">
        <f>'Khagrachari a'!AB78</f>
        <v>1.9E-2</v>
      </c>
      <c r="X84" s="44">
        <f>'Khagrachari a'!AC78*'Khagrachari '!$D84/1000000</f>
        <v>0.05</v>
      </c>
      <c r="Y84" s="10">
        <f>'Khagrachari a'!AD78</f>
        <v>4.7500000000000001E-2</v>
      </c>
      <c r="Z84" s="44">
        <f>'Khagrachari a'!AE78*'Khagrachari '!$D84/1000000</f>
        <v>0.06</v>
      </c>
      <c r="AA84" s="10">
        <f>'Khagrachari a'!AF78</f>
        <v>5.7000000000000002E-2</v>
      </c>
      <c r="AB84" s="44">
        <f t="shared" si="14"/>
        <v>0.13</v>
      </c>
      <c r="AC84" s="10">
        <f t="shared" si="15"/>
        <v>0.1235</v>
      </c>
      <c r="AD84" s="44">
        <f>'Khagrachari a'!AI78*'Khagrachari '!$D84/1000000</f>
        <v>0.1</v>
      </c>
      <c r="AE84" s="10">
        <f>'Khagrachari a'!AJ78</f>
        <v>9.5000000000000001E-2</v>
      </c>
      <c r="AF84" s="44">
        <f>'Khagrachari a'!AK78*'Khagrachari '!$D84/1000000</f>
        <v>5.0000000000000001E-3</v>
      </c>
      <c r="AG84" s="10">
        <f>'Khagrachari a'!AL78</f>
        <v>4.7499999999999999E-3</v>
      </c>
      <c r="AH84" s="44">
        <f>'Khagrachari a'!AM78*'Khagrachari '!$D84/1000000</f>
        <v>0.02</v>
      </c>
      <c r="AI84" s="10">
        <f>'Khagrachari a'!AN78</f>
        <v>1.9E-2</v>
      </c>
      <c r="AJ84" s="44">
        <f t="shared" si="16"/>
        <v>0.125</v>
      </c>
      <c r="AK84" s="10">
        <f t="shared" si="17"/>
        <v>0.11875000000000001</v>
      </c>
      <c r="AL84" s="44">
        <f t="shared" si="18"/>
        <v>0.38</v>
      </c>
      <c r="AM84" s="10">
        <f t="shared" si="19"/>
        <v>0.36100000000000004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'Khagrachari a'!K79*'Khagrachari '!$D85/1000000</f>
        <v>1.4999999999999999E-2</v>
      </c>
      <c r="G85" s="10">
        <f>'Khagrachari a'!L79</f>
        <v>1.14E-2</v>
      </c>
      <c r="H85" s="44">
        <f>'Khagrachari a'!M79*'Khagrachari '!$D85/1000000</f>
        <v>2.5000000000000001E-2</v>
      </c>
      <c r="I85" s="10">
        <f>'Khagrachari a'!N79</f>
        <v>1.9E-2</v>
      </c>
      <c r="J85" s="44">
        <f>'Khagrachari a'!O79*'Khagrachari '!$D85/1000000</f>
        <v>1.4999999999999999E-2</v>
      </c>
      <c r="K85" s="10">
        <f>'Khagrachari a'!P79</f>
        <v>1.14E-2</v>
      </c>
      <c r="L85" s="44">
        <f t="shared" si="10"/>
        <v>5.5E-2</v>
      </c>
      <c r="M85" s="10">
        <f t="shared" si="11"/>
        <v>4.1800000000000004E-2</v>
      </c>
      <c r="N85" s="44">
        <f>'Khagrachari a'!S79*'Khagrachari '!$D85/1000000</f>
        <v>0.05</v>
      </c>
      <c r="O85" s="10">
        <f>'Khagrachari a'!T79</f>
        <v>3.7999999999999999E-2</v>
      </c>
      <c r="P85" s="44">
        <f>'Khagrachari a'!U79*'Khagrachari '!$D85/1000000</f>
        <v>5.0000000000000001E-3</v>
      </c>
      <c r="Q85" s="10">
        <f>'Khagrachari a'!V79</f>
        <v>3.8E-3</v>
      </c>
      <c r="R85" s="44">
        <f>'Khagrachari a'!W79*'Khagrachari '!$D85/1000000</f>
        <v>0</v>
      </c>
      <c r="S85" s="10">
        <f>'Khagrachari a'!X79</f>
        <v>0</v>
      </c>
      <c r="T85" s="44">
        <f t="shared" si="12"/>
        <v>5.5E-2</v>
      </c>
      <c r="U85" s="10">
        <f t="shared" si="13"/>
        <v>4.1799999999999997E-2</v>
      </c>
      <c r="V85" s="44">
        <f>'Khagrachari a'!AA79*'Khagrachari '!$D85/1000000</f>
        <v>0.05</v>
      </c>
      <c r="W85" s="10">
        <f>'Khagrachari a'!AB79</f>
        <v>3.7999999999999999E-2</v>
      </c>
      <c r="X85" s="44">
        <f>'Khagrachari a'!AC79*'Khagrachari '!$D85/1000000</f>
        <v>0.03</v>
      </c>
      <c r="Y85" s="10">
        <f>'Khagrachari a'!AD79</f>
        <v>2.2800000000000001E-2</v>
      </c>
      <c r="Z85" s="44">
        <f>'Khagrachari a'!AE79*'Khagrachari '!$D85/1000000</f>
        <v>0.01</v>
      </c>
      <c r="AA85" s="10">
        <f>'Khagrachari a'!AF79</f>
        <v>7.6E-3</v>
      </c>
      <c r="AB85" s="44">
        <f t="shared" si="14"/>
        <v>0.09</v>
      </c>
      <c r="AC85" s="10">
        <f t="shared" si="15"/>
        <v>6.8400000000000002E-2</v>
      </c>
      <c r="AD85" s="44">
        <f>'Khagrachari a'!AI79*'Khagrachari '!$D85/1000000</f>
        <v>0.03</v>
      </c>
      <c r="AE85" s="10">
        <f>'Khagrachari a'!AJ79</f>
        <v>2.2800000000000001E-2</v>
      </c>
      <c r="AF85" s="44">
        <f>'Khagrachari a'!AK79*'Khagrachari '!$D85/1000000</f>
        <v>0</v>
      </c>
      <c r="AG85" s="10">
        <f>'Khagrachari a'!AL79</f>
        <v>0</v>
      </c>
      <c r="AH85" s="44">
        <f>'Khagrachari a'!AM79*'Khagrachari '!$D85/1000000</f>
        <v>0.03</v>
      </c>
      <c r="AI85" s="10">
        <f>'Khagrachari a'!AN79</f>
        <v>2.2800000000000001E-2</v>
      </c>
      <c r="AJ85" s="44">
        <f t="shared" si="16"/>
        <v>0.06</v>
      </c>
      <c r="AK85" s="10">
        <f t="shared" si="17"/>
        <v>4.5600000000000002E-2</v>
      </c>
      <c r="AL85" s="44">
        <f t="shared" si="18"/>
        <v>0.26</v>
      </c>
      <c r="AM85" s="10">
        <f t="shared" si="19"/>
        <v>0.19760000000000003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'Khagrachari a'!K80*'Khagrachari '!$D86/1000000</f>
        <v>5.0000000000000001E-3</v>
      </c>
      <c r="G86" s="10">
        <f>'Khagrachari a'!L80</f>
        <v>5.0000000000000001E-3</v>
      </c>
      <c r="H86" s="44">
        <f>'Khagrachari a'!M80*'Khagrachari '!$D86/1000000</f>
        <v>0</v>
      </c>
      <c r="I86" s="10">
        <f>'Khagrachari a'!N80</f>
        <v>0</v>
      </c>
      <c r="J86" s="44">
        <f>'Khagrachari a'!O80*'Khagrachari '!$D86/1000000</f>
        <v>0</v>
      </c>
      <c r="K86" s="10">
        <f>'Khagrachari a'!P80</f>
        <v>0</v>
      </c>
      <c r="L86" s="44">
        <f t="shared" si="10"/>
        <v>5.0000000000000001E-3</v>
      </c>
      <c r="M86" s="10">
        <f t="shared" si="11"/>
        <v>5.0000000000000001E-3</v>
      </c>
      <c r="N86" s="44">
        <f>'Khagrachari a'!S80*'Khagrachari '!$D86/1000000</f>
        <v>0</v>
      </c>
      <c r="O86" s="10">
        <f>'Khagrachari a'!T80</f>
        <v>0</v>
      </c>
      <c r="P86" s="44">
        <f>'Khagrachari a'!U80*'Khagrachari '!$D86/1000000</f>
        <v>0</v>
      </c>
      <c r="Q86" s="10">
        <f>'Khagrachari a'!V80</f>
        <v>0</v>
      </c>
      <c r="R86" s="44">
        <f>'Khagrachari a'!W80*'Khagrachari '!$D86/1000000</f>
        <v>0.01</v>
      </c>
      <c r="S86" s="10">
        <f>'Khagrachari a'!X80</f>
        <v>0.01</v>
      </c>
      <c r="T86" s="44">
        <f t="shared" si="12"/>
        <v>0.01</v>
      </c>
      <c r="U86" s="10">
        <f t="shared" si="13"/>
        <v>0.01</v>
      </c>
      <c r="V86" s="44">
        <f>'Khagrachari a'!AA80*'Khagrachari '!$D86/1000000</f>
        <v>0</v>
      </c>
      <c r="W86" s="10">
        <f>'Khagrachari a'!AB80</f>
        <v>0</v>
      </c>
      <c r="X86" s="44">
        <f>'Khagrachari a'!AC80*'Khagrachari '!$D86/1000000</f>
        <v>5.0000000000000001E-3</v>
      </c>
      <c r="Y86" s="10">
        <f>'Khagrachari a'!AD80</f>
        <v>5.0000000000000001E-3</v>
      </c>
      <c r="Z86" s="44">
        <f>'Khagrachari a'!AE80*'Khagrachari '!$D86/1000000</f>
        <v>0</v>
      </c>
      <c r="AA86" s="10">
        <f>'Khagrachari a'!AF80</f>
        <v>0</v>
      </c>
      <c r="AB86" s="44">
        <f t="shared" si="14"/>
        <v>5.0000000000000001E-3</v>
      </c>
      <c r="AC86" s="10">
        <f t="shared" si="15"/>
        <v>5.0000000000000001E-3</v>
      </c>
      <c r="AD86" s="44">
        <f>'Khagrachari a'!AI80*'Khagrachari '!$D86/1000000</f>
        <v>0</v>
      </c>
      <c r="AE86" s="10">
        <f>'Khagrachari a'!AJ80</f>
        <v>0</v>
      </c>
      <c r="AF86" s="44">
        <f>'Khagrachari a'!AK80*'Khagrachari '!$D86/1000000</f>
        <v>0</v>
      </c>
      <c r="AG86" s="10">
        <f>'Khagrachari a'!AL80</f>
        <v>0</v>
      </c>
      <c r="AH86" s="44">
        <f>'Khagrachari a'!AM80*'Khagrachari '!$D86/1000000</f>
        <v>0</v>
      </c>
      <c r="AI86" s="10">
        <f>'Khagrachari a'!AN80</f>
        <v>0</v>
      </c>
      <c r="AJ86" s="44">
        <f t="shared" si="16"/>
        <v>0</v>
      </c>
      <c r="AK86" s="10">
        <f t="shared" si="17"/>
        <v>0</v>
      </c>
      <c r="AL86" s="44">
        <f t="shared" si="18"/>
        <v>0.02</v>
      </c>
      <c r="AM86" s="10">
        <f t="shared" si="19"/>
        <v>0.02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'Khagrachari a'!K81*'Khagrachari '!$D87/1000000</f>
        <v>0.01</v>
      </c>
      <c r="G87" s="10">
        <f>'Khagrachari a'!L81</f>
        <v>9.4000000000000004E-3</v>
      </c>
      <c r="H87" s="44">
        <f>'Khagrachari a'!M81*'Khagrachari '!$D87/1000000</f>
        <v>0.02</v>
      </c>
      <c r="I87" s="10">
        <f>'Khagrachari a'!N81</f>
        <v>1.8800000000000001E-2</v>
      </c>
      <c r="J87" s="44">
        <f>'Khagrachari a'!O81*'Khagrachari '!$D87/1000000</f>
        <v>0</v>
      </c>
      <c r="K87" s="10">
        <f>'Khagrachari a'!P81</f>
        <v>0</v>
      </c>
      <c r="L87" s="44">
        <f t="shared" si="10"/>
        <v>0.03</v>
      </c>
      <c r="M87" s="10">
        <f t="shared" si="11"/>
        <v>2.8200000000000003E-2</v>
      </c>
      <c r="N87" s="44">
        <f>'Khagrachari a'!S81*'Khagrachari '!$D87/1000000</f>
        <v>0</v>
      </c>
      <c r="O87" s="10">
        <f>'Khagrachari a'!T81</f>
        <v>0</v>
      </c>
      <c r="P87" s="44">
        <f>'Khagrachari a'!U81*'Khagrachari '!$D87/1000000</f>
        <v>0</v>
      </c>
      <c r="Q87" s="10">
        <f>'Khagrachari a'!V81</f>
        <v>0</v>
      </c>
      <c r="R87" s="44">
        <f>'Khagrachari a'!W81*'Khagrachari '!$D87/1000000</f>
        <v>0.02</v>
      </c>
      <c r="S87" s="10">
        <f>'Khagrachari a'!X81</f>
        <v>1.8800000000000001E-2</v>
      </c>
      <c r="T87" s="44">
        <f t="shared" si="12"/>
        <v>0.02</v>
      </c>
      <c r="U87" s="10">
        <f t="shared" si="13"/>
        <v>1.8800000000000001E-2</v>
      </c>
      <c r="V87" s="44">
        <f>'Khagrachari a'!AA81*'Khagrachari '!$D87/1000000</f>
        <v>0</v>
      </c>
      <c r="W87" s="10">
        <f>'Khagrachari a'!AB81</f>
        <v>0</v>
      </c>
      <c r="X87" s="44">
        <f>'Khagrachari a'!AC81*'Khagrachari '!$D87/1000000</f>
        <v>0.02</v>
      </c>
      <c r="Y87" s="10">
        <f>'Khagrachari a'!AD81</f>
        <v>1.8800000000000001E-2</v>
      </c>
      <c r="Z87" s="44">
        <f>'Khagrachari a'!AE81*'Khagrachari '!$D87/1000000</f>
        <v>0</v>
      </c>
      <c r="AA87" s="10">
        <f>'Khagrachari a'!AF81</f>
        <v>0</v>
      </c>
      <c r="AB87" s="44">
        <f t="shared" si="14"/>
        <v>0.02</v>
      </c>
      <c r="AC87" s="10">
        <f t="shared" si="15"/>
        <v>1.8800000000000001E-2</v>
      </c>
      <c r="AD87" s="44">
        <f>'Khagrachari a'!AI81*'Khagrachari '!$D87/1000000</f>
        <v>0</v>
      </c>
      <c r="AE87" s="10">
        <f>'Khagrachari a'!AJ81</f>
        <v>0</v>
      </c>
      <c r="AF87" s="44">
        <f>'Khagrachari a'!AK81*'Khagrachari '!$D87/1000000</f>
        <v>0</v>
      </c>
      <c r="AG87" s="10">
        <f>'Khagrachari a'!AL81</f>
        <v>0</v>
      </c>
      <c r="AH87" s="44">
        <f>'Khagrachari a'!AM81*'Khagrachari '!$D87/1000000</f>
        <v>0</v>
      </c>
      <c r="AI87" s="10">
        <f>'Khagrachari a'!AN81</f>
        <v>0</v>
      </c>
      <c r="AJ87" s="44">
        <f t="shared" si="16"/>
        <v>0</v>
      </c>
      <c r="AK87" s="10">
        <f t="shared" si="17"/>
        <v>0</v>
      </c>
      <c r="AL87" s="44">
        <f t="shared" si="18"/>
        <v>7.0000000000000007E-2</v>
      </c>
      <c r="AM87" s="10">
        <f t="shared" si="19"/>
        <v>6.5799999999999997E-2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'Khagrachari a'!K82*'Khagrachari '!$D88/1000000</f>
        <v>0</v>
      </c>
      <c r="G88" s="10">
        <f>'Khagrachari a'!L82</f>
        <v>0</v>
      </c>
      <c r="H88" s="44">
        <f>'Khagrachari a'!M82*'Khagrachari '!$D88/1000000</f>
        <v>0</v>
      </c>
      <c r="I88" s="10">
        <f>'Khagrachari a'!N82</f>
        <v>0</v>
      </c>
      <c r="J88" s="44">
        <f>'Khagrachari a'!O82*'Khagrachari '!$D88/1000000</f>
        <v>0</v>
      </c>
      <c r="K88" s="10">
        <f>'Khagrachari a'!P82</f>
        <v>0</v>
      </c>
      <c r="L88" s="44">
        <f t="shared" si="10"/>
        <v>0</v>
      </c>
      <c r="M88" s="10">
        <f t="shared" si="11"/>
        <v>0</v>
      </c>
      <c r="N88" s="44">
        <f>'Khagrachari a'!S82*'Khagrachari '!$D88/1000000</f>
        <v>0</v>
      </c>
      <c r="O88" s="10">
        <f>'Khagrachari a'!T82</f>
        <v>0</v>
      </c>
      <c r="P88" s="44">
        <f>'Khagrachari a'!U82*'Khagrachari '!$D88/1000000</f>
        <v>0</v>
      </c>
      <c r="Q88" s="10">
        <f>'Khagrachari a'!V82</f>
        <v>0</v>
      </c>
      <c r="R88" s="44">
        <f>'Khagrachari a'!W82*'Khagrachari '!$D88/1000000</f>
        <v>0</v>
      </c>
      <c r="S88" s="10">
        <f>'Khagrachari a'!X82</f>
        <v>0</v>
      </c>
      <c r="T88" s="44">
        <f t="shared" si="12"/>
        <v>0</v>
      </c>
      <c r="U88" s="10">
        <f t="shared" si="13"/>
        <v>0</v>
      </c>
      <c r="V88" s="44">
        <f>'Khagrachari a'!AA82*'Khagrachari '!$D88/1000000</f>
        <v>0</v>
      </c>
      <c r="W88" s="10">
        <f>'Khagrachari a'!AB82</f>
        <v>0</v>
      </c>
      <c r="X88" s="44">
        <f>'Khagrachari a'!AC82*'Khagrachari '!$D88/1000000</f>
        <v>0</v>
      </c>
      <c r="Y88" s="10">
        <f>'Khagrachari a'!AD82</f>
        <v>0</v>
      </c>
      <c r="Z88" s="44">
        <f>'Khagrachari a'!AE82*'Khagrachari '!$D88/1000000</f>
        <v>0</v>
      </c>
      <c r="AA88" s="10">
        <f>'Khagrachari a'!AF82</f>
        <v>0</v>
      </c>
      <c r="AB88" s="44">
        <f t="shared" si="14"/>
        <v>0</v>
      </c>
      <c r="AC88" s="10">
        <f t="shared" si="15"/>
        <v>0</v>
      </c>
      <c r="AD88" s="44">
        <f>'Khagrachari a'!AI82*'Khagrachari '!$D88/1000000</f>
        <v>0</v>
      </c>
      <c r="AE88" s="10">
        <f>'Khagrachari a'!AJ82</f>
        <v>0</v>
      </c>
      <c r="AF88" s="44">
        <f>'Khagrachari a'!AK82*'Khagrachari '!$D88/1000000</f>
        <v>0</v>
      </c>
      <c r="AG88" s="10">
        <f>'Khagrachari a'!AL82</f>
        <v>0</v>
      </c>
      <c r="AH88" s="44">
        <f>'Khagrachari a'!AM82*'Khagrachari '!$D88/1000000</f>
        <v>0</v>
      </c>
      <c r="AI88" s="10">
        <f>'Khagrachari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'Khagrachari a'!K83*'Khagrachari '!$D89/1000000</f>
        <v>1.25E-3</v>
      </c>
      <c r="G89" s="10">
        <f>'Khagrachari a'!L83</f>
        <v>3.7599999999999999E-3</v>
      </c>
      <c r="H89" s="44">
        <f>'Khagrachari a'!M83*'Khagrachari '!$D89/1000000</f>
        <v>5.0000000000000001E-3</v>
      </c>
      <c r="I89" s="10">
        <f>'Khagrachari a'!N83</f>
        <v>1.504E-2</v>
      </c>
      <c r="J89" s="44">
        <f>'Khagrachari a'!O83*'Khagrachari '!$D89/1000000</f>
        <v>5.0000000000000001E-3</v>
      </c>
      <c r="K89" s="10">
        <f>'Khagrachari a'!P83</f>
        <v>1.504E-2</v>
      </c>
      <c r="L89" s="44">
        <f t="shared" si="10"/>
        <v>1.125E-2</v>
      </c>
      <c r="M89" s="10">
        <f t="shared" si="11"/>
        <v>3.3840000000000002E-2</v>
      </c>
      <c r="N89" s="44">
        <f>'Khagrachari a'!S83*'Khagrachari '!$D89/1000000</f>
        <v>5.0000000000000001E-3</v>
      </c>
      <c r="O89" s="10">
        <f>'Khagrachari a'!T83</f>
        <v>1.504E-2</v>
      </c>
      <c r="P89" s="44">
        <f>'Khagrachari a'!U83*'Khagrachari '!$D89/1000000</f>
        <v>2.5000000000000001E-3</v>
      </c>
      <c r="Q89" s="10">
        <f>'Khagrachari a'!V83</f>
        <v>7.5199999999999998E-3</v>
      </c>
      <c r="R89" s="44">
        <f>'Khagrachari a'!W83*'Khagrachari '!$D89/1000000</f>
        <v>0</v>
      </c>
      <c r="S89" s="10">
        <f>'Khagrachari a'!X83</f>
        <v>0</v>
      </c>
      <c r="T89" s="44">
        <f t="shared" si="12"/>
        <v>7.4999999999999997E-3</v>
      </c>
      <c r="U89" s="10">
        <f t="shared" si="13"/>
        <v>2.256E-2</v>
      </c>
      <c r="V89" s="44">
        <f>'Khagrachari a'!AA83*'Khagrachari '!$D89/1000000</f>
        <v>5.0000000000000001E-3</v>
      </c>
      <c r="W89" s="10">
        <f>'Khagrachari a'!AB83</f>
        <v>1.504E-2</v>
      </c>
      <c r="X89" s="44">
        <f>'Khagrachari a'!AC83*'Khagrachari '!$D89/1000000</f>
        <v>5.0000000000000001E-3</v>
      </c>
      <c r="Y89" s="10">
        <f>'Khagrachari a'!AD83</f>
        <v>1.504E-2</v>
      </c>
      <c r="Z89" s="44">
        <f>'Khagrachari a'!AE83*'Khagrachari '!$D89/1000000</f>
        <v>2.5000000000000001E-2</v>
      </c>
      <c r="AA89" s="10">
        <f>'Khagrachari a'!AF83</f>
        <v>7.5200000000000003E-2</v>
      </c>
      <c r="AB89" s="44">
        <f t="shared" si="14"/>
        <v>3.5000000000000003E-2</v>
      </c>
      <c r="AC89" s="10">
        <f t="shared" si="15"/>
        <v>0.10528</v>
      </c>
      <c r="AD89" s="44">
        <f>'Khagrachari a'!AI83*'Khagrachari '!$D89/1000000</f>
        <v>1.4999999999999999E-2</v>
      </c>
      <c r="AE89" s="10">
        <f>'Khagrachari a'!AJ83</f>
        <v>4.512E-2</v>
      </c>
      <c r="AF89" s="44">
        <f>'Khagrachari a'!AK83*'Khagrachari '!$D89/1000000</f>
        <v>1.9099999999999999E-2</v>
      </c>
      <c r="AG89" s="10">
        <f>'Khagrachari a'!AL83</f>
        <v>5.7452800000000005E-2</v>
      </c>
      <c r="AH89" s="44">
        <f>'Khagrachari a'!AM83*'Khagrachari '!$D89/1000000</f>
        <v>5.0000000000000001E-3</v>
      </c>
      <c r="AI89" s="10">
        <f>'Khagrachari a'!AN83</f>
        <v>1.504E-2</v>
      </c>
      <c r="AJ89" s="44">
        <f t="shared" si="16"/>
        <v>3.9099999999999996E-2</v>
      </c>
      <c r="AK89" s="10">
        <f t="shared" si="17"/>
        <v>0.1176128</v>
      </c>
      <c r="AL89" s="44">
        <f t="shared" si="18"/>
        <v>9.2850000000000002E-2</v>
      </c>
      <c r="AM89" s="10">
        <f t="shared" si="19"/>
        <v>0.27929280000000001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'Khagrachari a'!K84*'Khagrachari '!$D90/1000000</f>
        <v>0</v>
      </c>
      <c r="G90" s="10">
        <f>'Khagrachari a'!L84</f>
        <v>0</v>
      </c>
      <c r="H90" s="44">
        <f>'Khagrachari a'!M84*'Khagrachari '!$D90/1000000</f>
        <v>0</v>
      </c>
      <c r="I90" s="10">
        <f>'Khagrachari a'!N84</f>
        <v>0</v>
      </c>
      <c r="J90" s="44">
        <f>'Khagrachari a'!O84*'Khagrachari '!$D90/1000000</f>
        <v>0</v>
      </c>
      <c r="K90" s="10">
        <f>'Khagrachari a'!P84</f>
        <v>0</v>
      </c>
      <c r="L90" s="44">
        <f t="shared" si="10"/>
        <v>0</v>
      </c>
      <c r="M90" s="10">
        <f t="shared" si="11"/>
        <v>0</v>
      </c>
      <c r="N90" s="44">
        <f>'Khagrachari a'!S84*'Khagrachari '!$D90/1000000</f>
        <v>0</v>
      </c>
      <c r="O90" s="10">
        <f>'Khagrachari a'!T84</f>
        <v>0</v>
      </c>
      <c r="P90" s="44">
        <f>'Khagrachari a'!U84*'Khagrachari '!$D90/1000000</f>
        <v>0</v>
      </c>
      <c r="Q90" s="10">
        <f>'Khagrachari a'!V84</f>
        <v>0</v>
      </c>
      <c r="R90" s="44">
        <f>'Khagrachari a'!W84*'Khagrachari '!$D90/1000000</f>
        <v>0</v>
      </c>
      <c r="S90" s="10">
        <f>'Khagrachari a'!X84</f>
        <v>0</v>
      </c>
      <c r="T90" s="44">
        <f t="shared" si="12"/>
        <v>0</v>
      </c>
      <c r="U90" s="10">
        <f t="shared" si="13"/>
        <v>0</v>
      </c>
      <c r="V90" s="44">
        <f>'Khagrachari a'!AA84*'Khagrachari '!$D90/1000000</f>
        <v>0</v>
      </c>
      <c r="W90" s="10">
        <f>'Khagrachari a'!AB84</f>
        <v>0</v>
      </c>
      <c r="X90" s="44">
        <f>'Khagrachari a'!AC84*'Khagrachari '!$D90/1000000</f>
        <v>5.0000000000000001E-3</v>
      </c>
      <c r="Y90" s="10">
        <f>'Khagrachari a'!AD84</f>
        <v>1.4460000000000001E-2</v>
      </c>
      <c r="Z90" s="44">
        <f>'Khagrachari a'!AE84*'Khagrachari '!$D90/1000000</f>
        <v>0.01</v>
      </c>
      <c r="AA90" s="10">
        <f>'Khagrachari a'!AF84</f>
        <v>2.8920000000000001E-2</v>
      </c>
      <c r="AB90" s="44">
        <f t="shared" si="14"/>
        <v>1.4999999999999999E-2</v>
      </c>
      <c r="AC90" s="10">
        <f t="shared" si="15"/>
        <v>4.3380000000000002E-2</v>
      </c>
      <c r="AD90" s="44">
        <f>'Khagrachari a'!AI84*'Khagrachari '!$D90/1000000</f>
        <v>0.01</v>
      </c>
      <c r="AE90" s="10">
        <f>'Khagrachari a'!AJ84</f>
        <v>2.8920000000000001E-2</v>
      </c>
      <c r="AF90" s="44">
        <f>'Khagrachari a'!AK84*'Khagrachari '!$D90/1000000</f>
        <v>0</v>
      </c>
      <c r="AG90" s="10">
        <f>'Khagrachari a'!AL84</f>
        <v>0</v>
      </c>
      <c r="AH90" s="44">
        <f>'Khagrachari a'!AM84*'Khagrachari '!$D90/1000000</f>
        <v>5.0000000000000001E-3</v>
      </c>
      <c r="AI90" s="10">
        <f>'Khagrachari a'!AN84</f>
        <v>1.4460000000000001E-2</v>
      </c>
      <c r="AJ90" s="44">
        <f t="shared" si="16"/>
        <v>1.4999999999999999E-2</v>
      </c>
      <c r="AK90" s="10">
        <f t="shared" si="17"/>
        <v>4.3380000000000002E-2</v>
      </c>
      <c r="AL90" s="44">
        <f t="shared" si="18"/>
        <v>0.03</v>
      </c>
      <c r="AM90" s="10">
        <f t="shared" si="19"/>
        <v>8.6760000000000004E-2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'Khagrachari a'!K85*'Khagrachari '!$D91/1000000</f>
        <v>0</v>
      </c>
      <c r="G91" s="10">
        <f>'Khagrachari a'!L85</f>
        <v>0</v>
      </c>
      <c r="H91" s="44">
        <f>'Khagrachari a'!M85*'Khagrachari '!$D91/1000000</f>
        <v>0</v>
      </c>
      <c r="I91" s="10">
        <f>'Khagrachari a'!N85</f>
        <v>0</v>
      </c>
      <c r="J91" s="44">
        <f>'Khagrachari a'!O85*'Khagrachari '!$D91/1000000</f>
        <v>0</v>
      </c>
      <c r="K91" s="10">
        <f>'Khagrachari a'!P85</f>
        <v>0</v>
      </c>
      <c r="L91" s="44">
        <f t="shared" si="10"/>
        <v>0</v>
      </c>
      <c r="M91" s="10">
        <f t="shared" si="11"/>
        <v>0</v>
      </c>
      <c r="N91" s="44">
        <f>'Khagrachari a'!S85*'Khagrachari '!$D91/1000000</f>
        <v>0</v>
      </c>
      <c r="O91" s="10">
        <f>'Khagrachari a'!T85</f>
        <v>0</v>
      </c>
      <c r="P91" s="44">
        <f>'Khagrachari a'!U85*'Khagrachari '!$D91/1000000</f>
        <v>0</v>
      </c>
      <c r="Q91" s="10">
        <f>'Khagrachari a'!V85</f>
        <v>0</v>
      </c>
      <c r="R91" s="44">
        <f>'Khagrachari a'!W85*'Khagrachari '!$D91/1000000</f>
        <v>0</v>
      </c>
      <c r="S91" s="10">
        <f>'Khagrachari a'!X85</f>
        <v>0</v>
      </c>
      <c r="T91" s="44">
        <f t="shared" si="12"/>
        <v>0</v>
      </c>
      <c r="U91" s="10">
        <f t="shared" si="13"/>
        <v>0</v>
      </c>
      <c r="V91" s="44">
        <f>'Khagrachari a'!AA85*'Khagrachari '!$D91/1000000</f>
        <v>0</v>
      </c>
      <c r="W91" s="10">
        <f>'Khagrachari a'!AB85</f>
        <v>0</v>
      </c>
      <c r="X91" s="44">
        <f>'Khagrachari a'!AC85*'Khagrachari '!$D91/1000000</f>
        <v>0</v>
      </c>
      <c r="Y91" s="10">
        <f>'Khagrachari a'!AD85</f>
        <v>0</v>
      </c>
      <c r="Z91" s="44">
        <f>'Khagrachari a'!AE85*'Khagrachari '!$D91/1000000</f>
        <v>0.01</v>
      </c>
      <c r="AA91" s="10">
        <f>'Khagrachari a'!AF85</f>
        <v>2.7810000000000005E-2</v>
      </c>
      <c r="AB91" s="44">
        <f t="shared" si="14"/>
        <v>0.01</v>
      </c>
      <c r="AC91" s="10">
        <f t="shared" si="15"/>
        <v>2.7810000000000005E-2</v>
      </c>
      <c r="AD91" s="44">
        <f>'Khagrachari a'!AI85*'Khagrachari '!$D91/1000000</f>
        <v>0</v>
      </c>
      <c r="AE91" s="10">
        <f>'Khagrachari a'!AJ85</f>
        <v>0</v>
      </c>
      <c r="AF91" s="44">
        <f>'Khagrachari a'!AK85*'Khagrachari '!$D91/1000000</f>
        <v>0</v>
      </c>
      <c r="AG91" s="10">
        <f>'Khagrachari a'!AL85</f>
        <v>0</v>
      </c>
      <c r="AH91" s="44">
        <f>'Khagrachari a'!AM85*'Khagrachari '!$D91/1000000</f>
        <v>0</v>
      </c>
      <c r="AI91" s="10">
        <f>'Khagrachari a'!AN85</f>
        <v>0</v>
      </c>
      <c r="AJ91" s="44">
        <f t="shared" si="16"/>
        <v>0</v>
      </c>
      <c r="AK91" s="10">
        <f t="shared" si="17"/>
        <v>0</v>
      </c>
      <c r="AL91" s="44">
        <f t="shared" si="18"/>
        <v>0.01</v>
      </c>
      <c r="AM91" s="10">
        <f t="shared" si="19"/>
        <v>2.7810000000000005E-2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'Khagrachari a'!K86*'Khagrachari '!$D92/1000000</f>
        <v>0</v>
      </c>
      <c r="G92" s="10">
        <f>'Khagrachari a'!L86</f>
        <v>0</v>
      </c>
      <c r="H92" s="44">
        <f>'Khagrachari a'!M86*'Khagrachari '!$D92/1000000</f>
        <v>0</v>
      </c>
      <c r="I92" s="10">
        <f>'Khagrachari a'!N86</f>
        <v>0</v>
      </c>
      <c r="J92" s="44">
        <f>'Khagrachari a'!O86*'Khagrachari '!$D92/1000000</f>
        <v>4.0000000000000001E-3</v>
      </c>
      <c r="K92" s="10">
        <f>'Khagrachari a'!P86</f>
        <v>1.0986000000000001E-2</v>
      </c>
      <c r="L92" s="44">
        <f t="shared" si="10"/>
        <v>4.0000000000000001E-3</v>
      </c>
      <c r="M92" s="10">
        <f t="shared" si="11"/>
        <v>1.0986000000000001E-2</v>
      </c>
      <c r="N92" s="44">
        <f>'Khagrachari a'!S86*'Khagrachari '!$D92/1000000</f>
        <v>0</v>
      </c>
      <c r="O92" s="10">
        <f>'Khagrachari a'!T86</f>
        <v>0</v>
      </c>
      <c r="P92" s="44">
        <f>'Khagrachari a'!U86*'Khagrachari '!$D92/1000000</f>
        <v>0</v>
      </c>
      <c r="Q92" s="10">
        <f>'Khagrachari a'!V86</f>
        <v>0</v>
      </c>
      <c r="R92" s="44">
        <f>'Khagrachari a'!W86*'Khagrachari '!$D92/1000000</f>
        <v>0</v>
      </c>
      <c r="S92" s="10">
        <f>'Khagrachari a'!X86</f>
        <v>0</v>
      </c>
      <c r="T92" s="44">
        <f t="shared" si="12"/>
        <v>0</v>
      </c>
      <c r="U92" s="10">
        <f t="shared" si="13"/>
        <v>0</v>
      </c>
      <c r="V92" s="44">
        <f>'Khagrachari a'!AA86*'Khagrachari '!$D92/1000000</f>
        <v>0</v>
      </c>
      <c r="W92" s="10">
        <f>'Khagrachari a'!AB86</f>
        <v>0</v>
      </c>
      <c r="X92" s="44">
        <f>'Khagrachari a'!AC86*'Khagrachari '!$D92/1000000</f>
        <v>0</v>
      </c>
      <c r="Y92" s="10">
        <f>'Khagrachari a'!AD86</f>
        <v>0</v>
      </c>
      <c r="Z92" s="44">
        <f>'Khagrachari a'!AE86*'Khagrachari '!$D92/1000000</f>
        <v>0</v>
      </c>
      <c r="AA92" s="10">
        <f>'Khagrachari a'!AF86</f>
        <v>0</v>
      </c>
      <c r="AB92" s="44">
        <f t="shared" si="14"/>
        <v>0</v>
      </c>
      <c r="AC92" s="10">
        <f t="shared" si="15"/>
        <v>0</v>
      </c>
      <c r="AD92" s="44">
        <f>'Khagrachari a'!AI86*'Khagrachari '!$D92/1000000</f>
        <v>0</v>
      </c>
      <c r="AE92" s="10">
        <f>'Khagrachari a'!AJ86</f>
        <v>0</v>
      </c>
      <c r="AF92" s="44">
        <f>'Khagrachari a'!AK86*'Khagrachari '!$D92/1000000</f>
        <v>0</v>
      </c>
      <c r="AG92" s="10">
        <f>'Khagrachari a'!AL86</f>
        <v>0</v>
      </c>
      <c r="AH92" s="44">
        <f>'Khagrachari a'!AM86*'Khagrachari '!$D92/1000000</f>
        <v>4.8000000000000001E-2</v>
      </c>
      <c r="AI92" s="10">
        <f>'Khagrachari a'!AN86</f>
        <v>0.13183200000000003</v>
      </c>
      <c r="AJ92" s="44">
        <f t="shared" si="16"/>
        <v>4.8000000000000001E-2</v>
      </c>
      <c r="AK92" s="10">
        <f t="shared" si="17"/>
        <v>0.13183200000000003</v>
      </c>
      <c r="AL92" s="44">
        <f t="shared" si="18"/>
        <v>5.2000000000000005E-2</v>
      </c>
      <c r="AM92" s="10">
        <f t="shared" si="19"/>
        <v>0.14281800000000003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'Khagrachari a'!K87*'Khagrachari '!$D93/1000000</f>
        <v>0</v>
      </c>
      <c r="G93" s="10">
        <f>'Khagrachari a'!L87</f>
        <v>0</v>
      </c>
      <c r="H93" s="44">
        <f>'Khagrachari a'!M87*'Khagrachari '!$D93/1000000</f>
        <v>2.5000000000000001E-3</v>
      </c>
      <c r="I93" s="10">
        <f>'Khagrachari a'!N87</f>
        <v>7.4999999999999997E-3</v>
      </c>
      <c r="J93" s="44">
        <f>'Khagrachari a'!O87*'Khagrachari '!$D93/1000000</f>
        <v>0</v>
      </c>
      <c r="K93" s="10">
        <f>'Khagrachari a'!P87</f>
        <v>0</v>
      </c>
      <c r="L93" s="44">
        <f t="shared" si="10"/>
        <v>2.5000000000000001E-3</v>
      </c>
      <c r="M93" s="10">
        <f t="shared" si="11"/>
        <v>7.4999999999999997E-3</v>
      </c>
      <c r="N93" s="44">
        <f>'Khagrachari a'!S87*'Khagrachari '!$D93/1000000</f>
        <v>0</v>
      </c>
      <c r="O93" s="10">
        <f>'Khagrachari a'!T87</f>
        <v>0</v>
      </c>
      <c r="P93" s="44">
        <f>'Khagrachari a'!U87*'Khagrachari '!$D93/1000000</f>
        <v>2.5000000000000001E-3</v>
      </c>
      <c r="Q93" s="10">
        <f>'Khagrachari a'!V87</f>
        <v>7.4999999999999997E-3</v>
      </c>
      <c r="R93" s="44">
        <f>'Khagrachari a'!W87*'Khagrachari '!$D93/1000000</f>
        <v>0</v>
      </c>
      <c r="S93" s="10">
        <f>'Khagrachari a'!X87</f>
        <v>0</v>
      </c>
      <c r="T93" s="44">
        <f t="shared" si="12"/>
        <v>2.5000000000000001E-3</v>
      </c>
      <c r="U93" s="10">
        <f t="shared" si="13"/>
        <v>7.4999999999999997E-3</v>
      </c>
      <c r="V93" s="44">
        <f>'Khagrachari a'!AA87*'Khagrachari '!$D93/1000000</f>
        <v>0</v>
      </c>
      <c r="W93" s="10">
        <f>'Khagrachari a'!AB87</f>
        <v>0</v>
      </c>
      <c r="X93" s="44">
        <f>'Khagrachari a'!AC87*'Khagrachari '!$D93/1000000</f>
        <v>5.0000000000000001E-3</v>
      </c>
      <c r="Y93" s="10">
        <f>'Khagrachari a'!AD87</f>
        <v>1.4999999999999999E-2</v>
      </c>
      <c r="Z93" s="44">
        <f>'Khagrachari a'!AE87*'Khagrachari '!$D93/1000000</f>
        <v>0</v>
      </c>
      <c r="AA93" s="10">
        <f>'Khagrachari a'!AF87</f>
        <v>0</v>
      </c>
      <c r="AB93" s="44">
        <f t="shared" si="14"/>
        <v>5.0000000000000001E-3</v>
      </c>
      <c r="AC93" s="10">
        <f t="shared" si="15"/>
        <v>1.4999999999999999E-2</v>
      </c>
      <c r="AD93" s="44">
        <f>'Khagrachari a'!AI87*'Khagrachari '!$D93/1000000</f>
        <v>5.0000000000000001E-3</v>
      </c>
      <c r="AE93" s="10">
        <f>'Khagrachari a'!AJ87</f>
        <v>1.4999999999999999E-2</v>
      </c>
      <c r="AF93" s="44">
        <f>'Khagrachari a'!AK87*'Khagrachari '!$D93/1000000</f>
        <v>0</v>
      </c>
      <c r="AG93" s="10">
        <f>'Khagrachari a'!AL87</f>
        <v>0</v>
      </c>
      <c r="AH93" s="44">
        <f>'Khagrachari a'!AM87*'Khagrachari '!$D93/1000000</f>
        <v>0</v>
      </c>
      <c r="AI93" s="10">
        <f>'Khagrachari a'!AN87</f>
        <v>0</v>
      </c>
      <c r="AJ93" s="44">
        <f t="shared" si="16"/>
        <v>5.0000000000000001E-3</v>
      </c>
      <c r="AK93" s="10">
        <f t="shared" si="17"/>
        <v>1.4999999999999999E-2</v>
      </c>
      <c r="AL93" s="44">
        <f t="shared" si="18"/>
        <v>1.4999999999999999E-2</v>
      </c>
      <c r="AM93" s="10">
        <f t="shared" si="19"/>
        <v>4.4999999999999998E-2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'Khagrachari a'!K88*'Khagrachari '!$D94/1000000</f>
        <v>0</v>
      </c>
      <c r="G94" s="10">
        <f>'Khagrachari a'!L88</f>
        <v>0</v>
      </c>
      <c r="H94" s="44">
        <f>'Khagrachari a'!M88*'Khagrachari '!$D94/1000000</f>
        <v>5.0000000000000001E-3</v>
      </c>
      <c r="I94" s="10">
        <f>'Khagrachari a'!N88</f>
        <v>1.2999999999999999E-2</v>
      </c>
      <c r="J94" s="44">
        <f>'Khagrachari a'!O88*'Khagrachari '!$D94/1000000</f>
        <v>0</v>
      </c>
      <c r="K94" s="10">
        <f>'Khagrachari a'!P88</f>
        <v>0</v>
      </c>
      <c r="L94" s="44">
        <f t="shared" si="10"/>
        <v>5.0000000000000001E-3</v>
      </c>
      <c r="M94" s="10">
        <f t="shared" si="11"/>
        <v>1.2999999999999999E-2</v>
      </c>
      <c r="N94" s="44">
        <f>'Khagrachari a'!S88*'Khagrachari '!$D94/1000000</f>
        <v>5.0000000000000001E-3</v>
      </c>
      <c r="O94" s="10">
        <f>'Khagrachari a'!T88</f>
        <v>1.2999999999999999E-2</v>
      </c>
      <c r="P94" s="44">
        <f>'Khagrachari a'!U88*'Khagrachari '!$D94/1000000</f>
        <v>2.5000000000000001E-3</v>
      </c>
      <c r="Q94" s="10">
        <f>'Khagrachari a'!V88</f>
        <v>6.4999999999999997E-3</v>
      </c>
      <c r="R94" s="44">
        <f>'Khagrachari a'!W88*'Khagrachari '!$D94/1000000</f>
        <v>0</v>
      </c>
      <c r="S94" s="10">
        <f>'Khagrachari a'!X88</f>
        <v>0</v>
      </c>
      <c r="T94" s="44">
        <f t="shared" si="12"/>
        <v>7.4999999999999997E-3</v>
      </c>
      <c r="U94" s="10">
        <f t="shared" si="13"/>
        <v>1.95E-2</v>
      </c>
      <c r="V94" s="44">
        <f>'Khagrachari a'!AA88*'Khagrachari '!$D94/1000000</f>
        <v>0</v>
      </c>
      <c r="W94" s="10">
        <f>'Khagrachari a'!AB88</f>
        <v>0</v>
      </c>
      <c r="X94" s="44">
        <f>'Khagrachari a'!AC88*'Khagrachari '!$D94/1000000</f>
        <v>0.01</v>
      </c>
      <c r="Y94" s="10">
        <f>'Khagrachari a'!AD88</f>
        <v>2.5999999999999999E-2</v>
      </c>
      <c r="Z94" s="44">
        <f>'Khagrachari a'!AE88*'Khagrachari '!$D94/1000000</f>
        <v>0</v>
      </c>
      <c r="AA94" s="10">
        <f>'Khagrachari a'!AF88</f>
        <v>0</v>
      </c>
      <c r="AB94" s="44">
        <f t="shared" si="14"/>
        <v>0.01</v>
      </c>
      <c r="AC94" s="10">
        <f t="shared" si="15"/>
        <v>2.5999999999999999E-2</v>
      </c>
      <c r="AD94" s="44">
        <f>'Khagrachari a'!AI88*'Khagrachari '!$D94/1000000</f>
        <v>5.0000000000000001E-3</v>
      </c>
      <c r="AE94" s="10">
        <f>'Khagrachari a'!AJ88</f>
        <v>1.2999999999999999E-2</v>
      </c>
      <c r="AF94" s="44">
        <f>'Khagrachari a'!AK88*'Khagrachari '!$D94/1000000</f>
        <v>0</v>
      </c>
      <c r="AG94" s="10">
        <f>'Khagrachari a'!AL88</f>
        <v>0</v>
      </c>
      <c r="AH94" s="44">
        <f>'Khagrachari a'!AM88*'Khagrachari '!$D94/1000000</f>
        <v>0</v>
      </c>
      <c r="AI94" s="10">
        <f>'Khagrachari a'!AN88</f>
        <v>0</v>
      </c>
      <c r="AJ94" s="44">
        <f t="shared" si="16"/>
        <v>5.0000000000000001E-3</v>
      </c>
      <c r="AK94" s="10">
        <f t="shared" si="17"/>
        <v>1.2999999999999999E-2</v>
      </c>
      <c r="AL94" s="44">
        <f t="shared" si="18"/>
        <v>2.75E-2</v>
      </c>
      <c r="AM94" s="10">
        <f t="shared" si="19"/>
        <v>7.1499999999999994E-2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'Khagrachari a'!K89*'Khagrachari '!$D95/1000000</f>
        <v>0</v>
      </c>
      <c r="G95" s="10">
        <f>'Khagrachari a'!L89</f>
        <v>0</v>
      </c>
      <c r="H95" s="44">
        <f>'Khagrachari a'!M89*'Khagrachari '!$D95/1000000</f>
        <v>0</v>
      </c>
      <c r="I95" s="10">
        <f>'Khagrachari a'!N89</f>
        <v>0</v>
      </c>
      <c r="J95" s="44">
        <f>'Khagrachari a'!O89*'Khagrachari '!$D95/1000000</f>
        <v>0</v>
      </c>
      <c r="K95" s="10">
        <f>'Khagrachari a'!P89</f>
        <v>0</v>
      </c>
      <c r="L95" s="44">
        <f t="shared" si="10"/>
        <v>0</v>
      </c>
      <c r="M95" s="10">
        <f t="shared" si="11"/>
        <v>0</v>
      </c>
      <c r="N95" s="44">
        <f>'Khagrachari a'!S89*'Khagrachari '!$D95/1000000</f>
        <v>0</v>
      </c>
      <c r="O95" s="10">
        <f>'Khagrachari a'!T89</f>
        <v>0</v>
      </c>
      <c r="P95" s="44">
        <f>'Khagrachari a'!U89*'Khagrachari '!$D95/1000000</f>
        <v>0</v>
      </c>
      <c r="Q95" s="10">
        <f>'Khagrachari a'!V89</f>
        <v>0</v>
      </c>
      <c r="R95" s="44">
        <f>'Khagrachari a'!W89*'Khagrachari '!$D95/1000000</f>
        <v>0</v>
      </c>
      <c r="S95" s="10">
        <f>'Khagrachari a'!X89</f>
        <v>0</v>
      </c>
      <c r="T95" s="44">
        <f t="shared" si="12"/>
        <v>0</v>
      </c>
      <c r="U95" s="10">
        <f t="shared" si="13"/>
        <v>0</v>
      </c>
      <c r="V95" s="44">
        <f>'Khagrachari a'!AA89*'Khagrachari '!$D95/1000000</f>
        <v>0</v>
      </c>
      <c r="W95" s="10">
        <f>'Khagrachari a'!AB89</f>
        <v>0</v>
      </c>
      <c r="X95" s="44">
        <f>'Khagrachari a'!AC89*'Khagrachari '!$D95/1000000</f>
        <v>0</v>
      </c>
      <c r="Y95" s="10">
        <f>'Khagrachari a'!AD89</f>
        <v>0</v>
      </c>
      <c r="Z95" s="44">
        <f>'Khagrachari a'!AE89*'Khagrachari '!$D95/1000000</f>
        <v>0</v>
      </c>
      <c r="AA95" s="10">
        <f>'Khagrachari a'!AF89</f>
        <v>0</v>
      </c>
      <c r="AB95" s="44">
        <f t="shared" si="14"/>
        <v>0</v>
      </c>
      <c r="AC95" s="10">
        <f t="shared" si="15"/>
        <v>0</v>
      </c>
      <c r="AD95" s="44">
        <f>'Khagrachari a'!AI89*'Khagrachari '!$D95/1000000</f>
        <v>0</v>
      </c>
      <c r="AE95" s="10">
        <f>'Khagrachari a'!AJ89</f>
        <v>0</v>
      </c>
      <c r="AF95" s="44">
        <f>'Khagrachari a'!AK89*'Khagrachari '!$D95/1000000</f>
        <v>0</v>
      </c>
      <c r="AG95" s="10">
        <f>'Khagrachari a'!AL89</f>
        <v>0</v>
      </c>
      <c r="AH95" s="44">
        <f>'Khagrachari a'!AM89*'Khagrachari '!$D95/1000000</f>
        <v>0</v>
      </c>
      <c r="AI95" s="10">
        <f>'Khagrachari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'Khagrachari a'!K90*'Khagrachari '!$D96/1000000</f>
        <v>5.0000000000000001E-4</v>
      </c>
      <c r="G96" s="10">
        <f>'Khagrachari a'!L90</f>
        <v>2.3999999999999998E-3</v>
      </c>
      <c r="H96" s="44">
        <f>'Khagrachari a'!M90*'Khagrachari '!$D96/1000000</f>
        <v>2.5000000000000001E-3</v>
      </c>
      <c r="I96" s="10">
        <f>'Khagrachari a'!N90</f>
        <v>1.2E-2</v>
      </c>
      <c r="J96" s="44">
        <f>'Khagrachari a'!O90*'Khagrachari '!$D96/1000000</f>
        <v>0</v>
      </c>
      <c r="K96" s="10">
        <f>'Khagrachari a'!P90</f>
        <v>0</v>
      </c>
      <c r="L96" s="44">
        <f t="shared" si="10"/>
        <v>3.0000000000000001E-3</v>
      </c>
      <c r="M96" s="10">
        <f t="shared" si="11"/>
        <v>1.44E-2</v>
      </c>
      <c r="N96" s="44">
        <f>'Khagrachari a'!S90*'Khagrachari '!$D96/1000000</f>
        <v>5.0000000000000001E-4</v>
      </c>
      <c r="O96" s="10">
        <f>'Khagrachari a'!T90</f>
        <v>2.3999999999999998E-3</v>
      </c>
      <c r="P96" s="44">
        <f>'Khagrachari a'!U90*'Khagrachari '!$D96/1000000</f>
        <v>5.0000000000000001E-4</v>
      </c>
      <c r="Q96" s="10">
        <f>'Khagrachari a'!V90</f>
        <v>2.3999999999999998E-3</v>
      </c>
      <c r="R96" s="44">
        <f>'Khagrachari a'!W90*'Khagrachari '!$D96/1000000</f>
        <v>1E-3</v>
      </c>
      <c r="S96" s="10">
        <f>'Khagrachari a'!X90</f>
        <v>4.7999999999999996E-3</v>
      </c>
      <c r="T96" s="44">
        <f t="shared" si="12"/>
        <v>2E-3</v>
      </c>
      <c r="U96" s="10">
        <f t="shared" si="13"/>
        <v>9.5999999999999992E-3</v>
      </c>
      <c r="V96" s="44">
        <f>'Khagrachari a'!AA90*'Khagrachari '!$D96/1000000</f>
        <v>1.5E-3</v>
      </c>
      <c r="W96" s="10">
        <f>'Khagrachari a'!AB90</f>
        <v>7.1999999999999998E-3</v>
      </c>
      <c r="X96" s="44">
        <f>'Khagrachari a'!AC90*'Khagrachari '!$D96/1000000</f>
        <v>1.25E-3</v>
      </c>
      <c r="Y96" s="10">
        <f>'Khagrachari a'!AD90</f>
        <v>6.0000000000000001E-3</v>
      </c>
      <c r="Z96" s="44">
        <f>'Khagrachari a'!AE90*'Khagrachari '!$D96/1000000</f>
        <v>5.0000000000000001E-3</v>
      </c>
      <c r="AA96" s="10">
        <f>'Khagrachari a'!AF90</f>
        <v>2.4E-2</v>
      </c>
      <c r="AB96" s="44">
        <f t="shared" si="14"/>
        <v>7.7499999999999999E-3</v>
      </c>
      <c r="AC96" s="10">
        <f t="shared" si="15"/>
        <v>3.7199999999999997E-2</v>
      </c>
      <c r="AD96" s="44">
        <f>'Khagrachari a'!AI90*'Khagrachari '!$D96/1000000</f>
        <v>1E-3</v>
      </c>
      <c r="AE96" s="10">
        <f>'Khagrachari a'!AJ90</f>
        <v>4.7999999999999996E-3</v>
      </c>
      <c r="AF96" s="44">
        <f>'Khagrachari a'!AK90*'Khagrachari '!$D96/1000000</f>
        <v>2.5000000000000001E-3</v>
      </c>
      <c r="AG96" s="10">
        <f>'Khagrachari a'!AL90</f>
        <v>1.2E-2</v>
      </c>
      <c r="AH96" s="44">
        <f>'Khagrachari a'!AM90*'Khagrachari '!$D96/1000000</f>
        <v>5.0000000000000001E-4</v>
      </c>
      <c r="AI96" s="10">
        <f>'Khagrachari a'!AN90</f>
        <v>2.3999999999999998E-3</v>
      </c>
      <c r="AJ96" s="44">
        <f t="shared" si="16"/>
        <v>4.0000000000000001E-3</v>
      </c>
      <c r="AK96" s="10">
        <f t="shared" si="17"/>
        <v>1.9199999999999998E-2</v>
      </c>
      <c r="AL96" s="44">
        <f t="shared" si="18"/>
        <v>1.6750000000000001E-2</v>
      </c>
      <c r="AM96" s="10">
        <f t="shared" si="19"/>
        <v>8.0399999999999999E-2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'Khagrachari a'!K91*'Khagrachari '!$D97/1000000</f>
        <v>0</v>
      </c>
      <c r="G97" s="10">
        <f>'Khagrachari a'!L91</f>
        <v>0</v>
      </c>
      <c r="H97" s="44">
        <f>'Khagrachari a'!M91*'Khagrachari '!$D97/1000000</f>
        <v>0</v>
      </c>
      <c r="I97" s="10">
        <f>'Khagrachari a'!N91</f>
        <v>0</v>
      </c>
      <c r="J97" s="44">
        <f>'Khagrachari a'!O91*'Khagrachari '!$D97/1000000</f>
        <v>0</v>
      </c>
      <c r="K97" s="10">
        <f>'Khagrachari a'!P91</f>
        <v>0</v>
      </c>
      <c r="L97" s="44">
        <f t="shared" si="10"/>
        <v>0</v>
      </c>
      <c r="M97" s="10">
        <f t="shared" si="11"/>
        <v>0</v>
      </c>
      <c r="N97" s="44">
        <f>'Khagrachari a'!S91*'Khagrachari '!$D97/1000000</f>
        <v>0</v>
      </c>
      <c r="O97" s="10">
        <f>'Khagrachari a'!T91</f>
        <v>0</v>
      </c>
      <c r="P97" s="44">
        <f>'Khagrachari a'!U91*'Khagrachari '!$D97/1000000</f>
        <v>0</v>
      </c>
      <c r="Q97" s="10">
        <f>'Khagrachari a'!V91</f>
        <v>0</v>
      </c>
      <c r="R97" s="44">
        <f>'Khagrachari a'!W91*'Khagrachari '!$D97/1000000</f>
        <v>0</v>
      </c>
      <c r="S97" s="10">
        <f>'Khagrachari a'!X91</f>
        <v>0</v>
      </c>
      <c r="T97" s="44">
        <f t="shared" si="12"/>
        <v>0</v>
      </c>
      <c r="U97" s="10">
        <f t="shared" si="13"/>
        <v>0</v>
      </c>
      <c r="V97" s="44">
        <f>'Khagrachari a'!AA91*'Khagrachari '!$D97/1000000</f>
        <v>0</v>
      </c>
      <c r="W97" s="10">
        <f>'Khagrachari a'!AB91</f>
        <v>0</v>
      </c>
      <c r="X97" s="44">
        <f>'Khagrachari a'!AC91*'Khagrachari '!$D97/1000000</f>
        <v>0</v>
      </c>
      <c r="Y97" s="10">
        <f>'Khagrachari a'!AD91</f>
        <v>0</v>
      </c>
      <c r="Z97" s="44">
        <f>'Khagrachari a'!AE91*'Khagrachari '!$D97/1000000</f>
        <v>0</v>
      </c>
      <c r="AA97" s="10">
        <f>'Khagrachari a'!AF91</f>
        <v>0</v>
      </c>
      <c r="AB97" s="44">
        <f t="shared" si="14"/>
        <v>0</v>
      </c>
      <c r="AC97" s="10">
        <f t="shared" si="15"/>
        <v>0</v>
      </c>
      <c r="AD97" s="44">
        <f>'Khagrachari a'!AI91*'Khagrachari '!$D97/1000000</f>
        <v>0</v>
      </c>
      <c r="AE97" s="10">
        <f>'Khagrachari a'!AJ91</f>
        <v>0</v>
      </c>
      <c r="AF97" s="44">
        <f>'Khagrachari a'!AK91*'Khagrachari '!$D97/1000000</f>
        <v>0</v>
      </c>
      <c r="AG97" s="10">
        <f>'Khagrachari a'!AL91</f>
        <v>0</v>
      </c>
      <c r="AH97" s="44">
        <f>'Khagrachari a'!AM91*'Khagrachari '!$D97/1000000</f>
        <v>0</v>
      </c>
      <c r="AI97" s="10">
        <f>'Khagrachari a'!AN91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'Khagrachari a'!K92*'Khagrachari '!$D98/1000000</f>
        <v>0</v>
      </c>
      <c r="G98" s="10">
        <f>'Khagrachari a'!L92</f>
        <v>0</v>
      </c>
      <c r="H98" s="44">
        <f>'Khagrachari a'!M92*'Khagrachari '!$D98/1000000</f>
        <v>1E-3</v>
      </c>
      <c r="I98" s="10">
        <f>'Khagrachari a'!N92</f>
        <v>2.3999999999999998E-3</v>
      </c>
      <c r="J98" s="44">
        <f>'Khagrachari a'!O92*'Khagrachari '!$D98/1000000</f>
        <v>0</v>
      </c>
      <c r="K98" s="10">
        <f>'Khagrachari a'!P92</f>
        <v>0</v>
      </c>
      <c r="L98" s="44">
        <f t="shared" si="10"/>
        <v>1E-3</v>
      </c>
      <c r="M98" s="10">
        <f t="shared" si="11"/>
        <v>2.3999999999999998E-3</v>
      </c>
      <c r="N98" s="44">
        <f>'Khagrachari a'!S92*'Khagrachari '!$D98/1000000</f>
        <v>1E-3</v>
      </c>
      <c r="O98" s="10">
        <f>'Khagrachari a'!T92</f>
        <v>2.3999999999999998E-3</v>
      </c>
      <c r="P98" s="44">
        <f>'Khagrachari a'!U92*'Khagrachari '!$D98/1000000</f>
        <v>1E-3</v>
      </c>
      <c r="Q98" s="10">
        <f>'Khagrachari a'!V92</f>
        <v>2.3999999999999998E-3</v>
      </c>
      <c r="R98" s="44">
        <f>'Khagrachari a'!W92*'Khagrachari '!$D98/1000000</f>
        <v>1E-3</v>
      </c>
      <c r="S98" s="10">
        <f>'Khagrachari a'!X92</f>
        <v>2.3999999999999998E-3</v>
      </c>
      <c r="T98" s="44">
        <f t="shared" si="12"/>
        <v>3.0000000000000001E-3</v>
      </c>
      <c r="U98" s="10">
        <f t="shared" si="13"/>
        <v>7.1999999999999998E-3</v>
      </c>
      <c r="V98" s="44">
        <f>'Khagrachari a'!AA92*'Khagrachari '!$D98/1000000</f>
        <v>0</v>
      </c>
      <c r="W98" s="10">
        <f>'Khagrachari a'!AB92</f>
        <v>0</v>
      </c>
      <c r="X98" s="44">
        <f>'Khagrachari a'!AC92*'Khagrachari '!$D98/1000000</f>
        <v>3.0000000000000001E-3</v>
      </c>
      <c r="Y98" s="10">
        <f>'Khagrachari a'!AD92</f>
        <v>7.1999999999999998E-3</v>
      </c>
      <c r="Z98" s="44">
        <f>'Khagrachari a'!AE92*'Khagrachari '!$D98/1000000</f>
        <v>0</v>
      </c>
      <c r="AA98" s="10">
        <f>'Khagrachari a'!AF92</f>
        <v>0</v>
      </c>
      <c r="AB98" s="44">
        <f t="shared" si="14"/>
        <v>3.0000000000000001E-3</v>
      </c>
      <c r="AC98" s="10">
        <f t="shared" si="15"/>
        <v>7.1999999999999998E-3</v>
      </c>
      <c r="AD98" s="44">
        <f>'Khagrachari a'!AI92*'Khagrachari '!$D98/1000000</f>
        <v>4.0000000000000001E-3</v>
      </c>
      <c r="AE98" s="10">
        <f>'Khagrachari a'!AJ92</f>
        <v>9.5999999999999992E-3</v>
      </c>
      <c r="AF98" s="44">
        <f>'Khagrachari a'!AK92*'Khagrachari '!$D98/1000000</f>
        <v>3.0000000000000001E-3</v>
      </c>
      <c r="AG98" s="10">
        <f>'Khagrachari a'!AL92</f>
        <v>7.1999999999999998E-3</v>
      </c>
      <c r="AH98" s="44">
        <f>'Khagrachari a'!AM92*'Khagrachari '!$D98/1000000</f>
        <v>1E-3</v>
      </c>
      <c r="AI98" s="10">
        <f>'Khagrachari a'!AN92</f>
        <v>2.3999999999999998E-3</v>
      </c>
      <c r="AJ98" s="44">
        <f t="shared" si="16"/>
        <v>8.0000000000000002E-3</v>
      </c>
      <c r="AK98" s="10">
        <f t="shared" si="17"/>
        <v>1.9199999999999998E-2</v>
      </c>
      <c r="AL98" s="44">
        <f t="shared" si="18"/>
        <v>1.4999999999999999E-2</v>
      </c>
      <c r="AM98" s="10">
        <f t="shared" si="19"/>
        <v>3.5999999999999997E-2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'Khagrachari a'!K93*'Khagrachari '!$D99/1000000</f>
        <v>0</v>
      </c>
      <c r="G99" s="10">
        <f>'Khagrachari a'!L93</f>
        <v>0</v>
      </c>
      <c r="H99" s="44">
        <f>'Khagrachari a'!M93*'Khagrachari '!$D99/1000000</f>
        <v>0</v>
      </c>
      <c r="I99" s="10">
        <f>'Khagrachari a'!N93</f>
        <v>0</v>
      </c>
      <c r="J99" s="44">
        <f>'Khagrachari a'!O93*'Khagrachari '!$D99/1000000</f>
        <v>0</v>
      </c>
      <c r="K99" s="10">
        <f>'Khagrachari a'!P93</f>
        <v>0</v>
      </c>
      <c r="L99" s="44">
        <f t="shared" si="10"/>
        <v>0</v>
      </c>
      <c r="M99" s="10">
        <f t="shared" si="11"/>
        <v>0</v>
      </c>
      <c r="N99" s="44">
        <f>'Khagrachari a'!S93*'Khagrachari '!$D99/1000000</f>
        <v>0</v>
      </c>
      <c r="O99" s="10">
        <f>'Khagrachari a'!T93</f>
        <v>0</v>
      </c>
      <c r="P99" s="44">
        <f>'Khagrachari a'!U93*'Khagrachari '!$D99/1000000</f>
        <v>0</v>
      </c>
      <c r="Q99" s="10">
        <f>'Khagrachari a'!V93</f>
        <v>0</v>
      </c>
      <c r="R99" s="44">
        <f>'Khagrachari a'!W93*'Khagrachari '!$D99/1000000</f>
        <v>0</v>
      </c>
      <c r="S99" s="10">
        <f>'Khagrachari a'!X93</f>
        <v>0</v>
      </c>
      <c r="T99" s="44">
        <f t="shared" si="12"/>
        <v>0</v>
      </c>
      <c r="U99" s="10">
        <f t="shared" si="13"/>
        <v>0</v>
      </c>
      <c r="V99" s="44">
        <f>'Khagrachari a'!AA93*'Khagrachari '!$D99/1000000</f>
        <v>0</v>
      </c>
      <c r="W99" s="10">
        <f>'Khagrachari a'!AB93</f>
        <v>0</v>
      </c>
      <c r="X99" s="44">
        <f>'Khagrachari a'!AC93*'Khagrachari '!$D99/1000000</f>
        <v>0</v>
      </c>
      <c r="Y99" s="10">
        <f>'Khagrachari a'!AD93</f>
        <v>0</v>
      </c>
      <c r="Z99" s="44">
        <f>'Khagrachari a'!AE93*'Khagrachari '!$D99/1000000</f>
        <v>0</v>
      </c>
      <c r="AA99" s="10">
        <f>'Khagrachari a'!AF93</f>
        <v>0</v>
      </c>
      <c r="AB99" s="44">
        <f t="shared" si="14"/>
        <v>0</v>
      </c>
      <c r="AC99" s="10">
        <f t="shared" si="15"/>
        <v>0</v>
      </c>
      <c r="AD99" s="44">
        <f>'Khagrachari a'!AI93*'Khagrachari '!$D99/1000000</f>
        <v>5.0000000000000001E-3</v>
      </c>
      <c r="AE99" s="10">
        <f>'Khagrachari a'!AJ93</f>
        <v>5.8500000000000002E-3</v>
      </c>
      <c r="AF99" s="44">
        <f>'Khagrachari a'!AK93*'Khagrachari '!$D99/1000000</f>
        <v>0</v>
      </c>
      <c r="AG99" s="10">
        <f>'Khagrachari a'!AL93</f>
        <v>0</v>
      </c>
      <c r="AH99" s="44">
        <f>'Khagrachari a'!AM93*'Khagrachari '!$D99/1000000</f>
        <v>0</v>
      </c>
      <c r="AI99" s="10">
        <f>'Khagrachari a'!AN93</f>
        <v>0</v>
      </c>
      <c r="AJ99" s="44">
        <f t="shared" si="16"/>
        <v>5.0000000000000001E-3</v>
      </c>
      <c r="AK99" s="10">
        <f t="shared" si="17"/>
        <v>5.8500000000000002E-3</v>
      </c>
      <c r="AL99" s="44">
        <f t="shared" si="18"/>
        <v>5.0000000000000001E-3</v>
      </c>
      <c r="AM99" s="10">
        <f t="shared" si="19"/>
        <v>5.8500000000000002E-3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'Khagrachari a'!K94*'Khagrachari '!$D100/1000000</f>
        <v>0.01</v>
      </c>
      <c r="G100" s="10">
        <f>'Khagrachari a'!L94</f>
        <v>1.12E-2</v>
      </c>
      <c r="H100" s="44">
        <f>'Khagrachari a'!M94*'Khagrachari '!$D100/1000000</f>
        <v>0.01</v>
      </c>
      <c r="I100" s="10">
        <f>'Khagrachari a'!N94</f>
        <v>1.12E-2</v>
      </c>
      <c r="J100" s="44">
        <f>'Khagrachari a'!O94*'Khagrachari '!$D100/1000000</f>
        <v>1.4999999999999999E-2</v>
      </c>
      <c r="K100" s="10">
        <f>'Khagrachari a'!P94</f>
        <v>1.6799999999999999E-2</v>
      </c>
      <c r="L100" s="44">
        <f t="shared" si="10"/>
        <v>3.5000000000000003E-2</v>
      </c>
      <c r="M100" s="10">
        <f t="shared" si="11"/>
        <v>3.9199999999999999E-2</v>
      </c>
      <c r="N100" s="44">
        <f>'Khagrachari a'!S94*'Khagrachari '!$D100/1000000</f>
        <v>0.01</v>
      </c>
      <c r="O100" s="10">
        <f>'Khagrachari a'!T94</f>
        <v>1.12E-2</v>
      </c>
      <c r="P100" s="44">
        <f>'Khagrachari a'!U94*'Khagrachari '!$D100/1000000</f>
        <v>0.01</v>
      </c>
      <c r="Q100" s="10">
        <f>'Khagrachari a'!V94</f>
        <v>1.12E-2</v>
      </c>
      <c r="R100" s="44">
        <f>'Khagrachari a'!W94*'Khagrachari '!$D100/1000000</f>
        <v>0</v>
      </c>
      <c r="S100" s="10">
        <f>'Khagrachari a'!X94</f>
        <v>0</v>
      </c>
      <c r="T100" s="44">
        <f t="shared" si="12"/>
        <v>0.02</v>
      </c>
      <c r="U100" s="10">
        <f t="shared" si="13"/>
        <v>2.24E-2</v>
      </c>
      <c r="V100" s="44">
        <f>'Khagrachari a'!AA94*'Khagrachari '!$D100/1000000</f>
        <v>0</v>
      </c>
      <c r="W100" s="10">
        <f>'Khagrachari a'!AB94</f>
        <v>0</v>
      </c>
      <c r="X100" s="44">
        <f>'Khagrachari a'!AC94*'Khagrachari '!$D100/1000000</f>
        <v>0</v>
      </c>
      <c r="Y100" s="10">
        <f>'Khagrachari a'!AD94</f>
        <v>0</v>
      </c>
      <c r="Z100" s="44">
        <f>'Khagrachari a'!AE94*'Khagrachari '!$D100/1000000</f>
        <v>7.4999999999999997E-2</v>
      </c>
      <c r="AA100" s="10">
        <f>'Khagrachari a'!AF94</f>
        <v>8.4000000000000005E-2</v>
      </c>
      <c r="AB100" s="44">
        <f t="shared" si="14"/>
        <v>7.4999999999999997E-2</v>
      </c>
      <c r="AC100" s="10">
        <f t="shared" si="15"/>
        <v>8.4000000000000005E-2</v>
      </c>
      <c r="AD100" s="44">
        <f>'Khagrachari a'!AI94*'Khagrachari '!$D100/1000000</f>
        <v>0.01</v>
      </c>
      <c r="AE100" s="10">
        <f>'Khagrachari a'!AJ94</f>
        <v>1.12E-2</v>
      </c>
      <c r="AF100" s="44">
        <f>'Khagrachari a'!AK94*'Khagrachari '!$D100/1000000</f>
        <v>5.0000000000000001E-3</v>
      </c>
      <c r="AG100" s="10">
        <f>'Khagrachari a'!AL94</f>
        <v>5.5999999999999999E-3</v>
      </c>
      <c r="AH100" s="44">
        <f>'Khagrachari a'!AM94*'Khagrachari '!$D100/1000000</f>
        <v>0</v>
      </c>
      <c r="AI100" s="10">
        <f>'Khagrachari a'!AN94</f>
        <v>0</v>
      </c>
      <c r="AJ100" s="44">
        <f t="shared" si="16"/>
        <v>1.4999999999999999E-2</v>
      </c>
      <c r="AK100" s="10">
        <f t="shared" si="17"/>
        <v>1.6799999999999999E-2</v>
      </c>
      <c r="AL100" s="44">
        <f t="shared" si="18"/>
        <v>0.14500000000000002</v>
      </c>
      <c r="AM100" s="10">
        <f t="shared" si="19"/>
        <v>0.16240000000000002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'Khagrachari a'!K95*'Khagrachari '!$D101/1000000</f>
        <v>0.01</v>
      </c>
      <c r="G101" s="10">
        <f>'Khagrachari a'!L95</f>
        <v>1.0500000000000001E-2</v>
      </c>
      <c r="H101" s="44">
        <f>'Khagrachari a'!M95*'Khagrachari '!$D101/1000000</f>
        <v>0.02</v>
      </c>
      <c r="I101" s="10">
        <f>'Khagrachari a'!N95</f>
        <v>2.1000000000000001E-2</v>
      </c>
      <c r="J101" s="44">
        <f>'Khagrachari a'!O95*'Khagrachari '!$D101/1000000</f>
        <v>2.5000000000000001E-2</v>
      </c>
      <c r="K101" s="10">
        <f>'Khagrachari a'!P95</f>
        <v>2.6249999999999999E-2</v>
      </c>
      <c r="L101" s="44">
        <f t="shared" si="10"/>
        <v>5.5E-2</v>
      </c>
      <c r="M101" s="10">
        <f t="shared" si="11"/>
        <v>5.7749999999999996E-2</v>
      </c>
      <c r="N101" s="44">
        <f>'Khagrachari a'!S95*'Khagrachari '!$D101/1000000</f>
        <v>0.02</v>
      </c>
      <c r="O101" s="10">
        <f>'Khagrachari a'!T95</f>
        <v>2.1000000000000001E-2</v>
      </c>
      <c r="P101" s="44">
        <f>'Khagrachari a'!U95*'Khagrachari '!$D101/1000000</f>
        <v>0.02</v>
      </c>
      <c r="Q101" s="10">
        <f>'Khagrachari a'!V95</f>
        <v>2.1000000000000001E-2</v>
      </c>
      <c r="R101" s="44">
        <f>'Khagrachari a'!W95*'Khagrachari '!$D101/1000000</f>
        <v>0</v>
      </c>
      <c r="S101" s="10">
        <f>'Khagrachari a'!X95</f>
        <v>0</v>
      </c>
      <c r="T101" s="44">
        <f t="shared" si="12"/>
        <v>0.04</v>
      </c>
      <c r="U101" s="10">
        <f t="shared" si="13"/>
        <v>4.2000000000000003E-2</v>
      </c>
      <c r="V101" s="44">
        <f>'Khagrachari a'!AA95*'Khagrachari '!$D101/1000000</f>
        <v>0</v>
      </c>
      <c r="W101" s="10">
        <f>'Khagrachari a'!AB95</f>
        <v>0</v>
      </c>
      <c r="X101" s="44">
        <f>'Khagrachari a'!AC95*'Khagrachari '!$D101/1000000</f>
        <v>0</v>
      </c>
      <c r="Y101" s="10">
        <f>'Khagrachari a'!AD95</f>
        <v>0</v>
      </c>
      <c r="Z101" s="44">
        <f>'Khagrachari a'!AE95*'Khagrachari '!$D101/1000000</f>
        <v>0.12</v>
      </c>
      <c r="AA101" s="10">
        <f>'Khagrachari a'!AF95</f>
        <v>0.126</v>
      </c>
      <c r="AB101" s="44">
        <f t="shared" si="14"/>
        <v>0.12</v>
      </c>
      <c r="AC101" s="10">
        <f t="shared" si="15"/>
        <v>0.126</v>
      </c>
      <c r="AD101" s="44">
        <f>'Khagrachari a'!AI95*'Khagrachari '!$D101/1000000</f>
        <v>0.02</v>
      </c>
      <c r="AE101" s="10">
        <f>'Khagrachari a'!AJ95</f>
        <v>2.1000000000000001E-2</v>
      </c>
      <c r="AF101" s="44">
        <f>'Khagrachari a'!AK95*'Khagrachari '!$D101/1000000</f>
        <v>0.01</v>
      </c>
      <c r="AG101" s="10">
        <f>'Khagrachari a'!AL95</f>
        <v>1.0500000000000001E-2</v>
      </c>
      <c r="AH101" s="44">
        <f>'Khagrachari a'!AM95*'Khagrachari '!$D101/1000000</f>
        <v>0</v>
      </c>
      <c r="AI101" s="10">
        <f>'Khagrachari a'!AN95</f>
        <v>0</v>
      </c>
      <c r="AJ101" s="44">
        <f t="shared" si="16"/>
        <v>0.03</v>
      </c>
      <c r="AK101" s="10">
        <f t="shared" si="17"/>
        <v>3.15E-2</v>
      </c>
      <c r="AL101" s="44">
        <f t="shared" si="18"/>
        <v>0.245</v>
      </c>
      <c r="AM101" s="10">
        <f t="shared" si="19"/>
        <v>0.25724999999999998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'Khagrachari a'!K96*'Khagrachari '!$D102/1000000</f>
        <v>0</v>
      </c>
      <c r="G102" s="10">
        <f>'Khagrachari a'!L96</f>
        <v>0</v>
      </c>
      <c r="H102" s="44">
        <f>'Khagrachari a'!M96*'Khagrachari '!$D102/1000000</f>
        <v>0</v>
      </c>
      <c r="I102" s="10">
        <f>'Khagrachari a'!N96</f>
        <v>0</v>
      </c>
      <c r="J102" s="44">
        <f>'Khagrachari a'!O96*'Khagrachari '!$D102/1000000</f>
        <v>0</v>
      </c>
      <c r="K102" s="10">
        <f>'Khagrachari a'!P96</f>
        <v>0</v>
      </c>
      <c r="L102" s="44">
        <f t="shared" si="10"/>
        <v>0</v>
      </c>
      <c r="M102" s="10">
        <f t="shared" si="11"/>
        <v>0</v>
      </c>
      <c r="N102" s="44">
        <f>'Khagrachari a'!S96*'Khagrachari '!$D102/1000000</f>
        <v>0</v>
      </c>
      <c r="O102" s="10">
        <f>'Khagrachari a'!T96</f>
        <v>0</v>
      </c>
      <c r="P102" s="44">
        <f>'Khagrachari a'!U96*'Khagrachari '!$D102/1000000</f>
        <v>0</v>
      </c>
      <c r="Q102" s="10">
        <f>'Khagrachari a'!V96</f>
        <v>0</v>
      </c>
      <c r="R102" s="44">
        <f>'Khagrachari a'!W96*'Khagrachari '!$D102/1000000</f>
        <v>0</v>
      </c>
      <c r="S102" s="10">
        <f>'Khagrachari a'!X96</f>
        <v>0</v>
      </c>
      <c r="T102" s="44">
        <f t="shared" si="12"/>
        <v>0</v>
      </c>
      <c r="U102" s="10">
        <f t="shared" si="13"/>
        <v>0</v>
      </c>
      <c r="V102" s="44">
        <f>'Khagrachari a'!AA96*'Khagrachari '!$D102/1000000</f>
        <v>0</v>
      </c>
      <c r="W102" s="10">
        <f>'Khagrachari a'!AB96</f>
        <v>0</v>
      </c>
      <c r="X102" s="44">
        <f>'Khagrachari a'!AC96*'Khagrachari '!$D102/1000000</f>
        <v>0</v>
      </c>
      <c r="Y102" s="10">
        <f>'Khagrachari a'!AD96</f>
        <v>0</v>
      </c>
      <c r="Z102" s="44">
        <f>'Khagrachari a'!AE96*'Khagrachari '!$D102/1000000</f>
        <v>0</v>
      </c>
      <c r="AA102" s="10">
        <f>'Khagrachari a'!AF96</f>
        <v>0</v>
      </c>
      <c r="AB102" s="44">
        <f t="shared" si="14"/>
        <v>0</v>
      </c>
      <c r="AC102" s="10">
        <f t="shared" si="15"/>
        <v>0</v>
      </c>
      <c r="AD102" s="44">
        <f>'Khagrachari a'!AI96*'Khagrachari '!$D102/1000000</f>
        <v>2.5000000000000001E-2</v>
      </c>
      <c r="AE102" s="10">
        <f>'Khagrachari a'!AJ96</f>
        <v>2.4E-2</v>
      </c>
      <c r="AF102" s="44">
        <f>'Khagrachari a'!AK96*'Khagrachari '!$D102/1000000</f>
        <v>1.2500000000000001E-2</v>
      </c>
      <c r="AG102" s="10">
        <f>'Khagrachari a'!AL96</f>
        <v>1.2E-2</v>
      </c>
      <c r="AH102" s="44">
        <f>'Khagrachari a'!AM96*'Khagrachari '!$D102/1000000</f>
        <v>0</v>
      </c>
      <c r="AI102" s="10">
        <f>'Khagrachari a'!AN96</f>
        <v>0</v>
      </c>
      <c r="AJ102" s="44">
        <f t="shared" si="16"/>
        <v>3.7500000000000006E-2</v>
      </c>
      <c r="AK102" s="10">
        <f t="shared" si="17"/>
        <v>3.6000000000000004E-2</v>
      </c>
      <c r="AL102" s="44">
        <f t="shared" si="18"/>
        <v>3.7500000000000006E-2</v>
      </c>
      <c r="AM102" s="10">
        <f t="shared" si="19"/>
        <v>3.6000000000000004E-2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'Khagrachari a'!K97*'Khagrachari '!$D103/1000000</f>
        <v>2E-3</v>
      </c>
      <c r="G103" s="10">
        <f>'Khagrachari a'!L97</f>
        <v>1.9E-2</v>
      </c>
      <c r="H103" s="44">
        <f>'Khagrachari a'!M97*'Khagrachari '!$D103/1000000</f>
        <v>0.01</v>
      </c>
      <c r="I103" s="10">
        <f>'Khagrachari a'!N97</f>
        <v>9.5000000000000001E-2</v>
      </c>
      <c r="J103" s="44">
        <f>'Khagrachari a'!O97*'Khagrachari '!$D103/1000000</f>
        <v>5.0000000000000001E-3</v>
      </c>
      <c r="K103" s="10">
        <f>'Khagrachari a'!P97</f>
        <v>4.7500000000000001E-2</v>
      </c>
      <c r="L103" s="44">
        <f t="shared" si="10"/>
        <v>1.7000000000000001E-2</v>
      </c>
      <c r="M103" s="10">
        <f t="shared" si="11"/>
        <v>0.1615</v>
      </c>
      <c r="N103" s="44">
        <f>'Khagrachari a'!S97*'Khagrachari '!$D103/1000000</f>
        <v>5.0000000000000001E-3</v>
      </c>
      <c r="O103" s="10">
        <f>'Khagrachari a'!T97</f>
        <v>4.7500000000000001E-2</v>
      </c>
      <c r="P103" s="44">
        <f>'Khagrachari a'!U97*'Khagrachari '!$D103/1000000</f>
        <v>1E-3</v>
      </c>
      <c r="Q103" s="10">
        <f>'Khagrachari a'!V97</f>
        <v>9.4999999999999998E-3</v>
      </c>
      <c r="R103" s="44">
        <f>'Khagrachari a'!W97*'Khagrachari '!$D103/1000000</f>
        <v>1E-3</v>
      </c>
      <c r="S103" s="10">
        <f>'Khagrachari a'!X97</f>
        <v>9.4999999999999998E-3</v>
      </c>
      <c r="T103" s="44">
        <f t="shared" si="12"/>
        <v>7.0000000000000001E-3</v>
      </c>
      <c r="U103" s="10">
        <f t="shared" si="13"/>
        <v>6.6500000000000004E-2</v>
      </c>
      <c r="V103" s="44">
        <f>'Khagrachari a'!AA97*'Khagrachari '!$D103/1000000</f>
        <v>2E-3</v>
      </c>
      <c r="W103" s="10">
        <f>'Khagrachari a'!AB97</f>
        <v>1.9E-2</v>
      </c>
      <c r="X103" s="44">
        <f>'Khagrachari a'!AC97*'Khagrachari '!$D103/1000000</f>
        <v>1E-3</v>
      </c>
      <c r="Y103" s="10">
        <f>'Khagrachari a'!AD97</f>
        <v>9.4999999999999998E-3</v>
      </c>
      <c r="Z103" s="44">
        <f>'Khagrachari a'!AE97*'Khagrachari '!$D103/1000000</f>
        <v>5.0000000000000001E-3</v>
      </c>
      <c r="AA103" s="10">
        <f>'Khagrachari a'!AF97</f>
        <v>4.7500000000000001E-2</v>
      </c>
      <c r="AB103" s="44">
        <f t="shared" si="14"/>
        <v>8.0000000000000002E-3</v>
      </c>
      <c r="AC103" s="10">
        <f t="shared" si="15"/>
        <v>7.5999999999999998E-2</v>
      </c>
      <c r="AD103" s="44">
        <f>'Khagrachari a'!AI97*'Khagrachari '!$D103/1000000</f>
        <v>1E-3</v>
      </c>
      <c r="AE103" s="10">
        <f>'Khagrachari a'!AJ97</f>
        <v>9.4999999999999998E-3</v>
      </c>
      <c r="AF103" s="44">
        <f>'Khagrachari a'!AK97*'Khagrachari '!$D103/1000000</f>
        <v>0</v>
      </c>
      <c r="AG103" s="10">
        <f>'Khagrachari a'!AL97</f>
        <v>0</v>
      </c>
      <c r="AH103" s="44">
        <f>'Khagrachari a'!AM97*'Khagrachari '!$D103/1000000</f>
        <v>1E-3</v>
      </c>
      <c r="AI103" s="10">
        <f>'Khagrachari a'!AN97</f>
        <v>9.4999999999999998E-3</v>
      </c>
      <c r="AJ103" s="44">
        <f t="shared" si="16"/>
        <v>2E-3</v>
      </c>
      <c r="AK103" s="10">
        <f t="shared" si="17"/>
        <v>1.9E-2</v>
      </c>
      <c r="AL103" s="44">
        <f t="shared" si="18"/>
        <v>3.4000000000000002E-2</v>
      </c>
      <c r="AM103" s="10">
        <f t="shared" si="19"/>
        <v>0.32300000000000001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'Khagrachari a'!K98*'Khagrachari '!$D104/1000000</f>
        <v>0</v>
      </c>
      <c r="G104" s="10">
        <f>'Khagrachari a'!L98</f>
        <v>0</v>
      </c>
      <c r="H104" s="44">
        <f>'Khagrachari a'!M98*'Khagrachari '!$D104/1000000</f>
        <v>0</v>
      </c>
      <c r="I104" s="10">
        <f>'Khagrachari a'!N98</f>
        <v>0</v>
      </c>
      <c r="J104" s="44">
        <f>'Khagrachari a'!O98*'Khagrachari '!$D104/1000000</f>
        <v>0</v>
      </c>
      <c r="K104" s="10">
        <f>'Khagrachari a'!P98</f>
        <v>0</v>
      </c>
      <c r="L104" s="44">
        <f t="shared" si="10"/>
        <v>0</v>
      </c>
      <c r="M104" s="10">
        <f t="shared" si="11"/>
        <v>0</v>
      </c>
      <c r="N104" s="44">
        <f>'Khagrachari a'!S98*'Khagrachari '!$D104/1000000</f>
        <v>0</v>
      </c>
      <c r="O104" s="10">
        <f>'Khagrachari a'!T98</f>
        <v>0</v>
      </c>
      <c r="P104" s="44">
        <f>'Khagrachari a'!U98*'Khagrachari '!$D104/1000000</f>
        <v>0</v>
      </c>
      <c r="Q104" s="10">
        <f>'Khagrachari a'!V98</f>
        <v>0</v>
      </c>
      <c r="R104" s="44">
        <f>'Khagrachari a'!W98*'Khagrachari '!$D104/1000000</f>
        <v>0</v>
      </c>
      <c r="S104" s="10">
        <f>'Khagrachari a'!X98</f>
        <v>0</v>
      </c>
      <c r="T104" s="44">
        <f t="shared" si="12"/>
        <v>0</v>
      </c>
      <c r="U104" s="10">
        <f t="shared" si="13"/>
        <v>0</v>
      </c>
      <c r="V104" s="44">
        <f>'Khagrachari a'!AA98*'Khagrachari '!$D104/1000000</f>
        <v>0</v>
      </c>
      <c r="W104" s="10">
        <f>'Khagrachari a'!AB98</f>
        <v>0</v>
      </c>
      <c r="X104" s="44">
        <f>'Khagrachari a'!AC98*'Khagrachari '!$D104/1000000</f>
        <v>0</v>
      </c>
      <c r="Y104" s="10">
        <f>'Khagrachari a'!AD98</f>
        <v>0</v>
      </c>
      <c r="Z104" s="44">
        <f>'Khagrachari a'!AE98*'Khagrachari '!$D104/1000000</f>
        <v>0</v>
      </c>
      <c r="AA104" s="10">
        <f>'Khagrachari a'!AF98</f>
        <v>0</v>
      </c>
      <c r="AB104" s="44">
        <f t="shared" si="14"/>
        <v>0</v>
      </c>
      <c r="AC104" s="10">
        <f t="shared" si="15"/>
        <v>0</v>
      </c>
      <c r="AD104" s="44">
        <f>'Khagrachari a'!AI98*'Khagrachari '!$D104/1000000</f>
        <v>1.5E-3</v>
      </c>
      <c r="AE104" s="10">
        <f>'Khagrachari a'!AJ98</f>
        <v>1.375E-2</v>
      </c>
      <c r="AF104" s="44">
        <f>'Khagrachari a'!AK98*'Khagrachari '!$D104/1000000</f>
        <v>0</v>
      </c>
      <c r="AG104" s="10">
        <f>'Khagrachari a'!AL98</f>
        <v>0</v>
      </c>
      <c r="AH104" s="44">
        <f>'Khagrachari a'!AM98*'Khagrachari '!$D104/1000000</f>
        <v>0</v>
      </c>
      <c r="AI104" s="10">
        <f>'Khagrachari a'!AN98</f>
        <v>0</v>
      </c>
      <c r="AJ104" s="44">
        <f t="shared" si="16"/>
        <v>1.5E-3</v>
      </c>
      <c r="AK104" s="10">
        <f t="shared" si="17"/>
        <v>1.375E-2</v>
      </c>
      <c r="AL104" s="44">
        <f t="shared" si="18"/>
        <v>1.5E-3</v>
      </c>
      <c r="AM104" s="10">
        <f t="shared" si="19"/>
        <v>1.375E-2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'Khagrachari a'!K99*'Khagrachari '!$D105/1000000</f>
        <v>0</v>
      </c>
      <c r="G105" s="10">
        <f>'Khagrachari a'!L99</f>
        <v>0</v>
      </c>
      <c r="H105" s="44">
        <f>'Khagrachari a'!M99*'Khagrachari '!$D105/1000000</f>
        <v>0</v>
      </c>
      <c r="I105" s="10">
        <f>'Khagrachari a'!N99</f>
        <v>0</v>
      </c>
      <c r="J105" s="44">
        <f>'Khagrachari a'!O99*'Khagrachari '!$D105/1000000</f>
        <v>2E-3</v>
      </c>
      <c r="K105" s="10">
        <f>'Khagrachari a'!P99</f>
        <v>7.0000000000000001E-3</v>
      </c>
      <c r="L105" s="44">
        <f t="shared" si="10"/>
        <v>2E-3</v>
      </c>
      <c r="M105" s="10">
        <f t="shared" si="11"/>
        <v>7.0000000000000001E-3</v>
      </c>
      <c r="N105" s="44">
        <f>'Khagrachari a'!S99*'Khagrachari '!$D105/1000000</f>
        <v>0</v>
      </c>
      <c r="O105" s="10">
        <f>'Khagrachari a'!T99</f>
        <v>0</v>
      </c>
      <c r="P105" s="44">
        <f>'Khagrachari a'!U99*'Khagrachari '!$D105/1000000</f>
        <v>0</v>
      </c>
      <c r="Q105" s="10">
        <f>'Khagrachari a'!V99</f>
        <v>0</v>
      </c>
      <c r="R105" s="44">
        <f>'Khagrachari a'!W99*'Khagrachari '!$D105/1000000</f>
        <v>0</v>
      </c>
      <c r="S105" s="10">
        <f>'Khagrachari a'!X99</f>
        <v>0</v>
      </c>
      <c r="T105" s="44">
        <f t="shared" si="12"/>
        <v>0</v>
      </c>
      <c r="U105" s="10">
        <f t="shared" si="13"/>
        <v>0</v>
      </c>
      <c r="V105" s="44">
        <f>'Khagrachari a'!AA99*'Khagrachari '!$D105/1000000</f>
        <v>1E-3</v>
      </c>
      <c r="W105" s="10">
        <f>'Khagrachari a'!AB99</f>
        <v>3.5000000000000001E-3</v>
      </c>
      <c r="X105" s="44">
        <f>'Khagrachari a'!AC99*'Khagrachari '!$D105/1000000</f>
        <v>0</v>
      </c>
      <c r="Y105" s="10">
        <f>'Khagrachari a'!AD99</f>
        <v>0</v>
      </c>
      <c r="Z105" s="44">
        <f>'Khagrachari a'!AE99*'Khagrachari '!$D105/1000000</f>
        <v>2E-3</v>
      </c>
      <c r="AA105" s="10">
        <f>'Khagrachari a'!AF99</f>
        <v>7.0000000000000001E-3</v>
      </c>
      <c r="AB105" s="44">
        <f t="shared" si="14"/>
        <v>3.0000000000000001E-3</v>
      </c>
      <c r="AC105" s="10">
        <f t="shared" si="15"/>
        <v>1.0500000000000001E-2</v>
      </c>
      <c r="AD105" s="44">
        <f>'Khagrachari a'!AI99*'Khagrachari '!$D105/1000000</f>
        <v>0</v>
      </c>
      <c r="AE105" s="10">
        <f>'Khagrachari a'!AJ99</f>
        <v>0</v>
      </c>
      <c r="AF105" s="44">
        <f>'Khagrachari a'!AK99*'Khagrachari '!$D105/1000000</f>
        <v>1E-3</v>
      </c>
      <c r="AG105" s="10">
        <f>'Khagrachari a'!AL99</f>
        <v>3.5000000000000001E-3</v>
      </c>
      <c r="AH105" s="44">
        <f>'Khagrachari a'!AM99*'Khagrachari '!$D105/1000000</f>
        <v>0</v>
      </c>
      <c r="AI105" s="10">
        <f>'Khagrachari a'!AN99</f>
        <v>0</v>
      </c>
      <c r="AJ105" s="44">
        <f t="shared" si="16"/>
        <v>1E-3</v>
      </c>
      <c r="AK105" s="10">
        <f t="shared" si="17"/>
        <v>3.5000000000000001E-3</v>
      </c>
      <c r="AL105" s="44">
        <f t="shared" si="18"/>
        <v>6.0000000000000001E-3</v>
      </c>
      <c r="AM105" s="10">
        <f t="shared" si="19"/>
        <v>2.1000000000000001E-2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'Khagrachari a'!K100*'Khagrachari '!$D106/1000000</f>
        <v>4.0000000000000001E-3</v>
      </c>
      <c r="G106" s="10">
        <f>'Khagrachari a'!L100</f>
        <v>1.1599999999999999E-2</v>
      </c>
      <c r="H106" s="44">
        <f>'Khagrachari a'!M100*'Khagrachari '!$D106/1000000</f>
        <v>4.0000000000000001E-3</v>
      </c>
      <c r="I106" s="10">
        <f>'Khagrachari a'!N100</f>
        <v>1.1599999999999999E-2</v>
      </c>
      <c r="J106" s="44">
        <f>'Khagrachari a'!O100*'Khagrachari '!$D106/1000000</f>
        <v>6.0000000000000001E-3</v>
      </c>
      <c r="K106" s="10">
        <f>'Khagrachari a'!P100</f>
        <v>1.7399999999999999E-2</v>
      </c>
      <c r="L106" s="44">
        <f t="shared" si="10"/>
        <v>1.4E-2</v>
      </c>
      <c r="M106" s="10">
        <f t="shared" si="11"/>
        <v>4.0599999999999997E-2</v>
      </c>
      <c r="N106" s="44">
        <f>'Khagrachari a'!S100*'Khagrachari '!$D106/1000000</f>
        <v>4.0000000000000001E-3</v>
      </c>
      <c r="O106" s="10">
        <f>'Khagrachari a'!T100</f>
        <v>1.1599999999999999E-2</v>
      </c>
      <c r="P106" s="44">
        <f>'Khagrachari a'!U100*'Khagrachari '!$D106/1000000</f>
        <v>4.0000000000000001E-3</v>
      </c>
      <c r="Q106" s="10">
        <f>'Khagrachari a'!V100</f>
        <v>1.1599999999999999E-2</v>
      </c>
      <c r="R106" s="44">
        <f>'Khagrachari a'!W100*'Khagrachari '!$D106/1000000</f>
        <v>2E-3</v>
      </c>
      <c r="S106" s="10">
        <f>'Khagrachari a'!X100</f>
        <v>5.7999999999999996E-3</v>
      </c>
      <c r="T106" s="44">
        <f t="shared" si="12"/>
        <v>0.01</v>
      </c>
      <c r="U106" s="10">
        <f t="shared" si="13"/>
        <v>2.8999999999999998E-2</v>
      </c>
      <c r="V106" s="44">
        <f>'Khagrachari a'!AA100*'Khagrachari '!$D106/1000000</f>
        <v>6.0000000000000001E-3</v>
      </c>
      <c r="W106" s="10">
        <f>'Khagrachari a'!AB100</f>
        <v>1.7399999999999999E-2</v>
      </c>
      <c r="X106" s="44">
        <f>'Khagrachari a'!AC100*'Khagrachari '!$D106/1000000</f>
        <v>4.0000000000000001E-3</v>
      </c>
      <c r="Y106" s="10">
        <f>'Khagrachari a'!AD100</f>
        <v>1.1599999999999999E-2</v>
      </c>
      <c r="Z106" s="44">
        <f>'Khagrachari a'!AE100*'Khagrachari '!$D106/1000000</f>
        <v>0.03</v>
      </c>
      <c r="AA106" s="10">
        <f>'Khagrachari a'!AF100</f>
        <v>8.6999999999999994E-2</v>
      </c>
      <c r="AB106" s="44">
        <f t="shared" si="14"/>
        <v>0.04</v>
      </c>
      <c r="AC106" s="10">
        <f t="shared" si="15"/>
        <v>0.11599999999999999</v>
      </c>
      <c r="AD106" s="44">
        <f>'Khagrachari a'!AI100*'Khagrachari '!$D106/1000000</f>
        <v>4.0000000000000001E-3</v>
      </c>
      <c r="AE106" s="10">
        <f>'Khagrachari a'!AJ100</f>
        <v>1.1599999999999999E-2</v>
      </c>
      <c r="AF106" s="44">
        <f>'Khagrachari a'!AK100*'Khagrachari '!$D106/1000000</f>
        <v>0</v>
      </c>
      <c r="AG106" s="10">
        <f>'Khagrachari a'!AL100</f>
        <v>0</v>
      </c>
      <c r="AH106" s="44">
        <f>'Khagrachari a'!AM100*'Khagrachari '!$D106/1000000</f>
        <v>4.0000000000000001E-3</v>
      </c>
      <c r="AI106" s="10">
        <f>'Khagrachari a'!AN100</f>
        <v>1.1599999999999999E-2</v>
      </c>
      <c r="AJ106" s="44">
        <f t="shared" si="16"/>
        <v>8.0000000000000002E-3</v>
      </c>
      <c r="AK106" s="10">
        <f t="shared" si="17"/>
        <v>2.3199999999999998E-2</v>
      </c>
      <c r="AL106" s="44">
        <f t="shared" si="18"/>
        <v>7.2000000000000008E-2</v>
      </c>
      <c r="AM106" s="10">
        <f t="shared" si="19"/>
        <v>0.20879999999999999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'Khagrachari a'!K101*'Khagrachari '!$D107/1000000</f>
        <v>0</v>
      </c>
      <c r="G107" s="10">
        <f>'Khagrachari a'!L101</f>
        <v>0</v>
      </c>
      <c r="H107" s="44">
        <f>'Khagrachari a'!M101*'Khagrachari '!$D107/1000000</f>
        <v>0</v>
      </c>
      <c r="I107" s="10">
        <f>'Khagrachari a'!N101</f>
        <v>0</v>
      </c>
      <c r="J107" s="44">
        <f>'Khagrachari a'!O101*'Khagrachari '!$D107/1000000</f>
        <v>0</v>
      </c>
      <c r="K107" s="10">
        <f>'Khagrachari a'!P101</f>
        <v>0</v>
      </c>
      <c r="L107" s="44">
        <f t="shared" si="10"/>
        <v>0</v>
      </c>
      <c r="M107" s="10">
        <f t="shared" si="11"/>
        <v>0</v>
      </c>
      <c r="N107" s="44">
        <f>'Khagrachari a'!S101*'Khagrachari '!$D107/1000000</f>
        <v>0</v>
      </c>
      <c r="O107" s="10">
        <f>'Khagrachari a'!T101</f>
        <v>0</v>
      </c>
      <c r="P107" s="44">
        <f>'Khagrachari a'!U101*'Khagrachari '!$D107/1000000</f>
        <v>0</v>
      </c>
      <c r="Q107" s="10">
        <f>'Khagrachari a'!V101</f>
        <v>0</v>
      </c>
      <c r="R107" s="44">
        <f>'Khagrachari a'!W101*'Khagrachari '!$D107/1000000</f>
        <v>0</v>
      </c>
      <c r="S107" s="10">
        <f>'Khagrachari a'!X101</f>
        <v>0</v>
      </c>
      <c r="T107" s="44">
        <f t="shared" si="12"/>
        <v>0</v>
      </c>
      <c r="U107" s="10">
        <f t="shared" si="13"/>
        <v>0</v>
      </c>
      <c r="V107" s="44">
        <f>'Khagrachari a'!AA101*'Khagrachari '!$D107/1000000</f>
        <v>0</v>
      </c>
      <c r="W107" s="10">
        <f>'Khagrachari a'!AB101</f>
        <v>0</v>
      </c>
      <c r="X107" s="44">
        <f>'Khagrachari a'!AC101*'Khagrachari '!$D107/1000000</f>
        <v>0</v>
      </c>
      <c r="Y107" s="10">
        <f>'Khagrachari a'!AD101</f>
        <v>0</v>
      </c>
      <c r="Z107" s="44">
        <f>'Khagrachari a'!AE101*'Khagrachari '!$D107/1000000</f>
        <v>2.5000000000000001E-2</v>
      </c>
      <c r="AA107" s="10">
        <f>'Khagrachari a'!AF101</f>
        <v>7.0000000000000007E-2</v>
      </c>
      <c r="AB107" s="44">
        <f t="shared" si="14"/>
        <v>2.5000000000000001E-2</v>
      </c>
      <c r="AC107" s="10">
        <f t="shared" si="15"/>
        <v>7.0000000000000007E-2</v>
      </c>
      <c r="AD107" s="44">
        <f>'Khagrachari a'!AI101*'Khagrachari '!$D107/1000000</f>
        <v>5.0000000000000001E-3</v>
      </c>
      <c r="AE107" s="10">
        <f>'Khagrachari a'!AJ101</f>
        <v>1.4E-2</v>
      </c>
      <c r="AF107" s="44">
        <f>'Khagrachari a'!AK101*'Khagrachari '!$D107/1000000</f>
        <v>0.01</v>
      </c>
      <c r="AG107" s="10">
        <f>'Khagrachari a'!AL101</f>
        <v>2.8000000000000001E-2</v>
      </c>
      <c r="AH107" s="44">
        <f>'Khagrachari a'!AM101*'Khagrachari '!$D107/1000000</f>
        <v>0</v>
      </c>
      <c r="AI107" s="10">
        <f>'Khagrachari a'!AN101</f>
        <v>0</v>
      </c>
      <c r="AJ107" s="44">
        <f t="shared" si="16"/>
        <v>1.4999999999999999E-2</v>
      </c>
      <c r="AK107" s="10">
        <f t="shared" si="17"/>
        <v>4.2000000000000003E-2</v>
      </c>
      <c r="AL107" s="44">
        <f t="shared" si="18"/>
        <v>0.04</v>
      </c>
      <c r="AM107" s="10">
        <f t="shared" si="19"/>
        <v>0.11200000000000002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'Khagrachari a'!K102*'Khagrachari '!$D108/1000000</f>
        <v>0</v>
      </c>
      <c r="G108" s="10">
        <f>'Khagrachari a'!L102</f>
        <v>0</v>
      </c>
      <c r="H108" s="44">
        <f>'Khagrachari a'!M102*'Khagrachari '!$D108/1000000</f>
        <v>0</v>
      </c>
      <c r="I108" s="10">
        <f>'Khagrachari a'!N102</f>
        <v>0</v>
      </c>
      <c r="J108" s="44">
        <f>'Khagrachari a'!O102*'Khagrachari '!$D108/1000000</f>
        <v>0</v>
      </c>
      <c r="K108" s="10">
        <f>'Khagrachari a'!P102</f>
        <v>0</v>
      </c>
      <c r="L108" s="44">
        <f t="shared" si="10"/>
        <v>0</v>
      </c>
      <c r="M108" s="10">
        <f t="shared" si="11"/>
        <v>0</v>
      </c>
      <c r="N108" s="44">
        <f>'Khagrachari a'!S102*'Khagrachari '!$D108/1000000</f>
        <v>0</v>
      </c>
      <c r="O108" s="10">
        <f>'Khagrachari a'!T102</f>
        <v>0</v>
      </c>
      <c r="P108" s="44">
        <f>'Khagrachari a'!U102*'Khagrachari '!$D108/1000000</f>
        <v>0</v>
      </c>
      <c r="Q108" s="10">
        <f>'Khagrachari a'!V102</f>
        <v>0</v>
      </c>
      <c r="R108" s="44">
        <f>'Khagrachari a'!W102*'Khagrachari '!$D108/1000000</f>
        <v>0</v>
      </c>
      <c r="S108" s="10">
        <f>'Khagrachari a'!X102</f>
        <v>0</v>
      </c>
      <c r="T108" s="44">
        <f t="shared" si="12"/>
        <v>0</v>
      </c>
      <c r="U108" s="10">
        <f t="shared" si="13"/>
        <v>0</v>
      </c>
      <c r="V108" s="44">
        <f>'Khagrachari a'!AA102*'Khagrachari '!$D108/1000000</f>
        <v>0</v>
      </c>
      <c r="W108" s="10">
        <f>'Khagrachari a'!AB102</f>
        <v>0</v>
      </c>
      <c r="X108" s="44">
        <f>'Khagrachari a'!AC102*'Khagrachari '!$D108/1000000</f>
        <v>0</v>
      </c>
      <c r="Y108" s="10">
        <f>'Khagrachari a'!AD102</f>
        <v>0</v>
      </c>
      <c r="Z108" s="44">
        <f>'Khagrachari a'!AE102*'Khagrachari '!$D108/1000000</f>
        <v>0</v>
      </c>
      <c r="AA108" s="10">
        <f>'Khagrachari a'!AF102</f>
        <v>0</v>
      </c>
      <c r="AB108" s="44">
        <f t="shared" si="14"/>
        <v>0</v>
      </c>
      <c r="AC108" s="10">
        <f t="shared" si="15"/>
        <v>0</v>
      </c>
      <c r="AD108" s="44">
        <f>'Khagrachari a'!AI102*'Khagrachari '!$D108/1000000</f>
        <v>5.0000000000000001E-3</v>
      </c>
      <c r="AE108" s="10">
        <f>'Khagrachari a'!AJ102</f>
        <v>1.175E-2</v>
      </c>
      <c r="AF108" s="44">
        <f>'Khagrachari a'!AK102*'Khagrachari '!$D108/1000000</f>
        <v>0</v>
      </c>
      <c r="AG108" s="10">
        <f>'Khagrachari a'!AL102</f>
        <v>0</v>
      </c>
      <c r="AH108" s="44">
        <f>'Khagrachari a'!AM102*'Khagrachari '!$D108/1000000</f>
        <v>0</v>
      </c>
      <c r="AI108" s="10">
        <f>'Khagrachari a'!AN102</f>
        <v>0</v>
      </c>
      <c r="AJ108" s="44">
        <f t="shared" si="16"/>
        <v>5.0000000000000001E-3</v>
      </c>
      <c r="AK108" s="10">
        <f t="shared" si="17"/>
        <v>1.175E-2</v>
      </c>
      <c r="AL108" s="44">
        <f t="shared" si="18"/>
        <v>5.0000000000000001E-3</v>
      </c>
      <c r="AM108" s="10">
        <f t="shared" si="19"/>
        <v>1.175E-2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'Khagrachari a'!K103*'Khagrachari '!$D109/1000000</f>
        <v>0.1</v>
      </c>
      <c r="G109" s="10">
        <f>'Khagrachari a'!L103</f>
        <v>1.4500000000000001E-2</v>
      </c>
      <c r="H109" s="44">
        <f>'Khagrachari a'!M103*'Khagrachari '!$D109/1000000</f>
        <v>0.5</v>
      </c>
      <c r="I109" s="10">
        <f>'Khagrachari a'!N103</f>
        <v>7.2499999999999995E-2</v>
      </c>
      <c r="J109" s="44">
        <f>'Khagrachari a'!O103*'Khagrachari '!$D109/1000000</f>
        <v>0</v>
      </c>
      <c r="K109" s="10">
        <f>'Khagrachari a'!P103</f>
        <v>0</v>
      </c>
      <c r="L109" s="44">
        <f t="shared" si="10"/>
        <v>0.6</v>
      </c>
      <c r="M109" s="10">
        <f t="shared" si="11"/>
        <v>8.6999999999999994E-2</v>
      </c>
      <c r="N109" s="44">
        <f>'Khagrachari a'!S103*'Khagrachari '!$D109/1000000</f>
        <v>0</v>
      </c>
      <c r="O109" s="10">
        <f>'Khagrachari a'!T103</f>
        <v>0</v>
      </c>
      <c r="P109" s="44">
        <f>'Khagrachari a'!U103*'Khagrachari '!$D109/1000000</f>
        <v>0.2</v>
      </c>
      <c r="Q109" s="10">
        <f>'Khagrachari a'!V103</f>
        <v>2.9000000000000001E-2</v>
      </c>
      <c r="R109" s="44">
        <f>'Khagrachari a'!W103*'Khagrachari '!$D109/1000000</f>
        <v>0.3</v>
      </c>
      <c r="S109" s="10">
        <f>'Khagrachari a'!X103</f>
        <v>4.3499999999999997E-2</v>
      </c>
      <c r="T109" s="44">
        <f t="shared" si="12"/>
        <v>0.5</v>
      </c>
      <c r="U109" s="10">
        <f t="shared" si="13"/>
        <v>7.2499999999999995E-2</v>
      </c>
      <c r="V109" s="44">
        <f>'Khagrachari a'!AA103*'Khagrachari '!$D109/1000000</f>
        <v>0</v>
      </c>
      <c r="W109" s="10">
        <f>'Khagrachari a'!AB103</f>
        <v>0</v>
      </c>
      <c r="X109" s="44">
        <f>'Khagrachari a'!AC103*'Khagrachari '!$D109/1000000</f>
        <v>0.43099999999999999</v>
      </c>
      <c r="Y109" s="10">
        <f>'Khagrachari a'!AD103</f>
        <v>6.2495000000000002E-2</v>
      </c>
      <c r="Z109" s="44">
        <f>'Khagrachari a'!AE103*'Khagrachari '!$D109/1000000</f>
        <v>0.1</v>
      </c>
      <c r="AA109" s="10">
        <f>'Khagrachari a'!AF103</f>
        <v>1.4500000000000001E-2</v>
      </c>
      <c r="AB109" s="44">
        <f t="shared" si="14"/>
        <v>0.53100000000000003</v>
      </c>
      <c r="AC109" s="10">
        <f t="shared" si="15"/>
        <v>7.6995000000000008E-2</v>
      </c>
      <c r="AD109" s="44">
        <f>'Khagrachari a'!AI103*'Khagrachari '!$D109/1000000</f>
        <v>0.5</v>
      </c>
      <c r="AE109" s="10">
        <f>'Khagrachari a'!AJ103</f>
        <v>7.2499999999999995E-2</v>
      </c>
      <c r="AF109" s="44">
        <f>'Khagrachari a'!AK103*'Khagrachari '!$D109/1000000</f>
        <v>0</v>
      </c>
      <c r="AG109" s="10">
        <f>'Khagrachari a'!AL103</f>
        <v>0</v>
      </c>
      <c r="AH109" s="44">
        <f>'Khagrachari a'!AM103*'Khagrachari '!$D109/1000000</f>
        <v>0.4</v>
      </c>
      <c r="AI109" s="10">
        <f>'Khagrachari a'!AN103</f>
        <v>5.8000000000000003E-2</v>
      </c>
      <c r="AJ109" s="44">
        <f t="shared" si="16"/>
        <v>0.9</v>
      </c>
      <c r="AK109" s="10">
        <f t="shared" si="17"/>
        <v>0.1305</v>
      </c>
      <c r="AL109" s="44">
        <f t="shared" si="18"/>
        <v>2.5310000000000001</v>
      </c>
      <c r="AM109" s="10">
        <f t="shared" si="19"/>
        <v>0.36699499999999996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'Khagrachari a'!K104*'Khagrachari '!$D110/1000000</f>
        <v>0</v>
      </c>
      <c r="G110" s="10">
        <f>'Khagrachari a'!L104</f>
        <v>0</v>
      </c>
      <c r="H110" s="44">
        <f>'Khagrachari a'!M104*'Khagrachari '!$D110/1000000</f>
        <v>0</v>
      </c>
      <c r="I110" s="10">
        <f>'Khagrachari a'!N104</f>
        <v>0</v>
      </c>
      <c r="J110" s="44">
        <f>'Khagrachari a'!O104*'Khagrachari '!$D110/1000000</f>
        <v>0</v>
      </c>
      <c r="K110" s="10">
        <f>'Khagrachari a'!P104</f>
        <v>0</v>
      </c>
      <c r="L110" s="44">
        <f t="shared" si="10"/>
        <v>0</v>
      </c>
      <c r="M110" s="10">
        <f t="shared" si="11"/>
        <v>0</v>
      </c>
      <c r="N110" s="44">
        <f>'Khagrachari a'!S104*'Khagrachari '!$D110/1000000</f>
        <v>0</v>
      </c>
      <c r="O110" s="10">
        <f>'Khagrachari a'!T104</f>
        <v>0</v>
      </c>
      <c r="P110" s="44">
        <f>'Khagrachari a'!U104*'Khagrachari '!$D110/1000000</f>
        <v>0</v>
      </c>
      <c r="Q110" s="10">
        <f>'Khagrachari a'!V104</f>
        <v>0</v>
      </c>
      <c r="R110" s="44">
        <f>'Khagrachari a'!W104*'Khagrachari '!$D110/1000000</f>
        <v>0</v>
      </c>
      <c r="S110" s="10">
        <f>'Khagrachari a'!X104</f>
        <v>0</v>
      </c>
      <c r="T110" s="44">
        <f t="shared" si="12"/>
        <v>0</v>
      </c>
      <c r="U110" s="10">
        <f t="shared" si="13"/>
        <v>0</v>
      </c>
      <c r="V110" s="44">
        <f>'Khagrachari a'!AA104*'Khagrachari '!$D110/1000000</f>
        <v>0</v>
      </c>
      <c r="W110" s="10">
        <f>'Khagrachari a'!AB104</f>
        <v>0</v>
      </c>
      <c r="X110" s="44">
        <f>'Khagrachari a'!AC104*'Khagrachari '!$D110/1000000</f>
        <v>0</v>
      </c>
      <c r="Y110" s="10">
        <f>'Khagrachari a'!AD104</f>
        <v>0</v>
      </c>
      <c r="Z110" s="44">
        <f>'Khagrachari a'!AE104*'Khagrachari '!$D110/1000000</f>
        <v>0</v>
      </c>
      <c r="AA110" s="10">
        <f>'Khagrachari a'!AF104</f>
        <v>0</v>
      </c>
      <c r="AB110" s="44">
        <f t="shared" si="14"/>
        <v>0</v>
      </c>
      <c r="AC110" s="10">
        <f t="shared" si="15"/>
        <v>0</v>
      </c>
      <c r="AD110" s="44">
        <f>'Khagrachari a'!AI104*'Khagrachari '!$D110/1000000</f>
        <v>0</v>
      </c>
      <c r="AE110" s="10">
        <f>'Khagrachari a'!AJ104</f>
        <v>0</v>
      </c>
      <c r="AF110" s="44">
        <f>'Khagrachari a'!AK104*'Khagrachari '!$D110/1000000</f>
        <v>0.4</v>
      </c>
      <c r="AG110" s="10">
        <f>'Khagrachari a'!AL104</f>
        <v>5.6000000000000001E-2</v>
      </c>
      <c r="AH110" s="44">
        <f>'Khagrachari a'!AM104*'Khagrachari '!$D110/1000000</f>
        <v>0</v>
      </c>
      <c r="AI110" s="10">
        <f>'Khagrachari a'!AN104</f>
        <v>0</v>
      </c>
      <c r="AJ110" s="44">
        <f t="shared" si="16"/>
        <v>0.4</v>
      </c>
      <c r="AK110" s="10">
        <f t="shared" si="17"/>
        <v>5.6000000000000001E-2</v>
      </c>
      <c r="AL110" s="44">
        <f t="shared" si="18"/>
        <v>0.4</v>
      </c>
      <c r="AM110" s="10">
        <f t="shared" si="19"/>
        <v>5.6000000000000001E-2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'Khagrachari a'!K105*'Khagrachari '!$D111/1000000</f>
        <v>0</v>
      </c>
      <c r="G111" s="10">
        <f>'Khagrachari a'!L105</f>
        <v>0</v>
      </c>
      <c r="H111" s="44">
        <f>'Khagrachari a'!M105*'Khagrachari '!$D111/1000000</f>
        <v>0</v>
      </c>
      <c r="I111" s="10">
        <f>'Khagrachari a'!N105</f>
        <v>0</v>
      </c>
      <c r="J111" s="44">
        <f>'Khagrachari a'!O105*'Khagrachari '!$D111/1000000</f>
        <v>0</v>
      </c>
      <c r="K111" s="10">
        <f>'Khagrachari a'!P105</f>
        <v>0</v>
      </c>
      <c r="L111" s="44">
        <f t="shared" si="10"/>
        <v>0</v>
      </c>
      <c r="M111" s="10">
        <f t="shared" si="11"/>
        <v>0</v>
      </c>
      <c r="N111" s="44">
        <f>'Khagrachari a'!S105*'Khagrachari '!$D111/1000000</f>
        <v>0</v>
      </c>
      <c r="O111" s="10">
        <f>'Khagrachari a'!T105</f>
        <v>0</v>
      </c>
      <c r="P111" s="44">
        <f>'Khagrachari a'!U105*'Khagrachari '!$D111/1000000</f>
        <v>0</v>
      </c>
      <c r="Q111" s="10">
        <f>'Khagrachari a'!V105</f>
        <v>0</v>
      </c>
      <c r="R111" s="44">
        <f>'Khagrachari a'!W105*'Khagrachari '!$D111/1000000</f>
        <v>0</v>
      </c>
      <c r="S111" s="10">
        <f>'Khagrachari a'!X105</f>
        <v>0</v>
      </c>
      <c r="T111" s="44">
        <f t="shared" si="12"/>
        <v>0</v>
      </c>
      <c r="U111" s="10">
        <f t="shared" si="13"/>
        <v>0</v>
      </c>
      <c r="V111" s="44">
        <f>'Khagrachari a'!AA105*'Khagrachari '!$D111/1000000</f>
        <v>0</v>
      </c>
      <c r="W111" s="10">
        <f>'Khagrachari a'!AB105</f>
        <v>0</v>
      </c>
      <c r="X111" s="44">
        <f>'Khagrachari a'!AC105*'Khagrachari '!$D111/1000000</f>
        <v>0</v>
      </c>
      <c r="Y111" s="10">
        <f>'Khagrachari a'!AD105</f>
        <v>0</v>
      </c>
      <c r="Z111" s="44">
        <f>'Khagrachari a'!AE105*'Khagrachari '!$D111/1000000</f>
        <v>0</v>
      </c>
      <c r="AA111" s="10">
        <f>'Khagrachari a'!AF105</f>
        <v>0</v>
      </c>
      <c r="AB111" s="44">
        <f t="shared" si="14"/>
        <v>0</v>
      </c>
      <c r="AC111" s="10">
        <f t="shared" si="15"/>
        <v>0</v>
      </c>
      <c r="AD111" s="44">
        <f>'Khagrachari a'!AI105*'Khagrachari '!$D111/1000000</f>
        <v>0</v>
      </c>
      <c r="AE111" s="10">
        <f>'Khagrachari a'!AJ105</f>
        <v>0</v>
      </c>
      <c r="AF111" s="44">
        <f>'Khagrachari a'!AK105*'Khagrachari '!$D111/1000000</f>
        <v>0</v>
      </c>
      <c r="AG111" s="10">
        <f>'Khagrachari a'!AL105</f>
        <v>0</v>
      </c>
      <c r="AH111" s="44">
        <f>'Khagrachari a'!AM105*'Khagrachari '!$D111/1000000</f>
        <v>0</v>
      </c>
      <c r="AI111" s="10">
        <f>'Khagrachari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'Khagrachari a'!K106*'Khagrachari '!$D112/1000000</f>
        <v>0</v>
      </c>
      <c r="G112" s="10">
        <f>'Khagrachari a'!L106</f>
        <v>0</v>
      </c>
      <c r="H112" s="44">
        <f>'Khagrachari a'!M106*'Khagrachari '!$D112/1000000</f>
        <v>0</v>
      </c>
      <c r="I112" s="10">
        <f>'Khagrachari a'!N106</f>
        <v>0</v>
      </c>
      <c r="J112" s="44">
        <f>'Khagrachari a'!O106*'Khagrachari '!$D112/1000000</f>
        <v>0</v>
      </c>
      <c r="K112" s="10">
        <f>'Khagrachari a'!P106</f>
        <v>0</v>
      </c>
      <c r="L112" s="44">
        <f t="shared" si="10"/>
        <v>0</v>
      </c>
      <c r="M112" s="10">
        <f t="shared" si="11"/>
        <v>0</v>
      </c>
      <c r="N112" s="44">
        <f>'Khagrachari a'!S106*'Khagrachari '!$D112/1000000</f>
        <v>0</v>
      </c>
      <c r="O112" s="10">
        <f>'Khagrachari a'!T106</f>
        <v>0</v>
      </c>
      <c r="P112" s="44">
        <f>'Khagrachari a'!U106*'Khagrachari '!$D112/1000000</f>
        <v>0</v>
      </c>
      <c r="Q112" s="10">
        <f>'Khagrachari a'!V106</f>
        <v>0</v>
      </c>
      <c r="R112" s="44">
        <f>'Khagrachari a'!W106*'Khagrachari '!$D112/1000000</f>
        <v>0</v>
      </c>
      <c r="S112" s="10">
        <f>'Khagrachari a'!X106</f>
        <v>0</v>
      </c>
      <c r="T112" s="44">
        <f t="shared" si="12"/>
        <v>0</v>
      </c>
      <c r="U112" s="10">
        <f t="shared" si="13"/>
        <v>0</v>
      </c>
      <c r="V112" s="44">
        <f>'Khagrachari a'!AA106*'Khagrachari '!$D112/1000000</f>
        <v>0</v>
      </c>
      <c r="W112" s="10">
        <f>'Khagrachari a'!AB106</f>
        <v>0</v>
      </c>
      <c r="X112" s="44">
        <f>'Khagrachari a'!AC106*'Khagrachari '!$D112/1000000</f>
        <v>0</v>
      </c>
      <c r="Y112" s="10">
        <f>'Khagrachari a'!AD106</f>
        <v>0</v>
      </c>
      <c r="Z112" s="44">
        <f>'Khagrachari a'!AE106*'Khagrachari '!$D112/1000000</f>
        <v>0</v>
      </c>
      <c r="AA112" s="10">
        <f>'Khagrachari a'!AF106</f>
        <v>0</v>
      </c>
      <c r="AB112" s="44">
        <f t="shared" si="14"/>
        <v>0</v>
      </c>
      <c r="AC112" s="10">
        <f t="shared" si="15"/>
        <v>0</v>
      </c>
      <c r="AD112" s="44">
        <f>'Khagrachari a'!AI106*'Khagrachari '!$D112/1000000</f>
        <v>0</v>
      </c>
      <c r="AE112" s="10">
        <f>'Khagrachari a'!AJ106</f>
        <v>0</v>
      </c>
      <c r="AF112" s="44">
        <f>'Khagrachari a'!AK106*'Khagrachari '!$D112/1000000</f>
        <v>0</v>
      </c>
      <c r="AG112" s="10">
        <f>'Khagrachari a'!AL106</f>
        <v>0</v>
      </c>
      <c r="AH112" s="44">
        <f>'Khagrachari a'!AM106*'Khagrachari '!$D112/1000000</f>
        <v>0</v>
      </c>
      <c r="AI112" s="10">
        <f>'Khagrachari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40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'Khagrachari a'!K107*'Khagrachari '!$D113/1000000</f>
        <v>0.01</v>
      </c>
      <c r="G113" s="10">
        <f>'Khagrachari a'!L107</f>
        <v>5.7999999999999996E-3</v>
      </c>
      <c r="H113" s="44">
        <f>'Khagrachari a'!M107*'Khagrachari '!$D113/1000000</f>
        <v>0.01</v>
      </c>
      <c r="I113" s="10">
        <f>'Khagrachari a'!N107</f>
        <v>5.7999999999999996E-3</v>
      </c>
      <c r="J113" s="44">
        <f>'Khagrachari a'!O107*'Khagrachari '!$D113/1000000</f>
        <v>0</v>
      </c>
      <c r="K113" s="10">
        <f>'Khagrachari a'!P107</f>
        <v>0</v>
      </c>
      <c r="L113" s="44">
        <f t="shared" si="10"/>
        <v>0.02</v>
      </c>
      <c r="M113" s="10">
        <f t="shared" si="11"/>
        <v>1.1599999999999999E-2</v>
      </c>
      <c r="N113" s="44">
        <f>'Khagrachari a'!S107*'Khagrachari '!$D113/1000000</f>
        <v>0.01</v>
      </c>
      <c r="O113" s="10">
        <f>'Khagrachari a'!T107</f>
        <v>5.7999999999999996E-3</v>
      </c>
      <c r="P113" s="44">
        <f>'Khagrachari a'!U107*'Khagrachari '!$D113/1000000</f>
        <v>0.01</v>
      </c>
      <c r="Q113" s="10">
        <f>'Khagrachari a'!V107</f>
        <v>5.7999999999999996E-3</v>
      </c>
      <c r="R113" s="44">
        <f>'Khagrachari a'!W107*'Khagrachari '!$D113/1000000</f>
        <v>0</v>
      </c>
      <c r="S113" s="10">
        <f>'Khagrachari a'!X107</f>
        <v>0</v>
      </c>
      <c r="T113" s="44">
        <f t="shared" si="12"/>
        <v>0.02</v>
      </c>
      <c r="U113" s="10">
        <f t="shared" si="13"/>
        <v>1.1599999999999999E-2</v>
      </c>
      <c r="V113" s="44">
        <f>'Khagrachari a'!AA107*'Khagrachari '!$D113/1000000</f>
        <v>0.01</v>
      </c>
      <c r="W113" s="10">
        <f>'Khagrachari a'!AB107</f>
        <v>5.7999999999999996E-3</v>
      </c>
      <c r="X113" s="44">
        <f>'Khagrachari a'!AC107*'Khagrachari '!$D113/1000000</f>
        <v>0.01</v>
      </c>
      <c r="Y113" s="10">
        <f>'Khagrachari a'!AD107</f>
        <v>5.7999999999999996E-3</v>
      </c>
      <c r="Z113" s="44">
        <f>'Khagrachari a'!AE107*'Khagrachari '!$D113/1000000</f>
        <v>0.02</v>
      </c>
      <c r="AA113" s="10">
        <f>'Khagrachari a'!AF107</f>
        <v>1.1599999999999999E-2</v>
      </c>
      <c r="AB113" s="44">
        <f t="shared" si="14"/>
        <v>0.04</v>
      </c>
      <c r="AC113" s="10">
        <f t="shared" si="15"/>
        <v>2.3199999999999998E-2</v>
      </c>
      <c r="AD113" s="44">
        <f>'Khagrachari a'!AI107*'Khagrachari '!$D113/1000000</f>
        <v>5.0000000000000001E-3</v>
      </c>
      <c r="AE113" s="10">
        <f>'Khagrachari a'!AJ107</f>
        <v>2.8999999999999998E-3</v>
      </c>
      <c r="AF113" s="44">
        <f>'Khagrachari a'!AK107*'Khagrachari '!$D113/1000000</f>
        <v>0</v>
      </c>
      <c r="AG113" s="10">
        <f>'Khagrachari a'!AL107</f>
        <v>0</v>
      </c>
      <c r="AH113" s="44">
        <f>'Khagrachari a'!AM107*'Khagrachari '!$D113/1000000</f>
        <v>0</v>
      </c>
      <c r="AI113" s="10">
        <f>'Khagrachari a'!AN107</f>
        <v>0</v>
      </c>
      <c r="AJ113" s="44">
        <f t="shared" si="16"/>
        <v>5.0000000000000001E-3</v>
      </c>
      <c r="AK113" s="10">
        <f t="shared" si="17"/>
        <v>2.8999999999999998E-3</v>
      </c>
      <c r="AL113" s="44">
        <f t="shared" si="18"/>
        <v>8.5000000000000006E-2</v>
      </c>
      <c r="AM113" s="10">
        <f t="shared" si="19"/>
        <v>4.9299999999999997E-2</v>
      </c>
    </row>
    <row r="114" spans="1:40" ht="14.25" customHeight="1">
      <c r="A114" s="131" t="s">
        <v>0</v>
      </c>
      <c r="B114" s="132"/>
      <c r="C114" s="91"/>
      <c r="D114" s="92"/>
      <c r="E114" s="93"/>
      <c r="F114" s="94"/>
      <c r="G114" s="95">
        <f>SUM(G11:G113)</f>
        <v>0.9021300000000001</v>
      </c>
      <c r="H114" s="95"/>
      <c r="I114" s="95">
        <f t="shared" ref="I114:AM114" si="20">SUM(I11:I113)</f>
        <v>1.0958050000000001</v>
      </c>
      <c r="J114" s="95"/>
      <c r="K114" s="95">
        <f t="shared" si="20"/>
        <v>1.1019660000000004</v>
      </c>
      <c r="L114" s="95"/>
      <c r="M114" s="95">
        <f t="shared" si="20"/>
        <v>3.0999010000000009</v>
      </c>
      <c r="N114" s="95"/>
      <c r="O114" s="95">
        <f t="shared" si="20"/>
        <v>1.2382000000000002</v>
      </c>
      <c r="P114" s="95"/>
      <c r="Q114" s="95">
        <f t="shared" si="20"/>
        <v>1.4012099999999996</v>
      </c>
      <c r="R114" s="95"/>
      <c r="S114" s="95">
        <f t="shared" si="20"/>
        <v>1.6009249999999997</v>
      </c>
      <c r="T114" s="95"/>
      <c r="U114" s="95">
        <f t="shared" si="20"/>
        <v>4.2403349999999982</v>
      </c>
      <c r="V114" s="95"/>
      <c r="W114" s="95">
        <f t="shared" si="20"/>
        <v>1.3536440000000003</v>
      </c>
      <c r="X114" s="95"/>
      <c r="Y114" s="95">
        <f t="shared" si="20"/>
        <v>1.5541099999999999</v>
      </c>
      <c r="Z114" s="95"/>
      <c r="AA114" s="95">
        <f t="shared" si="20"/>
        <v>1.6719569999999999</v>
      </c>
      <c r="AB114" s="95"/>
      <c r="AC114" s="95">
        <f t="shared" si="20"/>
        <v>4.5797109999999996</v>
      </c>
      <c r="AD114" s="95"/>
      <c r="AE114" s="95">
        <f t="shared" si="20"/>
        <v>1.5497800000000002</v>
      </c>
      <c r="AF114" s="95"/>
      <c r="AG114" s="95">
        <f t="shared" si="20"/>
        <v>1.0197027999999999</v>
      </c>
      <c r="AH114" s="95"/>
      <c r="AI114" s="95">
        <f t="shared" si="20"/>
        <v>1.6083719999999995</v>
      </c>
      <c r="AJ114" s="95"/>
      <c r="AK114" s="95">
        <f t="shared" si="20"/>
        <v>4.1778547999999995</v>
      </c>
      <c r="AL114" s="95"/>
      <c r="AM114" s="95">
        <f t="shared" si="20"/>
        <v>16.097801799999992</v>
      </c>
    </row>
    <row r="115" spans="1:40" ht="14.25" customHeight="1"/>
    <row r="116" spans="1:40" ht="14.25" customHeight="1"/>
    <row r="117" spans="1:40" s="1" customFormat="1" ht="14.25" customHeight="1">
      <c r="A117" s="70"/>
      <c r="B117" s="71"/>
      <c r="C117" s="70"/>
      <c r="D117" s="72"/>
      <c r="F117" s="21"/>
      <c r="G117" s="22"/>
      <c r="H117" s="21"/>
      <c r="I117" s="22"/>
      <c r="J117" s="21"/>
      <c r="K117" s="22"/>
      <c r="L117" s="68"/>
      <c r="M117" s="69"/>
      <c r="N117" s="21"/>
      <c r="O117" s="22"/>
      <c r="P117" s="21"/>
      <c r="Q117" s="22"/>
      <c r="R117" s="21"/>
      <c r="S117" s="22"/>
      <c r="T117" s="68"/>
      <c r="U117" s="69"/>
      <c r="V117" s="21"/>
      <c r="W117" s="22"/>
      <c r="X117" s="21"/>
      <c r="Y117" s="22"/>
      <c r="Z117" s="21"/>
      <c r="AA117" s="22"/>
      <c r="AB117" s="68"/>
      <c r="AC117" s="69"/>
      <c r="AD117" s="21"/>
      <c r="AE117" s="22"/>
      <c r="AF117" s="21"/>
      <c r="AG117" s="22"/>
      <c r="AH117" s="21"/>
      <c r="AI117" s="22"/>
      <c r="AJ117" s="68"/>
      <c r="AK117" s="69"/>
      <c r="AL117" s="21"/>
      <c r="AM117" s="22"/>
      <c r="AN117" s="73"/>
    </row>
    <row r="118" spans="1:40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40" ht="14.25" customHeight="1">
      <c r="B119" s="3" t="s">
        <v>208</v>
      </c>
      <c r="O119" s="2"/>
      <c r="P119" s="2"/>
      <c r="Q119" s="2"/>
      <c r="R119" s="128" t="s">
        <v>210</v>
      </c>
      <c r="S119" s="128"/>
      <c r="T119" s="128"/>
      <c r="U119" s="3"/>
      <c r="V119" s="3"/>
      <c r="W119" s="2"/>
      <c r="X119" s="2"/>
      <c r="AB119" s="2"/>
      <c r="AC119" s="2"/>
      <c r="AD119" s="2"/>
      <c r="AE119" s="2"/>
      <c r="AH119" s="128" t="s">
        <v>209</v>
      </c>
      <c r="AI119" s="128"/>
      <c r="AJ119" s="128"/>
      <c r="AK119" s="128"/>
    </row>
  </sheetData>
  <protectedRanges>
    <protectedRange sqref="H4:K6 V4:Y6" name="Range1"/>
  </protectedRanges>
  <mergeCells count="45"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</mergeCells>
  <printOptions horizontalCentered="1"/>
  <pageMargins left="0.16" right="0.15" top="0.13" bottom="0.16" header="0.14000000000000001" footer="0.16"/>
  <pageSetup paperSize="5" scale="70" fitToWidth="0" orientation="landscape" r:id="rId1"/>
  <headerFooter>
    <oddFooter>&amp;RPage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M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3.7109375" style="3" customWidth="1"/>
    <col min="3" max="3" width="7" style="4" customWidth="1"/>
    <col min="4" max="4" width="6.85546875" style="8" customWidth="1"/>
    <col min="5" max="5" width="8.5703125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39" ht="12.75" customHeight="1">
      <c r="A2" s="133" t="s">
        <v>233</v>
      </c>
      <c r="B2" s="133"/>
      <c r="C2" s="133"/>
      <c r="D2" s="133"/>
      <c r="E2" s="133"/>
      <c r="Q2" s="24"/>
      <c r="R2" s="17"/>
      <c r="S2" s="24"/>
      <c r="AB2" s="109"/>
      <c r="AC2" s="109"/>
      <c r="AD2" s="109"/>
    </row>
    <row r="3" spans="1:39" ht="10.5" customHeight="1">
      <c r="A3" s="133"/>
      <c r="B3" s="133"/>
      <c r="C3" s="133"/>
      <c r="D3" s="133"/>
      <c r="E3" s="133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14" t="s">
        <v>164</v>
      </c>
      <c r="G4" s="114"/>
      <c r="H4" s="124" t="e">
        <f>'Patiya a'!#REF!</f>
        <v>#REF!</v>
      </c>
      <c r="I4" s="125"/>
      <c r="J4" s="125"/>
      <c r="K4" s="126"/>
      <c r="M4" s="110"/>
      <c r="N4" s="110"/>
      <c r="O4" s="111"/>
      <c r="P4" s="111"/>
      <c r="Q4" s="111"/>
      <c r="R4" s="111"/>
      <c r="T4" s="78" t="s">
        <v>165</v>
      </c>
      <c r="U4" s="78"/>
      <c r="V4" s="124" t="e">
        <f>'Patiya a'!#REF!</f>
        <v>#REF!</v>
      </c>
      <c r="W4" s="125"/>
      <c r="X4" s="125"/>
      <c r="Y4" s="126"/>
    </row>
    <row r="5" spans="1:39" ht="14.25" customHeight="1">
      <c r="A5" s="40"/>
      <c r="F5" s="114" t="s">
        <v>162</v>
      </c>
      <c r="G5" s="114"/>
      <c r="H5" s="124" t="e">
        <f>'Patiya a'!#REF!</f>
        <v>#REF!</v>
      </c>
      <c r="I5" s="125"/>
      <c r="J5" s="125"/>
      <c r="K5" s="126"/>
      <c r="M5" s="110"/>
      <c r="N5" s="110"/>
      <c r="O5" s="111"/>
      <c r="P5" s="111"/>
      <c r="Q5" s="111"/>
      <c r="R5" s="111"/>
      <c r="T5" s="112" t="s">
        <v>162</v>
      </c>
      <c r="U5" s="113"/>
      <c r="V5" s="124" t="e">
        <f>'Patiya a'!#REF!</f>
        <v>#REF!</v>
      </c>
      <c r="W5" s="125"/>
      <c r="X5" s="125"/>
      <c r="Y5" s="126"/>
    </row>
    <row r="6" spans="1:39" ht="14.25" customHeight="1">
      <c r="A6" s="40"/>
      <c r="F6" s="114" t="s">
        <v>163</v>
      </c>
      <c r="G6" s="114"/>
      <c r="H6" s="124" t="e">
        <f>'Patiya a'!#REF!</f>
        <v>#REF!</v>
      </c>
      <c r="I6" s="125"/>
      <c r="J6" s="125"/>
      <c r="K6" s="126"/>
      <c r="M6" s="110"/>
      <c r="N6" s="110"/>
      <c r="O6" s="111"/>
      <c r="P6" s="111"/>
      <c r="Q6" s="111"/>
      <c r="R6" s="111"/>
      <c r="T6" s="78" t="s">
        <v>166</v>
      </c>
      <c r="U6" s="78"/>
      <c r="V6" s="124" t="e">
        <f>'Patiya a'!#REF!</f>
        <v>#REF!</v>
      </c>
      <c r="W6" s="125"/>
      <c r="X6" s="125"/>
      <c r="Y6" s="126"/>
    </row>
    <row r="7" spans="1:39" ht="14.25" customHeight="1"/>
    <row r="8" spans="1:39">
      <c r="A8" s="40"/>
      <c r="D8" s="5"/>
      <c r="E8" s="6"/>
      <c r="L8" s="115"/>
      <c r="M8" s="115"/>
      <c r="N8" s="115"/>
      <c r="O8" s="115"/>
      <c r="P8" s="115"/>
      <c r="Q8" s="115"/>
      <c r="R8" s="115"/>
      <c r="S8" s="109"/>
      <c r="T8" s="109"/>
      <c r="U8" s="109"/>
      <c r="AB8" s="109"/>
      <c r="AC8" s="109"/>
      <c r="AD8" s="109"/>
      <c r="AE8" s="115" t="s">
        <v>207</v>
      </c>
      <c r="AF8" s="115"/>
      <c r="AG8" s="115"/>
      <c r="AH8" s="115"/>
      <c r="AI8" s="115"/>
      <c r="AJ8" s="115"/>
      <c r="AK8" s="109" t="s">
        <v>145</v>
      </c>
      <c r="AL8" s="109"/>
      <c r="AM8" s="109"/>
    </row>
    <row r="9" spans="1:39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'Patiya a'!K5*'Patiya '!$D11/1000000</f>
        <v>0</v>
      </c>
      <c r="G11" s="10">
        <f>'Patiya a'!L5</f>
        <v>0</v>
      </c>
      <c r="H11" s="44">
        <f>'Patiya a'!M5*'Patiya '!$D11/1000000</f>
        <v>0</v>
      </c>
      <c r="I11" s="10">
        <f>'Patiya a'!N5</f>
        <v>0</v>
      </c>
      <c r="J11" s="44">
        <f>'Patiya a'!O5*'Patiya '!$D11/1000000</f>
        <v>0</v>
      </c>
      <c r="K11" s="10">
        <f>'Patiya a'!P5</f>
        <v>0</v>
      </c>
      <c r="L11" s="44">
        <f>F11+H11+J11</f>
        <v>0</v>
      </c>
      <c r="M11" s="10">
        <f>G11+I11+K11</f>
        <v>0</v>
      </c>
      <c r="N11" s="44">
        <f>'Patiya a'!S5*'Patiya '!$D11/1000000</f>
        <v>0</v>
      </c>
      <c r="O11" s="10">
        <f>'Patiya a'!T5</f>
        <v>0</v>
      </c>
      <c r="P11" s="44">
        <f>'Patiya a'!U5*'Patiya '!$D11/1000000</f>
        <v>0</v>
      </c>
      <c r="Q11" s="10">
        <f>'Patiya a'!V5</f>
        <v>0</v>
      </c>
      <c r="R11" s="44">
        <f>'Patiya a'!W5*'Patiya '!$D11/1000000</f>
        <v>0</v>
      </c>
      <c r="S11" s="10">
        <f>'Patiya a'!X5</f>
        <v>0</v>
      </c>
      <c r="T11" s="44">
        <f>N11+P11+R11</f>
        <v>0</v>
      </c>
      <c r="U11" s="10">
        <f>O11+Q11+S11</f>
        <v>0</v>
      </c>
      <c r="V11" s="44">
        <f>'Patiya a'!AA5*'Patiya '!$D11/1000000</f>
        <v>0</v>
      </c>
      <c r="W11" s="10">
        <f>'Patiya a'!AB5</f>
        <v>0</v>
      </c>
      <c r="X11" s="44">
        <f>'Patiya a'!AC5*'Patiya '!$D11/1000000</f>
        <v>0</v>
      </c>
      <c r="Y11" s="10">
        <f>'Patiya a'!AD5</f>
        <v>0</v>
      </c>
      <c r="Z11" s="44">
        <f>'Patiya a'!AE5*'Patiya '!$D11/1000000</f>
        <v>0</v>
      </c>
      <c r="AA11" s="10">
        <f>'Patiya a'!AF5</f>
        <v>0</v>
      </c>
      <c r="AB11" s="44">
        <f>V11+X11+Z11</f>
        <v>0</v>
      </c>
      <c r="AC11" s="10">
        <f>W11+Y11+AA11</f>
        <v>0</v>
      </c>
      <c r="AD11" s="44">
        <f>'Patiya a'!AI5*'Patiya '!$D11/1000000</f>
        <v>0</v>
      </c>
      <c r="AE11" s="10">
        <f>'Patiya a'!AJ5</f>
        <v>0</v>
      </c>
      <c r="AF11" s="44">
        <f>'Patiya a'!AK5*'Patiya '!$D11/1000000</f>
        <v>0</v>
      </c>
      <c r="AG11" s="10">
        <f>'Patiya a'!AL5</f>
        <v>0</v>
      </c>
      <c r="AH11" s="44">
        <f>'Patiya a'!AM5*'Patiya '!$D11/1000000</f>
        <v>0</v>
      </c>
      <c r="AI11" s="10">
        <f>'Patiya a'!AN5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'Patiya a'!K6*'Patiya '!$D12/1000000</f>
        <v>0</v>
      </c>
      <c r="G12" s="10">
        <f>'Patiya a'!L6</f>
        <v>0</v>
      </c>
      <c r="H12" s="44">
        <f>'Patiya a'!M6*'Patiya '!$D12/1000000</f>
        <v>0</v>
      </c>
      <c r="I12" s="10">
        <f>'Patiya a'!N6</f>
        <v>0</v>
      </c>
      <c r="J12" s="44">
        <f>'Patiya a'!O6*'Patiya '!$D12/1000000</f>
        <v>0</v>
      </c>
      <c r="K12" s="10">
        <f>'Patiya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'Patiya a'!S6*'Patiya '!$D12/1000000</f>
        <v>0</v>
      </c>
      <c r="O12" s="10">
        <f>'Patiya a'!T6</f>
        <v>0</v>
      </c>
      <c r="P12" s="44">
        <f>'Patiya a'!U6*'Patiya '!$D12/1000000</f>
        <v>0</v>
      </c>
      <c r="Q12" s="10">
        <f>'Patiya a'!V6</f>
        <v>0</v>
      </c>
      <c r="R12" s="44">
        <f>'Patiya a'!W6*'Patiya '!$D12/1000000</f>
        <v>0</v>
      </c>
      <c r="S12" s="10">
        <f>'Patiya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'Patiya a'!AA6*'Patiya '!$D12/1000000</f>
        <v>0</v>
      </c>
      <c r="W12" s="10">
        <f>'Patiya a'!AB6</f>
        <v>0</v>
      </c>
      <c r="X12" s="44">
        <f>'Patiya a'!AC6*'Patiya '!$D12/1000000</f>
        <v>0</v>
      </c>
      <c r="Y12" s="10">
        <f>'Patiya a'!AD6</f>
        <v>0</v>
      </c>
      <c r="Z12" s="44">
        <f>'Patiya a'!AE6*'Patiya '!$D12/1000000</f>
        <v>0</v>
      </c>
      <c r="AA12" s="10">
        <f>'Patiya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'Patiya a'!AI6*'Patiya '!$D12/1000000</f>
        <v>0</v>
      </c>
      <c r="AE12" s="10">
        <f>'Patiya a'!AJ6</f>
        <v>0</v>
      </c>
      <c r="AF12" s="44">
        <f>'Patiya a'!AK6*'Patiya '!$D12/1000000</f>
        <v>0</v>
      </c>
      <c r="AG12" s="10">
        <f>'Patiya a'!AL6</f>
        <v>0</v>
      </c>
      <c r="AH12" s="44">
        <f>'Patiya a'!AM6*'Patiya '!$D12/1000000</f>
        <v>0</v>
      </c>
      <c r="AI12" s="10">
        <f>'Patiya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'Patiya a'!K7*'Patiya '!$D13/1000000</f>
        <v>0.05</v>
      </c>
      <c r="G13" s="10">
        <f>'Patiya a'!L7</f>
        <v>3.7999999999999999E-2</v>
      </c>
      <c r="H13" s="44">
        <f>'Patiya a'!M7*'Patiya '!$D13/1000000</f>
        <v>5.0000000000000001E-3</v>
      </c>
      <c r="I13" s="10">
        <f>'Patiya a'!N7</f>
        <v>3.8E-3</v>
      </c>
      <c r="J13" s="44">
        <f>'Patiya a'!O7*'Patiya '!$D13/1000000</f>
        <v>0</v>
      </c>
      <c r="K13" s="10">
        <f>'Patiya a'!P7</f>
        <v>0</v>
      </c>
      <c r="L13" s="44">
        <f t="shared" si="0"/>
        <v>5.5E-2</v>
      </c>
      <c r="M13" s="10">
        <f t="shared" si="1"/>
        <v>4.1799999999999997E-2</v>
      </c>
      <c r="N13" s="44">
        <f>'Patiya a'!S7*'Patiya '!$D13/1000000</f>
        <v>0</v>
      </c>
      <c r="O13" s="10">
        <f>'Patiya a'!T7</f>
        <v>0</v>
      </c>
      <c r="P13" s="44">
        <f>'Patiya a'!U7*'Patiya '!$D13/1000000</f>
        <v>0</v>
      </c>
      <c r="Q13" s="10">
        <f>'Patiya a'!V7</f>
        <v>0</v>
      </c>
      <c r="R13" s="44">
        <f>'Patiya a'!W7*'Patiya '!$D13/1000000</f>
        <v>0</v>
      </c>
      <c r="S13" s="10">
        <f>'Patiya a'!X7</f>
        <v>0</v>
      </c>
      <c r="T13" s="44">
        <f t="shared" si="2"/>
        <v>0</v>
      </c>
      <c r="U13" s="10">
        <f t="shared" si="3"/>
        <v>0</v>
      </c>
      <c r="V13" s="44">
        <f>'Patiya a'!AA7*'Patiya '!$D13/1000000</f>
        <v>0</v>
      </c>
      <c r="W13" s="10">
        <f>'Patiya a'!AB7</f>
        <v>0</v>
      </c>
      <c r="X13" s="44">
        <f>'Patiya a'!AC7*'Patiya '!$D13/1000000</f>
        <v>0</v>
      </c>
      <c r="Y13" s="10">
        <f>'Patiya a'!AD7</f>
        <v>0</v>
      </c>
      <c r="Z13" s="44">
        <f>'Patiya a'!AE7*'Patiya '!$D13/1000000</f>
        <v>0</v>
      </c>
      <c r="AA13" s="10">
        <f>'Patiya a'!AF7</f>
        <v>0</v>
      </c>
      <c r="AB13" s="44">
        <f t="shared" si="4"/>
        <v>0</v>
      </c>
      <c r="AC13" s="10">
        <f t="shared" si="5"/>
        <v>0</v>
      </c>
      <c r="AD13" s="44">
        <f>'Patiya a'!AI7*'Patiya '!$D13/1000000</f>
        <v>0</v>
      </c>
      <c r="AE13" s="10">
        <f>'Patiya a'!AJ7</f>
        <v>0</v>
      </c>
      <c r="AF13" s="44">
        <f>'Patiya a'!AK7*'Patiya '!$D13/1000000</f>
        <v>0</v>
      </c>
      <c r="AG13" s="10">
        <f>'Patiya a'!AL7</f>
        <v>0</v>
      </c>
      <c r="AH13" s="44">
        <f>'Patiya a'!AM7*'Patiya '!$D13/1000000</f>
        <v>0</v>
      </c>
      <c r="AI13" s="10">
        <f>'Patiya a'!AN7</f>
        <v>0</v>
      </c>
      <c r="AJ13" s="44">
        <f t="shared" si="6"/>
        <v>0</v>
      </c>
      <c r="AK13" s="10">
        <f t="shared" si="7"/>
        <v>0</v>
      </c>
      <c r="AL13" s="44">
        <f t="shared" si="8"/>
        <v>5.5E-2</v>
      </c>
      <c r="AM13" s="10">
        <f t="shared" si="9"/>
        <v>4.1799999999999997E-2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'Patiya a'!K8*'Patiya '!$D14/1000000</f>
        <v>0</v>
      </c>
      <c r="G14" s="10">
        <f>'Patiya a'!L8</f>
        <v>0</v>
      </c>
      <c r="H14" s="44">
        <f>'Patiya a'!M8*'Patiya '!$D14/1000000</f>
        <v>0</v>
      </c>
      <c r="I14" s="10">
        <f>'Patiya a'!N8</f>
        <v>0</v>
      </c>
      <c r="J14" s="44">
        <f>'Patiya a'!O8*'Patiya '!$D14/1000000</f>
        <v>0</v>
      </c>
      <c r="K14" s="10">
        <f>'Patiya a'!P8</f>
        <v>0</v>
      </c>
      <c r="L14" s="44">
        <f t="shared" si="0"/>
        <v>0</v>
      </c>
      <c r="M14" s="10">
        <f t="shared" si="1"/>
        <v>0</v>
      </c>
      <c r="N14" s="44">
        <f>'Patiya a'!S8*'Patiya '!$D14/1000000</f>
        <v>0</v>
      </c>
      <c r="O14" s="10">
        <f>'Patiya a'!T8</f>
        <v>0</v>
      </c>
      <c r="P14" s="44">
        <f>'Patiya a'!U8*'Patiya '!$D14/1000000</f>
        <v>0</v>
      </c>
      <c r="Q14" s="10">
        <f>'Patiya a'!V8</f>
        <v>0</v>
      </c>
      <c r="R14" s="44">
        <f>'Patiya a'!W8*'Patiya '!$D14/1000000</f>
        <v>0</v>
      </c>
      <c r="S14" s="10">
        <f>'Patiya a'!X8</f>
        <v>0</v>
      </c>
      <c r="T14" s="44">
        <f t="shared" si="2"/>
        <v>0</v>
      </c>
      <c r="U14" s="10">
        <f t="shared" si="3"/>
        <v>0</v>
      </c>
      <c r="V14" s="44">
        <f>'Patiya a'!AA8*'Patiya '!$D14/1000000</f>
        <v>0</v>
      </c>
      <c r="W14" s="10">
        <f>'Patiya a'!AB8</f>
        <v>0</v>
      </c>
      <c r="X14" s="44">
        <f>'Patiya a'!AC8*'Patiya '!$D14/1000000</f>
        <v>0</v>
      </c>
      <c r="Y14" s="10">
        <f>'Patiya a'!AD8</f>
        <v>0</v>
      </c>
      <c r="Z14" s="44">
        <f>'Patiya a'!AE8*'Patiya '!$D14/1000000</f>
        <v>0</v>
      </c>
      <c r="AA14" s="10">
        <f>'Patiya a'!AF8</f>
        <v>0</v>
      </c>
      <c r="AB14" s="44">
        <f t="shared" si="4"/>
        <v>0</v>
      </c>
      <c r="AC14" s="10">
        <f t="shared" si="5"/>
        <v>0</v>
      </c>
      <c r="AD14" s="44">
        <f>'Patiya a'!AI8*'Patiya '!$D14/1000000</f>
        <v>0</v>
      </c>
      <c r="AE14" s="10">
        <f>'Patiya a'!AJ8</f>
        <v>0</v>
      </c>
      <c r="AF14" s="44">
        <f>'Patiya a'!AK8*'Patiya '!$D14/1000000</f>
        <v>0</v>
      </c>
      <c r="AG14" s="10">
        <f>'Patiya a'!AL8</f>
        <v>0</v>
      </c>
      <c r="AH14" s="44">
        <f>'Patiya a'!AM8*'Patiya '!$D14/1000000</f>
        <v>0</v>
      </c>
      <c r="AI14" s="10">
        <f>'Patiya a'!AN8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'Patiya a'!K9*'Patiya '!$D15/1000000</f>
        <v>3.7499999999999999E-2</v>
      </c>
      <c r="G15" s="10">
        <f>'Patiya a'!L9</f>
        <v>4.2000000000000003E-2</v>
      </c>
      <c r="H15" s="44">
        <f>'Patiya a'!M9*'Patiya '!$D15/1000000</f>
        <v>0.05</v>
      </c>
      <c r="I15" s="10">
        <f>'Patiya a'!N9</f>
        <v>5.6000000000000001E-2</v>
      </c>
      <c r="J15" s="44">
        <f>'Patiya a'!O9*'Patiya '!$D15/1000000</f>
        <v>0</v>
      </c>
      <c r="K15" s="10">
        <f>'Patiya a'!P9</f>
        <v>0</v>
      </c>
      <c r="L15" s="44">
        <f t="shared" si="0"/>
        <v>8.7499999999999994E-2</v>
      </c>
      <c r="M15" s="10">
        <f t="shared" si="1"/>
        <v>9.8000000000000004E-2</v>
      </c>
      <c r="N15" s="44">
        <f>'Patiya a'!S9*'Patiya '!$D15/1000000</f>
        <v>0</v>
      </c>
      <c r="O15" s="10">
        <f>'Patiya a'!T9</f>
        <v>0</v>
      </c>
      <c r="P15" s="44">
        <f>'Patiya a'!U9*'Patiya '!$D15/1000000</f>
        <v>0</v>
      </c>
      <c r="Q15" s="10">
        <f>'Patiya a'!V9</f>
        <v>0</v>
      </c>
      <c r="R15" s="44">
        <f>'Patiya a'!W9*'Patiya '!$D15/1000000</f>
        <v>3.7499999999999999E-2</v>
      </c>
      <c r="S15" s="10">
        <f>'Patiya a'!X9</f>
        <v>4.2000000000000003E-2</v>
      </c>
      <c r="T15" s="44">
        <f t="shared" si="2"/>
        <v>3.7499999999999999E-2</v>
      </c>
      <c r="U15" s="10">
        <f t="shared" si="3"/>
        <v>4.2000000000000003E-2</v>
      </c>
      <c r="V15" s="44">
        <f>'Patiya a'!AA9*'Patiya '!$D15/1000000</f>
        <v>0.1</v>
      </c>
      <c r="W15" s="10">
        <f>'Patiya a'!AB9</f>
        <v>0.112</v>
      </c>
      <c r="X15" s="44">
        <f>'Patiya a'!AC9*'Patiya '!$D15/1000000</f>
        <v>6.25E-2</v>
      </c>
      <c r="Y15" s="10">
        <f>'Patiya a'!AD9</f>
        <v>7.0000000000000007E-2</v>
      </c>
      <c r="Z15" s="44">
        <f>'Patiya a'!AE9*'Patiya '!$D15/1000000</f>
        <v>5.0000000000000001E-3</v>
      </c>
      <c r="AA15" s="10">
        <f>'Patiya a'!AF9</f>
        <v>5.5999999999999999E-3</v>
      </c>
      <c r="AB15" s="44">
        <f t="shared" si="4"/>
        <v>0.16750000000000001</v>
      </c>
      <c r="AC15" s="10">
        <f t="shared" si="5"/>
        <v>0.18759999999999999</v>
      </c>
      <c r="AD15" s="44">
        <f>'Patiya a'!AI9*'Patiya '!$D15/1000000</f>
        <v>7.4999999999999997E-3</v>
      </c>
      <c r="AE15" s="10">
        <f>'Patiya a'!AJ9</f>
        <v>8.3999999999999995E-3</v>
      </c>
      <c r="AF15" s="44">
        <f>'Patiya a'!AK9*'Patiya '!$D15/1000000</f>
        <v>0</v>
      </c>
      <c r="AG15" s="10">
        <f>'Patiya a'!AL9</f>
        <v>0</v>
      </c>
      <c r="AH15" s="44">
        <f>'Patiya a'!AM9*'Patiya '!$D15/1000000</f>
        <v>0</v>
      </c>
      <c r="AI15" s="10">
        <f>'Patiya a'!AN9</f>
        <v>0</v>
      </c>
      <c r="AJ15" s="44">
        <f t="shared" si="6"/>
        <v>7.4999999999999997E-3</v>
      </c>
      <c r="AK15" s="10">
        <f t="shared" si="7"/>
        <v>8.3999999999999995E-3</v>
      </c>
      <c r="AL15" s="44">
        <f t="shared" si="8"/>
        <v>0.3</v>
      </c>
      <c r="AM15" s="10">
        <f t="shared" si="9"/>
        <v>0.33600000000000002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'Patiya a'!K10*'Patiya '!$D16/1000000</f>
        <v>0</v>
      </c>
      <c r="G16" s="10">
        <f>'Patiya a'!L10</f>
        <v>0</v>
      </c>
      <c r="H16" s="44">
        <f>'Patiya a'!M10*'Patiya '!$D16/1000000</f>
        <v>0</v>
      </c>
      <c r="I16" s="10">
        <f>'Patiya a'!N10</f>
        <v>0</v>
      </c>
      <c r="J16" s="44">
        <f>'Patiya a'!O10*'Patiya '!$D16/1000000</f>
        <v>0</v>
      </c>
      <c r="K16" s="10">
        <f>'Patiya a'!P10</f>
        <v>0</v>
      </c>
      <c r="L16" s="44">
        <f t="shared" si="0"/>
        <v>0</v>
      </c>
      <c r="M16" s="10">
        <f t="shared" si="1"/>
        <v>0</v>
      </c>
      <c r="N16" s="44">
        <f>'Patiya a'!S10*'Patiya '!$D16/1000000</f>
        <v>0</v>
      </c>
      <c r="O16" s="10">
        <f>'Patiya a'!T10</f>
        <v>0</v>
      </c>
      <c r="P16" s="44">
        <f>'Patiya a'!U10*'Patiya '!$D16/1000000</f>
        <v>0</v>
      </c>
      <c r="Q16" s="10">
        <f>'Patiya a'!V10</f>
        <v>0</v>
      </c>
      <c r="R16" s="44">
        <f>'Patiya a'!W10*'Patiya '!$D16/1000000</f>
        <v>0</v>
      </c>
      <c r="S16" s="10">
        <f>'Patiya a'!X10</f>
        <v>0</v>
      </c>
      <c r="T16" s="44">
        <f t="shared" si="2"/>
        <v>0</v>
      </c>
      <c r="U16" s="10">
        <f t="shared" si="3"/>
        <v>0</v>
      </c>
      <c r="V16" s="44">
        <f>'Patiya a'!AA10*'Patiya '!$D16/1000000</f>
        <v>0</v>
      </c>
      <c r="W16" s="10">
        <f>'Patiya a'!AB10</f>
        <v>0</v>
      </c>
      <c r="X16" s="44">
        <f>'Patiya a'!AC10*'Patiya '!$D16/1000000</f>
        <v>0</v>
      </c>
      <c r="Y16" s="10">
        <f>'Patiya a'!AD10</f>
        <v>0</v>
      </c>
      <c r="Z16" s="44">
        <f>'Patiya a'!AE10*'Patiya '!$D16/1000000</f>
        <v>0</v>
      </c>
      <c r="AA16" s="10">
        <f>'Patiya a'!AF10</f>
        <v>0</v>
      </c>
      <c r="AB16" s="44">
        <f t="shared" si="4"/>
        <v>0</v>
      </c>
      <c r="AC16" s="10">
        <f t="shared" si="5"/>
        <v>0</v>
      </c>
      <c r="AD16" s="44">
        <f>'Patiya a'!AI10*'Patiya '!$D16/1000000</f>
        <v>0</v>
      </c>
      <c r="AE16" s="10">
        <f>'Patiya a'!AJ10</f>
        <v>0</v>
      </c>
      <c r="AF16" s="44">
        <f>'Patiya a'!AK10*'Patiya '!$D16/1000000</f>
        <v>0</v>
      </c>
      <c r="AG16" s="10">
        <f>'Patiya a'!AL10</f>
        <v>0</v>
      </c>
      <c r="AH16" s="44">
        <f>'Patiya a'!AM10*'Patiya '!$D16/1000000</f>
        <v>0.03</v>
      </c>
      <c r="AI16" s="10">
        <f>'Patiya a'!AN10</f>
        <v>0.03</v>
      </c>
      <c r="AJ16" s="44">
        <f t="shared" si="6"/>
        <v>0.03</v>
      </c>
      <c r="AK16" s="10">
        <f t="shared" si="7"/>
        <v>0.03</v>
      </c>
      <c r="AL16" s="44">
        <f t="shared" si="8"/>
        <v>0.03</v>
      </c>
      <c r="AM16" s="10">
        <f t="shared" si="9"/>
        <v>0.03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'Patiya a'!K11*'Patiya '!$D17/1000000</f>
        <v>0</v>
      </c>
      <c r="G17" s="10">
        <f>'Patiya a'!L11</f>
        <v>0</v>
      </c>
      <c r="H17" s="44">
        <f>'Patiya a'!M11*'Patiya '!$D17/1000000</f>
        <v>0</v>
      </c>
      <c r="I17" s="10">
        <f>'Patiya a'!N11</f>
        <v>0</v>
      </c>
      <c r="J17" s="44">
        <f>'Patiya a'!O11*'Patiya '!$D17/1000000</f>
        <v>0</v>
      </c>
      <c r="K17" s="10">
        <f>'Patiya a'!P11</f>
        <v>0</v>
      </c>
      <c r="L17" s="44">
        <f t="shared" si="0"/>
        <v>0</v>
      </c>
      <c r="M17" s="10">
        <f t="shared" si="1"/>
        <v>0</v>
      </c>
      <c r="N17" s="44">
        <f>'Patiya a'!S11*'Patiya '!$D17/1000000</f>
        <v>0</v>
      </c>
      <c r="O17" s="10">
        <f>'Patiya a'!T11</f>
        <v>0</v>
      </c>
      <c r="P17" s="44">
        <f>'Patiya a'!U11*'Patiya '!$D17/1000000</f>
        <v>0</v>
      </c>
      <c r="Q17" s="10">
        <f>'Patiya a'!V11</f>
        <v>0</v>
      </c>
      <c r="R17" s="44">
        <f>'Patiya a'!W11*'Patiya '!$D17/1000000</f>
        <v>0</v>
      </c>
      <c r="S17" s="10">
        <f>'Patiya a'!X11</f>
        <v>0</v>
      </c>
      <c r="T17" s="44">
        <f t="shared" si="2"/>
        <v>0</v>
      </c>
      <c r="U17" s="10">
        <f t="shared" si="3"/>
        <v>0</v>
      </c>
      <c r="V17" s="44">
        <f>'Patiya a'!AA11*'Patiya '!$D17/1000000</f>
        <v>0</v>
      </c>
      <c r="W17" s="10">
        <f>'Patiya a'!AB11</f>
        <v>0</v>
      </c>
      <c r="X17" s="44">
        <f>'Patiya a'!AC11*'Patiya '!$D17/1000000</f>
        <v>0</v>
      </c>
      <c r="Y17" s="10">
        <f>'Patiya a'!AD11</f>
        <v>0</v>
      </c>
      <c r="Z17" s="44">
        <f>'Patiya a'!AE11*'Patiya '!$D17/1000000</f>
        <v>0</v>
      </c>
      <c r="AA17" s="10">
        <f>'Patiya a'!AF11</f>
        <v>0</v>
      </c>
      <c r="AB17" s="44">
        <f t="shared" si="4"/>
        <v>0</v>
      </c>
      <c r="AC17" s="10">
        <f t="shared" si="5"/>
        <v>0</v>
      </c>
      <c r="AD17" s="44">
        <f>'Patiya a'!AI11*'Patiya '!$D17/1000000</f>
        <v>0</v>
      </c>
      <c r="AE17" s="10">
        <f>'Patiya a'!AJ11</f>
        <v>0</v>
      </c>
      <c r="AF17" s="44">
        <f>'Patiya a'!AK11*'Patiya '!$D17/1000000</f>
        <v>0</v>
      </c>
      <c r="AG17" s="10">
        <f>'Patiya a'!AL11</f>
        <v>0</v>
      </c>
      <c r="AH17" s="44">
        <f>'Patiya a'!AM11*'Patiya '!$D17/1000000</f>
        <v>0</v>
      </c>
      <c r="AI17" s="10">
        <f>'Patiya a'!AN11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'Patiya a'!K12*'Patiya '!$D18/1000000</f>
        <v>0</v>
      </c>
      <c r="G18" s="10">
        <f>'Patiya a'!L12</f>
        <v>0</v>
      </c>
      <c r="H18" s="44">
        <f>'Patiya a'!M12*'Patiya '!$D18/1000000</f>
        <v>0</v>
      </c>
      <c r="I18" s="10">
        <f>'Patiya a'!N12</f>
        <v>0</v>
      </c>
      <c r="J18" s="44">
        <f>'Patiya a'!O12*'Patiya '!$D18/1000000</f>
        <v>0</v>
      </c>
      <c r="K18" s="10">
        <f>'Patiya a'!P12</f>
        <v>0</v>
      </c>
      <c r="L18" s="44">
        <f t="shared" si="0"/>
        <v>0</v>
      </c>
      <c r="M18" s="10">
        <f t="shared" si="1"/>
        <v>0</v>
      </c>
      <c r="N18" s="44">
        <f>'Patiya a'!S12*'Patiya '!$D18/1000000</f>
        <v>0</v>
      </c>
      <c r="O18" s="10">
        <f>'Patiya a'!T12</f>
        <v>0</v>
      </c>
      <c r="P18" s="44">
        <f>'Patiya a'!U12*'Patiya '!$D18/1000000</f>
        <v>0</v>
      </c>
      <c r="Q18" s="10">
        <f>'Patiya a'!V12</f>
        <v>0</v>
      </c>
      <c r="R18" s="44">
        <f>'Patiya a'!W12*'Patiya '!$D18/1000000</f>
        <v>0</v>
      </c>
      <c r="S18" s="10">
        <f>'Patiya a'!X12</f>
        <v>0</v>
      </c>
      <c r="T18" s="44">
        <f t="shared" si="2"/>
        <v>0</v>
      </c>
      <c r="U18" s="10">
        <f t="shared" si="3"/>
        <v>0</v>
      </c>
      <c r="V18" s="44">
        <f>'Patiya a'!AA12*'Patiya '!$D18/1000000</f>
        <v>0</v>
      </c>
      <c r="W18" s="10">
        <f>'Patiya a'!AB12</f>
        <v>0</v>
      </c>
      <c r="X18" s="44">
        <f>'Patiya a'!AC12*'Patiya '!$D18/1000000</f>
        <v>0</v>
      </c>
      <c r="Y18" s="10">
        <f>'Patiya a'!AD12</f>
        <v>0</v>
      </c>
      <c r="Z18" s="44">
        <f>'Patiya a'!AE12*'Patiya '!$D18/1000000</f>
        <v>0</v>
      </c>
      <c r="AA18" s="10">
        <f>'Patiya a'!AF12</f>
        <v>0</v>
      </c>
      <c r="AB18" s="44">
        <f t="shared" si="4"/>
        <v>0</v>
      </c>
      <c r="AC18" s="10">
        <f t="shared" si="5"/>
        <v>0</v>
      </c>
      <c r="AD18" s="44">
        <f>'Patiya a'!AI12*'Patiya '!$D18/1000000</f>
        <v>0</v>
      </c>
      <c r="AE18" s="10">
        <f>'Patiya a'!AJ12</f>
        <v>0</v>
      </c>
      <c r="AF18" s="44">
        <f>'Patiya a'!AK12*'Patiya '!$D18/1000000</f>
        <v>0</v>
      </c>
      <c r="AG18" s="10">
        <f>'Patiya a'!AL12</f>
        <v>0</v>
      </c>
      <c r="AH18" s="44">
        <f>'Patiya a'!AM12*'Patiya '!$D18/1000000</f>
        <v>0</v>
      </c>
      <c r="AI18" s="10">
        <f>'Patiya a'!AN12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'Patiya a'!K13*'Patiya '!$D19/1000000</f>
        <v>0</v>
      </c>
      <c r="G19" s="10">
        <f>'Patiya a'!L13</f>
        <v>0</v>
      </c>
      <c r="H19" s="44">
        <f>'Patiya a'!M13*'Patiya '!$D19/1000000</f>
        <v>0</v>
      </c>
      <c r="I19" s="10">
        <f>'Patiya a'!N13</f>
        <v>0</v>
      </c>
      <c r="J19" s="44">
        <f>'Patiya a'!O13*'Patiya '!$D19/1000000</f>
        <v>0</v>
      </c>
      <c r="K19" s="10">
        <f>'Patiya a'!P13</f>
        <v>0</v>
      </c>
      <c r="L19" s="44">
        <f t="shared" si="0"/>
        <v>0</v>
      </c>
      <c r="M19" s="10">
        <f t="shared" si="1"/>
        <v>0</v>
      </c>
      <c r="N19" s="44">
        <f>'Patiya a'!S13*'Patiya '!$D19/1000000</f>
        <v>0</v>
      </c>
      <c r="O19" s="10">
        <f>'Patiya a'!T13</f>
        <v>0</v>
      </c>
      <c r="P19" s="44">
        <f>'Patiya a'!U13*'Patiya '!$D19/1000000</f>
        <v>0</v>
      </c>
      <c r="Q19" s="10">
        <f>'Patiya a'!V13</f>
        <v>0</v>
      </c>
      <c r="R19" s="44">
        <f>'Patiya a'!W13*'Patiya '!$D19/1000000</f>
        <v>0</v>
      </c>
      <c r="S19" s="10">
        <f>'Patiya a'!X13</f>
        <v>0</v>
      </c>
      <c r="T19" s="44">
        <f t="shared" si="2"/>
        <v>0</v>
      </c>
      <c r="U19" s="10">
        <f t="shared" si="3"/>
        <v>0</v>
      </c>
      <c r="V19" s="44">
        <f>'Patiya a'!AA13*'Patiya '!$D19/1000000</f>
        <v>0</v>
      </c>
      <c r="W19" s="10">
        <f>'Patiya a'!AB13</f>
        <v>0</v>
      </c>
      <c r="X19" s="44">
        <f>'Patiya a'!AC13*'Patiya '!$D19/1000000</f>
        <v>0</v>
      </c>
      <c r="Y19" s="10">
        <f>'Patiya a'!AD13</f>
        <v>0</v>
      </c>
      <c r="Z19" s="44">
        <f>'Patiya a'!AE13*'Patiya '!$D19/1000000</f>
        <v>0</v>
      </c>
      <c r="AA19" s="10">
        <f>'Patiya a'!AF13</f>
        <v>0</v>
      </c>
      <c r="AB19" s="44">
        <f t="shared" si="4"/>
        <v>0</v>
      </c>
      <c r="AC19" s="10">
        <f t="shared" si="5"/>
        <v>0</v>
      </c>
      <c r="AD19" s="44">
        <f>'Patiya a'!AI13*'Patiya '!$D19/1000000</f>
        <v>0</v>
      </c>
      <c r="AE19" s="10">
        <f>'Patiya a'!AJ13</f>
        <v>0</v>
      </c>
      <c r="AF19" s="44">
        <f>'Patiya a'!AK13*'Patiya '!$D19/1000000</f>
        <v>0</v>
      </c>
      <c r="AG19" s="10">
        <f>'Patiya a'!AL13</f>
        <v>0</v>
      </c>
      <c r="AH19" s="44">
        <f>'Patiya a'!AM13*'Patiya '!$D19/1000000</f>
        <v>0</v>
      </c>
      <c r="AI19" s="10">
        <f>'Patiya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'Patiya a'!K14*'Patiya '!$D20/1000000</f>
        <v>0</v>
      </c>
      <c r="G20" s="10">
        <f>'Patiya a'!L14</f>
        <v>0</v>
      </c>
      <c r="H20" s="44">
        <f>'Patiya a'!M14*'Patiya '!$D20/1000000</f>
        <v>0</v>
      </c>
      <c r="I20" s="10">
        <f>'Patiya a'!N14</f>
        <v>0</v>
      </c>
      <c r="J20" s="44">
        <f>'Patiya a'!O14*'Patiya '!$D20/1000000</f>
        <v>0</v>
      </c>
      <c r="K20" s="10">
        <f>'Patiya a'!P14</f>
        <v>0</v>
      </c>
      <c r="L20" s="44">
        <f t="shared" si="0"/>
        <v>0</v>
      </c>
      <c r="M20" s="10">
        <f t="shared" si="1"/>
        <v>0</v>
      </c>
      <c r="N20" s="44">
        <f>'Patiya a'!S14*'Patiya '!$D20/1000000</f>
        <v>0</v>
      </c>
      <c r="O20" s="10">
        <f>'Patiya a'!T14</f>
        <v>0</v>
      </c>
      <c r="P20" s="44">
        <f>'Patiya a'!U14*'Patiya '!$D20/1000000</f>
        <v>0.02</v>
      </c>
      <c r="Q20" s="10">
        <f>'Patiya a'!V14</f>
        <v>1.2E-2</v>
      </c>
      <c r="R20" s="44">
        <f>'Patiya a'!W14*'Patiya '!$D20/1000000</f>
        <v>0.05</v>
      </c>
      <c r="S20" s="10">
        <f>'Patiya a'!X14</f>
        <v>0.03</v>
      </c>
      <c r="T20" s="44">
        <f t="shared" si="2"/>
        <v>7.0000000000000007E-2</v>
      </c>
      <c r="U20" s="10">
        <f t="shared" si="3"/>
        <v>4.1999999999999996E-2</v>
      </c>
      <c r="V20" s="44">
        <f>'Patiya a'!AA14*'Patiya '!$D20/1000000</f>
        <v>0</v>
      </c>
      <c r="W20" s="10">
        <f>'Patiya a'!AB14</f>
        <v>0</v>
      </c>
      <c r="X20" s="44">
        <f>'Patiya a'!AC14*'Patiya '!$D20/1000000</f>
        <v>0</v>
      </c>
      <c r="Y20" s="10">
        <f>'Patiya a'!AD14</f>
        <v>0</v>
      </c>
      <c r="Z20" s="44">
        <f>'Patiya a'!AE14*'Patiya '!$D20/1000000</f>
        <v>0</v>
      </c>
      <c r="AA20" s="10">
        <f>'Patiya a'!AF14</f>
        <v>0</v>
      </c>
      <c r="AB20" s="44">
        <f t="shared" si="4"/>
        <v>0</v>
      </c>
      <c r="AC20" s="10">
        <f t="shared" si="5"/>
        <v>0</v>
      </c>
      <c r="AD20" s="44">
        <f>'Patiya a'!AI14*'Patiya '!$D20/1000000</f>
        <v>0</v>
      </c>
      <c r="AE20" s="10">
        <f>'Patiya a'!AJ14</f>
        <v>0</v>
      </c>
      <c r="AF20" s="44">
        <f>'Patiya a'!AK14*'Patiya '!$D20/1000000</f>
        <v>0</v>
      </c>
      <c r="AG20" s="10">
        <f>'Patiya a'!AL14</f>
        <v>0</v>
      </c>
      <c r="AH20" s="44">
        <f>'Patiya a'!AM14*'Patiya '!$D20/1000000</f>
        <v>0</v>
      </c>
      <c r="AI20" s="10">
        <f>'Patiya a'!AN14</f>
        <v>0</v>
      </c>
      <c r="AJ20" s="44">
        <f t="shared" si="6"/>
        <v>0</v>
      </c>
      <c r="AK20" s="10">
        <f t="shared" si="7"/>
        <v>0</v>
      </c>
      <c r="AL20" s="44">
        <f t="shared" si="8"/>
        <v>7.0000000000000007E-2</v>
      </c>
      <c r="AM20" s="10">
        <f t="shared" si="9"/>
        <v>4.1999999999999996E-2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'Patiya a'!K15*'Patiya '!$D21/1000000</f>
        <v>0</v>
      </c>
      <c r="G21" s="10">
        <f>'Patiya a'!L15</f>
        <v>0</v>
      </c>
      <c r="H21" s="44">
        <f>'Patiya a'!M15*'Patiya '!$D21/1000000</f>
        <v>0</v>
      </c>
      <c r="I21" s="10">
        <f>'Patiya a'!N15</f>
        <v>0</v>
      </c>
      <c r="J21" s="44">
        <f>'Patiya a'!O15*'Patiya '!$D21/1000000</f>
        <v>0</v>
      </c>
      <c r="K21" s="10">
        <f>'Patiya a'!P15</f>
        <v>0</v>
      </c>
      <c r="L21" s="44">
        <f t="shared" si="0"/>
        <v>0</v>
      </c>
      <c r="M21" s="10">
        <f t="shared" si="1"/>
        <v>0</v>
      </c>
      <c r="N21" s="44">
        <f>'Patiya a'!S15*'Patiya '!$D21/1000000</f>
        <v>0</v>
      </c>
      <c r="O21" s="10">
        <f>'Patiya a'!T15</f>
        <v>0</v>
      </c>
      <c r="P21" s="44">
        <f>'Patiya a'!U15*'Patiya '!$D21/1000000</f>
        <v>0</v>
      </c>
      <c r="Q21" s="10">
        <f>'Patiya a'!V15</f>
        <v>0</v>
      </c>
      <c r="R21" s="44">
        <f>'Patiya a'!W15*'Patiya '!$D21/1000000</f>
        <v>0</v>
      </c>
      <c r="S21" s="10">
        <f>'Patiya a'!X15</f>
        <v>0</v>
      </c>
      <c r="T21" s="44">
        <f t="shared" si="2"/>
        <v>0</v>
      </c>
      <c r="U21" s="10">
        <f t="shared" si="3"/>
        <v>0</v>
      </c>
      <c r="V21" s="44">
        <f>'Patiya a'!AA15*'Patiya '!$D21/1000000</f>
        <v>0</v>
      </c>
      <c r="W21" s="10">
        <f>'Patiya a'!AB15</f>
        <v>0</v>
      </c>
      <c r="X21" s="44">
        <f>'Patiya a'!AC15*'Patiya '!$D21/1000000</f>
        <v>0</v>
      </c>
      <c r="Y21" s="10">
        <f>'Patiya a'!AD15</f>
        <v>0</v>
      </c>
      <c r="Z21" s="44">
        <f>'Patiya a'!AE15*'Patiya '!$D21/1000000</f>
        <v>0</v>
      </c>
      <c r="AA21" s="10">
        <f>'Patiya a'!AF15</f>
        <v>0</v>
      </c>
      <c r="AB21" s="44">
        <f t="shared" si="4"/>
        <v>0</v>
      </c>
      <c r="AC21" s="10">
        <f t="shared" si="5"/>
        <v>0</v>
      </c>
      <c r="AD21" s="44">
        <f>'Patiya a'!AI15*'Patiya '!$D21/1000000</f>
        <v>0</v>
      </c>
      <c r="AE21" s="10">
        <f>'Patiya a'!AJ15</f>
        <v>0</v>
      </c>
      <c r="AF21" s="44">
        <f>'Patiya a'!AK15*'Patiya '!$D21/1000000</f>
        <v>0</v>
      </c>
      <c r="AG21" s="10">
        <f>'Patiya a'!AL15</f>
        <v>0</v>
      </c>
      <c r="AH21" s="44">
        <f>'Patiya a'!AM15*'Patiya '!$D21/1000000</f>
        <v>0</v>
      </c>
      <c r="AI21" s="10">
        <f>'Patiya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'Patiya a'!K16*'Patiya '!$D22/1000000</f>
        <v>0.05</v>
      </c>
      <c r="G22" s="10">
        <f>'Patiya a'!L16</f>
        <v>2.7E-2</v>
      </c>
      <c r="H22" s="44">
        <f>'Patiya a'!M16*'Patiya '!$D22/1000000</f>
        <v>2.5000000000000001E-2</v>
      </c>
      <c r="I22" s="10">
        <f>'Patiya a'!N16</f>
        <v>1.35E-2</v>
      </c>
      <c r="J22" s="44">
        <f>'Patiya a'!O16*'Patiya '!$D22/1000000</f>
        <v>0</v>
      </c>
      <c r="K22" s="10">
        <f>'Patiya a'!P16</f>
        <v>0</v>
      </c>
      <c r="L22" s="44">
        <f t="shared" si="0"/>
        <v>7.5000000000000011E-2</v>
      </c>
      <c r="M22" s="10">
        <f t="shared" si="1"/>
        <v>4.0500000000000001E-2</v>
      </c>
      <c r="N22" s="44">
        <f>'Patiya a'!S16*'Patiya '!$D22/1000000</f>
        <v>0.1</v>
      </c>
      <c r="O22" s="10">
        <f>'Patiya a'!T16</f>
        <v>5.3999999999999999E-2</v>
      </c>
      <c r="P22" s="44">
        <f>'Patiya a'!U16*'Patiya '!$D22/1000000</f>
        <v>0.05</v>
      </c>
      <c r="Q22" s="10">
        <f>'Patiya a'!V16</f>
        <v>2.7E-2</v>
      </c>
      <c r="R22" s="44">
        <f>'Patiya a'!W16*'Patiya '!$D22/1000000</f>
        <v>0.1</v>
      </c>
      <c r="S22" s="10">
        <f>'Patiya a'!X16</f>
        <v>5.3999999999999999E-2</v>
      </c>
      <c r="T22" s="44">
        <f t="shared" si="2"/>
        <v>0.25</v>
      </c>
      <c r="U22" s="10">
        <f t="shared" si="3"/>
        <v>0.13500000000000001</v>
      </c>
      <c r="V22" s="44">
        <f>'Patiya a'!AA16*'Patiya '!$D22/1000000</f>
        <v>2.5000000000000001E-2</v>
      </c>
      <c r="W22" s="10">
        <f>'Patiya a'!AB16</f>
        <v>1.35E-2</v>
      </c>
      <c r="X22" s="44">
        <f>'Patiya a'!AC16*'Patiya '!$D22/1000000</f>
        <v>0.15</v>
      </c>
      <c r="Y22" s="10">
        <f>'Patiya a'!AD16</f>
        <v>8.1000000000000003E-2</v>
      </c>
      <c r="Z22" s="44">
        <f>'Patiya a'!AE16*'Patiya '!$D22/1000000</f>
        <v>2.5000000000000001E-2</v>
      </c>
      <c r="AA22" s="10">
        <f>'Patiya a'!AF16</f>
        <v>1.35E-2</v>
      </c>
      <c r="AB22" s="44">
        <f t="shared" si="4"/>
        <v>0.19999999999999998</v>
      </c>
      <c r="AC22" s="10">
        <f t="shared" si="5"/>
        <v>0.108</v>
      </c>
      <c r="AD22" s="44">
        <f>'Patiya a'!AI16*'Patiya '!$D22/1000000</f>
        <v>0.05</v>
      </c>
      <c r="AE22" s="10">
        <f>'Patiya a'!AJ16</f>
        <v>2.7E-2</v>
      </c>
      <c r="AF22" s="44">
        <f>'Patiya a'!AK16*'Patiya '!$D22/1000000</f>
        <v>0.05</v>
      </c>
      <c r="AG22" s="10">
        <f>'Patiya a'!AL16</f>
        <v>2.7E-2</v>
      </c>
      <c r="AH22" s="44">
        <f>'Patiya a'!AM16*'Patiya '!$D22/1000000</f>
        <v>0.01</v>
      </c>
      <c r="AI22" s="10">
        <f>'Patiya a'!AN16</f>
        <v>5.4000000000000003E-3</v>
      </c>
      <c r="AJ22" s="44">
        <f t="shared" si="6"/>
        <v>0.11</v>
      </c>
      <c r="AK22" s="10">
        <f t="shared" si="7"/>
        <v>5.9400000000000001E-2</v>
      </c>
      <c r="AL22" s="44">
        <f t="shared" si="8"/>
        <v>0.63500000000000001</v>
      </c>
      <c r="AM22" s="10">
        <f t="shared" si="9"/>
        <v>0.34290000000000004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'Patiya a'!K17*'Patiya '!$D23/1000000</f>
        <v>0.05</v>
      </c>
      <c r="G23" s="10">
        <f>'Patiya a'!L17</f>
        <v>2.6249999999999999E-2</v>
      </c>
      <c r="H23" s="44">
        <f>'Patiya a'!M17*'Patiya '!$D23/1000000</f>
        <v>0</v>
      </c>
      <c r="I23" s="10">
        <f>'Patiya a'!N17</f>
        <v>0</v>
      </c>
      <c r="J23" s="44">
        <f>'Patiya a'!O17*'Patiya '!$D23/1000000</f>
        <v>0</v>
      </c>
      <c r="K23" s="10">
        <f>'Patiya a'!P17</f>
        <v>0</v>
      </c>
      <c r="L23" s="44">
        <f t="shared" si="0"/>
        <v>0.05</v>
      </c>
      <c r="M23" s="10">
        <f t="shared" si="1"/>
        <v>2.6249999999999999E-2</v>
      </c>
      <c r="N23" s="44">
        <f>'Patiya a'!S17*'Patiya '!$D23/1000000</f>
        <v>0.14299999999999999</v>
      </c>
      <c r="O23" s="10">
        <f>'Patiya a'!T17</f>
        <v>7.5075000000000003E-2</v>
      </c>
      <c r="P23" s="44">
        <f>'Patiya a'!U17*'Patiya '!$D23/1000000</f>
        <v>0.1</v>
      </c>
      <c r="Q23" s="10">
        <f>'Patiya a'!V17</f>
        <v>5.2499999999999998E-2</v>
      </c>
      <c r="R23" s="44">
        <f>'Patiya a'!W17*'Patiya '!$D23/1000000</f>
        <v>0.2</v>
      </c>
      <c r="S23" s="10">
        <f>'Patiya a'!X17</f>
        <v>0.105</v>
      </c>
      <c r="T23" s="44">
        <f t="shared" si="2"/>
        <v>0.443</v>
      </c>
      <c r="U23" s="10">
        <f t="shared" si="3"/>
        <v>0.23257499999999998</v>
      </c>
      <c r="V23" s="44">
        <f>'Patiya a'!AA17*'Patiya '!$D23/1000000</f>
        <v>0.02</v>
      </c>
      <c r="W23" s="10">
        <f>'Patiya a'!AB17</f>
        <v>1.0500000000000001E-2</v>
      </c>
      <c r="X23" s="44">
        <f>'Patiya a'!AC17*'Patiya '!$D23/1000000</f>
        <v>0.1</v>
      </c>
      <c r="Y23" s="10">
        <f>'Patiya a'!AD17</f>
        <v>5.2499999999999998E-2</v>
      </c>
      <c r="Z23" s="44">
        <f>'Patiya a'!AE17*'Patiya '!$D23/1000000</f>
        <v>0.05</v>
      </c>
      <c r="AA23" s="10">
        <f>'Patiya a'!AF17</f>
        <v>2.6249999999999999E-2</v>
      </c>
      <c r="AB23" s="44">
        <f t="shared" si="4"/>
        <v>0.17</v>
      </c>
      <c r="AC23" s="10">
        <f t="shared" si="5"/>
        <v>8.9249999999999996E-2</v>
      </c>
      <c r="AD23" s="44">
        <f>'Patiya a'!AI17*'Patiya '!$D23/1000000</f>
        <v>0.1</v>
      </c>
      <c r="AE23" s="10">
        <f>'Patiya a'!AJ17</f>
        <v>5.2499999999999998E-2</v>
      </c>
      <c r="AF23" s="44">
        <f>'Patiya a'!AK17*'Patiya '!$D23/1000000</f>
        <v>0.05</v>
      </c>
      <c r="AG23" s="10">
        <f>'Patiya a'!AL17</f>
        <v>2.6249999999999999E-2</v>
      </c>
      <c r="AH23" s="44">
        <f>'Patiya a'!AM17*'Patiya '!$D23/1000000</f>
        <v>0.01</v>
      </c>
      <c r="AI23" s="10">
        <f>'Patiya a'!AN17</f>
        <v>5.2500000000000003E-3</v>
      </c>
      <c r="AJ23" s="44">
        <f t="shared" si="6"/>
        <v>0.16000000000000003</v>
      </c>
      <c r="AK23" s="10">
        <f t="shared" si="7"/>
        <v>8.4000000000000005E-2</v>
      </c>
      <c r="AL23" s="44">
        <f t="shared" si="8"/>
        <v>0.82300000000000006</v>
      </c>
      <c r="AM23" s="10">
        <f t="shared" si="9"/>
        <v>0.43207499999999999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'Patiya a'!K18*'Patiya '!$D24/1000000</f>
        <v>0</v>
      </c>
      <c r="G24" s="10">
        <f>'Patiya a'!L18</f>
        <v>0</v>
      </c>
      <c r="H24" s="44">
        <f>'Patiya a'!M18*'Patiya '!$D24/1000000</f>
        <v>0</v>
      </c>
      <c r="I24" s="10">
        <f>'Patiya a'!N18</f>
        <v>0</v>
      </c>
      <c r="J24" s="44">
        <f>'Patiya a'!O18*'Patiya '!$D24/1000000</f>
        <v>0</v>
      </c>
      <c r="K24" s="10">
        <f>'Patiya a'!P18</f>
        <v>0</v>
      </c>
      <c r="L24" s="44">
        <f t="shared" si="0"/>
        <v>0</v>
      </c>
      <c r="M24" s="10">
        <f t="shared" si="1"/>
        <v>0</v>
      </c>
      <c r="N24" s="44">
        <f>'Patiya a'!S18*'Patiya '!$D24/1000000</f>
        <v>0</v>
      </c>
      <c r="O24" s="10">
        <f>'Patiya a'!T18</f>
        <v>0</v>
      </c>
      <c r="P24" s="44">
        <f>'Patiya a'!U18*'Patiya '!$D24/1000000</f>
        <v>0</v>
      </c>
      <c r="Q24" s="10">
        <f>'Patiya a'!V18</f>
        <v>0</v>
      </c>
      <c r="R24" s="44">
        <f>'Patiya a'!W18*'Patiya '!$D24/1000000</f>
        <v>0</v>
      </c>
      <c r="S24" s="10">
        <f>'Patiya a'!X18</f>
        <v>0</v>
      </c>
      <c r="T24" s="44">
        <f t="shared" si="2"/>
        <v>0</v>
      </c>
      <c r="U24" s="10">
        <f t="shared" si="3"/>
        <v>0</v>
      </c>
      <c r="V24" s="44">
        <f>'Patiya a'!AA18*'Patiya '!$D24/1000000</f>
        <v>0</v>
      </c>
      <c r="W24" s="10">
        <f>'Patiya a'!AB18</f>
        <v>0</v>
      </c>
      <c r="X24" s="44">
        <f>'Patiya a'!AC18*'Patiya '!$D24/1000000</f>
        <v>0</v>
      </c>
      <c r="Y24" s="10">
        <f>'Patiya a'!AD18</f>
        <v>0</v>
      </c>
      <c r="Z24" s="44">
        <f>'Patiya a'!AE18*'Patiya '!$D24/1000000</f>
        <v>0</v>
      </c>
      <c r="AA24" s="10">
        <f>'Patiya a'!AF18</f>
        <v>0</v>
      </c>
      <c r="AB24" s="44">
        <f t="shared" si="4"/>
        <v>0</v>
      </c>
      <c r="AC24" s="10">
        <f t="shared" si="5"/>
        <v>0</v>
      </c>
      <c r="AD24" s="44">
        <f>'Patiya a'!AI18*'Patiya '!$D24/1000000</f>
        <v>0</v>
      </c>
      <c r="AE24" s="10">
        <f>'Patiya a'!AJ18</f>
        <v>0</v>
      </c>
      <c r="AF24" s="44">
        <f>'Patiya a'!AK18*'Patiya '!$D24/1000000</f>
        <v>0</v>
      </c>
      <c r="AG24" s="10">
        <f>'Patiya a'!AL18</f>
        <v>0</v>
      </c>
      <c r="AH24" s="44">
        <f>'Patiya a'!AM18*'Patiya '!$D24/1000000</f>
        <v>0</v>
      </c>
      <c r="AI24" s="10">
        <f>'Patiya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'Patiya a'!K19*'Patiya '!$D25/1000000</f>
        <v>0</v>
      </c>
      <c r="G25" s="10">
        <f>'Patiya a'!L19</f>
        <v>0</v>
      </c>
      <c r="H25" s="44">
        <f>'Patiya a'!M19*'Patiya '!$D25/1000000</f>
        <v>0</v>
      </c>
      <c r="I25" s="10">
        <f>'Patiya a'!N19</f>
        <v>0</v>
      </c>
      <c r="J25" s="44">
        <f>'Patiya a'!O19*'Patiya '!$D25/1000000</f>
        <v>0</v>
      </c>
      <c r="K25" s="10">
        <f>'Patiya a'!P19</f>
        <v>0</v>
      </c>
      <c r="L25" s="44">
        <f t="shared" si="0"/>
        <v>0</v>
      </c>
      <c r="M25" s="10">
        <f t="shared" si="1"/>
        <v>0</v>
      </c>
      <c r="N25" s="44">
        <f>'Patiya a'!S19*'Patiya '!$D25/1000000</f>
        <v>0</v>
      </c>
      <c r="O25" s="10">
        <f>'Patiya a'!T19</f>
        <v>0</v>
      </c>
      <c r="P25" s="44">
        <f>'Patiya a'!U19*'Patiya '!$D25/1000000</f>
        <v>0</v>
      </c>
      <c r="Q25" s="10">
        <f>'Patiya a'!V19</f>
        <v>0</v>
      </c>
      <c r="R25" s="44">
        <f>'Patiya a'!W19*'Patiya '!$D25/1000000</f>
        <v>0</v>
      </c>
      <c r="S25" s="10">
        <f>'Patiya a'!X19</f>
        <v>0</v>
      </c>
      <c r="T25" s="44">
        <f t="shared" si="2"/>
        <v>0</v>
      </c>
      <c r="U25" s="10">
        <f t="shared" si="3"/>
        <v>0</v>
      </c>
      <c r="V25" s="44">
        <f>'Patiya a'!AA19*'Patiya '!$D25/1000000</f>
        <v>0</v>
      </c>
      <c r="W25" s="10">
        <f>'Patiya a'!AB19</f>
        <v>0</v>
      </c>
      <c r="X25" s="44">
        <f>'Patiya a'!AC19*'Patiya '!$D25/1000000</f>
        <v>0</v>
      </c>
      <c r="Y25" s="10">
        <f>'Patiya a'!AD19</f>
        <v>0</v>
      </c>
      <c r="Z25" s="44">
        <f>'Patiya a'!AE19*'Patiya '!$D25/1000000</f>
        <v>0</v>
      </c>
      <c r="AA25" s="10">
        <f>'Patiya a'!AF19</f>
        <v>0</v>
      </c>
      <c r="AB25" s="44">
        <f t="shared" si="4"/>
        <v>0</v>
      </c>
      <c r="AC25" s="10">
        <f t="shared" si="5"/>
        <v>0</v>
      </c>
      <c r="AD25" s="44">
        <f>'Patiya a'!AI19*'Patiya '!$D25/1000000</f>
        <v>0</v>
      </c>
      <c r="AE25" s="10">
        <f>'Patiya a'!AJ19</f>
        <v>0</v>
      </c>
      <c r="AF25" s="44">
        <f>'Patiya a'!AK19*'Patiya '!$D25/1000000</f>
        <v>0</v>
      </c>
      <c r="AG25" s="10">
        <f>'Patiya a'!AL19</f>
        <v>0</v>
      </c>
      <c r="AH25" s="44">
        <f>'Patiya a'!AM19*'Patiya '!$D25/1000000</f>
        <v>0</v>
      </c>
      <c r="AI25" s="10">
        <f>'Patiya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'Patiya a'!K20*'Patiya '!$D26/1000000</f>
        <v>0</v>
      </c>
      <c r="G26" s="10">
        <f>'Patiya a'!L20</f>
        <v>0</v>
      </c>
      <c r="H26" s="44">
        <f>'Patiya a'!M20*'Patiya '!$D26/1000000</f>
        <v>0</v>
      </c>
      <c r="I26" s="10">
        <f>'Patiya a'!N20</f>
        <v>0</v>
      </c>
      <c r="J26" s="44">
        <f>'Patiya a'!O20*'Patiya '!$D26/1000000</f>
        <v>0</v>
      </c>
      <c r="K26" s="10">
        <f>'Patiya a'!P20</f>
        <v>0</v>
      </c>
      <c r="L26" s="44">
        <f t="shared" si="0"/>
        <v>0</v>
      </c>
      <c r="M26" s="10">
        <f t="shared" si="1"/>
        <v>0</v>
      </c>
      <c r="N26" s="44">
        <f>'Patiya a'!S20*'Patiya '!$D26/1000000</f>
        <v>0</v>
      </c>
      <c r="O26" s="10">
        <f>'Patiya a'!T20</f>
        <v>0</v>
      </c>
      <c r="P26" s="44">
        <f>'Patiya a'!U20*'Patiya '!$D26/1000000</f>
        <v>0</v>
      </c>
      <c r="Q26" s="10">
        <f>'Patiya a'!V20</f>
        <v>0</v>
      </c>
      <c r="R26" s="44">
        <f>'Patiya a'!W20*'Patiya '!$D26/1000000</f>
        <v>0</v>
      </c>
      <c r="S26" s="10">
        <f>'Patiya a'!X20</f>
        <v>0</v>
      </c>
      <c r="T26" s="44">
        <f t="shared" si="2"/>
        <v>0</v>
      </c>
      <c r="U26" s="10">
        <f t="shared" si="3"/>
        <v>0</v>
      </c>
      <c r="V26" s="44">
        <f>'Patiya a'!AA20*'Patiya '!$D26/1000000</f>
        <v>0</v>
      </c>
      <c r="W26" s="10">
        <f>'Patiya a'!AB20</f>
        <v>0</v>
      </c>
      <c r="X26" s="44">
        <f>'Patiya a'!AC20*'Patiya '!$D26/1000000</f>
        <v>0</v>
      </c>
      <c r="Y26" s="10">
        <f>'Patiya a'!AD20</f>
        <v>0</v>
      </c>
      <c r="Z26" s="44">
        <f>'Patiya a'!AE20*'Patiya '!$D26/1000000</f>
        <v>0</v>
      </c>
      <c r="AA26" s="10">
        <f>'Patiya a'!AF20</f>
        <v>0</v>
      </c>
      <c r="AB26" s="44">
        <f t="shared" si="4"/>
        <v>0</v>
      </c>
      <c r="AC26" s="10">
        <f t="shared" si="5"/>
        <v>0</v>
      </c>
      <c r="AD26" s="44">
        <f>'Patiya a'!AI20*'Patiya '!$D26/1000000</f>
        <v>0</v>
      </c>
      <c r="AE26" s="10">
        <f>'Patiya a'!AJ20</f>
        <v>0</v>
      </c>
      <c r="AF26" s="44">
        <f>'Patiya a'!AK20*'Patiya '!$D26/1000000</f>
        <v>0</v>
      </c>
      <c r="AG26" s="10">
        <f>'Patiya a'!AL20</f>
        <v>0</v>
      </c>
      <c r="AH26" s="44">
        <f>'Patiya a'!AM20*'Patiya '!$D26/1000000</f>
        <v>0</v>
      </c>
      <c r="AI26" s="10">
        <f>'Patiya a'!AN20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'Patiya a'!K21*'Patiya '!$D27/1000000</f>
        <v>0</v>
      </c>
      <c r="G27" s="10">
        <f>'Patiya a'!L21</f>
        <v>0</v>
      </c>
      <c r="H27" s="44">
        <f>'Patiya a'!M21*'Patiya '!$D27/1000000</f>
        <v>0.05</v>
      </c>
      <c r="I27" s="10">
        <f>'Patiya a'!N21</f>
        <v>2.5999999999999999E-2</v>
      </c>
      <c r="J27" s="44">
        <f>'Patiya a'!O21*'Patiya '!$D27/1000000</f>
        <v>0</v>
      </c>
      <c r="K27" s="10">
        <f>'Patiya a'!P21</f>
        <v>0</v>
      </c>
      <c r="L27" s="44">
        <f t="shared" si="0"/>
        <v>0.05</v>
      </c>
      <c r="M27" s="10">
        <f t="shared" si="1"/>
        <v>2.5999999999999999E-2</v>
      </c>
      <c r="N27" s="44">
        <f>'Patiya a'!S21*'Patiya '!$D27/1000000</f>
        <v>0.1</v>
      </c>
      <c r="O27" s="10">
        <f>'Patiya a'!T21</f>
        <v>5.1999999999999998E-2</v>
      </c>
      <c r="P27" s="44">
        <f>'Patiya a'!U21*'Patiya '!$D27/1000000</f>
        <v>0.1</v>
      </c>
      <c r="Q27" s="10">
        <f>'Patiya a'!V21</f>
        <v>5.1999999999999998E-2</v>
      </c>
      <c r="R27" s="44">
        <f>'Patiya a'!W21*'Patiya '!$D27/1000000</f>
        <v>0.2</v>
      </c>
      <c r="S27" s="10">
        <f>'Patiya a'!X21</f>
        <v>0.104</v>
      </c>
      <c r="T27" s="44">
        <f t="shared" si="2"/>
        <v>0.4</v>
      </c>
      <c r="U27" s="10">
        <f t="shared" si="3"/>
        <v>0.20799999999999999</v>
      </c>
      <c r="V27" s="44">
        <f>'Patiya a'!AA21*'Patiya '!$D27/1000000</f>
        <v>0</v>
      </c>
      <c r="W27" s="10">
        <f>'Patiya a'!AB21</f>
        <v>0</v>
      </c>
      <c r="X27" s="44">
        <f>'Patiya a'!AC21*'Patiya '!$D27/1000000</f>
        <v>0.05</v>
      </c>
      <c r="Y27" s="10">
        <f>'Patiya a'!AD21</f>
        <v>2.5999999999999999E-2</v>
      </c>
      <c r="Z27" s="44">
        <f>'Patiya a'!AE21*'Patiya '!$D27/1000000</f>
        <v>0</v>
      </c>
      <c r="AA27" s="10">
        <f>'Patiya a'!AF21</f>
        <v>0</v>
      </c>
      <c r="AB27" s="44">
        <f t="shared" si="4"/>
        <v>0.05</v>
      </c>
      <c r="AC27" s="10">
        <f t="shared" si="5"/>
        <v>2.5999999999999999E-2</v>
      </c>
      <c r="AD27" s="44">
        <f>'Patiya a'!AI21*'Patiya '!$D27/1000000</f>
        <v>0</v>
      </c>
      <c r="AE27" s="10">
        <f>'Patiya a'!AJ21</f>
        <v>0</v>
      </c>
      <c r="AF27" s="44">
        <f>'Patiya a'!AK21*'Patiya '!$D27/1000000</f>
        <v>0</v>
      </c>
      <c r="AG27" s="10">
        <f>'Patiya a'!AL21</f>
        <v>0</v>
      </c>
      <c r="AH27" s="44">
        <f>'Patiya a'!AM21*'Patiya '!$D27/1000000</f>
        <v>0</v>
      </c>
      <c r="AI27" s="10">
        <f>'Patiya a'!AN21</f>
        <v>0</v>
      </c>
      <c r="AJ27" s="44">
        <f t="shared" si="6"/>
        <v>0</v>
      </c>
      <c r="AK27" s="10">
        <f t="shared" si="7"/>
        <v>0</v>
      </c>
      <c r="AL27" s="44">
        <f t="shared" si="8"/>
        <v>0.5</v>
      </c>
      <c r="AM27" s="10">
        <f t="shared" si="9"/>
        <v>0.26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'Patiya a'!K22*'Patiya '!$D28/1000000</f>
        <v>0</v>
      </c>
      <c r="G28" s="10">
        <f>'Patiya a'!L22</f>
        <v>0</v>
      </c>
      <c r="H28" s="44">
        <f>'Patiya a'!M22*'Patiya '!$D28/1000000</f>
        <v>0</v>
      </c>
      <c r="I28" s="10">
        <f>'Patiya a'!N22</f>
        <v>0</v>
      </c>
      <c r="J28" s="44">
        <f>'Patiya a'!O22*'Patiya '!$D28/1000000</f>
        <v>0</v>
      </c>
      <c r="K28" s="10">
        <f>'Patiya a'!P22</f>
        <v>0</v>
      </c>
      <c r="L28" s="44">
        <f t="shared" si="0"/>
        <v>0</v>
      </c>
      <c r="M28" s="10">
        <f t="shared" si="1"/>
        <v>0</v>
      </c>
      <c r="N28" s="44">
        <f>'Patiya a'!S22*'Patiya '!$D28/1000000</f>
        <v>0</v>
      </c>
      <c r="O28" s="10">
        <f>'Patiya a'!T22</f>
        <v>0</v>
      </c>
      <c r="P28" s="44">
        <f>'Patiya a'!U22*'Patiya '!$D28/1000000</f>
        <v>0</v>
      </c>
      <c r="Q28" s="10">
        <f>'Patiya a'!V22</f>
        <v>0</v>
      </c>
      <c r="R28" s="44">
        <f>'Patiya a'!W22*'Patiya '!$D28/1000000</f>
        <v>0</v>
      </c>
      <c r="S28" s="10">
        <f>'Patiya a'!X22</f>
        <v>0</v>
      </c>
      <c r="T28" s="44">
        <f t="shared" si="2"/>
        <v>0</v>
      </c>
      <c r="U28" s="10">
        <f t="shared" si="3"/>
        <v>0</v>
      </c>
      <c r="V28" s="44">
        <f>'Patiya a'!AA22*'Patiya '!$D28/1000000</f>
        <v>0</v>
      </c>
      <c r="W28" s="10">
        <f>'Patiya a'!AB22</f>
        <v>0</v>
      </c>
      <c r="X28" s="44">
        <f>'Patiya a'!AC22*'Patiya '!$D28/1000000</f>
        <v>0</v>
      </c>
      <c r="Y28" s="10">
        <f>'Patiya a'!AD22</f>
        <v>0</v>
      </c>
      <c r="Z28" s="44">
        <f>'Patiya a'!AE22*'Patiya '!$D28/1000000</f>
        <v>0</v>
      </c>
      <c r="AA28" s="10">
        <f>'Patiya a'!AF22</f>
        <v>0</v>
      </c>
      <c r="AB28" s="44">
        <f t="shared" si="4"/>
        <v>0</v>
      </c>
      <c r="AC28" s="10">
        <f t="shared" si="5"/>
        <v>0</v>
      </c>
      <c r="AD28" s="44">
        <f>'Patiya a'!AI22*'Patiya '!$D28/1000000</f>
        <v>0</v>
      </c>
      <c r="AE28" s="10">
        <f>'Patiya a'!AJ22</f>
        <v>0</v>
      </c>
      <c r="AF28" s="44">
        <f>'Patiya a'!AK22*'Patiya '!$D28/1000000</f>
        <v>0</v>
      </c>
      <c r="AG28" s="10">
        <f>'Patiya a'!AL22</f>
        <v>0</v>
      </c>
      <c r="AH28" s="44">
        <f>'Patiya a'!AM22*'Patiya '!$D28/1000000</f>
        <v>0</v>
      </c>
      <c r="AI28" s="10">
        <f>'Patiya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'Patiya a'!K23*'Patiya '!$D29/1000000</f>
        <v>0</v>
      </c>
      <c r="G29" s="10">
        <f>'Patiya a'!L23</f>
        <v>0</v>
      </c>
      <c r="H29" s="44">
        <f>'Patiya a'!M23*'Patiya '!$D29/1000000</f>
        <v>0</v>
      </c>
      <c r="I29" s="10">
        <f>'Patiya a'!N23</f>
        <v>0</v>
      </c>
      <c r="J29" s="44">
        <f>'Patiya a'!O23*'Patiya '!$D29/1000000</f>
        <v>0</v>
      </c>
      <c r="K29" s="10">
        <f>'Patiya a'!P23</f>
        <v>0</v>
      </c>
      <c r="L29" s="44">
        <f t="shared" si="0"/>
        <v>0</v>
      </c>
      <c r="M29" s="10">
        <f t="shared" si="1"/>
        <v>0</v>
      </c>
      <c r="N29" s="44">
        <f>'Patiya a'!S23*'Patiya '!$D29/1000000</f>
        <v>0</v>
      </c>
      <c r="O29" s="10">
        <f>'Patiya a'!T23</f>
        <v>0</v>
      </c>
      <c r="P29" s="44">
        <f>'Patiya a'!U23*'Patiya '!$D29/1000000</f>
        <v>0</v>
      </c>
      <c r="Q29" s="10">
        <f>'Patiya a'!V23</f>
        <v>0</v>
      </c>
      <c r="R29" s="44">
        <f>'Patiya a'!W23*'Patiya '!$D29/1000000</f>
        <v>0</v>
      </c>
      <c r="S29" s="10">
        <f>'Patiya a'!X23</f>
        <v>0</v>
      </c>
      <c r="T29" s="44">
        <f t="shared" si="2"/>
        <v>0</v>
      </c>
      <c r="U29" s="10">
        <f t="shared" si="3"/>
        <v>0</v>
      </c>
      <c r="V29" s="44">
        <f>'Patiya a'!AA23*'Patiya '!$D29/1000000</f>
        <v>0</v>
      </c>
      <c r="W29" s="10">
        <f>'Patiya a'!AB23</f>
        <v>0</v>
      </c>
      <c r="X29" s="44">
        <f>'Patiya a'!AC23*'Patiya '!$D29/1000000</f>
        <v>0</v>
      </c>
      <c r="Y29" s="10">
        <f>'Patiya a'!AD23</f>
        <v>0</v>
      </c>
      <c r="Z29" s="44">
        <f>'Patiya a'!AE23*'Patiya '!$D29/1000000</f>
        <v>0</v>
      </c>
      <c r="AA29" s="10">
        <f>'Patiya a'!AF23</f>
        <v>0</v>
      </c>
      <c r="AB29" s="44">
        <f t="shared" si="4"/>
        <v>0</v>
      </c>
      <c r="AC29" s="10">
        <f t="shared" si="5"/>
        <v>0</v>
      </c>
      <c r="AD29" s="44">
        <f>'Patiya a'!AI23*'Patiya '!$D29/1000000</f>
        <v>0</v>
      </c>
      <c r="AE29" s="10">
        <f>'Patiya a'!AJ23</f>
        <v>0</v>
      </c>
      <c r="AF29" s="44">
        <f>'Patiya a'!AK23*'Patiya '!$D29/1000000</f>
        <v>0</v>
      </c>
      <c r="AG29" s="10">
        <f>'Patiya a'!AL23</f>
        <v>0</v>
      </c>
      <c r="AH29" s="44">
        <f>'Patiya a'!AM23*'Patiya '!$D29/1000000</f>
        <v>0</v>
      </c>
      <c r="AI29" s="10">
        <f>'Patiya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'Patiya a'!K24*'Patiya '!$D30/1000000</f>
        <v>0</v>
      </c>
      <c r="G30" s="10">
        <f>'Patiya a'!L24</f>
        <v>0</v>
      </c>
      <c r="H30" s="44">
        <f>'Patiya a'!M24*'Patiya '!$D30/1000000</f>
        <v>0</v>
      </c>
      <c r="I30" s="10">
        <f>'Patiya a'!N24</f>
        <v>0</v>
      </c>
      <c r="J30" s="44">
        <f>'Patiya a'!O24*'Patiya '!$D30/1000000</f>
        <v>0</v>
      </c>
      <c r="K30" s="10">
        <f>'Patiya a'!P24</f>
        <v>0</v>
      </c>
      <c r="L30" s="44">
        <f t="shared" si="0"/>
        <v>0</v>
      </c>
      <c r="M30" s="10">
        <f t="shared" si="1"/>
        <v>0</v>
      </c>
      <c r="N30" s="44">
        <f>'Patiya a'!S24*'Patiya '!$D30/1000000</f>
        <v>0</v>
      </c>
      <c r="O30" s="10">
        <f>'Patiya a'!T24</f>
        <v>0</v>
      </c>
      <c r="P30" s="44">
        <f>'Patiya a'!U24*'Patiya '!$D30/1000000</f>
        <v>0</v>
      </c>
      <c r="Q30" s="10">
        <f>'Patiya a'!V24</f>
        <v>0</v>
      </c>
      <c r="R30" s="44">
        <f>'Patiya a'!W24*'Patiya '!$D30/1000000</f>
        <v>0</v>
      </c>
      <c r="S30" s="10">
        <f>'Patiya a'!X24</f>
        <v>0</v>
      </c>
      <c r="T30" s="44">
        <f t="shared" si="2"/>
        <v>0</v>
      </c>
      <c r="U30" s="10">
        <f t="shared" si="3"/>
        <v>0</v>
      </c>
      <c r="V30" s="44">
        <f>'Patiya a'!AA24*'Patiya '!$D30/1000000</f>
        <v>0</v>
      </c>
      <c r="W30" s="10">
        <f>'Patiya a'!AB24</f>
        <v>0</v>
      </c>
      <c r="X30" s="44">
        <f>'Patiya a'!AC24*'Patiya '!$D30/1000000</f>
        <v>0</v>
      </c>
      <c r="Y30" s="10">
        <f>'Patiya a'!AD24</f>
        <v>0</v>
      </c>
      <c r="Z30" s="44">
        <f>'Patiya a'!AE24*'Patiya '!$D30/1000000</f>
        <v>0</v>
      </c>
      <c r="AA30" s="10">
        <f>'Patiya a'!AF24</f>
        <v>0</v>
      </c>
      <c r="AB30" s="44">
        <f t="shared" si="4"/>
        <v>0</v>
      </c>
      <c r="AC30" s="10">
        <f t="shared" si="5"/>
        <v>0</v>
      </c>
      <c r="AD30" s="44">
        <f>'Patiya a'!AI24*'Patiya '!$D30/1000000</f>
        <v>0</v>
      </c>
      <c r="AE30" s="10">
        <f>'Patiya a'!AJ24</f>
        <v>0</v>
      </c>
      <c r="AF30" s="44">
        <f>'Patiya a'!AK24*'Patiya '!$D30/1000000</f>
        <v>0</v>
      </c>
      <c r="AG30" s="10">
        <f>'Patiya a'!AL24</f>
        <v>0</v>
      </c>
      <c r="AH30" s="44">
        <f>'Patiya a'!AM24*'Patiya '!$D30/1000000</f>
        <v>0</v>
      </c>
      <c r="AI30" s="10">
        <f>'Patiya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'Patiya a'!K25*'Patiya '!$D31/1000000</f>
        <v>0</v>
      </c>
      <c r="G31" s="10">
        <f>'Patiya a'!L25</f>
        <v>0</v>
      </c>
      <c r="H31" s="44">
        <f>'Patiya a'!M25*'Patiya '!$D31/1000000</f>
        <v>0</v>
      </c>
      <c r="I31" s="10">
        <f>'Patiya a'!N25</f>
        <v>0</v>
      </c>
      <c r="J31" s="44">
        <f>'Patiya a'!O25*'Patiya '!$D31/1000000</f>
        <v>0</v>
      </c>
      <c r="K31" s="10">
        <f>'Patiya a'!P25</f>
        <v>0</v>
      </c>
      <c r="L31" s="44">
        <f t="shared" si="0"/>
        <v>0</v>
      </c>
      <c r="M31" s="10">
        <f t="shared" si="1"/>
        <v>0</v>
      </c>
      <c r="N31" s="44">
        <f>'Patiya a'!S25*'Patiya '!$D31/1000000</f>
        <v>0</v>
      </c>
      <c r="O31" s="10">
        <f>'Patiya a'!T25</f>
        <v>0</v>
      </c>
      <c r="P31" s="44">
        <f>'Patiya a'!U25*'Patiya '!$D31/1000000</f>
        <v>0</v>
      </c>
      <c r="Q31" s="10">
        <f>'Patiya a'!V25</f>
        <v>0</v>
      </c>
      <c r="R31" s="44">
        <f>'Patiya a'!W25*'Patiya '!$D31/1000000</f>
        <v>0</v>
      </c>
      <c r="S31" s="10">
        <f>'Patiya a'!X25</f>
        <v>0</v>
      </c>
      <c r="T31" s="44">
        <f t="shared" si="2"/>
        <v>0</v>
      </c>
      <c r="U31" s="10">
        <f t="shared" si="3"/>
        <v>0</v>
      </c>
      <c r="V31" s="44">
        <f>'Patiya a'!AA25*'Patiya '!$D31/1000000</f>
        <v>0</v>
      </c>
      <c r="W31" s="10">
        <f>'Patiya a'!AB25</f>
        <v>0</v>
      </c>
      <c r="X31" s="44">
        <f>'Patiya a'!AC25*'Patiya '!$D31/1000000</f>
        <v>0</v>
      </c>
      <c r="Y31" s="10">
        <f>'Patiya a'!AD25</f>
        <v>0</v>
      </c>
      <c r="Z31" s="44">
        <f>'Patiya a'!AE25*'Patiya '!$D31/1000000</f>
        <v>0</v>
      </c>
      <c r="AA31" s="10">
        <f>'Patiya a'!AF25</f>
        <v>0</v>
      </c>
      <c r="AB31" s="44">
        <f t="shared" si="4"/>
        <v>0</v>
      </c>
      <c r="AC31" s="10">
        <f t="shared" si="5"/>
        <v>0</v>
      </c>
      <c r="AD31" s="44">
        <f>'Patiya a'!AI25*'Patiya '!$D31/1000000</f>
        <v>0</v>
      </c>
      <c r="AE31" s="10">
        <f>'Patiya a'!AJ25</f>
        <v>0</v>
      </c>
      <c r="AF31" s="44">
        <f>'Patiya a'!AK25*'Patiya '!$D31/1000000</f>
        <v>0</v>
      </c>
      <c r="AG31" s="10">
        <f>'Patiya a'!AL25</f>
        <v>0</v>
      </c>
      <c r="AH31" s="44">
        <f>'Patiya a'!AM25*'Patiya '!$D31/1000000</f>
        <v>0</v>
      </c>
      <c r="AI31" s="10">
        <f>'Patiya a'!AN25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'Patiya a'!K26*'Patiya '!$D32/1000000</f>
        <v>0</v>
      </c>
      <c r="G32" s="10">
        <f>'Patiya a'!L26</f>
        <v>0</v>
      </c>
      <c r="H32" s="44">
        <f>'Patiya a'!M26*'Patiya '!$D32/1000000</f>
        <v>0</v>
      </c>
      <c r="I32" s="10">
        <f>'Patiya a'!N26</f>
        <v>0</v>
      </c>
      <c r="J32" s="44">
        <f>'Patiya a'!O26*'Patiya '!$D32/1000000</f>
        <v>0</v>
      </c>
      <c r="K32" s="10">
        <f>'Patiya a'!P26</f>
        <v>0</v>
      </c>
      <c r="L32" s="44">
        <f t="shared" si="0"/>
        <v>0</v>
      </c>
      <c r="M32" s="10">
        <f t="shared" si="1"/>
        <v>0</v>
      </c>
      <c r="N32" s="44">
        <f>'Patiya a'!S26*'Patiya '!$D32/1000000</f>
        <v>0</v>
      </c>
      <c r="O32" s="10">
        <f>'Patiya a'!T26</f>
        <v>0</v>
      </c>
      <c r="P32" s="44">
        <f>'Patiya a'!U26*'Patiya '!$D32/1000000</f>
        <v>0</v>
      </c>
      <c r="Q32" s="10">
        <f>'Patiya a'!V26</f>
        <v>0</v>
      </c>
      <c r="R32" s="44">
        <f>'Patiya a'!W26*'Patiya '!$D32/1000000</f>
        <v>0</v>
      </c>
      <c r="S32" s="10">
        <f>'Patiya a'!X26</f>
        <v>0</v>
      </c>
      <c r="T32" s="44">
        <f t="shared" si="2"/>
        <v>0</v>
      </c>
      <c r="U32" s="10">
        <f t="shared" si="3"/>
        <v>0</v>
      </c>
      <c r="V32" s="44">
        <f>'Patiya a'!AA26*'Patiya '!$D32/1000000</f>
        <v>0</v>
      </c>
      <c r="W32" s="10">
        <f>'Patiya a'!AB26</f>
        <v>0</v>
      </c>
      <c r="X32" s="44">
        <f>'Patiya a'!AC26*'Patiya '!$D32/1000000</f>
        <v>0</v>
      </c>
      <c r="Y32" s="10">
        <f>'Patiya a'!AD26</f>
        <v>0</v>
      </c>
      <c r="Z32" s="44">
        <f>'Patiya a'!AE26*'Patiya '!$D32/1000000</f>
        <v>0</v>
      </c>
      <c r="AA32" s="10">
        <f>'Patiya a'!AF26</f>
        <v>0</v>
      </c>
      <c r="AB32" s="44">
        <f t="shared" si="4"/>
        <v>0</v>
      </c>
      <c r="AC32" s="10">
        <f t="shared" si="5"/>
        <v>0</v>
      </c>
      <c r="AD32" s="44">
        <f>'Patiya a'!AI26*'Patiya '!$D32/1000000</f>
        <v>0</v>
      </c>
      <c r="AE32" s="10">
        <f>'Patiya a'!AJ26</f>
        <v>0</v>
      </c>
      <c r="AF32" s="44">
        <f>'Patiya a'!AK26*'Patiya '!$D32/1000000</f>
        <v>0</v>
      </c>
      <c r="AG32" s="10">
        <f>'Patiya a'!AL26</f>
        <v>0</v>
      </c>
      <c r="AH32" s="44">
        <f>'Patiya a'!AM26*'Patiya '!$D32/1000000</f>
        <v>0</v>
      </c>
      <c r="AI32" s="10">
        <f>'Patiya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'Patiya a'!K27*'Patiya '!$D33/1000000</f>
        <v>5.0000000000000001E-3</v>
      </c>
      <c r="G33" s="10">
        <f>'Patiya a'!L27</f>
        <v>7.4000000000000003E-3</v>
      </c>
      <c r="H33" s="44">
        <f>'Patiya a'!M27*'Patiya '!$D33/1000000</f>
        <v>2.5000000000000001E-3</v>
      </c>
      <c r="I33" s="10">
        <f>'Patiya a'!N27</f>
        <v>3.7000000000000002E-3</v>
      </c>
      <c r="J33" s="44">
        <f>'Patiya a'!O27*'Patiya '!$D33/1000000</f>
        <v>2.5000000000000001E-3</v>
      </c>
      <c r="K33" s="10">
        <f>'Patiya a'!P27</f>
        <v>3.7000000000000002E-3</v>
      </c>
      <c r="L33" s="44">
        <f t="shared" si="0"/>
        <v>0.01</v>
      </c>
      <c r="M33" s="10">
        <f t="shared" si="1"/>
        <v>1.4800000000000001E-2</v>
      </c>
      <c r="N33" s="44">
        <f>'Patiya a'!S27*'Patiya '!$D33/1000000</f>
        <v>2.5000000000000001E-3</v>
      </c>
      <c r="O33" s="10">
        <f>'Patiya a'!T27</f>
        <v>3.7000000000000002E-3</v>
      </c>
      <c r="P33" s="44">
        <f>'Patiya a'!U27*'Patiya '!$D33/1000000</f>
        <v>2.5000000000000001E-3</v>
      </c>
      <c r="Q33" s="10">
        <f>'Patiya a'!V27</f>
        <v>3.7000000000000002E-3</v>
      </c>
      <c r="R33" s="44">
        <f>'Patiya a'!W27*'Patiya '!$D33/1000000</f>
        <v>5.0000000000000001E-3</v>
      </c>
      <c r="S33" s="10">
        <f>'Patiya a'!X27</f>
        <v>7.4000000000000003E-3</v>
      </c>
      <c r="T33" s="44">
        <f t="shared" si="2"/>
        <v>0.01</v>
      </c>
      <c r="U33" s="10">
        <f t="shared" si="3"/>
        <v>1.4800000000000001E-2</v>
      </c>
      <c r="V33" s="44">
        <f>'Patiya a'!AA27*'Patiya '!$D33/1000000</f>
        <v>5.0000000000000001E-3</v>
      </c>
      <c r="W33" s="10">
        <f>'Patiya a'!AB27</f>
        <v>7.4000000000000003E-3</v>
      </c>
      <c r="X33" s="44">
        <f>'Patiya a'!AC27*'Patiya '!$D33/1000000</f>
        <v>5.0000000000000001E-3</v>
      </c>
      <c r="Y33" s="10">
        <f>'Patiya a'!AD27</f>
        <v>7.4000000000000003E-3</v>
      </c>
      <c r="Z33" s="44">
        <f>'Patiya a'!AE27*'Patiya '!$D33/1000000</f>
        <v>1.2500000000000001E-2</v>
      </c>
      <c r="AA33" s="10">
        <f>'Patiya a'!AF27</f>
        <v>1.8499999999999999E-2</v>
      </c>
      <c r="AB33" s="44">
        <f t="shared" si="4"/>
        <v>2.2499999999999999E-2</v>
      </c>
      <c r="AC33" s="10">
        <f t="shared" si="5"/>
        <v>3.3299999999999996E-2</v>
      </c>
      <c r="AD33" s="44">
        <f>'Patiya a'!AI27*'Patiya '!$D33/1000000</f>
        <v>1.2500000000000001E-2</v>
      </c>
      <c r="AE33" s="10">
        <f>'Patiya a'!AJ27</f>
        <v>1.8499999999999999E-2</v>
      </c>
      <c r="AF33" s="44">
        <f>'Patiya a'!AK27*'Patiya '!$D33/1000000</f>
        <v>1.2500000000000001E-2</v>
      </c>
      <c r="AG33" s="10">
        <f>'Patiya a'!AL27</f>
        <v>1.8499999999999999E-2</v>
      </c>
      <c r="AH33" s="44">
        <f>'Patiya a'!AM27*'Patiya '!$D33/1000000</f>
        <v>3.0000000000000001E-3</v>
      </c>
      <c r="AI33" s="10">
        <f>'Patiya a'!AN27</f>
        <v>4.4400000000000004E-3</v>
      </c>
      <c r="AJ33" s="44">
        <f t="shared" si="6"/>
        <v>2.8000000000000001E-2</v>
      </c>
      <c r="AK33" s="10">
        <f t="shared" si="7"/>
        <v>4.1439999999999998E-2</v>
      </c>
      <c r="AL33" s="44">
        <f t="shared" si="8"/>
        <v>7.0499999999999993E-2</v>
      </c>
      <c r="AM33" s="10">
        <f t="shared" si="9"/>
        <v>0.10433999999999999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'Patiya a'!K28*'Patiya '!$D34/1000000</f>
        <v>5.0000000000000001E-3</v>
      </c>
      <c r="G34" s="10">
        <f>'Patiya a'!L28</f>
        <v>6.7999999999999996E-3</v>
      </c>
      <c r="H34" s="44">
        <f>'Patiya a'!M28*'Patiya '!$D34/1000000</f>
        <v>5.0000000000000001E-3</v>
      </c>
      <c r="I34" s="10">
        <f>'Patiya a'!N28</f>
        <v>6.7999999999999996E-3</v>
      </c>
      <c r="J34" s="44">
        <f>'Patiya a'!O28*'Patiya '!$D34/1000000</f>
        <v>5.0000000000000001E-3</v>
      </c>
      <c r="K34" s="10">
        <f>'Patiya a'!P28</f>
        <v>6.7999999999999996E-3</v>
      </c>
      <c r="L34" s="44">
        <f t="shared" si="0"/>
        <v>1.4999999999999999E-2</v>
      </c>
      <c r="M34" s="10">
        <f t="shared" si="1"/>
        <v>2.0399999999999998E-2</v>
      </c>
      <c r="N34" s="44">
        <f>'Patiya a'!S28*'Patiya '!$D34/1000000</f>
        <v>7.4999999999999997E-3</v>
      </c>
      <c r="O34" s="10">
        <f>'Patiya a'!T28</f>
        <v>1.0200000000000001E-2</v>
      </c>
      <c r="P34" s="44">
        <f>'Patiya a'!U28*'Patiya '!$D34/1000000</f>
        <v>5.0000000000000001E-3</v>
      </c>
      <c r="Q34" s="10">
        <f>'Patiya a'!V28</f>
        <v>6.7999999999999996E-3</v>
      </c>
      <c r="R34" s="44">
        <f>'Patiya a'!W28*'Patiya '!$D34/1000000</f>
        <v>5.0000000000000001E-3</v>
      </c>
      <c r="S34" s="10">
        <f>'Patiya a'!X28</f>
        <v>6.7999999999999996E-3</v>
      </c>
      <c r="T34" s="44">
        <f t="shared" si="2"/>
        <v>1.7500000000000002E-2</v>
      </c>
      <c r="U34" s="10">
        <f t="shared" si="3"/>
        <v>2.3800000000000002E-2</v>
      </c>
      <c r="V34" s="44">
        <f>'Patiya a'!AA28*'Patiya '!$D34/1000000</f>
        <v>0.01</v>
      </c>
      <c r="W34" s="10">
        <f>'Patiya a'!AB28</f>
        <v>1.3599999999999999E-2</v>
      </c>
      <c r="X34" s="44">
        <f>'Patiya a'!AC28*'Patiya '!$D34/1000000</f>
        <v>1.4999999999999999E-2</v>
      </c>
      <c r="Y34" s="10">
        <f>'Patiya a'!AD28</f>
        <v>2.0400000000000001E-2</v>
      </c>
      <c r="Z34" s="44">
        <f>'Patiya a'!AE28*'Patiya '!$D34/1000000</f>
        <v>1.4999999999999999E-2</v>
      </c>
      <c r="AA34" s="10">
        <f>'Patiya a'!AF28</f>
        <v>2.0400000000000001E-2</v>
      </c>
      <c r="AB34" s="44">
        <f t="shared" si="4"/>
        <v>0.04</v>
      </c>
      <c r="AC34" s="10">
        <f t="shared" si="5"/>
        <v>5.4400000000000004E-2</v>
      </c>
      <c r="AD34" s="44">
        <f>'Patiya a'!AI28*'Patiya '!$D34/1000000</f>
        <v>1.4999999999999999E-2</v>
      </c>
      <c r="AE34" s="10">
        <f>'Patiya a'!AJ28</f>
        <v>2.0400000000000001E-2</v>
      </c>
      <c r="AF34" s="44">
        <f>'Patiya a'!AK28*'Patiya '!$D34/1000000</f>
        <v>2.5000000000000001E-2</v>
      </c>
      <c r="AG34" s="10">
        <f>'Patiya a'!AL28</f>
        <v>3.4000000000000002E-2</v>
      </c>
      <c r="AH34" s="44">
        <f>'Patiya a'!AM28*'Patiya '!$D34/1000000</f>
        <v>1.0999999999999999E-2</v>
      </c>
      <c r="AI34" s="10">
        <f>'Patiya a'!AN28</f>
        <v>1.4959999999999999E-2</v>
      </c>
      <c r="AJ34" s="44">
        <f t="shared" si="6"/>
        <v>5.1000000000000004E-2</v>
      </c>
      <c r="AK34" s="10">
        <f t="shared" si="7"/>
        <v>6.9360000000000005E-2</v>
      </c>
      <c r="AL34" s="44">
        <f t="shared" si="8"/>
        <v>0.12350000000000001</v>
      </c>
      <c r="AM34" s="10">
        <f t="shared" si="9"/>
        <v>0.16796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'Patiya a'!K29*'Patiya '!$D35/1000000</f>
        <v>0.01</v>
      </c>
      <c r="G35" s="10">
        <f>'Patiya a'!L29</f>
        <v>1.2200000000000001E-2</v>
      </c>
      <c r="H35" s="44">
        <f>'Patiya a'!M29*'Patiya '!$D35/1000000</f>
        <v>5.0000000000000001E-3</v>
      </c>
      <c r="I35" s="10">
        <f>'Patiya a'!N29</f>
        <v>6.1000000000000004E-3</v>
      </c>
      <c r="J35" s="44">
        <f>'Patiya a'!O29*'Patiya '!$D35/1000000</f>
        <v>5.0000000000000001E-3</v>
      </c>
      <c r="K35" s="10">
        <f>'Patiya a'!P29</f>
        <v>6.1000000000000004E-3</v>
      </c>
      <c r="L35" s="44">
        <f t="shared" si="0"/>
        <v>0.02</v>
      </c>
      <c r="M35" s="10">
        <f t="shared" si="1"/>
        <v>2.4400000000000002E-2</v>
      </c>
      <c r="N35" s="44">
        <f>'Patiya a'!S29*'Patiya '!$D35/1000000</f>
        <v>0.01</v>
      </c>
      <c r="O35" s="10">
        <f>'Patiya a'!T29</f>
        <v>1.2200000000000001E-2</v>
      </c>
      <c r="P35" s="44">
        <f>'Patiya a'!U29*'Patiya '!$D35/1000000</f>
        <v>5.0000000000000001E-3</v>
      </c>
      <c r="Q35" s="10">
        <f>'Patiya a'!V29</f>
        <v>6.1000000000000004E-3</v>
      </c>
      <c r="R35" s="44">
        <f>'Patiya a'!W29*'Patiya '!$D35/1000000</f>
        <v>0.01</v>
      </c>
      <c r="S35" s="10">
        <f>'Patiya a'!X29</f>
        <v>1.2200000000000001E-2</v>
      </c>
      <c r="T35" s="44">
        <f t="shared" si="2"/>
        <v>2.5000000000000001E-2</v>
      </c>
      <c r="U35" s="10">
        <f t="shared" si="3"/>
        <v>3.0499999999999999E-2</v>
      </c>
      <c r="V35" s="44">
        <f>'Patiya a'!AA29*'Patiya '!$D35/1000000</f>
        <v>0.01</v>
      </c>
      <c r="W35" s="10">
        <f>'Patiya a'!AB29</f>
        <v>1.2200000000000001E-2</v>
      </c>
      <c r="X35" s="44">
        <f>'Patiya a'!AC29*'Patiya '!$D35/1000000</f>
        <v>0.01</v>
      </c>
      <c r="Y35" s="10">
        <f>'Patiya a'!AD29</f>
        <v>1.2200000000000001E-2</v>
      </c>
      <c r="Z35" s="44">
        <f>'Patiya a'!AE29*'Patiya '!$D35/1000000</f>
        <v>2.5000000000000001E-2</v>
      </c>
      <c r="AA35" s="10">
        <f>'Patiya a'!AF29</f>
        <v>3.0499999999999999E-2</v>
      </c>
      <c r="AB35" s="44">
        <f t="shared" si="4"/>
        <v>4.4999999999999998E-2</v>
      </c>
      <c r="AC35" s="10">
        <f t="shared" si="5"/>
        <v>5.4900000000000004E-2</v>
      </c>
      <c r="AD35" s="44">
        <f>'Patiya a'!AI29*'Patiya '!$D35/1000000</f>
        <v>2.5000000000000001E-2</v>
      </c>
      <c r="AE35" s="10">
        <f>'Patiya a'!AJ29</f>
        <v>3.0499999999999999E-2</v>
      </c>
      <c r="AF35" s="44">
        <f>'Patiya a'!AK29*'Patiya '!$D35/1000000</f>
        <v>0.05</v>
      </c>
      <c r="AG35" s="10">
        <f>'Patiya a'!AL29</f>
        <v>6.0999999999999999E-2</v>
      </c>
      <c r="AH35" s="44">
        <f>'Patiya a'!AM29*'Patiya '!$D35/1000000</f>
        <v>2.5000000000000001E-2</v>
      </c>
      <c r="AI35" s="10">
        <f>'Patiya a'!AN29</f>
        <v>3.0499999999999999E-2</v>
      </c>
      <c r="AJ35" s="44">
        <f t="shared" si="6"/>
        <v>0.1</v>
      </c>
      <c r="AK35" s="10">
        <f t="shared" si="7"/>
        <v>0.122</v>
      </c>
      <c r="AL35" s="44">
        <f t="shared" si="8"/>
        <v>0.19</v>
      </c>
      <c r="AM35" s="10">
        <f t="shared" si="9"/>
        <v>0.23180000000000001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'Patiya a'!K30*'Patiya '!$D36/1000000</f>
        <v>0</v>
      </c>
      <c r="G36" s="10">
        <f>'Patiya a'!L30</f>
        <v>0</v>
      </c>
      <c r="H36" s="44">
        <f>'Patiya a'!M30*'Patiya '!$D36/1000000</f>
        <v>0</v>
      </c>
      <c r="I36" s="10">
        <f>'Patiya a'!N30</f>
        <v>0</v>
      </c>
      <c r="J36" s="44">
        <f>'Patiya a'!O30*'Patiya '!$D36/1000000</f>
        <v>0</v>
      </c>
      <c r="K36" s="10">
        <f>'Patiya a'!P30</f>
        <v>0</v>
      </c>
      <c r="L36" s="44">
        <f t="shared" si="0"/>
        <v>0</v>
      </c>
      <c r="M36" s="10">
        <f t="shared" si="1"/>
        <v>0</v>
      </c>
      <c r="N36" s="44">
        <f>'Patiya a'!S30*'Patiya '!$D36/1000000</f>
        <v>0</v>
      </c>
      <c r="O36" s="10">
        <f>'Patiya a'!T30</f>
        <v>0</v>
      </c>
      <c r="P36" s="44">
        <f>'Patiya a'!U30*'Patiya '!$D36/1000000</f>
        <v>0</v>
      </c>
      <c r="Q36" s="10">
        <f>'Patiya a'!V30</f>
        <v>0</v>
      </c>
      <c r="R36" s="44">
        <f>'Patiya a'!W30*'Patiya '!$D36/1000000</f>
        <v>0</v>
      </c>
      <c r="S36" s="10">
        <f>'Patiya a'!X30</f>
        <v>0</v>
      </c>
      <c r="T36" s="44">
        <f t="shared" si="2"/>
        <v>0</v>
      </c>
      <c r="U36" s="10">
        <f t="shared" si="3"/>
        <v>0</v>
      </c>
      <c r="V36" s="44">
        <f>'Patiya a'!AA30*'Patiya '!$D36/1000000</f>
        <v>0</v>
      </c>
      <c r="W36" s="10">
        <f>'Patiya a'!AB30</f>
        <v>0</v>
      </c>
      <c r="X36" s="44">
        <f>'Patiya a'!AC30*'Patiya '!$D36/1000000</f>
        <v>0</v>
      </c>
      <c r="Y36" s="10">
        <f>'Patiya a'!AD30</f>
        <v>0</v>
      </c>
      <c r="Z36" s="44">
        <f>'Patiya a'!AE30*'Patiya '!$D36/1000000</f>
        <v>0</v>
      </c>
      <c r="AA36" s="10">
        <f>'Patiya a'!AF30</f>
        <v>0</v>
      </c>
      <c r="AB36" s="44">
        <f t="shared" si="4"/>
        <v>0</v>
      </c>
      <c r="AC36" s="10">
        <f t="shared" si="5"/>
        <v>0</v>
      </c>
      <c r="AD36" s="44">
        <f>'Patiya a'!AI30*'Patiya '!$D36/1000000</f>
        <v>0</v>
      </c>
      <c r="AE36" s="10">
        <f>'Patiya a'!AJ30</f>
        <v>0</v>
      </c>
      <c r="AF36" s="44">
        <f>'Patiya a'!AK30*'Patiya '!$D36/1000000</f>
        <v>0</v>
      </c>
      <c r="AG36" s="10">
        <f>'Patiya a'!AL30</f>
        <v>0</v>
      </c>
      <c r="AH36" s="44">
        <f>'Patiya a'!AM30*'Patiya '!$D36/1000000</f>
        <v>0</v>
      </c>
      <c r="AI36" s="10">
        <f>'Patiya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'Patiya a'!K31*'Patiya '!$D37/1000000</f>
        <v>0</v>
      </c>
      <c r="G37" s="10">
        <f>'Patiya a'!L31</f>
        <v>0</v>
      </c>
      <c r="H37" s="44">
        <f>'Patiya a'!M31*'Patiya '!$D37/1000000</f>
        <v>0</v>
      </c>
      <c r="I37" s="10">
        <f>'Patiya a'!N31</f>
        <v>0</v>
      </c>
      <c r="J37" s="44">
        <f>'Patiya a'!O31*'Patiya '!$D37/1000000</f>
        <v>0</v>
      </c>
      <c r="K37" s="10">
        <f>'Patiya a'!P31</f>
        <v>0</v>
      </c>
      <c r="L37" s="44">
        <f t="shared" si="0"/>
        <v>0</v>
      </c>
      <c r="M37" s="10">
        <f t="shared" si="1"/>
        <v>0</v>
      </c>
      <c r="N37" s="44">
        <f>'Patiya a'!S31*'Patiya '!$D37/1000000</f>
        <v>0</v>
      </c>
      <c r="O37" s="10">
        <f>'Patiya a'!T31</f>
        <v>0</v>
      </c>
      <c r="P37" s="44">
        <f>'Patiya a'!U31*'Patiya '!$D37/1000000</f>
        <v>0</v>
      </c>
      <c r="Q37" s="10">
        <f>'Patiya a'!V31</f>
        <v>0</v>
      </c>
      <c r="R37" s="44">
        <f>'Patiya a'!W31*'Patiya '!$D37/1000000</f>
        <v>0</v>
      </c>
      <c r="S37" s="10">
        <f>'Patiya a'!X31</f>
        <v>0</v>
      </c>
      <c r="T37" s="44">
        <f t="shared" si="2"/>
        <v>0</v>
      </c>
      <c r="U37" s="10">
        <f t="shared" si="3"/>
        <v>0</v>
      </c>
      <c r="V37" s="44">
        <f>'Patiya a'!AA31*'Patiya '!$D37/1000000</f>
        <v>0</v>
      </c>
      <c r="W37" s="10">
        <f>'Patiya a'!AB31</f>
        <v>0</v>
      </c>
      <c r="X37" s="44">
        <f>'Patiya a'!AC31*'Patiya '!$D37/1000000</f>
        <v>0</v>
      </c>
      <c r="Y37" s="10">
        <f>'Patiya a'!AD31</f>
        <v>0</v>
      </c>
      <c r="Z37" s="44">
        <f>'Patiya a'!AE31*'Patiya '!$D37/1000000</f>
        <v>0</v>
      </c>
      <c r="AA37" s="10">
        <f>'Patiya a'!AF31</f>
        <v>0</v>
      </c>
      <c r="AB37" s="44">
        <f t="shared" si="4"/>
        <v>0</v>
      </c>
      <c r="AC37" s="10">
        <f t="shared" si="5"/>
        <v>0</v>
      </c>
      <c r="AD37" s="44">
        <f>'Patiya a'!AI31*'Patiya '!$D37/1000000</f>
        <v>0</v>
      </c>
      <c r="AE37" s="10">
        <f>'Patiya a'!AJ31</f>
        <v>0</v>
      </c>
      <c r="AF37" s="44">
        <f>'Patiya a'!AK31*'Patiya '!$D37/1000000</f>
        <v>0</v>
      </c>
      <c r="AG37" s="10">
        <f>'Patiya a'!AL31</f>
        <v>0</v>
      </c>
      <c r="AH37" s="44">
        <f>'Patiya a'!AM31*'Patiya '!$D37/1000000</f>
        <v>0</v>
      </c>
      <c r="AI37" s="10">
        <f>'Patiya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'Patiya a'!K32*'Patiya '!$D38/1000000</f>
        <v>5.0000000000000001E-3</v>
      </c>
      <c r="G38" s="10">
        <f>'Patiya a'!L32</f>
        <v>3.7000000000000002E-3</v>
      </c>
      <c r="H38" s="44">
        <f>'Patiya a'!M32*'Patiya '!$D38/1000000</f>
        <v>0.01</v>
      </c>
      <c r="I38" s="10">
        <f>'Patiya a'!N32</f>
        <v>7.4000000000000003E-3</v>
      </c>
      <c r="J38" s="44">
        <f>'Patiya a'!O32*'Patiya '!$D38/1000000</f>
        <v>0.01</v>
      </c>
      <c r="K38" s="10">
        <f>'Patiya a'!P32</f>
        <v>7.4000000000000003E-3</v>
      </c>
      <c r="L38" s="44">
        <f t="shared" si="0"/>
        <v>2.5000000000000001E-2</v>
      </c>
      <c r="M38" s="10">
        <f t="shared" si="1"/>
        <v>1.8500000000000003E-2</v>
      </c>
      <c r="N38" s="44">
        <f>'Patiya a'!S32*'Patiya '!$D38/1000000</f>
        <v>0.05</v>
      </c>
      <c r="O38" s="10">
        <f>'Patiya a'!T32</f>
        <v>3.6999999999999998E-2</v>
      </c>
      <c r="P38" s="44">
        <f>'Patiya a'!U32*'Patiya '!$D38/1000000</f>
        <v>0</v>
      </c>
      <c r="Q38" s="10">
        <f>'Patiya a'!V32</f>
        <v>0</v>
      </c>
      <c r="R38" s="44">
        <f>'Patiya a'!W32*'Patiya '!$D38/1000000</f>
        <v>0</v>
      </c>
      <c r="S38" s="10">
        <f>'Patiya a'!X32</f>
        <v>0</v>
      </c>
      <c r="T38" s="44">
        <f t="shared" si="2"/>
        <v>0.05</v>
      </c>
      <c r="U38" s="10">
        <f t="shared" si="3"/>
        <v>3.6999999999999998E-2</v>
      </c>
      <c r="V38" s="44">
        <f>'Patiya a'!AA32*'Patiya '!$D38/1000000</f>
        <v>0</v>
      </c>
      <c r="W38" s="10">
        <f>'Patiya a'!AB32</f>
        <v>0</v>
      </c>
      <c r="X38" s="44">
        <f>'Patiya a'!AC32*'Patiya '!$D38/1000000</f>
        <v>0</v>
      </c>
      <c r="Y38" s="10">
        <f>'Patiya a'!AD32</f>
        <v>0</v>
      </c>
      <c r="Z38" s="44">
        <f>'Patiya a'!AE32*'Patiya '!$D38/1000000</f>
        <v>0.03</v>
      </c>
      <c r="AA38" s="10">
        <f>'Patiya a'!AF32</f>
        <v>2.2200000000000001E-2</v>
      </c>
      <c r="AB38" s="44">
        <f t="shared" si="4"/>
        <v>0.03</v>
      </c>
      <c r="AC38" s="10">
        <f t="shared" si="5"/>
        <v>2.2200000000000001E-2</v>
      </c>
      <c r="AD38" s="44">
        <f>'Patiya a'!AI32*'Patiya '!$D38/1000000</f>
        <v>0.05</v>
      </c>
      <c r="AE38" s="10">
        <f>'Patiya a'!AJ32</f>
        <v>3.6999999999999998E-2</v>
      </c>
      <c r="AF38" s="44">
        <f>'Patiya a'!AK32*'Patiya '!$D38/1000000</f>
        <v>0.01</v>
      </c>
      <c r="AG38" s="10">
        <f>'Patiya a'!AL32</f>
        <v>7.4000000000000003E-3</v>
      </c>
      <c r="AH38" s="44">
        <f>'Patiya a'!AM32*'Patiya '!$D38/1000000</f>
        <v>0.01</v>
      </c>
      <c r="AI38" s="10">
        <f>'Patiya a'!AN32</f>
        <v>7.4000000000000003E-3</v>
      </c>
      <c r="AJ38" s="44">
        <f t="shared" si="6"/>
        <v>7.0000000000000007E-2</v>
      </c>
      <c r="AK38" s="10">
        <f t="shared" si="7"/>
        <v>5.1799999999999999E-2</v>
      </c>
      <c r="AL38" s="44">
        <f t="shared" si="8"/>
        <v>0.17500000000000002</v>
      </c>
      <c r="AM38" s="10">
        <f t="shared" si="9"/>
        <v>0.1295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'Patiya a'!K33*'Patiya '!$D39/1000000</f>
        <v>2.5000000000000001E-2</v>
      </c>
      <c r="G39" s="10">
        <f>'Patiya a'!L33</f>
        <v>1.7999999999999999E-2</v>
      </c>
      <c r="H39" s="44">
        <f>'Patiya a'!M33*'Patiya '!$D39/1000000</f>
        <v>0</v>
      </c>
      <c r="I39" s="10">
        <f>'Patiya a'!N33</f>
        <v>0</v>
      </c>
      <c r="J39" s="44">
        <f>'Patiya a'!O33*'Patiya '!$D39/1000000</f>
        <v>0</v>
      </c>
      <c r="K39" s="10">
        <f>'Patiya a'!P33</f>
        <v>0</v>
      </c>
      <c r="L39" s="44">
        <f t="shared" si="0"/>
        <v>2.5000000000000001E-2</v>
      </c>
      <c r="M39" s="10">
        <f t="shared" si="1"/>
        <v>1.7999999999999999E-2</v>
      </c>
      <c r="N39" s="44">
        <f>'Patiya a'!S33*'Patiya '!$D39/1000000</f>
        <v>0</v>
      </c>
      <c r="O39" s="10">
        <f>'Patiya a'!T33</f>
        <v>0</v>
      </c>
      <c r="P39" s="44">
        <f>'Patiya a'!U33*'Patiya '!$D39/1000000</f>
        <v>0</v>
      </c>
      <c r="Q39" s="10">
        <f>'Patiya a'!V33</f>
        <v>0</v>
      </c>
      <c r="R39" s="44">
        <f>'Patiya a'!W33*'Patiya '!$D39/1000000</f>
        <v>0</v>
      </c>
      <c r="S39" s="10">
        <f>'Patiya a'!X33</f>
        <v>0</v>
      </c>
      <c r="T39" s="44">
        <f t="shared" si="2"/>
        <v>0</v>
      </c>
      <c r="U39" s="10">
        <f t="shared" si="3"/>
        <v>0</v>
      </c>
      <c r="V39" s="44">
        <f>'Patiya a'!AA33*'Patiya '!$D39/1000000</f>
        <v>0</v>
      </c>
      <c r="W39" s="10">
        <f>'Patiya a'!AB33</f>
        <v>0</v>
      </c>
      <c r="X39" s="44">
        <f>'Patiya a'!AC33*'Patiya '!$D39/1000000</f>
        <v>0</v>
      </c>
      <c r="Y39" s="10">
        <f>'Patiya a'!AD33</f>
        <v>0</v>
      </c>
      <c r="Z39" s="44">
        <f>'Patiya a'!AE33*'Patiya '!$D39/1000000</f>
        <v>0</v>
      </c>
      <c r="AA39" s="10">
        <f>'Patiya a'!AF33</f>
        <v>0</v>
      </c>
      <c r="AB39" s="44">
        <f t="shared" si="4"/>
        <v>0</v>
      </c>
      <c r="AC39" s="10">
        <f t="shared" si="5"/>
        <v>0</v>
      </c>
      <c r="AD39" s="44">
        <f>'Patiya a'!AI33*'Patiya '!$D39/1000000</f>
        <v>0</v>
      </c>
      <c r="AE39" s="10">
        <f>'Patiya a'!AJ33</f>
        <v>0</v>
      </c>
      <c r="AF39" s="44">
        <f>'Patiya a'!AK33*'Patiya '!$D39/1000000</f>
        <v>0</v>
      </c>
      <c r="AG39" s="10">
        <f>'Patiya a'!AL33</f>
        <v>0</v>
      </c>
      <c r="AH39" s="44">
        <f>'Patiya a'!AM33*'Patiya '!$D39/1000000</f>
        <v>0</v>
      </c>
      <c r="AI39" s="10">
        <f>'Patiya a'!AN33</f>
        <v>0</v>
      </c>
      <c r="AJ39" s="44">
        <f t="shared" si="6"/>
        <v>0</v>
      </c>
      <c r="AK39" s="10">
        <f t="shared" si="7"/>
        <v>0</v>
      </c>
      <c r="AL39" s="44">
        <f t="shared" si="8"/>
        <v>2.5000000000000001E-2</v>
      </c>
      <c r="AM39" s="10">
        <f t="shared" si="9"/>
        <v>1.7999999999999999E-2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'Patiya a'!K34*'Patiya '!$D40/1000000</f>
        <v>5.0000000000000001E-3</v>
      </c>
      <c r="G40" s="10">
        <f>'Patiya a'!L34</f>
        <v>3.7499999999999999E-3</v>
      </c>
      <c r="H40" s="44">
        <f>'Patiya a'!M34*'Patiya '!$D40/1000000</f>
        <v>0</v>
      </c>
      <c r="I40" s="10">
        <f>'Patiya a'!N34</f>
        <v>0</v>
      </c>
      <c r="J40" s="44">
        <f>'Patiya a'!O34*'Patiya '!$D40/1000000</f>
        <v>0</v>
      </c>
      <c r="K40" s="10">
        <f>'Patiya a'!P34</f>
        <v>0</v>
      </c>
      <c r="L40" s="44">
        <f t="shared" si="0"/>
        <v>5.0000000000000001E-3</v>
      </c>
      <c r="M40" s="10">
        <f t="shared" si="1"/>
        <v>3.7499999999999999E-3</v>
      </c>
      <c r="N40" s="44">
        <f>'Patiya a'!S34*'Patiya '!$D40/1000000</f>
        <v>0.01</v>
      </c>
      <c r="O40" s="10">
        <f>'Patiya a'!T34</f>
        <v>7.4999999999999997E-3</v>
      </c>
      <c r="P40" s="44">
        <f>'Patiya a'!U34*'Patiya '!$D40/1000000</f>
        <v>0.02</v>
      </c>
      <c r="Q40" s="10">
        <f>'Patiya a'!V34</f>
        <v>1.4999999999999999E-2</v>
      </c>
      <c r="R40" s="44">
        <f>'Patiya a'!W34*'Patiya '!$D40/1000000</f>
        <v>0.02</v>
      </c>
      <c r="S40" s="10">
        <f>'Patiya a'!X34</f>
        <v>1.4999999999999999E-2</v>
      </c>
      <c r="T40" s="44">
        <f t="shared" si="2"/>
        <v>0.05</v>
      </c>
      <c r="U40" s="10">
        <f t="shared" si="3"/>
        <v>3.7499999999999999E-2</v>
      </c>
      <c r="V40" s="44">
        <f>'Patiya a'!AA34*'Patiya '!$D40/1000000</f>
        <v>0.02</v>
      </c>
      <c r="W40" s="10">
        <f>'Patiya a'!AB34</f>
        <v>1.4999999999999999E-2</v>
      </c>
      <c r="X40" s="44">
        <f>'Patiya a'!AC34*'Patiya '!$D40/1000000</f>
        <v>0.01</v>
      </c>
      <c r="Y40" s="10">
        <f>'Patiya a'!AD34</f>
        <v>7.4999999999999997E-3</v>
      </c>
      <c r="Z40" s="44">
        <f>'Patiya a'!AE34*'Patiya '!$D40/1000000</f>
        <v>0.01</v>
      </c>
      <c r="AA40" s="10">
        <f>'Patiya a'!AF34</f>
        <v>7.4999999999999997E-3</v>
      </c>
      <c r="AB40" s="44">
        <f t="shared" si="4"/>
        <v>0.04</v>
      </c>
      <c r="AC40" s="10">
        <f t="shared" si="5"/>
        <v>0.03</v>
      </c>
      <c r="AD40" s="44">
        <f>'Patiya a'!AI34*'Patiya '!$D40/1000000</f>
        <v>0.01</v>
      </c>
      <c r="AE40" s="10">
        <f>'Patiya a'!AJ34</f>
        <v>7.4999999999999997E-3</v>
      </c>
      <c r="AF40" s="44">
        <f>'Patiya a'!AK34*'Patiya '!$D40/1000000</f>
        <v>0.03</v>
      </c>
      <c r="AG40" s="10">
        <f>'Patiya a'!AL34</f>
        <v>2.2499999999999999E-2</v>
      </c>
      <c r="AH40" s="44">
        <f>'Patiya a'!AM34*'Patiya '!$D40/1000000</f>
        <v>0.01</v>
      </c>
      <c r="AI40" s="10">
        <f>'Patiya a'!AN34</f>
        <v>7.4999999999999997E-3</v>
      </c>
      <c r="AJ40" s="44">
        <f t="shared" si="6"/>
        <v>0.05</v>
      </c>
      <c r="AK40" s="10">
        <f t="shared" si="7"/>
        <v>3.7499999999999999E-2</v>
      </c>
      <c r="AL40" s="44">
        <f t="shared" si="8"/>
        <v>0.14500000000000002</v>
      </c>
      <c r="AM40" s="10">
        <f t="shared" si="9"/>
        <v>0.10874999999999999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'Patiya a'!K35*'Patiya '!$D41/1000000</f>
        <v>0</v>
      </c>
      <c r="G41" s="10">
        <f>'Patiya a'!L35</f>
        <v>0</v>
      </c>
      <c r="H41" s="44">
        <f>'Patiya a'!M35*'Patiya '!$D41/1000000</f>
        <v>0</v>
      </c>
      <c r="I41" s="10">
        <f>'Patiya a'!N35</f>
        <v>0</v>
      </c>
      <c r="J41" s="44">
        <f>'Patiya a'!O35*'Patiya '!$D41/1000000</f>
        <v>0</v>
      </c>
      <c r="K41" s="10">
        <f>'Patiya a'!P35</f>
        <v>0</v>
      </c>
      <c r="L41" s="44">
        <f t="shared" si="0"/>
        <v>0</v>
      </c>
      <c r="M41" s="10">
        <f t="shared" si="1"/>
        <v>0</v>
      </c>
      <c r="N41" s="44">
        <f>'Patiya a'!S35*'Patiya '!$D41/1000000</f>
        <v>0</v>
      </c>
      <c r="O41" s="10">
        <f>'Patiya a'!T35</f>
        <v>0</v>
      </c>
      <c r="P41" s="44">
        <f>'Patiya a'!U35*'Patiya '!$D41/1000000</f>
        <v>0</v>
      </c>
      <c r="Q41" s="10">
        <f>'Patiya a'!V35</f>
        <v>0</v>
      </c>
      <c r="R41" s="44">
        <f>'Patiya a'!W35*'Patiya '!$D41/1000000</f>
        <v>0</v>
      </c>
      <c r="S41" s="10">
        <f>'Patiya a'!X35</f>
        <v>0</v>
      </c>
      <c r="T41" s="44">
        <f t="shared" si="2"/>
        <v>0</v>
      </c>
      <c r="U41" s="10">
        <f t="shared" si="3"/>
        <v>0</v>
      </c>
      <c r="V41" s="44">
        <f>'Patiya a'!AA35*'Patiya '!$D41/1000000</f>
        <v>0</v>
      </c>
      <c r="W41" s="10">
        <f>'Patiya a'!AB35</f>
        <v>0</v>
      </c>
      <c r="X41" s="44">
        <f>'Patiya a'!AC35*'Patiya '!$D41/1000000</f>
        <v>0</v>
      </c>
      <c r="Y41" s="10">
        <f>'Patiya a'!AD35</f>
        <v>0</v>
      </c>
      <c r="Z41" s="44">
        <f>'Patiya a'!AE35*'Patiya '!$D41/1000000</f>
        <v>0</v>
      </c>
      <c r="AA41" s="10">
        <f>'Patiya a'!AF35</f>
        <v>0</v>
      </c>
      <c r="AB41" s="44">
        <f t="shared" si="4"/>
        <v>0</v>
      </c>
      <c r="AC41" s="10">
        <f t="shared" si="5"/>
        <v>0</v>
      </c>
      <c r="AD41" s="44">
        <f>'Patiya a'!AI35*'Patiya '!$D41/1000000</f>
        <v>0</v>
      </c>
      <c r="AE41" s="10">
        <f>'Patiya a'!AJ35</f>
        <v>0</v>
      </c>
      <c r="AF41" s="44">
        <f>'Patiya a'!AK35*'Patiya '!$D41/1000000</f>
        <v>0</v>
      </c>
      <c r="AG41" s="10">
        <f>'Patiya a'!AL35</f>
        <v>0</v>
      </c>
      <c r="AH41" s="44">
        <f>'Patiya a'!AM35*'Patiya '!$D41/1000000</f>
        <v>0</v>
      </c>
      <c r="AI41" s="10">
        <f>'Patiya a'!AN35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'Patiya a'!K36*'Patiya '!$D42/1000000</f>
        <v>0</v>
      </c>
      <c r="G42" s="10">
        <f>'Patiya a'!L36</f>
        <v>0</v>
      </c>
      <c r="H42" s="44">
        <f>'Patiya a'!M36*'Patiya '!$D42/1000000</f>
        <v>0</v>
      </c>
      <c r="I42" s="10">
        <f>'Patiya a'!N36</f>
        <v>0</v>
      </c>
      <c r="J42" s="44">
        <f>'Patiya a'!O36*'Patiya '!$D42/1000000</f>
        <v>0</v>
      </c>
      <c r="K42" s="10">
        <f>'Patiya a'!P36</f>
        <v>0</v>
      </c>
      <c r="L42" s="44">
        <f t="shared" si="0"/>
        <v>0</v>
      </c>
      <c r="M42" s="10">
        <f t="shared" si="1"/>
        <v>0</v>
      </c>
      <c r="N42" s="44">
        <f>'Patiya a'!S36*'Patiya '!$D42/1000000</f>
        <v>0</v>
      </c>
      <c r="O42" s="10">
        <f>'Patiya a'!T36</f>
        <v>0</v>
      </c>
      <c r="P42" s="44">
        <f>'Patiya a'!U36*'Patiya '!$D42/1000000</f>
        <v>0</v>
      </c>
      <c r="Q42" s="10">
        <f>'Patiya a'!V36</f>
        <v>0</v>
      </c>
      <c r="R42" s="44">
        <f>'Patiya a'!W36*'Patiya '!$D42/1000000</f>
        <v>0</v>
      </c>
      <c r="S42" s="10">
        <f>'Patiya a'!X36</f>
        <v>0</v>
      </c>
      <c r="T42" s="44">
        <f t="shared" si="2"/>
        <v>0</v>
      </c>
      <c r="U42" s="10">
        <f t="shared" si="3"/>
        <v>0</v>
      </c>
      <c r="V42" s="44">
        <f>'Patiya a'!AA36*'Patiya '!$D42/1000000</f>
        <v>0</v>
      </c>
      <c r="W42" s="10">
        <f>'Patiya a'!AB36</f>
        <v>0</v>
      </c>
      <c r="X42" s="44">
        <f>'Patiya a'!AC36*'Patiya '!$D42/1000000</f>
        <v>0</v>
      </c>
      <c r="Y42" s="10">
        <f>'Patiya a'!AD36</f>
        <v>0</v>
      </c>
      <c r="Z42" s="44">
        <f>'Patiya a'!AE36*'Patiya '!$D42/1000000</f>
        <v>0</v>
      </c>
      <c r="AA42" s="10">
        <f>'Patiya a'!AF36</f>
        <v>0</v>
      </c>
      <c r="AB42" s="44">
        <f t="shared" si="4"/>
        <v>0</v>
      </c>
      <c r="AC42" s="10">
        <f t="shared" si="5"/>
        <v>0</v>
      </c>
      <c r="AD42" s="44">
        <f>'Patiya a'!AI36*'Patiya '!$D42/1000000</f>
        <v>0</v>
      </c>
      <c r="AE42" s="10">
        <f>'Patiya a'!AJ36</f>
        <v>0</v>
      </c>
      <c r="AF42" s="44">
        <f>'Patiya a'!AK36*'Patiya '!$D42/1000000</f>
        <v>0</v>
      </c>
      <c r="AG42" s="10">
        <f>'Patiya a'!AL36</f>
        <v>0</v>
      </c>
      <c r="AH42" s="44">
        <f>'Patiya a'!AM36*'Patiya '!$D42/1000000</f>
        <v>0</v>
      </c>
      <c r="AI42" s="10">
        <f>'Patiya a'!AN36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'Patiya a'!K37*'Patiya '!$D43/1000000</f>
        <v>0.05</v>
      </c>
      <c r="G43" s="10">
        <f>'Patiya a'!L37</f>
        <v>0.05</v>
      </c>
      <c r="H43" s="44">
        <f>'Patiya a'!M37*'Patiya '!$D43/1000000</f>
        <v>0.02</v>
      </c>
      <c r="I43" s="10">
        <f>'Patiya a'!N37</f>
        <v>0.02</v>
      </c>
      <c r="J43" s="44">
        <f>'Patiya a'!O37*'Patiya '!$D43/1000000</f>
        <v>1.4999999999999999E-2</v>
      </c>
      <c r="K43" s="10">
        <f>'Patiya a'!P37</f>
        <v>1.4999999999999999E-2</v>
      </c>
      <c r="L43" s="44">
        <f t="shared" si="0"/>
        <v>8.5000000000000006E-2</v>
      </c>
      <c r="M43" s="10">
        <f t="shared" si="1"/>
        <v>8.5000000000000006E-2</v>
      </c>
      <c r="N43" s="44">
        <f>'Patiya a'!S37*'Patiya '!$D43/1000000</f>
        <v>0.01</v>
      </c>
      <c r="O43" s="10">
        <f>'Patiya a'!T37</f>
        <v>0.01</v>
      </c>
      <c r="P43" s="44">
        <f>'Patiya a'!U37*'Patiya '!$D43/1000000</f>
        <v>0.02</v>
      </c>
      <c r="Q43" s="10">
        <f>'Patiya a'!V37</f>
        <v>0.02</v>
      </c>
      <c r="R43" s="44">
        <f>'Patiya a'!W37*'Patiya '!$D43/1000000</f>
        <v>0.05</v>
      </c>
      <c r="S43" s="10">
        <f>'Patiya a'!X37</f>
        <v>0.05</v>
      </c>
      <c r="T43" s="44">
        <f t="shared" si="2"/>
        <v>0.08</v>
      </c>
      <c r="U43" s="10">
        <f t="shared" si="3"/>
        <v>0.08</v>
      </c>
      <c r="V43" s="44">
        <f>'Patiya a'!AA37*'Patiya '!$D43/1000000</f>
        <v>0.02</v>
      </c>
      <c r="W43" s="10">
        <f>'Patiya a'!AB37</f>
        <v>0.02</v>
      </c>
      <c r="X43" s="44">
        <f>'Patiya a'!AC37*'Patiya '!$D43/1000000</f>
        <v>0.05</v>
      </c>
      <c r="Y43" s="10">
        <f>'Patiya a'!AD37</f>
        <v>0.05</v>
      </c>
      <c r="Z43" s="44">
        <f>'Patiya a'!AE37*'Patiya '!$D43/1000000</f>
        <v>7.0000000000000007E-2</v>
      </c>
      <c r="AA43" s="10">
        <f>'Patiya a'!AF37</f>
        <v>7.0000000000000007E-2</v>
      </c>
      <c r="AB43" s="44">
        <f t="shared" si="4"/>
        <v>0.14000000000000001</v>
      </c>
      <c r="AC43" s="10">
        <f t="shared" si="5"/>
        <v>0.14000000000000001</v>
      </c>
      <c r="AD43" s="44">
        <f>'Patiya a'!AI37*'Patiya '!$D43/1000000</f>
        <v>0.03</v>
      </c>
      <c r="AE43" s="10">
        <f>'Patiya a'!AJ37</f>
        <v>0.03</v>
      </c>
      <c r="AF43" s="44">
        <f>'Patiya a'!AK37*'Patiya '!$D43/1000000</f>
        <v>0.03</v>
      </c>
      <c r="AG43" s="10">
        <f>'Patiya a'!AL37</f>
        <v>0.03</v>
      </c>
      <c r="AH43" s="44">
        <f>'Patiya a'!AM37*'Patiya '!$D43/1000000</f>
        <v>1.4999999999999999E-2</v>
      </c>
      <c r="AI43" s="10">
        <f>'Patiya a'!AN37</f>
        <v>1.4999999999999999E-2</v>
      </c>
      <c r="AJ43" s="44">
        <f t="shared" si="6"/>
        <v>7.4999999999999997E-2</v>
      </c>
      <c r="AK43" s="10">
        <f t="shared" si="7"/>
        <v>7.4999999999999997E-2</v>
      </c>
      <c r="AL43" s="44">
        <f t="shared" si="8"/>
        <v>0.38000000000000006</v>
      </c>
      <c r="AM43" s="10">
        <f t="shared" si="9"/>
        <v>0.38000000000000006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'Patiya a'!K38*'Patiya '!$D44/1000000</f>
        <v>0</v>
      </c>
      <c r="G44" s="10">
        <f>'Patiya a'!L38</f>
        <v>0</v>
      </c>
      <c r="H44" s="44">
        <f>'Patiya a'!M38*'Patiya '!$D44/1000000</f>
        <v>0</v>
      </c>
      <c r="I44" s="10">
        <f>'Patiya a'!N38</f>
        <v>0</v>
      </c>
      <c r="J44" s="44">
        <f>'Patiya a'!O38*'Patiya '!$D44/1000000</f>
        <v>0</v>
      </c>
      <c r="K44" s="10">
        <f>'Patiya a'!P38</f>
        <v>0</v>
      </c>
      <c r="L44" s="44">
        <f t="shared" si="0"/>
        <v>0</v>
      </c>
      <c r="M44" s="10">
        <f t="shared" si="1"/>
        <v>0</v>
      </c>
      <c r="N44" s="44">
        <f>'Patiya a'!S38*'Patiya '!$D44/1000000</f>
        <v>0</v>
      </c>
      <c r="O44" s="10">
        <f>'Patiya a'!T38</f>
        <v>0</v>
      </c>
      <c r="P44" s="44">
        <f>'Patiya a'!U38*'Patiya '!$D44/1000000</f>
        <v>0</v>
      </c>
      <c r="Q44" s="10">
        <f>'Patiya a'!V38</f>
        <v>0</v>
      </c>
      <c r="R44" s="44">
        <f>'Patiya a'!W38*'Patiya '!$D44/1000000</f>
        <v>0</v>
      </c>
      <c r="S44" s="10">
        <f>'Patiya a'!X38</f>
        <v>0</v>
      </c>
      <c r="T44" s="44">
        <f t="shared" si="2"/>
        <v>0</v>
      </c>
      <c r="U44" s="10">
        <f t="shared" si="3"/>
        <v>0</v>
      </c>
      <c r="V44" s="44">
        <f>'Patiya a'!AA38*'Patiya '!$D44/1000000</f>
        <v>0</v>
      </c>
      <c r="W44" s="10">
        <f>'Patiya a'!AB38</f>
        <v>0</v>
      </c>
      <c r="X44" s="44">
        <f>'Patiya a'!AC38*'Patiya '!$D44/1000000</f>
        <v>0</v>
      </c>
      <c r="Y44" s="10">
        <f>'Patiya a'!AD38</f>
        <v>0</v>
      </c>
      <c r="Z44" s="44">
        <f>'Patiya a'!AE38*'Patiya '!$D44/1000000</f>
        <v>0</v>
      </c>
      <c r="AA44" s="10">
        <f>'Patiya a'!AF38</f>
        <v>0</v>
      </c>
      <c r="AB44" s="44">
        <f t="shared" si="4"/>
        <v>0</v>
      </c>
      <c r="AC44" s="10">
        <f t="shared" si="5"/>
        <v>0</v>
      </c>
      <c r="AD44" s="44">
        <f>'Patiya a'!AI38*'Patiya '!$D44/1000000</f>
        <v>0</v>
      </c>
      <c r="AE44" s="10">
        <f>'Patiya a'!AJ38</f>
        <v>0</v>
      </c>
      <c r="AF44" s="44">
        <f>'Patiya a'!AK38*'Patiya '!$D44/1000000</f>
        <v>0</v>
      </c>
      <c r="AG44" s="10">
        <f>'Patiya a'!AL38</f>
        <v>0</v>
      </c>
      <c r="AH44" s="44">
        <f>'Patiya a'!AM38*'Patiya '!$D44/1000000</f>
        <v>0</v>
      </c>
      <c r="AI44" s="10">
        <f>'Patiya a'!AN38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'Patiya a'!K39*'Patiya '!$D45/1000000</f>
        <v>2.5000000000000001E-3</v>
      </c>
      <c r="G45" s="10">
        <f>'Patiya a'!L39</f>
        <v>4.0000000000000001E-3</v>
      </c>
      <c r="H45" s="44">
        <f>'Patiya a'!M39*'Patiya '!$D45/1000000</f>
        <v>2.5000000000000001E-3</v>
      </c>
      <c r="I45" s="10">
        <f>'Patiya a'!N39</f>
        <v>4.0000000000000001E-3</v>
      </c>
      <c r="J45" s="44">
        <f>'Patiya a'!O39*'Patiya '!$D45/1000000</f>
        <v>5.0000000000000001E-3</v>
      </c>
      <c r="K45" s="10">
        <f>'Patiya a'!P39</f>
        <v>8.0000000000000002E-3</v>
      </c>
      <c r="L45" s="44">
        <f t="shared" si="0"/>
        <v>0.01</v>
      </c>
      <c r="M45" s="10">
        <f t="shared" si="1"/>
        <v>1.6E-2</v>
      </c>
      <c r="N45" s="44">
        <f>'Patiya a'!S39*'Patiya '!$D45/1000000</f>
        <v>5.0000000000000001E-3</v>
      </c>
      <c r="O45" s="10">
        <f>'Patiya a'!T39</f>
        <v>8.0000000000000002E-3</v>
      </c>
      <c r="P45" s="44">
        <f>'Patiya a'!U39*'Patiya '!$D45/1000000</f>
        <v>0</v>
      </c>
      <c r="Q45" s="10">
        <f>'Patiya a'!V39</f>
        <v>0</v>
      </c>
      <c r="R45" s="44">
        <f>'Patiya a'!W39*'Patiya '!$D45/1000000</f>
        <v>0</v>
      </c>
      <c r="S45" s="10">
        <f>'Patiya a'!X39</f>
        <v>0</v>
      </c>
      <c r="T45" s="44">
        <f t="shared" si="2"/>
        <v>5.0000000000000001E-3</v>
      </c>
      <c r="U45" s="10">
        <f t="shared" si="3"/>
        <v>8.0000000000000002E-3</v>
      </c>
      <c r="V45" s="44">
        <f>'Patiya a'!AA39*'Patiya '!$D45/1000000</f>
        <v>0</v>
      </c>
      <c r="W45" s="10">
        <f>'Patiya a'!AB39</f>
        <v>0</v>
      </c>
      <c r="X45" s="44">
        <f>'Patiya a'!AC39*'Patiya '!$D45/1000000</f>
        <v>0</v>
      </c>
      <c r="Y45" s="10">
        <f>'Patiya a'!AD39</f>
        <v>0</v>
      </c>
      <c r="Z45" s="44">
        <f>'Patiya a'!AE39*'Patiya '!$D45/1000000</f>
        <v>0</v>
      </c>
      <c r="AA45" s="10">
        <f>'Patiya a'!AF39</f>
        <v>0</v>
      </c>
      <c r="AB45" s="44">
        <f t="shared" si="4"/>
        <v>0</v>
      </c>
      <c r="AC45" s="10">
        <f t="shared" si="5"/>
        <v>0</v>
      </c>
      <c r="AD45" s="44">
        <f>'Patiya a'!AI39*'Patiya '!$D45/1000000</f>
        <v>0</v>
      </c>
      <c r="AE45" s="10">
        <f>'Patiya a'!AJ39</f>
        <v>0</v>
      </c>
      <c r="AF45" s="44">
        <f>'Patiya a'!AK39*'Patiya '!$D45/1000000</f>
        <v>0</v>
      </c>
      <c r="AG45" s="10">
        <f>'Patiya a'!AL39</f>
        <v>0</v>
      </c>
      <c r="AH45" s="44">
        <f>'Patiya a'!AM39*'Patiya '!$D45/1000000</f>
        <v>0</v>
      </c>
      <c r="AI45" s="10">
        <f>'Patiya a'!AN39</f>
        <v>0</v>
      </c>
      <c r="AJ45" s="44">
        <f t="shared" si="6"/>
        <v>0</v>
      </c>
      <c r="AK45" s="10">
        <f t="shared" si="7"/>
        <v>0</v>
      </c>
      <c r="AL45" s="44">
        <f t="shared" si="8"/>
        <v>1.4999999999999999E-2</v>
      </c>
      <c r="AM45" s="10">
        <f t="shared" si="9"/>
        <v>2.4E-2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'Patiya a'!K40*'Patiya '!$D46/1000000</f>
        <v>0</v>
      </c>
      <c r="G46" s="10">
        <f>'Patiya a'!L40</f>
        <v>0</v>
      </c>
      <c r="H46" s="44">
        <f>'Patiya a'!M40*'Patiya '!$D46/1000000</f>
        <v>0</v>
      </c>
      <c r="I46" s="10">
        <f>'Patiya a'!N40</f>
        <v>0</v>
      </c>
      <c r="J46" s="44">
        <f>'Patiya a'!O40*'Patiya '!$D46/1000000</f>
        <v>0.01</v>
      </c>
      <c r="K46" s="10">
        <f>'Patiya a'!P40</f>
        <v>1.4800000000000001E-2</v>
      </c>
      <c r="L46" s="44">
        <f t="shared" si="0"/>
        <v>0.01</v>
      </c>
      <c r="M46" s="10">
        <f t="shared" si="1"/>
        <v>1.4800000000000001E-2</v>
      </c>
      <c r="N46" s="44">
        <f>'Patiya a'!S40*'Patiya '!$D46/1000000</f>
        <v>0.01</v>
      </c>
      <c r="O46" s="10">
        <f>'Patiya a'!T40</f>
        <v>1.4800000000000001E-2</v>
      </c>
      <c r="P46" s="44">
        <f>'Patiya a'!U40*'Patiya '!$D46/1000000</f>
        <v>0</v>
      </c>
      <c r="Q46" s="10">
        <f>'Patiya a'!V40</f>
        <v>0</v>
      </c>
      <c r="R46" s="44">
        <f>'Patiya a'!W40*'Patiya '!$D46/1000000</f>
        <v>0</v>
      </c>
      <c r="S46" s="10">
        <f>'Patiya a'!X40</f>
        <v>0</v>
      </c>
      <c r="T46" s="44">
        <f t="shared" si="2"/>
        <v>0.01</v>
      </c>
      <c r="U46" s="10">
        <f t="shared" si="3"/>
        <v>1.4800000000000001E-2</v>
      </c>
      <c r="V46" s="44">
        <f>'Patiya a'!AA40*'Patiya '!$D46/1000000</f>
        <v>0</v>
      </c>
      <c r="W46" s="10">
        <f>'Patiya a'!AB40</f>
        <v>0</v>
      </c>
      <c r="X46" s="44">
        <f>'Patiya a'!AC40*'Patiya '!$D46/1000000</f>
        <v>0</v>
      </c>
      <c r="Y46" s="10">
        <f>'Patiya a'!AD40</f>
        <v>0</v>
      </c>
      <c r="Z46" s="44">
        <f>'Patiya a'!AE40*'Patiya '!$D46/1000000</f>
        <v>0</v>
      </c>
      <c r="AA46" s="10">
        <f>'Patiya a'!AF40</f>
        <v>0</v>
      </c>
      <c r="AB46" s="44">
        <f t="shared" si="4"/>
        <v>0</v>
      </c>
      <c r="AC46" s="10">
        <f t="shared" si="5"/>
        <v>0</v>
      </c>
      <c r="AD46" s="44">
        <f>'Patiya a'!AI40*'Patiya '!$D46/1000000</f>
        <v>0</v>
      </c>
      <c r="AE46" s="10">
        <f>'Patiya a'!AJ40</f>
        <v>0</v>
      </c>
      <c r="AF46" s="44">
        <f>'Patiya a'!AK40*'Patiya '!$D46/1000000</f>
        <v>0</v>
      </c>
      <c r="AG46" s="10">
        <f>'Patiya a'!AL40</f>
        <v>0</v>
      </c>
      <c r="AH46" s="44">
        <f>'Patiya a'!AM40*'Patiya '!$D46/1000000</f>
        <v>0.01</v>
      </c>
      <c r="AI46" s="10">
        <f>'Patiya a'!AN40</f>
        <v>1.4800000000000001E-2</v>
      </c>
      <c r="AJ46" s="44">
        <f t="shared" si="6"/>
        <v>0.01</v>
      </c>
      <c r="AK46" s="10">
        <f t="shared" si="7"/>
        <v>1.4800000000000001E-2</v>
      </c>
      <c r="AL46" s="44">
        <f t="shared" si="8"/>
        <v>0.03</v>
      </c>
      <c r="AM46" s="10">
        <f t="shared" si="9"/>
        <v>4.4400000000000002E-2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'Patiya a'!K41*'Patiya '!$D47/1000000</f>
        <v>0</v>
      </c>
      <c r="G47" s="10">
        <f>'Patiya a'!L41</f>
        <v>0</v>
      </c>
      <c r="H47" s="44">
        <f>'Patiya a'!M41*'Patiya '!$D47/1000000</f>
        <v>0</v>
      </c>
      <c r="I47" s="10">
        <f>'Patiya a'!N41</f>
        <v>0</v>
      </c>
      <c r="J47" s="44">
        <f>'Patiya a'!O41*'Patiya '!$D47/1000000</f>
        <v>0</v>
      </c>
      <c r="K47" s="10">
        <f>'Patiya a'!P41</f>
        <v>0</v>
      </c>
      <c r="L47" s="44">
        <f t="shared" si="0"/>
        <v>0</v>
      </c>
      <c r="M47" s="10">
        <f t="shared" si="1"/>
        <v>0</v>
      </c>
      <c r="N47" s="44">
        <f>'Patiya a'!S41*'Patiya '!$D47/1000000</f>
        <v>0</v>
      </c>
      <c r="O47" s="10">
        <f>'Patiya a'!T41</f>
        <v>0</v>
      </c>
      <c r="P47" s="44">
        <f>'Patiya a'!U41*'Patiya '!$D47/1000000</f>
        <v>0</v>
      </c>
      <c r="Q47" s="10">
        <f>'Patiya a'!V41</f>
        <v>0</v>
      </c>
      <c r="R47" s="44">
        <f>'Patiya a'!W41*'Patiya '!$D47/1000000</f>
        <v>0</v>
      </c>
      <c r="S47" s="10">
        <f>'Patiya a'!X41</f>
        <v>0</v>
      </c>
      <c r="T47" s="44">
        <f t="shared" si="2"/>
        <v>0</v>
      </c>
      <c r="U47" s="10">
        <f t="shared" si="3"/>
        <v>0</v>
      </c>
      <c r="V47" s="44">
        <f>'Patiya a'!AA41*'Patiya '!$D47/1000000</f>
        <v>0</v>
      </c>
      <c r="W47" s="10">
        <f>'Patiya a'!AB41</f>
        <v>0</v>
      </c>
      <c r="X47" s="44">
        <f>'Patiya a'!AC41*'Patiya '!$D47/1000000</f>
        <v>0</v>
      </c>
      <c r="Y47" s="10">
        <f>'Patiya a'!AD41</f>
        <v>0</v>
      </c>
      <c r="Z47" s="44">
        <f>'Patiya a'!AE41*'Patiya '!$D47/1000000</f>
        <v>0</v>
      </c>
      <c r="AA47" s="10">
        <f>'Patiya a'!AF41</f>
        <v>0</v>
      </c>
      <c r="AB47" s="44">
        <f t="shared" si="4"/>
        <v>0</v>
      </c>
      <c r="AC47" s="10">
        <f t="shared" si="5"/>
        <v>0</v>
      </c>
      <c r="AD47" s="44">
        <f>'Patiya a'!AI41*'Patiya '!$D47/1000000</f>
        <v>0</v>
      </c>
      <c r="AE47" s="10">
        <f>'Patiya a'!AJ41</f>
        <v>0</v>
      </c>
      <c r="AF47" s="44">
        <f>'Patiya a'!AK41*'Patiya '!$D47/1000000</f>
        <v>0</v>
      </c>
      <c r="AG47" s="10">
        <f>'Patiya a'!AL41</f>
        <v>0</v>
      </c>
      <c r="AH47" s="44">
        <f>'Patiya a'!AM41*'Patiya '!$D47/1000000</f>
        <v>0</v>
      </c>
      <c r="AI47" s="10">
        <f>'Patiya a'!AN41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'Patiya a'!K42*'Patiya '!$D48/1000000</f>
        <v>0</v>
      </c>
      <c r="G48" s="10">
        <f>'Patiya a'!L42</f>
        <v>0</v>
      </c>
      <c r="H48" s="44">
        <f>'Patiya a'!M42*'Patiya '!$D48/1000000</f>
        <v>0</v>
      </c>
      <c r="I48" s="10">
        <f>'Patiya a'!N42</f>
        <v>0</v>
      </c>
      <c r="J48" s="44">
        <f>'Patiya a'!O42*'Patiya '!$D48/1000000</f>
        <v>0</v>
      </c>
      <c r="K48" s="10">
        <f>'Patiya a'!P42</f>
        <v>0</v>
      </c>
      <c r="L48" s="44">
        <f t="shared" si="0"/>
        <v>0</v>
      </c>
      <c r="M48" s="10">
        <f t="shared" si="1"/>
        <v>0</v>
      </c>
      <c r="N48" s="44">
        <f>'Patiya a'!S42*'Patiya '!$D48/1000000</f>
        <v>0</v>
      </c>
      <c r="O48" s="10">
        <f>'Patiya a'!T42</f>
        <v>0</v>
      </c>
      <c r="P48" s="44">
        <f>'Patiya a'!U42*'Patiya '!$D48/1000000</f>
        <v>0</v>
      </c>
      <c r="Q48" s="10">
        <f>'Patiya a'!V42</f>
        <v>0</v>
      </c>
      <c r="R48" s="44">
        <f>'Patiya a'!W42*'Patiya '!$D48/1000000</f>
        <v>0</v>
      </c>
      <c r="S48" s="10">
        <f>'Patiya a'!X42</f>
        <v>0</v>
      </c>
      <c r="T48" s="44">
        <f t="shared" si="2"/>
        <v>0</v>
      </c>
      <c r="U48" s="10">
        <f t="shared" si="3"/>
        <v>0</v>
      </c>
      <c r="V48" s="44">
        <f>'Patiya a'!AA42*'Patiya '!$D48/1000000</f>
        <v>0</v>
      </c>
      <c r="W48" s="10">
        <f>'Patiya a'!AB42</f>
        <v>0</v>
      </c>
      <c r="X48" s="44">
        <f>'Patiya a'!AC42*'Patiya '!$D48/1000000</f>
        <v>0</v>
      </c>
      <c r="Y48" s="10">
        <f>'Patiya a'!AD42</f>
        <v>0</v>
      </c>
      <c r="Z48" s="44">
        <f>'Patiya a'!AE42*'Patiya '!$D48/1000000</f>
        <v>0</v>
      </c>
      <c r="AA48" s="10">
        <f>'Patiya a'!AF42</f>
        <v>0</v>
      </c>
      <c r="AB48" s="44">
        <f t="shared" si="4"/>
        <v>0</v>
      </c>
      <c r="AC48" s="10">
        <f t="shared" si="5"/>
        <v>0</v>
      </c>
      <c r="AD48" s="44">
        <f>'Patiya a'!AI42*'Patiya '!$D48/1000000</f>
        <v>0</v>
      </c>
      <c r="AE48" s="10">
        <f>'Patiya a'!AJ42</f>
        <v>0</v>
      </c>
      <c r="AF48" s="44">
        <f>'Patiya a'!AK42*'Patiya '!$D48/1000000</f>
        <v>0</v>
      </c>
      <c r="AG48" s="10">
        <f>'Patiya a'!AL42</f>
        <v>0</v>
      </c>
      <c r="AH48" s="44">
        <f>'Patiya a'!AM42*'Patiya '!$D48/1000000</f>
        <v>0</v>
      </c>
      <c r="AI48" s="10">
        <f>'Patiya a'!AN42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'Patiya a'!K43*'Patiya '!$D49/1000000</f>
        <v>0</v>
      </c>
      <c r="G49" s="10">
        <f>'Patiya a'!L43</f>
        <v>0</v>
      </c>
      <c r="H49" s="44">
        <f>'Patiya a'!M43*'Patiya '!$D49/1000000</f>
        <v>0</v>
      </c>
      <c r="I49" s="10">
        <f>'Patiya a'!N43</f>
        <v>0</v>
      </c>
      <c r="J49" s="44">
        <f>'Patiya a'!O43*'Patiya '!$D49/1000000</f>
        <v>0</v>
      </c>
      <c r="K49" s="10">
        <f>'Patiya a'!P43</f>
        <v>0</v>
      </c>
      <c r="L49" s="44">
        <f t="shared" si="0"/>
        <v>0</v>
      </c>
      <c r="M49" s="10">
        <f t="shared" si="1"/>
        <v>0</v>
      </c>
      <c r="N49" s="44">
        <f>'Patiya a'!S43*'Patiya '!$D49/1000000</f>
        <v>0</v>
      </c>
      <c r="O49" s="10">
        <f>'Patiya a'!T43</f>
        <v>0</v>
      </c>
      <c r="P49" s="44">
        <f>'Patiya a'!U43*'Patiya '!$D49/1000000</f>
        <v>0</v>
      </c>
      <c r="Q49" s="10">
        <f>'Patiya a'!V43</f>
        <v>0</v>
      </c>
      <c r="R49" s="44">
        <f>'Patiya a'!W43*'Patiya '!$D49/1000000</f>
        <v>0</v>
      </c>
      <c r="S49" s="10">
        <f>'Patiya a'!X43</f>
        <v>0</v>
      </c>
      <c r="T49" s="44">
        <f t="shared" si="2"/>
        <v>0</v>
      </c>
      <c r="U49" s="10">
        <f t="shared" si="3"/>
        <v>0</v>
      </c>
      <c r="V49" s="44">
        <f>'Patiya a'!AA43*'Patiya '!$D49/1000000</f>
        <v>0</v>
      </c>
      <c r="W49" s="10">
        <f>'Patiya a'!AB43</f>
        <v>0</v>
      </c>
      <c r="X49" s="44">
        <f>'Patiya a'!AC43*'Patiya '!$D49/1000000</f>
        <v>0</v>
      </c>
      <c r="Y49" s="10">
        <f>'Patiya a'!AD43</f>
        <v>0</v>
      </c>
      <c r="Z49" s="44">
        <f>'Patiya a'!AE43*'Patiya '!$D49/1000000</f>
        <v>0</v>
      </c>
      <c r="AA49" s="10">
        <f>'Patiya a'!AF43</f>
        <v>0</v>
      </c>
      <c r="AB49" s="44">
        <f t="shared" si="4"/>
        <v>0</v>
      </c>
      <c r="AC49" s="10">
        <f t="shared" si="5"/>
        <v>0</v>
      </c>
      <c r="AD49" s="44">
        <f>'Patiya a'!AI43*'Patiya '!$D49/1000000</f>
        <v>0</v>
      </c>
      <c r="AE49" s="10">
        <f>'Patiya a'!AJ43</f>
        <v>0</v>
      </c>
      <c r="AF49" s="44">
        <f>'Patiya a'!AK43*'Patiya '!$D49/1000000</f>
        <v>0</v>
      </c>
      <c r="AG49" s="10">
        <f>'Patiya a'!AL43</f>
        <v>0</v>
      </c>
      <c r="AH49" s="44">
        <f>'Patiya a'!AM43*'Patiya '!$D49/1000000</f>
        <v>0</v>
      </c>
      <c r="AI49" s="10">
        <f>'Patiya a'!AN43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'Patiya a'!K44*'Patiya '!$D50/1000000</f>
        <v>0.03</v>
      </c>
      <c r="G50" s="10">
        <f>'Patiya a'!L44</f>
        <v>0.03</v>
      </c>
      <c r="H50" s="44">
        <f>'Patiya a'!M44*'Patiya '!$D50/1000000</f>
        <v>0.01</v>
      </c>
      <c r="I50" s="10">
        <f>'Patiya a'!N44</f>
        <v>0.01</v>
      </c>
      <c r="J50" s="44">
        <f>'Patiya a'!O44*'Patiya '!$D50/1000000</f>
        <v>0.01</v>
      </c>
      <c r="K50" s="10">
        <f>'Patiya a'!P44</f>
        <v>0.01</v>
      </c>
      <c r="L50" s="44">
        <f t="shared" si="0"/>
        <v>0.05</v>
      </c>
      <c r="M50" s="10">
        <f t="shared" si="1"/>
        <v>0.05</v>
      </c>
      <c r="N50" s="44">
        <f>'Patiya a'!S44*'Patiya '!$D50/1000000</f>
        <v>0.01</v>
      </c>
      <c r="O50" s="10">
        <f>'Patiya a'!T44</f>
        <v>0.01</v>
      </c>
      <c r="P50" s="44">
        <f>'Patiya a'!U44*'Patiya '!$D50/1000000</f>
        <v>0</v>
      </c>
      <c r="Q50" s="10">
        <f>'Patiya a'!V44</f>
        <v>0</v>
      </c>
      <c r="R50" s="44">
        <f>'Patiya a'!W44*'Patiya '!$D50/1000000</f>
        <v>0.01</v>
      </c>
      <c r="S50" s="10">
        <f>'Patiya a'!X44</f>
        <v>0.01</v>
      </c>
      <c r="T50" s="44">
        <f t="shared" si="2"/>
        <v>0.02</v>
      </c>
      <c r="U50" s="10">
        <f t="shared" si="3"/>
        <v>0.02</v>
      </c>
      <c r="V50" s="44">
        <f>'Patiya a'!AA44*'Patiya '!$D50/1000000</f>
        <v>0.02</v>
      </c>
      <c r="W50" s="10">
        <f>'Patiya a'!AB44</f>
        <v>0.02</v>
      </c>
      <c r="X50" s="44">
        <f>'Patiya a'!AC44*'Patiya '!$D50/1000000</f>
        <v>0.01</v>
      </c>
      <c r="Y50" s="10">
        <f>'Patiya a'!AD44</f>
        <v>0.01</v>
      </c>
      <c r="Z50" s="44">
        <f>'Patiya a'!AE44*'Patiya '!$D50/1000000</f>
        <v>0</v>
      </c>
      <c r="AA50" s="10">
        <f>'Patiya a'!AF44</f>
        <v>0</v>
      </c>
      <c r="AB50" s="44">
        <f t="shared" si="4"/>
        <v>0.03</v>
      </c>
      <c r="AC50" s="10">
        <f t="shared" si="5"/>
        <v>0.03</v>
      </c>
      <c r="AD50" s="44">
        <f>'Patiya a'!AI44*'Patiya '!$D50/1000000</f>
        <v>0.02</v>
      </c>
      <c r="AE50" s="10">
        <f>'Patiya a'!AJ44</f>
        <v>0.02</v>
      </c>
      <c r="AF50" s="44">
        <f>'Patiya a'!AK44*'Patiya '!$D50/1000000</f>
        <v>0.02</v>
      </c>
      <c r="AG50" s="10">
        <f>'Patiya a'!AL44</f>
        <v>0.02</v>
      </c>
      <c r="AH50" s="44">
        <f>'Patiya a'!AM44*'Patiya '!$D50/1000000</f>
        <v>0.01</v>
      </c>
      <c r="AI50" s="10">
        <f>'Patiya a'!AN44</f>
        <v>0.01</v>
      </c>
      <c r="AJ50" s="44">
        <f t="shared" si="6"/>
        <v>0.05</v>
      </c>
      <c r="AK50" s="10">
        <f t="shared" si="7"/>
        <v>0.05</v>
      </c>
      <c r="AL50" s="44">
        <f t="shared" si="8"/>
        <v>0.15000000000000002</v>
      </c>
      <c r="AM50" s="10">
        <f t="shared" si="9"/>
        <v>0.15000000000000002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'Patiya a'!K45*'Patiya '!$D51/1000000</f>
        <v>0</v>
      </c>
      <c r="G51" s="10">
        <f>'Patiya a'!L45</f>
        <v>0</v>
      </c>
      <c r="H51" s="44">
        <f>'Patiya a'!M45*'Patiya '!$D51/1000000</f>
        <v>0</v>
      </c>
      <c r="I51" s="10">
        <f>'Patiya a'!N45</f>
        <v>0</v>
      </c>
      <c r="J51" s="44">
        <f>'Patiya a'!O45*'Patiya '!$D51/1000000</f>
        <v>0</v>
      </c>
      <c r="K51" s="10">
        <f>'Patiya a'!P45</f>
        <v>0</v>
      </c>
      <c r="L51" s="44">
        <f t="shared" si="0"/>
        <v>0</v>
      </c>
      <c r="M51" s="10">
        <f t="shared" si="1"/>
        <v>0</v>
      </c>
      <c r="N51" s="44">
        <f>'Patiya a'!S45*'Patiya '!$D51/1000000</f>
        <v>0</v>
      </c>
      <c r="O51" s="10">
        <f>'Patiya a'!T45</f>
        <v>0</v>
      </c>
      <c r="P51" s="44">
        <f>'Patiya a'!U45*'Patiya '!$D51/1000000</f>
        <v>0</v>
      </c>
      <c r="Q51" s="10">
        <f>'Patiya a'!V45</f>
        <v>0</v>
      </c>
      <c r="R51" s="44">
        <f>'Patiya a'!W45*'Patiya '!$D51/1000000</f>
        <v>0</v>
      </c>
      <c r="S51" s="10">
        <f>'Patiya a'!X45</f>
        <v>0</v>
      </c>
      <c r="T51" s="44">
        <f t="shared" si="2"/>
        <v>0</v>
      </c>
      <c r="U51" s="10">
        <f t="shared" si="3"/>
        <v>0</v>
      </c>
      <c r="V51" s="44">
        <f>'Patiya a'!AA45*'Patiya '!$D51/1000000</f>
        <v>0</v>
      </c>
      <c r="W51" s="10">
        <f>'Patiya a'!AB45</f>
        <v>0</v>
      </c>
      <c r="X51" s="44">
        <f>'Patiya a'!AC45*'Patiya '!$D51/1000000</f>
        <v>0</v>
      </c>
      <c r="Y51" s="10">
        <f>'Patiya a'!AD45</f>
        <v>0</v>
      </c>
      <c r="Z51" s="44">
        <f>'Patiya a'!AE45*'Patiya '!$D51/1000000</f>
        <v>0</v>
      </c>
      <c r="AA51" s="10">
        <f>'Patiya a'!AF45</f>
        <v>0</v>
      </c>
      <c r="AB51" s="44">
        <f t="shared" si="4"/>
        <v>0</v>
      </c>
      <c r="AC51" s="10">
        <f t="shared" si="5"/>
        <v>0</v>
      </c>
      <c r="AD51" s="44">
        <f>'Patiya a'!AI45*'Patiya '!$D51/1000000</f>
        <v>0</v>
      </c>
      <c r="AE51" s="10">
        <f>'Patiya a'!AJ45</f>
        <v>0</v>
      </c>
      <c r="AF51" s="44">
        <f>'Patiya a'!AK45*'Patiya '!$D51/1000000</f>
        <v>0</v>
      </c>
      <c r="AG51" s="10">
        <f>'Patiya a'!AL45</f>
        <v>0</v>
      </c>
      <c r="AH51" s="44">
        <f>'Patiya a'!AM45*'Patiya '!$D51/1000000</f>
        <v>0</v>
      </c>
      <c r="AI51" s="10">
        <f>'Patiya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'Patiya a'!K46*'Patiya '!$D52/1000000</f>
        <v>0</v>
      </c>
      <c r="G52" s="10">
        <f>'Patiya a'!L46</f>
        <v>0</v>
      </c>
      <c r="H52" s="44">
        <f>'Patiya a'!M46*'Patiya '!$D52/1000000</f>
        <v>1.25E-3</v>
      </c>
      <c r="I52" s="10">
        <f>'Patiya a'!N46</f>
        <v>3.5000000000000001E-3</v>
      </c>
      <c r="J52" s="44">
        <f>'Patiya a'!O46*'Patiya '!$D52/1000000</f>
        <v>2.5000000000000001E-3</v>
      </c>
      <c r="K52" s="10">
        <f>'Patiya a'!P46</f>
        <v>7.0000000000000001E-3</v>
      </c>
      <c r="L52" s="44">
        <f t="shared" si="0"/>
        <v>3.7499999999999999E-3</v>
      </c>
      <c r="M52" s="10">
        <f t="shared" si="1"/>
        <v>1.0500000000000001E-2</v>
      </c>
      <c r="N52" s="44">
        <f>'Patiya a'!S46*'Patiya '!$D52/1000000</f>
        <v>5.0000000000000001E-3</v>
      </c>
      <c r="O52" s="10">
        <f>'Patiya a'!T46</f>
        <v>1.4E-2</v>
      </c>
      <c r="P52" s="44">
        <f>'Patiya a'!U46*'Patiya '!$D52/1000000</f>
        <v>0</v>
      </c>
      <c r="Q52" s="10">
        <f>'Patiya a'!V46</f>
        <v>0</v>
      </c>
      <c r="R52" s="44">
        <f>'Patiya a'!W46*'Patiya '!$D52/1000000</f>
        <v>0</v>
      </c>
      <c r="S52" s="10">
        <f>'Patiya a'!X46</f>
        <v>0</v>
      </c>
      <c r="T52" s="44">
        <f t="shared" si="2"/>
        <v>5.0000000000000001E-3</v>
      </c>
      <c r="U52" s="10">
        <f t="shared" si="3"/>
        <v>1.4E-2</v>
      </c>
      <c r="V52" s="44">
        <f>'Patiya a'!AA46*'Patiya '!$D52/1000000</f>
        <v>0</v>
      </c>
      <c r="W52" s="10">
        <f>'Patiya a'!AB46</f>
        <v>0</v>
      </c>
      <c r="X52" s="44">
        <f>'Patiya a'!AC46*'Patiya '!$D52/1000000</f>
        <v>2.5000000000000001E-3</v>
      </c>
      <c r="Y52" s="10">
        <f>'Patiya a'!AD46</f>
        <v>7.0000000000000001E-3</v>
      </c>
      <c r="Z52" s="44">
        <f>'Patiya a'!AE46*'Patiya '!$D52/1000000</f>
        <v>0</v>
      </c>
      <c r="AA52" s="10">
        <f>'Patiya a'!AF46</f>
        <v>0</v>
      </c>
      <c r="AB52" s="44">
        <f t="shared" si="4"/>
        <v>2.5000000000000001E-3</v>
      </c>
      <c r="AC52" s="10">
        <f t="shared" si="5"/>
        <v>7.0000000000000001E-3</v>
      </c>
      <c r="AD52" s="44">
        <f>'Patiya a'!AI46*'Patiya '!$D52/1000000</f>
        <v>5.0000000000000001E-3</v>
      </c>
      <c r="AE52" s="10">
        <f>'Patiya a'!AJ46</f>
        <v>1.4E-2</v>
      </c>
      <c r="AF52" s="44">
        <f>'Patiya a'!AK46*'Patiya '!$D52/1000000</f>
        <v>2.5000000000000001E-3</v>
      </c>
      <c r="AG52" s="10">
        <f>'Patiya a'!AL46</f>
        <v>7.0000000000000001E-3</v>
      </c>
      <c r="AH52" s="44">
        <f>'Patiya a'!AM46*'Patiya '!$D52/1000000</f>
        <v>0</v>
      </c>
      <c r="AI52" s="10">
        <f>'Patiya a'!AN46</f>
        <v>0</v>
      </c>
      <c r="AJ52" s="44">
        <f t="shared" si="6"/>
        <v>7.4999999999999997E-3</v>
      </c>
      <c r="AK52" s="10">
        <f t="shared" si="7"/>
        <v>2.1000000000000001E-2</v>
      </c>
      <c r="AL52" s="44">
        <f t="shared" si="8"/>
        <v>1.8750000000000003E-2</v>
      </c>
      <c r="AM52" s="10">
        <f t="shared" si="9"/>
        <v>5.2500000000000005E-2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'Patiya a'!K47*'Patiya '!$D53/1000000</f>
        <v>0</v>
      </c>
      <c r="G53" s="10">
        <f>'Patiya a'!L47</f>
        <v>0</v>
      </c>
      <c r="H53" s="44">
        <f>'Patiya a'!M47*'Patiya '!$D53/1000000</f>
        <v>2.5000000000000001E-3</v>
      </c>
      <c r="I53" s="10">
        <f>'Patiya a'!N47</f>
        <v>6.8500000000000002E-3</v>
      </c>
      <c r="J53" s="44">
        <f>'Patiya a'!O47*'Patiya '!$D53/1000000</f>
        <v>5.0000000000000001E-3</v>
      </c>
      <c r="K53" s="10">
        <f>'Patiya a'!P47</f>
        <v>1.37E-2</v>
      </c>
      <c r="L53" s="44">
        <f t="shared" si="0"/>
        <v>7.4999999999999997E-3</v>
      </c>
      <c r="M53" s="10">
        <f t="shared" si="1"/>
        <v>2.0549999999999999E-2</v>
      </c>
      <c r="N53" s="44">
        <f>'Patiya a'!S47*'Patiya '!$D53/1000000</f>
        <v>0.01</v>
      </c>
      <c r="O53" s="10">
        <f>'Patiya a'!T47</f>
        <v>2.7400000000000001E-2</v>
      </c>
      <c r="P53" s="44">
        <f>'Patiya a'!U47*'Patiya '!$D53/1000000</f>
        <v>0</v>
      </c>
      <c r="Q53" s="10">
        <f>'Patiya a'!V47</f>
        <v>0</v>
      </c>
      <c r="R53" s="44">
        <f>'Patiya a'!W47*'Patiya '!$D53/1000000</f>
        <v>0</v>
      </c>
      <c r="S53" s="10">
        <f>'Patiya a'!X47</f>
        <v>0</v>
      </c>
      <c r="T53" s="44">
        <f t="shared" si="2"/>
        <v>0.01</v>
      </c>
      <c r="U53" s="10">
        <f t="shared" si="3"/>
        <v>2.7400000000000001E-2</v>
      </c>
      <c r="V53" s="44">
        <f>'Patiya a'!AA47*'Patiya '!$D53/1000000</f>
        <v>0</v>
      </c>
      <c r="W53" s="10">
        <f>'Patiya a'!AB47</f>
        <v>0</v>
      </c>
      <c r="X53" s="44">
        <f>'Patiya a'!AC47*'Patiya '!$D53/1000000</f>
        <v>0.01</v>
      </c>
      <c r="Y53" s="10">
        <f>'Patiya a'!AD47</f>
        <v>2.7400000000000001E-2</v>
      </c>
      <c r="Z53" s="44">
        <f>'Patiya a'!AE47*'Patiya '!$D53/1000000</f>
        <v>5.0000000000000001E-3</v>
      </c>
      <c r="AA53" s="10">
        <f>'Patiya a'!AF47</f>
        <v>1.37E-2</v>
      </c>
      <c r="AB53" s="44">
        <f t="shared" si="4"/>
        <v>1.4999999999999999E-2</v>
      </c>
      <c r="AC53" s="10">
        <f t="shared" si="5"/>
        <v>4.1099999999999998E-2</v>
      </c>
      <c r="AD53" s="44">
        <f>'Patiya a'!AI47*'Patiya '!$D53/1000000</f>
        <v>0.01</v>
      </c>
      <c r="AE53" s="10">
        <f>'Patiya a'!AJ47</f>
        <v>2.7400000000000001E-2</v>
      </c>
      <c r="AF53" s="44">
        <f>'Patiya a'!AK47*'Patiya '!$D53/1000000</f>
        <v>2.5000000000000001E-3</v>
      </c>
      <c r="AG53" s="10">
        <f>'Patiya a'!AL47</f>
        <v>6.8500000000000002E-3</v>
      </c>
      <c r="AH53" s="44">
        <f>'Patiya a'!AM47*'Patiya '!$D53/1000000</f>
        <v>5.0000000000000001E-3</v>
      </c>
      <c r="AI53" s="10">
        <f>'Patiya a'!AN47</f>
        <v>1.37E-2</v>
      </c>
      <c r="AJ53" s="44">
        <f t="shared" si="6"/>
        <v>1.7500000000000002E-2</v>
      </c>
      <c r="AK53" s="10">
        <f t="shared" si="7"/>
        <v>4.7950000000000007E-2</v>
      </c>
      <c r="AL53" s="44">
        <f t="shared" si="8"/>
        <v>0.05</v>
      </c>
      <c r="AM53" s="10">
        <f t="shared" si="9"/>
        <v>0.13700000000000001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'Patiya a'!K48*'Patiya '!$D54/1000000</f>
        <v>0</v>
      </c>
      <c r="G54" s="10">
        <f>'Patiya a'!L48</f>
        <v>0</v>
      </c>
      <c r="H54" s="44">
        <f>'Patiya a'!M48*'Patiya '!$D54/1000000</f>
        <v>0</v>
      </c>
      <c r="I54" s="10">
        <f>'Patiya a'!N48</f>
        <v>0</v>
      </c>
      <c r="J54" s="44">
        <f>'Patiya a'!O48*'Patiya '!$D54/1000000</f>
        <v>0</v>
      </c>
      <c r="K54" s="10">
        <f>'Patiya a'!P48</f>
        <v>0</v>
      </c>
      <c r="L54" s="44">
        <f t="shared" si="0"/>
        <v>0</v>
      </c>
      <c r="M54" s="10">
        <f t="shared" si="1"/>
        <v>0</v>
      </c>
      <c r="N54" s="44">
        <f>'Patiya a'!S48*'Patiya '!$D54/1000000</f>
        <v>0</v>
      </c>
      <c r="O54" s="10">
        <f>'Patiya a'!T48</f>
        <v>0</v>
      </c>
      <c r="P54" s="44">
        <f>'Patiya a'!U48*'Patiya '!$D54/1000000</f>
        <v>0</v>
      </c>
      <c r="Q54" s="10">
        <f>'Patiya a'!V48</f>
        <v>0</v>
      </c>
      <c r="R54" s="44">
        <f>'Patiya a'!W48*'Patiya '!$D54/1000000</f>
        <v>0</v>
      </c>
      <c r="S54" s="10">
        <f>'Patiya a'!X48</f>
        <v>0</v>
      </c>
      <c r="T54" s="44">
        <f t="shared" si="2"/>
        <v>0</v>
      </c>
      <c r="U54" s="10">
        <f t="shared" si="3"/>
        <v>0</v>
      </c>
      <c r="V54" s="44">
        <f>'Patiya a'!AA48*'Patiya '!$D54/1000000</f>
        <v>0</v>
      </c>
      <c r="W54" s="10">
        <f>'Patiya a'!AB48</f>
        <v>0</v>
      </c>
      <c r="X54" s="44">
        <f>'Patiya a'!AC48*'Patiya '!$D54/1000000</f>
        <v>0</v>
      </c>
      <c r="Y54" s="10">
        <f>'Patiya a'!AD48</f>
        <v>0</v>
      </c>
      <c r="Z54" s="44">
        <f>'Patiya a'!AE48*'Patiya '!$D54/1000000</f>
        <v>0.01</v>
      </c>
      <c r="AA54" s="10">
        <f>'Patiya a'!AF48</f>
        <v>2.7E-2</v>
      </c>
      <c r="AB54" s="44">
        <f t="shared" si="4"/>
        <v>0.01</v>
      </c>
      <c r="AC54" s="10">
        <f t="shared" si="5"/>
        <v>2.7E-2</v>
      </c>
      <c r="AD54" s="44">
        <f>'Patiya a'!AI48*'Patiya '!$D54/1000000</f>
        <v>0.01</v>
      </c>
      <c r="AE54" s="10">
        <f>'Patiya a'!AJ48</f>
        <v>2.7E-2</v>
      </c>
      <c r="AF54" s="44">
        <f>'Patiya a'!AK48*'Patiya '!$D54/1000000</f>
        <v>0</v>
      </c>
      <c r="AG54" s="10">
        <f>'Patiya a'!AL48</f>
        <v>0</v>
      </c>
      <c r="AH54" s="44">
        <f>'Patiya a'!AM48*'Patiya '!$D54/1000000</f>
        <v>5.0000000000000001E-3</v>
      </c>
      <c r="AI54" s="10">
        <f>'Patiya a'!AN48</f>
        <v>1.35E-2</v>
      </c>
      <c r="AJ54" s="44">
        <f t="shared" si="6"/>
        <v>1.4999999999999999E-2</v>
      </c>
      <c r="AK54" s="10">
        <f t="shared" si="7"/>
        <v>4.0500000000000001E-2</v>
      </c>
      <c r="AL54" s="44">
        <f t="shared" si="8"/>
        <v>2.5000000000000001E-2</v>
      </c>
      <c r="AM54" s="10">
        <f t="shared" si="9"/>
        <v>6.7500000000000004E-2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'Patiya a'!K49*'Patiya '!$D55/1000000</f>
        <v>0</v>
      </c>
      <c r="G55" s="10">
        <f>'Patiya a'!L49</f>
        <v>0</v>
      </c>
      <c r="H55" s="44">
        <f>'Patiya a'!M49*'Patiya '!$D55/1000000</f>
        <v>0</v>
      </c>
      <c r="I55" s="10">
        <f>'Patiya a'!N49</f>
        <v>0</v>
      </c>
      <c r="J55" s="44">
        <f>'Patiya a'!O49*'Patiya '!$D55/1000000</f>
        <v>0</v>
      </c>
      <c r="K55" s="10">
        <f>'Patiya a'!P49</f>
        <v>0</v>
      </c>
      <c r="L55" s="44">
        <f t="shared" si="0"/>
        <v>0</v>
      </c>
      <c r="M55" s="10">
        <f t="shared" si="1"/>
        <v>0</v>
      </c>
      <c r="N55" s="44">
        <f>'Patiya a'!S49*'Patiya '!$D55/1000000</f>
        <v>0</v>
      </c>
      <c r="O55" s="10">
        <f>'Patiya a'!T49</f>
        <v>0</v>
      </c>
      <c r="P55" s="44">
        <f>'Patiya a'!U49*'Patiya '!$D55/1000000</f>
        <v>0</v>
      </c>
      <c r="Q55" s="10">
        <f>'Patiya a'!V49</f>
        <v>0</v>
      </c>
      <c r="R55" s="44">
        <f>'Patiya a'!W49*'Patiya '!$D55/1000000</f>
        <v>0</v>
      </c>
      <c r="S55" s="10">
        <f>'Patiya a'!X49</f>
        <v>0</v>
      </c>
      <c r="T55" s="44">
        <f t="shared" si="2"/>
        <v>0</v>
      </c>
      <c r="U55" s="10">
        <f t="shared" si="3"/>
        <v>0</v>
      </c>
      <c r="V55" s="44">
        <f>'Patiya a'!AA49*'Patiya '!$D55/1000000</f>
        <v>0</v>
      </c>
      <c r="W55" s="10">
        <f>'Patiya a'!AB49</f>
        <v>0</v>
      </c>
      <c r="X55" s="44">
        <f>'Patiya a'!AC49*'Patiya '!$D55/1000000</f>
        <v>0</v>
      </c>
      <c r="Y55" s="10">
        <f>'Patiya a'!AD49</f>
        <v>0</v>
      </c>
      <c r="Z55" s="44">
        <f>'Patiya a'!AE49*'Patiya '!$D55/1000000</f>
        <v>0</v>
      </c>
      <c r="AA55" s="10">
        <f>'Patiya a'!AF49</f>
        <v>0</v>
      </c>
      <c r="AB55" s="44">
        <f t="shared" si="4"/>
        <v>0</v>
      </c>
      <c r="AC55" s="10">
        <f t="shared" si="5"/>
        <v>0</v>
      </c>
      <c r="AD55" s="44">
        <f>'Patiya a'!AI49*'Patiya '!$D55/1000000</f>
        <v>0</v>
      </c>
      <c r="AE55" s="10">
        <f>'Patiya a'!AJ49</f>
        <v>0</v>
      </c>
      <c r="AF55" s="44">
        <f>'Patiya a'!AK49*'Patiya '!$D55/1000000</f>
        <v>0</v>
      </c>
      <c r="AG55" s="10">
        <f>'Patiya a'!AL49</f>
        <v>0</v>
      </c>
      <c r="AH55" s="44">
        <f>'Patiya a'!AM49*'Patiya '!$D55/1000000</f>
        <v>0</v>
      </c>
      <c r="AI55" s="10">
        <f>'Patiya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'Patiya a'!K50*'Patiya '!$D56/1000000</f>
        <v>0.05</v>
      </c>
      <c r="G56" s="10">
        <f>'Patiya a'!L50</f>
        <v>6.4000000000000003E-3</v>
      </c>
      <c r="H56" s="44">
        <f>'Patiya a'!M50*'Patiya '!$D56/1000000</f>
        <v>0.25</v>
      </c>
      <c r="I56" s="10">
        <f>'Patiya a'!N50</f>
        <v>3.2000000000000001E-2</v>
      </c>
      <c r="J56" s="44">
        <f>'Patiya a'!O50*'Patiya '!$D56/1000000</f>
        <v>0.1</v>
      </c>
      <c r="K56" s="10">
        <f>'Patiya a'!P50</f>
        <v>1.2800000000000001E-2</v>
      </c>
      <c r="L56" s="44">
        <f t="shared" si="0"/>
        <v>0.4</v>
      </c>
      <c r="M56" s="10">
        <f t="shared" si="1"/>
        <v>5.1200000000000002E-2</v>
      </c>
      <c r="N56" s="44">
        <f>'Patiya a'!S50*'Patiya '!$D56/1000000</f>
        <v>0.1</v>
      </c>
      <c r="O56" s="10">
        <f>'Patiya a'!T50</f>
        <v>1.2800000000000001E-2</v>
      </c>
      <c r="P56" s="44">
        <f>'Patiya a'!U50*'Patiya '!$D56/1000000</f>
        <v>0</v>
      </c>
      <c r="Q56" s="10">
        <f>'Patiya a'!V50</f>
        <v>0</v>
      </c>
      <c r="R56" s="44">
        <f>'Patiya a'!W50*'Patiya '!$D56/1000000</f>
        <v>0.1</v>
      </c>
      <c r="S56" s="10">
        <f>'Patiya a'!X50</f>
        <v>1.2800000000000001E-2</v>
      </c>
      <c r="T56" s="44">
        <f t="shared" si="2"/>
        <v>0.2</v>
      </c>
      <c r="U56" s="10">
        <f t="shared" si="3"/>
        <v>2.5600000000000001E-2</v>
      </c>
      <c r="V56" s="44">
        <f>'Patiya a'!AA50*'Patiya '!$D56/1000000</f>
        <v>0.15</v>
      </c>
      <c r="W56" s="10">
        <f>'Patiya a'!AB50</f>
        <v>1.9199999999999998E-2</v>
      </c>
      <c r="X56" s="44">
        <f>'Patiya a'!AC50*'Patiya '!$D56/1000000</f>
        <v>0.25</v>
      </c>
      <c r="Y56" s="10">
        <f>'Patiya a'!AD50</f>
        <v>3.2000000000000001E-2</v>
      </c>
      <c r="Z56" s="44">
        <f>'Patiya a'!AE50*'Patiya '!$D56/1000000</f>
        <v>0.1</v>
      </c>
      <c r="AA56" s="10">
        <f>'Patiya a'!AF50</f>
        <v>1.2800000000000001E-2</v>
      </c>
      <c r="AB56" s="44">
        <f t="shared" si="4"/>
        <v>0.5</v>
      </c>
      <c r="AC56" s="10">
        <f t="shared" si="5"/>
        <v>6.4000000000000001E-2</v>
      </c>
      <c r="AD56" s="44">
        <f>'Patiya a'!AI50*'Patiya '!$D56/1000000</f>
        <v>0.125</v>
      </c>
      <c r="AE56" s="10">
        <f>'Patiya a'!AJ50</f>
        <v>1.6E-2</v>
      </c>
      <c r="AF56" s="44">
        <f>'Patiya a'!AK50*'Patiya '!$D56/1000000</f>
        <v>0.1</v>
      </c>
      <c r="AG56" s="10">
        <f>'Patiya a'!AL50</f>
        <v>1.2800000000000001E-2</v>
      </c>
      <c r="AH56" s="44">
        <f>'Patiya a'!AM50*'Patiya '!$D56/1000000</f>
        <v>0.05</v>
      </c>
      <c r="AI56" s="10">
        <f>'Patiya a'!AN50</f>
        <v>6.4000000000000003E-3</v>
      </c>
      <c r="AJ56" s="44">
        <f t="shared" si="6"/>
        <v>0.27500000000000002</v>
      </c>
      <c r="AK56" s="10">
        <f t="shared" si="7"/>
        <v>3.5200000000000002E-2</v>
      </c>
      <c r="AL56" s="44">
        <f t="shared" si="8"/>
        <v>1.375</v>
      </c>
      <c r="AM56" s="10">
        <f t="shared" si="9"/>
        <v>0.17600000000000002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'Patiya a'!K51*'Patiya '!$D57/1000000</f>
        <v>0.1</v>
      </c>
      <c r="G57" s="10">
        <f>'Patiya a'!L51</f>
        <v>1.24E-2</v>
      </c>
      <c r="H57" s="44">
        <f>'Patiya a'!M51*'Patiya '!$D57/1000000</f>
        <v>0.3</v>
      </c>
      <c r="I57" s="10">
        <f>'Patiya a'!N51</f>
        <v>3.7199999999999997E-2</v>
      </c>
      <c r="J57" s="44">
        <f>'Patiya a'!O51*'Patiya '!$D57/1000000</f>
        <v>0.2</v>
      </c>
      <c r="K57" s="10">
        <f>'Patiya a'!P51</f>
        <v>2.4799999999999999E-2</v>
      </c>
      <c r="L57" s="44">
        <f t="shared" si="0"/>
        <v>0.60000000000000009</v>
      </c>
      <c r="M57" s="10">
        <f t="shared" si="1"/>
        <v>7.4399999999999994E-2</v>
      </c>
      <c r="N57" s="44">
        <f>'Patiya a'!S51*'Patiya '!$D57/1000000</f>
        <v>0.1</v>
      </c>
      <c r="O57" s="10">
        <f>'Patiya a'!T51</f>
        <v>1.24E-2</v>
      </c>
      <c r="P57" s="44">
        <f>'Patiya a'!U51*'Patiya '!$D57/1000000</f>
        <v>0</v>
      </c>
      <c r="Q57" s="10">
        <f>'Patiya a'!V51</f>
        <v>0</v>
      </c>
      <c r="R57" s="44">
        <f>'Patiya a'!W51*'Patiya '!$D57/1000000</f>
        <v>0.2</v>
      </c>
      <c r="S57" s="10">
        <f>'Patiya a'!X51</f>
        <v>2.4799999999999999E-2</v>
      </c>
      <c r="T57" s="44">
        <f t="shared" si="2"/>
        <v>0.30000000000000004</v>
      </c>
      <c r="U57" s="10">
        <f t="shared" si="3"/>
        <v>3.7199999999999997E-2</v>
      </c>
      <c r="V57" s="44">
        <f>'Patiya a'!AA51*'Patiya '!$D57/1000000</f>
        <v>1</v>
      </c>
      <c r="W57" s="10">
        <f>'Patiya a'!AB51</f>
        <v>0.124</v>
      </c>
      <c r="X57" s="44">
        <f>'Patiya a'!AC51*'Patiya '!$D57/1000000</f>
        <v>0.5</v>
      </c>
      <c r="Y57" s="10">
        <f>'Patiya a'!AD51</f>
        <v>6.2E-2</v>
      </c>
      <c r="Z57" s="44">
        <f>'Patiya a'!AE51*'Patiya '!$D57/1000000</f>
        <v>0.2</v>
      </c>
      <c r="AA57" s="10">
        <f>'Patiya a'!AF51</f>
        <v>2.4799999999999999E-2</v>
      </c>
      <c r="AB57" s="44">
        <f t="shared" si="4"/>
        <v>1.7</v>
      </c>
      <c r="AC57" s="10">
        <f t="shared" si="5"/>
        <v>0.21079999999999999</v>
      </c>
      <c r="AD57" s="44">
        <f>'Patiya a'!AI51*'Patiya '!$D57/1000000</f>
        <v>0.15</v>
      </c>
      <c r="AE57" s="10">
        <f>'Patiya a'!AJ51</f>
        <v>1.8599999999999998E-2</v>
      </c>
      <c r="AF57" s="44">
        <f>'Patiya a'!AK51*'Patiya '!$D57/1000000</f>
        <v>0.1</v>
      </c>
      <c r="AG57" s="10">
        <f>'Patiya a'!AL51</f>
        <v>1.24E-2</v>
      </c>
      <c r="AH57" s="44">
        <f>'Patiya a'!AM51*'Patiya '!$D57/1000000</f>
        <v>0.1</v>
      </c>
      <c r="AI57" s="10">
        <f>'Patiya a'!AN51</f>
        <v>1.24E-2</v>
      </c>
      <c r="AJ57" s="44">
        <f t="shared" si="6"/>
        <v>0.35</v>
      </c>
      <c r="AK57" s="10">
        <f t="shared" si="7"/>
        <v>4.3400000000000001E-2</v>
      </c>
      <c r="AL57" s="44">
        <f t="shared" si="8"/>
        <v>2.95</v>
      </c>
      <c r="AM57" s="10">
        <f t="shared" si="9"/>
        <v>0.36579999999999996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'Patiya a'!K52*'Patiya '!$D58/1000000</f>
        <v>0</v>
      </c>
      <c r="G58" s="10">
        <f>'Patiya a'!L52</f>
        <v>0</v>
      </c>
      <c r="H58" s="44">
        <f>'Patiya a'!M52*'Patiya '!$D58/1000000</f>
        <v>0</v>
      </c>
      <c r="I58" s="10">
        <f>'Patiya a'!N52</f>
        <v>0</v>
      </c>
      <c r="J58" s="44">
        <f>'Patiya a'!O52*'Patiya '!$D58/1000000</f>
        <v>0</v>
      </c>
      <c r="K58" s="10">
        <f>'Patiya a'!P52</f>
        <v>0</v>
      </c>
      <c r="L58" s="44">
        <f t="shared" si="0"/>
        <v>0</v>
      </c>
      <c r="M58" s="10">
        <f t="shared" si="1"/>
        <v>0</v>
      </c>
      <c r="N58" s="44">
        <f>'Patiya a'!S52*'Patiya '!$D58/1000000</f>
        <v>0</v>
      </c>
      <c r="O58" s="10">
        <f>'Patiya a'!T52</f>
        <v>0</v>
      </c>
      <c r="P58" s="44">
        <f>'Patiya a'!U52*'Patiya '!$D58/1000000</f>
        <v>0</v>
      </c>
      <c r="Q58" s="10">
        <f>'Patiya a'!V52</f>
        <v>0</v>
      </c>
      <c r="R58" s="44">
        <f>'Patiya a'!W52*'Patiya '!$D58/1000000</f>
        <v>0</v>
      </c>
      <c r="S58" s="10">
        <f>'Patiya a'!X52</f>
        <v>0</v>
      </c>
      <c r="T58" s="44">
        <f t="shared" si="2"/>
        <v>0</v>
      </c>
      <c r="U58" s="10">
        <f t="shared" si="3"/>
        <v>0</v>
      </c>
      <c r="V58" s="44">
        <f>'Patiya a'!AA52*'Patiya '!$D58/1000000</f>
        <v>0</v>
      </c>
      <c r="W58" s="10">
        <f>'Patiya a'!AB52</f>
        <v>0</v>
      </c>
      <c r="X58" s="44">
        <f>'Patiya a'!AC52*'Patiya '!$D58/1000000</f>
        <v>0</v>
      </c>
      <c r="Y58" s="10">
        <f>'Patiya a'!AD52</f>
        <v>0</v>
      </c>
      <c r="Z58" s="44">
        <f>'Patiya a'!AE52*'Patiya '!$D58/1000000</f>
        <v>0</v>
      </c>
      <c r="AA58" s="10">
        <f>'Patiya a'!AF52</f>
        <v>0</v>
      </c>
      <c r="AB58" s="44">
        <f t="shared" si="4"/>
        <v>0</v>
      </c>
      <c r="AC58" s="10">
        <f t="shared" si="5"/>
        <v>0</v>
      </c>
      <c r="AD58" s="44">
        <f>'Patiya a'!AI52*'Patiya '!$D58/1000000</f>
        <v>0</v>
      </c>
      <c r="AE58" s="10">
        <f>'Patiya a'!AJ52</f>
        <v>0</v>
      </c>
      <c r="AF58" s="44">
        <f>'Patiya a'!AK52*'Patiya '!$D58/1000000</f>
        <v>0</v>
      </c>
      <c r="AG58" s="10">
        <f>'Patiya a'!AL52</f>
        <v>0</v>
      </c>
      <c r="AH58" s="44">
        <f>'Patiya a'!AM52*'Patiya '!$D58/1000000</f>
        <v>0</v>
      </c>
      <c r="AI58" s="10">
        <f>'Patiya a'!AN52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'Patiya a'!K53*'Patiya '!$D59/1000000</f>
        <v>0.1</v>
      </c>
      <c r="G59" s="10">
        <f>'Patiya a'!L53</f>
        <v>8.5000000000000006E-3</v>
      </c>
      <c r="H59" s="44">
        <f>'Patiya a'!M53*'Patiya '!$D59/1000000</f>
        <v>0.3</v>
      </c>
      <c r="I59" s="10">
        <f>'Patiya a'!N53</f>
        <v>2.5499999999999998E-2</v>
      </c>
      <c r="J59" s="44">
        <f>'Patiya a'!O53*'Patiya '!$D59/1000000</f>
        <v>0.1</v>
      </c>
      <c r="K59" s="10">
        <f>'Patiya a'!P53</f>
        <v>8.5000000000000006E-3</v>
      </c>
      <c r="L59" s="44">
        <f t="shared" si="0"/>
        <v>0.5</v>
      </c>
      <c r="M59" s="10">
        <f t="shared" si="1"/>
        <v>4.2500000000000003E-2</v>
      </c>
      <c r="N59" s="44">
        <f>'Patiya a'!S53*'Patiya '!$D59/1000000</f>
        <v>0</v>
      </c>
      <c r="O59" s="10">
        <f>'Patiya a'!T53</f>
        <v>0</v>
      </c>
      <c r="P59" s="44">
        <f>'Patiya a'!U53*'Patiya '!$D59/1000000</f>
        <v>0</v>
      </c>
      <c r="Q59" s="10">
        <f>'Patiya a'!V53</f>
        <v>0</v>
      </c>
      <c r="R59" s="44">
        <f>'Patiya a'!W53*'Patiya '!$D59/1000000</f>
        <v>0.2</v>
      </c>
      <c r="S59" s="10">
        <f>'Patiya a'!X53</f>
        <v>1.7000000000000001E-2</v>
      </c>
      <c r="T59" s="44">
        <f t="shared" si="2"/>
        <v>0.2</v>
      </c>
      <c r="U59" s="10">
        <f t="shared" si="3"/>
        <v>1.7000000000000001E-2</v>
      </c>
      <c r="V59" s="44">
        <f>'Patiya a'!AA53*'Patiya '!$D59/1000000</f>
        <v>0.1</v>
      </c>
      <c r="W59" s="10">
        <f>'Patiya a'!AB53</f>
        <v>8.5000000000000006E-3</v>
      </c>
      <c r="X59" s="44">
        <f>'Patiya a'!AC53*'Patiya '!$D59/1000000</f>
        <v>0.5</v>
      </c>
      <c r="Y59" s="10">
        <f>'Patiya a'!AD53</f>
        <v>4.2500000000000003E-2</v>
      </c>
      <c r="Z59" s="44">
        <f>'Patiya a'!AE53*'Patiya '!$D59/1000000</f>
        <v>0.5</v>
      </c>
      <c r="AA59" s="10">
        <f>'Patiya a'!AF53</f>
        <v>4.2500000000000003E-2</v>
      </c>
      <c r="AB59" s="44">
        <f t="shared" si="4"/>
        <v>1.1000000000000001</v>
      </c>
      <c r="AC59" s="10">
        <f t="shared" si="5"/>
        <v>9.35E-2</v>
      </c>
      <c r="AD59" s="44">
        <f>'Patiya a'!AI53*'Patiya '!$D59/1000000</f>
        <v>0.1</v>
      </c>
      <c r="AE59" s="10">
        <f>'Patiya a'!AJ53</f>
        <v>8.5000000000000006E-3</v>
      </c>
      <c r="AF59" s="44">
        <f>'Patiya a'!AK53*'Patiya '!$D59/1000000</f>
        <v>0.1</v>
      </c>
      <c r="AG59" s="10">
        <f>'Patiya a'!AL53</f>
        <v>8.5000000000000006E-3</v>
      </c>
      <c r="AH59" s="44">
        <f>'Patiya a'!AM53*'Patiya '!$D59/1000000</f>
        <v>0.2</v>
      </c>
      <c r="AI59" s="10">
        <f>'Patiya a'!AN53</f>
        <v>1.7000000000000001E-2</v>
      </c>
      <c r="AJ59" s="44">
        <f t="shared" si="6"/>
        <v>0.4</v>
      </c>
      <c r="AK59" s="10">
        <f t="shared" si="7"/>
        <v>3.4000000000000002E-2</v>
      </c>
      <c r="AL59" s="44">
        <f t="shared" si="8"/>
        <v>2.2000000000000002</v>
      </c>
      <c r="AM59" s="10">
        <f t="shared" si="9"/>
        <v>0.187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'Patiya a'!K54*'Patiya '!$D60/1000000</f>
        <v>0</v>
      </c>
      <c r="G60" s="10">
        <f>'Patiya a'!L54</f>
        <v>0</v>
      </c>
      <c r="H60" s="44">
        <f>'Patiya a'!M54*'Patiya '!$D60/1000000</f>
        <v>0</v>
      </c>
      <c r="I60" s="10">
        <f>'Patiya a'!N54</f>
        <v>0</v>
      </c>
      <c r="J60" s="44">
        <f>'Patiya a'!O54*'Patiya '!$D60/1000000</f>
        <v>0</v>
      </c>
      <c r="K60" s="10">
        <f>'Patiya a'!P54</f>
        <v>0</v>
      </c>
      <c r="L60" s="44">
        <f t="shared" si="0"/>
        <v>0</v>
      </c>
      <c r="M60" s="10">
        <f t="shared" si="1"/>
        <v>0</v>
      </c>
      <c r="N60" s="44">
        <f>'Patiya a'!S54*'Patiya '!$D60/1000000</f>
        <v>0</v>
      </c>
      <c r="O60" s="10">
        <f>'Patiya a'!T54</f>
        <v>0</v>
      </c>
      <c r="P60" s="44">
        <f>'Patiya a'!U54*'Patiya '!$D60/1000000</f>
        <v>0</v>
      </c>
      <c r="Q60" s="10">
        <f>'Patiya a'!V54</f>
        <v>0</v>
      </c>
      <c r="R60" s="44">
        <f>'Patiya a'!W54*'Patiya '!$D60/1000000</f>
        <v>0</v>
      </c>
      <c r="S60" s="10">
        <f>'Patiya a'!X54</f>
        <v>0</v>
      </c>
      <c r="T60" s="44">
        <f t="shared" si="2"/>
        <v>0</v>
      </c>
      <c r="U60" s="10">
        <f t="shared" si="3"/>
        <v>0</v>
      </c>
      <c r="V60" s="44">
        <f>'Patiya a'!AA54*'Patiya '!$D60/1000000</f>
        <v>0</v>
      </c>
      <c r="W60" s="10">
        <f>'Patiya a'!AB54</f>
        <v>0</v>
      </c>
      <c r="X60" s="44">
        <f>'Patiya a'!AC54*'Patiya '!$D60/1000000</f>
        <v>0</v>
      </c>
      <c r="Y60" s="10">
        <f>'Patiya a'!AD54</f>
        <v>0</v>
      </c>
      <c r="Z60" s="44">
        <f>'Patiya a'!AE54*'Patiya '!$D60/1000000</f>
        <v>0</v>
      </c>
      <c r="AA60" s="10">
        <f>'Patiya a'!AF54</f>
        <v>0</v>
      </c>
      <c r="AB60" s="44">
        <f t="shared" si="4"/>
        <v>0</v>
      </c>
      <c r="AC60" s="10">
        <f t="shared" si="5"/>
        <v>0</v>
      </c>
      <c r="AD60" s="44">
        <f>'Patiya a'!AI54*'Patiya '!$D60/1000000</f>
        <v>0</v>
      </c>
      <c r="AE60" s="10">
        <f>'Patiya a'!AJ54</f>
        <v>0</v>
      </c>
      <c r="AF60" s="44">
        <f>'Patiya a'!AK54*'Patiya '!$D60/1000000</f>
        <v>0</v>
      </c>
      <c r="AG60" s="10">
        <f>'Patiya a'!AL54</f>
        <v>0</v>
      </c>
      <c r="AH60" s="44">
        <f>'Patiya a'!AM54*'Patiya '!$D60/1000000</f>
        <v>0</v>
      </c>
      <c r="AI60" s="10">
        <f>'Patiya a'!AN54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'Patiya a'!K55*'Patiya '!$D61/1000000</f>
        <v>0.1</v>
      </c>
      <c r="G61" s="10">
        <f>'Patiya a'!L55</f>
        <v>8.5000000000000006E-3</v>
      </c>
      <c r="H61" s="44">
        <f>'Patiya a'!M55*'Patiya '!$D61/1000000</f>
        <v>0.3</v>
      </c>
      <c r="I61" s="10">
        <f>'Patiya a'!N55</f>
        <v>2.5499999999999998E-2</v>
      </c>
      <c r="J61" s="44">
        <f>'Patiya a'!O55*'Patiya '!$D61/1000000</f>
        <v>0.1</v>
      </c>
      <c r="K61" s="10">
        <f>'Patiya a'!P55</f>
        <v>8.5000000000000006E-3</v>
      </c>
      <c r="L61" s="44">
        <f t="shared" si="0"/>
        <v>0.5</v>
      </c>
      <c r="M61" s="10">
        <f t="shared" si="1"/>
        <v>4.2500000000000003E-2</v>
      </c>
      <c r="N61" s="44">
        <f>'Patiya a'!S55*'Patiya '!$D61/1000000</f>
        <v>0.2</v>
      </c>
      <c r="O61" s="10">
        <f>'Patiya a'!T55</f>
        <v>1.7000000000000001E-2</v>
      </c>
      <c r="P61" s="44">
        <f>'Patiya a'!U55*'Patiya '!$D61/1000000</f>
        <v>0.05</v>
      </c>
      <c r="Q61" s="10">
        <f>'Patiya a'!V55</f>
        <v>4.2500000000000003E-3</v>
      </c>
      <c r="R61" s="44">
        <f>'Patiya a'!W55*'Patiya '!$D61/1000000</f>
        <v>0.2</v>
      </c>
      <c r="S61" s="10">
        <f>'Patiya a'!X55</f>
        <v>1.7000000000000001E-2</v>
      </c>
      <c r="T61" s="44">
        <f t="shared" si="2"/>
        <v>0.45</v>
      </c>
      <c r="U61" s="10">
        <f t="shared" si="3"/>
        <v>3.8250000000000006E-2</v>
      </c>
      <c r="V61" s="44">
        <f>'Patiya a'!AA55*'Patiya '!$D61/1000000</f>
        <v>0.1</v>
      </c>
      <c r="W61" s="10">
        <f>'Patiya a'!AB55</f>
        <v>8.5000000000000006E-3</v>
      </c>
      <c r="X61" s="44">
        <f>'Patiya a'!AC55*'Patiya '!$D61/1000000</f>
        <v>0.5</v>
      </c>
      <c r="Y61" s="10">
        <f>'Patiya a'!AD55</f>
        <v>4.2500000000000003E-2</v>
      </c>
      <c r="Z61" s="44">
        <f>'Patiya a'!AE55*'Patiya '!$D61/1000000</f>
        <v>0.5</v>
      </c>
      <c r="AA61" s="10">
        <f>'Patiya a'!AF55</f>
        <v>4.2500000000000003E-2</v>
      </c>
      <c r="AB61" s="44">
        <f t="shared" si="4"/>
        <v>1.1000000000000001</v>
      </c>
      <c r="AC61" s="10">
        <f t="shared" si="5"/>
        <v>9.35E-2</v>
      </c>
      <c r="AD61" s="44">
        <f>'Patiya a'!AI55*'Patiya '!$D61/1000000</f>
        <v>0.1</v>
      </c>
      <c r="AE61" s="10">
        <f>'Patiya a'!AJ55</f>
        <v>8.5000000000000006E-3</v>
      </c>
      <c r="AF61" s="44">
        <f>'Patiya a'!AK55*'Patiya '!$D61/1000000</f>
        <v>0.1</v>
      </c>
      <c r="AG61" s="10">
        <f>'Patiya a'!AL55</f>
        <v>8.5000000000000006E-3</v>
      </c>
      <c r="AH61" s="44">
        <f>'Patiya a'!AM55*'Patiya '!$D61/1000000</f>
        <v>0.1</v>
      </c>
      <c r="AI61" s="10">
        <f>'Patiya a'!AN55</f>
        <v>8.5000000000000006E-3</v>
      </c>
      <c r="AJ61" s="44">
        <f t="shared" si="6"/>
        <v>0.30000000000000004</v>
      </c>
      <c r="AK61" s="10">
        <f t="shared" si="7"/>
        <v>2.5500000000000002E-2</v>
      </c>
      <c r="AL61" s="44">
        <f t="shared" si="8"/>
        <v>2.3499999999999996</v>
      </c>
      <c r="AM61" s="10">
        <f t="shared" si="9"/>
        <v>0.19975000000000001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'Patiya a'!K56*'Patiya '!$D62/1000000</f>
        <v>0</v>
      </c>
      <c r="G62" s="10">
        <f>'Patiya a'!L56</f>
        <v>0</v>
      </c>
      <c r="H62" s="44">
        <f>'Patiya a'!M56*'Patiya '!$D62/1000000</f>
        <v>0</v>
      </c>
      <c r="I62" s="10">
        <f>'Patiya a'!N56</f>
        <v>0</v>
      </c>
      <c r="J62" s="44">
        <f>'Patiya a'!O56*'Patiya '!$D62/1000000</f>
        <v>0</v>
      </c>
      <c r="K62" s="10">
        <f>'Patiya a'!P56</f>
        <v>0</v>
      </c>
      <c r="L62" s="44">
        <f t="shared" si="0"/>
        <v>0</v>
      </c>
      <c r="M62" s="10">
        <f t="shared" si="1"/>
        <v>0</v>
      </c>
      <c r="N62" s="44">
        <f>'Patiya a'!S56*'Patiya '!$D62/1000000</f>
        <v>0</v>
      </c>
      <c r="O62" s="10">
        <f>'Patiya a'!T56</f>
        <v>0</v>
      </c>
      <c r="P62" s="44">
        <f>'Patiya a'!U56*'Patiya '!$D62/1000000</f>
        <v>0</v>
      </c>
      <c r="Q62" s="10">
        <f>'Patiya a'!V56</f>
        <v>0</v>
      </c>
      <c r="R62" s="44">
        <f>'Patiya a'!W56*'Patiya '!$D62/1000000</f>
        <v>0</v>
      </c>
      <c r="S62" s="10">
        <f>'Patiya a'!X56</f>
        <v>0</v>
      </c>
      <c r="T62" s="44">
        <f t="shared" si="2"/>
        <v>0</v>
      </c>
      <c r="U62" s="10">
        <f t="shared" si="3"/>
        <v>0</v>
      </c>
      <c r="V62" s="44">
        <f>'Patiya a'!AA56*'Patiya '!$D62/1000000</f>
        <v>0</v>
      </c>
      <c r="W62" s="10">
        <f>'Patiya a'!AB56</f>
        <v>0</v>
      </c>
      <c r="X62" s="44">
        <f>'Patiya a'!AC56*'Patiya '!$D62/1000000</f>
        <v>0</v>
      </c>
      <c r="Y62" s="10">
        <f>'Patiya a'!AD56</f>
        <v>0</v>
      </c>
      <c r="Z62" s="44">
        <f>'Patiya a'!AE56*'Patiya '!$D62/1000000</f>
        <v>0</v>
      </c>
      <c r="AA62" s="10">
        <f>'Patiya a'!AF56</f>
        <v>0</v>
      </c>
      <c r="AB62" s="44">
        <f t="shared" si="4"/>
        <v>0</v>
      </c>
      <c r="AC62" s="10">
        <f t="shared" si="5"/>
        <v>0</v>
      </c>
      <c r="AD62" s="44">
        <f>'Patiya a'!AI56*'Patiya '!$D62/1000000</f>
        <v>0</v>
      </c>
      <c r="AE62" s="10">
        <f>'Patiya a'!AJ56</f>
        <v>0</v>
      </c>
      <c r="AF62" s="44">
        <f>'Patiya a'!AK56*'Patiya '!$D62/1000000</f>
        <v>0</v>
      </c>
      <c r="AG62" s="10">
        <f>'Patiya a'!AL56</f>
        <v>0</v>
      </c>
      <c r="AH62" s="44">
        <f>'Patiya a'!AM56*'Patiya '!$D62/1000000</f>
        <v>0</v>
      </c>
      <c r="AI62" s="10">
        <f>'Patiya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'Patiya a'!K57*'Patiya '!$D63/1000000</f>
        <v>0.2</v>
      </c>
      <c r="G63" s="10">
        <f>'Patiya a'!L57</f>
        <v>3.04E-2</v>
      </c>
      <c r="H63" s="44">
        <f>'Patiya a'!M57*'Patiya '!$D63/1000000</f>
        <v>1</v>
      </c>
      <c r="I63" s="10">
        <f>'Patiya a'!N57</f>
        <v>0.152</v>
      </c>
      <c r="J63" s="44">
        <f>'Patiya a'!O57*'Patiya '!$D63/1000000</f>
        <v>0.1</v>
      </c>
      <c r="K63" s="10">
        <f>'Patiya a'!P57</f>
        <v>1.52E-2</v>
      </c>
      <c r="L63" s="44">
        <f t="shared" si="0"/>
        <v>1.3</v>
      </c>
      <c r="M63" s="10">
        <f t="shared" si="1"/>
        <v>0.1976</v>
      </c>
      <c r="N63" s="44">
        <f>'Patiya a'!S57*'Patiya '!$D63/1000000</f>
        <v>0.1</v>
      </c>
      <c r="O63" s="10">
        <f>'Patiya a'!T57</f>
        <v>1.52E-2</v>
      </c>
      <c r="P63" s="44">
        <f>'Patiya a'!U57*'Patiya '!$D63/1000000</f>
        <v>0.1</v>
      </c>
      <c r="Q63" s="10">
        <f>'Patiya a'!V57</f>
        <v>1.52E-2</v>
      </c>
      <c r="R63" s="44">
        <f>'Patiya a'!W57*'Patiya '!$D63/1000000</f>
        <v>0.5</v>
      </c>
      <c r="S63" s="10">
        <f>'Patiya a'!X57</f>
        <v>7.5999999999999998E-2</v>
      </c>
      <c r="T63" s="44">
        <f t="shared" si="2"/>
        <v>0.7</v>
      </c>
      <c r="U63" s="10">
        <f t="shared" si="3"/>
        <v>0.10639999999999999</v>
      </c>
      <c r="V63" s="44">
        <f>'Patiya a'!AA57*'Patiya '!$D63/1000000</f>
        <v>0.5</v>
      </c>
      <c r="W63" s="10">
        <f>'Patiya a'!AB57</f>
        <v>7.5999999999999998E-2</v>
      </c>
      <c r="X63" s="44">
        <f>'Patiya a'!AC57*'Patiya '!$D63/1000000</f>
        <v>0.5</v>
      </c>
      <c r="Y63" s="10">
        <f>'Patiya a'!AD57</f>
        <v>7.5999999999999998E-2</v>
      </c>
      <c r="Z63" s="44">
        <f>'Patiya a'!AE57*'Patiya '!$D63/1000000</f>
        <v>1</v>
      </c>
      <c r="AA63" s="10">
        <f>'Patiya a'!AF57</f>
        <v>0.152</v>
      </c>
      <c r="AB63" s="44">
        <f t="shared" si="4"/>
        <v>2</v>
      </c>
      <c r="AC63" s="10">
        <f t="shared" si="5"/>
        <v>0.30399999999999999</v>
      </c>
      <c r="AD63" s="44">
        <f>'Patiya a'!AI57*'Patiya '!$D63/1000000</f>
        <v>0.2</v>
      </c>
      <c r="AE63" s="10">
        <f>'Patiya a'!AJ57</f>
        <v>3.04E-2</v>
      </c>
      <c r="AF63" s="44">
        <f>'Patiya a'!AK57*'Patiya '!$D63/1000000</f>
        <v>0.2</v>
      </c>
      <c r="AG63" s="10">
        <f>'Patiya a'!AL57</f>
        <v>3.04E-2</v>
      </c>
      <c r="AH63" s="44">
        <f>'Patiya a'!AM57*'Patiya '!$D63/1000000</f>
        <v>0.5</v>
      </c>
      <c r="AI63" s="10">
        <f>'Patiya a'!AN57</f>
        <v>7.5999999999999998E-2</v>
      </c>
      <c r="AJ63" s="44">
        <f t="shared" si="6"/>
        <v>0.9</v>
      </c>
      <c r="AK63" s="10">
        <f t="shared" si="7"/>
        <v>0.1368</v>
      </c>
      <c r="AL63" s="44">
        <f t="shared" si="8"/>
        <v>4.9000000000000004</v>
      </c>
      <c r="AM63" s="10">
        <f t="shared" si="9"/>
        <v>0.74480000000000002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'Patiya a'!K58*'Patiya '!$D64/1000000</f>
        <v>0.2</v>
      </c>
      <c r="G64" s="10">
        <f>'Patiya a'!L58</f>
        <v>2.8799999999999999E-2</v>
      </c>
      <c r="H64" s="44">
        <f>'Patiya a'!M58*'Patiya '!$D64/1000000</f>
        <v>0.2</v>
      </c>
      <c r="I64" s="10">
        <f>'Patiya a'!N58</f>
        <v>2.8799999999999999E-2</v>
      </c>
      <c r="J64" s="44">
        <f>'Patiya a'!O58*'Patiya '!$D64/1000000</f>
        <v>0.1</v>
      </c>
      <c r="K64" s="10">
        <f>'Patiya a'!P58</f>
        <v>1.44E-2</v>
      </c>
      <c r="L64" s="44">
        <f t="shared" si="0"/>
        <v>0.5</v>
      </c>
      <c r="M64" s="10">
        <f t="shared" si="1"/>
        <v>7.1999999999999995E-2</v>
      </c>
      <c r="N64" s="44">
        <f>'Patiya a'!S58*'Patiya '!$D64/1000000</f>
        <v>0</v>
      </c>
      <c r="O64" s="10">
        <f>'Patiya a'!T58</f>
        <v>0</v>
      </c>
      <c r="P64" s="44">
        <f>'Patiya a'!U58*'Patiya '!$D64/1000000</f>
        <v>0</v>
      </c>
      <c r="Q64" s="10">
        <f>'Patiya a'!V58</f>
        <v>0</v>
      </c>
      <c r="R64" s="44">
        <f>'Patiya a'!W58*'Patiya '!$D64/1000000</f>
        <v>0</v>
      </c>
      <c r="S64" s="10">
        <f>'Patiya a'!X58</f>
        <v>0</v>
      </c>
      <c r="T64" s="44">
        <f t="shared" si="2"/>
        <v>0</v>
      </c>
      <c r="U64" s="10">
        <f t="shared" si="3"/>
        <v>0</v>
      </c>
      <c r="V64" s="44">
        <f>'Patiya a'!AA58*'Patiya '!$D64/1000000</f>
        <v>0</v>
      </c>
      <c r="W64" s="10">
        <f>'Patiya a'!AB58</f>
        <v>0</v>
      </c>
      <c r="X64" s="44">
        <f>'Patiya a'!AC58*'Patiya '!$D64/1000000</f>
        <v>0</v>
      </c>
      <c r="Y64" s="10">
        <f>'Patiya a'!AD58</f>
        <v>0</v>
      </c>
      <c r="Z64" s="44">
        <f>'Patiya a'!AE58*'Patiya '!$D64/1000000</f>
        <v>0.4</v>
      </c>
      <c r="AA64" s="10">
        <f>'Patiya a'!AF58</f>
        <v>5.7599999999999998E-2</v>
      </c>
      <c r="AB64" s="44">
        <f t="shared" si="4"/>
        <v>0.4</v>
      </c>
      <c r="AC64" s="10">
        <f t="shared" si="5"/>
        <v>5.7599999999999998E-2</v>
      </c>
      <c r="AD64" s="44">
        <f>'Patiya a'!AI58*'Patiya '!$D64/1000000</f>
        <v>0.2</v>
      </c>
      <c r="AE64" s="10">
        <f>'Patiya a'!AJ58</f>
        <v>2.8799999999999999E-2</v>
      </c>
      <c r="AF64" s="44">
        <f>'Patiya a'!AK58*'Patiya '!$D64/1000000</f>
        <v>0</v>
      </c>
      <c r="AG64" s="10">
        <f>'Patiya a'!AL58</f>
        <v>0</v>
      </c>
      <c r="AH64" s="44">
        <f>'Patiya a'!AM58*'Patiya '!$D64/1000000</f>
        <v>0.2</v>
      </c>
      <c r="AI64" s="10">
        <f>'Patiya a'!AN58</f>
        <v>2.8799999999999999E-2</v>
      </c>
      <c r="AJ64" s="44">
        <f t="shared" si="6"/>
        <v>0.4</v>
      </c>
      <c r="AK64" s="10">
        <f t="shared" si="7"/>
        <v>5.7599999999999998E-2</v>
      </c>
      <c r="AL64" s="44">
        <f t="shared" si="8"/>
        <v>1.3</v>
      </c>
      <c r="AM64" s="10">
        <f t="shared" si="9"/>
        <v>0.18719999999999998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'Patiya a'!K59*'Patiya '!$D65/1000000</f>
        <v>0.1</v>
      </c>
      <c r="G65" s="10">
        <f>'Patiya a'!L59</f>
        <v>1.2E-2</v>
      </c>
      <c r="H65" s="44">
        <f>'Patiya a'!M59*'Patiya '!$D65/1000000</f>
        <v>0.5</v>
      </c>
      <c r="I65" s="10">
        <f>'Patiya a'!N59</f>
        <v>0.06</v>
      </c>
      <c r="J65" s="44">
        <f>'Patiya a'!O59*'Patiya '!$D65/1000000</f>
        <v>0.1</v>
      </c>
      <c r="K65" s="10">
        <f>'Patiya a'!P59</f>
        <v>1.2E-2</v>
      </c>
      <c r="L65" s="44">
        <f t="shared" si="0"/>
        <v>0.7</v>
      </c>
      <c r="M65" s="10">
        <f t="shared" si="1"/>
        <v>8.3999999999999991E-2</v>
      </c>
      <c r="N65" s="44">
        <f>'Patiya a'!S59*'Patiya '!$D65/1000000</f>
        <v>0.1</v>
      </c>
      <c r="O65" s="10">
        <f>'Patiya a'!T59</f>
        <v>1.2E-2</v>
      </c>
      <c r="P65" s="44">
        <f>'Patiya a'!U59*'Patiya '!$D65/1000000</f>
        <v>0.15</v>
      </c>
      <c r="Q65" s="10">
        <f>'Patiya a'!V59</f>
        <v>1.7999999999999999E-2</v>
      </c>
      <c r="R65" s="44">
        <f>'Patiya a'!W59*'Patiya '!$D65/1000000</f>
        <v>0.25</v>
      </c>
      <c r="S65" s="10">
        <f>'Patiya a'!X59</f>
        <v>0.03</v>
      </c>
      <c r="T65" s="44">
        <f t="shared" si="2"/>
        <v>0.5</v>
      </c>
      <c r="U65" s="10">
        <f t="shared" si="3"/>
        <v>0.06</v>
      </c>
      <c r="V65" s="44">
        <f>'Patiya a'!AA59*'Patiya '!$D65/1000000</f>
        <v>0.25</v>
      </c>
      <c r="W65" s="10">
        <f>'Patiya a'!AB59</f>
        <v>0.03</v>
      </c>
      <c r="X65" s="44">
        <f>'Patiya a'!AC59*'Patiya '!$D65/1000000</f>
        <v>0.5</v>
      </c>
      <c r="Y65" s="10">
        <f>'Patiya a'!AD59</f>
        <v>0.06</v>
      </c>
      <c r="Z65" s="44">
        <f>'Patiya a'!AE59*'Patiya '!$D65/1000000</f>
        <v>0.25</v>
      </c>
      <c r="AA65" s="10">
        <f>'Patiya a'!AF59</f>
        <v>0.03</v>
      </c>
      <c r="AB65" s="44">
        <f t="shared" si="4"/>
        <v>1</v>
      </c>
      <c r="AC65" s="10">
        <f t="shared" si="5"/>
        <v>0.12</v>
      </c>
      <c r="AD65" s="44">
        <f>'Patiya a'!AI59*'Patiya '!$D65/1000000</f>
        <v>0.25</v>
      </c>
      <c r="AE65" s="10">
        <f>'Patiya a'!AJ59</f>
        <v>0.03</v>
      </c>
      <c r="AF65" s="44">
        <f>'Patiya a'!AK59*'Patiya '!$D65/1000000</f>
        <v>0.25</v>
      </c>
      <c r="AG65" s="10">
        <f>'Patiya a'!AL59</f>
        <v>0.03</v>
      </c>
      <c r="AH65" s="44">
        <f>'Patiya a'!AM59*'Patiya '!$D65/1000000</f>
        <v>0.5</v>
      </c>
      <c r="AI65" s="10">
        <f>'Patiya a'!AN59</f>
        <v>0.06</v>
      </c>
      <c r="AJ65" s="44">
        <f t="shared" si="6"/>
        <v>1</v>
      </c>
      <c r="AK65" s="10">
        <f t="shared" si="7"/>
        <v>0.12</v>
      </c>
      <c r="AL65" s="44">
        <f t="shared" si="8"/>
        <v>3.2</v>
      </c>
      <c r="AM65" s="10">
        <f t="shared" si="9"/>
        <v>0.38400000000000001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'Patiya a'!K60*'Patiya '!$D66/1000000</f>
        <v>0.54500000000000004</v>
      </c>
      <c r="G66" s="10">
        <f>'Patiya a'!L60</f>
        <v>6.3219999999999998E-2</v>
      </c>
      <c r="H66" s="44">
        <f>'Patiya a'!M60*'Patiya '!$D66/1000000</f>
        <v>1</v>
      </c>
      <c r="I66" s="10">
        <f>'Patiya a'!N60</f>
        <v>0.11600000000000001</v>
      </c>
      <c r="J66" s="44">
        <f>'Patiya a'!O60*'Patiya '!$D66/1000000</f>
        <v>0.3</v>
      </c>
      <c r="K66" s="10">
        <f>'Patiya a'!P60</f>
        <v>3.4799999999999998E-2</v>
      </c>
      <c r="L66" s="44">
        <f t="shared" si="0"/>
        <v>1.845</v>
      </c>
      <c r="M66" s="10">
        <f t="shared" si="1"/>
        <v>0.21401999999999999</v>
      </c>
      <c r="N66" s="44">
        <f>'Patiya a'!S60*'Patiya '!$D66/1000000</f>
        <v>0.3</v>
      </c>
      <c r="O66" s="10">
        <f>'Patiya a'!T60</f>
        <v>3.4799999999999998E-2</v>
      </c>
      <c r="P66" s="44">
        <f>'Patiya a'!U60*'Patiya '!$D66/1000000</f>
        <v>0.6</v>
      </c>
      <c r="Q66" s="10">
        <f>'Patiya a'!V60</f>
        <v>6.9599999999999995E-2</v>
      </c>
      <c r="R66" s="44">
        <f>'Patiya a'!W60*'Patiya '!$D66/1000000</f>
        <v>0.5</v>
      </c>
      <c r="S66" s="10">
        <f>'Patiya a'!X60</f>
        <v>5.8000000000000003E-2</v>
      </c>
      <c r="T66" s="44">
        <f t="shared" si="2"/>
        <v>1.4</v>
      </c>
      <c r="U66" s="10">
        <f t="shared" si="3"/>
        <v>0.16239999999999999</v>
      </c>
      <c r="V66" s="44">
        <f>'Patiya a'!AA60*'Patiya '!$D66/1000000</f>
        <v>0.77200000000000002</v>
      </c>
      <c r="W66" s="10">
        <f>'Patiya a'!AB60</f>
        <v>8.9552000000000007E-2</v>
      </c>
      <c r="X66" s="44">
        <f>'Patiya a'!AC60*'Patiya '!$D66/1000000</f>
        <v>0.8</v>
      </c>
      <c r="Y66" s="10">
        <f>'Patiya a'!AD60</f>
        <v>9.2799999999999994E-2</v>
      </c>
      <c r="Z66" s="44">
        <f>'Patiya a'!AE60*'Patiya '!$D66/1000000</f>
        <v>0.6</v>
      </c>
      <c r="AA66" s="10">
        <f>'Patiya a'!AF60</f>
        <v>6.9599999999999995E-2</v>
      </c>
      <c r="AB66" s="44">
        <f t="shared" si="4"/>
        <v>2.1720000000000002</v>
      </c>
      <c r="AC66" s="10">
        <f t="shared" si="5"/>
        <v>0.25195200000000001</v>
      </c>
      <c r="AD66" s="44">
        <f>'Patiya a'!AI60*'Patiya '!$D66/1000000</f>
        <v>0.3</v>
      </c>
      <c r="AE66" s="10">
        <f>'Patiya a'!AJ60</f>
        <v>3.4799999999999998E-2</v>
      </c>
      <c r="AF66" s="44">
        <f>'Patiya a'!AK60*'Patiya '!$D66/1000000</f>
        <v>0.2</v>
      </c>
      <c r="AG66" s="10">
        <f>'Patiya a'!AL60</f>
        <v>2.3199999999999998E-2</v>
      </c>
      <c r="AH66" s="44">
        <f>'Patiya a'!AM60*'Patiya '!$D66/1000000</f>
        <v>0.5</v>
      </c>
      <c r="AI66" s="10">
        <f>'Patiya a'!AN60</f>
        <v>5.8000000000000003E-2</v>
      </c>
      <c r="AJ66" s="44">
        <f t="shared" si="6"/>
        <v>1</v>
      </c>
      <c r="AK66" s="10">
        <f t="shared" si="7"/>
        <v>0.11599999999999999</v>
      </c>
      <c r="AL66" s="44">
        <f t="shared" si="8"/>
        <v>6.4169999999999998</v>
      </c>
      <c r="AM66" s="10">
        <f t="shared" si="9"/>
        <v>0.74437199999999992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'Patiya a'!K61*'Patiya '!$D67/1000000</f>
        <v>0.1</v>
      </c>
      <c r="G67" s="10">
        <f>'Patiya a'!L61</f>
        <v>1.325E-2</v>
      </c>
      <c r="H67" s="44">
        <f>'Patiya a'!M61*'Patiya '!$D67/1000000</f>
        <v>0.2</v>
      </c>
      <c r="I67" s="10">
        <f>'Patiya a'!N61</f>
        <v>2.6499999999999999E-2</v>
      </c>
      <c r="J67" s="44">
        <f>'Patiya a'!O61*'Patiya '!$D67/1000000</f>
        <v>0.1</v>
      </c>
      <c r="K67" s="10">
        <f>'Patiya a'!P61</f>
        <v>1.325E-2</v>
      </c>
      <c r="L67" s="44">
        <f t="shared" si="0"/>
        <v>0.4</v>
      </c>
      <c r="M67" s="10">
        <f t="shared" si="1"/>
        <v>5.2999999999999999E-2</v>
      </c>
      <c r="N67" s="44">
        <f>'Patiya a'!S61*'Patiya '!$D67/1000000</f>
        <v>0.2</v>
      </c>
      <c r="O67" s="10">
        <f>'Patiya a'!T61</f>
        <v>2.6499999999999999E-2</v>
      </c>
      <c r="P67" s="44">
        <f>'Patiya a'!U61*'Patiya '!$D67/1000000</f>
        <v>0.5</v>
      </c>
      <c r="Q67" s="10">
        <f>'Patiya a'!V61</f>
        <v>6.6250000000000003E-2</v>
      </c>
      <c r="R67" s="44">
        <f>'Patiya a'!W61*'Patiya '!$D67/1000000</f>
        <v>0.5</v>
      </c>
      <c r="S67" s="10">
        <f>'Patiya a'!X61</f>
        <v>6.6250000000000003E-2</v>
      </c>
      <c r="T67" s="44">
        <f t="shared" si="2"/>
        <v>1.2</v>
      </c>
      <c r="U67" s="10">
        <f t="shared" si="3"/>
        <v>0.159</v>
      </c>
      <c r="V67" s="44">
        <f>'Patiya a'!AA61*'Patiya '!$D67/1000000</f>
        <v>0.25</v>
      </c>
      <c r="W67" s="10">
        <f>'Patiya a'!AB61</f>
        <v>3.3125000000000002E-2</v>
      </c>
      <c r="X67" s="44">
        <f>'Patiya a'!AC61*'Patiya '!$D67/1000000</f>
        <v>0.5</v>
      </c>
      <c r="Y67" s="10">
        <f>'Patiya a'!AD61</f>
        <v>6.6250000000000003E-2</v>
      </c>
      <c r="Z67" s="44">
        <f>'Patiya a'!AE61*'Patiya '!$D67/1000000</f>
        <v>0</v>
      </c>
      <c r="AA67" s="10">
        <f>'Patiya a'!AF61</f>
        <v>0</v>
      </c>
      <c r="AB67" s="44">
        <f t="shared" si="4"/>
        <v>0.75</v>
      </c>
      <c r="AC67" s="10">
        <f t="shared" si="5"/>
        <v>9.9375000000000005E-2</v>
      </c>
      <c r="AD67" s="44">
        <f>'Patiya a'!AI61*'Patiya '!$D67/1000000</f>
        <v>0</v>
      </c>
      <c r="AE67" s="10">
        <f>'Patiya a'!AJ61</f>
        <v>0</v>
      </c>
      <c r="AF67" s="44">
        <f>'Patiya a'!AK61*'Patiya '!$D67/1000000</f>
        <v>0.2</v>
      </c>
      <c r="AG67" s="10">
        <f>'Patiya a'!AL61</f>
        <v>2.6499999999999999E-2</v>
      </c>
      <c r="AH67" s="44">
        <f>'Patiya a'!AM61*'Patiya '!$D67/1000000</f>
        <v>0</v>
      </c>
      <c r="AI67" s="10">
        <f>'Patiya a'!AN61</f>
        <v>0</v>
      </c>
      <c r="AJ67" s="44">
        <f t="shared" si="6"/>
        <v>0.2</v>
      </c>
      <c r="AK67" s="10">
        <f t="shared" si="7"/>
        <v>2.6499999999999999E-2</v>
      </c>
      <c r="AL67" s="44">
        <f t="shared" si="8"/>
        <v>2.5500000000000003</v>
      </c>
      <c r="AM67" s="10">
        <f t="shared" si="9"/>
        <v>0.33787500000000004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'Patiya a'!K62*'Patiya '!$D68/1000000</f>
        <v>0</v>
      </c>
      <c r="G68" s="10">
        <f>'Patiya a'!L62</f>
        <v>0</v>
      </c>
      <c r="H68" s="44">
        <f>'Patiya a'!M62*'Patiya '!$D68/1000000</f>
        <v>0</v>
      </c>
      <c r="I68" s="10">
        <f>'Patiya a'!N62</f>
        <v>0</v>
      </c>
      <c r="J68" s="44">
        <f>'Patiya a'!O62*'Patiya '!$D68/1000000</f>
        <v>0</v>
      </c>
      <c r="K68" s="10">
        <f>'Patiya a'!P62</f>
        <v>0</v>
      </c>
      <c r="L68" s="44">
        <f t="shared" si="0"/>
        <v>0</v>
      </c>
      <c r="M68" s="10">
        <f t="shared" si="1"/>
        <v>0</v>
      </c>
      <c r="N68" s="44">
        <f>'Patiya a'!S62*'Patiya '!$D68/1000000</f>
        <v>0</v>
      </c>
      <c r="O68" s="10">
        <f>'Patiya a'!T62</f>
        <v>0</v>
      </c>
      <c r="P68" s="44">
        <f>'Patiya a'!U62*'Patiya '!$D68/1000000</f>
        <v>0</v>
      </c>
      <c r="Q68" s="10">
        <f>'Patiya a'!V62</f>
        <v>0</v>
      </c>
      <c r="R68" s="44">
        <f>'Patiya a'!W62*'Patiya '!$D68/1000000</f>
        <v>0</v>
      </c>
      <c r="S68" s="10">
        <f>'Patiya a'!X62</f>
        <v>0</v>
      </c>
      <c r="T68" s="44">
        <f t="shared" si="2"/>
        <v>0</v>
      </c>
      <c r="U68" s="10">
        <f t="shared" si="3"/>
        <v>0</v>
      </c>
      <c r="V68" s="44">
        <f>'Patiya a'!AA62*'Patiya '!$D68/1000000</f>
        <v>0</v>
      </c>
      <c r="W68" s="10">
        <f>'Patiya a'!AB62</f>
        <v>0</v>
      </c>
      <c r="X68" s="44">
        <f>'Patiya a'!AC62*'Patiya '!$D68/1000000</f>
        <v>0</v>
      </c>
      <c r="Y68" s="10">
        <f>'Patiya a'!AD62</f>
        <v>0</v>
      </c>
      <c r="Z68" s="44">
        <f>'Patiya a'!AE62*'Patiya '!$D68/1000000</f>
        <v>0</v>
      </c>
      <c r="AA68" s="10">
        <f>'Patiya a'!AF62</f>
        <v>0</v>
      </c>
      <c r="AB68" s="44">
        <f t="shared" si="4"/>
        <v>0</v>
      </c>
      <c r="AC68" s="10">
        <f t="shared" si="5"/>
        <v>0</v>
      </c>
      <c r="AD68" s="44">
        <f>'Patiya a'!AI62*'Patiya '!$D68/1000000</f>
        <v>0</v>
      </c>
      <c r="AE68" s="10">
        <f>'Patiya a'!AJ62</f>
        <v>0</v>
      </c>
      <c r="AF68" s="44">
        <f>'Patiya a'!AK62*'Patiya '!$D68/1000000</f>
        <v>0</v>
      </c>
      <c r="AG68" s="10">
        <f>'Patiya a'!AL62</f>
        <v>0</v>
      </c>
      <c r="AH68" s="44">
        <f>'Patiya a'!AM62*'Patiya '!$D68/1000000</f>
        <v>0</v>
      </c>
      <c r="AI68" s="10">
        <f>'Patiya a'!AN62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'Patiya a'!K63*'Patiya '!$D69/1000000</f>
        <v>0.01</v>
      </c>
      <c r="G69" s="10">
        <f>'Patiya a'!L63</f>
        <v>1.4E-2</v>
      </c>
      <c r="H69" s="44">
        <f>'Patiya a'!M63*'Patiya '!$D69/1000000</f>
        <v>1.4999999999999999E-2</v>
      </c>
      <c r="I69" s="10">
        <f>'Patiya a'!N63</f>
        <v>2.1000000000000001E-2</v>
      </c>
      <c r="J69" s="44">
        <f>'Patiya a'!O63*'Patiya '!$D69/1000000</f>
        <v>1.4999999999999999E-2</v>
      </c>
      <c r="K69" s="10">
        <f>'Patiya a'!P63</f>
        <v>2.1000000000000001E-2</v>
      </c>
      <c r="L69" s="44">
        <f t="shared" si="0"/>
        <v>0.04</v>
      </c>
      <c r="M69" s="10">
        <f t="shared" si="1"/>
        <v>5.6000000000000008E-2</v>
      </c>
      <c r="N69" s="44">
        <f>'Patiya a'!S63*'Patiya '!$D69/1000000</f>
        <v>0.01</v>
      </c>
      <c r="O69" s="10">
        <f>'Patiya a'!T63</f>
        <v>1.4E-2</v>
      </c>
      <c r="P69" s="44">
        <f>'Patiya a'!U63*'Patiya '!$D69/1000000</f>
        <v>0.01</v>
      </c>
      <c r="Q69" s="10">
        <f>'Patiya a'!V63</f>
        <v>1.4E-2</v>
      </c>
      <c r="R69" s="44">
        <f>'Patiya a'!W63*'Patiya '!$D69/1000000</f>
        <v>5.0000000000000001E-3</v>
      </c>
      <c r="S69" s="10">
        <f>'Patiya a'!X63</f>
        <v>7.0000000000000001E-3</v>
      </c>
      <c r="T69" s="44">
        <f t="shared" si="2"/>
        <v>2.5000000000000001E-2</v>
      </c>
      <c r="U69" s="10">
        <f t="shared" si="3"/>
        <v>3.5000000000000003E-2</v>
      </c>
      <c r="V69" s="44">
        <f>'Patiya a'!AA63*'Patiya '!$D69/1000000</f>
        <v>0.01</v>
      </c>
      <c r="W69" s="10">
        <f>'Patiya a'!AB63</f>
        <v>1.4E-2</v>
      </c>
      <c r="X69" s="44">
        <f>'Patiya a'!AC63*'Patiya '!$D69/1000000</f>
        <v>0.05</v>
      </c>
      <c r="Y69" s="10">
        <f>'Patiya a'!AD63</f>
        <v>7.0000000000000007E-2</v>
      </c>
      <c r="Z69" s="44">
        <f>'Patiya a'!AE63*'Patiya '!$D69/1000000</f>
        <v>1.4999999999999999E-2</v>
      </c>
      <c r="AA69" s="10">
        <f>'Patiya a'!AF63</f>
        <v>2.1000000000000001E-2</v>
      </c>
      <c r="AB69" s="44">
        <f t="shared" si="4"/>
        <v>7.5000000000000011E-2</v>
      </c>
      <c r="AC69" s="10">
        <f t="shared" si="5"/>
        <v>0.10500000000000001</v>
      </c>
      <c r="AD69" s="44">
        <f>'Patiya a'!AI63*'Patiya '!$D69/1000000</f>
        <v>0.01</v>
      </c>
      <c r="AE69" s="10">
        <f>'Patiya a'!AJ63</f>
        <v>1.4E-2</v>
      </c>
      <c r="AF69" s="44">
        <f>'Patiya a'!AK63*'Patiya '!$D69/1000000</f>
        <v>2.5000000000000001E-2</v>
      </c>
      <c r="AG69" s="10">
        <f>'Patiya a'!AL63</f>
        <v>3.5000000000000003E-2</v>
      </c>
      <c r="AH69" s="44">
        <f>'Patiya a'!AM63*'Patiya '!$D69/1000000</f>
        <v>2.5000000000000001E-2</v>
      </c>
      <c r="AI69" s="10">
        <f>'Patiya a'!AN63</f>
        <v>3.5000000000000003E-2</v>
      </c>
      <c r="AJ69" s="44">
        <f t="shared" si="6"/>
        <v>6.0000000000000005E-2</v>
      </c>
      <c r="AK69" s="10">
        <f t="shared" si="7"/>
        <v>8.4000000000000005E-2</v>
      </c>
      <c r="AL69" s="44">
        <f t="shared" si="8"/>
        <v>0.2</v>
      </c>
      <c r="AM69" s="10">
        <f t="shared" si="9"/>
        <v>0.28000000000000003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'Patiya a'!K64*'Patiya '!$D70/1000000</f>
        <v>0.02</v>
      </c>
      <c r="G70" s="10">
        <f>'Patiya a'!L64</f>
        <v>2.5999999999999999E-2</v>
      </c>
      <c r="H70" s="44">
        <f>'Patiya a'!M64*'Patiya '!$D70/1000000</f>
        <v>0.05</v>
      </c>
      <c r="I70" s="10">
        <f>'Patiya a'!N64</f>
        <v>6.5000000000000002E-2</v>
      </c>
      <c r="J70" s="44">
        <f>'Patiya a'!O64*'Patiya '!$D70/1000000</f>
        <v>0.04</v>
      </c>
      <c r="K70" s="10">
        <f>'Patiya a'!P64</f>
        <v>5.1999999999999998E-2</v>
      </c>
      <c r="L70" s="44">
        <f t="shared" si="0"/>
        <v>0.11000000000000001</v>
      </c>
      <c r="M70" s="10">
        <f t="shared" si="1"/>
        <v>0.14299999999999999</v>
      </c>
      <c r="N70" s="44">
        <f>'Patiya a'!S64*'Patiya '!$D70/1000000</f>
        <v>0.05</v>
      </c>
      <c r="O70" s="10">
        <f>'Patiya a'!T64</f>
        <v>6.5000000000000002E-2</v>
      </c>
      <c r="P70" s="44">
        <f>'Patiya a'!U64*'Patiya '!$D70/1000000</f>
        <v>0.03</v>
      </c>
      <c r="Q70" s="10">
        <f>'Patiya a'!V64</f>
        <v>3.9E-2</v>
      </c>
      <c r="R70" s="44">
        <f>'Patiya a'!W64*'Patiya '!$D70/1000000</f>
        <v>0.01</v>
      </c>
      <c r="S70" s="10">
        <f>'Patiya a'!X64</f>
        <v>1.2999999999999999E-2</v>
      </c>
      <c r="T70" s="44">
        <f t="shared" si="2"/>
        <v>0.09</v>
      </c>
      <c r="U70" s="10">
        <f t="shared" si="3"/>
        <v>0.11700000000000001</v>
      </c>
      <c r="V70" s="44">
        <f>'Patiya a'!AA64*'Patiya '!$D70/1000000</f>
        <v>0.02</v>
      </c>
      <c r="W70" s="10">
        <f>'Patiya a'!AB64</f>
        <v>2.5999999999999999E-2</v>
      </c>
      <c r="X70" s="44">
        <f>'Patiya a'!AC64*'Patiya '!$D70/1000000</f>
        <v>7.0000000000000007E-2</v>
      </c>
      <c r="Y70" s="10">
        <f>'Patiya a'!AD64</f>
        <v>9.0999999999999998E-2</v>
      </c>
      <c r="Z70" s="44">
        <f>'Patiya a'!AE64*'Patiya '!$D70/1000000</f>
        <v>0.1</v>
      </c>
      <c r="AA70" s="10">
        <f>'Patiya a'!AF64</f>
        <v>0.13</v>
      </c>
      <c r="AB70" s="44">
        <f t="shared" si="4"/>
        <v>0.19</v>
      </c>
      <c r="AC70" s="10">
        <f t="shared" si="5"/>
        <v>0.247</v>
      </c>
      <c r="AD70" s="44">
        <f>'Patiya a'!AI64*'Patiya '!$D70/1000000</f>
        <v>0.06</v>
      </c>
      <c r="AE70" s="10">
        <f>'Patiya a'!AJ64</f>
        <v>7.8E-2</v>
      </c>
      <c r="AF70" s="44">
        <f>'Patiya a'!AK64*'Patiya '!$D70/1000000</f>
        <v>0.03</v>
      </c>
      <c r="AG70" s="10">
        <f>'Patiya a'!AL64</f>
        <v>3.9E-2</v>
      </c>
      <c r="AH70" s="44">
        <f>'Patiya a'!AM64*'Patiya '!$D70/1000000</f>
        <v>0.05</v>
      </c>
      <c r="AI70" s="10">
        <f>'Patiya a'!AN64</f>
        <v>6.5000000000000002E-2</v>
      </c>
      <c r="AJ70" s="44">
        <f t="shared" si="6"/>
        <v>0.14000000000000001</v>
      </c>
      <c r="AK70" s="10">
        <f t="shared" si="7"/>
        <v>0.182</v>
      </c>
      <c r="AL70" s="44">
        <f t="shared" si="8"/>
        <v>0.53</v>
      </c>
      <c r="AM70" s="10">
        <f t="shared" si="9"/>
        <v>0.68900000000000006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'Patiya a'!K65*'Patiya '!$D71/1000000</f>
        <v>1.4999999999999999E-2</v>
      </c>
      <c r="G71" s="10">
        <f>'Patiya a'!L65</f>
        <v>1.8599999999999998E-2</v>
      </c>
      <c r="H71" s="44">
        <f>'Patiya a'!M65*'Patiya '!$D71/1000000</f>
        <v>2.5000000000000001E-2</v>
      </c>
      <c r="I71" s="10">
        <f>'Patiya a'!N65</f>
        <v>3.1E-2</v>
      </c>
      <c r="J71" s="44">
        <f>'Patiya a'!O65*'Patiya '!$D71/1000000</f>
        <v>2.5000000000000001E-2</v>
      </c>
      <c r="K71" s="10">
        <f>'Patiya a'!P65</f>
        <v>3.1E-2</v>
      </c>
      <c r="L71" s="44">
        <f t="shared" si="0"/>
        <v>6.5000000000000002E-2</v>
      </c>
      <c r="M71" s="10">
        <f t="shared" si="1"/>
        <v>8.0600000000000005E-2</v>
      </c>
      <c r="N71" s="44">
        <f>'Patiya a'!S65*'Patiya '!$D71/1000000</f>
        <v>0.01</v>
      </c>
      <c r="O71" s="10">
        <f>'Patiya a'!T65</f>
        <v>1.24E-2</v>
      </c>
      <c r="P71" s="44">
        <f>'Patiya a'!U65*'Patiya '!$D71/1000000</f>
        <v>0.01</v>
      </c>
      <c r="Q71" s="10">
        <f>'Patiya a'!V65</f>
        <v>1.24E-2</v>
      </c>
      <c r="R71" s="44">
        <f>'Patiya a'!W65*'Patiya '!$D71/1000000</f>
        <v>0</v>
      </c>
      <c r="S71" s="10">
        <f>'Patiya a'!X65</f>
        <v>0</v>
      </c>
      <c r="T71" s="44">
        <f t="shared" si="2"/>
        <v>0.02</v>
      </c>
      <c r="U71" s="10">
        <f t="shared" si="3"/>
        <v>2.4799999999999999E-2</v>
      </c>
      <c r="V71" s="44">
        <f>'Patiya a'!AA65*'Patiya '!$D71/1000000</f>
        <v>0</v>
      </c>
      <c r="W71" s="10">
        <f>'Patiya a'!AB65</f>
        <v>0</v>
      </c>
      <c r="X71" s="44">
        <f>'Patiya a'!AC65*'Patiya '!$D71/1000000</f>
        <v>2.5000000000000001E-2</v>
      </c>
      <c r="Y71" s="10">
        <f>'Patiya a'!AD65</f>
        <v>3.1E-2</v>
      </c>
      <c r="Z71" s="44">
        <f>'Patiya a'!AE65*'Patiya '!$D71/1000000</f>
        <v>0.01</v>
      </c>
      <c r="AA71" s="10">
        <f>'Patiya a'!AF65</f>
        <v>1.24E-2</v>
      </c>
      <c r="AB71" s="44">
        <f t="shared" si="4"/>
        <v>3.5000000000000003E-2</v>
      </c>
      <c r="AC71" s="10">
        <f t="shared" si="5"/>
        <v>4.3400000000000001E-2</v>
      </c>
      <c r="AD71" s="44">
        <f>'Patiya a'!AI65*'Patiya '!$D71/1000000</f>
        <v>2.5000000000000001E-2</v>
      </c>
      <c r="AE71" s="10">
        <f>'Patiya a'!AJ65</f>
        <v>3.1E-2</v>
      </c>
      <c r="AF71" s="44">
        <f>'Patiya a'!AK65*'Patiya '!$D71/1000000</f>
        <v>2.5000000000000001E-2</v>
      </c>
      <c r="AG71" s="10">
        <f>'Patiya a'!AL65</f>
        <v>3.1E-2</v>
      </c>
      <c r="AH71" s="44">
        <f>'Patiya a'!AM65*'Patiya '!$D71/1000000</f>
        <v>0.05</v>
      </c>
      <c r="AI71" s="10">
        <f>'Patiya a'!AN65</f>
        <v>6.2E-2</v>
      </c>
      <c r="AJ71" s="44">
        <f t="shared" si="6"/>
        <v>0.1</v>
      </c>
      <c r="AK71" s="10">
        <f t="shared" si="7"/>
        <v>0.124</v>
      </c>
      <c r="AL71" s="44">
        <f t="shared" si="8"/>
        <v>0.22000000000000003</v>
      </c>
      <c r="AM71" s="10">
        <f t="shared" si="9"/>
        <v>0.27280000000000004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'Patiya a'!K66*'Patiya '!$D72/1000000</f>
        <v>2.5000000000000001E-3</v>
      </c>
      <c r="G72" s="10">
        <f>'Patiya a'!L66</f>
        <v>3.0000000000000001E-3</v>
      </c>
      <c r="H72" s="44">
        <f>'Patiya a'!M66*'Patiya '!$D72/1000000</f>
        <v>0</v>
      </c>
      <c r="I72" s="10">
        <f>'Patiya a'!N66</f>
        <v>0</v>
      </c>
      <c r="J72" s="44">
        <f>'Patiya a'!O66*'Patiya '!$D72/1000000</f>
        <v>0</v>
      </c>
      <c r="K72" s="10">
        <f>'Patiya a'!P66</f>
        <v>0</v>
      </c>
      <c r="L72" s="44">
        <f t="shared" si="0"/>
        <v>2.5000000000000001E-3</v>
      </c>
      <c r="M72" s="10">
        <f t="shared" si="1"/>
        <v>3.0000000000000001E-3</v>
      </c>
      <c r="N72" s="44">
        <f>'Patiya a'!S66*'Patiya '!$D72/1000000</f>
        <v>0.01</v>
      </c>
      <c r="O72" s="10">
        <f>'Patiya a'!T66</f>
        <v>1.2E-2</v>
      </c>
      <c r="P72" s="44">
        <f>'Patiya a'!U66*'Patiya '!$D72/1000000</f>
        <v>5.0000000000000001E-3</v>
      </c>
      <c r="Q72" s="10">
        <f>'Patiya a'!V66</f>
        <v>6.0000000000000001E-3</v>
      </c>
      <c r="R72" s="44">
        <f>'Patiya a'!W66*'Patiya '!$D72/1000000</f>
        <v>0</v>
      </c>
      <c r="S72" s="10">
        <f>'Patiya a'!X66</f>
        <v>0</v>
      </c>
      <c r="T72" s="44">
        <f t="shared" si="2"/>
        <v>1.4999999999999999E-2</v>
      </c>
      <c r="U72" s="10">
        <f t="shared" si="3"/>
        <v>1.8000000000000002E-2</v>
      </c>
      <c r="V72" s="44">
        <f>'Patiya a'!AA66*'Patiya '!$D72/1000000</f>
        <v>0</v>
      </c>
      <c r="W72" s="10">
        <f>'Patiya a'!AB66</f>
        <v>0</v>
      </c>
      <c r="X72" s="44">
        <f>'Patiya a'!AC66*'Patiya '!$D72/1000000</f>
        <v>0</v>
      </c>
      <c r="Y72" s="10">
        <f>'Patiya a'!AD66</f>
        <v>0</v>
      </c>
      <c r="Z72" s="44">
        <f>'Patiya a'!AE66*'Patiya '!$D72/1000000</f>
        <v>0</v>
      </c>
      <c r="AA72" s="10">
        <f>'Patiya a'!AF66</f>
        <v>0</v>
      </c>
      <c r="AB72" s="44">
        <f t="shared" si="4"/>
        <v>0</v>
      </c>
      <c r="AC72" s="10">
        <f t="shared" si="5"/>
        <v>0</v>
      </c>
      <c r="AD72" s="44">
        <f>'Patiya a'!AI66*'Patiya '!$D72/1000000</f>
        <v>7.4999999999999997E-3</v>
      </c>
      <c r="AE72" s="10">
        <f>'Patiya a'!AJ66</f>
        <v>8.9999999999999993E-3</v>
      </c>
      <c r="AF72" s="44">
        <f>'Patiya a'!AK66*'Patiya '!$D72/1000000</f>
        <v>0.01</v>
      </c>
      <c r="AG72" s="10">
        <f>'Patiya a'!AL66</f>
        <v>1.2E-2</v>
      </c>
      <c r="AH72" s="44">
        <f>'Patiya a'!AM66*'Patiya '!$D72/1000000</f>
        <v>0</v>
      </c>
      <c r="AI72" s="10">
        <f>'Patiya a'!AN66</f>
        <v>0</v>
      </c>
      <c r="AJ72" s="44">
        <f t="shared" si="6"/>
        <v>1.7500000000000002E-2</v>
      </c>
      <c r="AK72" s="10">
        <f t="shared" si="7"/>
        <v>2.0999999999999998E-2</v>
      </c>
      <c r="AL72" s="44">
        <f t="shared" si="8"/>
        <v>3.5000000000000003E-2</v>
      </c>
      <c r="AM72" s="10">
        <f t="shared" si="9"/>
        <v>4.1999999999999996E-2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'Patiya a'!K67*'Patiya '!$D73/1000000</f>
        <v>0.01</v>
      </c>
      <c r="G73" s="10">
        <f>'Patiya a'!L67</f>
        <v>1.0999999999999999E-2</v>
      </c>
      <c r="H73" s="44">
        <f>'Patiya a'!M67*'Patiya '!$D73/1000000</f>
        <v>0</v>
      </c>
      <c r="I73" s="10">
        <f>'Patiya a'!N67</f>
        <v>0</v>
      </c>
      <c r="J73" s="44">
        <f>'Patiya a'!O67*'Patiya '!$D73/1000000</f>
        <v>0</v>
      </c>
      <c r="K73" s="10">
        <f>'Patiya a'!P67</f>
        <v>0</v>
      </c>
      <c r="L73" s="44">
        <f t="shared" si="0"/>
        <v>0.01</v>
      </c>
      <c r="M73" s="10">
        <f t="shared" si="1"/>
        <v>1.0999999999999999E-2</v>
      </c>
      <c r="N73" s="44">
        <f>'Patiya a'!S67*'Patiya '!$D73/1000000</f>
        <v>0.01</v>
      </c>
      <c r="O73" s="10">
        <f>'Patiya a'!T67</f>
        <v>1.0999999999999999E-2</v>
      </c>
      <c r="P73" s="44">
        <f>'Patiya a'!U67*'Patiya '!$D73/1000000</f>
        <v>5.0000000000000001E-3</v>
      </c>
      <c r="Q73" s="10">
        <f>'Patiya a'!V67</f>
        <v>5.4999999999999997E-3</v>
      </c>
      <c r="R73" s="44">
        <f>'Patiya a'!W67*'Patiya '!$D73/1000000</f>
        <v>0</v>
      </c>
      <c r="S73" s="10">
        <f>'Patiya a'!X67</f>
        <v>0</v>
      </c>
      <c r="T73" s="44">
        <f t="shared" si="2"/>
        <v>1.4999999999999999E-2</v>
      </c>
      <c r="U73" s="10">
        <f t="shared" si="3"/>
        <v>1.6500000000000001E-2</v>
      </c>
      <c r="V73" s="44">
        <f>'Patiya a'!AA67*'Patiya '!$D73/1000000</f>
        <v>0</v>
      </c>
      <c r="W73" s="10">
        <f>'Patiya a'!AB67</f>
        <v>0</v>
      </c>
      <c r="X73" s="44">
        <f>'Patiya a'!AC67*'Patiya '!$D73/1000000</f>
        <v>0</v>
      </c>
      <c r="Y73" s="10">
        <f>'Patiya a'!AD67</f>
        <v>0</v>
      </c>
      <c r="Z73" s="44">
        <f>'Patiya a'!AE67*'Patiya '!$D73/1000000</f>
        <v>0</v>
      </c>
      <c r="AA73" s="10">
        <f>'Patiya a'!AF67</f>
        <v>0</v>
      </c>
      <c r="AB73" s="44">
        <f t="shared" si="4"/>
        <v>0</v>
      </c>
      <c r="AC73" s="10">
        <f t="shared" si="5"/>
        <v>0</v>
      </c>
      <c r="AD73" s="44">
        <f>'Patiya a'!AI67*'Patiya '!$D73/1000000</f>
        <v>0.01</v>
      </c>
      <c r="AE73" s="10">
        <f>'Patiya a'!AJ67</f>
        <v>1.0999999999999999E-2</v>
      </c>
      <c r="AF73" s="44">
        <f>'Patiya a'!AK67*'Patiya '!$D73/1000000</f>
        <v>0.01</v>
      </c>
      <c r="AG73" s="10">
        <f>'Patiya a'!AL67</f>
        <v>1.0999999999999999E-2</v>
      </c>
      <c r="AH73" s="44">
        <f>'Patiya a'!AM67*'Patiya '!$D73/1000000</f>
        <v>0</v>
      </c>
      <c r="AI73" s="10">
        <f>'Patiya a'!AN67</f>
        <v>0</v>
      </c>
      <c r="AJ73" s="44">
        <f t="shared" si="6"/>
        <v>0.02</v>
      </c>
      <c r="AK73" s="10">
        <f t="shared" si="7"/>
        <v>2.1999999999999999E-2</v>
      </c>
      <c r="AL73" s="44">
        <f t="shared" si="8"/>
        <v>4.4999999999999998E-2</v>
      </c>
      <c r="AM73" s="10">
        <f t="shared" si="9"/>
        <v>4.9500000000000002E-2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'Patiya a'!K68*'Patiya '!$D74/1000000</f>
        <v>0</v>
      </c>
      <c r="G74" s="10">
        <f>'Patiya a'!L68</f>
        <v>0</v>
      </c>
      <c r="H74" s="44">
        <f>'Patiya a'!M68*'Patiya '!$D74/1000000</f>
        <v>0</v>
      </c>
      <c r="I74" s="10">
        <f>'Patiya a'!N68</f>
        <v>0</v>
      </c>
      <c r="J74" s="44">
        <f>'Patiya a'!O68*'Patiya '!$D74/1000000</f>
        <v>0</v>
      </c>
      <c r="K74" s="10">
        <f>'Patiya a'!P68</f>
        <v>0</v>
      </c>
      <c r="L74" s="44">
        <f t="shared" si="0"/>
        <v>0</v>
      </c>
      <c r="M74" s="10">
        <f t="shared" si="1"/>
        <v>0</v>
      </c>
      <c r="N74" s="44">
        <f>'Patiya a'!S68*'Patiya '!$D74/1000000</f>
        <v>0</v>
      </c>
      <c r="O74" s="10">
        <f>'Patiya a'!T68</f>
        <v>0</v>
      </c>
      <c r="P74" s="44">
        <f>'Patiya a'!U68*'Patiya '!$D74/1000000</f>
        <v>0</v>
      </c>
      <c r="Q74" s="10">
        <f>'Patiya a'!V68</f>
        <v>0</v>
      </c>
      <c r="R74" s="44">
        <f>'Patiya a'!W68*'Patiya '!$D74/1000000</f>
        <v>0</v>
      </c>
      <c r="S74" s="10">
        <f>'Patiya a'!X68</f>
        <v>0</v>
      </c>
      <c r="T74" s="44">
        <f t="shared" si="2"/>
        <v>0</v>
      </c>
      <c r="U74" s="10">
        <f t="shared" si="3"/>
        <v>0</v>
      </c>
      <c r="V74" s="44">
        <f>'Patiya a'!AA68*'Patiya '!$D74/1000000</f>
        <v>0</v>
      </c>
      <c r="W74" s="10">
        <f>'Patiya a'!AB68</f>
        <v>0</v>
      </c>
      <c r="X74" s="44">
        <f>'Patiya a'!AC68*'Patiya '!$D74/1000000</f>
        <v>0</v>
      </c>
      <c r="Y74" s="10">
        <f>'Patiya a'!AD68</f>
        <v>0</v>
      </c>
      <c r="Z74" s="44">
        <f>'Patiya a'!AE68*'Patiya '!$D74/1000000</f>
        <v>0</v>
      </c>
      <c r="AA74" s="10">
        <f>'Patiya a'!AF68</f>
        <v>0</v>
      </c>
      <c r="AB74" s="44">
        <f t="shared" si="4"/>
        <v>0</v>
      </c>
      <c r="AC74" s="10">
        <f t="shared" si="5"/>
        <v>0</v>
      </c>
      <c r="AD74" s="44">
        <f>'Patiya a'!AI68*'Patiya '!$D74/1000000</f>
        <v>0</v>
      </c>
      <c r="AE74" s="10">
        <f>'Patiya a'!AJ68</f>
        <v>0</v>
      </c>
      <c r="AF74" s="44">
        <f>'Patiya a'!AK68*'Patiya '!$D74/1000000</f>
        <v>0</v>
      </c>
      <c r="AG74" s="10">
        <f>'Patiya a'!AL68</f>
        <v>0</v>
      </c>
      <c r="AH74" s="44">
        <f>'Patiya a'!AM68*'Patiya '!$D74/1000000</f>
        <v>0</v>
      </c>
      <c r="AI74" s="10">
        <f>'Patiya a'!AN68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'Patiya a'!K69*'Patiya '!$D75/1000000</f>
        <v>0</v>
      </c>
      <c r="G75" s="10">
        <f>'Patiya a'!L69</f>
        <v>0</v>
      </c>
      <c r="H75" s="44">
        <f>'Patiya a'!M69*'Patiya '!$D75/1000000</f>
        <v>0</v>
      </c>
      <c r="I75" s="10">
        <f>'Patiya a'!N69</f>
        <v>0</v>
      </c>
      <c r="J75" s="44">
        <f>'Patiya a'!O69*'Patiya '!$D75/1000000</f>
        <v>0</v>
      </c>
      <c r="K75" s="10">
        <f>'Patiya a'!P69</f>
        <v>0</v>
      </c>
      <c r="L75" s="44">
        <f t="shared" si="0"/>
        <v>0</v>
      </c>
      <c r="M75" s="10">
        <f t="shared" si="1"/>
        <v>0</v>
      </c>
      <c r="N75" s="44">
        <f>'Patiya a'!S69*'Patiya '!$D75/1000000</f>
        <v>0</v>
      </c>
      <c r="O75" s="10">
        <f>'Patiya a'!T69</f>
        <v>0</v>
      </c>
      <c r="P75" s="44">
        <f>'Patiya a'!U69*'Patiya '!$D75/1000000</f>
        <v>0</v>
      </c>
      <c r="Q75" s="10">
        <f>'Patiya a'!V69</f>
        <v>0</v>
      </c>
      <c r="R75" s="44">
        <f>'Patiya a'!W69*'Patiya '!$D75/1000000</f>
        <v>2.5000000000000001E-3</v>
      </c>
      <c r="S75" s="10">
        <f>'Patiya a'!X69</f>
        <v>2.5500000000000002E-3</v>
      </c>
      <c r="T75" s="44">
        <f t="shared" si="2"/>
        <v>2.5000000000000001E-3</v>
      </c>
      <c r="U75" s="10">
        <f t="shared" si="3"/>
        <v>2.5500000000000002E-3</v>
      </c>
      <c r="V75" s="44">
        <f>'Patiya a'!AA69*'Patiya '!$D75/1000000</f>
        <v>2.5000000000000001E-3</v>
      </c>
      <c r="W75" s="10">
        <f>'Patiya a'!AB69</f>
        <v>2.5500000000000002E-3</v>
      </c>
      <c r="X75" s="44">
        <f>'Patiya a'!AC69*'Patiya '!$D75/1000000</f>
        <v>0</v>
      </c>
      <c r="Y75" s="10">
        <f>'Patiya a'!AD69</f>
        <v>0</v>
      </c>
      <c r="Z75" s="44">
        <f>'Patiya a'!AE69*'Patiya '!$D75/1000000</f>
        <v>0</v>
      </c>
      <c r="AA75" s="10">
        <f>'Patiya a'!AF69</f>
        <v>0</v>
      </c>
      <c r="AB75" s="44">
        <f t="shared" si="4"/>
        <v>2.5000000000000001E-3</v>
      </c>
      <c r="AC75" s="10">
        <f t="shared" si="5"/>
        <v>2.5500000000000002E-3</v>
      </c>
      <c r="AD75" s="44">
        <f>'Patiya a'!AI69*'Patiya '!$D75/1000000</f>
        <v>2.5000000000000001E-3</v>
      </c>
      <c r="AE75" s="10">
        <f>'Patiya a'!AJ69</f>
        <v>2.5500000000000002E-3</v>
      </c>
      <c r="AF75" s="44">
        <f>'Patiya a'!AK69*'Patiya '!$D75/1000000</f>
        <v>0</v>
      </c>
      <c r="AG75" s="10">
        <f>'Patiya a'!AL69</f>
        <v>0</v>
      </c>
      <c r="AH75" s="44">
        <f>'Patiya a'!AM69*'Patiya '!$D75/1000000</f>
        <v>2.5000000000000001E-3</v>
      </c>
      <c r="AI75" s="10">
        <f>'Patiya a'!AN69</f>
        <v>2.5500000000000002E-3</v>
      </c>
      <c r="AJ75" s="44">
        <f t="shared" si="6"/>
        <v>5.0000000000000001E-3</v>
      </c>
      <c r="AK75" s="10">
        <f t="shared" si="7"/>
        <v>5.1000000000000004E-3</v>
      </c>
      <c r="AL75" s="44">
        <f t="shared" si="8"/>
        <v>0.01</v>
      </c>
      <c r="AM75" s="10">
        <f t="shared" si="9"/>
        <v>1.0200000000000001E-2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'Patiya a'!K70*'Patiya '!$D76/1000000</f>
        <v>2.5000000000000001E-3</v>
      </c>
      <c r="G76" s="10">
        <f>'Patiya a'!L70</f>
        <v>2.2000000000000001E-3</v>
      </c>
      <c r="H76" s="44">
        <f>'Patiya a'!M70*'Patiya '!$D76/1000000</f>
        <v>0.01</v>
      </c>
      <c r="I76" s="10">
        <f>'Patiya a'!N70</f>
        <v>8.8000000000000005E-3</v>
      </c>
      <c r="J76" s="44">
        <f>'Patiya a'!O70*'Patiya '!$D76/1000000</f>
        <v>1.4999999999999999E-2</v>
      </c>
      <c r="K76" s="10">
        <f>'Patiya a'!P70</f>
        <v>1.32E-2</v>
      </c>
      <c r="L76" s="44">
        <f t="shared" ref="L76:L113" si="10">F76+H76+J76</f>
        <v>2.75E-2</v>
      </c>
      <c r="M76" s="10">
        <f t="shared" ref="M76:M113" si="11">G76+I76+K76</f>
        <v>2.4199999999999999E-2</v>
      </c>
      <c r="N76" s="44">
        <f>'Patiya a'!S70*'Patiya '!$D76/1000000</f>
        <v>1.4999999999999999E-2</v>
      </c>
      <c r="O76" s="10">
        <f>'Patiya a'!T70</f>
        <v>1.32E-2</v>
      </c>
      <c r="P76" s="44">
        <f>'Patiya a'!U70*'Patiya '!$D76/1000000</f>
        <v>1.4999999999999999E-2</v>
      </c>
      <c r="Q76" s="10">
        <f>'Patiya a'!V70</f>
        <v>1.32E-2</v>
      </c>
      <c r="R76" s="44">
        <f>'Patiya a'!W70*'Patiya '!$D76/1000000</f>
        <v>5.0000000000000001E-3</v>
      </c>
      <c r="S76" s="10">
        <f>'Patiya a'!X70</f>
        <v>4.4000000000000003E-3</v>
      </c>
      <c r="T76" s="44">
        <f t="shared" ref="T76:T113" si="12">N76+P76+R76</f>
        <v>3.4999999999999996E-2</v>
      </c>
      <c r="U76" s="10">
        <f t="shared" ref="U76:U113" si="13">O76+Q76+S76</f>
        <v>3.0800000000000001E-2</v>
      </c>
      <c r="V76" s="44">
        <f>'Patiya a'!AA70*'Patiya '!$D76/1000000</f>
        <v>5.0000000000000001E-3</v>
      </c>
      <c r="W76" s="10">
        <f>'Patiya a'!AB70</f>
        <v>4.4000000000000003E-3</v>
      </c>
      <c r="X76" s="44">
        <f>'Patiya a'!AC70*'Patiya '!$D76/1000000</f>
        <v>1.4999999999999999E-2</v>
      </c>
      <c r="Y76" s="10">
        <f>'Patiya a'!AD70</f>
        <v>1.32E-2</v>
      </c>
      <c r="Z76" s="44">
        <f>'Patiya a'!AE70*'Patiya '!$D76/1000000</f>
        <v>0.01</v>
      </c>
      <c r="AA76" s="10">
        <f>'Patiya a'!AF70</f>
        <v>8.8000000000000005E-3</v>
      </c>
      <c r="AB76" s="44">
        <f t="shared" ref="AB76:AB113" si="14">V76+X76+Z76</f>
        <v>0.03</v>
      </c>
      <c r="AC76" s="10">
        <f t="shared" ref="AC76:AC113" si="15">W76+Y76+AA76</f>
        <v>2.64E-2</v>
      </c>
      <c r="AD76" s="44">
        <f>'Patiya a'!AI70*'Patiya '!$D76/1000000</f>
        <v>5.0000000000000001E-3</v>
      </c>
      <c r="AE76" s="10">
        <f>'Patiya a'!AJ70</f>
        <v>4.4000000000000003E-3</v>
      </c>
      <c r="AF76" s="44">
        <f>'Patiya a'!AK70*'Patiya '!$D76/1000000</f>
        <v>0.01</v>
      </c>
      <c r="AG76" s="10">
        <f>'Patiya a'!AL70</f>
        <v>8.8000000000000005E-3</v>
      </c>
      <c r="AH76" s="44">
        <f>'Patiya a'!AM70*'Patiya '!$D76/1000000</f>
        <v>5.0000000000000001E-3</v>
      </c>
      <c r="AI76" s="10">
        <f>'Patiya a'!AN70</f>
        <v>4.4000000000000003E-3</v>
      </c>
      <c r="AJ76" s="44">
        <f t="shared" ref="AJ76:AJ113" si="16">AD76+AF76+AH76</f>
        <v>0.02</v>
      </c>
      <c r="AK76" s="10">
        <f t="shared" ref="AK76:AK113" si="17">AE76+AG76+AI76</f>
        <v>1.7600000000000001E-2</v>
      </c>
      <c r="AL76" s="44">
        <f t="shared" ref="AL76:AL113" si="18">L76+T76+AB76+AJ76</f>
        <v>0.1125</v>
      </c>
      <c r="AM76" s="10">
        <f t="shared" ref="AM76:AM113" si="19">M76+U76+AC76+AK76</f>
        <v>9.9000000000000005E-2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'Patiya a'!K71*'Patiya '!$D77/1000000</f>
        <v>5.0000000000000001E-3</v>
      </c>
      <c r="G77" s="10">
        <f>'Patiya a'!L71</f>
        <v>4.0000000000000001E-3</v>
      </c>
      <c r="H77" s="44">
        <f>'Patiya a'!M71*'Patiya '!$D77/1000000</f>
        <v>0.02</v>
      </c>
      <c r="I77" s="10">
        <f>'Patiya a'!N71</f>
        <v>1.6E-2</v>
      </c>
      <c r="J77" s="44">
        <f>'Patiya a'!O71*'Patiya '!$D77/1000000</f>
        <v>7.0000000000000007E-2</v>
      </c>
      <c r="K77" s="10">
        <f>'Patiya a'!P71</f>
        <v>5.6000000000000001E-2</v>
      </c>
      <c r="L77" s="44">
        <f t="shared" si="10"/>
        <v>9.5000000000000001E-2</v>
      </c>
      <c r="M77" s="10">
        <f t="shared" si="11"/>
        <v>7.5999999999999998E-2</v>
      </c>
      <c r="N77" s="44">
        <f>'Patiya a'!S71*'Patiya '!$D77/1000000</f>
        <v>0.05</v>
      </c>
      <c r="O77" s="10">
        <f>'Patiya a'!T71</f>
        <v>0.04</v>
      </c>
      <c r="P77" s="44">
        <f>'Patiya a'!U71*'Patiya '!$D77/1000000</f>
        <v>0.1125</v>
      </c>
      <c r="Q77" s="10">
        <f>'Patiya a'!V71</f>
        <v>0.09</v>
      </c>
      <c r="R77" s="44">
        <f>'Patiya a'!W71*'Patiya '!$D77/1000000</f>
        <v>0.01</v>
      </c>
      <c r="S77" s="10">
        <f>'Patiya a'!X71</f>
        <v>8.0000000000000002E-3</v>
      </c>
      <c r="T77" s="44">
        <f t="shared" si="12"/>
        <v>0.17250000000000001</v>
      </c>
      <c r="U77" s="10">
        <f t="shared" si="13"/>
        <v>0.13800000000000001</v>
      </c>
      <c r="V77" s="44">
        <f>'Patiya a'!AA71*'Patiya '!$D77/1000000</f>
        <v>7.2499999999999995E-2</v>
      </c>
      <c r="W77" s="10">
        <f>'Patiya a'!AB71</f>
        <v>5.8000000000000003E-2</v>
      </c>
      <c r="X77" s="44">
        <f>'Patiya a'!AC71*'Patiya '!$D77/1000000</f>
        <v>0.02</v>
      </c>
      <c r="Y77" s="10">
        <f>'Patiya a'!AD71</f>
        <v>1.6E-2</v>
      </c>
      <c r="Z77" s="44">
        <f>'Patiya a'!AE71*'Patiya '!$D77/1000000</f>
        <v>0.02</v>
      </c>
      <c r="AA77" s="10">
        <f>'Patiya a'!AF71</f>
        <v>1.6E-2</v>
      </c>
      <c r="AB77" s="44">
        <f t="shared" si="14"/>
        <v>0.1125</v>
      </c>
      <c r="AC77" s="10">
        <f t="shared" si="15"/>
        <v>9.0000000000000011E-2</v>
      </c>
      <c r="AD77" s="44">
        <f>'Patiya a'!AI71*'Patiya '!$D77/1000000</f>
        <v>0.03</v>
      </c>
      <c r="AE77" s="10">
        <f>'Patiya a'!AJ71</f>
        <v>2.4E-2</v>
      </c>
      <c r="AF77" s="44">
        <f>'Patiya a'!AK71*'Patiya '!$D77/1000000</f>
        <v>0.01</v>
      </c>
      <c r="AG77" s="10">
        <f>'Patiya a'!AL71</f>
        <v>8.0000000000000002E-3</v>
      </c>
      <c r="AH77" s="44">
        <f>'Patiya a'!AM71*'Patiya '!$D77/1000000</f>
        <v>0.02</v>
      </c>
      <c r="AI77" s="10">
        <f>'Patiya a'!AN71</f>
        <v>1.6E-2</v>
      </c>
      <c r="AJ77" s="44">
        <f t="shared" si="16"/>
        <v>0.06</v>
      </c>
      <c r="AK77" s="10">
        <f t="shared" si="17"/>
        <v>4.8000000000000001E-2</v>
      </c>
      <c r="AL77" s="44">
        <f t="shared" si="18"/>
        <v>0.44</v>
      </c>
      <c r="AM77" s="10">
        <f t="shared" si="19"/>
        <v>0.35200000000000004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'Patiya a'!K72*'Patiya '!$D78/1000000</f>
        <v>0.01</v>
      </c>
      <c r="G78" s="10">
        <f>'Patiya a'!L72</f>
        <v>7.28E-3</v>
      </c>
      <c r="H78" s="44">
        <f>'Patiya a'!M72*'Patiya '!$D78/1000000</f>
        <v>0.01</v>
      </c>
      <c r="I78" s="10">
        <f>'Patiya a'!N72</f>
        <v>7.28E-3</v>
      </c>
      <c r="J78" s="44">
        <f>'Patiya a'!O72*'Patiya '!$D78/1000000</f>
        <v>2.5000000000000001E-2</v>
      </c>
      <c r="K78" s="10">
        <f>'Patiya a'!P72</f>
        <v>1.8200000000000001E-2</v>
      </c>
      <c r="L78" s="44">
        <f t="shared" si="10"/>
        <v>4.4999999999999998E-2</v>
      </c>
      <c r="M78" s="10">
        <f t="shared" si="11"/>
        <v>3.2759999999999997E-2</v>
      </c>
      <c r="N78" s="44">
        <f>'Patiya a'!S72*'Patiya '!$D78/1000000</f>
        <v>2.5000000000000001E-2</v>
      </c>
      <c r="O78" s="10">
        <f>'Patiya a'!T72</f>
        <v>1.8200000000000001E-2</v>
      </c>
      <c r="P78" s="44">
        <f>'Patiya a'!U72*'Patiya '!$D78/1000000</f>
        <v>0</v>
      </c>
      <c r="Q78" s="10">
        <f>'Patiya a'!V72</f>
        <v>0</v>
      </c>
      <c r="R78" s="44">
        <f>'Patiya a'!W72*'Patiya '!$D78/1000000</f>
        <v>0.01</v>
      </c>
      <c r="S78" s="10">
        <f>'Patiya a'!X72</f>
        <v>7.28E-3</v>
      </c>
      <c r="T78" s="44">
        <f t="shared" si="12"/>
        <v>3.5000000000000003E-2</v>
      </c>
      <c r="U78" s="10">
        <f t="shared" si="13"/>
        <v>2.5480000000000003E-2</v>
      </c>
      <c r="V78" s="44">
        <f>'Patiya a'!AA72*'Patiya '!$D78/1000000</f>
        <v>0</v>
      </c>
      <c r="W78" s="10">
        <f>'Patiya a'!AB72</f>
        <v>0</v>
      </c>
      <c r="X78" s="44">
        <f>'Patiya a'!AC72*'Patiya '!$D78/1000000</f>
        <v>0</v>
      </c>
      <c r="Y78" s="10">
        <f>'Patiya a'!AD72</f>
        <v>0</v>
      </c>
      <c r="Z78" s="44">
        <f>'Patiya a'!AE72*'Patiya '!$D78/1000000</f>
        <v>0</v>
      </c>
      <c r="AA78" s="10">
        <f>'Patiya a'!AF72</f>
        <v>0</v>
      </c>
      <c r="AB78" s="44">
        <f t="shared" si="14"/>
        <v>0</v>
      </c>
      <c r="AC78" s="10">
        <f t="shared" si="15"/>
        <v>0</v>
      </c>
      <c r="AD78" s="44">
        <f>'Patiya a'!AI72*'Patiya '!$D78/1000000</f>
        <v>0.01</v>
      </c>
      <c r="AE78" s="10">
        <f>'Patiya a'!AJ72</f>
        <v>7.28E-3</v>
      </c>
      <c r="AF78" s="44">
        <f>'Patiya a'!AK72*'Patiya '!$D78/1000000</f>
        <v>0.05</v>
      </c>
      <c r="AG78" s="10">
        <f>'Patiya a'!AL72</f>
        <v>3.6400000000000002E-2</v>
      </c>
      <c r="AH78" s="44">
        <f>'Patiya a'!AM72*'Patiya '!$D78/1000000</f>
        <v>0.01</v>
      </c>
      <c r="AI78" s="10">
        <f>'Patiya a'!AN72</f>
        <v>7.28E-3</v>
      </c>
      <c r="AJ78" s="44">
        <f t="shared" si="16"/>
        <v>7.0000000000000007E-2</v>
      </c>
      <c r="AK78" s="10">
        <f t="shared" si="17"/>
        <v>5.0960000000000005E-2</v>
      </c>
      <c r="AL78" s="44">
        <f t="shared" si="18"/>
        <v>0.15000000000000002</v>
      </c>
      <c r="AM78" s="10">
        <f t="shared" si="19"/>
        <v>0.10920000000000001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'Patiya a'!K73*'Patiya '!$D79/1000000</f>
        <v>0</v>
      </c>
      <c r="G79" s="10">
        <f>'Patiya a'!L73</f>
        <v>0</v>
      </c>
      <c r="H79" s="44">
        <f>'Patiya a'!M73*'Patiya '!$D79/1000000</f>
        <v>5.0000000000000001E-3</v>
      </c>
      <c r="I79" s="10">
        <f>'Patiya a'!N73</f>
        <v>3.5999999999999999E-3</v>
      </c>
      <c r="J79" s="44">
        <f>'Patiya a'!O73*'Patiya '!$D79/1000000</f>
        <v>5.0000000000000001E-3</v>
      </c>
      <c r="K79" s="10">
        <f>'Patiya a'!P73</f>
        <v>3.5999999999999999E-3</v>
      </c>
      <c r="L79" s="44">
        <f t="shared" si="10"/>
        <v>0.01</v>
      </c>
      <c r="M79" s="10">
        <f t="shared" si="11"/>
        <v>7.1999999999999998E-3</v>
      </c>
      <c r="N79" s="44">
        <f>'Patiya a'!S73*'Patiya '!$D79/1000000</f>
        <v>5.0000000000000001E-3</v>
      </c>
      <c r="O79" s="10">
        <f>'Patiya a'!T73</f>
        <v>3.5999999999999999E-3</v>
      </c>
      <c r="P79" s="44">
        <f>'Patiya a'!U73*'Patiya '!$D79/1000000</f>
        <v>0</v>
      </c>
      <c r="Q79" s="10">
        <f>'Patiya a'!V73</f>
        <v>0</v>
      </c>
      <c r="R79" s="44">
        <f>'Patiya a'!W73*'Patiya '!$D79/1000000</f>
        <v>5.0000000000000001E-3</v>
      </c>
      <c r="S79" s="10">
        <f>'Patiya a'!X73</f>
        <v>3.5999999999999999E-3</v>
      </c>
      <c r="T79" s="44">
        <f t="shared" si="12"/>
        <v>0.01</v>
      </c>
      <c r="U79" s="10">
        <f t="shared" si="13"/>
        <v>7.1999999999999998E-3</v>
      </c>
      <c r="V79" s="44">
        <f>'Patiya a'!AA73*'Patiya '!$D79/1000000</f>
        <v>0</v>
      </c>
      <c r="W79" s="10">
        <f>'Patiya a'!AB73</f>
        <v>0</v>
      </c>
      <c r="X79" s="44">
        <f>'Patiya a'!AC73*'Patiya '!$D79/1000000</f>
        <v>0</v>
      </c>
      <c r="Y79" s="10">
        <f>'Patiya a'!AD73</f>
        <v>0</v>
      </c>
      <c r="Z79" s="44">
        <f>'Patiya a'!AE73*'Patiya '!$D79/1000000</f>
        <v>0</v>
      </c>
      <c r="AA79" s="10">
        <f>'Patiya a'!AF73</f>
        <v>0</v>
      </c>
      <c r="AB79" s="44">
        <f t="shared" si="14"/>
        <v>0</v>
      </c>
      <c r="AC79" s="10">
        <f t="shared" si="15"/>
        <v>0</v>
      </c>
      <c r="AD79" s="44">
        <f>'Patiya a'!AI73*'Patiya '!$D79/1000000</f>
        <v>0</v>
      </c>
      <c r="AE79" s="10">
        <f>'Patiya a'!AJ73</f>
        <v>0</v>
      </c>
      <c r="AF79" s="44">
        <f>'Patiya a'!AK73*'Patiya '!$D79/1000000</f>
        <v>1.5E-3</v>
      </c>
      <c r="AG79" s="10">
        <f>'Patiya a'!AL73</f>
        <v>1.08E-3</v>
      </c>
      <c r="AH79" s="44">
        <f>'Patiya a'!AM73*'Patiya '!$D79/1000000</f>
        <v>5.0000000000000001E-3</v>
      </c>
      <c r="AI79" s="10">
        <f>'Patiya a'!AN73</f>
        <v>3.5999999999999999E-3</v>
      </c>
      <c r="AJ79" s="44">
        <f t="shared" si="16"/>
        <v>6.5000000000000006E-3</v>
      </c>
      <c r="AK79" s="10">
        <f t="shared" si="17"/>
        <v>4.6800000000000001E-3</v>
      </c>
      <c r="AL79" s="44">
        <f t="shared" si="18"/>
        <v>2.6500000000000003E-2</v>
      </c>
      <c r="AM79" s="10">
        <f t="shared" si="19"/>
        <v>1.908E-2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'Patiya a'!K74*'Patiya '!$D80/1000000</f>
        <v>0</v>
      </c>
      <c r="G80" s="10">
        <f>'Patiya a'!L74</f>
        <v>0</v>
      </c>
      <c r="H80" s="44">
        <f>'Patiya a'!M74*'Patiya '!$D80/1000000</f>
        <v>0.01</v>
      </c>
      <c r="I80" s="10">
        <f>'Patiya a'!N74</f>
        <v>6.1999999999999998E-3</v>
      </c>
      <c r="J80" s="44">
        <f>'Patiya a'!O74*'Patiya '!$D80/1000000</f>
        <v>0.05</v>
      </c>
      <c r="K80" s="10">
        <f>'Patiya a'!P74</f>
        <v>3.1E-2</v>
      </c>
      <c r="L80" s="44">
        <f t="shared" si="10"/>
        <v>6.0000000000000005E-2</v>
      </c>
      <c r="M80" s="10">
        <f t="shared" si="11"/>
        <v>3.7199999999999997E-2</v>
      </c>
      <c r="N80" s="44">
        <f>'Patiya a'!S74*'Patiya '!$D80/1000000</f>
        <v>0.01</v>
      </c>
      <c r="O80" s="10">
        <f>'Patiya a'!T74</f>
        <v>6.1999999999999998E-3</v>
      </c>
      <c r="P80" s="44">
        <f>'Patiya a'!U74*'Patiya '!$D80/1000000</f>
        <v>0</v>
      </c>
      <c r="Q80" s="10">
        <f>'Patiya a'!V74</f>
        <v>0</v>
      </c>
      <c r="R80" s="44">
        <f>'Patiya a'!W74*'Patiya '!$D80/1000000</f>
        <v>0</v>
      </c>
      <c r="S80" s="10">
        <f>'Patiya a'!X74</f>
        <v>0</v>
      </c>
      <c r="T80" s="44">
        <f t="shared" si="12"/>
        <v>0.01</v>
      </c>
      <c r="U80" s="10">
        <f t="shared" si="13"/>
        <v>6.1999999999999998E-3</v>
      </c>
      <c r="V80" s="44">
        <f>'Patiya a'!AA74*'Patiya '!$D80/1000000</f>
        <v>0</v>
      </c>
      <c r="W80" s="10">
        <f>'Patiya a'!AB74</f>
        <v>0</v>
      </c>
      <c r="X80" s="44">
        <f>'Patiya a'!AC74*'Patiya '!$D80/1000000</f>
        <v>0</v>
      </c>
      <c r="Y80" s="10">
        <f>'Patiya a'!AD74</f>
        <v>0</v>
      </c>
      <c r="Z80" s="44">
        <f>'Patiya a'!AE74*'Patiya '!$D80/1000000</f>
        <v>0</v>
      </c>
      <c r="AA80" s="10">
        <f>'Patiya a'!AF74</f>
        <v>0</v>
      </c>
      <c r="AB80" s="44">
        <f t="shared" si="14"/>
        <v>0</v>
      </c>
      <c r="AC80" s="10">
        <f t="shared" si="15"/>
        <v>0</v>
      </c>
      <c r="AD80" s="44">
        <f>'Patiya a'!AI74*'Patiya '!$D80/1000000</f>
        <v>0.01</v>
      </c>
      <c r="AE80" s="10">
        <f>'Patiya a'!AJ74</f>
        <v>6.1999999999999998E-3</v>
      </c>
      <c r="AF80" s="44">
        <f>'Patiya a'!AK74*'Patiya '!$D80/1000000</f>
        <v>0.01</v>
      </c>
      <c r="AG80" s="10">
        <f>'Patiya a'!AL74</f>
        <v>6.1999999999999998E-3</v>
      </c>
      <c r="AH80" s="44">
        <f>'Patiya a'!AM74*'Patiya '!$D80/1000000</f>
        <v>0</v>
      </c>
      <c r="AI80" s="10">
        <f>'Patiya a'!AN74</f>
        <v>0</v>
      </c>
      <c r="AJ80" s="44">
        <f t="shared" si="16"/>
        <v>0.02</v>
      </c>
      <c r="AK80" s="10">
        <f t="shared" si="17"/>
        <v>1.24E-2</v>
      </c>
      <c r="AL80" s="44">
        <f t="shared" si="18"/>
        <v>9.0000000000000011E-2</v>
      </c>
      <c r="AM80" s="10">
        <f t="shared" si="19"/>
        <v>5.5799999999999995E-2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'Patiya a'!K75*'Patiya '!$D81/1000000</f>
        <v>0</v>
      </c>
      <c r="G81" s="10">
        <f>'Patiya a'!L75</f>
        <v>0</v>
      </c>
      <c r="H81" s="44">
        <f>'Patiya a'!M75*'Patiya '!$D81/1000000</f>
        <v>0</v>
      </c>
      <c r="I81" s="10">
        <f>'Patiya a'!N75</f>
        <v>0</v>
      </c>
      <c r="J81" s="44">
        <f>'Patiya a'!O75*'Patiya '!$D81/1000000</f>
        <v>0</v>
      </c>
      <c r="K81" s="10">
        <f>'Patiya a'!P75</f>
        <v>0</v>
      </c>
      <c r="L81" s="44">
        <f t="shared" si="10"/>
        <v>0</v>
      </c>
      <c r="M81" s="10">
        <f t="shared" si="11"/>
        <v>0</v>
      </c>
      <c r="N81" s="44">
        <f>'Patiya a'!S75*'Patiya '!$D81/1000000</f>
        <v>0</v>
      </c>
      <c r="O81" s="10">
        <f>'Patiya a'!T75</f>
        <v>0</v>
      </c>
      <c r="P81" s="44">
        <f>'Patiya a'!U75*'Patiya '!$D81/1000000</f>
        <v>0</v>
      </c>
      <c r="Q81" s="10">
        <f>'Patiya a'!V75</f>
        <v>0</v>
      </c>
      <c r="R81" s="44">
        <f>'Patiya a'!W75*'Patiya '!$D81/1000000</f>
        <v>0</v>
      </c>
      <c r="S81" s="10">
        <f>'Patiya a'!X75</f>
        <v>0</v>
      </c>
      <c r="T81" s="44">
        <f t="shared" si="12"/>
        <v>0</v>
      </c>
      <c r="U81" s="10">
        <f t="shared" si="13"/>
        <v>0</v>
      </c>
      <c r="V81" s="44">
        <f>'Patiya a'!AA75*'Patiya '!$D81/1000000</f>
        <v>0</v>
      </c>
      <c r="W81" s="10">
        <f>'Patiya a'!AB75</f>
        <v>0</v>
      </c>
      <c r="X81" s="44">
        <f>'Patiya a'!AC75*'Patiya '!$D81/1000000</f>
        <v>0</v>
      </c>
      <c r="Y81" s="10">
        <f>'Patiya a'!AD75</f>
        <v>0</v>
      </c>
      <c r="Z81" s="44">
        <f>'Patiya a'!AE75*'Patiya '!$D81/1000000</f>
        <v>0</v>
      </c>
      <c r="AA81" s="10">
        <f>'Patiya a'!AF75</f>
        <v>0</v>
      </c>
      <c r="AB81" s="44">
        <f t="shared" si="14"/>
        <v>0</v>
      </c>
      <c r="AC81" s="10">
        <f t="shared" si="15"/>
        <v>0</v>
      </c>
      <c r="AD81" s="44">
        <f>'Patiya a'!AI75*'Patiya '!$D81/1000000</f>
        <v>0</v>
      </c>
      <c r="AE81" s="10">
        <f>'Patiya a'!AJ75</f>
        <v>0</v>
      </c>
      <c r="AF81" s="44">
        <f>'Patiya a'!AK75*'Patiya '!$D81/1000000</f>
        <v>0</v>
      </c>
      <c r="AG81" s="10">
        <f>'Patiya a'!AL75</f>
        <v>0</v>
      </c>
      <c r="AH81" s="44">
        <f>'Patiya a'!AM75*'Patiya '!$D81/1000000</f>
        <v>0</v>
      </c>
      <c r="AI81" s="10">
        <f>'Patiya a'!AN75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'Patiya a'!K76*'Patiya '!$D82/1000000</f>
        <v>0</v>
      </c>
      <c r="G82" s="10">
        <f>'Patiya a'!L76</f>
        <v>0</v>
      </c>
      <c r="H82" s="44">
        <f>'Patiya a'!M76*'Patiya '!$D82/1000000</f>
        <v>0</v>
      </c>
      <c r="I82" s="10">
        <f>'Patiya a'!N76</f>
        <v>0</v>
      </c>
      <c r="J82" s="44">
        <f>'Patiya a'!O76*'Patiya '!$D82/1000000</f>
        <v>0</v>
      </c>
      <c r="K82" s="10">
        <f>'Patiya a'!P76</f>
        <v>0</v>
      </c>
      <c r="L82" s="44">
        <f t="shared" si="10"/>
        <v>0</v>
      </c>
      <c r="M82" s="10">
        <f t="shared" si="11"/>
        <v>0</v>
      </c>
      <c r="N82" s="44">
        <f>'Patiya a'!S76*'Patiya '!$D82/1000000</f>
        <v>0</v>
      </c>
      <c r="O82" s="10">
        <f>'Patiya a'!T76</f>
        <v>0</v>
      </c>
      <c r="P82" s="44">
        <f>'Patiya a'!U76*'Patiya '!$D82/1000000</f>
        <v>0</v>
      </c>
      <c r="Q82" s="10">
        <f>'Patiya a'!V76</f>
        <v>0</v>
      </c>
      <c r="R82" s="44">
        <f>'Patiya a'!W76*'Patiya '!$D82/1000000</f>
        <v>0</v>
      </c>
      <c r="S82" s="10">
        <f>'Patiya a'!X76</f>
        <v>0</v>
      </c>
      <c r="T82" s="44">
        <f t="shared" si="12"/>
        <v>0</v>
      </c>
      <c r="U82" s="10">
        <f t="shared" si="13"/>
        <v>0</v>
      </c>
      <c r="V82" s="44">
        <f>'Patiya a'!AA76*'Patiya '!$D82/1000000</f>
        <v>0</v>
      </c>
      <c r="W82" s="10">
        <f>'Patiya a'!AB76</f>
        <v>0</v>
      </c>
      <c r="X82" s="44">
        <f>'Patiya a'!AC76*'Patiya '!$D82/1000000</f>
        <v>5.0000000000000001E-3</v>
      </c>
      <c r="Y82" s="10">
        <f>'Patiya a'!AD76</f>
        <v>5.5999999999999999E-3</v>
      </c>
      <c r="Z82" s="44">
        <f>'Patiya a'!AE76*'Patiya '!$D82/1000000</f>
        <v>2.5000000000000001E-3</v>
      </c>
      <c r="AA82" s="10">
        <f>'Patiya a'!AF76</f>
        <v>2.8E-3</v>
      </c>
      <c r="AB82" s="44">
        <f t="shared" si="14"/>
        <v>7.4999999999999997E-3</v>
      </c>
      <c r="AC82" s="10">
        <f t="shared" si="15"/>
        <v>8.3999999999999995E-3</v>
      </c>
      <c r="AD82" s="44">
        <f>'Patiya a'!AI76*'Patiya '!$D82/1000000</f>
        <v>0</v>
      </c>
      <c r="AE82" s="10">
        <f>'Patiya a'!AJ76</f>
        <v>0</v>
      </c>
      <c r="AF82" s="44">
        <f>'Patiya a'!AK76*'Patiya '!$D82/1000000</f>
        <v>0</v>
      </c>
      <c r="AG82" s="10">
        <f>'Patiya a'!AL76</f>
        <v>0</v>
      </c>
      <c r="AH82" s="44">
        <f>'Patiya a'!AM76*'Patiya '!$D82/1000000</f>
        <v>0</v>
      </c>
      <c r="AI82" s="10">
        <f>'Patiya a'!AN76</f>
        <v>0</v>
      </c>
      <c r="AJ82" s="44">
        <f t="shared" si="16"/>
        <v>0</v>
      </c>
      <c r="AK82" s="10">
        <f t="shared" si="17"/>
        <v>0</v>
      </c>
      <c r="AL82" s="44">
        <f t="shared" si="18"/>
        <v>7.4999999999999997E-3</v>
      </c>
      <c r="AM82" s="10">
        <f t="shared" si="19"/>
        <v>8.3999999999999995E-3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'Patiya a'!K77*'Patiya '!$D83/1000000</f>
        <v>5.0000000000000001E-3</v>
      </c>
      <c r="G83" s="10">
        <f>'Patiya a'!L77</f>
        <v>5.1999999999999998E-3</v>
      </c>
      <c r="H83" s="44">
        <f>'Patiya a'!M77*'Patiya '!$D83/1000000</f>
        <v>0.01</v>
      </c>
      <c r="I83" s="10">
        <f>'Patiya a'!N77</f>
        <v>1.04E-2</v>
      </c>
      <c r="J83" s="44">
        <f>'Patiya a'!O77*'Patiya '!$D83/1000000</f>
        <v>1.4999999999999999E-2</v>
      </c>
      <c r="K83" s="10">
        <f>'Patiya a'!P77</f>
        <v>1.5599999999999999E-2</v>
      </c>
      <c r="L83" s="44">
        <f t="shared" si="10"/>
        <v>0.03</v>
      </c>
      <c r="M83" s="10">
        <f t="shared" si="11"/>
        <v>3.1199999999999999E-2</v>
      </c>
      <c r="N83" s="44">
        <f>'Patiya a'!S77*'Patiya '!$D83/1000000</f>
        <v>0.01</v>
      </c>
      <c r="O83" s="10">
        <f>'Patiya a'!T77</f>
        <v>1.04E-2</v>
      </c>
      <c r="P83" s="44">
        <f>'Patiya a'!U77*'Patiya '!$D83/1000000</f>
        <v>2.5000000000000001E-3</v>
      </c>
      <c r="Q83" s="10">
        <f>'Patiya a'!V77</f>
        <v>2.5999999999999999E-3</v>
      </c>
      <c r="R83" s="44">
        <f>'Patiya a'!W77*'Patiya '!$D83/1000000</f>
        <v>0.01</v>
      </c>
      <c r="S83" s="10">
        <f>'Patiya a'!X77</f>
        <v>1.04E-2</v>
      </c>
      <c r="T83" s="44">
        <f t="shared" si="12"/>
        <v>2.2499999999999999E-2</v>
      </c>
      <c r="U83" s="10">
        <f t="shared" si="13"/>
        <v>2.3399999999999997E-2</v>
      </c>
      <c r="V83" s="44">
        <f>'Patiya a'!AA77*'Patiya '!$D83/1000000</f>
        <v>1.4999999999999999E-2</v>
      </c>
      <c r="W83" s="10">
        <f>'Patiya a'!AB77</f>
        <v>1.5599999999999999E-2</v>
      </c>
      <c r="X83" s="44">
        <f>'Patiya a'!AC77*'Patiya '!$D83/1000000</f>
        <v>2.5000000000000001E-2</v>
      </c>
      <c r="Y83" s="10">
        <f>'Patiya a'!AD77</f>
        <v>2.5999999999999999E-2</v>
      </c>
      <c r="Z83" s="44">
        <f>'Patiya a'!AE77*'Patiya '!$D83/1000000</f>
        <v>0.01</v>
      </c>
      <c r="AA83" s="10">
        <f>'Patiya a'!AF77</f>
        <v>1.04E-2</v>
      </c>
      <c r="AB83" s="44">
        <f t="shared" si="14"/>
        <v>0.05</v>
      </c>
      <c r="AC83" s="10">
        <f t="shared" si="15"/>
        <v>5.1999999999999998E-2</v>
      </c>
      <c r="AD83" s="44">
        <f>'Patiya a'!AI77*'Patiya '!$D83/1000000</f>
        <v>0.01</v>
      </c>
      <c r="AE83" s="10">
        <f>'Patiya a'!AJ77</f>
        <v>1.04E-2</v>
      </c>
      <c r="AF83" s="44">
        <f>'Patiya a'!AK77*'Patiya '!$D83/1000000</f>
        <v>2.5000000000000001E-2</v>
      </c>
      <c r="AG83" s="10">
        <f>'Patiya a'!AL77</f>
        <v>2.5999999999999999E-2</v>
      </c>
      <c r="AH83" s="44">
        <f>'Patiya a'!AM77*'Patiya '!$D83/1000000</f>
        <v>2.5000000000000001E-2</v>
      </c>
      <c r="AI83" s="10">
        <f>'Patiya a'!AN77</f>
        <v>2.5999999999999999E-2</v>
      </c>
      <c r="AJ83" s="44">
        <f t="shared" si="16"/>
        <v>6.0000000000000005E-2</v>
      </c>
      <c r="AK83" s="10">
        <f t="shared" si="17"/>
        <v>6.2399999999999997E-2</v>
      </c>
      <c r="AL83" s="44">
        <f t="shared" si="18"/>
        <v>0.16250000000000001</v>
      </c>
      <c r="AM83" s="10">
        <f t="shared" si="19"/>
        <v>0.16899999999999998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'Patiya a'!K78*'Patiya '!$D84/1000000</f>
        <v>0.02</v>
      </c>
      <c r="G84" s="10">
        <f>'Patiya a'!L78</f>
        <v>1.9E-2</v>
      </c>
      <c r="H84" s="44">
        <f>'Patiya a'!M78*'Patiya '!$D84/1000000</f>
        <v>0.01</v>
      </c>
      <c r="I84" s="10">
        <f>'Patiya a'!N78</f>
        <v>9.4999999999999998E-3</v>
      </c>
      <c r="J84" s="44">
        <f>'Patiya a'!O78*'Patiya '!$D84/1000000</f>
        <v>9.3700000000000006E-2</v>
      </c>
      <c r="K84" s="10">
        <f>'Patiya a'!P78</f>
        <v>8.9014999999999997E-2</v>
      </c>
      <c r="L84" s="44">
        <f t="shared" si="10"/>
        <v>0.1237</v>
      </c>
      <c r="M84" s="10">
        <f t="shared" si="11"/>
        <v>0.11751499999999999</v>
      </c>
      <c r="N84" s="44">
        <f>'Patiya a'!S78*'Patiya '!$D84/1000000</f>
        <v>1.84E-2</v>
      </c>
      <c r="O84" s="10">
        <f>'Patiya a'!T78</f>
        <v>1.7479999999999999E-2</v>
      </c>
      <c r="P84" s="44">
        <f>'Patiya a'!U78*'Patiya '!$D84/1000000</f>
        <v>0.03</v>
      </c>
      <c r="Q84" s="10">
        <f>'Patiya a'!V78</f>
        <v>2.8500000000000001E-2</v>
      </c>
      <c r="R84" s="44">
        <f>'Patiya a'!W78*'Patiya '!$D84/1000000</f>
        <v>0.02</v>
      </c>
      <c r="S84" s="10">
        <f>'Patiya a'!X78</f>
        <v>1.9E-2</v>
      </c>
      <c r="T84" s="44">
        <f t="shared" si="12"/>
        <v>6.8400000000000002E-2</v>
      </c>
      <c r="U84" s="10">
        <f t="shared" si="13"/>
        <v>6.4979999999999996E-2</v>
      </c>
      <c r="V84" s="44">
        <f>'Patiya a'!AA78*'Patiya '!$D84/1000000</f>
        <v>0.15</v>
      </c>
      <c r="W84" s="10">
        <f>'Patiya a'!AB78</f>
        <v>0.14249999999999999</v>
      </c>
      <c r="X84" s="44">
        <f>'Patiya a'!AC78*'Patiya '!$D84/1000000</f>
        <v>0.03</v>
      </c>
      <c r="Y84" s="10">
        <f>'Patiya a'!AD78</f>
        <v>2.8500000000000001E-2</v>
      </c>
      <c r="Z84" s="44">
        <f>'Patiya a'!AE78*'Patiya '!$D84/1000000</f>
        <v>0.02</v>
      </c>
      <c r="AA84" s="10">
        <f>'Patiya a'!AF78</f>
        <v>1.9E-2</v>
      </c>
      <c r="AB84" s="44">
        <f t="shared" si="14"/>
        <v>0.19999999999999998</v>
      </c>
      <c r="AC84" s="10">
        <f t="shared" si="15"/>
        <v>0.18999999999999997</v>
      </c>
      <c r="AD84" s="44">
        <f>'Patiya a'!AI78*'Patiya '!$D84/1000000</f>
        <v>0.06</v>
      </c>
      <c r="AE84" s="10">
        <f>'Patiya a'!AJ78</f>
        <v>5.7000000000000002E-2</v>
      </c>
      <c r="AF84" s="44">
        <f>'Patiya a'!AK78*'Patiya '!$D84/1000000</f>
        <v>0.08</v>
      </c>
      <c r="AG84" s="10">
        <f>'Patiya a'!AL78</f>
        <v>7.5999999999999998E-2</v>
      </c>
      <c r="AH84" s="44">
        <f>'Patiya a'!AM78*'Patiya '!$D84/1000000</f>
        <v>0.05</v>
      </c>
      <c r="AI84" s="10">
        <f>'Patiya a'!AN78</f>
        <v>4.7500000000000001E-2</v>
      </c>
      <c r="AJ84" s="44">
        <f t="shared" si="16"/>
        <v>0.19</v>
      </c>
      <c r="AK84" s="10">
        <f t="shared" si="17"/>
        <v>0.18049999999999999</v>
      </c>
      <c r="AL84" s="44">
        <f t="shared" si="18"/>
        <v>0.58210000000000006</v>
      </c>
      <c r="AM84" s="10">
        <f t="shared" si="19"/>
        <v>0.5529949999999999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'Patiya a'!K79*'Patiya '!$D85/1000000</f>
        <v>0.01</v>
      </c>
      <c r="G85" s="10">
        <f>'Patiya a'!L79</f>
        <v>7.6E-3</v>
      </c>
      <c r="H85" s="44">
        <f>'Patiya a'!M79*'Patiya '!$D85/1000000</f>
        <v>0.01</v>
      </c>
      <c r="I85" s="10">
        <f>'Patiya a'!N79</f>
        <v>7.6E-3</v>
      </c>
      <c r="J85" s="44">
        <f>'Patiya a'!O79*'Patiya '!$D85/1000000</f>
        <v>2.5000000000000001E-2</v>
      </c>
      <c r="K85" s="10">
        <f>'Patiya a'!P79</f>
        <v>1.9E-2</v>
      </c>
      <c r="L85" s="44">
        <f t="shared" si="10"/>
        <v>4.4999999999999998E-2</v>
      </c>
      <c r="M85" s="10">
        <f t="shared" si="11"/>
        <v>3.4200000000000001E-2</v>
      </c>
      <c r="N85" s="44">
        <f>'Patiya a'!S79*'Patiya '!$D85/1000000</f>
        <v>0.01</v>
      </c>
      <c r="O85" s="10">
        <f>'Patiya a'!T79</f>
        <v>7.6E-3</v>
      </c>
      <c r="P85" s="44">
        <f>'Patiya a'!U79*'Patiya '!$D85/1000000</f>
        <v>0</v>
      </c>
      <c r="Q85" s="10">
        <f>'Patiya a'!V79</f>
        <v>0</v>
      </c>
      <c r="R85" s="44">
        <f>'Patiya a'!W79*'Patiya '!$D85/1000000</f>
        <v>0</v>
      </c>
      <c r="S85" s="10">
        <f>'Patiya a'!X79</f>
        <v>0</v>
      </c>
      <c r="T85" s="44">
        <f t="shared" si="12"/>
        <v>0.01</v>
      </c>
      <c r="U85" s="10">
        <f t="shared" si="13"/>
        <v>7.6E-3</v>
      </c>
      <c r="V85" s="44">
        <f>'Patiya a'!AA79*'Patiya '!$D85/1000000</f>
        <v>2.5000000000000001E-2</v>
      </c>
      <c r="W85" s="10">
        <f>'Patiya a'!AB79</f>
        <v>1.9E-2</v>
      </c>
      <c r="X85" s="44">
        <f>'Patiya a'!AC79*'Patiya '!$D85/1000000</f>
        <v>2.5000000000000001E-2</v>
      </c>
      <c r="Y85" s="10">
        <f>'Patiya a'!AD79</f>
        <v>1.9E-2</v>
      </c>
      <c r="Z85" s="44">
        <f>'Patiya a'!AE79*'Patiya '!$D85/1000000</f>
        <v>0</v>
      </c>
      <c r="AA85" s="10">
        <f>'Patiya a'!AF79</f>
        <v>0</v>
      </c>
      <c r="AB85" s="44">
        <f t="shared" si="14"/>
        <v>0.05</v>
      </c>
      <c r="AC85" s="10">
        <f t="shared" si="15"/>
        <v>3.7999999999999999E-2</v>
      </c>
      <c r="AD85" s="44">
        <f>'Patiya a'!AI79*'Patiya '!$D85/1000000</f>
        <v>2.5000000000000001E-2</v>
      </c>
      <c r="AE85" s="10">
        <f>'Patiya a'!AJ79</f>
        <v>1.9E-2</v>
      </c>
      <c r="AF85" s="44">
        <f>'Patiya a'!AK79*'Patiya '!$D85/1000000</f>
        <v>0.05</v>
      </c>
      <c r="AG85" s="10">
        <f>'Patiya a'!AL79</f>
        <v>3.7999999999999999E-2</v>
      </c>
      <c r="AH85" s="44">
        <f>'Patiya a'!AM79*'Patiya '!$D85/1000000</f>
        <v>2.5000000000000001E-2</v>
      </c>
      <c r="AI85" s="10">
        <f>'Patiya a'!AN79</f>
        <v>1.9E-2</v>
      </c>
      <c r="AJ85" s="44">
        <f t="shared" si="16"/>
        <v>0.1</v>
      </c>
      <c r="AK85" s="10">
        <f t="shared" si="17"/>
        <v>7.5999999999999998E-2</v>
      </c>
      <c r="AL85" s="44">
        <f t="shared" si="18"/>
        <v>0.20500000000000002</v>
      </c>
      <c r="AM85" s="10">
        <f t="shared" si="19"/>
        <v>0.15579999999999999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'Patiya a'!K80*'Patiya '!$D86/1000000</f>
        <v>0</v>
      </c>
      <c r="G86" s="10">
        <f>'Patiya a'!L80</f>
        <v>0</v>
      </c>
      <c r="H86" s="44">
        <f>'Patiya a'!M80*'Patiya '!$D86/1000000</f>
        <v>0</v>
      </c>
      <c r="I86" s="10">
        <f>'Patiya a'!N80</f>
        <v>0</v>
      </c>
      <c r="J86" s="44">
        <f>'Patiya a'!O80*'Patiya '!$D86/1000000</f>
        <v>0</v>
      </c>
      <c r="K86" s="10">
        <f>'Patiya a'!P80</f>
        <v>0</v>
      </c>
      <c r="L86" s="44">
        <f t="shared" si="10"/>
        <v>0</v>
      </c>
      <c r="M86" s="10">
        <f t="shared" si="11"/>
        <v>0</v>
      </c>
      <c r="N86" s="44">
        <f>'Patiya a'!S80*'Patiya '!$D86/1000000</f>
        <v>0</v>
      </c>
      <c r="O86" s="10">
        <f>'Patiya a'!T80</f>
        <v>0</v>
      </c>
      <c r="P86" s="44">
        <f>'Patiya a'!U80*'Patiya '!$D86/1000000</f>
        <v>0</v>
      </c>
      <c r="Q86" s="10">
        <f>'Patiya a'!V80</f>
        <v>0</v>
      </c>
      <c r="R86" s="44">
        <f>'Patiya a'!W80*'Patiya '!$D86/1000000</f>
        <v>0</v>
      </c>
      <c r="S86" s="10">
        <f>'Patiya a'!X80</f>
        <v>0</v>
      </c>
      <c r="T86" s="44">
        <f t="shared" si="12"/>
        <v>0</v>
      </c>
      <c r="U86" s="10">
        <f t="shared" si="13"/>
        <v>0</v>
      </c>
      <c r="V86" s="44">
        <f>'Patiya a'!AA80*'Patiya '!$D86/1000000</f>
        <v>0</v>
      </c>
      <c r="W86" s="10">
        <f>'Patiya a'!AB80</f>
        <v>0</v>
      </c>
      <c r="X86" s="44">
        <f>'Patiya a'!AC80*'Patiya '!$D86/1000000</f>
        <v>0</v>
      </c>
      <c r="Y86" s="10">
        <f>'Patiya a'!AD80</f>
        <v>0</v>
      </c>
      <c r="Z86" s="44">
        <f>'Patiya a'!AE80*'Patiya '!$D86/1000000</f>
        <v>0</v>
      </c>
      <c r="AA86" s="10">
        <f>'Patiya a'!AF80</f>
        <v>0</v>
      </c>
      <c r="AB86" s="44">
        <f t="shared" si="14"/>
        <v>0</v>
      </c>
      <c r="AC86" s="10">
        <f t="shared" si="15"/>
        <v>0</v>
      </c>
      <c r="AD86" s="44">
        <f>'Patiya a'!AI80*'Patiya '!$D86/1000000</f>
        <v>0</v>
      </c>
      <c r="AE86" s="10">
        <f>'Patiya a'!AJ80</f>
        <v>0</v>
      </c>
      <c r="AF86" s="44">
        <f>'Patiya a'!AK80*'Patiya '!$D86/1000000</f>
        <v>2.5000000000000001E-3</v>
      </c>
      <c r="AG86" s="10">
        <f>'Patiya a'!AL80</f>
        <v>2.5000000000000001E-3</v>
      </c>
      <c r="AH86" s="44">
        <f>'Patiya a'!AM80*'Patiya '!$D86/1000000</f>
        <v>0</v>
      </c>
      <c r="AI86" s="10">
        <f>'Patiya a'!AN80</f>
        <v>0</v>
      </c>
      <c r="AJ86" s="44">
        <f t="shared" si="16"/>
        <v>2.5000000000000001E-3</v>
      </c>
      <c r="AK86" s="10">
        <f t="shared" si="17"/>
        <v>2.5000000000000001E-3</v>
      </c>
      <c r="AL86" s="44">
        <f t="shared" si="18"/>
        <v>2.5000000000000001E-3</v>
      </c>
      <c r="AM86" s="10">
        <f t="shared" si="19"/>
        <v>2.5000000000000001E-3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'Patiya a'!K81*'Patiya '!$D87/1000000</f>
        <v>0</v>
      </c>
      <c r="G87" s="10">
        <f>'Patiya a'!L81</f>
        <v>0</v>
      </c>
      <c r="H87" s="44">
        <f>'Patiya a'!M81*'Patiya '!$D87/1000000</f>
        <v>0</v>
      </c>
      <c r="I87" s="10">
        <f>'Patiya a'!N81</f>
        <v>0</v>
      </c>
      <c r="J87" s="44">
        <f>'Patiya a'!O81*'Patiya '!$D87/1000000</f>
        <v>0</v>
      </c>
      <c r="K87" s="10">
        <f>'Patiya a'!P81</f>
        <v>0</v>
      </c>
      <c r="L87" s="44">
        <f t="shared" si="10"/>
        <v>0</v>
      </c>
      <c r="M87" s="10">
        <f t="shared" si="11"/>
        <v>0</v>
      </c>
      <c r="N87" s="44">
        <f>'Patiya a'!S81*'Patiya '!$D87/1000000</f>
        <v>0</v>
      </c>
      <c r="O87" s="10">
        <f>'Patiya a'!T81</f>
        <v>0</v>
      </c>
      <c r="P87" s="44">
        <f>'Patiya a'!U81*'Patiya '!$D87/1000000</f>
        <v>0</v>
      </c>
      <c r="Q87" s="10">
        <f>'Patiya a'!V81</f>
        <v>0</v>
      </c>
      <c r="R87" s="44">
        <f>'Patiya a'!W81*'Patiya '!$D87/1000000</f>
        <v>0</v>
      </c>
      <c r="S87" s="10">
        <f>'Patiya a'!X81</f>
        <v>0</v>
      </c>
      <c r="T87" s="44">
        <f t="shared" si="12"/>
        <v>0</v>
      </c>
      <c r="U87" s="10">
        <f t="shared" si="13"/>
        <v>0</v>
      </c>
      <c r="V87" s="44">
        <f>'Patiya a'!AA81*'Patiya '!$D87/1000000</f>
        <v>0</v>
      </c>
      <c r="W87" s="10">
        <f>'Patiya a'!AB81</f>
        <v>0</v>
      </c>
      <c r="X87" s="44">
        <f>'Patiya a'!AC81*'Patiya '!$D87/1000000</f>
        <v>0</v>
      </c>
      <c r="Y87" s="10">
        <f>'Patiya a'!AD81</f>
        <v>0</v>
      </c>
      <c r="Z87" s="44">
        <f>'Patiya a'!AE81*'Patiya '!$D87/1000000</f>
        <v>0</v>
      </c>
      <c r="AA87" s="10">
        <f>'Patiya a'!AF81</f>
        <v>0</v>
      </c>
      <c r="AB87" s="44">
        <f t="shared" si="14"/>
        <v>0</v>
      </c>
      <c r="AC87" s="10">
        <f t="shared" si="15"/>
        <v>0</v>
      </c>
      <c r="AD87" s="44">
        <f>'Patiya a'!AI81*'Patiya '!$D87/1000000</f>
        <v>1.4999999999999999E-2</v>
      </c>
      <c r="AE87" s="10">
        <f>'Patiya a'!AJ81</f>
        <v>1.41E-2</v>
      </c>
      <c r="AF87" s="44">
        <f>'Patiya a'!AK81*'Patiya '!$D87/1000000</f>
        <v>0.01</v>
      </c>
      <c r="AG87" s="10">
        <f>'Patiya a'!AL81</f>
        <v>9.4000000000000004E-3</v>
      </c>
      <c r="AH87" s="44">
        <f>'Patiya a'!AM81*'Patiya '!$D87/1000000</f>
        <v>0</v>
      </c>
      <c r="AI87" s="10">
        <f>'Patiya a'!AN81</f>
        <v>0</v>
      </c>
      <c r="AJ87" s="44">
        <f t="shared" si="16"/>
        <v>2.5000000000000001E-2</v>
      </c>
      <c r="AK87" s="10">
        <f t="shared" si="17"/>
        <v>2.35E-2</v>
      </c>
      <c r="AL87" s="44">
        <f t="shared" si="18"/>
        <v>2.5000000000000001E-2</v>
      </c>
      <c r="AM87" s="10">
        <f t="shared" si="19"/>
        <v>2.35E-2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'Patiya a'!K82*'Patiya '!$D88/1000000</f>
        <v>0</v>
      </c>
      <c r="G88" s="10">
        <f>'Patiya a'!L82</f>
        <v>0</v>
      </c>
      <c r="H88" s="44">
        <f>'Patiya a'!M82*'Patiya '!$D88/1000000</f>
        <v>0</v>
      </c>
      <c r="I88" s="10">
        <f>'Patiya a'!N82</f>
        <v>0</v>
      </c>
      <c r="J88" s="44">
        <f>'Patiya a'!O82*'Patiya '!$D88/1000000</f>
        <v>0</v>
      </c>
      <c r="K88" s="10">
        <f>'Patiya a'!P82</f>
        <v>0</v>
      </c>
      <c r="L88" s="44">
        <f t="shared" si="10"/>
        <v>0</v>
      </c>
      <c r="M88" s="10">
        <f t="shared" si="11"/>
        <v>0</v>
      </c>
      <c r="N88" s="44">
        <f>'Patiya a'!S82*'Patiya '!$D88/1000000</f>
        <v>0</v>
      </c>
      <c r="O88" s="10">
        <f>'Patiya a'!T82</f>
        <v>0</v>
      </c>
      <c r="P88" s="44">
        <f>'Patiya a'!U82*'Patiya '!$D88/1000000</f>
        <v>0</v>
      </c>
      <c r="Q88" s="10">
        <f>'Patiya a'!V82</f>
        <v>0</v>
      </c>
      <c r="R88" s="44">
        <f>'Patiya a'!W82*'Patiya '!$D88/1000000</f>
        <v>0</v>
      </c>
      <c r="S88" s="10">
        <f>'Patiya a'!X82</f>
        <v>0</v>
      </c>
      <c r="T88" s="44">
        <f t="shared" si="12"/>
        <v>0</v>
      </c>
      <c r="U88" s="10">
        <f t="shared" si="13"/>
        <v>0</v>
      </c>
      <c r="V88" s="44">
        <f>'Patiya a'!AA82*'Patiya '!$D88/1000000</f>
        <v>0</v>
      </c>
      <c r="W88" s="10">
        <f>'Patiya a'!AB82</f>
        <v>0</v>
      </c>
      <c r="X88" s="44">
        <f>'Patiya a'!AC82*'Patiya '!$D88/1000000</f>
        <v>0</v>
      </c>
      <c r="Y88" s="10">
        <f>'Patiya a'!AD82</f>
        <v>0</v>
      </c>
      <c r="Z88" s="44">
        <f>'Patiya a'!AE82*'Patiya '!$D88/1000000</f>
        <v>0</v>
      </c>
      <c r="AA88" s="10">
        <f>'Patiya a'!AF82</f>
        <v>0</v>
      </c>
      <c r="AB88" s="44">
        <f t="shared" si="14"/>
        <v>0</v>
      </c>
      <c r="AC88" s="10">
        <f t="shared" si="15"/>
        <v>0</v>
      </c>
      <c r="AD88" s="44">
        <f>'Patiya a'!AI82*'Patiya '!$D88/1000000</f>
        <v>0</v>
      </c>
      <c r="AE88" s="10">
        <f>'Patiya a'!AJ82</f>
        <v>0</v>
      </c>
      <c r="AF88" s="44">
        <f>'Patiya a'!AK82*'Patiya '!$D88/1000000</f>
        <v>0</v>
      </c>
      <c r="AG88" s="10">
        <f>'Patiya a'!AL82</f>
        <v>0</v>
      </c>
      <c r="AH88" s="44">
        <f>'Patiya a'!AM82*'Patiya '!$D88/1000000</f>
        <v>0</v>
      </c>
      <c r="AI88" s="10">
        <f>'Patiya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'Patiya a'!K83*'Patiya '!$D89/1000000</f>
        <v>0.01</v>
      </c>
      <c r="G89" s="10">
        <f>'Patiya a'!L83</f>
        <v>3.0079999999999999E-2</v>
      </c>
      <c r="H89" s="44">
        <f>'Patiya a'!M83*'Patiya '!$D89/1000000</f>
        <v>5.0000000000000001E-3</v>
      </c>
      <c r="I89" s="10">
        <f>'Patiya a'!N83</f>
        <v>1.504E-2</v>
      </c>
      <c r="J89" s="44">
        <f>'Patiya a'!O83*'Patiya '!$D89/1000000</f>
        <v>0.03</v>
      </c>
      <c r="K89" s="10">
        <f>'Patiya a'!P83</f>
        <v>9.0240000000000001E-2</v>
      </c>
      <c r="L89" s="44">
        <f t="shared" si="10"/>
        <v>4.4999999999999998E-2</v>
      </c>
      <c r="M89" s="10">
        <f t="shared" si="11"/>
        <v>0.13536000000000001</v>
      </c>
      <c r="N89" s="44">
        <f>'Patiya a'!S83*'Patiya '!$D89/1000000</f>
        <v>0.01</v>
      </c>
      <c r="O89" s="10">
        <f>'Patiya a'!T83</f>
        <v>3.0079999999999999E-2</v>
      </c>
      <c r="P89" s="44">
        <f>'Patiya a'!U83*'Patiya '!$D89/1000000</f>
        <v>1.7500000000000002E-2</v>
      </c>
      <c r="Q89" s="10">
        <f>'Patiya a'!V83</f>
        <v>5.2639999999999999E-2</v>
      </c>
      <c r="R89" s="44">
        <f>'Patiya a'!W83*'Patiya '!$D89/1000000</f>
        <v>2.6599999999999999E-2</v>
      </c>
      <c r="S89" s="10">
        <f>'Patiya a'!X83</f>
        <v>8.0012800000000009E-2</v>
      </c>
      <c r="T89" s="44">
        <f t="shared" si="12"/>
        <v>5.4100000000000002E-2</v>
      </c>
      <c r="U89" s="10">
        <f t="shared" si="13"/>
        <v>0.16273280000000001</v>
      </c>
      <c r="V89" s="44">
        <f>'Patiya a'!AA83*'Patiya '!$D89/1000000</f>
        <v>0.02</v>
      </c>
      <c r="W89" s="10">
        <f>'Patiya a'!AB83</f>
        <v>6.0159999999999998E-2</v>
      </c>
      <c r="X89" s="44">
        <f>'Patiya a'!AC83*'Patiya '!$D89/1000000</f>
        <v>0.01</v>
      </c>
      <c r="Y89" s="10">
        <f>'Patiya a'!AD83</f>
        <v>3.0079999999999999E-2</v>
      </c>
      <c r="Z89" s="44">
        <f>'Patiya a'!AE83*'Patiya '!$D89/1000000</f>
        <v>3.7499999999999999E-2</v>
      </c>
      <c r="AA89" s="10">
        <f>'Patiya a'!AF83</f>
        <v>0.1128</v>
      </c>
      <c r="AB89" s="44">
        <f t="shared" si="14"/>
        <v>6.7500000000000004E-2</v>
      </c>
      <c r="AC89" s="10">
        <f t="shared" si="15"/>
        <v>0.20304</v>
      </c>
      <c r="AD89" s="44">
        <f>'Patiya a'!AI83*'Patiya '!$D89/1000000</f>
        <v>2.325E-2</v>
      </c>
      <c r="AE89" s="10">
        <f>'Patiya a'!AJ83</f>
        <v>6.9935999999999998E-2</v>
      </c>
      <c r="AF89" s="44">
        <f>'Patiya a'!AK83*'Patiya '!$D89/1000000</f>
        <v>5.4100000000000002E-2</v>
      </c>
      <c r="AG89" s="10">
        <f>'Patiya a'!AL83</f>
        <v>0.16273280000000001</v>
      </c>
      <c r="AH89" s="44">
        <f>'Patiya a'!AM83*'Patiya '!$D89/1000000</f>
        <v>2.5000000000000001E-2</v>
      </c>
      <c r="AI89" s="10">
        <f>'Patiya a'!AN83</f>
        <v>7.5200000000000003E-2</v>
      </c>
      <c r="AJ89" s="44">
        <f t="shared" si="16"/>
        <v>0.10235</v>
      </c>
      <c r="AK89" s="10">
        <f t="shared" si="17"/>
        <v>0.3078688</v>
      </c>
      <c r="AL89" s="44">
        <f t="shared" si="18"/>
        <v>0.26895000000000002</v>
      </c>
      <c r="AM89" s="10">
        <f t="shared" si="19"/>
        <v>0.80900159999999999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'Patiya a'!K84*'Patiya '!$D90/1000000</f>
        <v>7.4999999999999997E-3</v>
      </c>
      <c r="G90" s="10">
        <f>'Patiya a'!L84</f>
        <v>2.1690000000000001E-2</v>
      </c>
      <c r="H90" s="44">
        <f>'Patiya a'!M84*'Patiya '!$D90/1000000</f>
        <v>5.0000000000000001E-3</v>
      </c>
      <c r="I90" s="10">
        <f>'Patiya a'!N84</f>
        <v>1.4460000000000001E-2</v>
      </c>
      <c r="J90" s="44">
        <f>'Patiya a'!O84*'Patiya '!$D90/1000000</f>
        <v>3.5000000000000003E-2</v>
      </c>
      <c r="K90" s="10">
        <f>'Patiya a'!P84</f>
        <v>0.10122</v>
      </c>
      <c r="L90" s="44">
        <f t="shared" si="10"/>
        <v>4.7500000000000001E-2</v>
      </c>
      <c r="M90" s="10">
        <f t="shared" si="11"/>
        <v>0.13736999999999999</v>
      </c>
      <c r="N90" s="44">
        <f>'Patiya a'!S84*'Patiya '!$D90/1000000</f>
        <v>1.4999999999999999E-2</v>
      </c>
      <c r="O90" s="10">
        <f>'Patiya a'!T84</f>
        <v>4.3380000000000002E-2</v>
      </c>
      <c r="P90" s="44">
        <f>'Patiya a'!U84*'Patiya '!$D90/1000000</f>
        <v>1.4999999999999999E-2</v>
      </c>
      <c r="Q90" s="10">
        <f>'Patiya a'!V84</f>
        <v>4.3380000000000002E-2</v>
      </c>
      <c r="R90" s="44">
        <f>'Patiya a'!W84*'Patiya '!$D90/1000000</f>
        <v>5.0000000000000001E-3</v>
      </c>
      <c r="S90" s="10">
        <f>'Patiya a'!X84</f>
        <v>1.4460000000000001E-2</v>
      </c>
      <c r="T90" s="44">
        <f t="shared" si="12"/>
        <v>3.4999999999999996E-2</v>
      </c>
      <c r="U90" s="10">
        <f t="shared" si="13"/>
        <v>0.10122</v>
      </c>
      <c r="V90" s="44">
        <f>'Patiya a'!AA84*'Patiya '!$D90/1000000</f>
        <v>7.4999999999999997E-3</v>
      </c>
      <c r="W90" s="10">
        <f>'Patiya a'!AB84</f>
        <v>2.1690000000000001E-2</v>
      </c>
      <c r="X90" s="44">
        <f>'Patiya a'!AC84*'Patiya '!$D90/1000000</f>
        <v>0.01</v>
      </c>
      <c r="Y90" s="10">
        <f>'Patiya a'!AD84</f>
        <v>2.8920000000000001E-2</v>
      </c>
      <c r="Z90" s="44">
        <f>'Patiya a'!AE84*'Patiya '!$D90/1000000</f>
        <v>1.4999999999999999E-2</v>
      </c>
      <c r="AA90" s="10">
        <f>'Patiya a'!AF84</f>
        <v>4.3380000000000002E-2</v>
      </c>
      <c r="AB90" s="44">
        <f t="shared" si="14"/>
        <v>3.2500000000000001E-2</v>
      </c>
      <c r="AC90" s="10">
        <f t="shared" si="15"/>
        <v>9.3990000000000004E-2</v>
      </c>
      <c r="AD90" s="44">
        <f>'Patiya a'!AI84*'Patiya '!$D90/1000000</f>
        <v>3.9649999999999998E-2</v>
      </c>
      <c r="AE90" s="10">
        <f>'Patiya a'!AJ84</f>
        <v>0.11466779999999999</v>
      </c>
      <c r="AF90" s="44">
        <f>'Patiya a'!AK84*'Patiya '!$D90/1000000</f>
        <v>0.05</v>
      </c>
      <c r="AG90" s="10">
        <f>'Patiya a'!AL84</f>
        <v>0.14460000000000001</v>
      </c>
      <c r="AH90" s="44">
        <f>'Patiya a'!AM84*'Patiya '!$D90/1000000</f>
        <v>0.04</v>
      </c>
      <c r="AI90" s="10">
        <f>'Patiya a'!AN84</f>
        <v>0.11568000000000001</v>
      </c>
      <c r="AJ90" s="44">
        <f t="shared" si="16"/>
        <v>0.12965000000000002</v>
      </c>
      <c r="AK90" s="10">
        <f t="shared" si="17"/>
        <v>0.3749478</v>
      </c>
      <c r="AL90" s="44">
        <f t="shared" si="18"/>
        <v>0.24465000000000001</v>
      </c>
      <c r="AM90" s="10">
        <f t="shared" si="19"/>
        <v>0.70752780000000004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'Patiya a'!K85*'Patiya '!$D91/1000000</f>
        <v>0.01</v>
      </c>
      <c r="G91" s="10">
        <f>'Patiya a'!L85</f>
        <v>2.7810000000000005E-2</v>
      </c>
      <c r="H91" s="44">
        <f>'Patiya a'!M85*'Patiya '!$D91/1000000</f>
        <v>0</v>
      </c>
      <c r="I91" s="10">
        <f>'Patiya a'!N85</f>
        <v>0</v>
      </c>
      <c r="J91" s="44">
        <f>'Patiya a'!O85*'Patiya '!$D91/1000000</f>
        <v>0</v>
      </c>
      <c r="K91" s="10">
        <f>'Patiya a'!P85</f>
        <v>0</v>
      </c>
      <c r="L91" s="44">
        <f t="shared" si="10"/>
        <v>0.01</v>
      </c>
      <c r="M91" s="10">
        <f t="shared" si="11"/>
        <v>2.7810000000000005E-2</v>
      </c>
      <c r="N91" s="44">
        <f>'Patiya a'!S85*'Patiya '!$D91/1000000</f>
        <v>0</v>
      </c>
      <c r="O91" s="10">
        <f>'Patiya a'!T85</f>
        <v>0</v>
      </c>
      <c r="P91" s="44">
        <f>'Patiya a'!U85*'Patiya '!$D91/1000000</f>
        <v>5.0000000000000001E-3</v>
      </c>
      <c r="Q91" s="10">
        <f>'Patiya a'!V85</f>
        <v>1.3905000000000002E-2</v>
      </c>
      <c r="R91" s="44">
        <f>'Patiya a'!W85*'Patiya '!$D91/1000000</f>
        <v>0</v>
      </c>
      <c r="S91" s="10">
        <f>'Patiya a'!X85</f>
        <v>0</v>
      </c>
      <c r="T91" s="44">
        <f t="shared" si="12"/>
        <v>5.0000000000000001E-3</v>
      </c>
      <c r="U91" s="10">
        <f t="shared" si="13"/>
        <v>1.3905000000000002E-2</v>
      </c>
      <c r="V91" s="44">
        <f>'Patiya a'!AA85*'Patiya '!$D91/1000000</f>
        <v>0</v>
      </c>
      <c r="W91" s="10">
        <f>'Patiya a'!AB85</f>
        <v>0</v>
      </c>
      <c r="X91" s="44">
        <f>'Patiya a'!AC85*'Patiya '!$D91/1000000</f>
        <v>0.01</v>
      </c>
      <c r="Y91" s="10">
        <f>'Patiya a'!AD85</f>
        <v>2.7810000000000005E-2</v>
      </c>
      <c r="Z91" s="44">
        <f>'Patiya a'!AE85*'Patiya '!$D91/1000000</f>
        <v>5.0000000000000001E-3</v>
      </c>
      <c r="AA91" s="10">
        <f>'Patiya a'!AF85</f>
        <v>1.3905000000000002E-2</v>
      </c>
      <c r="AB91" s="44">
        <f t="shared" si="14"/>
        <v>1.4999999999999999E-2</v>
      </c>
      <c r="AC91" s="10">
        <f t="shared" si="15"/>
        <v>4.1715000000000009E-2</v>
      </c>
      <c r="AD91" s="44">
        <f>'Patiya a'!AI85*'Patiya '!$D91/1000000</f>
        <v>0</v>
      </c>
      <c r="AE91" s="10">
        <f>'Patiya a'!AJ85</f>
        <v>0</v>
      </c>
      <c r="AF91" s="44">
        <f>'Patiya a'!AK85*'Patiya '!$D91/1000000</f>
        <v>0</v>
      </c>
      <c r="AG91" s="10">
        <f>'Patiya a'!AL85</f>
        <v>0</v>
      </c>
      <c r="AH91" s="44">
        <f>'Patiya a'!AM85*'Patiya '!$D91/1000000</f>
        <v>0</v>
      </c>
      <c r="AI91" s="10">
        <f>'Patiya a'!AN85</f>
        <v>0</v>
      </c>
      <c r="AJ91" s="44">
        <f t="shared" si="16"/>
        <v>0</v>
      </c>
      <c r="AK91" s="10">
        <f t="shared" si="17"/>
        <v>0</v>
      </c>
      <c r="AL91" s="44">
        <f t="shared" si="18"/>
        <v>0.03</v>
      </c>
      <c r="AM91" s="10">
        <f t="shared" si="19"/>
        <v>8.3430000000000018E-2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'Patiya a'!K86*'Patiya '!$D92/1000000</f>
        <v>0</v>
      </c>
      <c r="G92" s="10">
        <f>'Patiya a'!L86</f>
        <v>0</v>
      </c>
      <c r="H92" s="44">
        <f>'Patiya a'!M86*'Patiya '!$D92/1000000</f>
        <v>0</v>
      </c>
      <c r="I92" s="10">
        <f>'Patiya a'!N86</f>
        <v>0</v>
      </c>
      <c r="J92" s="44">
        <f>'Patiya a'!O86*'Patiya '!$D92/1000000</f>
        <v>0</v>
      </c>
      <c r="K92" s="10">
        <f>'Patiya a'!P86</f>
        <v>0</v>
      </c>
      <c r="L92" s="44">
        <f t="shared" si="10"/>
        <v>0</v>
      </c>
      <c r="M92" s="10">
        <f t="shared" si="11"/>
        <v>0</v>
      </c>
      <c r="N92" s="44">
        <f>'Patiya a'!S86*'Patiya '!$D92/1000000</f>
        <v>0</v>
      </c>
      <c r="O92" s="10">
        <f>'Patiya a'!T86</f>
        <v>0</v>
      </c>
      <c r="P92" s="44">
        <f>'Patiya a'!U86*'Patiya '!$D92/1000000</f>
        <v>0</v>
      </c>
      <c r="Q92" s="10">
        <f>'Patiya a'!V86</f>
        <v>0</v>
      </c>
      <c r="R92" s="44">
        <f>'Patiya a'!W86*'Patiya '!$D92/1000000</f>
        <v>0</v>
      </c>
      <c r="S92" s="10">
        <f>'Patiya a'!X86</f>
        <v>0</v>
      </c>
      <c r="T92" s="44">
        <f t="shared" si="12"/>
        <v>0</v>
      </c>
      <c r="U92" s="10">
        <f t="shared" si="13"/>
        <v>0</v>
      </c>
      <c r="V92" s="44">
        <f>'Patiya a'!AA86*'Patiya '!$D92/1000000</f>
        <v>0</v>
      </c>
      <c r="W92" s="10">
        <f>'Patiya a'!AB86</f>
        <v>0</v>
      </c>
      <c r="X92" s="44">
        <f>'Patiya a'!AC86*'Patiya '!$D92/1000000</f>
        <v>0</v>
      </c>
      <c r="Y92" s="10">
        <f>'Patiya a'!AD86</f>
        <v>0</v>
      </c>
      <c r="Z92" s="44">
        <f>'Patiya a'!AE86*'Patiya '!$D92/1000000</f>
        <v>0</v>
      </c>
      <c r="AA92" s="10">
        <f>'Patiya a'!AF86</f>
        <v>0</v>
      </c>
      <c r="AB92" s="44">
        <f t="shared" si="14"/>
        <v>0</v>
      </c>
      <c r="AC92" s="10">
        <f t="shared" si="15"/>
        <v>0</v>
      </c>
      <c r="AD92" s="44">
        <f>'Patiya a'!AI86*'Patiya '!$D92/1000000</f>
        <v>0</v>
      </c>
      <c r="AE92" s="10">
        <f>'Patiya a'!AJ86</f>
        <v>0</v>
      </c>
      <c r="AF92" s="44">
        <f>'Patiya a'!AK86*'Patiya '!$D92/1000000</f>
        <v>0</v>
      </c>
      <c r="AG92" s="10">
        <f>'Patiya a'!AL86</f>
        <v>0</v>
      </c>
      <c r="AH92" s="44">
        <f>'Patiya a'!AM86*'Patiya '!$D92/1000000</f>
        <v>0</v>
      </c>
      <c r="AI92" s="10">
        <f>'Patiya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'Patiya a'!K87*'Patiya '!$D93/1000000</f>
        <v>1.25E-3</v>
      </c>
      <c r="G93" s="10">
        <f>'Patiya a'!L87</f>
        <v>3.7499999999999999E-3</v>
      </c>
      <c r="H93" s="44">
        <f>'Patiya a'!M87*'Patiya '!$D93/1000000</f>
        <v>1.25E-3</v>
      </c>
      <c r="I93" s="10">
        <f>'Patiya a'!N87</f>
        <v>3.7499999999999999E-3</v>
      </c>
      <c r="J93" s="44">
        <f>'Patiya a'!O87*'Patiya '!$D93/1000000</f>
        <v>1.25E-3</v>
      </c>
      <c r="K93" s="10">
        <f>'Patiya a'!P87</f>
        <v>3.7499999999999999E-3</v>
      </c>
      <c r="L93" s="44">
        <f t="shared" si="10"/>
        <v>3.7499999999999999E-3</v>
      </c>
      <c r="M93" s="10">
        <f t="shared" si="11"/>
        <v>1.125E-2</v>
      </c>
      <c r="N93" s="44">
        <f>'Patiya a'!S87*'Patiya '!$D93/1000000</f>
        <v>1.25E-3</v>
      </c>
      <c r="O93" s="10">
        <f>'Patiya a'!T87</f>
        <v>3.7499999999999999E-3</v>
      </c>
      <c r="P93" s="44">
        <f>'Patiya a'!U87*'Patiya '!$D93/1000000</f>
        <v>1.25E-3</v>
      </c>
      <c r="Q93" s="10">
        <f>'Patiya a'!V87</f>
        <v>3.7499999999999999E-3</v>
      </c>
      <c r="R93" s="44">
        <f>'Patiya a'!W87*'Patiya '!$D93/1000000</f>
        <v>2.5000000000000001E-3</v>
      </c>
      <c r="S93" s="10">
        <f>'Patiya a'!X87</f>
        <v>7.4999999999999997E-3</v>
      </c>
      <c r="T93" s="44">
        <f t="shared" si="12"/>
        <v>5.0000000000000001E-3</v>
      </c>
      <c r="U93" s="10">
        <f t="shared" si="13"/>
        <v>1.4999999999999999E-2</v>
      </c>
      <c r="V93" s="44">
        <f>'Patiya a'!AA87*'Patiya '!$D93/1000000</f>
        <v>1.2500000000000001E-2</v>
      </c>
      <c r="W93" s="10">
        <f>'Patiya a'!AB87</f>
        <v>3.7499999999999999E-2</v>
      </c>
      <c r="X93" s="44">
        <f>'Patiya a'!AC87*'Patiya '!$D93/1000000</f>
        <v>0</v>
      </c>
      <c r="Y93" s="10">
        <f>'Patiya a'!AD87</f>
        <v>0</v>
      </c>
      <c r="Z93" s="44">
        <f>'Patiya a'!AE87*'Patiya '!$D93/1000000</f>
        <v>0</v>
      </c>
      <c r="AA93" s="10">
        <f>'Patiya a'!AF87</f>
        <v>0</v>
      </c>
      <c r="AB93" s="44">
        <f t="shared" si="14"/>
        <v>1.2500000000000001E-2</v>
      </c>
      <c r="AC93" s="10">
        <f t="shared" si="15"/>
        <v>3.7499999999999999E-2</v>
      </c>
      <c r="AD93" s="44">
        <f>'Patiya a'!AI87*'Patiya '!$D93/1000000</f>
        <v>2.5000000000000001E-3</v>
      </c>
      <c r="AE93" s="10">
        <f>'Patiya a'!AJ87</f>
        <v>7.4999999999999997E-3</v>
      </c>
      <c r="AF93" s="44">
        <f>'Patiya a'!AK87*'Patiya '!$D93/1000000</f>
        <v>2.5000000000000001E-3</v>
      </c>
      <c r="AG93" s="10">
        <f>'Patiya a'!AL87</f>
        <v>7.4999999999999997E-3</v>
      </c>
      <c r="AH93" s="44">
        <f>'Patiya a'!AM87*'Patiya '!$D93/1000000</f>
        <v>2.5000000000000001E-3</v>
      </c>
      <c r="AI93" s="10">
        <f>'Patiya a'!AN87</f>
        <v>7.4999999999999997E-3</v>
      </c>
      <c r="AJ93" s="44">
        <f t="shared" si="16"/>
        <v>7.4999999999999997E-3</v>
      </c>
      <c r="AK93" s="10">
        <f t="shared" si="17"/>
        <v>2.2499999999999999E-2</v>
      </c>
      <c r="AL93" s="44">
        <f t="shared" si="18"/>
        <v>2.8750000000000001E-2</v>
      </c>
      <c r="AM93" s="10">
        <f t="shared" si="19"/>
        <v>8.6249999999999993E-2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'Patiya a'!K88*'Patiya '!$D94/1000000</f>
        <v>2.5000000000000001E-3</v>
      </c>
      <c r="G94" s="10">
        <f>'Patiya a'!L88</f>
        <v>6.4999999999999997E-3</v>
      </c>
      <c r="H94" s="44">
        <f>'Patiya a'!M88*'Patiya '!$D94/1000000</f>
        <v>2.5000000000000001E-3</v>
      </c>
      <c r="I94" s="10">
        <f>'Patiya a'!N88</f>
        <v>6.4999999999999997E-3</v>
      </c>
      <c r="J94" s="44">
        <f>'Patiya a'!O88*'Patiya '!$D94/1000000</f>
        <v>5.0000000000000001E-3</v>
      </c>
      <c r="K94" s="10">
        <f>'Patiya a'!P88</f>
        <v>1.2999999999999999E-2</v>
      </c>
      <c r="L94" s="44">
        <f t="shared" si="10"/>
        <v>0.01</v>
      </c>
      <c r="M94" s="10">
        <f t="shared" si="11"/>
        <v>2.5999999999999999E-2</v>
      </c>
      <c r="N94" s="44">
        <f>'Patiya a'!S88*'Patiya '!$D94/1000000</f>
        <v>5.0000000000000001E-3</v>
      </c>
      <c r="O94" s="10">
        <f>'Patiya a'!T88</f>
        <v>1.2999999999999999E-2</v>
      </c>
      <c r="P94" s="44">
        <f>'Patiya a'!U88*'Patiya '!$D94/1000000</f>
        <v>5.0000000000000001E-3</v>
      </c>
      <c r="Q94" s="10">
        <f>'Patiya a'!V88</f>
        <v>1.2999999999999999E-2</v>
      </c>
      <c r="R94" s="44">
        <f>'Patiya a'!W88*'Patiya '!$D94/1000000</f>
        <v>5.0000000000000001E-3</v>
      </c>
      <c r="S94" s="10">
        <f>'Patiya a'!X88</f>
        <v>1.2999999999999999E-2</v>
      </c>
      <c r="T94" s="44">
        <f t="shared" si="12"/>
        <v>1.4999999999999999E-2</v>
      </c>
      <c r="U94" s="10">
        <f t="shared" si="13"/>
        <v>3.9E-2</v>
      </c>
      <c r="V94" s="44">
        <f>'Patiya a'!AA88*'Patiya '!$D94/1000000</f>
        <v>0</v>
      </c>
      <c r="W94" s="10">
        <f>'Patiya a'!AB88</f>
        <v>0</v>
      </c>
      <c r="X94" s="44">
        <f>'Patiya a'!AC88*'Patiya '!$D94/1000000</f>
        <v>0</v>
      </c>
      <c r="Y94" s="10">
        <f>'Patiya a'!AD88</f>
        <v>0</v>
      </c>
      <c r="Z94" s="44">
        <f>'Patiya a'!AE88*'Patiya '!$D94/1000000</f>
        <v>0</v>
      </c>
      <c r="AA94" s="10">
        <f>'Patiya a'!AF88</f>
        <v>0</v>
      </c>
      <c r="AB94" s="44">
        <f t="shared" si="14"/>
        <v>0</v>
      </c>
      <c r="AC94" s="10">
        <f t="shared" si="15"/>
        <v>0</v>
      </c>
      <c r="AD94" s="44">
        <f>'Patiya a'!AI88*'Patiya '!$D94/1000000</f>
        <v>5.0000000000000001E-3</v>
      </c>
      <c r="AE94" s="10">
        <f>'Patiya a'!AJ88</f>
        <v>1.2999999999999999E-2</v>
      </c>
      <c r="AF94" s="44">
        <f>'Patiya a'!AK88*'Patiya '!$D94/1000000</f>
        <v>5.0000000000000001E-3</v>
      </c>
      <c r="AG94" s="10">
        <f>'Patiya a'!AL88</f>
        <v>1.2999999999999999E-2</v>
      </c>
      <c r="AH94" s="44">
        <f>'Patiya a'!AM88*'Patiya '!$D94/1000000</f>
        <v>5.0000000000000001E-3</v>
      </c>
      <c r="AI94" s="10">
        <f>'Patiya a'!AN88</f>
        <v>1.2999999999999999E-2</v>
      </c>
      <c r="AJ94" s="44">
        <f t="shared" si="16"/>
        <v>1.4999999999999999E-2</v>
      </c>
      <c r="AK94" s="10">
        <f t="shared" si="17"/>
        <v>3.9E-2</v>
      </c>
      <c r="AL94" s="44">
        <f t="shared" si="18"/>
        <v>0.04</v>
      </c>
      <c r="AM94" s="10">
        <f t="shared" si="19"/>
        <v>0.10400000000000001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'Patiya a'!K89*'Patiya '!$D95/1000000</f>
        <v>0</v>
      </c>
      <c r="G95" s="10">
        <f>'Patiya a'!L89</f>
        <v>0</v>
      </c>
      <c r="H95" s="44">
        <f>'Patiya a'!M89*'Patiya '!$D95/1000000</f>
        <v>0</v>
      </c>
      <c r="I95" s="10">
        <f>'Patiya a'!N89</f>
        <v>0</v>
      </c>
      <c r="J95" s="44">
        <f>'Patiya a'!O89*'Patiya '!$D95/1000000</f>
        <v>0</v>
      </c>
      <c r="K95" s="10">
        <f>'Patiya a'!P89</f>
        <v>0</v>
      </c>
      <c r="L95" s="44">
        <f t="shared" si="10"/>
        <v>0</v>
      </c>
      <c r="M95" s="10">
        <f t="shared" si="11"/>
        <v>0</v>
      </c>
      <c r="N95" s="44">
        <f>'Patiya a'!S89*'Patiya '!$D95/1000000</f>
        <v>0</v>
      </c>
      <c r="O95" s="10">
        <f>'Patiya a'!T89</f>
        <v>0</v>
      </c>
      <c r="P95" s="44">
        <f>'Patiya a'!U89*'Patiya '!$D95/1000000</f>
        <v>0</v>
      </c>
      <c r="Q95" s="10">
        <f>'Patiya a'!V89</f>
        <v>0</v>
      </c>
      <c r="R95" s="44">
        <f>'Patiya a'!W89*'Patiya '!$D95/1000000</f>
        <v>0</v>
      </c>
      <c r="S95" s="10">
        <f>'Patiya a'!X89</f>
        <v>0</v>
      </c>
      <c r="T95" s="44">
        <f t="shared" si="12"/>
        <v>0</v>
      </c>
      <c r="U95" s="10">
        <f t="shared" si="13"/>
        <v>0</v>
      </c>
      <c r="V95" s="44">
        <f>'Patiya a'!AA89*'Patiya '!$D95/1000000</f>
        <v>0</v>
      </c>
      <c r="W95" s="10">
        <f>'Patiya a'!AB89</f>
        <v>0</v>
      </c>
      <c r="X95" s="44">
        <f>'Patiya a'!AC89*'Patiya '!$D95/1000000</f>
        <v>0</v>
      </c>
      <c r="Y95" s="10">
        <f>'Patiya a'!AD89</f>
        <v>0</v>
      </c>
      <c r="Z95" s="44">
        <f>'Patiya a'!AE89*'Patiya '!$D95/1000000</f>
        <v>0</v>
      </c>
      <c r="AA95" s="10">
        <f>'Patiya a'!AF89</f>
        <v>0</v>
      </c>
      <c r="AB95" s="44">
        <f t="shared" si="14"/>
        <v>0</v>
      </c>
      <c r="AC95" s="10">
        <f t="shared" si="15"/>
        <v>0</v>
      </c>
      <c r="AD95" s="44">
        <f>'Patiya a'!AI89*'Patiya '!$D95/1000000</f>
        <v>0</v>
      </c>
      <c r="AE95" s="10">
        <f>'Patiya a'!AJ89</f>
        <v>0</v>
      </c>
      <c r="AF95" s="44">
        <f>'Patiya a'!AK89*'Patiya '!$D95/1000000</f>
        <v>0</v>
      </c>
      <c r="AG95" s="10">
        <f>'Patiya a'!AL89</f>
        <v>0</v>
      </c>
      <c r="AH95" s="44">
        <f>'Patiya a'!AM89*'Patiya '!$D95/1000000</f>
        <v>6.25E-2</v>
      </c>
      <c r="AI95" s="10">
        <f>'Patiya a'!AN89</f>
        <v>0.15</v>
      </c>
      <c r="AJ95" s="44">
        <f t="shared" si="16"/>
        <v>6.25E-2</v>
      </c>
      <c r="AK95" s="10">
        <f t="shared" si="17"/>
        <v>0.15</v>
      </c>
      <c r="AL95" s="44">
        <f t="shared" si="18"/>
        <v>6.25E-2</v>
      </c>
      <c r="AM95" s="10">
        <f t="shared" si="19"/>
        <v>0.15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'Patiya a'!K90*'Patiya '!$D96/1000000</f>
        <v>5.0000000000000001E-3</v>
      </c>
      <c r="G96" s="10">
        <f>'Patiya a'!L90</f>
        <v>2.4E-2</v>
      </c>
      <c r="H96" s="44">
        <f>'Patiya a'!M90*'Patiya '!$D96/1000000</f>
        <v>2.5000000000000001E-3</v>
      </c>
      <c r="I96" s="10">
        <f>'Patiya a'!N90</f>
        <v>1.2E-2</v>
      </c>
      <c r="J96" s="44">
        <f>'Patiya a'!O90*'Patiya '!$D96/1000000</f>
        <v>2.5000000000000001E-3</v>
      </c>
      <c r="K96" s="10">
        <f>'Patiya a'!P90</f>
        <v>1.2E-2</v>
      </c>
      <c r="L96" s="44">
        <f t="shared" si="10"/>
        <v>0.01</v>
      </c>
      <c r="M96" s="10">
        <f t="shared" si="11"/>
        <v>4.8000000000000001E-2</v>
      </c>
      <c r="N96" s="44">
        <f>'Patiya a'!S90*'Patiya '!$D96/1000000</f>
        <v>2.5000000000000001E-3</v>
      </c>
      <c r="O96" s="10">
        <f>'Patiya a'!T90</f>
        <v>1.2E-2</v>
      </c>
      <c r="P96" s="44">
        <f>'Patiya a'!U90*'Patiya '!$D96/1000000</f>
        <v>2.5000000000000001E-3</v>
      </c>
      <c r="Q96" s="10">
        <f>'Patiya a'!V90</f>
        <v>1.2E-2</v>
      </c>
      <c r="R96" s="44">
        <f>'Patiya a'!W90*'Patiya '!$D96/1000000</f>
        <v>2.5000000000000001E-3</v>
      </c>
      <c r="S96" s="10">
        <f>'Patiya a'!X90</f>
        <v>1.2E-2</v>
      </c>
      <c r="T96" s="44">
        <f t="shared" si="12"/>
        <v>7.4999999999999997E-3</v>
      </c>
      <c r="U96" s="10">
        <f t="shared" si="13"/>
        <v>3.6000000000000004E-2</v>
      </c>
      <c r="V96" s="44">
        <f>'Patiya a'!AA90*'Patiya '!$D96/1000000</f>
        <v>1.5E-3</v>
      </c>
      <c r="W96" s="10">
        <f>'Patiya a'!AB90</f>
        <v>7.1999999999999998E-3</v>
      </c>
      <c r="X96" s="44">
        <f>'Patiya a'!AC90*'Patiya '!$D96/1000000</f>
        <v>1.5E-3</v>
      </c>
      <c r="Y96" s="10">
        <f>'Patiya a'!AD90</f>
        <v>7.1999999999999998E-3</v>
      </c>
      <c r="Z96" s="44">
        <f>'Patiya a'!AE90*'Patiya '!$D96/1000000</f>
        <v>5.0000000000000001E-3</v>
      </c>
      <c r="AA96" s="10">
        <f>'Patiya a'!AF90</f>
        <v>2.4E-2</v>
      </c>
      <c r="AB96" s="44">
        <f t="shared" si="14"/>
        <v>8.0000000000000002E-3</v>
      </c>
      <c r="AC96" s="10">
        <f t="shared" si="15"/>
        <v>3.8400000000000004E-2</v>
      </c>
      <c r="AD96" s="44">
        <f>'Patiya a'!AI90*'Patiya '!$D96/1000000</f>
        <v>2.5000000000000001E-3</v>
      </c>
      <c r="AE96" s="10">
        <f>'Patiya a'!AJ90</f>
        <v>1.2E-2</v>
      </c>
      <c r="AF96" s="44">
        <f>'Patiya a'!AK90*'Patiya '!$D96/1000000</f>
        <v>2.5000000000000001E-3</v>
      </c>
      <c r="AG96" s="10">
        <f>'Patiya a'!AL90</f>
        <v>1.2E-2</v>
      </c>
      <c r="AH96" s="44">
        <f>'Patiya a'!AM90*'Patiya '!$D96/1000000</f>
        <v>0</v>
      </c>
      <c r="AI96" s="10">
        <f>'Patiya a'!AN90</f>
        <v>0</v>
      </c>
      <c r="AJ96" s="44">
        <f t="shared" si="16"/>
        <v>5.0000000000000001E-3</v>
      </c>
      <c r="AK96" s="10">
        <f t="shared" si="17"/>
        <v>2.4E-2</v>
      </c>
      <c r="AL96" s="44">
        <f t="shared" si="18"/>
        <v>3.0500000000000003E-2</v>
      </c>
      <c r="AM96" s="10">
        <f t="shared" si="19"/>
        <v>0.1464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'Patiya a'!K91*'Patiya '!$D97/1000000</f>
        <v>0</v>
      </c>
      <c r="G97" s="10">
        <f>'Patiya a'!L91</f>
        <v>0</v>
      </c>
      <c r="H97" s="44">
        <f>'Patiya a'!M91*'Patiya '!$D97/1000000</f>
        <v>0</v>
      </c>
      <c r="I97" s="10">
        <f>'Patiya a'!N91</f>
        <v>0</v>
      </c>
      <c r="J97" s="44">
        <f>'Patiya a'!O91*'Patiya '!$D97/1000000</f>
        <v>0</v>
      </c>
      <c r="K97" s="10">
        <f>'Patiya a'!P91</f>
        <v>0</v>
      </c>
      <c r="L97" s="44">
        <f t="shared" si="10"/>
        <v>0</v>
      </c>
      <c r="M97" s="10">
        <f t="shared" si="11"/>
        <v>0</v>
      </c>
      <c r="N97" s="44">
        <f>'Patiya a'!S91*'Patiya '!$D97/1000000</f>
        <v>0</v>
      </c>
      <c r="O97" s="10">
        <f>'Patiya a'!T91</f>
        <v>0</v>
      </c>
      <c r="P97" s="44">
        <f>'Patiya a'!U91*'Patiya '!$D97/1000000</f>
        <v>0</v>
      </c>
      <c r="Q97" s="10">
        <f>'Patiya a'!V91</f>
        <v>0</v>
      </c>
      <c r="R97" s="44">
        <f>'Patiya a'!W91*'Patiya '!$D97/1000000</f>
        <v>0</v>
      </c>
      <c r="S97" s="10">
        <f>'Patiya a'!X91</f>
        <v>0</v>
      </c>
      <c r="T97" s="44">
        <f t="shared" si="12"/>
        <v>0</v>
      </c>
      <c r="U97" s="10">
        <f t="shared" si="13"/>
        <v>0</v>
      </c>
      <c r="V97" s="44">
        <f>'Patiya a'!AA91*'Patiya '!$D97/1000000</f>
        <v>0</v>
      </c>
      <c r="W97" s="10">
        <f>'Patiya a'!AB91</f>
        <v>0</v>
      </c>
      <c r="X97" s="44">
        <f>'Patiya a'!AC91*'Patiya '!$D97/1000000</f>
        <v>0</v>
      </c>
      <c r="Y97" s="10">
        <f>'Patiya a'!AD91</f>
        <v>0</v>
      </c>
      <c r="Z97" s="44">
        <f>'Patiya a'!AE91*'Patiya '!$D97/1000000</f>
        <v>0</v>
      </c>
      <c r="AA97" s="10">
        <f>'Patiya a'!AF91</f>
        <v>0</v>
      </c>
      <c r="AB97" s="44">
        <f t="shared" si="14"/>
        <v>0</v>
      </c>
      <c r="AC97" s="10">
        <f t="shared" si="15"/>
        <v>0</v>
      </c>
      <c r="AD97" s="44">
        <f>'Patiya a'!AI91*'Patiya '!$D97/1000000</f>
        <v>0</v>
      </c>
      <c r="AE97" s="10">
        <f>'Patiya a'!AJ91</f>
        <v>0</v>
      </c>
      <c r="AF97" s="44">
        <f>'Patiya a'!AK91*'Patiya '!$D97/1000000</f>
        <v>0</v>
      </c>
      <c r="AG97" s="10">
        <f>'Patiya a'!AL91</f>
        <v>0</v>
      </c>
      <c r="AH97" s="44">
        <f>'Patiya a'!AM91*'Patiya '!$D97/1000000</f>
        <v>0.01</v>
      </c>
      <c r="AI97" s="10">
        <f>'Patiya a'!AN91</f>
        <v>3.2500000000000001E-2</v>
      </c>
      <c r="AJ97" s="44">
        <f t="shared" si="16"/>
        <v>0.01</v>
      </c>
      <c r="AK97" s="10">
        <f t="shared" si="17"/>
        <v>3.2500000000000001E-2</v>
      </c>
      <c r="AL97" s="44">
        <f t="shared" si="18"/>
        <v>0.01</v>
      </c>
      <c r="AM97" s="10">
        <f t="shared" si="19"/>
        <v>3.2500000000000001E-2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'Patiya a'!K92*'Patiya '!$D98/1000000</f>
        <v>0.01</v>
      </c>
      <c r="G98" s="10">
        <f>'Patiya a'!L92</f>
        <v>2.4E-2</v>
      </c>
      <c r="H98" s="44">
        <f>'Patiya a'!M92*'Patiya '!$D98/1000000</f>
        <v>5.0000000000000001E-3</v>
      </c>
      <c r="I98" s="10">
        <f>'Patiya a'!N92</f>
        <v>1.2E-2</v>
      </c>
      <c r="J98" s="44">
        <f>'Patiya a'!O92*'Patiya '!$D98/1000000</f>
        <v>5.0000000000000001E-3</v>
      </c>
      <c r="K98" s="10">
        <f>'Patiya a'!P92</f>
        <v>1.2E-2</v>
      </c>
      <c r="L98" s="44">
        <f t="shared" si="10"/>
        <v>0.02</v>
      </c>
      <c r="M98" s="10">
        <f t="shared" si="11"/>
        <v>4.8000000000000001E-2</v>
      </c>
      <c r="N98" s="44">
        <f>'Patiya a'!S92*'Patiya '!$D98/1000000</f>
        <v>2E-3</v>
      </c>
      <c r="O98" s="10">
        <f>'Patiya a'!T92</f>
        <v>4.7999999999999996E-3</v>
      </c>
      <c r="P98" s="44">
        <f>'Patiya a'!U92*'Patiya '!$D98/1000000</f>
        <v>5.0000000000000001E-3</v>
      </c>
      <c r="Q98" s="10">
        <f>'Patiya a'!V92</f>
        <v>1.2E-2</v>
      </c>
      <c r="R98" s="44">
        <f>'Patiya a'!W92*'Patiya '!$D98/1000000</f>
        <v>2.5000000000000001E-3</v>
      </c>
      <c r="S98" s="10">
        <f>'Patiya a'!X92</f>
        <v>6.0000000000000001E-3</v>
      </c>
      <c r="T98" s="44">
        <f t="shared" si="12"/>
        <v>9.4999999999999998E-3</v>
      </c>
      <c r="U98" s="10">
        <f t="shared" si="13"/>
        <v>2.2800000000000001E-2</v>
      </c>
      <c r="V98" s="44">
        <f>'Patiya a'!AA92*'Patiya '!$D98/1000000</f>
        <v>0</v>
      </c>
      <c r="W98" s="10">
        <f>'Patiya a'!AB92</f>
        <v>0</v>
      </c>
      <c r="X98" s="44">
        <f>'Patiya a'!AC92*'Patiya '!$D98/1000000</f>
        <v>2E-3</v>
      </c>
      <c r="Y98" s="10">
        <f>'Patiya a'!AD92</f>
        <v>4.7999999999999996E-3</v>
      </c>
      <c r="Z98" s="44">
        <f>'Patiya a'!AE92*'Patiya '!$D98/1000000</f>
        <v>1E-3</v>
      </c>
      <c r="AA98" s="10">
        <f>'Patiya a'!AF92</f>
        <v>2.3999999999999998E-3</v>
      </c>
      <c r="AB98" s="44">
        <f t="shared" si="14"/>
        <v>3.0000000000000001E-3</v>
      </c>
      <c r="AC98" s="10">
        <f t="shared" si="15"/>
        <v>7.1999999999999998E-3</v>
      </c>
      <c r="AD98" s="44">
        <f>'Patiya a'!AI92*'Patiya '!$D98/1000000</f>
        <v>0.03</v>
      </c>
      <c r="AE98" s="10">
        <f>'Patiya a'!AJ92</f>
        <v>7.1999999999999995E-2</v>
      </c>
      <c r="AF98" s="44">
        <f>'Patiya a'!AK92*'Patiya '!$D98/1000000</f>
        <v>0.01</v>
      </c>
      <c r="AG98" s="10">
        <f>'Patiya a'!AL92</f>
        <v>2.4E-2</v>
      </c>
      <c r="AH98" s="44">
        <f>'Patiya a'!AM92*'Patiya '!$D98/1000000</f>
        <v>0</v>
      </c>
      <c r="AI98" s="10">
        <f>'Patiya a'!AN92</f>
        <v>0</v>
      </c>
      <c r="AJ98" s="44">
        <f t="shared" si="16"/>
        <v>0.04</v>
      </c>
      <c r="AK98" s="10">
        <f t="shared" si="17"/>
        <v>9.6000000000000002E-2</v>
      </c>
      <c r="AL98" s="44">
        <f t="shared" si="18"/>
        <v>7.2500000000000009E-2</v>
      </c>
      <c r="AM98" s="10">
        <f t="shared" si="19"/>
        <v>0.17399999999999999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'Patiya a'!K93*'Patiya '!$D99/1000000</f>
        <v>0</v>
      </c>
      <c r="G99" s="10">
        <f>'Patiya a'!L93</f>
        <v>0</v>
      </c>
      <c r="H99" s="44">
        <f>'Patiya a'!M93*'Patiya '!$D99/1000000</f>
        <v>0</v>
      </c>
      <c r="I99" s="10">
        <f>'Patiya a'!N93</f>
        <v>0</v>
      </c>
      <c r="J99" s="44">
        <f>'Patiya a'!O93*'Patiya '!$D99/1000000</f>
        <v>0</v>
      </c>
      <c r="K99" s="10">
        <f>'Patiya a'!P93</f>
        <v>0</v>
      </c>
      <c r="L99" s="44">
        <f t="shared" si="10"/>
        <v>0</v>
      </c>
      <c r="M99" s="10">
        <f t="shared" si="11"/>
        <v>0</v>
      </c>
      <c r="N99" s="44">
        <f>'Patiya a'!S93*'Patiya '!$D99/1000000</f>
        <v>0</v>
      </c>
      <c r="O99" s="10">
        <f>'Patiya a'!T93</f>
        <v>0</v>
      </c>
      <c r="P99" s="44">
        <f>'Patiya a'!U93*'Patiya '!$D99/1000000</f>
        <v>0</v>
      </c>
      <c r="Q99" s="10">
        <f>'Patiya a'!V93</f>
        <v>0</v>
      </c>
      <c r="R99" s="44">
        <f>'Patiya a'!W93*'Patiya '!$D99/1000000</f>
        <v>0</v>
      </c>
      <c r="S99" s="10">
        <f>'Patiya a'!X93</f>
        <v>0</v>
      </c>
      <c r="T99" s="44">
        <f t="shared" si="12"/>
        <v>0</v>
      </c>
      <c r="U99" s="10">
        <f t="shared" si="13"/>
        <v>0</v>
      </c>
      <c r="V99" s="44">
        <f>'Patiya a'!AA93*'Patiya '!$D99/1000000</f>
        <v>0</v>
      </c>
      <c r="W99" s="10">
        <f>'Patiya a'!AB93</f>
        <v>0</v>
      </c>
      <c r="X99" s="44">
        <f>'Patiya a'!AC93*'Patiya '!$D99/1000000</f>
        <v>0</v>
      </c>
      <c r="Y99" s="10">
        <f>'Patiya a'!AD93</f>
        <v>0</v>
      </c>
      <c r="Z99" s="44">
        <f>'Patiya a'!AE93*'Patiya '!$D99/1000000</f>
        <v>0</v>
      </c>
      <c r="AA99" s="10">
        <f>'Patiya a'!AF93</f>
        <v>0</v>
      </c>
      <c r="AB99" s="44">
        <f t="shared" si="14"/>
        <v>0</v>
      </c>
      <c r="AC99" s="10">
        <f t="shared" si="15"/>
        <v>0</v>
      </c>
      <c r="AD99" s="44">
        <f>'Patiya a'!AI93*'Patiya '!$D99/1000000</f>
        <v>0</v>
      </c>
      <c r="AE99" s="10">
        <f>'Patiya a'!AJ93</f>
        <v>0</v>
      </c>
      <c r="AF99" s="44">
        <f>'Patiya a'!AK93*'Patiya '!$D99/1000000</f>
        <v>0</v>
      </c>
      <c r="AG99" s="10">
        <f>'Patiya a'!AL93</f>
        <v>0</v>
      </c>
      <c r="AH99" s="44">
        <f>'Patiya a'!AM93*'Patiya '!$D99/1000000</f>
        <v>0</v>
      </c>
      <c r="AI99" s="10">
        <f>'Patiya a'!AN93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'Patiya a'!K94*'Patiya '!$D100/1000000</f>
        <v>0</v>
      </c>
      <c r="G100" s="10">
        <f>'Patiya a'!L94</f>
        <v>0</v>
      </c>
      <c r="H100" s="44">
        <f>'Patiya a'!M94*'Patiya '!$D100/1000000</f>
        <v>0</v>
      </c>
      <c r="I100" s="10">
        <f>'Patiya a'!N94</f>
        <v>0</v>
      </c>
      <c r="J100" s="44">
        <f>'Patiya a'!O94*'Patiya '!$D100/1000000</f>
        <v>0</v>
      </c>
      <c r="K100" s="10">
        <f>'Patiya a'!P94</f>
        <v>0</v>
      </c>
      <c r="L100" s="44">
        <f t="shared" si="10"/>
        <v>0</v>
      </c>
      <c r="M100" s="10">
        <f t="shared" si="11"/>
        <v>0</v>
      </c>
      <c r="N100" s="44">
        <f>'Patiya a'!S94*'Patiya '!$D100/1000000</f>
        <v>0</v>
      </c>
      <c r="O100" s="10">
        <f>'Patiya a'!T94</f>
        <v>0</v>
      </c>
      <c r="P100" s="44">
        <f>'Patiya a'!U94*'Patiya '!$D100/1000000</f>
        <v>0</v>
      </c>
      <c r="Q100" s="10">
        <f>'Patiya a'!V94</f>
        <v>0</v>
      </c>
      <c r="R100" s="44">
        <f>'Patiya a'!W94*'Patiya '!$D100/1000000</f>
        <v>0</v>
      </c>
      <c r="S100" s="10">
        <f>'Patiya a'!X94</f>
        <v>0</v>
      </c>
      <c r="T100" s="44">
        <f t="shared" si="12"/>
        <v>0</v>
      </c>
      <c r="U100" s="10">
        <f t="shared" si="13"/>
        <v>0</v>
      </c>
      <c r="V100" s="44">
        <f>'Patiya a'!AA94*'Patiya '!$D100/1000000</f>
        <v>0</v>
      </c>
      <c r="W100" s="10">
        <f>'Patiya a'!AB94</f>
        <v>0</v>
      </c>
      <c r="X100" s="44">
        <f>'Patiya a'!AC94*'Patiya '!$D100/1000000</f>
        <v>0</v>
      </c>
      <c r="Y100" s="10">
        <f>'Patiya a'!AD94</f>
        <v>0</v>
      </c>
      <c r="Z100" s="44">
        <f>'Patiya a'!AE94*'Patiya '!$D100/1000000</f>
        <v>0</v>
      </c>
      <c r="AA100" s="10">
        <f>'Patiya a'!AF94</f>
        <v>0</v>
      </c>
      <c r="AB100" s="44">
        <f t="shared" si="14"/>
        <v>0</v>
      </c>
      <c r="AC100" s="10">
        <f t="shared" si="15"/>
        <v>0</v>
      </c>
      <c r="AD100" s="44">
        <f>'Patiya a'!AI94*'Patiya '!$D100/1000000</f>
        <v>0</v>
      </c>
      <c r="AE100" s="10">
        <f>'Patiya a'!AJ94</f>
        <v>0</v>
      </c>
      <c r="AF100" s="44">
        <f>'Patiya a'!AK94*'Patiya '!$D100/1000000</f>
        <v>0</v>
      </c>
      <c r="AG100" s="10">
        <f>'Patiya a'!AL94</f>
        <v>0</v>
      </c>
      <c r="AH100" s="44">
        <f>'Patiya a'!AM94*'Patiya '!$D100/1000000</f>
        <v>0</v>
      </c>
      <c r="AI100" s="10">
        <f>'Patiya a'!AN94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'Patiya a'!K95*'Patiya '!$D101/1000000</f>
        <v>0</v>
      </c>
      <c r="G101" s="10">
        <f>'Patiya a'!L95</f>
        <v>0</v>
      </c>
      <c r="H101" s="44">
        <f>'Patiya a'!M95*'Patiya '!$D101/1000000</f>
        <v>0</v>
      </c>
      <c r="I101" s="10">
        <f>'Patiya a'!N95</f>
        <v>0</v>
      </c>
      <c r="J101" s="44">
        <f>'Patiya a'!O95*'Patiya '!$D101/1000000</f>
        <v>0</v>
      </c>
      <c r="K101" s="10">
        <f>'Patiya a'!P95</f>
        <v>0</v>
      </c>
      <c r="L101" s="44">
        <f t="shared" si="10"/>
        <v>0</v>
      </c>
      <c r="M101" s="10">
        <f t="shared" si="11"/>
        <v>0</v>
      </c>
      <c r="N101" s="44">
        <f>'Patiya a'!S95*'Patiya '!$D101/1000000</f>
        <v>0</v>
      </c>
      <c r="O101" s="10">
        <f>'Patiya a'!T95</f>
        <v>0</v>
      </c>
      <c r="P101" s="44">
        <f>'Patiya a'!U95*'Patiya '!$D101/1000000</f>
        <v>0</v>
      </c>
      <c r="Q101" s="10">
        <f>'Patiya a'!V95</f>
        <v>0</v>
      </c>
      <c r="R101" s="44">
        <f>'Patiya a'!W95*'Patiya '!$D101/1000000</f>
        <v>0</v>
      </c>
      <c r="S101" s="10">
        <f>'Patiya a'!X95</f>
        <v>0</v>
      </c>
      <c r="T101" s="44">
        <f t="shared" si="12"/>
        <v>0</v>
      </c>
      <c r="U101" s="10">
        <f t="shared" si="13"/>
        <v>0</v>
      </c>
      <c r="V101" s="44">
        <f>'Patiya a'!AA95*'Patiya '!$D101/1000000</f>
        <v>0</v>
      </c>
      <c r="W101" s="10">
        <f>'Patiya a'!AB95</f>
        <v>0</v>
      </c>
      <c r="X101" s="44">
        <f>'Patiya a'!AC95*'Patiya '!$D101/1000000</f>
        <v>0</v>
      </c>
      <c r="Y101" s="10">
        <f>'Patiya a'!AD95</f>
        <v>0</v>
      </c>
      <c r="Z101" s="44">
        <f>'Patiya a'!AE95*'Patiya '!$D101/1000000</f>
        <v>0</v>
      </c>
      <c r="AA101" s="10">
        <f>'Patiya a'!AF95</f>
        <v>0</v>
      </c>
      <c r="AB101" s="44">
        <f t="shared" si="14"/>
        <v>0</v>
      </c>
      <c r="AC101" s="10">
        <f t="shared" si="15"/>
        <v>0</v>
      </c>
      <c r="AD101" s="44">
        <f>'Patiya a'!AI95*'Patiya '!$D101/1000000</f>
        <v>0</v>
      </c>
      <c r="AE101" s="10">
        <f>'Patiya a'!AJ95</f>
        <v>0</v>
      </c>
      <c r="AF101" s="44">
        <f>'Patiya a'!AK95*'Patiya '!$D101/1000000</f>
        <v>0</v>
      </c>
      <c r="AG101" s="10">
        <f>'Patiya a'!AL95</f>
        <v>0</v>
      </c>
      <c r="AH101" s="44">
        <f>'Patiya a'!AM95*'Patiya '!$D101/1000000</f>
        <v>0</v>
      </c>
      <c r="AI101" s="10">
        <f>'Patiya a'!AN95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'Patiya a'!K96*'Patiya '!$D102/1000000</f>
        <v>0</v>
      </c>
      <c r="G102" s="10">
        <f>'Patiya a'!L96</f>
        <v>0</v>
      </c>
      <c r="H102" s="44">
        <f>'Patiya a'!M96*'Patiya '!$D102/1000000</f>
        <v>0</v>
      </c>
      <c r="I102" s="10">
        <f>'Patiya a'!N96</f>
        <v>0</v>
      </c>
      <c r="J102" s="44">
        <f>'Patiya a'!O96*'Patiya '!$D102/1000000</f>
        <v>0</v>
      </c>
      <c r="K102" s="10">
        <f>'Patiya a'!P96</f>
        <v>0</v>
      </c>
      <c r="L102" s="44">
        <f t="shared" si="10"/>
        <v>0</v>
      </c>
      <c r="M102" s="10">
        <f t="shared" si="11"/>
        <v>0</v>
      </c>
      <c r="N102" s="44">
        <f>'Patiya a'!S96*'Patiya '!$D102/1000000</f>
        <v>0</v>
      </c>
      <c r="O102" s="10">
        <f>'Patiya a'!T96</f>
        <v>0</v>
      </c>
      <c r="P102" s="44">
        <f>'Patiya a'!U96*'Patiya '!$D102/1000000</f>
        <v>0</v>
      </c>
      <c r="Q102" s="10">
        <f>'Patiya a'!V96</f>
        <v>0</v>
      </c>
      <c r="R102" s="44">
        <f>'Patiya a'!W96*'Patiya '!$D102/1000000</f>
        <v>0</v>
      </c>
      <c r="S102" s="10">
        <f>'Patiya a'!X96</f>
        <v>0</v>
      </c>
      <c r="T102" s="44">
        <f t="shared" si="12"/>
        <v>0</v>
      </c>
      <c r="U102" s="10">
        <f t="shared" si="13"/>
        <v>0</v>
      </c>
      <c r="V102" s="44">
        <f>'Patiya a'!AA96*'Patiya '!$D102/1000000</f>
        <v>0</v>
      </c>
      <c r="W102" s="10">
        <f>'Patiya a'!AB96</f>
        <v>0</v>
      </c>
      <c r="X102" s="44">
        <f>'Patiya a'!AC96*'Patiya '!$D102/1000000</f>
        <v>0</v>
      </c>
      <c r="Y102" s="10">
        <f>'Patiya a'!AD96</f>
        <v>0</v>
      </c>
      <c r="Z102" s="44">
        <f>'Patiya a'!AE96*'Patiya '!$D102/1000000</f>
        <v>0</v>
      </c>
      <c r="AA102" s="10">
        <f>'Patiya a'!AF96</f>
        <v>0</v>
      </c>
      <c r="AB102" s="44">
        <f t="shared" si="14"/>
        <v>0</v>
      </c>
      <c r="AC102" s="10">
        <f t="shared" si="15"/>
        <v>0</v>
      </c>
      <c r="AD102" s="44">
        <f>'Patiya a'!AI96*'Patiya '!$D102/1000000</f>
        <v>0</v>
      </c>
      <c r="AE102" s="10">
        <f>'Patiya a'!AJ96</f>
        <v>0</v>
      </c>
      <c r="AF102" s="44">
        <f>'Patiya a'!AK96*'Patiya '!$D102/1000000</f>
        <v>0</v>
      </c>
      <c r="AG102" s="10">
        <f>'Patiya a'!AL96</f>
        <v>0</v>
      </c>
      <c r="AH102" s="44">
        <f>'Patiya a'!AM96*'Patiya '!$D102/1000000</f>
        <v>0</v>
      </c>
      <c r="AI102" s="10">
        <f>'Patiya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'Patiya a'!K97*'Patiya '!$D103/1000000</f>
        <v>2E-3</v>
      </c>
      <c r="G103" s="10">
        <f>'Patiya a'!L97</f>
        <v>1.9E-2</v>
      </c>
      <c r="H103" s="44">
        <f>'Patiya a'!M97*'Patiya '!$D103/1000000</f>
        <v>3.0000000000000001E-3</v>
      </c>
      <c r="I103" s="10">
        <f>'Patiya a'!N97</f>
        <v>2.8500000000000001E-2</v>
      </c>
      <c r="J103" s="44">
        <f>'Patiya a'!O97*'Patiya '!$D103/1000000</f>
        <v>3.0000000000000001E-3</v>
      </c>
      <c r="K103" s="10">
        <f>'Patiya a'!P97</f>
        <v>2.8500000000000001E-2</v>
      </c>
      <c r="L103" s="44">
        <f t="shared" si="10"/>
        <v>8.0000000000000002E-3</v>
      </c>
      <c r="M103" s="10">
        <f t="shared" si="11"/>
        <v>7.5999999999999998E-2</v>
      </c>
      <c r="N103" s="44">
        <f>'Patiya a'!S97*'Patiya '!$D103/1000000</f>
        <v>0</v>
      </c>
      <c r="O103" s="10">
        <f>'Patiya a'!T97</f>
        <v>0</v>
      </c>
      <c r="P103" s="44">
        <f>'Patiya a'!U97*'Patiya '!$D103/1000000</f>
        <v>3.0000000000000001E-3</v>
      </c>
      <c r="Q103" s="10">
        <f>'Patiya a'!V97</f>
        <v>2.8500000000000001E-2</v>
      </c>
      <c r="R103" s="44">
        <f>'Patiya a'!W97*'Patiya '!$D103/1000000</f>
        <v>1E-3</v>
      </c>
      <c r="S103" s="10">
        <f>'Patiya a'!X97</f>
        <v>9.4999999999999998E-3</v>
      </c>
      <c r="T103" s="44">
        <f t="shared" si="12"/>
        <v>4.0000000000000001E-3</v>
      </c>
      <c r="U103" s="10">
        <f t="shared" si="13"/>
        <v>3.7999999999999999E-2</v>
      </c>
      <c r="V103" s="44">
        <f>'Patiya a'!AA97*'Patiya '!$D103/1000000</f>
        <v>0</v>
      </c>
      <c r="W103" s="10">
        <f>'Patiya a'!AB97</f>
        <v>0</v>
      </c>
      <c r="X103" s="44">
        <f>'Patiya a'!AC97*'Patiya '!$D103/1000000</f>
        <v>5.0000000000000001E-3</v>
      </c>
      <c r="Y103" s="10">
        <f>'Patiya a'!AD97</f>
        <v>4.7500000000000001E-2</v>
      </c>
      <c r="Z103" s="44">
        <f>'Patiya a'!AE97*'Patiya '!$D103/1000000</f>
        <v>2E-3</v>
      </c>
      <c r="AA103" s="10">
        <f>'Patiya a'!AF97</f>
        <v>1.9E-2</v>
      </c>
      <c r="AB103" s="44">
        <f t="shared" si="14"/>
        <v>7.0000000000000001E-3</v>
      </c>
      <c r="AC103" s="10">
        <f t="shared" si="15"/>
        <v>6.6500000000000004E-2</v>
      </c>
      <c r="AD103" s="44">
        <f>'Patiya a'!AI97*'Patiya '!$D103/1000000</f>
        <v>8.4200000000000004E-3</v>
      </c>
      <c r="AE103" s="10">
        <f>'Patiya a'!AJ97</f>
        <v>7.9990000000000006E-2</v>
      </c>
      <c r="AF103" s="44">
        <f>'Patiya a'!AK97*'Patiya '!$D103/1000000</f>
        <v>1.4999999999999999E-2</v>
      </c>
      <c r="AG103" s="10">
        <f>'Patiya a'!AL97</f>
        <v>0.14249999999999999</v>
      </c>
      <c r="AH103" s="44">
        <f>'Patiya a'!AM97*'Patiya '!$D103/1000000</f>
        <v>5.0000000000000001E-3</v>
      </c>
      <c r="AI103" s="10">
        <f>'Patiya a'!AN97</f>
        <v>4.7500000000000001E-2</v>
      </c>
      <c r="AJ103" s="44">
        <f t="shared" si="16"/>
        <v>2.8420000000000001E-2</v>
      </c>
      <c r="AK103" s="10">
        <f t="shared" si="17"/>
        <v>0.26999000000000001</v>
      </c>
      <c r="AL103" s="44">
        <f t="shared" si="18"/>
        <v>4.7420000000000004E-2</v>
      </c>
      <c r="AM103" s="10">
        <f t="shared" si="19"/>
        <v>0.45049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'Patiya a'!K98*'Patiya '!$D104/1000000</f>
        <v>0</v>
      </c>
      <c r="G104" s="10">
        <f>'Patiya a'!L98</f>
        <v>0</v>
      </c>
      <c r="H104" s="44">
        <f>'Patiya a'!M98*'Patiya '!$D104/1000000</f>
        <v>0</v>
      </c>
      <c r="I104" s="10">
        <f>'Patiya a'!N98</f>
        <v>0</v>
      </c>
      <c r="J104" s="44">
        <f>'Patiya a'!O98*'Patiya '!$D104/1000000</f>
        <v>0</v>
      </c>
      <c r="K104" s="10">
        <f>'Patiya a'!P98</f>
        <v>0</v>
      </c>
      <c r="L104" s="44">
        <f t="shared" si="10"/>
        <v>0</v>
      </c>
      <c r="M104" s="10">
        <f t="shared" si="11"/>
        <v>0</v>
      </c>
      <c r="N104" s="44">
        <f>'Patiya a'!S98*'Patiya '!$D104/1000000</f>
        <v>0</v>
      </c>
      <c r="O104" s="10">
        <f>'Patiya a'!T98</f>
        <v>0</v>
      </c>
      <c r="P104" s="44">
        <f>'Patiya a'!U98*'Patiya '!$D104/1000000</f>
        <v>0</v>
      </c>
      <c r="Q104" s="10">
        <f>'Patiya a'!V98</f>
        <v>0</v>
      </c>
      <c r="R104" s="44">
        <f>'Patiya a'!W98*'Patiya '!$D104/1000000</f>
        <v>0</v>
      </c>
      <c r="S104" s="10">
        <f>'Patiya a'!X98</f>
        <v>0</v>
      </c>
      <c r="T104" s="44">
        <f t="shared" si="12"/>
        <v>0</v>
      </c>
      <c r="U104" s="10">
        <f t="shared" si="13"/>
        <v>0</v>
      </c>
      <c r="V104" s="44">
        <f>'Patiya a'!AA98*'Patiya '!$D104/1000000</f>
        <v>0</v>
      </c>
      <c r="W104" s="10">
        <f>'Patiya a'!AB98</f>
        <v>0</v>
      </c>
      <c r="X104" s="44">
        <f>'Patiya a'!AC98*'Patiya '!$D104/1000000</f>
        <v>0</v>
      </c>
      <c r="Y104" s="10">
        <f>'Patiya a'!AD98</f>
        <v>0</v>
      </c>
      <c r="Z104" s="44">
        <f>'Patiya a'!AE98*'Patiya '!$D104/1000000</f>
        <v>0</v>
      </c>
      <c r="AA104" s="10">
        <f>'Patiya a'!AF98</f>
        <v>0</v>
      </c>
      <c r="AB104" s="44">
        <f t="shared" si="14"/>
        <v>0</v>
      </c>
      <c r="AC104" s="10">
        <f t="shared" si="15"/>
        <v>0</v>
      </c>
      <c r="AD104" s="44">
        <f>'Patiya a'!AI98*'Patiya '!$D104/1000000</f>
        <v>0</v>
      </c>
      <c r="AE104" s="10">
        <f>'Patiya a'!AJ98</f>
        <v>0</v>
      </c>
      <c r="AF104" s="44">
        <f>'Patiya a'!AK98*'Patiya '!$D104/1000000</f>
        <v>0</v>
      </c>
      <c r="AG104" s="10">
        <f>'Patiya a'!AL98</f>
        <v>0</v>
      </c>
      <c r="AH104" s="44">
        <f>'Patiya a'!AM98*'Patiya '!$D104/1000000</f>
        <v>0</v>
      </c>
      <c r="AI104" s="10">
        <f>'Patiya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'Patiya a'!K99*'Patiya '!$D105/1000000</f>
        <v>1E-3</v>
      </c>
      <c r="G105" s="10">
        <f>'Patiya a'!L99</f>
        <v>3.5000000000000001E-3</v>
      </c>
      <c r="H105" s="44">
        <f>'Patiya a'!M99*'Patiya '!$D105/1000000</f>
        <v>2E-3</v>
      </c>
      <c r="I105" s="10">
        <f>'Patiya a'!N99</f>
        <v>7.0000000000000001E-3</v>
      </c>
      <c r="J105" s="44">
        <f>'Patiya a'!O99*'Patiya '!$D105/1000000</f>
        <v>2E-3</v>
      </c>
      <c r="K105" s="10">
        <f>'Patiya a'!P99</f>
        <v>7.0000000000000001E-3</v>
      </c>
      <c r="L105" s="44">
        <f t="shared" si="10"/>
        <v>5.0000000000000001E-3</v>
      </c>
      <c r="M105" s="10">
        <f t="shared" si="11"/>
        <v>1.7500000000000002E-2</v>
      </c>
      <c r="N105" s="44">
        <f>'Patiya a'!S99*'Patiya '!$D105/1000000</f>
        <v>0</v>
      </c>
      <c r="O105" s="10">
        <f>'Patiya a'!T99</f>
        <v>0</v>
      </c>
      <c r="P105" s="44">
        <f>'Patiya a'!U99*'Patiya '!$D105/1000000</f>
        <v>1E-3</v>
      </c>
      <c r="Q105" s="10">
        <f>'Patiya a'!V99</f>
        <v>3.5000000000000001E-3</v>
      </c>
      <c r="R105" s="44">
        <f>'Patiya a'!W99*'Patiya '!$D105/1000000</f>
        <v>2E-3</v>
      </c>
      <c r="S105" s="10">
        <f>'Patiya a'!X99</f>
        <v>7.0000000000000001E-3</v>
      </c>
      <c r="T105" s="44">
        <f t="shared" si="12"/>
        <v>3.0000000000000001E-3</v>
      </c>
      <c r="U105" s="10">
        <f t="shared" si="13"/>
        <v>1.0500000000000001E-2</v>
      </c>
      <c r="V105" s="44">
        <f>'Patiya a'!AA99*'Patiya '!$D105/1000000</f>
        <v>0</v>
      </c>
      <c r="W105" s="10">
        <f>'Patiya a'!AB99</f>
        <v>0</v>
      </c>
      <c r="X105" s="44">
        <f>'Patiya a'!AC99*'Patiya '!$D105/1000000</f>
        <v>5.0000000000000001E-3</v>
      </c>
      <c r="Y105" s="10">
        <f>'Patiya a'!AD99</f>
        <v>1.7500000000000002E-2</v>
      </c>
      <c r="Z105" s="44">
        <f>'Patiya a'!AE99*'Patiya '!$D105/1000000</f>
        <v>1E-3</v>
      </c>
      <c r="AA105" s="10">
        <f>'Patiya a'!AF99</f>
        <v>3.5000000000000001E-3</v>
      </c>
      <c r="AB105" s="44">
        <f t="shared" si="14"/>
        <v>6.0000000000000001E-3</v>
      </c>
      <c r="AC105" s="10">
        <f t="shared" si="15"/>
        <v>2.1000000000000001E-2</v>
      </c>
      <c r="AD105" s="44">
        <f>'Patiya a'!AI99*'Patiya '!$D105/1000000</f>
        <v>8.8599999999999998E-3</v>
      </c>
      <c r="AE105" s="10">
        <f>'Patiya a'!AJ99</f>
        <v>3.1009999999999999E-2</v>
      </c>
      <c r="AF105" s="44">
        <f>'Patiya a'!AK99*'Patiya '!$D105/1000000</f>
        <v>5.0000000000000001E-3</v>
      </c>
      <c r="AG105" s="10">
        <f>'Patiya a'!AL99</f>
        <v>1.7500000000000002E-2</v>
      </c>
      <c r="AH105" s="44">
        <f>'Patiya a'!AM99*'Patiya '!$D105/1000000</f>
        <v>5.0000000000000001E-3</v>
      </c>
      <c r="AI105" s="10">
        <f>'Patiya a'!AN99</f>
        <v>1.7500000000000002E-2</v>
      </c>
      <c r="AJ105" s="44">
        <f t="shared" si="16"/>
        <v>1.8860000000000002E-2</v>
      </c>
      <c r="AK105" s="10">
        <f t="shared" si="17"/>
        <v>6.6009999999999999E-2</v>
      </c>
      <c r="AL105" s="44">
        <f t="shared" si="18"/>
        <v>3.286E-2</v>
      </c>
      <c r="AM105" s="10">
        <f t="shared" si="19"/>
        <v>0.11501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'Patiya a'!K100*'Patiya '!$D106/1000000</f>
        <v>0.01</v>
      </c>
      <c r="G106" s="10">
        <f>'Patiya a'!L100</f>
        <v>2.9000000000000001E-2</v>
      </c>
      <c r="H106" s="44">
        <f>'Patiya a'!M100*'Patiya '!$D106/1000000</f>
        <v>6.0000000000000001E-3</v>
      </c>
      <c r="I106" s="10">
        <f>'Patiya a'!N100</f>
        <v>1.7399999999999999E-2</v>
      </c>
      <c r="J106" s="44">
        <f>'Patiya a'!O100*'Patiya '!$D106/1000000</f>
        <v>0.01</v>
      </c>
      <c r="K106" s="10">
        <f>'Patiya a'!P100</f>
        <v>2.9000000000000001E-2</v>
      </c>
      <c r="L106" s="44">
        <f t="shared" si="10"/>
        <v>2.6000000000000002E-2</v>
      </c>
      <c r="M106" s="10">
        <f t="shared" si="11"/>
        <v>7.5399999999999995E-2</v>
      </c>
      <c r="N106" s="44">
        <f>'Patiya a'!S100*'Patiya '!$D106/1000000</f>
        <v>0</v>
      </c>
      <c r="O106" s="10">
        <f>'Patiya a'!T100</f>
        <v>0</v>
      </c>
      <c r="P106" s="44">
        <f>'Patiya a'!U100*'Patiya '!$D106/1000000</f>
        <v>0.02</v>
      </c>
      <c r="Q106" s="10">
        <f>'Patiya a'!V100</f>
        <v>5.8000000000000003E-2</v>
      </c>
      <c r="R106" s="44">
        <f>'Patiya a'!W100*'Patiya '!$D106/1000000</f>
        <v>0.01</v>
      </c>
      <c r="S106" s="10">
        <f>'Patiya a'!X100</f>
        <v>2.9000000000000001E-2</v>
      </c>
      <c r="T106" s="44">
        <f t="shared" si="12"/>
        <v>0.03</v>
      </c>
      <c r="U106" s="10">
        <f t="shared" si="13"/>
        <v>8.7000000000000008E-2</v>
      </c>
      <c r="V106" s="44">
        <f>'Patiya a'!AA100*'Patiya '!$D106/1000000</f>
        <v>0.03</v>
      </c>
      <c r="W106" s="10">
        <f>'Patiya a'!AB100</f>
        <v>8.6999999999999994E-2</v>
      </c>
      <c r="X106" s="44">
        <f>'Patiya a'!AC100*'Patiya '!$D106/1000000</f>
        <v>0.01</v>
      </c>
      <c r="Y106" s="10">
        <f>'Patiya a'!AD100</f>
        <v>2.9000000000000001E-2</v>
      </c>
      <c r="Z106" s="44">
        <f>'Patiya a'!AE100*'Patiya '!$D106/1000000</f>
        <v>0.06</v>
      </c>
      <c r="AA106" s="10">
        <f>'Patiya a'!AF100</f>
        <v>0.17399999999999999</v>
      </c>
      <c r="AB106" s="44">
        <f t="shared" si="14"/>
        <v>0.1</v>
      </c>
      <c r="AC106" s="10">
        <f t="shared" si="15"/>
        <v>0.28999999999999998</v>
      </c>
      <c r="AD106" s="44">
        <f>'Patiya a'!AI100*'Patiya '!$D106/1000000</f>
        <v>0.04</v>
      </c>
      <c r="AE106" s="10">
        <f>'Patiya a'!AJ100</f>
        <v>0.11600000000000001</v>
      </c>
      <c r="AF106" s="44">
        <f>'Patiya a'!AK100*'Patiya '!$D106/1000000</f>
        <v>0.03</v>
      </c>
      <c r="AG106" s="10">
        <f>'Patiya a'!AL100</f>
        <v>8.6999999999999994E-2</v>
      </c>
      <c r="AH106" s="44">
        <f>'Patiya a'!AM100*'Patiya '!$D106/1000000</f>
        <v>0.04</v>
      </c>
      <c r="AI106" s="10">
        <f>'Patiya a'!AN100</f>
        <v>0.11600000000000001</v>
      </c>
      <c r="AJ106" s="44">
        <f t="shared" si="16"/>
        <v>0.11000000000000001</v>
      </c>
      <c r="AK106" s="10">
        <f t="shared" si="17"/>
        <v>0.31900000000000001</v>
      </c>
      <c r="AL106" s="44">
        <f t="shared" si="18"/>
        <v>0.26600000000000001</v>
      </c>
      <c r="AM106" s="10">
        <f t="shared" si="19"/>
        <v>0.77139999999999997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'Patiya a'!K101*'Patiya '!$D107/1000000</f>
        <v>0</v>
      </c>
      <c r="G107" s="10">
        <f>'Patiya a'!L101</f>
        <v>0</v>
      </c>
      <c r="H107" s="44">
        <f>'Patiya a'!M101*'Patiya '!$D107/1000000</f>
        <v>0</v>
      </c>
      <c r="I107" s="10">
        <f>'Patiya a'!N101</f>
        <v>0</v>
      </c>
      <c r="J107" s="44">
        <f>'Patiya a'!O101*'Patiya '!$D107/1000000</f>
        <v>0</v>
      </c>
      <c r="K107" s="10">
        <f>'Patiya a'!P101</f>
        <v>0</v>
      </c>
      <c r="L107" s="44">
        <f t="shared" si="10"/>
        <v>0</v>
      </c>
      <c r="M107" s="10">
        <f t="shared" si="11"/>
        <v>0</v>
      </c>
      <c r="N107" s="44">
        <f>'Patiya a'!S101*'Patiya '!$D107/1000000</f>
        <v>0</v>
      </c>
      <c r="O107" s="10">
        <f>'Patiya a'!T101</f>
        <v>0</v>
      </c>
      <c r="P107" s="44">
        <f>'Patiya a'!U101*'Patiya '!$D107/1000000</f>
        <v>0</v>
      </c>
      <c r="Q107" s="10">
        <f>'Patiya a'!V101</f>
        <v>0</v>
      </c>
      <c r="R107" s="44">
        <f>'Patiya a'!W101*'Patiya '!$D107/1000000</f>
        <v>0</v>
      </c>
      <c r="S107" s="10">
        <f>'Patiya a'!X101</f>
        <v>0</v>
      </c>
      <c r="T107" s="44">
        <f t="shared" si="12"/>
        <v>0</v>
      </c>
      <c r="U107" s="10">
        <f t="shared" si="13"/>
        <v>0</v>
      </c>
      <c r="V107" s="44">
        <f>'Patiya a'!AA101*'Patiya '!$D107/1000000</f>
        <v>0</v>
      </c>
      <c r="W107" s="10">
        <f>'Patiya a'!AB101</f>
        <v>0</v>
      </c>
      <c r="X107" s="44">
        <f>'Patiya a'!AC101*'Patiya '!$D107/1000000</f>
        <v>0</v>
      </c>
      <c r="Y107" s="10">
        <f>'Patiya a'!AD101</f>
        <v>0</v>
      </c>
      <c r="Z107" s="44">
        <f>'Patiya a'!AE101*'Patiya '!$D107/1000000</f>
        <v>0</v>
      </c>
      <c r="AA107" s="10">
        <f>'Patiya a'!AF101</f>
        <v>0</v>
      </c>
      <c r="AB107" s="44">
        <f t="shared" si="14"/>
        <v>0</v>
      </c>
      <c r="AC107" s="10">
        <f t="shared" si="15"/>
        <v>0</v>
      </c>
      <c r="AD107" s="44">
        <f>'Patiya a'!AI101*'Patiya '!$D107/1000000</f>
        <v>0</v>
      </c>
      <c r="AE107" s="10">
        <f>'Patiya a'!AJ101</f>
        <v>0</v>
      </c>
      <c r="AF107" s="44">
        <f>'Patiya a'!AK101*'Patiya '!$D107/1000000</f>
        <v>0</v>
      </c>
      <c r="AG107" s="10">
        <f>'Patiya a'!AL101</f>
        <v>0</v>
      </c>
      <c r="AH107" s="44">
        <f>'Patiya a'!AM101*'Patiya '!$D107/1000000</f>
        <v>0</v>
      </c>
      <c r="AI107" s="10">
        <f>'Patiya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'Patiya a'!K102*'Patiya '!$D108/1000000</f>
        <v>0</v>
      </c>
      <c r="G108" s="10">
        <f>'Patiya a'!L102</f>
        <v>0</v>
      </c>
      <c r="H108" s="44">
        <f>'Patiya a'!M102*'Patiya '!$D108/1000000</f>
        <v>0</v>
      </c>
      <c r="I108" s="10">
        <f>'Patiya a'!N102</f>
        <v>0</v>
      </c>
      <c r="J108" s="44">
        <f>'Patiya a'!O102*'Patiya '!$D108/1000000</f>
        <v>0</v>
      </c>
      <c r="K108" s="10">
        <f>'Patiya a'!P102</f>
        <v>0</v>
      </c>
      <c r="L108" s="44">
        <f t="shared" si="10"/>
        <v>0</v>
      </c>
      <c r="M108" s="10">
        <f t="shared" si="11"/>
        <v>0</v>
      </c>
      <c r="N108" s="44">
        <f>'Patiya a'!S102*'Patiya '!$D108/1000000</f>
        <v>0</v>
      </c>
      <c r="O108" s="10">
        <f>'Patiya a'!T102</f>
        <v>0</v>
      </c>
      <c r="P108" s="44">
        <f>'Patiya a'!U102*'Patiya '!$D108/1000000</f>
        <v>0</v>
      </c>
      <c r="Q108" s="10">
        <f>'Patiya a'!V102</f>
        <v>0</v>
      </c>
      <c r="R108" s="44">
        <f>'Patiya a'!W102*'Patiya '!$D108/1000000</f>
        <v>0</v>
      </c>
      <c r="S108" s="10">
        <f>'Patiya a'!X102</f>
        <v>0</v>
      </c>
      <c r="T108" s="44">
        <f t="shared" si="12"/>
        <v>0</v>
      </c>
      <c r="U108" s="10">
        <f t="shared" si="13"/>
        <v>0</v>
      </c>
      <c r="V108" s="44">
        <f>'Patiya a'!AA102*'Patiya '!$D108/1000000</f>
        <v>0</v>
      </c>
      <c r="W108" s="10">
        <f>'Patiya a'!AB102</f>
        <v>0</v>
      </c>
      <c r="X108" s="44">
        <f>'Patiya a'!AC102*'Patiya '!$D108/1000000</f>
        <v>0</v>
      </c>
      <c r="Y108" s="10">
        <f>'Patiya a'!AD102</f>
        <v>0</v>
      </c>
      <c r="Z108" s="44">
        <f>'Patiya a'!AE102*'Patiya '!$D108/1000000</f>
        <v>0</v>
      </c>
      <c r="AA108" s="10">
        <f>'Patiya a'!AF102</f>
        <v>0</v>
      </c>
      <c r="AB108" s="44">
        <f t="shared" si="14"/>
        <v>0</v>
      </c>
      <c r="AC108" s="10">
        <f t="shared" si="15"/>
        <v>0</v>
      </c>
      <c r="AD108" s="44">
        <f>'Patiya a'!AI102*'Patiya '!$D108/1000000</f>
        <v>0</v>
      </c>
      <c r="AE108" s="10">
        <f>'Patiya a'!AJ102</f>
        <v>0</v>
      </c>
      <c r="AF108" s="44">
        <f>'Patiya a'!AK102*'Patiya '!$D108/1000000</f>
        <v>0</v>
      </c>
      <c r="AG108" s="10">
        <f>'Patiya a'!AL102</f>
        <v>0</v>
      </c>
      <c r="AH108" s="44">
        <f>'Patiya a'!AM102*'Patiya '!$D108/1000000</f>
        <v>0</v>
      </c>
      <c r="AI108" s="10">
        <f>'Patiya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'Patiya a'!K103*'Patiya '!$D109/1000000</f>
        <v>0.2</v>
      </c>
      <c r="G109" s="10">
        <f>'Patiya a'!L103</f>
        <v>2.9000000000000001E-2</v>
      </c>
      <c r="H109" s="44">
        <f>'Patiya a'!M103*'Patiya '!$D109/1000000</f>
        <v>0.1</v>
      </c>
      <c r="I109" s="10">
        <f>'Patiya a'!N103</f>
        <v>1.4500000000000001E-2</v>
      </c>
      <c r="J109" s="44">
        <f>'Patiya a'!O103*'Patiya '!$D109/1000000</f>
        <v>0.1</v>
      </c>
      <c r="K109" s="10">
        <f>'Patiya a'!P103</f>
        <v>1.4500000000000001E-2</v>
      </c>
      <c r="L109" s="44">
        <f t="shared" si="10"/>
        <v>0.4</v>
      </c>
      <c r="M109" s="10">
        <f t="shared" si="11"/>
        <v>5.8000000000000003E-2</v>
      </c>
      <c r="N109" s="44">
        <f>'Patiya a'!S103*'Patiya '!$D109/1000000</f>
        <v>0</v>
      </c>
      <c r="O109" s="10">
        <f>'Patiya a'!T103</f>
        <v>0</v>
      </c>
      <c r="P109" s="44">
        <f>'Patiya a'!U103*'Patiya '!$D109/1000000</f>
        <v>0.2</v>
      </c>
      <c r="Q109" s="10">
        <f>'Patiya a'!V103</f>
        <v>2.9000000000000001E-2</v>
      </c>
      <c r="R109" s="44">
        <f>'Patiya a'!W103*'Patiya '!$D109/1000000</f>
        <v>3.1E-2</v>
      </c>
      <c r="S109" s="10">
        <f>'Patiya a'!X103</f>
        <v>4.4949999999999999E-3</v>
      </c>
      <c r="T109" s="44">
        <f t="shared" si="12"/>
        <v>0.23100000000000001</v>
      </c>
      <c r="U109" s="10">
        <f t="shared" si="13"/>
        <v>3.3495000000000004E-2</v>
      </c>
      <c r="V109" s="44">
        <f>'Patiya a'!AA103*'Patiya '!$D109/1000000</f>
        <v>1</v>
      </c>
      <c r="W109" s="10">
        <f>'Patiya a'!AB103</f>
        <v>0.14499999999999999</v>
      </c>
      <c r="X109" s="44">
        <f>'Patiya a'!AC103*'Patiya '!$D109/1000000</f>
        <v>0.432</v>
      </c>
      <c r="Y109" s="10">
        <f>'Patiya a'!AD103</f>
        <v>6.2640000000000001E-2</v>
      </c>
      <c r="Z109" s="44">
        <f>'Patiya a'!AE103*'Patiya '!$D109/1000000</f>
        <v>0.6</v>
      </c>
      <c r="AA109" s="10">
        <f>'Patiya a'!AF103</f>
        <v>8.6999999999999994E-2</v>
      </c>
      <c r="AB109" s="44">
        <f t="shared" si="14"/>
        <v>2.032</v>
      </c>
      <c r="AC109" s="10">
        <f t="shared" si="15"/>
        <v>0.29464000000000001</v>
      </c>
      <c r="AD109" s="44">
        <f>'Patiya a'!AI103*'Patiya '!$D109/1000000</f>
        <v>0.3</v>
      </c>
      <c r="AE109" s="10">
        <f>'Patiya a'!AJ103</f>
        <v>4.3499999999999997E-2</v>
      </c>
      <c r="AF109" s="44">
        <f>'Patiya a'!AK103*'Patiya '!$D109/1000000</f>
        <v>0.26900000000000002</v>
      </c>
      <c r="AG109" s="10">
        <f>'Patiya a'!AL103</f>
        <v>3.9004999999999998E-2</v>
      </c>
      <c r="AH109" s="44">
        <f>'Patiya a'!AM103*'Patiya '!$D109/1000000</f>
        <v>0.33800000000000002</v>
      </c>
      <c r="AI109" s="10">
        <f>'Patiya a'!AN103</f>
        <v>4.9009999999999998E-2</v>
      </c>
      <c r="AJ109" s="44">
        <f t="shared" si="16"/>
        <v>0.90700000000000003</v>
      </c>
      <c r="AK109" s="10">
        <f t="shared" si="17"/>
        <v>0.13151499999999999</v>
      </c>
      <c r="AL109" s="44">
        <f t="shared" si="18"/>
        <v>3.5700000000000003</v>
      </c>
      <c r="AM109" s="10">
        <f t="shared" si="19"/>
        <v>0.51764999999999994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'Patiya a'!K104*'Patiya '!$D110/1000000</f>
        <v>0.1</v>
      </c>
      <c r="G110" s="10">
        <f>'Patiya a'!L104</f>
        <v>1.4E-2</v>
      </c>
      <c r="H110" s="44">
        <f>'Patiya a'!M104*'Patiya '!$D110/1000000</f>
        <v>0.1</v>
      </c>
      <c r="I110" s="10">
        <f>'Patiya a'!N104</f>
        <v>1.4E-2</v>
      </c>
      <c r="J110" s="44">
        <f>'Patiya a'!O104*'Patiya '!$D110/1000000</f>
        <v>0</v>
      </c>
      <c r="K110" s="10">
        <f>'Patiya a'!P104</f>
        <v>0</v>
      </c>
      <c r="L110" s="44">
        <f t="shared" si="10"/>
        <v>0.2</v>
      </c>
      <c r="M110" s="10">
        <f t="shared" si="11"/>
        <v>2.8000000000000001E-2</v>
      </c>
      <c r="N110" s="44">
        <f>'Patiya a'!S104*'Patiya '!$D110/1000000</f>
        <v>0</v>
      </c>
      <c r="O110" s="10">
        <f>'Patiya a'!T104</f>
        <v>0</v>
      </c>
      <c r="P110" s="44">
        <f>'Patiya a'!U104*'Patiya '!$D110/1000000</f>
        <v>0</v>
      </c>
      <c r="Q110" s="10">
        <f>'Patiya a'!V104</f>
        <v>0</v>
      </c>
      <c r="R110" s="44">
        <f>'Patiya a'!W104*'Patiya '!$D110/1000000</f>
        <v>0</v>
      </c>
      <c r="S110" s="10">
        <f>'Patiya a'!X104</f>
        <v>0</v>
      </c>
      <c r="T110" s="44">
        <f t="shared" si="12"/>
        <v>0</v>
      </c>
      <c r="U110" s="10">
        <f t="shared" si="13"/>
        <v>0</v>
      </c>
      <c r="V110" s="44">
        <f>'Patiya a'!AA104*'Patiya '!$D110/1000000</f>
        <v>0</v>
      </c>
      <c r="W110" s="10">
        <f>'Patiya a'!AB104</f>
        <v>0</v>
      </c>
      <c r="X110" s="44">
        <f>'Patiya a'!AC104*'Patiya '!$D110/1000000</f>
        <v>0</v>
      </c>
      <c r="Y110" s="10">
        <f>'Patiya a'!AD104</f>
        <v>0</v>
      </c>
      <c r="Z110" s="44">
        <f>'Patiya a'!AE104*'Patiya '!$D110/1000000</f>
        <v>0</v>
      </c>
      <c r="AA110" s="10">
        <f>'Patiya a'!AF104</f>
        <v>0</v>
      </c>
      <c r="AB110" s="44">
        <f t="shared" si="14"/>
        <v>0</v>
      </c>
      <c r="AC110" s="10">
        <f t="shared" si="15"/>
        <v>0</v>
      </c>
      <c r="AD110" s="44">
        <f>'Patiya a'!AI104*'Patiya '!$D110/1000000</f>
        <v>0</v>
      </c>
      <c r="AE110" s="10">
        <f>'Patiya a'!AJ104</f>
        <v>0</v>
      </c>
      <c r="AF110" s="44">
        <f>'Patiya a'!AK104*'Patiya '!$D110/1000000</f>
        <v>0</v>
      </c>
      <c r="AG110" s="10">
        <f>'Patiya a'!AL104</f>
        <v>0</v>
      </c>
      <c r="AH110" s="44">
        <f>'Patiya a'!AM104*'Patiya '!$D110/1000000</f>
        <v>0</v>
      </c>
      <c r="AI110" s="10">
        <f>'Patiya a'!AN104</f>
        <v>0</v>
      </c>
      <c r="AJ110" s="44">
        <f t="shared" si="16"/>
        <v>0</v>
      </c>
      <c r="AK110" s="10">
        <f t="shared" si="17"/>
        <v>0</v>
      </c>
      <c r="AL110" s="44">
        <f t="shared" si="18"/>
        <v>0.2</v>
      </c>
      <c r="AM110" s="10">
        <f t="shared" si="19"/>
        <v>2.8000000000000001E-2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'Patiya a'!K105*'Patiya '!$D111/1000000</f>
        <v>0</v>
      </c>
      <c r="G111" s="10">
        <f>'Patiya a'!L105</f>
        <v>0</v>
      </c>
      <c r="H111" s="44">
        <f>'Patiya a'!M105*'Patiya '!$D111/1000000</f>
        <v>0</v>
      </c>
      <c r="I111" s="10">
        <f>'Patiya a'!N105</f>
        <v>0</v>
      </c>
      <c r="J111" s="44">
        <f>'Patiya a'!O105*'Patiya '!$D111/1000000</f>
        <v>0</v>
      </c>
      <c r="K111" s="10">
        <f>'Patiya a'!P105</f>
        <v>0</v>
      </c>
      <c r="L111" s="44">
        <f t="shared" si="10"/>
        <v>0</v>
      </c>
      <c r="M111" s="10">
        <f t="shared" si="11"/>
        <v>0</v>
      </c>
      <c r="N111" s="44">
        <f>'Patiya a'!S105*'Patiya '!$D111/1000000</f>
        <v>0</v>
      </c>
      <c r="O111" s="10">
        <f>'Patiya a'!T105</f>
        <v>0</v>
      </c>
      <c r="P111" s="44">
        <f>'Patiya a'!U105*'Patiya '!$D111/1000000</f>
        <v>0</v>
      </c>
      <c r="Q111" s="10">
        <f>'Patiya a'!V105</f>
        <v>0</v>
      </c>
      <c r="R111" s="44">
        <f>'Patiya a'!W105*'Patiya '!$D111/1000000</f>
        <v>0</v>
      </c>
      <c r="S111" s="10">
        <f>'Patiya a'!X105</f>
        <v>0</v>
      </c>
      <c r="T111" s="44">
        <f t="shared" si="12"/>
        <v>0</v>
      </c>
      <c r="U111" s="10">
        <f t="shared" si="13"/>
        <v>0</v>
      </c>
      <c r="V111" s="44">
        <f>'Patiya a'!AA105*'Patiya '!$D111/1000000</f>
        <v>0</v>
      </c>
      <c r="W111" s="10">
        <f>'Patiya a'!AB105</f>
        <v>0</v>
      </c>
      <c r="X111" s="44">
        <f>'Patiya a'!AC105*'Patiya '!$D111/1000000</f>
        <v>0</v>
      </c>
      <c r="Y111" s="10">
        <f>'Patiya a'!AD105</f>
        <v>0</v>
      </c>
      <c r="Z111" s="44">
        <f>'Patiya a'!AE105*'Patiya '!$D111/1000000</f>
        <v>0</v>
      </c>
      <c r="AA111" s="10">
        <f>'Patiya a'!AF105</f>
        <v>0</v>
      </c>
      <c r="AB111" s="44">
        <f t="shared" si="14"/>
        <v>0</v>
      </c>
      <c r="AC111" s="10">
        <f t="shared" si="15"/>
        <v>0</v>
      </c>
      <c r="AD111" s="44">
        <f>'Patiya a'!AI105*'Patiya '!$D111/1000000</f>
        <v>0</v>
      </c>
      <c r="AE111" s="10">
        <f>'Patiya a'!AJ105</f>
        <v>0</v>
      </c>
      <c r="AF111" s="44">
        <f>'Patiya a'!AK105*'Patiya '!$D111/1000000</f>
        <v>0</v>
      </c>
      <c r="AG111" s="10">
        <f>'Patiya a'!AL105</f>
        <v>0</v>
      </c>
      <c r="AH111" s="44">
        <f>'Patiya a'!AM105*'Patiya '!$D111/1000000</f>
        <v>0</v>
      </c>
      <c r="AI111" s="10">
        <f>'Patiya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'Patiya a'!K106*'Patiya '!$D112/1000000</f>
        <v>0</v>
      </c>
      <c r="G112" s="10">
        <f>'Patiya a'!L106</f>
        <v>0</v>
      </c>
      <c r="H112" s="44">
        <f>'Patiya a'!M106*'Patiya '!$D112/1000000</f>
        <v>0</v>
      </c>
      <c r="I112" s="10">
        <f>'Patiya a'!N106</f>
        <v>0</v>
      </c>
      <c r="J112" s="44">
        <f>'Patiya a'!O106*'Patiya '!$D112/1000000</f>
        <v>0</v>
      </c>
      <c r="K112" s="10">
        <f>'Patiya a'!P106</f>
        <v>0</v>
      </c>
      <c r="L112" s="44">
        <f t="shared" si="10"/>
        <v>0</v>
      </c>
      <c r="M112" s="10">
        <f t="shared" si="11"/>
        <v>0</v>
      </c>
      <c r="N112" s="44">
        <f>'Patiya a'!S106*'Patiya '!$D112/1000000</f>
        <v>0</v>
      </c>
      <c r="O112" s="10">
        <f>'Patiya a'!T106</f>
        <v>0</v>
      </c>
      <c r="P112" s="44">
        <f>'Patiya a'!U106*'Patiya '!$D112/1000000</f>
        <v>0</v>
      </c>
      <c r="Q112" s="10">
        <f>'Patiya a'!V106</f>
        <v>0</v>
      </c>
      <c r="R112" s="44">
        <f>'Patiya a'!W106*'Patiya '!$D112/1000000</f>
        <v>0</v>
      </c>
      <c r="S112" s="10">
        <f>'Patiya a'!X106</f>
        <v>0</v>
      </c>
      <c r="T112" s="44">
        <f t="shared" si="12"/>
        <v>0</v>
      </c>
      <c r="U112" s="10">
        <f t="shared" si="13"/>
        <v>0</v>
      </c>
      <c r="V112" s="44">
        <f>'Patiya a'!AA106*'Patiya '!$D112/1000000</f>
        <v>0</v>
      </c>
      <c r="W112" s="10">
        <f>'Patiya a'!AB106</f>
        <v>0</v>
      </c>
      <c r="X112" s="44">
        <f>'Patiya a'!AC106*'Patiya '!$D112/1000000</f>
        <v>0</v>
      </c>
      <c r="Y112" s="10">
        <f>'Patiya a'!AD106</f>
        <v>0</v>
      </c>
      <c r="Z112" s="44">
        <f>'Patiya a'!AE106*'Patiya '!$D112/1000000</f>
        <v>0</v>
      </c>
      <c r="AA112" s="10">
        <f>'Patiya a'!AF106</f>
        <v>0</v>
      </c>
      <c r="AB112" s="44">
        <f t="shared" si="14"/>
        <v>0</v>
      </c>
      <c r="AC112" s="10">
        <f t="shared" si="15"/>
        <v>0</v>
      </c>
      <c r="AD112" s="44">
        <f>'Patiya a'!AI106*'Patiya '!$D112/1000000</f>
        <v>0</v>
      </c>
      <c r="AE112" s="10">
        <f>'Patiya a'!AJ106</f>
        <v>0</v>
      </c>
      <c r="AF112" s="44">
        <f>'Patiya a'!AK106*'Patiya '!$D112/1000000</f>
        <v>0</v>
      </c>
      <c r="AG112" s="10">
        <f>'Patiya a'!AL106</f>
        <v>0</v>
      </c>
      <c r="AH112" s="44">
        <f>'Patiya a'!AM106*'Patiya '!$D112/1000000</f>
        <v>0</v>
      </c>
      <c r="AI112" s="10">
        <f>'Patiya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40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'Patiya a'!K107*'Patiya '!$D113/1000000</f>
        <v>0</v>
      </c>
      <c r="G113" s="10">
        <f>'Patiya a'!L107</f>
        <v>0</v>
      </c>
      <c r="H113" s="44">
        <f>'Patiya a'!M107*'Patiya '!$D113/1000000</f>
        <v>0</v>
      </c>
      <c r="I113" s="10">
        <f>'Patiya a'!N107</f>
        <v>0</v>
      </c>
      <c r="J113" s="44">
        <f>'Patiya a'!O107*'Patiya '!$D113/1000000</f>
        <v>0</v>
      </c>
      <c r="K113" s="10">
        <f>'Patiya a'!P107</f>
        <v>0</v>
      </c>
      <c r="L113" s="44">
        <f t="shared" si="10"/>
        <v>0</v>
      </c>
      <c r="M113" s="10">
        <f t="shared" si="11"/>
        <v>0</v>
      </c>
      <c r="N113" s="44">
        <f>'Patiya a'!S107*'Patiya '!$D113/1000000</f>
        <v>0</v>
      </c>
      <c r="O113" s="10">
        <f>'Patiya a'!T107</f>
        <v>0</v>
      </c>
      <c r="P113" s="44">
        <f>'Patiya a'!U107*'Patiya '!$D113/1000000</f>
        <v>0</v>
      </c>
      <c r="Q113" s="10">
        <f>'Patiya a'!V107</f>
        <v>0</v>
      </c>
      <c r="R113" s="44">
        <f>'Patiya a'!W107*'Patiya '!$D113/1000000</f>
        <v>0</v>
      </c>
      <c r="S113" s="10">
        <f>'Patiya a'!X107</f>
        <v>0</v>
      </c>
      <c r="T113" s="44">
        <f t="shared" si="12"/>
        <v>0</v>
      </c>
      <c r="U113" s="10">
        <f t="shared" si="13"/>
        <v>0</v>
      </c>
      <c r="V113" s="44">
        <f>'Patiya a'!AA107*'Patiya '!$D113/1000000</f>
        <v>0</v>
      </c>
      <c r="W113" s="10">
        <f>'Patiya a'!AB107</f>
        <v>0</v>
      </c>
      <c r="X113" s="44">
        <f>'Patiya a'!AC107*'Patiya '!$D113/1000000</f>
        <v>0</v>
      </c>
      <c r="Y113" s="10">
        <f>'Patiya a'!AD107</f>
        <v>0</v>
      </c>
      <c r="Z113" s="44">
        <f>'Patiya a'!AE107*'Patiya '!$D113/1000000</f>
        <v>1.4E-2</v>
      </c>
      <c r="AA113" s="10">
        <f>'Patiya a'!AF107</f>
        <v>8.1200000000000005E-3</v>
      </c>
      <c r="AB113" s="44">
        <f t="shared" si="14"/>
        <v>1.4E-2</v>
      </c>
      <c r="AC113" s="10">
        <f t="shared" si="15"/>
        <v>8.1200000000000005E-3</v>
      </c>
      <c r="AD113" s="44">
        <f>'Patiya a'!AI107*'Patiya '!$D113/1000000</f>
        <v>5.0000000000000001E-3</v>
      </c>
      <c r="AE113" s="10">
        <f>'Patiya a'!AJ107</f>
        <v>2.8999999999999998E-3</v>
      </c>
      <c r="AF113" s="44">
        <f>'Patiya a'!AK107*'Patiya '!$D113/1000000</f>
        <v>0</v>
      </c>
      <c r="AG113" s="10">
        <f>'Patiya a'!AL107</f>
        <v>0</v>
      </c>
      <c r="AH113" s="44">
        <f>'Patiya a'!AM107*'Patiya '!$D113/1000000</f>
        <v>0</v>
      </c>
      <c r="AI113" s="10">
        <f>'Patiya a'!AN107</f>
        <v>0</v>
      </c>
      <c r="AJ113" s="44">
        <f t="shared" si="16"/>
        <v>5.0000000000000001E-3</v>
      </c>
      <c r="AK113" s="10">
        <f t="shared" si="17"/>
        <v>2.8999999999999998E-3</v>
      </c>
      <c r="AL113" s="44">
        <f t="shared" si="18"/>
        <v>1.9E-2</v>
      </c>
      <c r="AM113" s="10">
        <f t="shared" si="19"/>
        <v>1.102E-2</v>
      </c>
    </row>
    <row r="114" spans="1:40" ht="14.25" customHeight="1">
      <c r="A114" s="131" t="s">
        <v>0</v>
      </c>
      <c r="B114" s="132"/>
      <c r="C114" s="91"/>
      <c r="D114" s="92"/>
      <c r="E114" s="93"/>
      <c r="F114" s="94"/>
      <c r="G114" s="95">
        <f>SUM(G11:G113)</f>
        <v>0.80278000000000005</v>
      </c>
      <c r="H114" s="95"/>
      <c r="I114" s="95">
        <f t="shared" ref="I114:AM114" si="20">SUM(I11:I113)</f>
        <v>1.00268</v>
      </c>
      <c r="J114" s="95"/>
      <c r="K114" s="95">
        <f t="shared" si="20"/>
        <v>0.89757500000000001</v>
      </c>
      <c r="L114" s="95"/>
      <c r="M114" s="95">
        <f t="shared" si="20"/>
        <v>2.7030349999999999</v>
      </c>
      <c r="N114" s="95"/>
      <c r="O114" s="95">
        <f t="shared" si="20"/>
        <v>0.80466500000000019</v>
      </c>
      <c r="P114" s="95"/>
      <c r="Q114" s="95">
        <f t="shared" si="20"/>
        <v>0.84927500000000011</v>
      </c>
      <c r="R114" s="95"/>
      <c r="S114" s="95">
        <f t="shared" si="20"/>
        <v>0.99644779999999999</v>
      </c>
      <c r="T114" s="95"/>
      <c r="U114" s="95">
        <f t="shared" si="20"/>
        <v>2.6503877999999998</v>
      </c>
      <c r="V114" s="95"/>
      <c r="W114" s="95">
        <f t="shared" si="20"/>
        <v>1.2536769999999999</v>
      </c>
      <c r="X114" s="95"/>
      <c r="Y114" s="95">
        <f t="shared" si="20"/>
        <v>1.4012000000000002</v>
      </c>
      <c r="Z114" s="95"/>
      <c r="AA114" s="95">
        <f t="shared" si="20"/>
        <v>1.3954549999999997</v>
      </c>
      <c r="AB114" s="95"/>
      <c r="AC114" s="95">
        <f t="shared" si="20"/>
        <v>4.050332</v>
      </c>
      <c r="AD114" s="95"/>
      <c r="AE114" s="95">
        <f t="shared" si="20"/>
        <v>1.3462338</v>
      </c>
      <c r="AF114" s="95"/>
      <c r="AG114" s="95">
        <f t="shared" si="20"/>
        <v>1.4030178</v>
      </c>
      <c r="AH114" s="95"/>
      <c r="AI114" s="95">
        <f t="shared" si="20"/>
        <v>1.3517700000000004</v>
      </c>
      <c r="AJ114" s="95"/>
      <c r="AK114" s="95">
        <f t="shared" si="20"/>
        <v>4.101021600000001</v>
      </c>
      <c r="AL114" s="95"/>
      <c r="AM114" s="95">
        <f t="shared" si="20"/>
        <v>13.504776399999999</v>
      </c>
    </row>
    <row r="115" spans="1:40" ht="14.25" customHeight="1"/>
    <row r="116" spans="1:40" ht="14.25" customHeight="1"/>
    <row r="117" spans="1:40" s="1" customFormat="1" ht="14.25" customHeight="1">
      <c r="A117" s="70"/>
      <c r="B117" s="71"/>
      <c r="C117" s="70"/>
      <c r="D117" s="72"/>
      <c r="F117" s="21"/>
      <c r="G117" s="22"/>
      <c r="H117" s="21"/>
      <c r="I117" s="22"/>
      <c r="J117" s="21"/>
      <c r="K117" s="22"/>
      <c r="L117" s="68"/>
      <c r="M117" s="69"/>
      <c r="N117" s="21"/>
      <c r="O117" s="22"/>
      <c r="P117" s="21"/>
      <c r="Q117" s="22"/>
      <c r="R117" s="21"/>
      <c r="S117" s="22"/>
      <c r="T117" s="68"/>
      <c r="U117" s="69"/>
      <c r="V117" s="21"/>
      <c r="W117" s="22"/>
      <c r="X117" s="21"/>
      <c r="Y117" s="22"/>
      <c r="Z117" s="21"/>
      <c r="AA117" s="22"/>
      <c r="AB117" s="68"/>
      <c r="AC117" s="69"/>
      <c r="AD117" s="21"/>
      <c r="AE117" s="22"/>
      <c r="AF117" s="21"/>
      <c r="AG117" s="22"/>
      <c r="AH117" s="21"/>
      <c r="AI117" s="22"/>
      <c r="AJ117" s="68"/>
      <c r="AK117" s="69"/>
      <c r="AL117" s="21"/>
      <c r="AM117" s="22"/>
      <c r="AN117" s="73"/>
    </row>
    <row r="118" spans="1:40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40" ht="14.25" customHeight="1">
      <c r="B119" s="3" t="s">
        <v>208</v>
      </c>
      <c r="O119" s="2"/>
      <c r="P119" s="2"/>
      <c r="Q119" s="2"/>
      <c r="R119" s="128" t="s">
        <v>210</v>
      </c>
      <c r="S119" s="128"/>
      <c r="T119" s="128"/>
      <c r="U119" s="3"/>
      <c r="V119" s="3"/>
      <c r="W119" s="2"/>
      <c r="X119" s="2"/>
      <c r="AB119" s="2"/>
      <c r="AC119" s="2"/>
      <c r="AD119" s="2"/>
      <c r="AE119" s="2"/>
      <c r="AH119" s="128" t="s">
        <v>209</v>
      </c>
      <c r="AI119" s="128"/>
      <c r="AJ119" s="128"/>
      <c r="AK119" s="128"/>
    </row>
  </sheetData>
  <protectedRanges>
    <protectedRange sqref="H4:K6 V4:Y6" name="Range1"/>
  </protectedRanges>
  <mergeCells count="45"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</mergeCells>
  <printOptions horizontalCentered="1"/>
  <pageMargins left="0.16" right="0.15" top="0.27" bottom="0.25" header="0.3" footer="0.19"/>
  <pageSetup paperSize="5" scale="70" fitToWidth="0" orientation="landscape" r:id="rId1"/>
  <headerFooter>
    <oddFooter>&amp;RPage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O34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71093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14" t="s">
        <v>164</v>
      </c>
      <c r="G4" s="114"/>
      <c r="H4" s="124" t="e">
        <f>'Bandarban a'!#REF!</f>
        <v>#REF!</v>
      </c>
      <c r="I4" s="125"/>
      <c r="J4" s="125"/>
      <c r="K4" s="126"/>
      <c r="M4" s="110"/>
      <c r="N4" s="110"/>
      <c r="O4" s="111"/>
      <c r="P4" s="111"/>
      <c r="Q4" s="111"/>
      <c r="R4" s="111"/>
      <c r="T4" s="78" t="s">
        <v>165</v>
      </c>
      <c r="U4" s="78"/>
      <c r="V4" s="124" t="e">
        <f>'Bandarban a'!#REF!</f>
        <v>#REF!</v>
      </c>
      <c r="W4" s="125"/>
      <c r="X4" s="125"/>
      <c r="Y4" s="126"/>
    </row>
    <row r="5" spans="1:39" ht="14.25" customHeight="1">
      <c r="A5" s="40"/>
      <c r="F5" s="114" t="s">
        <v>162</v>
      </c>
      <c r="G5" s="114"/>
      <c r="H5" s="124" t="e">
        <f>'Bandarban a'!#REF!</f>
        <v>#REF!</v>
      </c>
      <c r="I5" s="125"/>
      <c r="J5" s="125"/>
      <c r="K5" s="126"/>
      <c r="M5" s="110"/>
      <c r="N5" s="110"/>
      <c r="O5" s="111"/>
      <c r="P5" s="111"/>
      <c r="Q5" s="111"/>
      <c r="R5" s="111"/>
      <c r="T5" s="112" t="s">
        <v>162</v>
      </c>
      <c r="U5" s="113"/>
      <c r="V5" s="124" t="e">
        <f>'Bandarban a'!#REF!</f>
        <v>#REF!</v>
      </c>
      <c r="W5" s="125"/>
      <c r="X5" s="125"/>
      <c r="Y5" s="126"/>
    </row>
    <row r="6" spans="1:39" ht="14.25" customHeight="1">
      <c r="A6" s="40"/>
      <c r="F6" s="114" t="s">
        <v>163</v>
      </c>
      <c r="G6" s="114"/>
      <c r="H6" s="124" t="e">
        <f>'Bandarban a'!#REF!</f>
        <v>#REF!</v>
      </c>
      <c r="I6" s="125"/>
      <c r="J6" s="125"/>
      <c r="K6" s="126"/>
      <c r="M6" s="110"/>
      <c r="N6" s="110"/>
      <c r="O6" s="111"/>
      <c r="P6" s="111"/>
      <c r="Q6" s="111"/>
      <c r="R6" s="111"/>
      <c r="T6" s="78" t="s">
        <v>166</v>
      </c>
      <c r="U6" s="78"/>
      <c r="V6" s="124" t="e">
        <f>'Bandarban a'!#REF!</f>
        <v>#REF!</v>
      </c>
      <c r="W6" s="125"/>
      <c r="X6" s="125"/>
      <c r="Y6" s="126"/>
    </row>
    <row r="7" spans="1:39" ht="14.25" customHeight="1"/>
    <row r="8" spans="1:39">
      <c r="A8" s="40"/>
      <c r="D8" s="5"/>
      <c r="E8" s="6"/>
      <c r="L8" s="115"/>
      <c r="M8" s="115"/>
      <c r="N8" s="115"/>
      <c r="O8" s="115"/>
      <c r="P8" s="115"/>
      <c r="Q8" s="115"/>
      <c r="R8" s="115"/>
      <c r="S8" s="109"/>
      <c r="T8" s="109"/>
      <c r="U8" s="109"/>
      <c r="AB8" s="109"/>
      <c r="AC8" s="109"/>
      <c r="AD8" s="109"/>
      <c r="AE8" s="115" t="s">
        <v>207</v>
      </c>
      <c r="AF8" s="115"/>
      <c r="AG8" s="115"/>
      <c r="AH8" s="115"/>
      <c r="AI8" s="115"/>
      <c r="AJ8" s="115"/>
      <c r="AK8" s="109" t="s">
        <v>145</v>
      </c>
      <c r="AL8" s="109"/>
      <c r="AM8" s="109"/>
    </row>
    <row r="9" spans="1:39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'Bandarban a'!K5*'Bandarban '!$D11/1000000</f>
        <v>0.2</v>
      </c>
      <c r="G11" s="10">
        <f>'Bandarban a'!L5</f>
        <v>9.4000000000000004E-3</v>
      </c>
      <c r="H11" s="44">
        <f>'Bandarban a'!M5*'Bandarban '!$D11/1000000</f>
        <v>0</v>
      </c>
      <c r="I11" s="10">
        <f>'Bandarban a'!N5</f>
        <v>0</v>
      </c>
      <c r="J11" s="44">
        <f>'Bandarban a'!O5*'Bandarban '!$D11/1000000</f>
        <v>0</v>
      </c>
      <c r="K11" s="10">
        <f>'Bandarban a'!P5</f>
        <v>0</v>
      </c>
      <c r="L11" s="44">
        <f>F11+H11+J11</f>
        <v>0.2</v>
      </c>
      <c r="M11" s="10">
        <f>G11+I11+K11</f>
        <v>9.4000000000000004E-3</v>
      </c>
      <c r="N11" s="44">
        <f>'Bandarban a'!S5*'Bandarban '!$D11/1000000</f>
        <v>0</v>
      </c>
      <c r="O11" s="10">
        <f>'Bandarban a'!T5</f>
        <v>0</v>
      </c>
      <c r="P11" s="44">
        <f>'Bandarban a'!U5*'Bandarban '!$D11/1000000</f>
        <v>0</v>
      </c>
      <c r="Q11" s="10">
        <f>'Bandarban a'!V5</f>
        <v>0</v>
      </c>
      <c r="R11" s="44">
        <f>'Bandarban a'!W5*'Bandarban '!$D11/1000000</f>
        <v>0.1</v>
      </c>
      <c r="S11" s="10">
        <f>'Bandarban a'!X5</f>
        <v>4.7000000000000002E-3</v>
      </c>
      <c r="T11" s="44">
        <f>N11+P11+R11</f>
        <v>0.1</v>
      </c>
      <c r="U11" s="10">
        <f>O11+Q11+S11</f>
        <v>4.7000000000000002E-3</v>
      </c>
      <c r="V11" s="44">
        <f>'Bandarban a'!AA5*'Bandarban '!$D11/1000000</f>
        <v>0.2</v>
      </c>
      <c r="W11" s="10">
        <f>'Bandarban a'!AB5</f>
        <v>9.4000000000000004E-3</v>
      </c>
      <c r="X11" s="44">
        <f>'Bandarban a'!AC5*'Bandarban '!$D11/1000000</f>
        <v>0</v>
      </c>
      <c r="Y11" s="10">
        <f>'Bandarban a'!AD5</f>
        <v>0</v>
      </c>
      <c r="Z11" s="44">
        <f>'Bandarban a'!AE5*'Bandarban '!$D11/1000000</f>
        <v>0</v>
      </c>
      <c r="AA11" s="10">
        <f>'Bandarban a'!AF5</f>
        <v>0</v>
      </c>
      <c r="AB11" s="44">
        <f>V11+X11+Z11</f>
        <v>0.2</v>
      </c>
      <c r="AC11" s="10">
        <f>W11+Y11+AA11</f>
        <v>9.4000000000000004E-3</v>
      </c>
      <c r="AD11" s="44">
        <f>'Bandarban a'!AI5*'Bandarban '!$D11/1000000</f>
        <v>0</v>
      </c>
      <c r="AE11" s="10">
        <f>'Bandarban a'!AJ5</f>
        <v>0</v>
      </c>
      <c r="AF11" s="44">
        <f>'Bandarban a'!AK5*'Bandarban '!$D11/1000000</f>
        <v>0</v>
      </c>
      <c r="AG11" s="10">
        <f>'Bandarban a'!AL5</f>
        <v>0</v>
      </c>
      <c r="AH11" s="44">
        <f>'Bandarban a'!AM5*'Bandarban '!$D11/1000000</f>
        <v>0</v>
      </c>
      <c r="AI11" s="10">
        <f>'Bandarban a'!AN5</f>
        <v>0</v>
      </c>
      <c r="AJ11" s="44">
        <f>AD11+AF11+AH11</f>
        <v>0</v>
      </c>
      <c r="AK11" s="10">
        <f>AE11+AG11+AI11</f>
        <v>0</v>
      </c>
      <c r="AL11" s="44">
        <f>L11+T11+AB11+AJ11</f>
        <v>0.5</v>
      </c>
      <c r="AM11" s="10">
        <f>M11+U11+AC11+AK11</f>
        <v>2.35E-2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'Bandarban a'!K6*'Bandarban '!$D12/1000000</f>
        <v>0</v>
      </c>
      <c r="G12" s="10">
        <f>'Bandarban a'!L6</f>
        <v>0</v>
      </c>
      <c r="H12" s="44">
        <f>'Bandarban a'!M6*'Bandarban '!$D12/1000000</f>
        <v>0</v>
      </c>
      <c r="I12" s="10">
        <f>'Bandarban a'!N6</f>
        <v>0</v>
      </c>
      <c r="J12" s="44">
        <f>'Bandarban a'!O6*'Bandarban '!$D12/1000000</f>
        <v>0</v>
      </c>
      <c r="K12" s="10">
        <f>'Bandarban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'Bandarban a'!S6*'Bandarban '!$D12/1000000</f>
        <v>0</v>
      </c>
      <c r="O12" s="10">
        <f>'Bandarban a'!T6</f>
        <v>0</v>
      </c>
      <c r="P12" s="44">
        <f>'Bandarban a'!U6*'Bandarban '!$D12/1000000</f>
        <v>0</v>
      </c>
      <c r="Q12" s="10">
        <f>'Bandarban a'!V6</f>
        <v>0</v>
      </c>
      <c r="R12" s="44">
        <f>'Bandarban a'!W6*'Bandarban '!$D12/1000000</f>
        <v>0</v>
      </c>
      <c r="S12" s="10">
        <f>'Bandarban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'Bandarban a'!AA6*'Bandarban '!$D12/1000000</f>
        <v>0</v>
      </c>
      <c r="W12" s="10">
        <f>'Bandarban a'!AB6</f>
        <v>0</v>
      </c>
      <c r="X12" s="44">
        <f>'Bandarban a'!AC6*'Bandarban '!$D12/1000000</f>
        <v>0</v>
      </c>
      <c r="Y12" s="10">
        <f>'Bandarban a'!AD6</f>
        <v>0</v>
      </c>
      <c r="Z12" s="44">
        <f>'Bandarban a'!AE6*'Bandarban '!$D12/1000000</f>
        <v>0</v>
      </c>
      <c r="AA12" s="10">
        <f>'Bandarban a'!AF6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'Bandarban a'!AI6*'Bandarban '!$D12/1000000</f>
        <v>0</v>
      </c>
      <c r="AE12" s="10">
        <f>'Bandarban a'!AJ6</f>
        <v>0</v>
      </c>
      <c r="AF12" s="44">
        <f>'Bandarban a'!AK6*'Bandarban '!$D12/1000000</f>
        <v>0</v>
      </c>
      <c r="AG12" s="10">
        <f>'Bandarban a'!AL6</f>
        <v>0</v>
      </c>
      <c r="AH12" s="44">
        <f>'Bandarban a'!AM6*'Bandarban '!$D12/1000000</f>
        <v>0</v>
      </c>
      <c r="AI12" s="10">
        <f>'Bandarban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'Bandarban a'!K7*'Bandarban '!$D13/1000000</f>
        <v>0.01</v>
      </c>
      <c r="G13" s="10">
        <f>'Bandarban a'!L7</f>
        <v>7.6E-3</v>
      </c>
      <c r="H13" s="44">
        <f>'Bandarban a'!M7*'Bandarban '!$D13/1000000</f>
        <v>4.7999999999999996E-3</v>
      </c>
      <c r="I13" s="10">
        <f>'Bandarban a'!N7</f>
        <v>3.6480000000000002E-3</v>
      </c>
      <c r="J13" s="44">
        <f>'Bandarban a'!O7*'Bandarban '!$D13/1000000</f>
        <v>0</v>
      </c>
      <c r="K13" s="10">
        <f>'Bandarban a'!P7</f>
        <v>0</v>
      </c>
      <c r="L13" s="44">
        <f t="shared" si="0"/>
        <v>1.4800000000000001E-2</v>
      </c>
      <c r="M13" s="10">
        <f t="shared" si="1"/>
        <v>1.1248000000000001E-2</v>
      </c>
      <c r="N13" s="44">
        <f>'Bandarban a'!S7*'Bandarban '!$D13/1000000</f>
        <v>0</v>
      </c>
      <c r="O13" s="10">
        <f>'Bandarban a'!T7</f>
        <v>0</v>
      </c>
      <c r="P13" s="44">
        <f>'Bandarban a'!U7*'Bandarban '!$D13/1000000</f>
        <v>0</v>
      </c>
      <c r="Q13" s="10">
        <f>'Bandarban a'!V7</f>
        <v>0</v>
      </c>
      <c r="R13" s="44">
        <f>'Bandarban a'!W7*'Bandarban '!$D13/1000000</f>
        <v>0.01</v>
      </c>
      <c r="S13" s="10">
        <f>'Bandarban a'!X7</f>
        <v>7.6E-3</v>
      </c>
      <c r="T13" s="44">
        <f t="shared" si="2"/>
        <v>0.01</v>
      </c>
      <c r="U13" s="10">
        <f t="shared" si="3"/>
        <v>7.6E-3</v>
      </c>
      <c r="V13" s="44">
        <f>'Bandarban a'!AA7*'Bandarban '!$D13/1000000</f>
        <v>0.01</v>
      </c>
      <c r="W13" s="10">
        <f>'Bandarban a'!AB7</f>
        <v>7.6E-3</v>
      </c>
      <c r="X13" s="44">
        <f>'Bandarban a'!AC7*'Bandarban '!$D13/1000000</f>
        <v>0</v>
      </c>
      <c r="Y13" s="10">
        <f>'Bandarban a'!AD7</f>
        <v>0</v>
      </c>
      <c r="Z13" s="44">
        <f>'Bandarban a'!AE7*'Bandarban '!$D13/1000000</f>
        <v>0</v>
      </c>
      <c r="AA13" s="10">
        <f>'Bandarban a'!AF7</f>
        <v>0</v>
      </c>
      <c r="AB13" s="44">
        <f t="shared" si="4"/>
        <v>0.01</v>
      </c>
      <c r="AC13" s="10">
        <f t="shared" si="5"/>
        <v>7.6E-3</v>
      </c>
      <c r="AD13" s="44">
        <f>'Bandarban a'!AI7*'Bandarban '!$D13/1000000</f>
        <v>0</v>
      </c>
      <c r="AE13" s="10">
        <f>'Bandarban a'!AJ7</f>
        <v>0</v>
      </c>
      <c r="AF13" s="44">
        <f>'Bandarban a'!AK7*'Bandarban '!$D13/1000000</f>
        <v>0</v>
      </c>
      <c r="AG13" s="10">
        <f>'Bandarban a'!AL7</f>
        <v>0</v>
      </c>
      <c r="AH13" s="44">
        <f>'Bandarban a'!AM7*'Bandarban '!$D13/1000000</f>
        <v>0</v>
      </c>
      <c r="AI13" s="10">
        <f>'Bandarban a'!AN7</f>
        <v>0</v>
      </c>
      <c r="AJ13" s="44">
        <f t="shared" si="6"/>
        <v>0</v>
      </c>
      <c r="AK13" s="10">
        <f t="shared" si="7"/>
        <v>0</v>
      </c>
      <c r="AL13" s="44">
        <f t="shared" si="8"/>
        <v>3.4800000000000005E-2</v>
      </c>
      <c r="AM13" s="10">
        <f t="shared" si="9"/>
        <v>2.6447999999999999E-2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'Bandarban a'!K8*'Bandarban '!$D14/1000000</f>
        <v>0</v>
      </c>
      <c r="G14" s="10">
        <f>'Bandarban a'!L8</f>
        <v>0</v>
      </c>
      <c r="H14" s="44">
        <f>'Bandarban a'!M8*'Bandarban '!$D14/1000000</f>
        <v>0</v>
      </c>
      <c r="I14" s="10">
        <f>'Bandarban a'!N8</f>
        <v>0</v>
      </c>
      <c r="J14" s="44">
        <f>'Bandarban a'!O8*'Bandarban '!$D14/1000000</f>
        <v>0</v>
      </c>
      <c r="K14" s="10">
        <f>'Bandarban a'!P8</f>
        <v>0</v>
      </c>
      <c r="L14" s="44">
        <f t="shared" si="0"/>
        <v>0</v>
      </c>
      <c r="M14" s="10">
        <f t="shared" si="1"/>
        <v>0</v>
      </c>
      <c r="N14" s="44">
        <f>'Bandarban a'!S8*'Bandarban '!$D14/1000000</f>
        <v>0</v>
      </c>
      <c r="O14" s="10">
        <f>'Bandarban a'!T8</f>
        <v>0</v>
      </c>
      <c r="P14" s="44">
        <f>'Bandarban a'!U8*'Bandarban '!$D14/1000000</f>
        <v>0</v>
      </c>
      <c r="Q14" s="10">
        <f>'Bandarban a'!V8</f>
        <v>0</v>
      </c>
      <c r="R14" s="44">
        <f>'Bandarban a'!W8*'Bandarban '!$D14/1000000</f>
        <v>0</v>
      </c>
      <c r="S14" s="10">
        <f>'Bandarban a'!X8</f>
        <v>0</v>
      </c>
      <c r="T14" s="44">
        <f t="shared" si="2"/>
        <v>0</v>
      </c>
      <c r="U14" s="10">
        <f t="shared" si="3"/>
        <v>0</v>
      </c>
      <c r="V14" s="44">
        <f>'Bandarban a'!AA8*'Bandarban '!$D14/1000000</f>
        <v>0</v>
      </c>
      <c r="W14" s="10">
        <f>'Bandarban a'!AB8</f>
        <v>0</v>
      </c>
      <c r="X14" s="44">
        <f>'Bandarban a'!AC8*'Bandarban '!$D14/1000000</f>
        <v>0</v>
      </c>
      <c r="Y14" s="10">
        <f>'Bandarban a'!AD8</f>
        <v>0</v>
      </c>
      <c r="Z14" s="44">
        <f>'Bandarban a'!AE8*'Bandarban '!$D14/1000000</f>
        <v>0</v>
      </c>
      <c r="AA14" s="10">
        <f>'Bandarban a'!AF8</f>
        <v>0</v>
      </c>
      <c r="AB14" s="44">
        <f t="shared" si="4"/>
        <v>0</v>
      </c>
      <c r="AC14" s="10">
        <f t="shared" si="5"/>
        <v>0</v>
      </c>
      <c r="AD14" s="44">
        <f>'Bandarban a'!AI8*'Bandarban '!$D14/1000000</f>
        <v>0</v>
      </c>
      <c r="AE14" s="10">
        <f>'Bandarban a'!AJ8</f>
        <v>0</v>
      </c>
      <c r="AF14" s="44">
        <f>'Bandarban a'!AK8*'Bandarban '!$D14/1000000</f>
        <v>0</v>
      </c>
      <c r="AG14" s="10">
        <f>'Bandarban a'!AL8</f>
        <v>0</v>
      </c>
      <c r="AH14" s="44">
        <f>'Bandarban a'!AM8*'Bandarban '!$D14/1000000</f>
        <v>0</v>
      </c>
      <c r="AI14" s="10">
        <f>'Bandarban a'!AN8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'Bandarban a'!K9*'Bandarban '!$D15/1000000</f>
        <v>3.7499999999999999E-2</v>
      </c>
      <c r="G15" s="10">
        <f>'Bandarban a'!L9</f>
        <v>4.2000000000000003E-2</v>
      </c>
      <c r="H15" s="44">
        <f>'Bandarban a'!M9*'Bandarban '!$D15/1000000</f>
        <v>5.0000000000000001E-3</v>
      </c>
      <c r="I15" s="10">
        <f>'Bandarban a'!N9</f>
        <v>5.5999999999999999E-3</v>
      </c>
      <c r="J15" s="44">
        <f>'Bandarban a'!O9*'Bandarban '!$D15/1000000</f>
        <v>0</v>
      </c>
      <c r="K15" s="10">
        <f>'Bandarban a'!P9</f>
        <v>0</v>
      </c>
      <c r="L15" s="44">
        <f t="shared" si="0"/>
        <v>4.2499999999999996E-2</v>
      </c>
      <c r="M15" s="10">
        <f t="shared" si="1"/>
        <v>4.7600000000000003E-2</v>
      </c>
      <c r="N15" s="44">
        <f>'Bandarban a'!S9*'Bandarban '!$D15/1000000</f>
        <v>7.4999999999999997E-3</v>
      </c>
      <c r="O15" s="10">
        <f>'Bandarban a'!T9</f>
        <v>8.3999999999999995E-3</v>
      </c>
      <c r="P15" s="44">
        <f>'Bandarban a'!U9*'Bandarban '!$D15/1000000</f>
        <v>7.4999999999999997E-3</v>
      </c>
      <c r="Q15" s="10">
        <f>'Bandarban a'!V9</f>
        <v>8.3999999999999995E-3</v>
      </c>
      <c r="R15" s="44">
        <f>'Bandarban a'!W9*'Bandarban '!$D15/1000000</f>
        <v>7.4999999999999997E-3</v>
      </c>
      <c r="S15" s="10">
        <f>'Bandarban a'!X9</f>
        <v>8.3999999999999995E-3</v>
      </c>
      <c r="T15" s="44">
        <f t="shared" si="2"/>
        <v>2.2499999999999999E-2</v>
      </c>
      <c r="U15" s="10">
        <f t="shared" si="3"/>
        <v>2.52E-2</v>
      </c>
      <c r="V15" s="44">
        <f>'Bandarban a'!AA9*'Bandarban '!$D15/1000000</f>
        <v>0</v>
      </c>
      <c r="W15" s="10">
        <f>'Bandarban a'!AB9</f>
        <v>0</v>
      </c>
      <c r="X15" s="44">
        <f>'Bandarban a'!AC9*'Bandarban '!$D15/1000000</f>
        <v>2.5000000000000001E-2</v>
      </c>
      <c r="Y15" s="10">
        <f>'Bandarban a'!AD9</f>
        <v>2.8000000000000001E-2</v>
      </c>
      <c r="Z15" s="44">
        <f>'Bandarban a'!AE9*'Bandarban '!$D15/1000000</f>
        <v>7.4999999999999997E-3</v>
      </c>
      <c r="AA15" s="10">
        <f>'Bandarban a'!AF9</f>
        <v>8.3999999999999995E-3</v>
      </c>
      <c r="AB15" s="44">
        <f t="shared" si="4"/>
        <v>3.2500000000000001E-2</v>
      </c>
      <c r="AC15" s="10">
        <f t="shared" si="5"/>
        <v>3.6400000000000002E-2</v>
      </c>
      <c r="AD15" s="44">
        <f>'Bandarban a'!AI9*'Bandarban '!$D15/1000000</f>
        <v>0</v>
      </c>
      <c r="AE15" s="10">
        <f>'Bandarban a'!AJ9</f>
        <v>0</v>
      </c>
      <c r="AF15" s="44">
        <f>'Bandarban a'!AK9*'Bandarban '!$D15/1000000</f>
        <v>0</v>
      </c>
      <c r="AG15" s="10">
        <f>'Bandarban a'!AL9</f>
        <v>0</v>
      </c>
      <c r="AH15" s="44">
        <f>'Bandarban a'!AM9*'Bandarban '!$D15/1000000</f>
        <v>5.0000000000000001E-3</v>
      </c>
      <c r="AI15" s="10">
        <f>'Bandarban a'!AN9</f>
        <v>5.5999999999999999E-3</v>
      </c>
      <c r="AJ15" s="44">
        <f t="shared" si="6"/>
        <v>5.0000000000000001E-3</v>
      </c>
      <c r="AK15" s="10">
        <f t="shared" si="7"/>
        <v>5.5999999999999999E-3</v>
      </c>
      <c r="AL15" s="44">
        <f t="shared" si="8"/>
        <v>0.10250000000000001</v>
      </c>
      <c r="AM15" s="10">
        <f t="shared" si="9"/>
        <v>0.1148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'Bandarban a'!K10*'Bandarban '!$D16/1000000</f>
        <v>5.0000000000000001E-3</v>
      </c>
      <c r="G16" s="10">
        <f>'Bandarban a'!L10</f>
        <v>5.0000000000000001E-3</v>
      </c>
      <c r="H16" s="44">
        <f>'Bandarban a'!M10*'Bandarban '!$D16/1000000</f>
        <v>0</v>
      </c>
      <c r="I16" s="10">
        <f>'Bandarban a'!N10</f>
        <v>0</v>
      </c>
      <c r="J16" s="44">
        <f>'Bandarban a'!O10*'Bandarban '!$D16/1000000</f>
        <v>0</v>
      </c>
      <c r="K16" s="10">
        <f>'Bandarban a'!P10</f>
        <v>0</v>
      </c>
      <c r="L16" s="44">
        <f t="shared" si="0"/>
        <v>5.0000000000000001E-3</v>
      </c>
      <c r="M16" s="10">
        <f t="shared" si="1"/>
        <v>5.0000000000000001E-3</v>
      </c>
      <c r="N16" s="44">
        <f>'Bandarban a'!S10*'Bandarban '!$D16/1000000</f>
        <v>0</v>
      </c>
      <c r="O16" s="10">
        <f>'Bandarban a'!T10</f>
        <v>0</v>
      </c>
      <c r="P16" s="44">
        <f>'Bandarban a'!U10*'Bandarban '!$D16/1000000</f>
        <v>0</v>
      </c>
      <c r="Q16" s="10">
        <f>'Bandarban a'!V10</f>
        <v>0</v>
      </c>
      <c r="R16" s="44">
        <f>'Bandarban a'!W10*'Bandarban '!$D16/1000000</f>
        <v>0</v>
      </c>
      <c r="S16" s="10">
        <f>'Bandarban a'!X10</f>
        <v>0</v>
      </c>
      <c r="T16" s="44">
        <f t="shared" si="2"/>
        <v>0</v>
      </c>
      <c r="U16" s="10">
        <f t="shared" si="3"/>
        <v>0</v>
      </c>
      <c r="V16" s="44">
        <f>'Bandarban a'!AA10*'Bandarban '!$D16/1000000</f>
        <v>0.05</v>
      </c>
      <c r="W16" s="10">
        <f>'Bandarban a'!AB10</f>
        <v>0.05</v>
      </c>
      <c r="X16" s="44">
        <f>'Bandarban a'!AC10*'Bandarban '!$D16/1000000</f>
        <v>0</v>
      </c>
      <c r="Y16" s="10">
        <f>'Bandarban a'!AD10</f>
        <v>0</v>
      </c>
      <c r="Z16" s="44">
        <f>'Bandarban a'!AE10*'Bandarban '!$D16/1000000</f>
        <v>0</v>
      </c>
      <c r="AA16" s="10">
        <f>'Bandarban a'!AF10</f>
        <v>0</v>
      </c>
      <c r="AB16" s="44">
        <f t="shared" si="4"/>
        <v>0.05</v>
      </c>
      <c r="AC16" s="10">
        <f t="shared" si="5"/>
        <v>0.05</v>
      </c>
      <c r="AD16" s="44">
        <f>'Bandarban a'!AI10*'Bandarban '!$D16/1000000</f>
        <v>0.01</v>
      </c>
      <c r="AE16" s="10">
        <f>'Bandarban a'!AJ10</f>
        <v>0.01</v>
      </c>
      <c r="AF16" s="44">
        <f>'Bandarban a'!AK10*'Bandarban '!$D16/1000000</f>
        <v>0</v>
      </c>
      <c r="AG16" s="10">
        <f>'Bandarban a'!AL10</f>
        <v>0</v>
      </c>
      <c r="AH16" s="44">
        <f>'Bandarban a'!AM10*'Bandarban '!$D16/1000000</f>
        <v>0</v>
      </c>
      <c r="AI16" s="10">
        <f>'Bandarban a'!AN10</f>
        <v>0</v>
      </c>
      <c r="AJ16" s="44">
        <f t="shared" si="6"/>
        <v>0.01</v>
      </c>
      <c r="AK16" s="10">
        <f t="shared" si="7"/>
        <v>0.01</v>
      </c>
      <c r="AL16" s="44">
        <f t="shared" si="8"/>
        <v>6.5000000000000002E-2</v>
      </c>
      <c r="AM16" s="10">
        <f t="shared" si="9"/>
        <v>6.5000000000000002E-2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'Bandarban a'!K11*'Bandarban '!$D17/1000000</f>
        <v>0</v>
      </c>
      <c r="G17" s="10">
        <f>'Bandarban a'!L11</f>
        <v>0</v>
      </c>
      <c r="H17" s="44">
        <f>'Bandarban a'!M11*'Bandarban '!$D17/1000000</f>
        <v>0</v>
      </c>
      <c r="I17" s="10">
        <f>'Bandarban a'!N11</f>
        <v>0</v>
      </c>
      <c r="J17" s="44">
        <f>'Bandarban a'!O11*'Bandarban '!$D17/1000000</f>
        <v>0</v>
      </c>
      <c r="K17" s="10">
        <f>'Bandarban a'!P11</f>
        <v>0</v>
      </c>
      <c r="L17" s="44">
        <f t="shared" si="0"/>
        <v>0</v>
      </c>
      <c r="M17" s="10">
        <f t="shared" si="1"/>
        <v>0</v>
      </c>
      <c r="N17" s="44">
        <f>'Bandarban a'!S11*'Bandarban '!$D17/1000000</f>
        <v>0</v>
      </c>
      <c r="O17" s="10">
        <f>'Bandarban a'!T11</f>
        <v>0</v>
      </c>
      <c r="P17" s="44">
        <f>'Bandarban a'!U11*'Bandarban '!$D17/1000000</f>
        <v>0</v>
      </c>
      <c r="Q17" s="10">
        <f>'Bandarban a'!V11</f>
        <v>0</v>
      </c>
      <c r="R17" s="44">
        <f>'Bandarban a'!W11*'Bandarban '!$D17/1000000</f>
        <v>0</v>
      </c>
      <c r="S17" s="10">
        <f>'Bandarban a'!X11</f>
        <v>0</v>
      </c>
      <c r="T17" s="44">
        <f t="shared" si="2"/>
        <v>0</v>
      </c>
      <c r="U17" s="10">
        <f t="shared" si="3"/>
        <v>0</v>
      </c>
      <c r="V17" s="44">
        <f>'Bandarban a'!AA11*'Bandarban '!$D17/1000000</f>
        <v>0</v>
      </c>
      <c r="W17" s="10">
        <f>'Bandarban a'!AB11</f>
        <v>0</v>
      </c>
      <c r="X17" s="44">
        <f>'Bandarban a'!AC11*'Bandarban '!$D17/1000000</f>
        <v>0</v>
      </c>
      <c r="Y17" s="10">
        <f>'Bandarban a'!AD11</f>
        <v>0</v>
      </c>
      <c r="Z17" s="44">
        <f>'Bandarban a'!AE11*'Bandarban '!$D17/1000000</f>
        <v>0</v>
      </c>
      <c r="AA17" s="10">
        <f>'Bandarban a'!AF11</f>
        <v>0</v>
      </c>
      <c r="AB17" s="44">
        <f t="shared" si="4"/>
        <v>0</v>
      </c>
      <c r="AC17" s="10">
        <f t="shared" si="5"/>
        <v>0</v>
      </c>
      <c r="AD17" s="44">
        <f>'Bandarban a'!AI11*'Bandarban '!$D17/1000000</f>
        <v>0</v>
      </c>
      <c r="AE17" s="10">
        <f>'Bandarban a'!AJ11</f>
        <v>0</v>
      </c>
      <c r="AF17" s="44">
        <f>'Bandarban a'!AK11*'Bandarban '!$D17/1000000</f>
        <v>0</v>
      </c>
      <c r="AG17" s="10">
        <f>'Bandarban a'!AL11</f>
        <v>0</v>
      </c>
      <c r="AH17" s="44">
        <f>'Bandarban a'!AM11*'Bandarban '!$D17/1000000</f>
        <v>6.0000000000000001E-3</v>
      </c>
      <c r="AI17" s="10">
        <f>'Bandarban a'!AN11</f>
        <v>1.056E-2</v>
      </c>
      <c r="AJ17" s="44">
        <f t="shared" si="6"/>
        <v>6.0000000000000001E-3</v>
      </c>
      <c r="AK17" s="10">
        <f t="shared" si="7"/>
        <v>1.056E-2</v>
      </c>
      <c r="AL17" s="44">
        <f t="shared" si="8"/>
        <v>6.0000000000000001E-3</v>
      </c>
      <c r="AM17" s="10">
        <f t="shared" si="9"/>
        <v>1.056E-2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'Bandarban a'!K12*'Bandarban '!$D18/1000000</f>
        <v>5.0000000000000001E-3</v>
      </c>
      <c r="G18" s="10">
        <f>'Bandarban a'!L12</f>
        <v>8.3000000000000001E-3</v>
      </c>
      <c r="H18" s="44">
        <f>'Bandarban a'!M12*'Bandarban '!$D18/1000000</f>
        <v>0</v>
      </c>
      <c r="I18" s="10">
        <f>'Bandarban a'!N12</f>
        <v>0</v>
      </c>
      <c r="J18" s="44">
        <f>'Bandarban a'!O12*'Bandarban '!$D18/1000000</f>
        <v>0</v>
      </c>
      <c r="K18" s="10">
        <f>'Bandarban a'!P12</f>
        <v>0</v>
      </c>
      <c r="L18" s="44">
        <f t="shared" si="0"/>
        <v>5.0000000000000001E-3</v>
      </c>
      <c r="M18" s="10">
        <f t="shared" si="1"/>
        <v>8.3000000000000001E-3</v>
      </c>
      <c r="N18" s="44">
        <f>'Bandarban a'!S12*'Bandarban '!$D18/1000000</f>
        <v>0</v>
      </c>
      <c r="O18" s="10">
        <f>'Bandarban a'!T12</f>
        <v>0</v>
      </c>
      <c r="P18" s="44">
        <f>'Bandarban a'!U12*'Bandarban '!$D18/1000000</f>
        <v>0</v>
      </c>
      <c r="Q18" s="10">
        <f>'Bandarban a'!V12</f>
        <v>0</v>
      </c>
      <c r="R18" s="44">
        <f>'Bandarban a'!W12*'Bandarban '!$D18/1000000</f>
        <v>0</v>
      </c>
      <c r="S18" s="10">
        <f>'Bandarban a'!X12</f>
        <v>0</v>
      </c>
      <c r="T18" s="44">
        <f t="shared" si="2"/>
        <v>0</v>
      </c>
      <c r="U18" s="10">
        <f t="shared" si="3"/>
        <v>0</v>
      </c>
      <c r="V18" s="44">
        <f>'Bandarban a'!AA12*'Bandarban '!$D18/1000000</f>
        <v>0</v>
      </c>
      <c r="W18" s="10">
        <f>'Bandarban a'!AB12</f>
        <v>0</v>
      </c>
      <c r="X18" s="44">
        <f>'Bandarban a'!AC12*'Bandarban '!$D18/1000000</f>
        <v>0</v>
      </c>
      <c r="Y18" s="10">
        <f>'Bandarban a'!AD12</f>
        <v>0</v>
      </c>
      <c r="Z18" s="44">
        <f>'Bandarban a'!AE12*'Bandarban '!$D18/1000000</f>
        <v>0</v>
      </c>
      <c r="AA18" s="10">
        <f>'Bandarban a'!AF12</f>
        <v>0</v>
      </c>
      <c r="AB18" s="44">
        <f t="shared" si="4"/>
        <v>0</v>
      </c>
      <c r="AC18" s="10">
        <f t="shared" si="5"/>
        <v>0</v>
      </c>
      <c r="AD18" s="44">
        <f>'Bandarban a'!AI12*'Bandarban '!$D18/1000000</f>
        <v>0</v>
      </c>
      <c r="AE18" s="10">
        <f>'Bandarban a'!AJ12</f>
        <v>0</v>
      </c>
      <c r="AF18" s="44">
        <f>'Bandarban a'!AK12*'Bandarban '!$D18/1000000</f>
        <v>0</v>
      </c>
      <c r="AG18" s="10">
        <f>'Bandarban a'!AL12</f>
        <v>0</v>
      </c>
      <c r="AH18" s="44">
        <f>'Bandarban a'!AM12*'Bandarban '!$D18/1000000</f>
        <v>0</v>
      </c>
      <c r="AI18" s="10">
        <f>'Bandarban a'!AN12</f>
        <v>0</v>
      </c>
      <c r="AJ18" s="44">
        <f t="shared" si="6"/>
        <v>0</v>
      </c>
      <c r="AK18" s="10">
        <f t="shared" si="7"/>
        <v>0</v>
      </c>
      <c r="AL18" s="44">
        <f t="shared" si="8"/>
        <v>5.0000000000000001E-3</v>
      </c>
      <c r="AM18" s="10">
        <f t="shared" si="9"/>
        <v>8.3000000000000001E-3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'Bandarban a'!K13*'Bandarban '!$D19/1000000</f>
        <v>0</v>
      </c>
      <c r="G19" s="10">
        <f>'Bandarban a'!L13</f>
        <v>0</v>
      </c>
      <c r="H19" s="44">
        <f>'Bandarban a'!M13*'Bandarban '!$D19/1000000</f>
        <v>0</v>
      </c>
      <c r="I19" s="10">
        <f>'Bandarban a'!N13</f>
        <v>0</v>
      </c>
      <c r="J19" s="44">
        <f>'Bandarban a'!O13*'Bandarban '!$D19/1000000</f>
        <v>0</v>
      </c>
      <c r="K19" s="10">
        <f>'Bandarban a'!P13</f>
        <v>0</v>
      </c>
      <c r="L19" s="44">
        <f t="shared" si="0"/>
        <v>0</v>
      </c>
      <c r="M19" s="10">
        <f t="shared" si="1"/>
        <v>0</v>
      </c>
      <c r="N19" s="44">
        <f>'Bandarban a'!S13*'Bandarban '!$D19/1000000</f>
        <v>0</v>
      </c>
      <c r="O19" s="10">
        <f>'Bandarban a'!T13</f>
        <v>0</v>
      </c>
      <c r="P19" s="44">
        <f>'Bandarban a'!U13*'Bandarban '!$D19/1000000</f>
        <v>0</v>
      </c>
      <c r="Q19" s="10">
        <f>'Bandarban a'!V13</f>
        <v>0</v>
      </c>
      <c r="R19" s="44">
        <f>'Bandarban a'!W13*'Bandarban '!$D19/1000000</f>
        <v>0</v>
      </c>
      <c r="S19" s="10">
        <f>'Bandarban a'!X13</f>
        <v>0</v>
      </c>
      <c r="T19" s="44">
        <f t="shared" si="2"/>
        <v>0</v>
      </c>
      <c r="U19" s="10">
        <f t="shared" si="3"/>
        <v>0</v>
      </c>
      <c r="V19" s="44">
        <f>'Bandarban a'!AA13*'Bandarban '!$D19/1000000</f>
        <v>0</v>
      </c>
      <c r="W19" s="10">
        <f>'Bandarban a'!AB13</f>
        <v>0</v>
      </c>
      <c r="X19" s="44">
        <f>'Bandarban a'!AC13*'Bandarban '!$D19/1000000</f>
        <v>0</v>
      </c>
      <c r="Y19" s="10">
        <f>'Bandarban a'!AD13</f>
        <v>0</v>
      </c>
      <c r="Z19" s="44">
        <f>'Bandarban a'!AE13*'Bandarban '!$D19/1000000</f>
        <v>0</v>
      </c>
      <c r="AA19" s="10">
        <f>'Bandarban a'!AF13</f>
        <v>0</v>
      </c>
      <c r="AB19" s="44">
        <f t="shared" si="4"/>
        <v>0</v>
      </c>
      <c r="AC19" s="10">
        <f t="shared" si="5"/>
        <v>0</v>
      </c>
      <c r="AD19" s="44">
        <f>'Bandarban a'!AI13*'Bandarban '!$D19/1000000</f>
        <v>0</v>
      </c>
      <c r="AE19" s="10">
        <f>'Bandarban a'!AJ13</f>
        <v>0</v>
      </c>
      <c r="AF19" s="44">
        <f>'Bandarban a'!AK13*'Bandarban '!$D19/1000000</f>
        <v>0</v>
      </c>
      <c r="AG19" s="10">
        <f>'Bandarban a'!AL13</f>
        <v>0</v>
      </c>
      <c r="AH19" s="44">
        <f>'Bandarban a'!AM13*'Bandarban '!$D19/1000000</f>
        <v>0</v>
      </c>
      <c r="AI19" s="10">
        <f>'Bandarban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'Bandarban a'!K14*'Bandarban '!$D20/1000000</f>
        <v>0.01</v>
      </c>
      <c r="G20" s="10">
        <f>'Bandarban a'!L14</f>
        <v>6.0000000000000001E-3</v>
      </c>
      <c r="H20" s="44">
        <f>'Bandarban a'!M14*'Bandarban '!$D20/1000000</f>
        <v>2.3999999999999998E-3</v>
      </c>
      <c r="I20" s="10">
        <f>'Bandarban a'!N14</f>
        <v>1.4400000000000001E-3</v>
      </c>
      <c r="J20" s="44">
        <f>'Bandarban a'!O14*'Bandarban '!$D20/1000000</f>
        <v>0</v>
      </c>
      <c r="K20" s="10">
        <f>'Bandarban a'!P14</f>
        <v>0</v>
      </c>
      <c r="L20" s="44">
        <f t="shared" si="0"/>
        <v>1.24E-2</v>
      </c>
      <c r="M20" s="10">
        <f t="shared" si="1"/>
        <v>7.4400000000000004E-3</v>
      </c>
      <c r="N20" s="44">
        <f>'Bandarban a'!S14*'Bandarban '!$D20/1000000</f>
        <v>0.03</v>
      </c>
      <c r="O20" s="10">
        <f>'Bandarban a'!T14</f>
        <v>1.7999999999999999E-2</v>
      </c>
      <c r="P20" s="44">
        <f>'Bandarban a'!U14*'Bandarban '!$D20/1000000</f>
        <v>0.06</v>
      </c>
      <c r="Q20" s="10">
        <f>'Bandarban a'!V14</f>
        <v>3.5999999999999997E-2</v>
      </c>
      <c r="R20" s="44">
        <f>'Bandarban a'!W14*'Bandarban '!$D20/1000000</f>
        <v>1.2E-2</v>
      </c>
      <c r="S20" s="10">
        <f>'Bandarban a'!X14</f>
        <v>7.1999999999999998E-3</v>
      </c>
      <c r="T20" s="44">
        <f t="shared" si="2"/>
        <v>0.10199999999999999</v>
      </c>
      <c r="U20" s="10">
        <f t="shared" si="3"/>
        <v>6.1199999999999991E-2</v>
      </c>
      <c r="V20" s="44">
        <f>'Bandarban a'!AA14*'Bandarban '!$D20/1000000</f>
        <v>0.03</v>
      </c>
      <c r="W20" s="10">
        <f>'Bandarban a'!AB14</f>
        <v>1.7999999999999999E-2</v>
      </c>
      <c r="X20" s="44">
        <f>'Bandarban a'!AC14*'Bandarban '!$D20/1000000</f>
        <v>0.05</v>
      </c>
      <c r="Y20" s="10">
        <f>'Bandarban a'!AD14</f>
        <v>0.03</v>
      </c>
      <c r="Z20" s="44">
        <f>'Bandarban a'!AE14*'Bandarban '!$D20/1000000</f>
        <v>0.02</v>
      </c>
      <c r="AA20" s="10">
        <f>'Bandarban a'!AF14</f>
        <v>1.2E-2</v>
      </c>
      <c r="AB20" s="44">
        <f t="shared" si="4"/>
        <v>0.1</v>
      </c>
      <c r="AC20" s="10">
        <f t="shared" si="5"/>
        <v>0.06</v>
      </c>
      <c r="AD20" s="44">
        <f>'Bandarban a'!AI14*'Bandarban '!$D20/1000000</f>
        <v>0</v>
      </c>
      <c r="AE20" s="10">
        <f>'Bandarban a'!AJ14</f>
        <v>0</v>
      </c>
      <c r="AF20" s="44">
        <f>'Bandarban a'!AK14*'Bandarban '!$D20/1000000</f>
        <v>0</v>
      </c>
      <c r="AG20" s="10">
        <f>'Bandarban a'!AL14</f>
        <v>0</v>
      </c>
      <c r="AH20" s="44">
        <f>'Bandarban a'!AM14*'Bandarban '!$D20/1000000</f>
        <v>0</v>
      </c>
      <c r="AI20" s="10">
        <f>'Bandarban a'!AN14</f>
        <v>0</v>
      </c>
      <c r="AJ20" s="44">
        <f t="shared" si="6"/>
        <v>0</v>
      </c>
      <c r="AK20" s="10">
        <f t="shared" si="7"/>
        <v>0</v>
      </c>
      <c r="AL20" s="44">
        <f t="shared" si="8"/>
        <v>0.21439999999999998</v>
      </c>
      <c r="AM20" s="10">
        <f t="shared" si="9"/>
        <v>0.12863999999999998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'Bandarban a'!K15*'Bandarban '!$D21/1000000</f>
        <v>4.8000000000000001E-2</v>
      </c>
      <c r="G21" s="10">
        <f>'Bandarban a'!L15</f>
        <v>2.52E-2</v>
      </c>
      <c r="H21" s="44">
        <f>'Bandarban a'!M15*'Bandarban '!$D21/1000000</f>
        <v>0</v>
      </c>
      <c r="I21" s="10">
        <f>'Bandarban a'!N15</f>
        <v>0</v>
      </c>
      <c r="J21" s="44">
        <f>'Bandarban a'!O15*'Bandarban '!$D21/1000000</f>
        <v>0</v>
      </c>
      <c r="K21" s="10">
        <f>'Bandarban a'!P15</f>
        <v>0</v>
      </c>
      <c r="L21" s="44">
        <f t="shared" si="0"/>
        <v>4.8000000000000001E-2</v>
      </c>
      <c r="M21" s="10">
        <f t="shared" si="1"/>
        <v>2.52E-2</v>
      </c>
      <c r="N21" s="44">
        <f>'Bandarban a'!S15*'Bandarban '!$D21/1000000</f>
        <v>2.4E-2</v>
      </c>
      <c r="O21" s="10">
        <f>'Bandarban a'!T15</f>
        <v>1.26E-2</v>
      </c>
      <c r="P21" s="44">
        <f>'Bandarban a'!U15*'Bandarban '!$D21/1000000</f>
        <v>2.4E-2</v>
      </c>
      <c r="Q21" s="10">
        <f>'Bandarban a'!V15</f>
        <v>1.26E-2</v>
      </c>
      <c r="R21" s="44">
        <f>'Bandarban a'!W15*'Bandarban '!$D21/1000000</f>
        <v>0</v>
      </c>
      <c r="S21" s="10">
        <f>'Bandarban a'!X15</f>
        <v>0</v>
      </c>
      <c r="T21" s="44">
        <f t="shared" si="2"/>
        <v>4.8000000000000001E-2</v>
      </c>
      <c r="U21" s="10">
        <f t="shared" si="3"/>
        <v>2.52E-2</v>
      </c>
      <c r="V21" s="44">
        <f>'Bandarban a'!AA15*'Bandarban '!$D21/1000000</f>
        <v>0</v>
      </c>
      <c r="W21" s="10">
        <f>'Bandarban a'!AB15</f>
        <v>0</v>
      </c>
      <c r="X21" s="44">
        <f>'Bandarban a'!AC15*'Bandarban '!$D21/1000000</f>
        <v>4.7999999999999996E-3</v>
      </c>
      <c r="Y21" s="10">
        <f>'Bandarban a'!AD15</f>
        <v>2.5200000000000001E-3</v>
      </c>
      <c r="Z21" s="44">
        <f>'Bandarban a'!AE15*'Bandarban '!$D21/1000000</f>
        <v>1.2E-2</v>
      </c>
      <c r="AA21" s="10">
        <f>'Bandarban a'!AF15</f>
        <v>6.3E-3</v>
      </c>
      <c r="AB21" s="44">
        <f t="shared" si="4"/>
        <v>1.6799999999999999E-2</v>
      </c>
      <c r="AC21" s="10">
        <f t="shared" si="5"/>
        <v>8.8199999999999997E-3</v>
      </c>
      <c r="AD21" s="44">
        <f>'Bandarban a'!AI15*'Bandarban '!$D21/1000000</f>
        <v>0</v>
      </c>
      <c r="AE21" s="10">
        <f>'Bandarban a'!AJ15</f>
        <v>0</v>
      </c>
      <c r="AF21" s="44">
        <f>'Bandarban a'!AK15*'Bandarban '!$D21/1000000</f>
        <v>0</v>
      </c>
      <c r="AG21" s="10">
        <f>'Bandarban a'!AL15</f>
        <v>0</v>
      </c>
      <c r="AH21" s="44">
        <f>'Bandarban a'!AM15*'Bandarban '!$D21/1000000</f>
        <v>0</v>
      </c>
      <c r="AI21" s="10">
        <f>'Bandarban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0.1128</v>
      </c>
      <c r="AM21" s="10">
        <f t="shared" si="9"/>
        <v>5.9220000000000002E-2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'Bandarban a'!K16*'Bandarban '!$D22/1000000</f>
        <v>0.03</v>
      </c>
      <c r="G22" s="10">
        <f>'Bandarban a'!L16</f>
        <v>1.6199999999999999E-2</v>
      </c>
      <c r="H22" s="44">
        <f>'Bandarban a'!M16*'Bandarban '!$D22/1000000</f>
        <v>0.03</v>
      </c>
      <c r="I22" s="10">
        <f>'Bandarban a'!N16</f>
        <v>1.6199999999999999E-2</v>
      </c>
      <c r="J22" s="44">
        <f>'Bandarban a'!O16*'Bandarban '!$D22/1000000</f>
        <v>0.2</v>
      </c>
      <c r="K22" s="10">
        <f>'Bandarban a'!P16</f>
        <v>0.108</v>
      </c>
      <c r="L22" s="44">
        <f t="shared" si="0"/>
        <v>0.26</v>
      </c>
      <c r="M22" s="10">
        <f t="shared" si="1"/>
        <v>0.1404</v>
      </c>
      <c r="N22" s="44">
        <f>'Bandarban a'!S16*'Bandarban '!$D22/1000000</f>
        <v>0.5</v>
      </c>
      <c r="O22" s="10">
        <f>'Bandarban a'!T16</f>
        <v>0.27</v>
      </c>
      <c r="P22" s="44">
        <f>'Bandarban a'!U16*'Bandarban '!$D22/1000000</f>
        <v>0.5</v>
      </c>
      <c r="Q22" s="10">
        <f>'Bandarban a'!V16</f>
        <v>0.27</v>
      </c>
      <c r="R22" s="44">
        <f>'Bandarban a'!W16*'Bandarban '!$D22/1000000</f>
        <v>0.5</v>
      </c>
      <c r="S22" s="10">
        <f>'Bandarban a'!X16</f>
        <v>0.27</v>
      </c>
      <c r="T22" s="44">
        <f t="shared" si="2"/>
        <v>1.5</v>
      </c>
      <c r="U22" s="10">
        <f t="shared" si="3"/>
        <v>0.81</v>
      </c>
      <c r="V22" s="44">
        <f>'Bandarban a'!AA16*'Bandarban '!$D22/1000000</f>
        <v>0.05</v>
      </c>
      <c r="W22" s="10">
        <f>'Bandarban a'!AB16</f>
        <v>2.7E-2</v>
      </c>
      <c r="X22" s="44">
        <f>'Bandarban a'!AC16*'Bandarban '!$D22/1000000</f>
        <v>0.06</v>
      </c>
      <c r="Y22" s="10">
        <f>'Bandarban a'!AD16</f>
        <v>3.2399999999999998E-2</v>
      </c>
      <c r="Z22" s="44">
        <f>'Bandarban a'!AE16*'Bandarban '!$D22/1000000</f>
        <v>0.06</v>
      </c>
      <c r="AA22" s="10">
        <f>'Bandarban a'!AF16</f>
        <v>3.2399999999999998E-2</v>
      </c>
      <c r="AB22" s="44">
        <f t="shared" si="4"/>
        <v>0.16999999999999998</v>
      </c>
      <c r="AC22" s="10">
        <f t="shared" si="5"/>
        <v>9.1799999999999993E-2</v>
      </c>
      <c r="AD22" s="44">
        <f>'Bandarban a'!AI16*'Bandarban '!$D22/1000000</f>
        <v>0.06</v>
      </c>
      <c r="AE22" s="10">
        <f>'Bandarban a'!AJ16</f>
        <v>3.2399999999999998E-2</v>
      </c>
      <c r="AF22" s="44">
        <f>'Bandarban a'!AK16*'Bandarban '!$D22/1000000</f>
        <v>1.4999999999999999E-2</v>
      </c>
      <c r="AG22" s="10">
        <f>'Bandarban a'!AL16</f>
        <v>8.0999999999999996E-3</v>
      </c>
      <c r="AH22" s="44">
        <f>'Bandarban a'!AM16*'Bandarban '!$D22/1000000</f>
        <v>0.05</v>
      </c>
      <c r="AI22" s="10">
        <f>'Bandarban a'!AN16</f>
        <v>2.7E-2</v>
      </c>
      <c r="AJ22" s="44">
        <f t="shared" si="6"/>
        <v>0.125</v>
      </c>
      <c r="AK22" s="10">
        <f t="shared" si="7"/>
        <v>6.7499999999999991E-2</v>
      </c>
      <c r="AL22" s="44">
        <f t="shared" si="8"/>
        <v>2.0549999999999997</v>
      </c>
      <c r="AM22" s="10">
        <f t="shared" si="9"/>
        <v>1.1096999999999999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'Bandarban a'!K17*'Bandarban '!$D23/1000000</f>
        <v>0.12</v>
      </c>
      <c r="G23" s="10">
        <f>'Bandarban a'!L17</f>
        <v>6.3E-2</v>
      </c>
      <c r="H23" s="44">
        <f>'Bandarban a'!M17*'Bandarban '!$D23/1000000</f>
        <v>0.05</v>
      </c>
      <c r="I23" s="10">
        <f>'Bandarban a'!N17</f>
        <v>2.6249999999999999E-2</v>
      </c>
      <c r="J23" s="44">
        <f>'Bandarban a'!O17*'Bandarban '!$D23/1000000</f>
        <v>0.57499999999999996</v>
      </c>
      <c r="K23" s="10">
        <f>'Bandarban a'!P17</f>
        <v>0.301875</v>
      </c>
      <c r="L23" s="44">
        <f t="shared" si="0"/>
        <v>0.74499999999999988</v>
      </c>
      <c r="M23" s="10">
        <f t="shared" si="1"/>
        <v>0.391125</v>
      </c>
      <c r="N23" s="44">
        <f>'Bandarban a'!S17*'Bandarban '!$D23/1000000</f>
        <v>0.69499999999999995</v>
      </c>
      <c r="O23" s="10">
        <f>'Bandarban a'!T17</f>
        <v>0.364875</v>
      </c>
      <c r="P23" s="44">
        <f>'Bandarban a'!U17*'Bandarban '!$D23/1000000</f>
        <v>0.67600000000000005</v>
      </c>
      <c r="Q23" s="10">
        <f>'Bandarban a'!V17</f>
        <v>0.35489999999999999</v>
      </c>
      <c r="R23" s="44">
        <f>'Bandarban a'!W17*'Bandarban '!$D23/1000000</f>
        <v>1.2430000000000001</v>
      </c>
      <c r="S23" s="10">
        <f>'Bandarban a'!X17</f>
        <v>0.65257500000000002</v>
      </c>
      <c r="T23" s="44">
        <f t="shared" si="2"/>
        <v>2.6139999999999999</v>
      </c>
      <c r="U23" s="10">
        <f t="shared" si="3"/>
        <v>1.37235</v>
      </c>
      <c r="V23" s="44">
        <f>'Bandarban a'!AA17*'Bandarban '!$D23/1000000</f>
        <v>0.23799999999999999</v>
      </c>
      <c r="W23" s="10">
        <f>'Bandarban a'!AB17</f>
        <v>0.12495000000000001</v>
      </c>
      <c r="X23" s="44">
        <f>'Bandarban a'!AC17*'Bandarban '!$D23/1000000</f>
        <v>0.12</v>
      </c>
      <c r="Y23" s="10">
        <f>'Bandarban a'!AD17</f>
        <v>6.3E-2</v>
      </c>
      <c r="Z23" s="44">
        <f>'Bandarban a'!AE17*'Bandarban '!$D23/1000000</f>
        <v>0.12</v>
      </c>
      <c r="AA23" s="10">
        <f>'Bandarban a'!AF17</f>
        <v>6.3E-2</v>
      </c>
      <c r="AB23" s="44">
        <f t="shared" si="4"/>
        <v>0.47799999999999998</v>
      </c>
      <c r="AC23" s="10">
        <f t="shared" si="5"/>
        <v>0.25095000000000001</v>
      </c>
      <c r="AD23" s="44">
        <f>'Bandarban a'!AI17*'Bandarban '!$D23/1000000</f>
        <v>0.06</v>
      </c>
      <c r="AE23" s="10">
        <f>'Bandarban a'!AJ17</f>
        <v>3.15E-2</v>
      </c>
      <c r="AF23" s="44">
        <f>'Bandarban a'!AK17*'Bandarban '!$D23/1000000</f>
        <v>0.03</v>
      </c>
      <c r="AG23" s="10">
        <f>'Bandarban a'!AL17</f>
        <v>1.575E-2</v>
      </c>
      <c r="AH23" s="44">
        <f>'Bandarban a'!AM17*'Bandarban '!$D23/1000000</f>
        <v>0.1</v>
      </c>
      <c r="AI23" s="10">
        <f>'Bandarban a'!AN17</f>
        <v>5.2499999999999998E-2</v>
      </c>
      <c r="AJ23" s="44">
        <f t="shared" si="6"/>
        <v>0.19</v>
      </c>
      <c r="AK23" s="10">
        <f t="shared" si="7"/>
        <v>9.9750000000000005E-2</v>
      </c>
      <c r="AL23" s="44">
        <f t="shared" si="8"/>
        <v>4.0270000000000001</v>
      </c>
      <c r="AM23" s="10">
        <f t="shared" si="9"/>
        <v>2.1141750000000004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'Bandarban a'!K18*'Bandarban '!$D24/1000000</f>
        <v>2.5000000000000001E-2</v>
      </c>
      <c r="G24" s="10">
        <f>'Bandarban a'!L18</f>
        <v>1.2625000000000001E-2</v>
      </c>
      <c r="H24" s="44">
        <f>'Bandarban a'!M18*'Bandarban '!$D24/1000000</f>
        <v>2.5000000000000001E-2</v>
      </c>
      <c r="I24" s="10">
        <f>'Bandarban a'!N18</f>
        <v>1.2625000000000001E-2</v>
      </c>
      <c r="J24" s="44">
        <f>'Bandarban a'!O18*'Bandarban '!$D24/1000000</f>
        <v>0.03</v>
      </c>
      <c r="K24" s="10">
        <f>'Bandarban a'!P18</f>
        <v>1.515E-2</v>
      </c>
      <c r="L24" s="44">
        <f t="shared" si="0"/>
        <v>0.08</v>
      </c>
      <c r="M24" s="10">
        <f t="shared" si="1"/>
        <v>4.0400000000000005E-2</v>
      </c>
      <c r="N24" s="44">
        <f>'Bandarban a'!S18*'Bandarban '!$D24/1000000</f>
        <v>0.05</v>
      </c>
      <c r="O24" s="10">
        <f>'Bandarban a'!T18</f>
        <v>2.5250000000000002E-2</v>
      </c>
      <c r="P24" s="44">
        <f>'Bandarban a'!U18*'Bandarban '!$D24/1000000</f>
        <v>0.05</v>
      </c>
      <c r="Q24" s="10">
        <f>'Bandarban a'!V18</f>
        <v>2.5250000000000002E-2</v>
      </c>
      <c r="R24" s="44">
        <f>'Bandarban a'!W18*'Bandarban '!$D24/1000000</f>
        <v>2.5000000000000001E-2</v>
      </c>
      <c r="S24" s="10">
        <f>'Bandarban a'!X18</f>
        <v>1.2625000000000001E-2</v>
      </c>
      <c r="T24" s="44">
        <f t="shared" si="2"/>
        <v>0.125</v>
      </c>
      <c r="U24" s="10">
        <f t="shared" si="3"/>
        <v>6.3125000000000001E-2</v>
      </c>
      <c r="V24" s="44">
        <f>'Bandarban a'!AA18*'Bandarban '!$D24/1000000</f>
        <v>2.5000000000000001E-2</v>
      </c>
      <c r="W24" s="10">
        <f>'Bandarban a'!AB18</f>
        <v>1.2625000000000001E-2</v>
      </c>
      <c r="X24" s="44">
        <f>'Bandarban a'!AC18*'Bandarban '!$D24/1000000</f>
        <v>0.01</v>
      </c>
      <c r="Y24" s="10">
        <f>'Bandarban a'!AD18</f>
        <v>5.0499999999999998E-3</v>
      </c>
      <c r="Z24" s="44">
        <f>'Bandarban a'!AE18*'Bandarban '!$D24/1000000</f>
        <v>2.5000000000000001E-2</v>
      </c>
      <c r="AA24" s="10">
        <f>'Bandarban a'!AF18</f>
        <v>1.2625000000000001E-2</v>
      </c>
      <c r="AB24" s="44">
        <f t="shared" si="4"/>
        <v>6.0000000000000005E-2</v>
      </c>
      <c r="AC24" s="10">
        <f t="shared" si="5"/>
        <v>3.0300000000000001E-2</v>
      </c>
      <c r="AD24" s="44">
        <f>'Bandarban a'!AI18*'Bandarban '!$D24/1000000</f>
        <v>2.5000000000000001E-2</v>
      </c>
      <c r="AE24" s="10">
        <f>'Bandarban a'!AJ18</f>
        <v>1.2625000000000001E-2</v>
      </c>
      <c r="AF24" s="44">
        <f>'Bandarban a'!AK18*'Bandarban '!$D24/1000000</f>
        <v>2.5000000000000001E-2</v>
      </c>
      <c r="AG24" s="10">
        <f>'Bandarban a'!AL18</f>
        <v>1.2625000000000001E-2</v>
      </c>
      <c r="AH24" s="44">
        <f>'Bandarban a'!AM18*'Bandarban '!$D24/1000000</f>
        <v>2.5000000000000001E-2</v>
      </c>
      <c r="AI24" s="10">
        <f>'Bandarban a'!AN18</f>
        <v>1.2625000000000001E-2</v>
      </c>
      <c r="AJ24" s="44">
        <f t="shared" si="6"/>
        <v>7.5000000000000011E-2</v>
      </c>
      <c r="AK24" s="10">
        <f t="shared" si="7"/>
        <v>3.7875000000000006E-2</v>
      </c>
      <c r="AL24" s="44">
        <f t="shared" si="8"/>
        <v>0.34</v>
      </c>
      <c r="AM24" s="10">
        <f t="shared" si="9"/>
        <v>0.17170000000000002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'Bandarban a'!K19*'Bandarban '!$D25/1000000</f>
        <v>0.1</v>
      </c>
      <c r="G25" s="10">
        <f>'Bandarban a'!L19</f>
        <v>3.78E-2</v>
      </c>
      <c r="H25" s="44">
        <f>'Bandarban a'!M19*'Bandarban '!$D25/1000000</f>
        <v>0</v>
      </c>
      <c r="I25" s="10">
        <f>'Bandarban a'!N19</f>
        <v>0</v>
      </c>
      <c r="J25" s="44">
        <f>'Bandarban a'!O19*'Bandarban '!$D25/1000000</f>
        <v>0.02</v>
      </c>
      <c r="K25" s="10">
        <f>'Bandarban a'!P19</f>
        <v>7.5599999999999999E-3</v>
      </c>
      <c r="L25" s="44">
        <f t="shared" si="0"/>
        <v>0.12000000000000001</v>
      </c>
      <c r="M25" s="10">
        <f t="shared" si="1"/>
        <v>4.5359999999999998E-2</v>
      </c>
      <c r="N25" s="44">
        <f>'Bandarban a'!S19*'Bandarban '!$D25/1000000</f>
        <v>0.1</v>
      </c>
      <c r="O25" s="10">
        <f>'Bandarban a'!T19</f>
        <v>3.78E-2</v>
      </c>
      <c r="P25" s="44">
        <f>'Bandarban a'!U19*'Bandarban '!$D25/1000000</f>
        <v>0.1</v>
      </c>
      <c r="Q25" s="10">
        <f>'Bandarban a'!V19</f>
        <v>3.78E-2</v>
      </c>
      <c r="R25" s="44">
        <f>'Bandarban a'!W19*'Bandarban '!$D25/1000000</f>
        <v>0.04</v>
      </c>
      <c r="S25" s="10">
        <f>'Bandarban a'!X19</f>
        <v>1.512E-2</v>
      </c>
      <c r="T25" s="44">
        <f t="shared" si="2"/>
        <v>0.24000000000000002</v>
      </c>
      <c r="U25" s="10">
        <f t="shared" si="3"/>
        <v>9.0719999999999995E-2</v>
      </c>
      <c r="V25" s="44">
        <f>'Bandarban a'!AA19*'Bandarban '!$D25/1000000</f>
        <v>0.04</v>
      </c>
      <c r="W25" s="10">
        <f>'Bandarban a'!AB19</f>
        <v>1.512E-2</v>
      </c>
      <c r="X25" s="44">
        <f>'Bandarban a'!AC19*'Bandarban '!$D25/1000000</f>
        <v>0.02</v>
      </c>
      <c r="Y25" s="10">
        <f>'Bandarban a'!AD19</f>
        <v>7.5599999999999999E-3</v>
      </c>
      <c r="Z25" s="44">
        <f>'Bandarban a'!AE19*'Bandarban '!$D25/1000000</f>
        <v>0.02</v>
      </c>
      <c r="AA25" s="10">
        <f>'Bandarban a'!AF19</f>
        <v>7.5599999999999999E-3</v>
      </c>
      <c r="AB25" s="44">
        <f t="shared" si="4"/>
        <v>0.08</v>
      </c>
      <c r="AC25" s="10">
        <f t="shared" si="5"/>
        <v>3.024E-2</v>
      </c>
      <c r="AD25" s="44">
        <f>'Bandarban a'!AI19*'Bandarban '!$D25/1000000</f>
        <v>0</v>
      </c>
      <c r="AE25" s="10">
        <f>'Bandarban a'!AJ19</f>
        <v>0</v>
      </c>
      <c r="AF25" s="44">
        <f>'Bandarban a'!AK19*'Bandarban '!$D25/1000000</f>
        <v>0</v>
      </c>
      <c r="AG25" s="10">
        <f>'Bandarban a'!AL19</f>
        <v>0</v>
      </c>
      <c r="AH25" s="44">
        <f>'Bandarban a'!AM19*'Bandarban '!$D25/1000000</f>
        <v>0</v>
      </c>
      <c r="AI25" s="10">
        <f>'Bandarban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0.44000000000000006</v>
      </c>
      <c r="AM25" s="10">
        <f t="shared" si="9"/>
        <v>0.16631999999999997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'Bandarban a'!K20*'Bandarban '!$D26/1000000</f>
        <v>1.6E-2</v>
      </c>
      <c r="G26" s="10">
        <f>'Bandarban a'!L20</f>
        <v>9.4000000000000004E-3</v>
      </c>
      <c r="H26" s="44">
        <f>'Bandarban a'!M20*'Bandarban '!$D26/1000000</f>
        <v>0</v>
      </c>
      <c r="I26" s="10">
        <f>'Bandarban a'!N20</f>
        <v>0</v>
      </c>
      <c r="J26" s="44">
        <f>'Bandarban a'!O20*'Bandarban '!$D26/1000000</f>
        <v>1.2E-2</v>
      </c>
      <c r="K26" s="10">
        <f>'Bandarban a'!P20</f>
        <v>7.0499999999999998E-3</v>
      </c>
      <c r="L26" s="44">
        <f t="shared" si="0"/>
        <v>2.8000000000000001E-2</v>
      </c>
      <c r="M26" s="10">
        <f t="shared" si="1"/>
        <v>1.6449999999999999E-2</v>
      </c>
      <c r="N26" s="44">
        <f>'Bandarban a'!S20*'Bandarban '!$D26/1000000</f>
        <v>2.4E-2</v>
      </c>
      <c r="O26" s="10">
        <f>'Bandarban a'!T20</f>
        <v>1.41E-2</v>
      </c>
      <c r="P26" s="44">
        <f>'Bandarban a'!U20*'Bandarban '!$D26/1000000</f>
        <v>0.08</v>
      </c>
      <c r="Q26" s="10">
        <f>'Bandarban a'!V20</f>
        <v>4.7E-2</v>
      </c>
      <c r="R26" s="44">
        <f>'Bandarban a'!W20*'Bandarban '!$D26/1000000</f>
        <v>4.7999999999999996E-3</v>
      </c>
      <c r="S26" s="10">
        <f>'Bandarban a'!X20</f>
        <v>2.82E-3</v>
      </c>
      <c r="T26" s="44">
        <f t="shared" si="2"/>
        <v>0.10880000000000001</v>
      </c>
      <c r="U26" s="10">
        <f t="shared" si="3"/>
        <v>6.3920000000000005E-2</v>
      </c>
      <c r="V26" s="44">
        <f>'Bandarban a'!AA20*'Bandarban '!$D26/1000000</f>
        <v>4.8000000000000001E-2</v>
      </c>
      <c r="W26" s="10">
        <f>'Bandarban a'!AB20</f>
        <v>2.8199999999999999E-2</v>
      </c>
      <c r="X26" s="44">
        <f>'Bandarban a'!AC20*'Bandarban '!$D26/1000000</f>
        <v>4.8000000000000001E-2</v>
      </c>
      <c r="Y26" s="10">
        <f>'Bandarban a'!AD20</f>
        <v>2.8199999999999999E-2</v>
      </c>
      <c r="Z26" s="44">
        <f>'Bandarban a'!AE20*'Bandarban '!$D26/1000000</f>
        <v>0.04</v>
      </c>
      <c r="AA26" s="10">
        <f>'Bandarban a'!AF20</f>
        <v>2.35E-2</v>
      </c>
      <c r="AB26" s="44">
        <f t="shared" si="4"/>
        <v>0.13600000000000001</v>
      </c>
      <c r="AC26" s="10">
        <f t="shared" si="5"/>
        <v>7.9899999999999999E-2</v>
      </c>
      <c r="AD26" s="44">
        <f>'Bandarban a'!AI20*'Bandarban '!$D26/1000000</f>
        <v>0</v>
      </c>
      <c r="AE26" s="10">
        <f>'Bandarban a'!AJ20</f>
        <v>0</v>
      </c>
      <c r="AF26" s="44">
        <f>'Bandarban a'!AK20*'Bandarban '!$D26/1000000</f>
        <v>0</v>
      </c>
      <c r="AG26" s="10">
        <f>'Bandarban a'!AL20</f>
        <v>0</v>
      </c>
      <c r="AH26" s="44">
        <f>'Bandarban a'!AM20*'Bandarban '!$D26/1000000</f>
        <v>0</v>
      </c>
      <c r="AI26" s="10">
        <f>'Bandarban a'!AN20</f>
        <v>0</v>
      </c>
      <c r="AJ26" s="44">
        <f t="shared" si="6"/>
        <v>0</v>
      </c>
      <c r="AK26" s="10">
        <f t="shared" si="7"/>
        <v>0</v>
      </c>
      <c r="AL26" s="44">
        <f t="shared" si="8"/>
        <v>0.27280000000000004</v>
      </c>
      <c r="AM26" s="10">
        <f t="shared" si="9"/>
        <v>0.16027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'Bandarban a'!K21*'Bandarban '!$D27/1000000</f>
        <v>0.03</v>
      </c>
      <c r="G27" s="10">
        <f>'Bandarban a'!L21</f>
        <v>1.5599999999999999E-2</v>
      </c>
      <c r="H27" s="44">
        <f>'Bandarban a'!M21*'Bandarban '!$D27/1000000</f>
        <v>0.06</v>
      </c>
      <c r="I27" s="10">
        <f>'Bandarban a'!N21</f>
        <v>3.1199999999999999E-2</v>
      </c>
      <c r="J27" s="44">
        <f>'Bandarban a'!O21*'Bandarban '!$D27/1000000</f>
        <v>0.12</v>
      </c>
      <c r="K27" s="10">
        <f>'Bandarban a'!P21</f>
        <v>6.2399999999999997E-2</v>
      </c>
      <c r="L27" s="44">
        <f t="shared" si="0"/>
        <v>0.21</v>
      </c>
      <c r="M27" s="10">
        <f t="shared" si="1"/>
        <v>0.10919999999999999</v>
      </c>
      <c r="N27" s="44">
        <f>'Bandarban a'!S21*'Bandarban '!$D27/1000000</f>
        <v>0.5</v>
      </c>
      <c r="O27" s="10">
        <f>'Bandarban a'!T21</f>
        <v>0.26</v>
      </c>
      <c r="P27" s="44">
        <f>'Bandarban a'!U21*'Bandarban '!$D27/1000000</f>
        <v>0.6</v>
      </c>
      <c r="Q27" s="10">
        <f>'Bandarban a'!V21</f>
        <v>0.312</v>
      </c>
      <c r="R27" s="44">
        <f>'Bandarban a'!W21*'Bandarban '!$D27/1000000</f>
        <v>0.3</v>
      </c>
      <c r="S27" s="10">
        <f>'Bandarban a'!X21</f>
        <v>0.156</v>
      </c>
      <c r="T27" s="44">
        <f t="shared" si="2"/>
        <v>1.4000000000000001</v>
      </c>
      <c r="U27" s="10">
        <f t="shared" si="3"/>
        <v>0.72800000000000009</v>
      </c>
      <c r="V27" s="44">
        <f>'Bandarban a'!AA21*'Bandarban '!$D27/1000000</f>
        <v>0</v>
      </c>
      <c r="W27" s="10">
        <f>'Bandarban a'!AB21</f>
        <v>0</v>
      </c>
      <c r="X27" s="44">
        <f>'Bandarban a'!AC21*'Bandarban '!$D27/1000000</f>
        <v>0</v>
      </c>
      <c r="Y27" s="10">
        <f>'Bandarban a'!AD21</f>
        <v>0</v>
      </c>
      <c r="Z27" s="44">
        <f>'Bandarban a'!AE21*'Bandarban '!$D27/1000000</f>
        <v>0.12</v>
      </c>
      <c r="AA27" s="10">
        <f>'Bandarban a'!AF21</f>
        <v>6.2399999999999997E-2</v>
      </c>
      <c r="AB27" s="44">
        <f t="shared" si="4"/>
        <v>0.12</v>
      </c>
      <c r="AC27" s="10">
        <f t="shared" si="5"/>
        <v>6.2399999999999997E-2</v>
      </c>
      <c r="AD27" s="44">
        <f>'Bandarban a'!AI21*'Bandarban '!$D27/1000000</f>
        <v>0.06</v>
      </c>
      <c r="AE27" s="10">
        <f>'Bandarban a'!AJ21</f>
        <v>3.1199999999999999E-2</v>
      </c>
      <c r="AF27" s="44">
        <f>'Bandarban a'!AK21*'Bandarban '!$D27/1000000</f>
        <v>0.21199999999999999</v>
      </c>
      <c r="AG27" s="10">
        <f>'Bandarban a'!AL21</f>
        <v>0.11024</v>
      </c>
      <c r="AH27" s="44">
        <f>'Bandarban a'!AM21*'Bandarban '!$D27/1000000</f>
        <v>0.01</v>
      </c>
      <c r="AI27" s="10">
        <f>'Bandarban a'!AN21</f>
        <v>5.1999999999999998E-3</v>
      </c>
      <c r="AJ27" s="44">
        <f t="shared" si="6"/>
        <v>0.28200000000000003</v>
      </c>
      <c r="AK27" s="10">
        <f t="shared" si="7"/>
        <v>0.14664000000000002</v>
      </c>
      <c r="AL27" s="44">
        <f t="shared" si="8"/>
        <v>2.012</v>
      </c>
      <c r="AM27" s="10">
        <f t="shared" si="9"/>
        <v>1.0462400000000001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'Bandarban a'!K22*'Bandarban '!$D28/1000000</f>
        <v>2.5000000000000001E-2</v>
      </c>
      <c r="G28" s="10">
        <f>'Bandarban a'!L22</f>
        <v>1.2375000000000001E-2</v>
      </c>
      <c r="H28" s="44">
        <f>'Bandarban a'!M22*'Bandarban '!$D28/1000000</f>
        <v>0.01</v>
      </c>
      <c r="I28" s="10">
        <f>'Bandarban a'!N22</f>
        <v>4.9500000000000004E-3</v>
      </c>
      <c r="J28" s="44">
        <f>'Bandarban a'!O22*'Bandarban '!$D28/1000000</f>
        <v>0</v>
      </c>
      <c r="K28" s="10">
        <f>'Bandarban a'!P22</f>
        <v>0</v>
      </c>
      <c r="L28" s="44">
        <f t="shared" si="0"/>
        <v>3.5000000000000003E-2</v>
      </c>
      <c r="M28" s="10">
        <f t="shared" si="1"/>
        <v>1.7325E-2</v>
      </c>
      <c r="N28" s="44">
        <f>'Bandarban a'!S22*'Bandarban '!$D28/1000000</f>
        <v>2.5000000000000001E-2</v>
      </c>
      <c r="O28" s="10">
        <f>'Bandarban a'!T22</f>
        <v>1.2375000000000001E-2</v>
      </c>
      <c r="P28" s="44">
        <f>'Bandarban a'!U22*'Bandarban '!$D28/1000000</f>
        <v>2.5000000000000001E-2</v>
      </c>
      <c r="Q28" s="10">
        <f>'Bandarban a'!V22</f>
        <v>1.2375000000000001E-2</v>
      </c>
      <c r="R28" s="44">
        <f>'Bandarban a'!W22*'Bandarban '!$D28/1000000</f>
        <v>2.5000000000000001E-2</v>
      </c>
      <c r="S28" s="10">
        <f>'Bandarban a'!X22</f>
        <v>1.2375000000000001E-2</v>
      </c>
      <c r="T28" s="44">
        <f t="shared" si="2"/>
        <v>7.5000000000000011E-2</v>
      </c>
      <c r="U28" s="10">
        <f t="shared" si="3"/>
        <v>3.7125000000000005E-2</v>
      </c>
      <c r="V28" s="44">
        <f>'Bandarban a'!AA22*'Bandarban '!$D28/1000000</f>
        <v>2.5000000000000001E-2</v>
      </c>
      <c r="W28" s="10">
        <f>'Bandarban a'!AB22</f>
        <v>1.2375000000000001E-2</v>
      </c>
      <c r="X28" s="44">
        <f>'Bandarban a'!AC22*'Bandarban '!$D28/1000000</f>
        <v>0.01</v>
      </c>
      <c r="Y28" s="10">
        <f>'Bandarban a'!AD22</f>
        <v>4.9500000000000004E-3</v>
      </c>
      <c r="Z28" s="44">
        <f>'Bandarban a'!AE22*'Bandarban '!$D28/1000000</f>
        <v>2.5000000000000001E-2</v>
      </c>
      <c r="AA28" s="10">
        <f>'Bandarban a'!AF22</f>
        <v>1.2375000000000001E-2</v>
      </c>
      <c r="AB28" s="44">
        <f t="shared" si="4"/>
        <v>6.0000000000000005E-2</v>
      </c>
      <c r="AC28" s="10">
        <f t="shared" si="5"/>
        <v>2.9700000000000001E-2</v>
      </c>
      <c r="AD28" s="44">
        <f>'Bandarban a'!AI22*'Bandarban '!$D28/1000000</f>
        <v>2.5000000000000001E-2</v>
      </c>
      <c r="AE28" s="10">
        <f>'Bandarban a'!AJ22</f>
        <v>1.2375000000000001E-2</v>
      </c>
      <c r="AF28" s="44">
        <f>'Bandarban a'!AK22*'Bandarban '!$D28/1000000</f>
        <v>2.5000000000000001E-2</v>
      </c>
      <c r="AG28" s="10">
        <f>'Bandarban a'!AL22</f>
        <v>1.2375000000000001E-2</v>
      </c>
      <c r="AH28" s="44">
        <f>'Bandarban a'!AM22*'Bandarban '!$D28/1000000</f>
        <v>0.01</v>
      </c>
      <c r="AI28" s="10">
        <f>'Bandarban a'!AN22</f>
        <v>4.9500000000000004E-3</v>
      </c>
      <c r="AJ28" s="44">
        <f t="shared" si="6"/>
        <v>6.0000000000000005E-2</v>
      </c>
      <c r="AK28" s="10">
        <f t="shared" si="7"/>
        <v>2.9700000000000001E-2</v>
      </c>
      <c r="AL28" s="44">
        <f t="shared" si="8"/>
        <v>0.23</v>
      </c>
      <c r="AM28" s="10">
        <f t="shared" si="9"/>
        <v>0.11385000000000001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'Bandarban a'!K23*'Bandarban '!$D29/1000000</f>
        <v>0.04</v>
      </c>
      <c r="G29" s="10">
        <f>'Bandarban a'!L23</f>
        <v>1.52E-2</v>
      </c>
      <c r="H29" s="44">
        <f>'Bandarban a'!M23*'Bandarban '!$D29/1000000</f>
        <v>0</v>
      </c>
      <c r="I29" s="10">
        <f>'Bandarban a'!N23</f>
        <v>0</v>
      </c>
      <c r="J29" s="44">
        <f>'Bandarban a'!O23*'Bandarban '!$D29/1000000</f>
        <v>0</v>
      </c>
      <c r="K29" s="10">
        <f>'Bandarban a'!P23</f>
        <v>0</v>
      </c>
      <c r="L29" s="44">
        <f t="shared" si="0"/>
        <v>0.04</v>
      </c>
      <c r="M29" s="10">
        <f t="shared" si="1"/>
        <v>1.52E-2</v>
      </c>
      <c r="N29" s="44">
        <f>'Bandarban a'!S23*'Bandarban '!$D29/1000000</f>
        <v>0.1</v>
      </c>
      <c r="O29" s="10">
        <f>'Bandarban a'!T23</f>
        <v>3.7999999999999999E-2</v>
      </c>
      <c r="P29" s="44">
        <f>'Bandarban a'!U23*'Bandarban '!$D29/1000000</f>
        <v>0.1</v>
      </c>
      <c r="Q29" s="10">
        <f>'Bandarban a'!V23</f>
        <v>3.7999999999999999E-2</v>
      </c>
      <c r="R29" s="44">
        <f>'Bandarban a'!W23*'Bandarban '!$D29/1000000</f>
        <v>0.04</v>
      </c>
      <c r="S29" s="10">
        <f>'Bandarban a'!X23</f>
        <v>1.52E-2</v>
      </c>
      <c r="T29" s="44">
        <f t="shared" si="2"/>
        <v>0.24000000000000002</v>
      </c>
      <c r="U29" s="10">
        <f t="shared" si="3"/>
        <v>9.1200000000000003E-2</v>
      </c>
      <c r="V29" s="44">
        <f>'Bandarban a'!AA23*'Bandarban '!$D29/1000000</f>
        <v>0.04</v>
      </c>
      <c r="W29" s="10">
        <f>'Bandarban a'!AB23</f>
        <v>1.52E-2</v>
      </c>
      <c r="X29" s="44">
        <f>'Bandarban a'!AC23*'Bandarban '!$D29/1000000</f>
        <v>0.04</v>
      </c>
      <c r="Y29" s="10">
        <f>'Bandarban a'!AD23</f>
        <v>1.52E-2</v>
      </c>
      <c r="Z29" s="44">
        <f>'Bandarban a'!AE23*'Bandarban '!$D29/1000000</f>
        <v>0</v>
      </c>
      <c r="AA29" s="10">
        <f>'Bandarban a'!AF23</f>
        <v>0</v>
      </c>
      <c r="AB29" s="44">
        <f t="shared" si="4"/>
        <v>0.08</v>
      </c>
      <c r="AC29" s="10">
        <f t="shared" si="5"/>
        <v>3.04E-2</v>
      </c>
      <c r="AD29" s="44">
        <f>'Bandarban a'!AI23*'Bandarban '!$D29/1000000</f>
        <v>0.04</v>
      </c>
      <c r="AE29" s="10">
        <f>'Bandarban a'!AJ23</f>
        <v>1.52E-2</v>
      </c>
      <c r="AF29" s="44">
        <f>'Bandarban a'!AK23*'Bandarban '!$D29/1000000</f>
        <v>0</v>
      </c>
      <c r="AG29" s="10">
        <f>'Bandarban a'!AL23</f>
        <v>0</v>
      </c>
      <c r="AH29" s="44">
        <f>'Bandarban a'!AM23*'Bandarban '!$D29/1000000</f>
        <v>0</v>
      </c>
      <c r="AI29" s="10">
        <f>'Bandarban a'!AN23</f>
        <v>0</v>
      </c>
      <c r="AJ29" s="44">
        <f t="shared" si="6"/>
        <v>0.04</v>
      </c>
      <c r="AK29" s="10">
        <f t="shared" si="7"/>
        <v>1.52E-2</v>
      </c>
      <c r="AL29" s="44">
        <f t="shared" si="8"/>
        <v>0.4</v>
      </c>
      <c r="AM29" s="10">
        <f t="shared" si="9"/>
        <v>0.152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'Bandarban a'!K24*'Bandarban '!$D30/1000000</f>
        <v>0</v>
      </c>
      <c r="G30" s="10">
        <f>'Bandarban a'!L24</f>
        <v>0</v>
      </c>
      <c r="H30" s="44">
        <f>'Bandarban a'!M24*'Bandarban '!$D30/1000000</f>
        <v>0</v>
      </c>
      <c r="I30" s="10">
        <f>'Bandarban a'!N24</f>
        <v>0</v>
      </c>
      <c r="J30" s="44">
        <f>'Bandarban a'!O24*'Bandarban '!$D30/1000000</f>
        <v>0</v>
      </c>
      <c r="K30" s="10">
        <f>'Bandarban a'!P24</f>
        <v>0</v>
      </c>
      <c r="L30" s="44">
        <f t="shared" si="0"/>
        <v>0</v>
      </c>
      <c r="M30" s="10">
        <f t="shared" si="1"/>
        <v>0</v>
      </c>
      <c r="N30" s="44">
        <f>'Bandarban a'!S24*'Bandarban '!$D30/1000000</f>
        <v>0</v>
      </c>
      <c r="O30" s="10">
        <f>'Bandarban a'!T24</f>
        <v>0</v>
      </c>
      <c r="P30" s="44">
        <f>'Bandarban a'!U24*'Bandarban '!$D30/1000000</f>
        <v>0</v>
      </c>
      <c r="Q30" s="10">
        <f>'Bandarban a'!V24</f>
        <v>0</v>
      </c>
      <c r="R30" s="44">
        <f>'Bandarban a'!W24*'Bandarban '!$D30/1000000</f>
        <v>0</v>
      </c>
      <c r="S30" s="10">
        <f>'Bandarban a'!X24</f>
        <v>0</v>
      </c>
      <c r="T30" s="44">
        <f t="shared" si="2"/>
        <v>0</v>
      </c>
      <c r="U30" s="10">
        <f t="shared" si="3"/>
        <v>0</v>
      </c>
      <c r="V30" s="44">
        <f>'Bandarban a'!AA24*'Bandarban '!$D30/1000000</f>
        <v>0</v>
      </c>
      <c r="W30" s="10">
        <f>'Bandarban a'!AB24</f>
        <v>0</v>
      </c>
      <c r="X30" s="44">
        <f>'Bandarban a'!AC24*'Bandarban '!$D30/1000000</f>
        <v>0</v>
      </c>
      <c r="Y30" s="10">
        <f>'Bandarban a'!AD24</f>
        <v>0</v>
      </c>
      <c r="Z30" s="44">
        <f>'Bandarban a'!AE24*'Bandarban '!$D30/1000000</f>
        <v>0</v>
      </c>
      <c r="AA30" s="10">
        <f>'Bandarban a'!AF24</f>
        <v>0</v>
      </c>
      <c r="AB30" s="44">
        <f t="shared" si="4"/>
        <v>0</v>
      </c>
      <c r="AC30" s="10">
        <f t="shared" si="5"/>
        <v>0</v>
      </c>
      <c r="AD30" s="44">
        <f>'Bandarban a'!AI24*'Bandarban '!$D30/1000000</f>
        <v>0</v>
      </c>
      <c r="AE30" s="10">
        <f>'Bandarban a'!AJ24</f>
        <v>0</v>
      </c>
      <c r="AF30" s="44">
        <f>'Bandarban a'!AK24*'Bandarban '!$D30/1000000</f>
        <v>0</v>
      </c>
      <c r="AG30" s="10">
        <f>'Bandarban a'!AL24</f>
        <v>0</v>
      </c>
      <c r="AH30" s="44">
        <f>'Bandarban a'!AM24*'Bandarban '!$D30/1000000</f>
        <v>0</v>
      </c>
      <c r="AI30" s="10">
        <f>'Bandarban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'Bandarban a'!K25*'Bandarban '!$D31/1000000</f>
        <v>0</v>
      </c>
      <c r="G31" s="10">
        <f>'Bandarban a'!L25</f>
        <v>0</v>
      </c>
      <c r="H31" s="44">
        <f>'Bandarban a'!M25*'Bandarban '!$D31/1000000</f>
        <v>0</v>
      </c>
      <c r="I31" s="10">
        <f>'Bandarban a'!N25</f>
        <v>0</v>
      </c>
      <c r="J31" s="44">
        <f>'Bandarban a'!O25*'Bandarban '!$D31/1000000</f>
        <v>0</v>
      </c>
      <c r="K31" s="10">
        <f>'Bandarban a'!P25</f>
        <v>0</v>
      </c>
      <c r="L31" s="44">
        <f t="shared" si="0"/>
        <v>0</v>
      </c>
      <c r="M31" s="10">
        <f t="shared" si="1"/>
        <v>0</v>
      </c>
      <c r="N31" s="44">
        <f>'Bandarban a'!S25*'Bandarban '!$D31/1000000</f>
        <v>0</v>
      </c>
      <c r="O31" s="10">
        <f>'Bandarban a'!T25</f>
        <v>0</v>
      </c>
      <c r="P31" s="44">
        <f>'Bandarban a'!U25*'Bandarban '!$D31/1000000</f>
        <v>0</v>
      </c>
      <c r="Q31" s="10">
        <f>'Bandarban a'!V25</f>
        <v>0</v>
      </c>
      <c r="R31" s="44">
        <f>'Bandarban a'!W25*'Bandarban '!$D31/1000000</f>
        <v>0</v>
      </c>
      <c r="S31" s="10">
        <f>'Bandarban a'!X25</f>
        <v>0</v>
      </c>
      <c r="T31" s="44">
        <f t="shared" si="2"/>
        <v>0</v>
      </c>
      <c r="U31" s="10">
        <f t="shared" si="3"/>
        <v>0</v>
      </c>
      <c r="V31" s="44">
        <f>'Bandarban a'!AA25*'Bandarban '!$D31/1000000</f>
        <v>0</v>
      </c>
      <c r="W31" s="10">
        <f>'Bandarban a'!AB25</f>
        <v>0</v>
      </c>
      <c r="X31" s="44">
        <f>'Bandarban a'!AC25*'Bandarban '!$D31/1000000</f>
        <v>0.01</v>
      </c>
      <c r="Y31" s="10">
        <f>'Bandarban a'!AD25</f>
        <v>4.7999999999999996E-3</v>
      </c>
      <c r="Z31" s="44">
        <f>'Bandarban a'!AE25*'Bandarban '!$D31/1000000</f>
        <v>5.0000000000000001E-3</v>
      </c>
      <c r="AA31" s="10">
        <f>'Bandarban a'!AF25</f>
        <v>2.3999999999999998E-3</v>
      </c>
      <c r="AB31" s="44">
        <f t="shared" si="4"/>
        <v>1.4999999999999999E-2</v>
      </c>
      <c r="AC31" s="10">
        <f t="shared" si="5"/>
        <v>7.1999999999999998E-3</v>
      </c>
      <c r="AD31" s="44">
        <f>'Bandarban a'!AI25*'Bandarban '!$D31/1000000</f>
        <v>0</v>
      </c>
      <c r="AE31" s="10">
        <f>'Bandarban a'!AJ25</f>
        <v>0</v>
      </c>
      <c r="AF31" s="44">
        <f>'Bandarban a'!AK25*'Bandarban '!$D31/1000000</f>
        <v>0</v>
      </c>
      <c r="AG31" s="10">
        <f>'Bandarban a'!AL25</f>
        <v>0</v>
      </c>
      <c r="AH31" s="44">
        <f>'Bandarban a'!AM25*'Bandarban '!$D31/1000000</f>
        <v>0</v>
      </c>
      <c r="AI31" s="10">
        <f>'Bandarban a'!AN25</f>
        <v>0</v>
      </c>
      <c r="AJ31" s="44">
        <f t="shared" si="6"/>
        <v>0</v>
      </c>
      <c r="AK31" s="10">
        <f t="shared" si="7"/>
        <v>0</v>
      </c>
      <c r="AL31" s="44">
        <f t="shared" si="8"/>
        <v>1.4999999999999999E-2</v>
      </c>
      <c r="AM31" s="10">
        <f t="shared" si="9"/>
        <v>7.1999999999999998E-3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'Bandarban a'!K26*'Bandarban '!$D32/1000000</f>
        <v>0</v>
      </c>
      <c r="G32" s="10">
        <f>'Bandarban a'!L26</f>
        <v>0</v>
      </c>
      <c r="H32" s="44">
        <f>'Bandarban a'!M26*'Bandarban '!$D32/1000000</f>
        <v>0</v>
      </c>
      <c r="I32" s="10">
        <f>'Bandarban a'!N26</f>
        <v>0</v>
      </c>
      <c r="J32" s="44">
        <f>'Bandarban a'!O26*'Bandarban '!$D32/1000000</f>
        <v>0</v>
      </c>
      <c r="K32" s="10">
        <f>'Bandarban a'!P26</f>
        <v>0</v>
      </c>
      <c r="L32" s="44">
        <f t="shared" si="0"/>
        <v>0</v>
      </c>
      <c r="M32" s="10">
        <f t="shared" si="1"/>
        <v>0</v>
      </c>
      <c r="N32" s="44">
        <f>'Bandarban a'!S26*'Bandarban '!$D32/1000000</f>
        <v>0</v>
      </c>
      <c r="O32" s="10">
        <f>'Bandarban a'!T26</f>
        <v>0</v>
      </c>
      <c r="P32" s="44">
        <f>'Bandarban a'!U26*'Bandarban '!$D32/1000000</f>
        <v>0</v>
      </c>
      <c r="Q32" s="10">
        <f>'Bandarban a'!V26</f>
        <v>0</v>
      </c>
      <c r="R32" s="44">
        <f>'Bandarban a'!W26*'Bandarban '!$D32/1000000</f>
        <v>0</v>
      </c>
      <c r="S32" s="10">
        <f>'Bandarban a'!X26</f>
        <v>0</v>
      </c>
      <c r="T32" s="44">
        <f t="shared" si="2"/>
        <v>0</v>
      </c>
      <c r="U32" s="10">
        <f t="shared" si="3"/>
        <v>0</v>
      </c>
      <c r="V32" s="44">
        <f>'Bandarban a'!AA26*'Bandarban '!$D32/1000000</f>
        <v>0</v>
      </c>
      <c r="W32" s="10">
        <f>'Bandarban a'!AB26</f>
        <v>0</v>
      </c>
      <c r="X32" s="44">
        <f>'Bandarban a'!AC26*'Bandarban '!$D32/1000000</f>
        <v>0</v>
      </c>
      <c r="Y32" s="10">
        <f>'Bandarban a'!AD26</f>
        <v>0</v>
      </c>
      <c r="Z32" s="44">
        <f>'Bandarban a'!AE26*'Bandarban '!$D32/1000000</f>
        <v>0</v>
      </c>
      <c r="AA32" s="10">
        <f>'Bandarban a'!AF26</f>
        <v>0</v>
      </c>
      <c r="AB32" s="44">
        <f t="shared" si="4"/>
        <v>0</v>
      </c>
      <c r="AC32" s="10">
        <f t="shared" si="5"/>
        <v>0</v>
      </c>
      <c r="AD32" s="44">
        <f>'Bandarban a'!AI26*'Bandarban '!$D32/1000000</f>
        <v>0</v>
      </c>
      <c r="AE32" s="10">
        <f>'Bandarban a'!AJ26</f>
        <v>0</v>
      </c>
      <c r="AF32" s="44">
        <f>'Bandarban a'!AK26*'Bandarban '!$D32/1000000</f>
        <v>0</v>
      </c>
      <c r="AG32" s="10">
        <f>'Bandarban a'!AL26</f>
        <v>0</v>
      </c>
      <c r="AH32" s="44">
        <f>'Bandarban a'!AM26*'Bandarban '!$D32/1000000</f>
        <v>0</v>
      </c>
      <c r="AI32" s="10">
        <f>'Bandarban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'Bandarban a'!K27*'Bandarban '!$D33/1000000</f>
        <v>2.5000000000000001E-3</v>
      </c>
      <c r="G33" s="10">
        <f>'Bandarban a'!L27</f>
        <v>3.7000000000000002E-3</v>
      </c>
      <c r="H33" s="44">
        <f>'Bandarban a'!M27*'Bandarban '!$D33/1000000</f>
        <v>1.25E-3</v>
      </c>
      <c r="I33" s="10">
        <f>'Bandarban a'!N27</f>
        <v>1.8500000000000001E-3</v>
      </c>
      <c r="J33" s="44">
        <f>'Bandarban a'!O27*'Bandarban '!$D33/1000000</f>
        <v>0</v>
      </c>
      <c r="K33" s="10">
        <f>'Bandarban a'!P27</f>
        <v>0</v>
      </c>
      <c r="L33" s="44">
        <f t="shared" si="0"/>
        <v>3.7499999999999999E-3</v>
      </c>
      <c r="M33" s="10">
        <f t="shared" si="1"/>
        <v>5.5500000000000002E-3</v>
      </c>
      <c r="N33" s="44">
        <f>'Bandarban a'!S27*'Bandarban '!$D33/1000000</f>
        <v>0</v>
      </c>
      <c r="O33" s="10">
        <f>'Bandarban a'!T27</f>
        <v>0</v>
      </c>
      <c r="P33" s="44">
        <f>'Bandarban a'!U27*'Bandarban '!$D33/1000000</f>
        <v>0</v>
      </c>
      <c r="Q33" s="10">
        <f>'Bandarban a'!V27</f>
        <v>0</v>
      </c>
      <c r="R33" s="44">
        <f>'Bandarban a'!W27*'Bandarban '!$D33/1000000</f>
        <v>2.5000000000000001E-3</v>
      </c>
      <c r="S33" s="10">
        <f>'Bandarban a'!X27</f>
        <v>3.7000000000000002E-3</v>
      </c>
      <c r="T33" s="44">
        <f t="shared" si="2"/>
        <v>2.5000000000000001E-3</v>
      </c>
      <c r="U33" s="10">
        <f t="shared" si="3"/>
        <v>3.7000000000000002E-3</v>
      </c>
      <c r="V33" s="44">
        <f>'Bandarban a'!AA27*'Bandarban '!$D33/1000000</f>
        <v>2.5000000000000001E-3</v>
      </c>
      <c r="W33" s="10">
        <f>'Bandarban a'!AB27</f>
        <v>3.7000000000000002E-3</v>
      </c>
      <c r="X33" s="44">
        <f>'Bandarban a'!AC27*'Bandarban '!$D33/1000000</f>
        <v>0</v>
      </c>
      <c r="Y33" s="10">
        <f>'Bandarban a'!AD27</f>
        <v>0</v>
      </c>
      <c r="Z33" s="44">
        <f>'Bandarban a'!AE27*'Bandarban '!$D33/1000000</f>
        <v>2.5000000000000001E-3</v>
      </c>
      <c r="AA33" s="10">
        <f>'Bandarban a'!AF27</f>
        <v>3.7000000000000002E-3</v>
      </c>
      <c r="AB33" s="44">
        <f t="shared" si="4"/>
        <v>5.0000000000000001E-3</v>
      </c>
      <c r="AC33" s="10">
        <f t="shared" si="5"/>
        <v>7.4000000000000003E-3</v>
      </c>
      <c r="AD33" s="44">
        <f>'Bandarban a'!AI27*'Bandarban '!$D33/1000000</f>
        <v>5.0000000000000001E-3</v>
      </c>
      <c r="AE33" s="10">
        <f>'Bandarban a'!AJ27</f>
        <v>7.4000000000000003E-3</v>
      </c>
      <c r="AF33" s="44">
        <f>'Bandarban a'!AK27*'Bandarban '!$D33/1000000</f>
        <v>5.0000000000000001E-3</v>
      </c>
      <c r="AG33" s="10">
        <f>'Bandarban a'!AL27</f>
        <v>7.4000000000000003E-3</v>
      </c>
      <c r="AH33" s="44">
        <f>'Bandarban a'!AM27*'Bandarban '!$D33/1000000</f>
        <v>5.0000000000000001E-3</v>
      </c>
      <c r="AI33" s="10">
        <f>'Bandarban a'!AN27</f>
        <v>7.4000000000000003E-3</v>
      </c>
      <c r="AJ33" s="44">
        <f t="shared" si="6"/>
        <v>1.4999999999999999E-2</v>
      </c>
      <c r="AK33" s="10">
        <f t="shared" si="7"/>
        <v>2.2200000000000001E-2</v>
      </c>
      <c r="AL33" s="44">
        <f t="shared" si="8"/>
        <v>2.6249999999999999E-2</v>
      </c>
      <c r="AM33" s="10">
        <f t="shared" si="9"/>
        <v>3.8850000000000003E-2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'Bandarban a'!K28*'Bandarban '!$D34/1000000</f>
        <v>6.0000000000000001E-3</v>
      </c>
      <c r="G34" s="10">
        <f>'Bandarban a'!L28</f>
        <v>8.1600000000000006E-3</v>
      </c>
      <c r="H34" s="44">
        <f>'Bandarban a'!M28*'Bandarban '!$D34/1000000</f>
        <v>5.0000000000000001E-3</v>
      </c>
      <c r="I34" s="10">
        <f>'Bandarban a'!N28</f>
        <v>6.7999999999999996E-3</v>
      </c>
      <c r="J34" s="44">
        <f>'Bandarban a'!O28*'Bandarban '!$D34/1000000</f>
        <v>0</v>
      </c>
      <c r="K34" s="10">
        <f>'Bandarban a'!P28</f>
        <v>0</v>
      </c>
      <c r="L34" s="44">
        <f t="shared" si="0"/>
        <v>1.0999999999999999E-2</v>
      </c>
      <c r="M34" s="10">
        <f t="shared" si="1"/>
        <v>1.4960000000000001E-2</v>
      </c>
      <c r="N34" s="44">
        <f>'Bandarban a'!S28*'Bandarban '!$D34/1000000</f>
        <v>0</v>
      </c>
      <c r="O34" s="10">
        <f>'Bandarban a'!T28</f>
        <v>0</v>
      </c>
      <c r="P34" s="44">
        <f>'Bandarban a'!U28*'Bandarban '!$D34/1000000</f>
        <v>0</v>
      </c>
      <c r="Q34" s="10">
        <f>'Bandarban a'!V28</f>
        <v>0</v>
      </c>
      <c r="R34" s="44">
        <f>'Bandarban a'!W28*'Bandarban '!$D34/1000000</f>
        <v>5.0000000000000001E-3</v>
      </c>
      <c r="S34" s="10">
        <f>'Bandarban a'!X28</f>
        <v>6.7999999999999996E-3</v>
      </c>
      <c r="T34" s="44">
        <f t="shared" si="2"/>
        <v>5.0000000000000001E-3</v>
      </c>
      <c r="U34" s="10">
        <f t="shared" si="3"/>
        <v>6.7999999999999996E-3</v>
      </c>
      <c r="V34" s="44">
        <f>'Bandarban a'!AA28*'Bandarban '!$D34/1000000</f>
        <v>5.0000000000000001E-3</v>
      </c>
      <c r="W34" s="10">
        <f>'Bandarban a'!AB28</f>
        <v>6.7999999999999996E-3</v>
      </c>
      <c r="X34" s="44">
        <f>'Bandarban a'!AC28*'Bandarban '!$D34/1000000</f>
        <v>5.0000000000000001E-3</v>
      </c>
      <c r="Y34" s="10">
        <f>'Bandarban a'!AD28</f>
        <v>6.7999999999999996E-3</v>
      </c>
      <c r="Z34" s="44">
        <f>'Bandarban a'!AE28*'Bandarban '!$D34/1000000</f>
        <v>2.5000000000000001E-3</v>
      </c>
      <c r="AA34" s="10">
        <f>'Bandarban a'!AF28</f>
        <v>3.3999999999999998E-3</v>
      </c>
      <c r="AB34" s="44">
        <f t="shared" si="4"/>
        <v>1.2500000000000001E-2</v>
      </c>
      <c r="AC34" s="10">
        <f t="shared" si="5"/>
        <v>1.6999999999999998E-2</v>
      </c>
      <c r="AD34" s="44">
        <f>'Bandarban a'!AI28*'Bandarban '!$D34/1000000</f>
        <v>1.2E-2</v>
      </c>
      <c r="AE34" s="10">
        <f>'Bandarban a'!AJ28</f>
        <v>1.6320000000000001E-2</v>
      </c>
      <c r="AF34" s="44">
        <f>'Bandarban a'!AK28*'Bandarban '!$D34/1000000</f>
        <v>5.0000000000000001E-3</v>
      </c>
      <c r="AG34" s="10">
        <f>'Bandarban a'!AL28</f>
        <v>6.7999999999999996E-3</v>
      </c>
      <c r="AH34" s="44">
        <f>'Bandarban a'!AM28*'Bandarban '!$D34/1000000</f>
        <v>0.01</v>
      </c>
      <c r="AI34" s="10">
        <f>'Bandarban a'!AN28</f>
        <v>1.3599999999999999E-2</v>
      </c>
      <c r="AJ34" s="44">
        <f t="shared" si="6"/>
        <v>2.7000000000000003E-2</v>
      </c>
      <c r="AK34" s="10">
        <f t="shared" si="7"/>
        <v>3.6720000000000003E-2</v>
      </c>
      <c r="AL34" s="44">
        <f t="shared" si="8"/>
        <v>5.5500000000000008E-2</v>
      </c>
      <c r="AM34" s="10">
        <f t="shared" si="9"/>
        <v>7.5480000000000005E-2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'Bandarban a'!K29*'Bandarban '!$D35/1000000</f>
        <v>4.7999999999999996E-3</v>
      </c>
      <c r="G35" s="10">
        <f>'Bandarban a'!L29</f>
        <v>5.8560000000000001E-3</v>
      </c>
      <c r="H35" s="44">
        <f>'Bandarban a'!M29*'Bandarban '!$D35/1000000</f>
        <v>5.0000000000000001E-3</v>
      </c>
      <c r="I35" s="10">
        <f>'Bandarban a'!N29</f>
        <v>6.1000000000000004E-3</v>
      </c>
      <c r="J35" s="44">
        <f>'Bandarban a'!O29*'Bandarban '!$D35/1000000</f>
        <v>0</v>
      </c>
      <c r="K35" s="10">
        <f>'Bandarban a'!P29</f>
        <v>0</v>
      </c>
      <c r="L35" s="44">
        <f t="shared" si="0"/>
        <v>9.7999999999999997E-3</v>
      </c>
      <c r="M35" s="10">
        <f t="shared" si="1"/>
        <v>1.1956000000000001E-2</v>
      </c>
      <c r="N35" s="44">
        <f>'Bandarban a'!S29*'Bandarban '!$D35/1000000</f>
        <v>0</v>
      </c>
      <c r="O35" s="10">
        <f>'Bandarban a'!T29</f>
        <v>0</v>
      </c>
      <c r="P35" s="44">
        <f>'Bandarban a'!U29*'Bandarban '!$D35/1000000</f>
        <v>0</v>
      </c>
      <c r="Q35" s="10">
        <f>'Bandarban a'!V29</f>
        <v>0</v>
      </c>
      <c r="R35" s="44">
        <f>'Bandarban a'!W29*'Bandarban '!$D35/1000000</f>
        <v>1.2E-2</v>
      </c>
      <c r="S35" s="10">
        <f>'Bandarban a'!X29</f>
        <v>1.464E-2</v>
      </c>
      <c r="T35" s="44">
        <f t="shared" si="2"/>
        <v>1.2E-2</v>
      </c>
      <c r="U35" s="10">
        <f t="shared" si="3"/>
        <v>1.464E-2</v>
      </c>
      <c r="V35" s="44">
        <f>'Bandarban a'!AA29*'Bandarban '!$D35/1000000</f>
        <v>1.2E-2</v>
      </c>
      <c r="W35" s="10">
        <f>'Bandarban a'!AB29</f>
        <v>1.464E-2</v>
      </c>
      <c r="X35" s="44">
        <f>'Bandarban a'!AC29*'Bandarban '!$D35/1000000</f>
        <v>4.7999999999999996E-3</v>
      </c>
      <c r="Y35" s="10">
        <f>'Bandarban a'!AD29</f>
        <v>5.8560000000000001E-3</v>
      </c>
      <c r="Z35" s="44">
        <f>'Bandarban a'!AE29*'Bandarban '!$D35/1000000</f>
        <v>6.0000000000000001E-3</v>
      </c>
      <c r="AA35" s="10">
        <f>'Bandarban a'!AF29</f>
        <v>7.3200000000000001E-3</v>
      </c>
      <c r="AB35" s="44">
        <f t="shared" si="4"/>
        <v>2.2800000000000001E-2</v>
      </c>
      <c r="AC35" s="10">
        <f t="shared" si="5"/>
        <v>2.7816E-2</v>
      </c>
      <c r="AD35" s="44">
        <f>'Bandarban a'!AI29*'Bandarban '!$D35/1000000</f>
        <v>0.01</v>
      </c>
      <c r="AE35" s="10">
        <f>'Bandarban a'!AJ29</f>
        <v>1.2200000000000001E-2</v>
      </c>
      <c r="AF35" s="44">
        <f>'Bandarban a'!AK29*'Bandarban '!$D35/1000000</f>
        <v>1.2E-2</v>
      </c>
      <c r="AG35" s="10">
        <f>'Bandarban a'!AL29</f>
        <v>1.464E-2</v>
      </c>
      <c r="AH35" s="44">
        <f>'Bandarban a'!AM29*'Bandarban '!$D35/1000000</f>
        <v>1.2E-2</v>
      </c>
      <c r="AI35" s="10">
        <f>'Bandarban a'!AN29</f>
        <v>1.464E-2</v>
      </c>
      <c r="AJ35" s="44">
        <f t="shared" si="6"/>
        <v>3.4000000000000002E-2</v>
      </c>
      <c r="AK35" s="10">
        <f t="shared" si="7"/>
        <v>4.1480000000000003E-2</v>
      </c>
      <c r="AL35" s="44">
        <f t="shared" si="8"/>
        <v>7.8600000000000003E-2</v>
      </c>
      <c r="AM35" s="10">
        <f t="shared" si="9"/>
        <v>9.5892000000000005E-2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'Bandarban a'!K30*'Bandarban '!$D36/1000000</f>
        <v>0</v>
      </c>
      <c r="G36" s="10">
        <f>'Bandarban a'!L30</f>
        <v>0</v>
      </c>
      <c r="H36" s="44">
        <f>'Bandarban a'!M30*'Bandarban '!$D36/1000000</f>
        <v>5.0000000000000001E-3</v>
      </c>
      <c r="I36" s="10">
        <f>'Bandarban a'!N30</f>
        <v>5.1700000000000001E-3</v>
      </c>
      <c r="J36" s="44">
        <f>'Bandarban a'!O30*'Bandarban '!$D36/1000000</f>
        <v>0</v>
      </c>
      <c r="K36" s="10">
        <f>'Bandarban a'!P30</f>
        <v>0</v>
      </c>
      <c r="L36" s="44">
        <f t="shared" si="0"/>
        <v>5.0000000000000001E-3</v>
      </c>
      <c r="M36" s="10">
        <f t="shared" si="1"/>
        <v>5.1700000000000001E-3</v>
      </c>
      <c r="N36" s="44">
        <f>'Bandarban a'!S30*'Bandarban '!$D36/1000000</f>
        <v>0</v>
      </c>
      <c r="O36" s="10">
        <f>'Bandarban a'!T30</f>
        <v>0</v>
      </c>
      <c r="P36" s="44">
        <f>'Bandarban a'!U30*'Bandarban '!$D36/1000000</f>
        <v>0</v>
      </c>
      <c r="Q36" s="10">
        <f>'Bandarban a'!V30</f>
        <v>0</v>
      </c>
      <c r="R36" s="44">
        <f>'Bandarban a'!W30*'Bandarban '!$D36/1000000</f>
        <v>0</v>
      </c>
      <c r="S36" s="10">
        <f>'Bandarban a'!X30</f>
        <v>0</v>
      </c>
      <c r="T36" s="44">
        <f t="shared" si="2"/>
        <v>0</v>
      </c>
      <c r="U36" s="10">
        <f t="shared" si="3"/>
        <v>0</v>
      </c>
      <c r="V36" s="44">
        <f>'Bandarban a'!AA30*'Bandarban '!$D36/1000000</f>
        <v>0</v>
      </c>
      <c r="W36" s="10">
        <f>'Bandarban a'!AB30</f>
        <v>0</v>
      </c>
      <c r="X36" s="44">
        <f>'Bandarban a'!AC30*'Bandarban '!$D36/1000000</f>
        <v>0</v>
      </c>
      <c r="Y36" s="10">
        <f>'Bandarban a'!AD30</f>
        <v>0</v>
      </c>
      <c r="Z36" s="44">
        <f>'Bandarban a'!AE30*'Bandarban '!$D36/1000000</f>
        <v>0</v>
      </c>
      <c r="AA36" s="10">
        <f>'Bandarban a'!AF30</f>
        <v>0</v>
      </c>
      <c r="AB36" s="44">
        <f t="shared" si="4"/>
        <v>0</v>
      </c>
      <c r="AC36" s="10">
        <f t="shared" si="5"/>
        <v>0</v>
      </c>
      <c r="AD36" s="44">
        <f>'Bandarban a'!AI30*'Bandarban '!$D36/1000000</f>
        <v>0</v>
      </c>
      <c r="AE36" s="10">
        <f>'Bandarban a'!AJ30</f>
        <v>0</v>
      </c>
      <c r="AF36" s="44">
        <f>'Bandarban a'!AK30*'Bandarban '!$D36/1000000</f>
        <v>0</v>
      </c>
      <c r="AG36" s="10">
        <f>'Bandarban a'!AL30</f>
        <v>0</v>
      </c>
      <c r="AH36" s="44">
        <f>'Bandarban a'!AM30*'Bandarban '!$D36/1000000</f>
        <v>0</v>
      </c>
      <c r="AI36" s="10">
        <f>'Bandarban a'!AN30</f>
        <v>0</v>
      </c>
      <c r="AJ36" s="44">
        <f t="shared" si="6"/>
        <v>0</v>
      </c>
      <c r="AK36" s="10">
        <f t="shared" si="7"/>
        <v>0</v>
      </c>
      <c r="AL36" s="44">
        <f t="shared" si="8"/>
        <v>5.0000000000000001E-3</v>
      </c>
      <c r="AM36" s="10">
        <f t="shared" si="9"/>
        <v>5.1700000000000001E-3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'Bandarban a'!K31*'Bandarban '!$D37/1000000</f>
        <v>0</v>
      </c>
      <c r="G37" s="10">
        <f>'Bandarban a'!L31</f>
        <v>0</v>
      </c>
      <c r="H37" s="44">
        <f>'Bandarban a'!M31*'Bandarban '!$D37/1000000</f>
        <v>0</v>
      </c>
      <c r="I37" s="10">
        <f>'Bandarban a'!N31</f>
        <v>0</v>
      </c>
      <c r="J37" s="44">
        <f>'Bandarban a'!O31*'Bandarban '!$D37/1000000</f>
        <v>0</v>
      </c>
      <c r="K37" s="10">
        <f>'Bandarban a'!P31</f>
        <v>0</v>
      </c>
      <c r="L37" s="44">
        <f t="shared" si="0"/>
        <v>0</v>
      </c>
      <c r="M37" s="10">
        <f t="shared" si="1"/>
        <v>0</v>
      </c>
      <c r="N37" s="44">
        <f>'Bandarban a'!S31*'Bandarban '!$D37/1000000</f>
        <v>0</v>
      </c>
      <c r="O37" s="10">
        <f>'Bandarban a'!T31</f>
        <v>0</v>
      </c>
      <c r="P37" s="44">
        <f>'Bandarban a'!U31*'Bandarban '!$D37/1000000</f>
        <v>0</v>
      </c>
      <c r="Q37" s="10">
        <f>'Bandarban a'!V31</f>
        <v>0</v>
      </c>
      <c r="R37" s="44">
        <f>'Bandarban a'!W31*'Bandarban '!$D37/1000000</f>
        <v>0</v>
      </c>
      <c r="S37" s="10">
        <f>'Bandarban a'!X31</f>
        <v>0</v>
      </c>
      <c r="T37" s="44">
        <f t="shared" si="2"/>
        <v>0</v>
      </c>
      <c r="U37" s="10">
        <f t="shared" si="3"/>
        <v>0</v>
      </c>
      <c r="V37" s="44">
        <f>'Bandarban a'!AA31*'Bandarban '!$D37/1000000</f>
        <v>0</v>
      </c>
      <c r="W37" s="10">
        <f>'Bandarban a'!AB31</f>
        <v>0</v>
      </c>
      <c r="X37" s="44">
        <f>'Bandarban a'!AC31*'Bandarban '!$D37/1000000</f>
        <v>0</v>
      </c>
      <c r="Y37" s="10">
        <f>'Bandarban a'!AD31</f>
        <v>0</v>
      </c>
      <c r="Z37" s="44">
        <f>'Bandarban a'!AE31*'Bandarban '!$D37/1000000</f>
        <v>0</v>
      </c>
      <c r="AA37" s="10">
        <f>'Bandarban a'!AF31</f>
        <v>0</v>
      </c>
      <c r="AB37" s="44">
        <f t="shared" si="4"/>
        <v>0</v>
      </c>
      <c r="AC37" s="10">
        <f t="shared" si="5"/>
        <v>0</v>
      </c>
      <c r="AD37" s="44">
        <f>'Bandarban a'!AI31*'Bandarban '!$D37/1000000</f>
        <v>0</v>
      </c>
      <c r="AE37" s="10">
        <f>'Bandarban a'!AJ31</f>
        <v>0</v>
      </c>
      <c r="AF37" s="44">
        <f>'Bandarban a'!AK31*'Bandarban '!$D37/1000000</f>
        <v>0</v>
      </c>
      <c r="AG37" s="10">
        <f>'Bandarban a'!AL31</f>
        <v>0</v>
      </c>
      <c r="AH37" s="44">
        <f>'Bandarban a'!AM31*'Bandarban '!$D37/1000000</f>
        <v>0</v>
      </c>
      <c r="AI37" s="10">
        <f>'Bandarban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'Bandarban a'!K32*'Bandarban '!$D38/1000000</f>
        <v>6.0000000000000001E-3</v>
      </c>
      <c r="G38" s="10">
        <f>'Bandarban a'!L32</f>
        <v>4.4400000000000004E-3</v>
      </c>
      <c r="H38" s="44">
        <f>'Bandarban a'!M32*'Bandarban '!$D38/1000000</f>
        <v>0</v>
      </c>
      <c r="I38" s="10">
        <f>'Bandarban a'!N32</f>
        <v>0</v>
      </c>
      <c r="J38" s="44">
        <f>'Bandarban a'!O32*'Bandarban '!$D38/1000000</f>
        <v>1.2E-2</v>
      </c>
      <c r="K38" s="10">
        <f>'Bandarban a'!P32</f>
        <v>8.8800000000000007E-3</v>
      </c>
      <c r="L38" s="44">
        <f t="shared" si="0"/>
        <v>1.8000000000000002E-2</v>
      </c>
      <c r="M38" s="10">
        <f t="shared" si="1"/>
        <v>1.3320000000000002E-2</v>
      </c>
      <c r="N38" s="44">
        <f>'Bandarban a'!S32*'Bandarban '!$D38/1000000</f>
        <v>2.4E-2</v>
      </c>
      <c r="O38" s="10">
        <f>'Bandarban a'!T32</f>
        <v>1.7760000000000001E-2</v>
      </c>
      <c r="P38" s="44">
        <f>'Bandarban a'!U32*'Bandarban '!$D38/1000000</f>
        <v>2.4E-2</v>
      </c>
      <c r="Q38" s="10">
        <f>'Bandarban a'!V32</f>
        <v>1.7760000000000001E-2</v>
      </c>
      <c r="R38" s="44">
        <f>'Bandarban a'!W32*'Bandarban '!$D38/1000000</f>
        <v>1.2E-2</v>
      </c>
      <c r="S38" s="10">
        <f>'Bandarban a'!X32</f>
        <v>8.8800000000000007E-3</v>
      </c>
      <c r="T38" s="44">
        <f t="shared" si="2"/>
        <v>0.06</v>
      </c>
      <c r="U38" s="10">
        <f t="shared" si="3"/>
        <v>4.4400000000000002E-2</v>
      </c>
      <c r="V38" s="44">
        <f>'Bandarban a'!AA32*'Bandarban '!$D38/1000000</f>
        <v>1.2E-2</v>
      </c>
      <c r="W38" s="10">
        <f>'Bandarban a'!AB32</f>
        <v>8.8800000000000007E-3</v>
      </c>
      <c r="X38" s="44">
        <f>'Bandarban a'!AC32*'Bandarban '!$D38/1000000</f>
        <v>1.2E-2</v>
      </c>
      <c r="Y38" s="10">
        <f>'Bandarban a'!AD32</f>
        <v>8.8800000000000007E-3</v>
      </c>
      <c r="Z38" s="44">
        <f>'Bandarban a'!AE32*'Bandarban '!$D38/1000000</f>
        <v>1.2E-2</v>
      </c>
      <c r="AA38" s="10">
        <f>'Bandarban a'!AF32</f>
        <v>8.8800000000000007E-3</v>
      </c>
      <c r="AB38" s="44">
        <f t="shared" si="4"/>
        <v>3.6000000000000004E-2</v>
      </c>
      <c r="AC38" s="10">
        <f t="shared" si="5"/>
        <v>2.6640000000000004E-2</v>
      </c>
      <c r="AD38" s="44">
        <f>'Bandarban a'!AI32*'Bandarban '!$D38/1000000</f>
        <v>1.2E-2</v>
      </c>
      <c r="AE38" s="10">
        <f>'Bandarban a'!AJ32</f>
        <v>8.8800000000000007E-3</v>
      </c>
      <c r="AF38" s="44">
        <f>'Bandarban a'!AK32*'Bandarban '!$D38/1000000</f>
        <v>1.2E-2</v>
      </c>
      <c r="AG38" s="10">
        <f>'Bandarban a'!AL32</f>
        <v>8.8800000000000007E-3</v>
      </c>
      <c r="AH38" s="44">
        <f>'Bandarban a'!AM32*'Bandarban '!$D38/1000000</f>
        <v>6.0000000000000001E-3</v>
      </c>
      <c r="AI38" s="10">
        <f>'Bandarban a'!AN32</f>
        <v>4.4400000000000004E-3</v>
      </c>
      <c r="AJ38" s="44">
        <f t="shared" si="6"/>
        <v>0.03</v>
      </c>
      <c r="AK38" s="10">
        <f t="shared" si="7"/>
        <v>2.2200000000000001E-2</v>
      </c>
      <c r="AL38" s="44">
        <f t="shared" si="8"/>
        <v>0.14400000000000002</v>
      </c>
      <c r="AM38" s="10">
        <f t="shared" si="9"/>
        <v>0.10656000000000002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'Bandarban a'!K33*'Bandarban '!$D39/1000000</f>
        <v>1.4999999999999999E-2</v>
      </c>
      <c r="G39" s="10">
        <f>'Bandarban a'!L33</f>
        <v>1.0800000000000001E-2</v>
      </c>
      <c r="H39" s="44">
        <f>'Bandarban a'!M33*'Bandarban '!$D39/1000000</f>
        <v>0</v>
      </c>
      <c r="I39" s="10">
        <f>'Bandarban a'!N33</f>
        <v>0</v>
      </c>
      <c r="J39" s="44">
        <f>'Bandarban a'!O33*'Bandarban '!$D39/1000000</f>
        <v>0</v>
      </c>
      <c r="K39" s="10">
        <f>'Bandarban a'!P33</f>
        <v>0</v>
      </c>
      <c r="L39" s="44">
        <f t="shared" si="0"/>
        <v>1.4999999999999999E-2</v>
      </c>
      <c r="M39" s="10">
        <f t="shared" si="1"/>
        <v>1.0800000000000001E-2</v>
      </c>
      <c r="N39" s="44">
        <f>'Bandarban a'!S33*'Bandarban '!$D39/1000000</f>
        <v>0</v>
      </c>
      <c r="O39" s="10">
        <f>'Bandarban a'!T33</f>
        <v>0</v>
      </c>
      <c r="P39" s="44">
        <f>'Bandarban a'!U33*'Bandarban '!$D39/1000000</f>
        <v>0</v>
      </c>
      <c r="Q39" s="10">
        <f>'Bandarban a'!V33</f>
        <v>0</v>
      </c>
      <c r="R39" s="44">
        <f>'Bandarban a'!W33*'Bandarban '!$D39/1000000</f>
        <v>0</v>
      </c>
      <c r="S39" s="10">
        <f>'Bandarban a'!X33</f>
        <v>0</v>
      </c>
      <c r="T39" s="44">
        <f t="shared" si="2"/>
        <v>0</v>
      </c>
      <c r="U39" s="10">
        <f t="shared" si="3"/>
        <v>0</v>
      </c>
      <c r="V39" s="44">
        <f>'Bandarban a'!AA33*'Bandarban '!$D39/1000000</f>
        <v>0</v>
      </c>
      <c r="W39" s="10">
        <f>'Bandarban a'!AB33</f>
        <v>0</v>
      </c>
      <c r="X39" s="44">
        <f>'Bandarban a'!AC33*'Bandarban '!$D39/1000000</f>
        <v>0</v>
      </c>
      <c r="Y39" s="10">
        <f>'Bandarban a'!AD33</f>
        <v>0</v>
      </c>
      <c r="Z39" s="44">
        <f>'Bandarban a'!AE33*'Bandarban '!$D39/1000000</f>
        <v>3.0000000000000001E-3</v>
      </c>
      <c r="AA39" s="10">
        <f>'Bandarban a'!AF33</f>
        <v>2.16E-3</v>
      </c>
      <c r="AB39" s="44">
        <f t="shared" si="4"/>
        <v>3.0000000000000001E-3</v>
      </c>
      <c r="AC39" s="10">
        <f t="shared" si="5"/>
        <v>2.16E-3</v>
      </c>
      <c r="AD39" s="44">
        <f>'Bandarban a'!AI33*'Bandarban '!$D39/1000000</f>
        <v>0</v>
      </c>
      <c r="AE39" s="10">
        <f>'Bandarban a'!AJ33</f>
        <v>0</v>
      </c>
      <c r="AF39" s="44">
        <f>'Bandarban a'!AK33*'Bandarban '!$D39/1000000</f>
        <v>0</v>
      </c>
      <c r="AG39" s="10">
        <f>'Bandarban a'!AL33</f>
        <v>0</v>
      </c>
      <c r="AH39" s="44">
        <f>'Bandarban a'!AM33*'Bandarban '!$D39/1000000</f>
        <v>0</v>
      </c>
      <c r="AI39" s="10">
        <f>'Bandarban a'!AN33</f>
        <v>0</v>
      </c>
      <c r="AJ39" s="44">
        <f t="shared" si="6"/>
        <v>0</v>
      </c>
      <c r="AK39" s="10">
        <f t="shared" si="7"/>
        <v>0</v>
      </c>
      <c r="AL39" s="44">
        <f t="shared" si="8"/>
        <v>1.7999999999999999E-2</v>
      </c>
      <c r="AM39" s="10">
        <f t="shared" si="9"/>
        <v>1.2960000000000001E-2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'Bandarban a'!K34*'Bandarban '!$D40/1000000</f>
        <v>5.0000000000000001E-3</v>
      </c>
      <c r="G40" s="10">
        <f>'Bandarban a'!L34</f>
        <v>3.7499999999999999E-3</v>
      </c>
      <c r="H40" s="44">
        <f>'Bandarban a'!M34*'Bandarban '!$D40/1000000</f>
        <v>5.0000000000000001E-3</v>
      </c>
      <c r="I40" s="10">
        <f>'Bandarban a'!N34</f>
        <v>3.7499999999999999E-3</v>
      </c>
      <c r="J40" s="44">
        <f>'Bandarban a'!O34*'Bandarban '!$D40/1000000</f>
        <v>0</v>
      </c>
      <c r="K40" s="10">
        <f>'Bandarban a'!P34</f>
        <v>0</v>
      </c>
      <c r="L40" s="44">
        <f t="shared" si="0"/>
        <v>0.01</v>
      </c>
      <c r="M40" s="10">
        <f t="shared" si="1"/>
        <v>7.4999999999999997E-3</v>
      </c>
      <c r="N40" s="44">
        <f>'Bandarban a'!S34*'Bandarban '!$D40/1000000</f>
        <v>0</v>
      </c>
      <c r="O40" s="10">
        <f>'Bandarban a'!T34</f>
        <v>0</v>
      </c>
      <c r="P40" s="44">
        <f>'Bandarban a'!U34*'Bandarban '!$D40/1000000</f>
        <v>0</v>
      </c>
      <c r="Q40" s="10">
        <f>'Bandarban a'!V34</f>
        <v>0</v>
      </c>
      <c r="R40" s="44">
        <f>'Bandarban a'!W34*'Bandarban '!$D40/1000000</f>
        <v>0</v>
      </c>
      <c r="S40" s="10">
        <f>'Bandarban a'!X34</f>
        <v>0</v>
      </c>
      <c r="T40" s="44">
        <f t="shared" si="2"/>
        <v>0</v>
      </c>
      <c r="U40" s="10">
        <f t="shared" si="3"/>
        <v>0</v>
      </c>
      <c r="V40" s="44">
        <f>'Bandarban a'!AA34*'Bandarban '!$D40/1000000</f>
        <v>0</v>
      </c>
      <c r="W40" s="10">
        <f>'Bandarban a'!AB34</f>
        <v>0</v>
      </c>
      <c r="X40" s="44">
        <f>'Bandarban a'!AC34*'Bandarban '!$D40/1000000</f>
        <v>0</v>
      </c>
      <c r="Y40" s="10">
        <f>'Bandarban a'!AD34</f>
        <v>0</v>
      </c>
      <c r="Z40" s="44">
        <f>'Bandarban a'!AE34*'Bandarban '!$D40/1000000</f>
        <v>0</v>
      </c>
      <c r="AA40" s="10">
        <f>'Bandarban a'!AF34</f>
        <v>0</v>
      </c>
      <c r="AB40" s="44">
        <f t="shared" si="4"/>
        <v>0</v>
      </c>
      <c r="AC40" s="10">
        <f t="shared" si="5"/>
        <v>0</v>
      </c>
      <c r="AD40" s="44">
        <f>'Bandarban a'!AI34*'Bandarban '!$D40/1000000</f>
        <v>3.5000000000000003E-2</v>
      </c>
      <c r="AE40" s="10">
        <f>'Bandarban a'!AJ34</f>
        <v>2.6249999999999999E-2</v>
      </c>
      <c r="AF40" s="44">
        <f>'Bandarban a'!AK34*'Bandarban '!$D40/1000000</f>
        <v>0.02</v>
      </c>
      <c r="AG40" s="10">
        <f>'Bandarban a'!AL34</f>
        <v>1.4999999999999999E-2</v>
      </c>
      <c r="AH40" s="44">
        <f>'Bandarban a'!AM34*'Bandarban '!$D40/1000000</f>
        <v>0.01</v>
      </c>
      <c r="AI40" s="10">
        <f>'Bandarban a'!AN34</f>
        <v>7.4999999999999997E-3</v>
      </c>
      <c r="AJ40" s="44">
        <f t="shared" si="6"/>
        <v>6.5000000000000002E-2</v>
      </c>
      <c r="AK40" s="10">
        <f t="shared" si="7"/>
        <v>4.8749999999999995E-2</v>
      </c>
      <c r="AL40" s="44">
        <f t="shared" si="8"/>
        <v>7.4999999999999997E-2</v>
      </c>
      <c r="AM40" s="10">
        <f t="shared" si="9"/>
        <v>5.6249999999999994E-2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'Bandarban a'!K35*'Bandarban '!$D41/1000000</f>
        <v>8.0000000000000002E-3</v>
      </c>
      <c r="G41" s="10">
        <f>'Bandarban a'!L35</f>
        <v>5.1200000000000004E-3</v>
      </c>
      <c r="H41" s="44">
        <f>'Bandarban a'!M35*'Bandarban '!$D41/1000000</f>
        <v>5.0000000000000001E-3</v>
      </c>
      <c r="I41" s="10">
        <f>'Bandarban a'!N35</f>
        <v>3.2000000000000002E-3</v>
      </c>
      <c r="J41" s="44">
        <f>'Bandarban a'!O35*'Bandarban '!$D41/1000000</f>
        <v>0</v>
      </c>
      <c r="K41" s="10">
        <f>'Bandarban a'!P35</f>
        <v>0</v>
      </c>
      <c r="L41" s="44">
        <f t="shared" si="0"/>
        <v>1.3000000000000001E-2</v>
      </c>
      <c r="M41" s="10">
        <f t="shared" si="1"/>
        <v>8.320000000000001E-3</v>
      </c>
      <c r="N41" s="44">
        <f>'Bandarban a'!S35*'Bandarban '!$D41/1000000</f>
        <v>0</v>
      </c>
      <c r="O41" s="10">
        <f>'Bandarban a'!T35</f>
        <v>0</v>
      </c>
      <c r="P41" s="44">
        <f>'Bandarban a'!U35*'Bandarban '!$D41/1000000</f>
        <v>0</v>
      </c>
      <c r="Q41" s="10">
        <f>'Bandarban a'!V35</f>
        <v>0</v>
      </c>
      <c r="R41" s="44">
        <f>'Bandarban a'!W35*'Bandarban '!$D41/1000000</f>
        <v>0</v>
      </c>
      <c r="S41" s="10">
        <f>'Bandarban a'!X35</f>
        <v>0</v>
      </c>
      <c r="T41" s="44">
        <f t="shared" si="2"/>
        <v>0</v>
      </c>
      <c r="U41" s="10">
        <f t="shared" si="3"/>
        <v>0</v>
      </c>
      <c r="V41" s="44">
        <f>'Bandarban a'!AA35*'Bandarban '!$D41/1000000</f>
        <v>0</v>
      </c>
      <c r="W41" s="10">
        <f>'Bandarban a'!AB35</f>
        <v>0</v>
      </c>
      <c r="X41" s="44">
        <f>'Bandarban a'!AC35*'Bandarban '!$D41/1000000</f>
        <v>0</v>
      </c>
      <c r="Y41" s="10">
        <f>'Bandarban a'!AD35</f>
        <v>0</v>
      </c>
      <c r="Z41" s="44">
        <f>'Bandarban a'!AE35*'Bandarban '!$D41/1000000</f>
        <v>0</v>
      </c>
      <c r="AA41" s="10">
        <f>'Bandarban a'!AF35</f>
        <v>0</v>
      </c>
      <c r="AB41" s="44">
        <f t="shared" si="4"/>
        <v>0</v>
      </c>
      <c r="AC41" s="10">
        <f t="shared" si="5"/>
        <v>0</v>
      </c>
      <c r="AD41" s="44">
        <f>'Bandarban a'!AI35*'Bandarban '!$D41/1000000</f>
        <v>1.4999999999999999E-2</v>
      </c>
      <c r="AE41" s="10">
        <f>'Bandarban a'!AJ35</f>
        <v>9.5999999999999992E-3</v>
      </c>
      <c r="AF41" s="44">
        <f>'Bandarban a'!AK35*'Bandarban '!$D41/1000000</f>
        <v>0.02</v>
      </c>
      <c r="AG41" s="10">
        <f>'Bandarban a'!AL35</f>
        <v>1.2800000000000001E-2</v>
      </c>
      <c r="AH41" s="44">
        <f>'Bandarban a'!AM35*'Bandarban '!$D41/1000000</f>
        <v>0.05</v>
      </c>
      <c r="AI41" s="10">
        <f>'Bandarban a'!AN35</f>
        <v>3.2000000000000001E-2</v>
      </c>
      <c r="AJ41" s="44">
        <f t="shared" si="6"/>
        <v>8.5000000000000006E-2</v>
      </c>
      <c r="AK41" s="10">
        <f t="shared" si="7"/>
        <v>5.4400000000000004E-2</v>
      </c>
      <c r="AL41" s="44">
        <f t="shared" si="8"/>
        <v>9.8000000000000004E-2</v>
      </c>
      <c r="AM41" s="10">
        <f t="shared" si="9"/>
        <v>6.2719999999999998E-2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'Bandarban a'!K36*'Bandarban '!$D42/1000000</f>
        <v>6.0000000000000001E-3</v>
      </c>
      <c r="G42" s="10">
        <f>'Bandarban a'!L36</f>
        <v>3.5400000000000002E-3</v>
      </c>
      <c r="H42" s="44">
        <f>'Bandarban a'!M36*'Bandarban '!$D42/1000000</f>
        <v>5.0000000000000001E-3</v>
      </c>
      <c r="I42" s="10">
        <f>'Bandarban a'!N36</f>
        <v>2.9499999999999999E-3</v>
      </c>
      <c r="J42" s="44">
        <f>'Bandarban a'!O36*'Bandarban '!$D42/1000000</f>
        <v>0</v>
      </c>
      <c r="K42" s="10">
        <f>'Bandarban a'!P36</f>
        <v>0</v>
      </c>
      <c r="L42" s="44">
        <f t="shared" si="0"/>
        <v>1.0999999999999999E-2</v>
      </c>
      <c r="M42" s="10">
        <f t="shared" si="1"/>
        <v>6.4900000000000001E-3</v>
      </c>
      <c r="N42" s="44">
        <f>'Bandarban a'!S36*'Bandarban '!$D42/1000000</f>
        <v>0</v>
      </c>
      <c r="O42" s="10">
        <f>'Bandarban a'!T36</f>
        <v>0</v>
      </c>
      <c r="P42" s="44">
        <f>'Bandarban a'!U36*'Bandarban '!$D42/1000000</f>
        <v>0</v>
      </c>
      <c r="Q42" s="10">
        <f>'Bandarban a'!V36</f>
        <v>0</v>
      </c>
      <c r="R42" s="44">
        <f>'Bandarban a'!W36*'Bandarban '!$D42/1000000</f>
        <v>0</v>
      </c>
      <c r="S42" s="10">
        <f>'Bandarban a'!X36</f>
        <v>0</v>
      </c>
      <c r="T42" s="44">
        <f t="shared" si="2"/>
        <v>0</v>
      </c>
      <c r="U42" s="10">
        <f t="shared" si="3"/>
        <v>0</v>
      </c>
      <c r="V42" s="44">
        <f>'Bandarban a'!AA36*'Bandarban '!$D42/1000000</f>
        <v>0</v>
      </c>
      <c r="W42" s="10">
        <f>'Bandarban a'!AB36</f>
        <v>0</v>
      </c>
      <c r="X42" s="44">
        <f>'Bandarban a'!AC36*'Bandarban '!$D42/1000000</f>
        <v>0</v>
      </c>
      <c r="Y42" s="10">
        <f>'Bandarban a'!AD36</f>
        <v>0</v>
      </c>
      <c r="Z42" s="44">
        <f>'Bandarban a'!AE36*'Bandarban '!$D42/1000000</f>
        <v>0</v>
      </c>
      <c r="AA42" s="10">
        <f>'Bandarban a'!AF36</f>
        <v>0</v>
      </c>
      <c r="AB42" s="44">
        <f t="shared" si="4"/>
        <v>0</v>
      </c>
      <c r="AC42" s="10">
        <f t="shared" si="5"/>
        <v>0</v>
      </c>
      <c r="AD42" s="44">
        <f>'Bandarban a'!AI36*'Bandarban '!$D42/1000000</f>
        <v>0</v>
      </c>
      <c r="AE42" s="10">
        <f>'Bandarban a'!AJ36</f>
        <v>0</v>
      </c>
      <c r="AF42" s="44">
        <f>'Bandarban a'!AK36*'Bandarban '!$D42/1000000</f>
        <v>6.0000000000000001E-3</v>
      </c>
      <c r="AG42" s="10">
        <f>'Bandarban a'!AL36</f>
        <v>3.5400000000000002E-3</v>
      </c>
      <c r="AH42" s="44">
        <f>'Bandarban a'!AM36*'Bandarban '!$D42/1000000</f>
        <v>0.1</v>
      </c>
      <c r="AI42" s="10">
        <f>'Bandarban a'!AN36</f>
        <v>5.8999999999999997E-2</v>
      </c>
      <c r="AJ42" s="44">
        <f t="shared" si="6"/>
        <v>0.10600000000000001</v>
      </c>
      <c r="AK42" s="10">
        <f t="shared" si="7"/>
        <v>6.2539999999999998E-2</v>
      </c>
      <c r="AL42" s="44">
        <f t="shared" si="8"/>
        <v>0.11700000000000001</v>
      </c>
      <c r="AM42" s="10">
        <f t="shared" si="9"/>
        <v>6.9029999999999994E-2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'Bandarban a'!K37*'Bandarban '!$D43/1000000</f>
        <v>3.0000000000000001E-3</v>
      </c>
      <c r="G43" s="10">
        <f>'Bandarban a'!L37</f>
        <v>3.0000000000000001E-3</v>
      </c>
      <c r="H43" s="44">
        <f>'Bandarban a'!M37*'Bandarban '!$D43/1000000</f>
        <v>3.0000000000000001E-3</v>
      </c>
      <c r="I43" s="10">
        <f>'Bandarban a'!N37</f>
        <v>3.0000000000000001E-3</v>
      </c>
      <c r="J43" s="44">
        <f>'Bandarban a'!O37*'Bandarban '!$D43/1000000</f>
        <v>0</v>
      </c>
      <c r="K43" s="10">
        <f>'Bandarban a'!P37</f>
        <v>0</v>
      </c>
      <c r="L43" s="44">
        <f t="shared" si="0"/>
        <v>6.0000000000000001E-3</v>
      </c>
      <c r="M43" s="10">
        <f t="shared" si="1"/>
        <v>6.0000000000000001E-3</v>
      </c>
      <c r="N43" s="44">
        <f>'Bandarban a'!S37*'Bandarban '!$D43/1000000</f>
        <v>6.0000000000000001E-3</v>
      </c>
      <c r="O43" s="10">
        <f>'Bandarban a'!T37</f>
        <v>6.0000000000000001E-3</v>
      </c>
      <c r="P43" s="44">
        <f>'Bandarban a'!U37*'Bandarban '!$D43/1000000</f>
        <v>6.0000000000000001E-3</v>
      </c>
      <c r="Q43" s="10">
        <f>'Bandarban a'!V37</f>
        <v>6.0000000000000001E-3</v>
      </c>
      <c r="R43" s="44">
        <f>'Bandarban a'!W37*'Bandarban '!$D43/1000000</f>
        <v>3.0000000000000001E-3</v>
      </c>
      <c r="S43" s="10">
        <f>'Bandarban a'!X37</f>
        <v>3.0000000000000001E-3</v>
      </c>
      <c r="T43" s="44">
        <f t="shared" si="2"/>
        <v>1.4999999999999999E-2</v>
      </c>
      <c r="U43" s="10">
        <f t="shared" si="3"/>
        <v>1.4999999999999999E-2</v>
      </c>
      <c r="V43" s="44">
        <f>'Bandarban a'!AA37*'Bandarban '!$D43/1000000</f>
        <v>0</v>
      </c>
      <c r="W43" s="10">
        <f>'Bandarban a'!AB37</f>
        <v>0</v>
      </c>
      <c r="X43" s="44">
        <f>'Bandarban a'!AC37*'Bandarban '!$D43/1000000</f>
        <v>1.2E-2</v>
      </c>
      <c r="Y43" s="10">
        <f>'Bandarban a'!AD37</f>
        <v>1.2E-2</v>
      </c>
      <c r="Z43" s="44">
        <f>'Bandarban a'!AE37*'Bandarban '!$D43/1000000</f>
        <v>1.2E-2</v>
      </c>
      <c r="AA43" s="10">
        <f>'Bandarban a'!AF37</f>
        <v>1.2E-2</v>
      </c>
      <c r="AB43" s="44">
        <f t="shared" si="4"/>
        <v>2.4E-2</v>
      </c>
      <c r="AC43" s="10">
        <f t="shared" si="5"/>
        <v>2.4E-2</v>
      </c>
      <c r="AD43" s="44">
        <f>'Bandarban a'!AI37*'Bandarban '!$D43/1000000</f>
        <v>3.5000000000000003E-2</v>
      </c>
      <c r="AE43" s="10">
        <f>'Bandarban a'!AJ37</f>
        <v>3.5000000000000003E-2</v>
      </c>
      <c r="AF43" s="44">
        <f>'Bandarban a'!AK37*'Bandarban '!$D43/1000000</f>
        <v>0.03</v>
      </c>
      <c r="AG43" s="10">
        <f>'Bandarban a'!AL37</f>
        <v>0.03</v>
      </c>
      <c r="AH43" s="44">
        <f>'Bandarban a'!AM37*'Bandarban '!$D43/1000000</f>
        <v>0.01</v>
      </c>
      <c r="AI43" s="10">
        <f>'Bandarban a'!AN37</f>
        <v>0.01</v>
      </c>
      <c r="AJ43" s="44">
        <f t="shared" si="6"/>
        <v>7.4999999999999997E-2</v>
      </c>
      <c r="AK43" s="10">
        <f t="shared" si="7"/>
        <v>7.4999999999999997E-2</v>
      </c>
      <c r="AL43" s="44">
        <f t="shared" si="8"/>
        <v>0.12</v>
      </c>
      <c r="AM43" s="10">
        <f t="shared" si="9"/>
        <v>0.12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'Bandarban a'!K38*'Bandarban '!$D44/1000000</f>
        <v>2.5000000000000001E-3</v>
      </c>
      <c r="G44" s="10">
        <f>'Bandarban a'!L38</f>
        <v>2.2499999999999998E-3</v>
      </c>
      <c r="H44" s="44">
        <f>'Bandarban a'!M38*'Bandarban '!$D44/1000000</f>
        <v>3.0000000000000001E-3</v>
      </c>
      <c r="I44" s="10">
        <f>'Bandarban a'!N38</f>
        <v>2.7000000000000001E-3</v>
      </c>
      <c r="J44" s="44">
        <f>'Bandarban a'!O38*'Bandarban '!$D44/1000000</f>
        <v>0</v>
      </c>
      <c r="K44" s="10">
        <f>'Bandarban a'!P38</f>
        <v>0</v>
      </c>
      <c r="L44" s="44">
        <f t="shared" si="0"/>
        <v>5.4999999999999997E-3</v>
      </c>
      <c r="M44" s="10">
        <f t="shared" si="1"/>
        <v>4.9499999999999995E-3</v>
      </c>
      <c r="N44" s="44">
        <f>'Bandarban a'!S38*'Bandarban '!$D44/1000000</f>
        <v>0</v>
      </c>
      <c r="O44" s="10">
        <f>'Bandarban a'!T38</f>
        <v>0</v>
      </c>
      <c r="P44" s="44">
        <f>'Bandarban a'!U38*'Bandarban '!$D44/1000000</f>
        <v>1.4999999999999999E-2</v>
      </c>
      <c r="Q44" s="10">
        <f>'Bandarban a'!V38</f>
        <v>1.35E-2</v>
      </c>
      <c r="R44" s="44">
        <f>'Bandarban a'!W38*'Bandarban '!$D44/1000000</f>
        <v>0</v>
      </c>
      <c r="S44" s="10">
        <f>'Bandarban a'!X38</f>
        <v>0</v>
      </c>
      <c r="T44" s="44">
        <f t="shared" si="2"/>
        <v>1.4999999999999999E-2</v>
      </c>
      <c r="U44" s="10">
        <f t="shared" si="3"/>
        <v>1.35E-2</v>
      </c>
      <c r="V44" s="44">
        <f>'Bandarban a'!AA38*'Bandarban '!$D44/1000000</f>
        <v>0</v>
      </c>
      <c r="W44" s="10">
        <f>'Bandarban a'!AB38</f>
        <v>0</v>
      </c>
      <c r="X44" s="44">
        <f>'Bandarban a'!AC38*'Bandarban '!$D44/1000000</f>
        <v>0</v>
      </c>
      <c r="Y44" s="10">
        <f>'Bandarban a'!AD38</f>
        <v>0</v>
      </c>
      <c r="Z44" s="44">
        <f>'Bandarban a'!AE38*'Bandarban '!$D44/1000000</f>
        <v>0</v>
      </c>
      <c r="AA44" s="10">
        <f>'Bandarban a'!AF38</f>
        <v>0</v>
      </c>
      <c r="AB44" s="44">
        <f t="shared" si="4"/>
        <v>0</v>
      </c>
      <c r="AC44" s="10">
        <f t="shared" si="5"/>
        <v>0</v>
      </c>
      <c r="AD44" s="44">
        <f>'Bandarban a'!AI38*'Bandarban '!$D44/1000000</f>
        <v>0</v>
      </c>
      <c r="AE44" s="10">
        <f>'Bandarban a'!AJ38</f>
        <v>0</v>
      </c>
      <c r="AF44" s="44">
        <f>'Bandarban a'!AK38*'Bandarban '!$D44/1000000</f>
        <v>0.03</v>
      </c>
      <c r="AG44" s="10">
        <f>'Bandarban a'!AL38</f>
        <v>2.7E-2</v>
      </c>
      <c r="AH44" s="44">
        <f>'Bandarban a'!AM38*'Bandarban '!$D44/1000000</f>
        <v>0.08</v>
      </c>
      <c r="AI44" s="10">
        <f>'Bandarban a'!AN38</f>
        <v>7.1999999999999995E-2</v>
      </c>
      <c r="AJ44" s="44">
        <f t="shared" si="6"/>
        <v>0.11</v>
      </c>
      <c r="AK44" s="10">
        <f t="shared" si="7"/>
        <v>9.8999999999999991E-2</v>
      </c>
      <c r="AL44" s="44">
        <f t="shared" si="8"/>
        <v>0.1305</v>
      </c>
      <c r="AM44" s="10">
        <f t="shared" si="9"/>
        <v>0.11745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'Bandarban a'!K39*'Bandarban '!$D45/1000000</f>
        <v>1.5E-3</v>
      </c>
      <c r="G45" s="10">
        <f>'Bandarban a'!L39</f>
        <v>2.3999999999999998E-3</v>
      </c>
      <c r="H45" s="44">
        <f>'Bandarban a'!M39*'Bandarban '!$D45/1000000</f>
        <v>0</v>
      </c>
      <c r="I45" s="10">
        <f>'Bandarban a'!N39</f>
        <v>0</v>
      </c>
      <c r="J45" s="44">
        <f>'Bandarban a'!O39*'Bandarban '!$D45/1000000</f>
        <v>3.0000000000000001E-3</v>
      </c>
      <c r="K45" s="10">
        <f>'Bandarban a'!P39</f>
        <v>4.7999999999999996E-3</v>
      </c>
      <c r="L45" s="44">
        <f t="shared" si="0"/>
        <v>4.5000000000000005E-3</v>
      </c>
      <c r="M45" s="10">
        <f t="shared" si="1"/>
        <v>7.1999999999999998E-3</v>
      </c>
      <c r="N45" s="44">
        <f>'Bandarban a'!S39*'Bandarban '!$D45/1000000</f>
        <v>3.0000000000000001E-3</v>
      </c>
      <c r="O45" s="10">
        <f>'Bandarban a'!T39</f>
        <v>4.7999999999999996E-3</v>
      </c>
      <c r="P45" s="44">
        <f>'Bandarban a'!U39*'Bandarban '!$D45/1000000</f>
        <v>3.0000000000000001E-3</v>
      </c>
      <c r="Q45" s="10">
        <f>'Bandarban a'!V39</f>
        <v>4.7999999999999996E-3</v>
      </c>
      <c r="R45" s="44">
        <f>'Bandarban a'!W39*'Bandarban '!$D45/1000000</f>
        <v>0</v>
      </c>
      <c r="S45" s="10">
        <f>'Bandarban a'!X39</f>
        <v>0</v>
      </c>
      <c r="T45" s="44">
        <f t="shared" si="2"/>
        <v>6.0000000000000001E-3</v>
      </c>
      <c r="U45" s="10">
        <f t="shared" si="3"/>
        <v>9.5999999999999992E-3</v>
      </c>
      <c r="V45" s="44">
        <f>'Bandarban a'!AA39*'Bandarban '!$D45/1000000</f>
        <v>3.0000000000000001E-3</v>
      </c>
      <c r="W45" s="10">
        <f>'Bandarban a'!AB39</f>
        <v>4.7999999999999996E-3</v>
      </c>
      <c r="X45" s="44">
        <f>'Bandarban a'!AC39*'Bandarban '!$D45/1000000</f>
        <v>2.5000000000000001E-3</v>
      </c>
      <c r="Y45" s="10">
        <f>'Bandarban a'!AD39</f>
        <v>4.0000000000000001E-3</v>
      </c>
      <c r="Z45" s="44">
        <f>'Bandarban a'!AE39*'Bandarban '!$D45/1000000</f>
        <v>3.0000000000000001E-3</v>
      </c>
      <c r="AA45" s="10">
        <f>'Bandarban a'!AF39</f>
        <v>4.7999999999999996E-3</v>
      </c>
      <c r="AB45" s="44">
        <f t="shared" si="4"/>
        <v>8.5000000000000006E-3</v>
      </c>
      <c r="AC45" s="10">
        <f t="shared" si="5"/>
        <v>1.3599999999999998E-2</v>
      </c>
      <c r="AD45" s="44">
        <f>'Bandarban a'!AI39*'Bandarban '!$D45/1000000</f>
        <v>6.0000000000000001E-3</v>
      </c>
      <c r="AE45" s="10">
        <f>'Bandarban a'!AJ39</f>
        <v>9.5999999999999992E-3</v>
      </c>
      <c r="AF45" s="44">
        <f>'Bandarban a'!AK39*'Bandarban '!$D45/1000000</f>
        <v>3.0000000000000001E-3</v>
      </c>
      <c r="AG45" s="10">
        <f>'Bandarban a'!AL39</f>
        <v>4.7999999999999996E-3</v>
      </c>
      <c r="AH45" s="44">
        <f>'Bandarban a'!AM39*'Bandarban '!$D45/1000000</f>
        <v>0</v>
      </c>
      <c r="AI45" s="10">
        <f>'Bandarban a'!AN39</f>
        <v>0</v>
      </c>
      <c r="AJ45" s="44">
        <f t="shared" si="6"/>
        <v>9.0000000000000011E-3</v>
      </c>
      <c r="AK45" s="10">
        <f t="shared" si="7"/>
        <v>1.44E-2</v>
      </c>
      <c r="AL45" s="44">
        <f t="shared" si="8"/>
        <v>2.8000000000000004E-2</v>
      </c>
      <c r="AM45" s="10">
        <f t="shared" si="9"/>
        <v>4.4799999999999993E-2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'Bandarban a'!K40*'Bandarban '!$D46/1000000</f>
        <v>2.3999999999999998E-3</v>
      </c>
      <c r="G46" s="10">
        <f>'Bandarban a'!L40</f>
        <v>3.552E-3</v>
      </c>
      <c r="H46" s="44">
        <f>'Bandarban a'!M40*'Bandarban '!$D46/1000000</f>
        <v>0</v>
      </c>
      <c r="I46" s="10">
        <f>'Bandarban a'!N40</f>
        <v>0</v>
      </c>
      <c r="J46" s="44">
        <f>'Bandarban a'!O40*'Bandarban '!$D46/1000000</f>
        <v>5.0000000000000001E-3</v>
      </c>
      <c r="K46" s="10">
        <f>'Bandarban a'!P40</f>
        <v>7.4000000000000003E-3</v>
      </c>
      <c r="L46" s="44">
        <f t="shared" si="0"/>
        <v>7.4000000000000003E-3</v>
      </c>
      <c r="M46" s="10">
        <f t="shared" si="1"/>
        <v>1.0952E-2</v>
      </c>
      <c r="N46" s="44">
        <f>'Bandarban a'!S40*'Bandarban '!$D46/1000000</f>
        <v>2.3999999999999998E-3</v>
      </c>
      <c r="O46" s="10">
        <f>'Bandarban a'!T40</f>
        <v>3.552E-3</v>
      </c>
      <c r="P46" s="44">
        <f>'Bandarban a'!U40*'Bandarban '!$D46/1000000</f>
        <v>2.3999999999999998E-3</v>
      </c>
      <c r="Q46" s="10">
        <f>'Bandarban a'!V40</f>
        <v>3.552E-3</v>
      </c>
      <c r="R46" s="44">
        <f>'Bandarban a'!W40*'Bandarban '!$D46/1000000</f>
        <v>2.3999999999999998E-3</v>
      </c>
      <c r="S46" s="10">
        <f>'Bandarban a'!X40</f>
        <v>3.552E-3</v>
      </c>
      <c r="T46" s="44">
        <f t="shared" si="2"/>
        <v>7.1999999999999998E-3</v>
      </c>
      <c r="U46" s="10">
        <f t="shared" si="3"/>
        <v>1.0656000000000001E-2</v>
      </c>
      <c r="V46" s="44">
        <f>'Bandarban a'!AA40*'Bandarban '!$D46/1000000</f>
        <v>2.3999999999999998E-3</v>
      </c>
      <c r="W46" s="10">
        <f>'Bandarban a'!AB40</f>
        <v>3.552E-3</v>
      </c>
      <c r="X46" s="44">
        <f>'Bandarban a'!AC40*'Bandarban '!$D46/1000000</f>
        <v>4.7999999999999996E-3</v>
      </c>
      <c r="Y46" s="10">
        <f>'Bandarban a'!AD40</f>
        <v>7.1040000000000001E-3</v>
      </c>
      <c r="Z46" s="44">
        <f>'Bandarban a'!AE40*'Bandarban '!$D46/1000000</f>
        <v>4.7999999999999996E-3</v>
      </c>
      <c r="AA46" s="10">
        <f>'Bandarban a'!AF40</f>
        <v>7.1040000000000001E-3</v>
      </c>
      <c r="AB46" s="44">
        <f t="shared" si="4"/>
        <v>1.2E-2</v>
      </c>
      <c r="AC46" s="10">
        <f t="shared" si="5"/>
        <v>1.7760000000000001E-2</v>
      </c>
      <c r="AD46" s="44">
        <f>'Bandarban a'!AI40*'Bandarban '!$D46/1000000</f>
        <v>1.2E-2</v>
      </c>
      <c r="AE46" s="10">
        <f>'Bandarban a'!AJ40</f>
        <v>1.7760000000000001E-2</v>
      </c>
      <c r="AF46" s="44">
        <f>'Bandarban a'!AK40*'Bandarban '!$D46/1000000</f>
        <v>4.7999999999999996E-3</v>
      </c>
      <c r="AG46" s="10">
        <f>'Bandarban a'!AL40</f>
        <v>7.1040000000000001E-3</v>
      </c>
      <c r="AH46" s="44">
        <f>'Bandarban a'!AM40*'Bandarban '!$D46/1000000</f>
        <v>1.2E-2</v>
      </c>
      <c r="AI46" s="10">
        <f>'Bandarban a'!AN40</f>
        <v>1.7760000000000001E-2</v>
      </c>
      <c r="AJ46" s="44">
        <f t="shared" si="6"/>
        <v>2.8799999999999999E-2</v>
      </c>
      <c r="AK46" s="10">
        <f t="shared" si="7"/>
        <v>4.2624000000000002E-2</v>
      </c>
      <c r="AL46" s="44">
        <f t="shared" si="8"/>
        <v>5.5399999999999998E-2</v>
      </c>
      <c r="AM46" s="10">
        <f t="shared" si="9"/>
        <v>8.1992000000000009E-2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'Bandarban a'!K41*'Bandarban '!$D47/1000000</f>
        <v>5.4000000000000003E-3</v>
      </c>
      <c r="G47" s="10">
        <f>'Bandarban a'!L41</f>
        <v>7.6800000000000002E-3</v>
      </c>
      <c r="H47" s="44">
        <f>'Bandarban a'!M41*'Bandarban '!$D47/1000000</f>
        <v>0</v>
      </c>
      <c r="I47" s="10">
        <f>'Bandarban a'!N41</f>
        <v>0</v>
      </c>
      <c r="J47" s="44">
        <f>'Bandarban a'!O41*'Bandarban '!$D47/1000000</f>
        <v>0</v>
      </c>
      <c r="K47" s="10">
        <f>'Bandarban a'!P41</f>
        <v>0</v>
      </c>
      <c r="L47" s="44">
        <f t="shared" si="0"/>
        <v>5.4000000000000003E-3</v>
      </c>
      <c r="M47" s="10">
        <f t="shared" si="1"/>
        <v>7.6800000000000002E-3</v>
      </c>
      <c r="N47" s="44">
        <f>'Bandarban a'!S41*'Bandarban '!$D47/1000000</f>
        <v>0</v>
      </c>
      <c r="O47" s="10">
        <f>'Bandarban a'!T41</f>
        <v>0</v>
      </c>
      <c r="P47" s="44">
        <f>'Bandarban a'!U41*'Bandarban '!$D47/1000000</f>
        <v>0</v>
      </c>
      <c r="Q47" s="10">
        <f>'Bandarban a'!V41</f>
        <v>0</v>
      </c>
      <c r="R47" s="44">
        <f>'Bandarban a'!W41*'Bandarban '!$D47/1000000</f>
        <v>0</v>
      </c>
      <c r="S47" s="10">
        <f>'Bandarban a'!X41</f>
        <v>0</v>
      </c>
      <c r="T47" s="44">
        <f t="shared" si="2"/>
        <v>0</v>
      </c>
      <c r="U47" s="10">
        <f t="shared" si="3"/>
        <v>0</v>
      </c>
      <c r="V47" s="44">
        <f>'Bandarban a'!AA41*'Bandarban '!$D47/1000000</f>
        <v>0</v>
      </c>
      <c r="W47" s="10">
        <f>'Bandarban a'!AB41</f>
        <v>0</v>
      </c>
      <c r="X47" s="44">
        <f>'Bandarban a'!AC41*'Bandarban '!$D47/1000000</f>
        <v>0</v>
      </c>
      <c r="Y47" s="10">
        <f>'Bandarban a'!AD41</f>
        <v>0</v>
      </c>
      <c r="Z47" s="44">
        <f>'Bandarban a'!AE41*'Bandarban '!$D47/1000000</f>
        <v>2.7000000000000001E-3</v>
      </c>
      <c r="AA47" s="10">
        <f>'Bandarban a'!AF41</f>
        <v>3.8400000000000001E-3</v>
      </c>
      <c r="AB47" s="44">
        <f t="shared" si="4"/>
        <v>2.7000000000000001E-3</v>
      </c>
      <c r="AC47" s="10">
        <f t="shared" si="5"/>
        <v>3.8400000000000001E-3</v>
      </c>
      <c r="AD47" s="44">
        <f>'Bandarban a'!AI41*'Bandarban '!$D47/1000000</f>
        <v>0</v>
      </c>
      <c r="AE47" s="10">
        <f>'Bandarban a'!AJ41</f>
        <v>0</v>
      </c>
      <c r="AF47" s="44">
        <f>'Bandarban a'!AK41*'Bandarban '!$D47/1000000</f>
        <v>0</v>
      </c>
      <c r="AG47" s="10">
        <f>'Bandarban a'!AL41</f>
        <v>0</v>
      </c>
      <c r="AH47" s="44">
        <f>'Bandarban a'!AM41*'Bandarban '!$D47/1000000</f>
        <v>0</v>
      </c>
      <c r="AI47" s="10">
        <f>'Bandarban a'!AN41</f>
        <v>0</v>
      </c>
      <c r="AJ47" s="44">
        <f t="shared" si="6"/>
        <v>0</v>
      </c>
      <c r="AK47" s="10">
        <f t="shared" si="7"/>
        <v>0</v>
      </c>
      <c r="AL47" s="44">
        <f t="shared" si="8"/>
        <v>8.0999999999999996E-3</v>
      </c>
      <c r="AM47" s="10">
        <f t="shared" si="9"/>
        <v>1.1520000000000001E-2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'Bandarban a'!K42*'Bandarban '!$D48/1000000</f>
        <v>1E-3</v>
      </c>
      <c r="G48" s="10">
        <f>'Bandarban a'!L42</f>
        <v>2.5200000000000001E-3</v>
      </c>
      <c r="H48" s="44">
        <f>'Bandarban a'!M42*'Bandarban '!$D48/1000000</f>
        <v>0</v>
      </c>
      <c r="I48" s="10">
        <f>'Bandarban a'!N42</f>
        <v>0</v>
      </c>
      <c r="J48" s="44">
        <f>'Bandarban a'!O42*'Bandarban '!$D48/1000000</f>
        <v>0</v>
      </c>
      <c r="K48" s="10">
        <f>'Bandarban a'!P42</f>
        <v>0</v>
      </c>
      <c r="L48" s="44">
        <f t="shared" si="0"/>
        <v>1E-3</v>
      </c>
      <c r="M48" s="10">
        <f t="shared" si="1"/>
        <v>2.5200000000000001E-3</v>
      </c>
      <c r="N48" s="44">
        <f>'Bandarban a'!S42*'Bandarban '!$D48/1000000</f>
        <v>5.0000000000000001E-4</v>
      </c>
      <c r="O48" s="10">
        <f>'Bandarban a'!T42</f>
        <v>1.2600000000000001E-3</v>
      </c>
      <c r="P48" s="44">
        <f>'Bandarban a'!U42*'Bandarban '!$D48/1000000</f>
        <v>5.0000000000000001E-4</v>
      </c>
      <c r="Q48" s="10">
        <f>'Bandarban a'!V42</f>
        <v>1.2600000000000001E-3</v>
      </c>
      <c r="R48" s="44">
        <f>'Bandarban a'!W42*'Bandarban '!$D48/1000000</f>
        <v>0</v>
      </c>
      <c r="S48" s="10">
        <f>'Bandarban a'!X42</f>
        <v>0</v>
      </c>
      <c r="T48" s="44">
        <f t="shared" si="2"/>
        <v>1E-3</v>
      </c>
      <c r="U48" s="10">
        <f t="shared" si="3"/>
        <v>2.5200000000000001E-3</v>
      </c>
      <c r="V48" s="44">
        <f>'Bandarban a'!AA42*'Bandarban '!$D48/1000000</f>
        <v>0</v>
      </c>
      <c r="W48" s="10">
        <f>'Bandarban a'!AB42</f>
        <v>0</v>
      </c>
      <c r="X48" s="44">
        <f>'Bandarban a'!AC42*'Bandarban '!$D48/1000000</f>
        <v>0</v>
      </c>
      <c r="Y48" s="10">
        <f>'Bandarban a'!AD42</f>
        <v>0</v>
      </c>
      <c r="Z48" s="44">
        <f>'Bandarban a'!AE42*'Bandarban '!$D48/1000000</f>
        <v>1.5E-3</v>
      </c>
      <c r="AA48" s="10">
        <f>'Bandarban a'!AF42</f>
        <v>3.7799999999999999E-3</v>
      </c>
      <c r="AB48" s="44">
        <f t="shared" si="4"/>
        <v>1.5E-3</v>
      </c>
      <c r="AC48" s="10">
        <f t="shared" si="5"/>
        <v>3.7799999999999999E-3</v>
      </c>
      <c r="AD48" s="44">
        <f>'Bandarban a'!AI42*'Bandarban '!$D48/1000000</f>
        <v>1E-3</v>
      </c>
      <c r="AE48" s="10">
        <f>'Bandarban a'!AJ42</f>
        <v>2.5200000000000001E-3</v>
      </c>
      <c r="AF48" s="44">
        <f>'Bandarban a'!AK42*'Bandarban '!$D48/1000000</f>
        <v>5.0000000000000001E-3</v>
      </c>
      <c r="AG48" s="10">
        <f>'Bandarban a'!AL42</f>
        <v>1.26E-2</v>
      </c>
      <c r="AH48" s="44">
        <f>'Bandarban a'!AM42*'Bandarban '!$D48/1000000</f>
        <v>6.0000000000000001E-3</v>
      </c>
      <c r="AI48" s="10">
        <f>'Bandarban a'!AN42</f>
        <v>1.512E-2</v>
      </c>
      <c r="AJ48" s="44">
        <f t="shared" si="6"/>
        <v>1.2E-2</v>
      </c>
      <c r="AK48" s="10">
        <f t="shared" si="7"/>
        <v>3.024E-2</v>
      </c>
      <c r="AL48" s="44">
        <f t="shared" si="8"/>
        <v>1.55E-2</v>
      </c>
      <c r="AM48" s="10">
        <f t="shared" si="9"/>
        <v>3.9059999999999997E-2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'Bandarban a'!K43*'Bandarban '!$D49/1000000</f>
        <v>2E-3</v>
      </c>
      <c r="G49" s="10">
        <f>'Bandarban a'!L43</f>
        <v>4.7999999999999996E-3</v>
      </c>
      <c r="H49" s="44">
        <f>'Bandarban a'!M43*'Bandarban '!$D49/1000000</f>
        <v>0</v>
      </c>
      <c r="I49" s="10">
        <f>'Bandarban a'!N43</f>
        <v>0</v>
      </c>
      <c r="J49" s="44">
        <f>'Bandarban a'!O43*'Bandarban '!$D49/1000000</f>
        <v>0</v>
      </c>
      <c r="K49" s="10">
        <f>'Bandarban a'!P43</f>
        <v>0</v>
      </c>
      <c r="L49" s="44">
        <f t="shared" si="0"/>
        <v>2E-3</v>
      </c>
      <c r="M49" s="10">
        <f t="shared" si="1"/>
        <v>4.7999999999999996E-3</v>
      </c>
      <c r="N49" s="44">
        <f>'Bandarban a'!S43*'Bandarban '!$D49/1000000</f>
        <v>0</v>
      </c>
      <c r="O49" s="10">
        <f>'Bandarban a'!T43</f>
        <v>0</v>
      </c>
      <c r="P49" s="44">
        <f>'Bandarban a'!U43*'Bandarban '!$D49/1000000</f>
        <v>0</v>
      </c>
      <c r="Q49" s="10">
        <f>'Bandarban a'!V43</f>
        <v>0</v>
      </c>
      <c r="R49" s="44">
        <f>'Bandarban a'!W43*'Bandarban '!$D49/1000000</f>
        <v>0</v>
      </c>
      <c r="S49" s="10">
        <f>'Bandarban a'!X43</f>
        <v>0</v>
      </c>
      <c r="T49" s="44">
        <f t="shared" si="2"/>
        <v>0</v>
      </c>
      <c r="U49" s="10">
        <f t="shared" si="3"/>
        <v>0</v>
      </c>
      <c r="V49" s="44">
        <f>'Bandarban a'!AA43*'Bandarban '!$D49/1000000</f>
        <v>0</v>
      </c>
      <c r="W49" s="10">
        <f>'Bandarban a'!AB43</f>
        <v>0</v>
      </c>
      <c r="X49" s="44">
        <f>'Bandarban a'!AC43*'Bandarban '!$D49/1000000</f>
        <v>0</v>
      </c>
      <c r="Y49" s="10">
        <f>'Bandarban a'!AD43</f>
        <v>0</v>
      </c>
      <c r="Z49" s="44">
        <f>'Bandarban a'!AE43*'Bandarban '!$D49/1000000</f>
        <v>0</v>
      </c>
      <c r="AA49" s="10">
        <f>'Bandarban a'!AF43</f>
        <v>0</v>
      </c>
      <c r="AB49" s="44">
        <f t="shared" si="4"/>
        <v>0</v>
      </c>
      <c r="AC49" s="10">
        <f t="shared" si="5"/>
        <v>0</v>
      </c>
      <c r="AD49" s="44">
        <f>'Bandarban a'!AI43*'Bandarban '!$D49/1000000</f>
        <v>6.0000000000000001E-3</v>
      </c>
      <c r="AE49" s="10">
        <f>'Bandarban a'!AJ43</f>
        <v>1.44E-2</v>
      </c>
      <c r="AF49" s="44">
        <f>'Bandarban a'!AK43*'Bandarban '!$D49/1000000</f>
        <v>0</v>
      </c>
      <c r="AG49" s="10">
        <f>'Bandarban a'!AL43</f>
        <v>0</v>
      </c>
      <c r="AH49" s="44">
        <f>'Bandarban a'!AM43*'Bandarban '!$D49/1000000</f>
        <v>0</v>
      </c>
      <c r="AI49" s="10">
        <f>'Bandarban a'!AN43</f>
        <v>0</v>
      </c>
      <c r="AJ49" s="44">
        <f t="shared" si="6"/>
        <v>6.0000000000000001E-3</v>
      </c>
      <c r="AK49" s="10">
        <f t="shared" si="7"/>
        <v>1.44E-2</v>
      </c>
      <c r="AL49" s="44">
        <f t="shared" si="8"/>
        <v>8.0000000000000002E-3</v>
      </c>
      <c r="AM49" s="10">
        <f t="shared" si="9"/>
        <v>1.9199999999999998E-2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'Bandarban a'!K44*'Bandarban '!$D50/1000000</f>
        <v>3.0000000000000001E-3</v>
      </c>
      <c r="G50" s="10">
        <f>'Bandarban a'!L44</f>
        <v>3.0000000000000001E-3</v>
      </c>
      <c r="H50" s="44">
        <f>'Bandarban a'!M44*'Bandarban '!$D50/1000000</f>
        <v>3.0000000000000001E-3</v>
      </c>
      <c r="I50" s="10">
        <f>'Bandarban a'!N44</f>
        <v>3.0000000000000001E-3</v>
      </c>
      <c r="J50" s="44">
        <f>'Bandarban a'!O44*'Bandarban '!$D50/1000000</f>
        <v>0</v>
      </c>
      <c r="K50" s="10">
        <f>'Bandarban a'!P44</f>
        <v>0</v>
      </c>
      <c r="L50" s="44">
        <f t="shared" si="0"/>
        <v>6.0000000000000001E-3</v>
      </c>
      <c r="M50" s="10">
        <f t="shared" si="1"/>
        <v>6.0000000000000001E-3</v>
      </c>
      <c r="N50" s="44">
        <f>'Bandarban a'!S44*'Bandarban '!$D50/1000000</f>
        <v>3.0000000000000001E-3</v>
      </c>
      <c r="O50" s="10">
        <f>'Bandarban a'!T44</f>
        <v>3.0000000000000001E-3</v>
      </c>
      <c r="P50" s="44">
        <f>'Bandarban a'!U44*'Bandarban '!$D50/1000000</f>
        <v>3.0000000000000001E-3</v>
      </c>
      <c r="Q50" s="10">
        <f>'Bandarban a'!V44</f>
        <v>3.0000000000000001E-3</v>
      </c>
      <c r="R50" s="44">
        <f>'Bandarban a'!W44*'Bandarban '!$D50/1000000</f>
        <v>3.0000000000000001E-3</v>
      </c>
      <c r="S50" s="10">
        <f>'Bandarban a'!X44</f>
        <v>3.0000000000000001E-3</v>
      </c>
      <c r="T50" s="44">
        <f t="shared" si="2"/>
        <v>9.0000000000000011E-3</v>
      </c>
      <c r="U50" s="10">
        <f t="shared" si="3"/>
        <v>9.0000000000000011E-3</v>
      </c>
      <c r="V50" s="44">
        <f>'Bandarban a'!AA44*'Bandarban '!$D50/1000000</f>
        <v>0</v>
      </c>
      <c r="W50" s="10">
        <f>'Bandarban a'!AB44</f>
        <v>0</v>
      </c>
      <c r="X50" s="44">
        <f>'Bandarban a'!AC44*'Bandarban '!$D50/1000000</f>
        <v>6.0000000000000001E-3</v>
      </c>
      <c r="Y50" s="10">
        <f>'Bandarban a'!AD44</f>
        <v>6.0000000000000001E-3</v>
      </c>
      <c r="Z50" s="44">
        <f>'Bandarban a'!AE44*'Bandarban '!$D50/1000000</f>
        <v>0.01</v>
      </c>
      <c r="AA50" s="10">
        <f>'Bandarban a'!AF44</f>
        <v>0.01</v>
      </c>
      <c r="AB50" s="44">
        <f t="shared" si="4"/>
        <v>1.6E-2</v>
      </c>
      <c r="AC50" s="10">
        <f t="shared" si="5"/>
        <v>1.6E-2</v>
      </c>
      <c r="AD50" s="44">
        <f>'Bandarban a'!AI44*'Bandarban '!$D50/1000000</f>
        <v>0</v>
      </c>
      <c r="AE50" s="10">
        <f>'Bandarban a'!AJ44</f>
        <v>0</v>
      </c>
      <c r="AF50" s="44">
        <f>'Bandarban a'!AK44*'Bandarban '!$D50/1000000</f>
        <v>2.5999999999999999E-2</v>
      </c>
      <c r="AG50" s="10">
        <f>'Bandarban a'!AL44</f>
        <v>2.5999999999999999E-2</v>
      </c>
      <c r="AH50" s="44">
        <f>'Bandarban a'!AM44*'Bandarban '!$D50/1000000</f>
        <v>1.4999999999999999E-2</v>
      </c>
      <c r="AI50" s="10">
        <f>'Bandarban a'!AN44</f>
        <v>1.4999999999999999E-2</v>
      </c>
      <c r="AJ50" s="44">
        <f t="shared" si="6"/>
        <v>4.0999999999999995E-2</v>
      </c>
      <c r="AK50" s="10">
        <f t="shared" si="7"/>
        <v>4.0999999999999995E-2</v>
      </c>
      <c r="AL50" s="44">
        <f t="shared" si="8"/>
        <v>7.1999999999999995E-2</v>
      </c>
      <c r="AM50" s="10">
        <f t="shared" si="9"/>
        <v>7.1999999999999995E-2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'Bandarban a'!K45*'Bandarban '!$D51/1000000</f>
        <v>0</v>
      </c>
      <c r="G51" s="10">
        <f>'Bandarban a'!L45</f>
        <v>0</v>
      </c>
      <c r="H51" s="44">
        <f>'Bandarban a'!M45*'Bandarban '!$D51/1000000</f>
        <v>0</v>
      </c>
      <c r="I51" s="10">
        <f>'Bandarban a'!N45</f>
        <v>0</v>
      </c>
      <c r="J51" s="44">
        <f>'Bandarban a'!O45*'Bandarban '!$D51/1000000</f>
        <v>0</v>
      </c>
      <c r="K51" s="10">
        <f>'Bandarban a'!P45</f>
        <v>0</v>
      </c>
      <c r="L51" s="44">
        <f t="shared" si="0"/>
        <v>0</v>
      </c>
      <c r="M51" s="10">
        <f t="shared" si="1"/>
        <v>0</v>
      </c>
      <c r="N51" s="44">
        <f>'Bandarban a'!S45*'Bandarban '!$D51/1000000</f>
        <v>0</v>
      </c>
      <c r="O51" s="10">
        <f>'Bandarban a'!T45</f>
        <v>0</v>
      </c>
      <c r="P51" s="44">
        <f>'Bandarban a'!U45*'Bandarban '!$D51/1000000</f>
        <v>0</v>
      </c>
      <c r="Q51" s="10">
        <f>'Bandarban a'!V45</f>
        <v>0</v>
      </c>
      <c r="R51" s="44">
        <f>'Bandarban a'!W45*'Bandarban '!$D51/1000000</f>
        <v>0</v>
      </c>
      <c r="S51" s="10">
        <f>'Bandarban a'!X45</f>
        <v>0</v>
      </c>
      <c r="T51" s="44">
        <f t="shared" si="2"/>
        <v>0</v>
      </c>
      <c r="U51" s="10">
        <f t="shared" si="3"/>
        <v>0</v>
      </c>
      <c r="V51" s="44">
        <f>'Bandarban a'!AA45*'Bandarban '!$D51/1000000</f>
        <v>0</v>
      </c>
      <c r="W51" s="10">
        <f>'Bandarban a'!AB45</f>
        <v>0</v>
      </c>
      <c r="X51" s="44">
        <f>'Bandarban a'!AC45*'Bandarban '!$D51/1000000</f>
        <v>0</v>
      </c>
      <c r="Y51" s="10">
        <f>'Bandarban a'!AD45</f>
        <v>0</v>
      </c>
      <c r="Z51" s="44">
        <f>'Bandarban a'!AE45*'Bandarban '!$D51/1000000</f>
        <v>0</v>
      </c>
      <c r="AA51" s="10">
        <f>'Bandarban a'!AF45</f>
        <v>0</v>
      </c>
      <c r="AB51" s="44">
        <f t="shared" si="4"/>
        <v>0</v>
      </c>
      <c r="AC51" s="10">
        <f t="shared" si="5"/>
        <v>0</v>
      </c>
      <c r="AD51" s="44">
        <f>'Bandarban a'!AI45*'Bandarban '!$D51/1000000</f>
        <v>0</v>
      </c>
      <c r="AE51" s="10">
        <f>'Bandarban a'!AJ45</f>
        <v>0</v>
      </c>
      <c r="AF51" s="44">
        <f>'Bandarban a'!AK45*'Bandarban '!$D51/1000000</f>
        <v>0</v>
      </c>
      <c r="AG51" s="10">
        <f>'Bandarban a'!AL45</f>
        <v>0</v>
      </c>
      <c r="AH51" s="44">
        <f>'Bandarban a'!AM45*'Bandarban '!$D51/1000000</f>
        <v>0.03</v>
      </c>
      <c r="AI51" s="10">
        <f>'Bandarban a'!AN45</f>
        <v>2.7E-2</v>
      </c>
      <c r="AJ51" s="44">
        <f t="shared" si="6"/>
        <v>0.03</v>
      </c>
      <c r="AK51" s="10">
        <f t="shared" si="7"/>
        <v>2.7E-2</v>
      </c>
      <c r="AL51" s="44">
        <f t="shared" si="8"/>
        <v>0.03</v>
      </c>
      <c r="AM51" s="10">
        <f t="shared" si="9"/>
        <v>2.7E-2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'Bandarban a'!K46*'Bandarban '!$D52/1000000</f>
        <v>7.5000000000000002E-4</v>
      </c>
      <c r="G52" s="10">
        <f>'Bandarban a'!L46</f>
        <v>2.0999999999999999E-3</v>
      </c>
      <c r="H52" s="44">
        <f>'Bandarban a'!M46*'Bandarban '!$D52/1000000</f>
        <v>7.5000000000000002E-4</v>
      </c>
      <c r="I52" s="10">
        <f>'Bandarban a'!N46</f>
        <v>2.0999999999999999E-3</v>
      </c>
      <c r="J52" s="44">
        <f>'Bandarban a'!O46*'Bandarban '!$D52/1000000</f>
        <v>2.5000000000000001E-3</v>
      </c>
      <c r="K52" s="10">
        <f>'Bandarban a'!P46</f>
        <v>7.0000000000000001E-3</v>
      </c>
      <c r="L52" s="44">
        <f t="shared" si="0"/>
        <v>4.0000000000000001E-3</v>
      </c>
      <c r="M52" s="10">
        <f t="shared" si="1"/>
        <v>1.12E-2</v>
      </c>
      <c r="N52" s="44">
        <f>'Bandarban a'!S46*'Bandarban '!$D52/1000000</f>
        <v>7.5000000000000002E-4</v>
      </c>
      <c r="O52" s="10">
        <f>'Bandarban a'!T46</f>
        <v>2.0999999999999999E-3</v>
      </c>
      <c r="P52" s="44">
        <f>'Bandarban a'!U46*'Bandarban '!$D52/1000000</f>
        <v>7.5000000000000002E-4</v>
      </c>
      <c r="Q52" s="10">
        <f>'Bandarban a'!V46</f>
        <v>2.0999999999999999E-3</v>
      </c>
      <c r="R52" s="44">
        <f>'Bandarban a'!W46*'Bandarban '!$D52/1000000</f>
        <v>7.5000000000000002E-4</v>
      </c>
      <c r="S52" s="10">
        <f>'Bandarban a'!X46</f>
        <v>2.0999999999999999E-3</v>
      </c>
      <c r="T52" s="44">
        <f t="shared" si="2"/>
        <v>2.2500000000000003E-3</v>
      </c>
      <c r="U52" s="10">
        <f t="shared" si="3"/>
        <v>6.3E-3</v>
      </c>
      <c r="V52" s="44">
        <f>'Bandarban a'!AA46*'Bandarban '!$D52/1000000</f>
        <v>0</v>
      </c>
      <c r="W52" s="10">
        <f>'Bandarban a'!AB46</f>
        <v>0</v>
      </c>
      <c r="X52" s="44">
        <f>'Bandarban a'!AC46*'Bandarban '!$D52/1000000</f>
        <v>7.5000000000000002E-4</v>
      </c>
      <c r="Y52" s="10">
        <f>'Bandarban a'!AD46</f>
        <v>2.0999999999999999E-3</v>
      </c>
      <c r="Z52" s="44">
        <f>'Bandarban a'!AE46*'Bandarban '!$D52/1000000</f>
        <v>7.5000000000000002E-4</v>
      </c>
      <c r="AA52" s="10">
        <f>'Bandarban a'!AF46</f>
        <v>2.0999999999999999E-3</v>
      </c>
      <c r="AB52" s="44">
        <f t="shared" si="4"/>
        <v>1.5E-3</v>
      </c>
      <c r="AC52" s="10">
        <f t="shared" si="5"/>
        <v>4.1999999999999997E-3</v>
      </c>
      <c r="AD52" s="44">
        <f>'Bandarban a'!AI46*'Bandarban '!$D52/1000000</f>
        <v>7.5000000000000002E-4</v>
      </c>
      <c r="AE52" s="10">
        <f>'Bandarban a'!AJ46</f>
        <v>2.0999999999999999E-3</v>
      </c>
      <c r="AF52" s="44">
        <f>'Bandarban a'!AK46*'Bandarban '!$D52/1000000</f>
        <v>7.5000000000000002E-4</v>
      </c>
      <c r="AG52" s="10">
        <f>'Bandarban a'!AL46</f>
        <v>2.0999999999999999E-3</v>
      </c>
      <c r="AH52" s="44">
        <f>'Bandarban a'!AM46*'Bandarban '!$D52/1000000</f>
        <v>1.5E-3</v>
      </c>
      <c r="AI52" s="10">
        <f>'Bandarban a'!AN46</f>
        <v>4.1999999999999997E-3</v>
      </c>
      <c r="AJ52" s="44">
        <f t="shared" si="6"/>
        <v>3.0000000000000001E-3</v>
      </c>
      <c r="AK52" s="10">
        <f t="shared" si="7"/>
        <v>8.3999999999999995E-3</v>
      </c>
      <c r="AL52" s="44">
        <f t="shared" si="8"/>
        <v>1.0749999999999999E-2</v>
      </c>
      <c r="AM52" s="10">
        <f t="shared" si="9"/>
        <v>3.0100000000000002E-2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'Bandarban a'!K47*'Bandarban '!$D53/1000000</f>
        <v>3.0000000000000001E-3</v>
      </c>
      <c r="G53" s="10">
        <f>'Bandarban a'!L47</f>
        <v>8.2199999999999999E-3</v>
      </c>
      <c r="H53" s="44">
        <f>'Bandarban a'!M47*'Bandarban '!$D53/1000000</f>
        <v>1.5E-3</v>
      </c>
      <c r="I53" s="10">
        <f>'Bandarban a'!N47</f>
        <v>4.1099999999999999E-3</v>
      </c>
      <c r="J53" s="44">
        <f>'Bandarban a'!O47*'Bandarban '!$D53/1000000</f>
        <v>6.0000000000000001E-3</v>
      </c>
      <c r="K53" s="10">
        <f>'Bandarban a'!P47</f>
        <v>1.644E-2</v>
      </c>
      <c r="L53" s="44">
        <f t="shared" si="0"/>
        <v>1.0500000000000001E-2</v>
      </c>
      <c r="M53" s="10">
        <f t="shared" si="1"/>
        <v>2.877E-2</v>
      </c>
      <c r="N53" s="44">
        <f>'Bandarban a'!S47*'Bandarban '!$D53/1000000</f>
        <v>1.5E-3</v>
      </c>
      <c r="O53" s="10">
        <f>'Bandarban a'!T47</f>
        <v>4.1099999999999999E-3</v>
      </c>
      <c r="P53" s="44">
        <f>'Bandarban a'!U47*'Bandarban '!$D53/1000000</f>
        <v>1.5E-3</v>
      </c>
      <c r="Q53" s="10">
        <f>'Bandarban a'!V47</f>
        <v>4.1099999999999999E-3</v>
      </c>
      <c r="R53" s="44">
        <f>'Bandarban a'!W47*'Bandarban '!$D53/1000000</f>
        <v>1E-3</v>
      </c>
      <c r="S53" s="10">
        <f>'Bandarban a'!X47</f>
        <v>2.7399999999999998E-3</v>
      </c>
      <c r="T53" s="44">
        <f t="shared" si="2"/>
        <v>4.0000000000000001E-3</v>
      </c>
      <c r="U53" s="10">
        <f t="shared" si="3"/>
        <v>1.0959999999999999E-2</v>
      </c>
      <c r="V53" s="44">
        <f>'Bandarban a'!AA47*'Bandarban '!$D53/1000000</f>
        <v>0</v>
      </c>
      <c r="W53" s="10">
        <f>'Bandarban a'!AB47</f>
        <v>0</v>
      </c>
      <c r="X53" s="44">
        <f>'Bandarban a'!AC47*'Bandarban '!$D53/1000000</f>
        <v>1.1999999999999999E-3</v>
      </c>
      <c r="Y53" s="10">
        <f>'Bandarban a'!AD47</f>
        <v>3.2880000000000001E-3</v>
      </c>
      <c r="Z53" s="44">
        <f>'Bandarban a'!AE47*'Bandarban '!$D53/1000000</f>
        <v>2E-3</v>
      </c>
      <c r="AA53" s="10">
        <f>'Bandarban a'!AF47</f>
        <v>5.4799999999999996E-3</v>
      </c>
      <c r="AB53" s="44">
        <f t="shared" si="4"/>
        <v>3.1999999999999997E-3</v>
      </c>
      <c r="AC53" s="10">
        <f t="shared" si="5"/>
        <v>8.7679999999999998E-3</v>
      </c>
      <c r="AD53" s="44">
        <f>'Bandarban a'!AI47*'Bandarban '!$D53/1000000</f>
        <v>3.0000000000000001E-3</v>
      </c>
      <c r="AE53" s="10">
        <f>'Bandarban a'!AJ47</f>
        <v>8.2199999999999999E-3</v>
      </c>
      <c r="AF53" s="44">
        <f>'Bandarban a'!AK47*'Bandarban '!$D53/1000000</f>
        <v>2E-3</v>
      </c>
      <c r="AG53" s="10">
        <f>'Bandarban a'!AL47</f>
        <v>5.4799999999999996E-3</v>
      </c>
      <c r="AH53" s="44">
        <f>'Bandarban a'!AM47*'Bandarban '!$D53/1000000</f>
        <v>3.0000000000000001E-3</v>
      </c>
      <c r="AI53" s="10">
        <f>'Bandarban a'!AN47</f>
        <v>8.2199999999999999E-3</v>
      </c>
      <c r="AJ53" s="44">
        <f t="shared" si="6"/>
        <v>8.0000000000000002E-3</v>
      </c>
      <c r="AK53" s="10">
        <f t="shared" si="7"/>
        <v>2.1920000000000002E-2</v>
      </c>
      <c r="AL53" s="44">
        <f t="shared" si="8"/>
        <v>2.5700000000000001E-2</v>
      </c>
      <c r="AM53" s="10">
        <f t="shared" si="9"/>
        <v>7.0418000000000008E-2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'Bandarban a'!K48*'Bandarban '!$D54/1000000</f>
        <v>0</v>
      </c>
      <c r="G54" s="10">
        <f>'Bandarban a'!L48</f>
        <v>0</v>
      </c>
      <c r="H54" s="44">
        <f>'Bandarban a'!M48*'Bandarban '!$D54/1000000</f>
        <v>0</v>
      </c>
      <c r="I54" s="10">
        <f>'Bandarban a'!N48</f>
        <v>0</v>
      </c>
      <c r="J54" s="44">
        <f>'Bandarban a'!O48*'Bandarban '!$D54/1000000</f>
        <v>2.3999999999999998E-3</v>
      </c>
      <c r="K54" s="10">
        <f>'Bandarban a'!P48</f>
        <v>6.4799999999999996E-3</v>
      </c>
      <c r="L54" s="44">
        <f t="shared" si="0"/>
        <v>2.3999999999999998E-3</v>
      </c>
      <c r="M54" s="10">
        <f t="shared" si="1"/>
        <v>6.4799999999999996E-3</v>
      </c>
      <c r="N54" s="44">
        <f>'Bandarban a'!S48*'Bandarban '!$D54/1000000</f>
        <v>0</v>
      </c>
      <c r="O54" s="10">
        <f>'Bandarban a'!T48</f>
        <v>0</v>
      </c>
      <c r="P54" s="44">
        <f>'Bandarban a'!U48*'Bandarban '!$D54/1000000</f>
        <v>0</v>
      </c>
      <c r="Q54" s="10">
        <f>'Bandarban a'!V48</f>
        <v>0</v>
      </c>
      <c r="R54" s="44">
        <f>'Bandarban a'!W48*'Bandarban '!$D54/1000000</f>
        <v>0</v>
      </c>
      <c r="S54" s="10">
        <f>'Bandarban a'!X48</f>
        <v>0</v>
      </c>
      <c r="T54" s="44">
        <f t="shared" si="2"/>
        <v>0</v>
      </c>
      <c r="U54" s="10">
        <f t="shared" si="3"/>
        <v>0</v>
      </c>
      <c r="V54" s="44">
        <f>'Bandarban a'!AA48*'Bandarban '!$D54/1000000</f>
        <v>0</v>
      </c>
      <c r="W54" s="10">
        <f>'Bandarban a'!AB48</f>
        <v>0</v>
      </c>
      <c r="X54" s="44">
        <f>'Bandarban a'!AC48*'Bandarban '!$D54/1000000</f>
        <v>0</v>
      </c>
      <c r="Y54" s="10">
        <f>'Bandarban a'!AD48</f>
        <v>0</v>
      </c>
      <c r="Z54" s="44">
        <f>'Bandarban a'!AE48*'Bandarban '!$D54/1000000</f>
        <v>2.3999999999999998E-3</v>
      </c>
      <c r="AA54" s="10">
        <f>'Bandarban a'!AF48</f>
        <v>6.4799999999999996E-3</v>
      </c>
      <c r="AB54" s="44">
        <f t="shared" si="4"/>
        <v>2.3999999999999998E-3</v>
      </c>
      <c r="AC54" s="10">
        <f t="shared" si="5"/>
        <v>6.4799999999999996E-3</v>
      </c>
      <c r="AD54" s="44">
        <f>'Bandarban a'!AI48*'Bandarban '!$D54/1000000</f>
        <v>0</v>
      </c>
      <c r="AE54" s="10">
        <f>'Bandarban a'!AJ48</f>
        <v>0</v>
      </c>
      <c r="AF54" s="44">
        <f>'Bandarban a'!AK48*'Bandarban '!$D54/1000000</f>
        <v>6.0000000000000001E-3</v>
      </c>
      <c r="AG54" s="10">
        <f>'Bandarban a'!AL48</f>
        <v>1.6199999999999999E-2</v>
      </c>
      <c r="AH54" s="44">
        <f>'Bandarban a'!AM48*'Bandarban '!$D54/1000000</f>
        <v>0</v>
      </c>
      <c r="AI54" s="10">
        <f>'Bandarban a'!AN48</f>
        <v>0</v>
      </c>
      <c r="AJ54" s="44">
        <f t="shared" si="6"/>
        <v>6.0000000000000001E-3</v>
      </c>
      <c r="AK54" s="10">
        <f t="shared" si="7"/>
        <v>1.6199999999999999E-2</v>
      </c>
      <c r="AL54" s="44">
        <f t="shared" si="8"/>
        <v>1.0800000000000001E-2</v>
      </c>
      <c r="AM54" s="10">
        <f t="shared" si="9"/>
        <v>2.9159999999999998E-2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'Bandarban a'!K49*'Bandarban '!$D55/1000000</f>
        <v>0</v>
      </c>
      <c r="G55" s="10">
        <f>'Bandarban a'!L49</f>
        <v>0</v>
      </c>
      <c r="H55" s="44">
        <f>'Bandarban a'!M49*'Bandarban '!$D55/1000000</f>
        <v>0</v>
      </c>
      <c r="I55" s="10">
        <f>'Bandarban a'!N49</f>
        <v>0</v>
      </c>
      <c r="J55" s="44">
        <f>'Bandarban a'!O49*'Bandarban '!$D55/1000000</f>
        <v>2.3999999999999998E-3</v>
      </c>
      <c r="K55" s="10">
        <f>'Bandarban a'!P49</f>
        <v>6.4200000000000004E-3</v>
      </c>
      <c r="L55" s="44">
        <f t="shared" si="0"/>
        <v>2.3999999999999998E-3</v>
      </c>
      <c r="M55" s="10">
        <f t="shared" si="1"/>
        <v>6.4200000000000004E-3</v>
      </c>
      <c r="N55" s="44">
        <f>'Bandarban a'!S49*'Bandarban '!$D55/1000000</f>
        <v>0</v>
      </c>
      <c r="O55" s="10">
        <f>'Bandarban a'!T49</f>
        <v>0</v>
      </c>
      <c r="P55" s="44">
        <f>'Bandarban a'!U49*'Bandarban '!$D55/1000000</f>
        <v>0</v>
      </c>
      <c r="Q55" s="10">
        <f>'Bandarban a'!V49</f>
        <v>0</v>
      </c>
      <c r="R55" s="44">
        <f>'Bandarban a'!W49*'Bandarban '!$D55/1000000</f>
        <v>0</v>
      </c>
      <c r="S55" s="10">
        <f>'Bandarban a'!X49</f>
        <v>0</v>
      </c>
      <c r="T55" s="44">
        <f t="shared" si="2"/>
        <v>0</v>
      </c>
      <c r="U55" s="10">
        <f t="shared" si="3"/>
        <v>0</v>
      </c>
      <c r="V55" s="44">
        <f>'Bandarban a'!AA49*'Bandarban '!$D55/1000000</f>
        <v>0</v>
      </c>
      <c r="W55" s="10">
        <f>'Bandarban a'!AB49</f>
        <v>0</v>
      </c>
      <c r="X55" s="44">
        <f>'Bandarban a'!AC49*'Bandarban '!$D55/1000000</f>
        <v>0</v>
      </c>
      <c r="Y55" s="10">
        <f>'Bandarban a'!AD49</f>
        <v>0</v>
      </c>
      <c r="Z55" s="44">
        <f>'Bandarban a'!AE49*'Bandarban '!$D55/1000000</f>
        <v>0</v>
      </c>
      <c r="AA55" s="10">
        <f>'Bandarban a'!AF49</f>
        <v>0</v>
      </c>
      <c r="AB55" s="44">
        <f t="shared" si="4"/>
        <v>0</v>
      </c>
      <c r="AC55" s="10">
        <f t="shared" si="5"/>
        <v>0</v>
      </c>
      <c r="AD55" s="44">
        <f>'Bandarban a'!AI49*'Bandarban '!$D55/1000000</f>
        <v>0</v>
      </c>
      <c r="AE55" s="10">
        <f>'Bandarban a'!AJ49</f>
        <v>0</v>
      </c>
      <c r="AF55" s="44">
        <f>'Bandarban a'!AK49*'Bandarban '!$D55/1000000</f>
        <v>0</v>
      </c>
      <c r="AG55" s="10">
        <f>'Bandarban a'!AL49</f>
        <v>0</v>
      </c>
      <c r="AH55" s="44">
        <f>'Bandarban a'!AM49*'Bandarban '!$D55/1000000</f>
        <v>0</v>
      </c>
      <c r="AI55" s="10">
        <f>'Bandarban a'!AN49</f>
        <v>0</v>
      </c>
      <c r="AJ55" s="44">
        <f t="shared" si="6"/>
        <v>0</v>
      </c>
      <c r="AK55" s="10">
        <f t="shared" si="7"/>
        <v>0</v>
      </c>
      <c r="AL55" s="44">
        <f t="shared" si="8"/>
        <v>2.3999999999999998E-3</v>
      </c>
      <c r="AM55" s="10">
        <f t="shared" si="9"/>
        <v>6.4200000000000004E-3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'Bandarban a'!K50*'Bandarban '!$D56/1000000</f>
        <v>0</v>
      </c>
      <c r="G56" s="10">
        <f>'Bandarban a'!L50</f>
        <v>0</v>
      </c>
      <c r="H56" s="44">
        <f>'Bandarban a'!M50*'Bandarban '!$D56/1000000</f>
        <v>0.05</v>
      </c>
      <c r="I56" s="10">
        <f>'Bandarban a'!N50</f>
        <v>6.4000000000000003E-3</v>
      </c>
      <c r="J56" s="44">
        <f>'Bandarban a'!O50*'Bandarban '!$D56/1000000</f>
        <v>0</v>
      </c>
      <c r="K56" s="10">
        <f>'Bandarban a'!P50</f>
        <v>0</v>
      </c>
      <c r="L56" s="44">
        <f t="shared" si="0"/>
        <v>0.05</v>
      </c>
      <c r="M56" s="10">
        <f t="shared" si="1"/>
        <v>6.4000000000000003E-3</v>
      </c>
      <c r="N56" s="44">
        <f>'Bandarban a'!S50*'Bandarban '!$D56/1000000</f>
        <v>0.02</v>
      </c>
      <c r="O56" s="10">
        <f>'Bandarban a'!T50</f>
        <v>2.5600000000000002E-3</v>
      </c>
      <c r="P56" s="44">
        <f>'Bandarban a'!U50*'Bandarban '!$D56/1000000</f>
        <v>0.02</v>
      </c>
      <c r="Q56" s="10">
        <f>'Bandarban a'!V50</f>
        <v>2.5600000000000002E-3</v>
      </c>
      <c r="R56" s="44">
        <f>'Bandarban a'!W50*'Bandarban '!$D56/1000000</f>
        <v>0</v>
      </c>
      <c r="S56" s="10">
        <f>'Bandarban a'!X50</f>
        <v>0</v>
      </c>
      <c r="T56" s="44">
        <f t="shared" si="2"/>
        <v>0.04</v>
      </c>
      <c r="U56" s="10">
        <f t="shared" si="3"/>
        <v>5.1200000000000004E-3</v>
      </c>
      <c r="V56" s="44">
        <f>'Bandarban a'!AA50*'Bandarban '!$D56/1000000</f>
        <v>0.05</v>
      </c>
      <c r="W56" s="10">
        <f>'Bandarban a'!AB50</f>
        <v>6.4000000000000003E-3</v>
      </c>
      <c r="X56" s="44">
        <f>'Bandarban a'!AC50*'Bandarban '!$D56/1000000</f>
        <v>0.1</v>
      </c>
      <c r="Y56" s="10">
        <f>'Bandarban a'!AD50</f>
        <v>1.2800000000000001E-2</v>
      </c>
      <c r="Z56" s="44">
        <f>'Bandarban a'!AE50*'Bandarban '!$D56/1000000</f>
        <v>0</v>
      </c>
      <c r="AA56" s="10">
        <f>'Bandarban a'!AF50</f>
        <v>0</v>
      </c>
      <c r="AB56" s="44">
        <f t="shared" si="4"/>
        <v>0.15000000000000002</v>
      </c>
      <c r="AC56" s="10">
        <f t="shared" si="5"/>
        <v>1.9200000000000002E-2</v>
      </c>
      <c r="AD56" s="44">
        <f>'Bandarban a'!AI50*'Bandarban '!$D56/1000000</f>
        <v>0.1</v>
      </c>
      <c r="AE56" s="10">
        <f>'Bandarban a'!AJ50</f>
        <v>1.2800000000000001E-2</v>
      </c>
      <c r="AF56" s="44">
        <f>'Bandarban a'!AK50*'Bandarban '!$D56/1000000</f>
        <v>0.05</v>
      </c>
      <c r="AG56" s="10">
        <f>'Bandarban a'!AL50</f>
        <v>6.4000000000000003E-3</v>
      </c>
      <c r="AH56" s="44">
        <f>'Bandarban a'!AM50*'Bandarban '!$D56/1000000</f>
        <v>0.05</v>
      </c>
      <c r="AI56" s="10">
        <f>'Bandarban a'!AN50</f>
        <v>6.4000000000000003E-3</v>
      </c>
      <c r="AJ56" s="44">
        <f t="shared" si="6"/>
        <v>0.2</v>
      </c>
      <c r="AK56" s="10">
        <f t="shared" si="7"/>
        <v>2.5600000000000001E-2</v>
      </c>
      <c r="AL56" s="44">
        <f t="shared" si="8"/>
        <v>0.44000000000000006</v>
      </c>
      <c r="AM56" s="10">
        <f t="shared" si="9"/>
        <v>5.6320000000000009E-2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'Bandarban a'!K51*'Bandarban '!$D57/1000000</f>
        <v>0</v>
      </c>
      <c r="G57" s="10">
        <f>'Bandarban a'!L51</f>
        <v>0</v>
      </c>
      <c r="H57" s="44">
        <f>'Bandarban a'!M51*'Bandarban '!$D57/1000000</f>
        <v>0.2</v>
      </c>
      <c r="I57" s="10">
        <f>'Bandarban a'!N51</f>
        <v>2.4799999999999999E-2</v>
      </c>
      <c r="J57" s="44">
        <f>'Bandarban a'!O51*'Bandarban '!$D57/1000000</f>
        <v>0</v>
      </c>
      <c r="K57" s="10">
        <f>'Bandarban a'!P51</f>
        <v>0</v>
      </c>
      <c r="L57" s="44">
        <f t="shared" si="0"/>
        <v>0.2</v>
      </c>
      <c r="M57" s="10">
        <f t="shared" si="1"/>
        <v>2.4799999999999999E-2</v>
      </c>
      <c r="N57" s="44">
        <f>'Bandarban a'!S51*'Bandarban '!$D57/1000000</f>
        <v>0.03</v>
      </c>
      <c r="O57" s="10">
        <f>'Bandarban a'!T51</f>
        <v>3.7200000000000002E-3</v>
      </c>
      <c r="P57" s="44">
        <f>'Bandarban a'!U51*'Bandarban '!$D57/1000000</f>
        <v>0.03</v>
      </c>
      <c r="Q57" s="10">
        <f>'Bandarban a'!V51</f>
        <v>3.7200000000000002E-3</v>
      </c>
      <c r="R57" s="44">
        <f>'Bandarban a'!W51*'Bandarban '!$D57/1000000</f>
        <v>0</v>
      </c>
      <c r="S57" s="10">
        <f>'Bandarban a'!X51</f>
        <v>0</v>
      </c>
      <c r="T57" s="44">
        <f t="shared" si="2"/>
        <v>0.06</v>
      </c>
      <c r="U57" s="10">
        <f t="shared" si="3"/>
        <v>7.4400000000000004E-3</v>
      </c>
      <c r="V57" s="44">
        <f>'Bandarban a'!AA51*'Bandarban '!$D57/1000000</f>
        <v>0.1</v>
      </c>
      <c r="W57" s="10">
        <f>'Bandarban a'!AB51</f>
        <v>1.24E-2</v>
      </c>
      <c r="X57" s="44">
        <f>'Bandarban a'!AC51*'Bandarban '!$D57/1000000</f>
        <v>0.2</v>
      </c>
      <c r="Y57" s="10">
        <f>'Bandarban a'!AD51</f>
        <v>2.4799999999999999E-2</v>
      </c>
      <c r="Z57" s="44">
        <f>'Bandarban a'!AE51*'Bandarban '!$D57/1000000</f>
        <v>0</v>
      </c>
      <c r="AA57" s="10">
        <f>'Bandarban a'!AF51</f>
        <v>0</v>
      </c>
      <c r="AB57" s="44">
        <f t="shared" si="4"/>
        <v>0.30000000000000004</v>
      </c>
      <c r="AC57" s="10">
        <f t="shared" si="5"/>
        <v>3.7199999999999997E-2</v>
      </c>
      <c r="AD57" s="44">
        <f>'Bandarban a'!AI51*'Bandarban '!$D57/1000000</f>
        <v>0.1</v>
      </c>
      <c r="AE57" s="10">
        <f>'Bandarban a'!AJ51</f>
        <v>1.24E-2</v>
      </c>
      <c r="AF57" s="44">
        <f>'Bandarban a'!AK51*'Bandarban '!$D57/1000000</f>
        <v>0.1</v>
      </c>
      <c r="AG57" s="10">
        <f>'Bandarban a'!AL51</f>
        <v>1.24E-2</v>
      </c>
      <c r="AH57" s="44">
        <f>'Bandarban a'!AM51*'Bandarban '!$D57/1000000</f>
        <v>0.25</v>
      </c>
      <c r="AI57" s="10">
        <f>'Bandarban a'!AN51</f>
        <v>3.1E-2</v>
      </c>
      <c r="AJ57" s="44">
        <f t="shared" si="6"/>
        <v>0.45</v>
      </c>
      <c r="AK57" s="10">
        <f t="shared" si="7"/>
        <v>5.5800000000000002E-2</v>
      </c>
      <c r="AL57" s="44">
        <f t="shared" si="8"/>
        <v>1.01</v>
      </c>
      <c r="AM57" s="10">
        <f t="shared" si="9"/>
        <v>0.12524000000000002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'Bandarban a'!K52*'Bandarban '!$D58/1000000</f>
        <v>0</v>
      </c>
      <c r="G58" s="10">
        <f>'Bandarban a'!L52</f>
        <v>0</v>
      </c>
      <c r="H58" s="44">
        <f>'Bandarban a'!M52*'Bandarban '!$D58/1000000</f>
        <v>0</v>
      </c>
      <c r="I58" s="10">
        <f>'Bandarban a'!N52</f>
        <v>0</v>
      </c>
      <c r="J58" s="44">
        <f>'Bandarban a'!O52*'Bandarban '!$D58/1000000</f>
        <v>0</v>
      </c>
      <c r="K58" s="10">
        <f>'Bandarban a'!P52</f>
        <v>0</v>
      </c>
      <c r="L58" s="44">
        <f t="shared" si="0"/>
        <v>0</v>
      </c>
      <c r="M58" s="10">
        <f t="shared" si="1"/>
        <v>0</v>
      </c>
      <c r="N58" s="44">
        <f>'Bandarban a'!S52*'Bandarban '!$D58/1000000</f>
        <v>0</v>
      </c>
      <c r="O58" s="10">
        <f>'Bandarban a'!T52</f>
        <v>0</v>
      </c>
      <c r="P58" s="44">
        <f>'Bandarban a'!U52*'Bandarban '!$D58/1000000</f>
        <v>0</v>
      </c>
      <c r="Q58" s="10">
        <f>'Bandarban a'!V52</f>
        <v>0</v>
      </c>
      <c r="R58" s="44">
        <f>'Bandarban a'!W52*'Bandarban '!$D58/1000000</f>
        <v>0</v>
      </c>
      <c r="S58" s="10">
        <f>'Bandarban a'!X52</f>
        <v>0</v>
      </c>
      <c r="T58" s="44">
        <f t="shared" si="2"/>
        <v>0</v>
      </c>
      <c r="U58" s="10">
        <f t="shared" si="3"/>
        <v>0</v>
      </c>
      <c r="V58" s="44">
        <f>'Bandarban a'!AA52*'Bandarban '!$D58/1000000</f>
        <v>0</v>
      </c>
      <c r="W58" s="10">
        <f>'Bandarban a'!AB52</f>
        <v>0</v>
      </c>
      <c r="X58" s="44">
        <f>'Bandarban a'!AC52*'Bandarban '!$D58/1000000</f>
        <v>0</v>
      </c>
      <c r="Y58" s="10">
        <f>'Bandarban a'!AD52</f>
        <v>0</v>
      </c>
      <c r="Z58" s="44">
        <f>'Bandarban a'!AE52*'Bandarban '!$D58/1000000</f>
        <v>0</v>
      </c>
      <c r="AA58" s="10">
        <f>'Bandarban a'!AF52</f>
        <v>0</v>
      </c>
      <c r="AB58" s="44">
        <f t="shared" si="4"/>
        <v>0</v>
      </c>
      <c r="AC58" s="10">
        <f t="shared" si="5"/>
        <v>0</v>
      </c>
      <c r="AD58" s="44">
        <f>'Bandarban a'!AI52*'Bandarban '!$D58/1000000</f>
        <v>0</v>
      </c>
      <c r="AE58" s="10">
        <f>'Bandarban a'!AJ52</f>
        <v>0</v>
      </c>
      <c r="AF58" s="44">
        <f>'Bandarban a'!AK52*'Bandarban '!$D58/1000000</f>
        <v>0</v>
      </c>
      <c r="AG58" s="10">
        <f>'Bandarban a'!AL52</f>
        <v>0</v>
      </c>
      <c r="AH58" s="44">
        <f>'Bandarban a'!AM52*'Bandarban '!$D58/1000000</f>
        <v>0</v>
      </c>
      <c r="AI58" s="10">
        <f>'Bandarban a'!AN52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'Bandarban a'!K53*'Bandarban '!$D59/1000000</f>
        <v>0</v>
      </c>
      <c r="G59" s="10">
        <f>'Bandarban a'!L53</f>
        <v>0</v>
      </c>
      <c r="H59" s="44">
        <f>'Bandarban a'!M53*'Bandarban '!$D59/1000000</f>
        <v>0</v>
      </c>
      <c r="I59" s="10">
        <f>'Bandarban a'!N53</f>
        <v>0</v>
      </c>
      <c r="J59" s="44">
        <f>'Bandarban a'!O53*'Bandarban '!$D59/1000000</f>
        <v>0</v>
      </c>
      <c r="K59" s="10">
        <f>'Bandarban a'!P53</f>
        <v>0</v>
      </c>
      <c r="L59" s="44">
        <f t="shared" si="0"/>
        <v>0</v>
      </c>
      <c r="M59" s="10">
        <f t="shared" si="1"/>
        <v>0</v>
      </c>
      <c r="N59" s="44">
        <f>'Bandarban a'!S53*'Bandarban '!$D59/1000000</f>
        <v>0</v>
      </c>
      <c r="O59" s="10">
        <f>'Bandarban a'!T53</f>
        <v>0</v>
      </c>
      <c r="P59" s="44">
        <f>'Bandarban a'!U53*'Bandarban '!$D59/1000000</f>
        <v>0</v>
      </c>
      <c r="Q59" s="10">
        <f>'Bandarban a'!V53</f>
        <v>0</v>
      </c>
      <c r="R59" s="44">
        <f>'Bandarban a'!W53*'Bandarban '!$D59/1000000</f>
        <v>0</v>
      </c>
      <c r="S59" s="10">
        <f>'Bandarban a'!X53</f>
        <v>0</v>
      </c>
      <c r="T59" s="44">
        <f t="shared" si="2"/>
        <v>0</v>
      </c>
      <c r="U59" s="10">
        <f t="shared" si="3"/>
        <v>0</v>
      </c>
      <c r="V59" s="44">
        <f>'Bandarban a'!AA53*'Bandarban '!$D59/1000000</f>
        <v>0.2</v>
      </c>
      <c r="W59" s="10">
        <f>'Bandarban a'!AB53</f>
        <v>1.7000000000000001E-2</v>
      </c>
      <c r="X59" s="44">
        <f>'Bandarban a'!AC53*'Bandarban '!$D59/1000000</f>
        <v>0.1</v>
      </c>
      <c r="Y59" s="10">
        <f>'Bandarban a'!AD53</f>
        <v>8.5000000000000006E-3</v>
      </c>
      <c r="Z59" s="44">
        <f>'Bandarban a'!AE53*'Bandarban '!$D59/1000000</f>
        <v>0</v>
      </c>
      <c r="AA59" s="10">
        <f>'Bandarban a'!AF53</f>
        <v>0</v>
      </c>
      <c r="AB59" s="44">
        <f t="shared" si="4"/>
        <v>0.30000000000000004</v>
      </c>
      <c r="AC59" s="10">
        <f t="shared" si="5"/>
        <v>2.5500000000000002E-2</v>
      </c>
      <c r="AD59" s="44">
        <f>'Bandarban a'!AI53*'Bandarban '!$D59/1000000</f>
        <v>0.1</v>
      </c>
      <c r="AE59" s="10">
        <f>'Bandarban a'!AJ53</f>
        <v>8.5000000000000006E-3</v>
      </c>
      <c r="AF59" s="44">
        <f>'Bandarban a'!AK53*'Bandarban '!$D59/1000000</f>
        <v>0</v>
      </c>
      <c r="AG59" s="10">
        <f>'Bandarban a'!AL53</f>
        <v>0</v>
      </c>
      <c r="AH59" s="44">
        <f>'Bandarban a'!AM53*'Bandarban '!$D59/1000000</f>
        <v>0.1</v>
      </c>
      <c r="AI59" s="10">
        <f>'Bandarban a'!AN53</f>
        <v>8.5000000000000006E-3</v>
      </c>
      <c r="AJ59" s="44">
        <f t="shared" si="6"/>
        <v>0.2</v>
      </c>
      <c r="AK59" s="10">
        <f t="shared" si="7"/>
        <v>1.7000000000000001E-2</v>
      </c>
      <c r="AL59" s="44">
        <f t="shared" si="8"/>
        <v>0.5</v>
      </c>
      <c r="AM59" s="10">
        <f t="shared" si="9"/>
        <v>4.2500000000000003E-2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'Bandarban a'!K54*'Bandarban '!$D60/1000000</f>
        <v>0</v>
      </c>
      <c r="G60" s="10">
        <f>'Bandarban a'!L54</f>
        <v>0</v>
      </c>
      <c r="H60" s="44">
        <f>'Bandarban a'!M54*'Bandarban '!$D60/1000000</f>
        <v>0</v>
      </c>
      <c r="I60" s="10">
        <f>'Bandarban a'!N54</f>
        <v>0</v>
      </c>
      <c r="J60" s="44">
        <f>'Bandarban a'!O54*'Bandarban '!$D60/1000000</f>
        <v>0</v>
      </c>
      <c r="K60" s="10">
        <f>'Bandarban a'!P54</f>
        <v>0</v>
      </c>
      <c r="L60" s="44">
        <f t="shared" si="0"/>
        <v>0</v>
      </c>
      <c r="M60" s="10">
        <f t="shared" si="1"/>
        <v>0</v>
      </c>
      <c r="N60" s="44">
        <f>'Bandarban a'!S54*'Bandarban '!$D60/1000000</f>
        <v>0</v>
      </c>
      <c r="O60" s="10">
        <f>'Bandarban a'!T54</f>
        <v>0</v>
      </c>
      <c r="P60" s="44">
        <f>'Bandarban a'!U54*'Bandarban '!$D60/1000000</f>
        <v>0</v>
      </c>
      <c r="Q60" s="10">
        <f>'Bandarban a'!V54</f>
        <v>0</v>
      </c>
      <c r="R60" s="44">
        <f>'Bandarban a'!W54*'Bandarban '!$D60/1000000</f>
        <v>0</v>
      </c>
      <c r="S60" s="10">
        <f>'Bandarban a'!X54</f>
        <v>0</v>
      </c>
      <c r="T60" s="44">
        <f t="shared" si="2"/>
        <v>0</v>
      </c>
      <c r="U60" s="10">
        <f t="shared" si="3"/>
        <v>0</v>
      </c>
      <c r="V60" s="44">
        <f>'Bandarban a'!AA54*'Bandarban '!$D60/1000000</f>
        <v>0</v>
      </c>
      <c r="W60" s="10">
        <f>'Bandarban a'!AB54</f>
        <v>0</v>
      </c>
      <c r="X60" s="44">
        <f>'Bandarban a'!AC54*'Bandarban '!$D60/1000000</f>
        <v>0</v>
      </c>
      <c r="Y60" s="10">
        <f>'Bandarban a'!AD54</f>
        <v>0</v>
      </c>
      <c r="Z60" s="44">
        <f>'Bandarban a'!AE54*'Bandarban '!$D60/1000000</f>
        <v>0</v>
      </c>
      <c r="AA60" s="10">
        <f>'Bandarban a'!AF54</f>
        <v>0</v>
      </c>
      <c r="AB60" s="44">
        <f t="shared" si="4"/>
        <v>0</v>
      </c>
      <c r="AC60" s="10">
        <f t="shared" si="5"/>
        <v>0</v>
      </c>
      <c r="AD60" s="44">
        <f>'Bandarban a'!AI54*'Bandarban '!$D60/1000000</f>
        <v>0</v>
      </c>
      <c r="AE60" s="10">
        <f>'Bandarban a'!AJ54</f>
        <v>0</v>
      </c>
      <c r="AF60" s="44">
        <f>'Bandarban a'!AK54*'Bandarban '!$D60/1000000</f>
        <v>0</v>
      </c>
      <c r="AG60" s="10">
        <f>'Bandarban a'!AL54</f>
        <v>0</v>
      </c>
      <c r="AH60" s="44">
        <f>'Bandarban a'!AM54*'Bandarban '!$D60/1000000</f>
        <v>0.2</v>
      </c>
      <c r="AI60" s="10">
        <f>'Bandarban a'!AN54</f>
        <v>1.6299999999999999E-2</v>
      </c>
      <c r="AJ60" s="44">
        <f t="shared" si="6"/>
        <v>0.2</v>
      </c>
      <c r="AK60" s="10">
        <f t="shared" si="7"/>
        <v>1.6299999999999999E-2</v>
      </c>
      <c r="AL60" s="44">
        <f t="shared" si="8"/>
        <v>0.2</v>
      </c>
      <c r="AM60" s="10">
        <f t="shared" si="9"/>
        <v>1.6299999999999999E-2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'Bandarban a'!K55*'Bandarban '!$D61/1000000</f>
        <v>0.1</v>
      </c>
      <c r="G61" s="10">
        <f>'Bandarban a'!L55</f>
        <v>8.5000000000000006E-3</v>
      </c>
      <c r="H61" s="44">
        <f>'Bandarban a'!M55*'Bandarban '!$D61/1000000</f>
        <v>0.03</v>
      </c>
      <c r="I61" s="10">
        <f>'Bandarban a'!N55</f>
        <v>2.5500000000000002E-3</v>
      </c>
      <c r="J61" s="44">
        <f>'Bandarban a'!O55*'Bandarban '!$D61/1000000</f>
        <v>0</v>
      </c>
      <c r="K61" s="10">
        <f>'Bandarban a'!P55</f>
        <v>0</v>
      </c>
      <c r="L61" s="44">
        <f t="shared" si="0"/>
        <v>0.13</v>
      </c>
      <c r="M61" s="10">
        <f t="shared" si="1"/>
        <v>1.1050000000000001E-2</v>
      </c>
      <c r="N61" s="44">
        <f>'Bandarban a'!S55*'Bandarban '!$D61/1000000</f>
        <v>0.02</v>
      </c>
      <c r="O61" s="10">
        <f>'Bandarban a'!T55</f>
        <v>1.6999999999999999E-3</v>
      </c>
      <c r="P61" s="44">
        <f>'Bandarban a'!U55*'Bandarban '!$D61/1000000</f>
        <v>0.02</v>
      </c>
      <c r="Q61" s="10">
        <f>'Bandarban a'!V55</f>
        <v>1.6999999999999999E-3</v>
      </c>
      <c r="R61" s="44">
        <f>'Bandarban a'!W55*'Bandarban '!$D61/1000000</f>
        <v>0</v>
      </c>
      <c r="S61" s="10">
        <f>'Bandarban a'!X55</f>
        <v>0</v>
      </c>
      <c r="T61" s="44">
        <f t="shared" si="2"/>
        <v>0.04</v>
      </c>
      <c r="U61" s="10">
        <f t="shared" si="3"/>
        <v>3.3999999999999998E-3</v>
      </c>
      <c r="V61" s="44">
        <f>'Bandarban a'!AA55*'Bandarban '!$D61/1000000</f>
        <v>0</v>
      </c>
      <c r="W61" s="10">
        <f>'Bandarban a'!AB55</f>
        <v>0</v>
      </c>
      <c r="X61" s="44">
        <f>'Bandarban a'!AC55*'Bandarban '!$D61/1000000</f>
        <v>0.2</v>
      </c>
      <c r="Y61" s="10">
        <f>'Bandarban a'!AD55</f>
        <v>1.7000000000000001E-2</v>
      </c>
      <c r="Z61" s="44">
        <f>'Bandarban a'!AE55*'Bandarban '!$D61/1000000</f>
        <v>0</v>
      </c>
      <c r="AA61" s="10">
        <f>'Bandarban a'!AF55</f>
        <v>0</v>
      </c>
      <c r="AB61" s="44">
        <f t="shared" si="4"/>
        <v>0.2</v>
      </c>
      <c r="AC61" s="10">
        <f t="shared" si="5"/>
        <v>1.7000000000000001E-2</v>
      </c>
      <c r="AD61" s="44">
        <f>'Bandarban a'!AI55*'Bandarban '!$D61/1000000</f>
        <v>0</v>
      </c>
      <c r="AE61" s="10">
        <f>'Bandarban a'!AJ55</f>
        <v>0</v>
      </c>
      <c r="AF61" s="44">
        <f>'Bandarban a'!AK55*'Bandarban '!$D61/1000000</f>
        <v>0</v>
      </c>
      <c r="AG61" s="10">
        <f>'Bandarban a'!AL55</f>
        <v>0</v>
      </c>
      <c r="AH61" s="44">
        <f>'Bandarban a'!AM55*'Bandarban '!$D61/1000000</f>
        <v>0.2</v>
      </c>
      <c r="AI61" s="10">
        <f>'Bandarban a'!AN55</f>
        <v>1.7000000000000001E-2</v>
      </c>
      <c r="AJ61" s="44">
        <f t="shared" si="6"/>
        <v>0.2</v>
      </c>
      <c r="AK61" s="10">
        <f t="shared" si="7"/>
        <v>1.7000000000000001E-2</v>
      </c>
      <c r="AL61" s="44">
        <f t="shared" si="8"/>
        <v>0.57000000000000006</v>
      </c>
      <c r="AM61" s="10">
        <f t="shared" si="9"/>
        <v>4.8450000000000007E-2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'Bandarban a'!K56*'Bandarban '!$D62/1000000</f>
        <v>0</v>
      </c>
      <c r="G62" s="10">
        <f>'Bandarban a'!L56</f>
        <v>0</v>
      </c>
      <c r="H62" s="44">
        <f>'Bandarban a'!M56*'Bandarban '!$D62/1000000</f>
        <v>0.1</v>
      </c>
      <c r="I62" s="10">
        <f>'Bandarban a'!N56</f>
        <v>8.1499999999999993E-3</v>
      </c>
      <c r="J62" s="44">
        <f>'Bandarban a'!O56*'Bandarban '!$D62/1000000</f>
        <v>0</v>
      </c>
      <c r="K62" s="10">
        <f>'Bandarban a'!P56</f>
        <v>0</v>
      </c>
      <c r="L62" s="44">
        <f t="shared" si="0"/>
        <v>0.1</v>
      </c>
      <c r="M62" s="10">
        <f t="shared" si="1"/>
        <v>8.1499999999999993E-3</v>
      </c>
      <c r="N62" s="44">
        <f>'Bandarban a'!S56*'Bandarban '!$D62/1000000</f>
        <v>0</v>
      </c>
      <c r="O62" s="10">
        <f>'Bandarban a'!T56</f>
        <v>0</v>
      </c>
      <c r="P62" s="44">
        <f>'Bandarban a'!U56*'Bandarban '!$D62/1000000</f>
        <v>0</v>
      </c>
      <c r="Q62" s="10">
        <f>'Bandarban a'!V56</f>
        <v>0</v>
      </c>
      <c r="R62" s="44">
        <f>'Bandarban a'!W56*'Bandarban '!$D62/1000000</f>
        <v>0</v>
      </c>
      <c r="S62" s="10">
        <f>'Bandarban a'!X56</f>
        <v>0</v>
      </c>
      <c r="T62" s="44">
        <f t="shared" si="2"/>
        <v>0</v>
      </c>
      <c r="U62" s="10">
        <f t="shared" si="3"/>
        <v>0</v>
      </c>
      <c r="V62" s="44">
        <f>'Bandarban a'!AA56*'Bandarban '!$D62/1000000</f>
        <v>0</v>
      </c>
      <c r="W62" s="10">
        <f>'Bandarban a'!AB56</f>
        <v>0</v>
      </c>
      <c r="X62" s="44">
        <f>'Bandarban a'!AC56*'Bandarban '!$D62/1000000</f>
        <v>0</v>
      </c>
      <c r="Y62" s="10">
        <f>'Bandarban a'!AD56</f>
        <v>0</v>
      </c>
      <c r="Z62" s="44">
        <f>'Bandarban a'!AE56*'Bandarban '!$D62/1000000</f>
        <v>0</v>
      </c>
      <c r="AA62" s="10">
        <f>'Bandarban a'!AF56</f>
        <v>0</v>
      </c>
      <c r="AB62" s="44">
        <f t="shared" si="4"/>
        <v>0</v>
      </c>
      <c r="AC62" s="10">
        <f t="shared" si="5"/>
        <v>0</v>
      </c>
      <c r="AD62" s="44">
        <f>'Bandarban a'!AI56*'Bandarban '!$D62/1000000</f>
        <v>0</v>
      </c>
      <c r="AE62" s="10">
        <f>'Bandarban a'!AJ56</f>
        <v>0</v>
      </c>
      <c r="AF62" s="44">
        <f>'Bandarban a'!AK56*'Bandarban '!$D62/1000000</f>
        <v>0</v>
      </c>
      <c r="AG62" s="10">
        <f>'Bandarban a'!AL56</f>
        <v>0</v>
      </c>
      <c r="AH62" s="44">
        <f>'Bandarban a'!AM56*'Bandarban '!$D62/1000000</f>
        <v>0</v>
      </c>
      <c r="AI62" s="10">
        <f>'Bandarban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0.1</v>
      </c>
      <c r="AM62" s="10">
        <f t="shared" si="9"/>
        <v>8.1499999999999993E-3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'Bandarban a'!K57*'Bandarban '!$D63/1000000</f>
        <v>0.42899999999999999</v>
      </c>
      <c r="G63" s="10">
        <f>'Bandarban a'!L57</f>
        <v>6.5208000000000002E-2</v>
      </c>
      <c r="H63" s="44">
        <f>'Bandarban a'!M57*'Bandarban '!$D63/1000000</f>
        <v>0.5</v>
      </c>
      <c r="I63" s="10">
        <f>'Bandarban a'!N57</f>
        <v>7.5999999999999998E-2</v>
      </c>
      <c r="J63" s="44">
        <f>'Bandarban a'!O57*'Bandarban '!$D63/1000000</f>
        <v>0</v>
      </c>
      <c r="K63" s="10">
        <f>'Bandarban a'!P57</f>
        <v>0</v>
      </c>
      <c r="L63" s="44">
        <f t="shared" si="0"/>
        <v>0.92900000000000005</v>
      </c>
      <c r="M63" s="10">
        <f t="shared" si="1"/>
        <v>0.141208</v>
      </c>
      <c r="N63" s="44">
        <f>'Bandarban a'!S57*'Bandarban '!$D63/1000000</f>
        <v>0.05</v>
      </c>
      <c r="O63" s="10">
        <f>'Bandarban a'!T57</f>
        <v>7.6E-3</v>
      </c>
      <c r="P63" s="44">
        <f>'Bandarban a'!U57*'Bandarban '!$D63/1000000</f>
        <v>0.05</v>
      </c>
      <c r="Q63" s="10">
        <f>'Bandarban a'!V57</f>
        <v>7.6E-3</v>
      </c>
      <c r="R63" s="44">
        <f>'Bandarban a'!W57*'Bandarban '!$D63/1000000</f>
        <v>0.5</v>
      </c>
      <c r="S63" s="10">
        <f>'Bandarban a'!X57</f>
        <v>7.5999999999999998E-2</v>
      </c>
      <c r="T63" s="44">
        <f t="shared" si="2"/>
        <v>0.6</v>
      </c>
      <c r="U63" s="10">
        <f t="shared" si="3"/>
        <v>9.1200000000000003E-2</v>
      </c>
      <c r="V63" s="44">
        <f>'Bandarban a'!AA57*'Bandarban '!$D63/1000000</f>
        <v>0.2</v>
      </c>
      <c r="W63" s="10">
        <f>'Bandarban a'!AB57</f>
        <v>3.04E-2</v>
      </c>
      <c r="X63" s="44">
        <f>'Bandarban a'!AC57*'Bandarban '!$D63/1000000</f>
        <v>0.5</v>
      </c>
      <c r="Y63" s="10">
        <f>'Bandarban a'!AD57</f>
        <v>7.5999999999999998E-2</v>
      </c>
      <c r="Z63" s="44">
        <f>'Bandarban a'!AE57*'Bandarban '!$D63/1000000</f>
        <v>0.2</v>
      </c>
      <c r="AA63" s="10">
        <f>'Bandarban a'!AF57</f>
        <v>3.04E-2</v>
      </c>
      <c r="AB63" s="44">
        <f t="shared" si="4"/>
        <v>0.89999999999999991</v>
      </c>
      <c r="AC63" s="10">
        <f t="shared" si="5"/>
        <v>0.1368</v>
      </c>
      <c r="AD63" s="44">
        <f>'Bandarban a'!AI57*'Bandarban '!$D63/1000000</f>
        <v>0.5</v>
      </c>
      <c r="AE63" s="10">
        <f>'Bandarban a'!AJ57</f>
        <v>7.5999999999999998E-2</v>
      </c>
      <c r="AF63" s="44">
        <f>'Bandarban a'!AK57*'Bandarban '!$D63/1000000</f>
        <v>0.15</v>
      </c>
      <c r="AG63" s="10">
        <f>'Bandarban a'!AL57</f>
        <v>2.2800000000000001E-2</v>
      </c>
      <c r="AH63" s="44">
        <f>'Bandarban a'!AM57*'Bandarban '!$D63/1000000</f>
        <v>0.15</v>
      </c>
      <c r="AI63" s="10">
        <f>'Bandarban a'!AN57</f>
        <v>2.2800000000000001E-2</v>
      </c>
      <c r="AJ63" s="44">
        <f t="shared" si="6"/>
        <v>0.8</v>
      </c>
      <c r="AK63" s="10">
        <f t="shared" si="7"/>
        <v>0.1216</v>
      </c>
      <c r="AL63" s="44">
        <f t="shared" si="8"/>
        <v>3.2290000000000001</v>
      </c>
      <c r="AM63" s="10">
        <f t="shared" si="9"/>
        <v>0.49080799999999997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'Bandarban a'!K58*'Bandarban '!$D64/1000000</f>
        <v>0.1</v>
      </c>
      <c r="G64" s="10">
        <f>'Bandarban a'!L58</f>
        <v>1.44E-2</v>
      </c>
      <c r="H64" s="44">
        <f>'Bandarban a'!M58*'Bandarban '!$D64/1000000</f>
        <v>0.06</v>
      </c>
      <c r="I64" s="10">
        <f>'Bandarban a'!N58</f>
        <v>8.6400000000000001E-3</v>
      </c>
      <c r="J64" s="44">
        <f>'Bandarban a'!O58*'Bandarban '!$D64/1000000</f>
        <v>0</v>
      </c>
      <c r="K64" s="10">
        <f>'Bandarban a'!P58</f>
        <v>0</v>
      </c>
      <c r="L64" s="44">
        <f t="shared" si="0"/>
        <v>0.16</v>
      </c>
      <c r="M64" s="10">
        <f t="shared" si="1"/>
        <v>2.3039999999999998E-2</v>
      </c>
      <c r="N64" s="44">
        <f>'Bandarban a'!S58*'Bandarban '!$D64/1000000</f>
        <v>0</v>
      </c>
      <c r="O64" s="10">
        <f>'Bandarban a'!T58</f>
        <v>0</v>
      </c>
      <c r="P64" s="44">
        <f>'Bandarban a'!U58*'Bandarban '!$D64/1000000</f>
        <v>0</v>
      </c>
      <c r="Q64" s="10">
        <f>'Bandarban a'!V58</f>
        <v>0</v>
      </c>
      <c r="R64" s="44">
        <f>'Bandarban a'!W58*'Bandarban '!$D64/1000000</f>
        <v>0</v>
      </c>
      <c r="S64" s="10">
        <f>'Bandarban a'!X58</f>
        <v>0</v>
      </c>
      <c r="T64" s="44">
        <f t="shared" si="2"/>
        <v>0</v>
      </c>
      <c r="U64" s="10">
        <f t="shared" si="3"/>
        <v>0</v>
      </c>
      <c r="V64" s="44">
        <f>'Bandarban a'!AA58*'Bandarban '!$D64/1000000</f>
        <v>0</v>
      </c>
      <c r="W64" s="10">
        <f>'Bandarban a'!AB58</f>
        <v>0</v>
      </c>
      <c r="X64" s="44">
        <f>'Bandarban a'!AC58*'Bandarban '!$D64/1000000</f>
        <v>0.06</v>
      </c>
      <c r="Y64" s="10">
        <f>'Bandarban a'!AD58</f>
        <v>8.6400000000000001E-3</v>
      </c>
      <c r="Z64" s="44">
        <f>'Bandarban a'!AE58*'Bandarban '!$D64/1000000</f>
        <v>0</v>
      </c>
      <c r="AA64" s="10">
        <f>'Bandarban a'!AF58</f>
        <v>0</v>
      </c>
      <c r="AB64" s="44">
        <f t="shared" si="4"/>
        <v>0.06</v>
      </c>
      <c r="AC64" s="10">
        <f t="shared" si="5"/>
        <v>8.6400000000000001E-3</v>
      </c>
      <c r="AD64" s="44">
        <f>'Bandarban a'!AI58*'Bandarban '!$D64/1000000</f>
        <v>0</v>
      </c>
      <c r="AE64" s="10">
        <f>'Bandarban a'!AJ58</f>
        <v>0</v>
      </c>
      <c r="AF64" s="44">
        <f>'Bandarban a'!AK58*'Bandarban '!$D64/1000000</f>
        <v>0.1</v>
      </c>
      <c r="AG64" s="10">
        <f>'Bandarban a'!AL58</f>
        <v>1.44E-2</v>
      </c>
      <c r="AH64" s="44">
        <f>'Bandarban a'!AM58*'Bandarban '!$D64/1000000</f>
        <v>0.1</v>
      </c>
      <c r="AI64" s="10">
        <f>'Bandarban a'!AN58</f>
        <v>1.44E-2</v>
      </c>
      <c r="AJ64" s="44">
        <f t="shared" si="6"/>
        <v>0.2</v>
      </c>
      <c r="AK64" s="10">
        <f t="shared" si="7"/>
        <v>2.8799999999999999E-2</v>
      </c>
      <c r="AL64" s="44">
        <f t="shared" si="8"/>
        <v>0.42000000000000004</v>
      </c>
      <c r="AM64" s="10">
        <f t="shared" si="9"/>
        <v>6.0479999999999999E-2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'Bandarban a'!K59*'Bandarban '!$D65/1000000</f>
        <v>0.05</v>
      </c>
      <c r="G65" s="10">
        <f>'Bandarban a'!L59</f>
        <v>6.0000000000000001E-3</v>
      </c>
      <c r="H65" s="44">
        <f>'Bandarban a'!M59*'Bandarban '!$D65/1000000</f>
        <v>0.25</v>
      </c>
      <c r="I65" s="10">
        <f>'Bandarban a'!N59</f>
        <v>0.03</v>
      </c>
      <c r="J65" s="44">
        <f>'Bandarban a'!O59*'Bandarban '!$D65/1000000</f>
        <v>0</v>
      </c>
      <c r="K65" s="10">
        <f>'Bandarban a'!P59</f>
        <v>0</v>
      </c>
      <c r="L65" s="44">
        <f t="shared" si="0"/>
        <v>0.3</v>
      </c>
      <c r="M65" s="10">
        <f t="shared" si="1"/>
        <v>3.5999999999999997E-2</v>
      </c>
      <c r="N65" s="44">
        <f>'Bandarban a'!S59*'Bandarban '!$D65/1000000</f>
        <v>0</v>
      </c>
      <c r="O65" s="10">
        <f>'Bandarban a'!T59</f>
        <v>0</v>
      </c>
      <c r="P65" s="44">
        <f>'Bandarban a'!U59*'Bandarban '!$D65/1000000</f>
        <v>0</v>
      </c>
      <c r="Q65" s="10">
        <f>'Bandarban a'!V59</f>
        <v>0</v>
      </c>
      <c r="R65" s="44">
        <f>'Bandarban a'!W59*'Bandarban '!$D65/1000000</f>
        <v>0.01</v>
      </c>
      <c r="S65" s="10">
        <f>'Bandarban a'!X59</f>
        <v>1.1999999999999999E-3</v>
      </c>
      <c r="T65" s="44">
        <f t="shared" si="2"/>
        <v>0.01</v>
      </c>
      <c r="U65" s="10">
        <f t="shared" si="3"/>
        <v>1.1999999999999999E-3</v>
      </c>
      <c r="V65" s="44">
        <f>'Bandarban a'!AA59*'Bandarban '!$D65/1000000</f>
        <v>0.15</v>
      </c>
      <c r="W65" s="10">
        <f>'Bandarban a'!AB59</f>
        <v>1.7999999999999999E-2</v>
      </c>
      <c r="X65" s="44">
        <f>'Bandarban a'!AC59*'Bandarban '!$D65/1000000</f>
        <v>0.35</v>
      </c>
      <c r="Y65" s="10">
        <f>'Bandarban a'!AD59</f>
        <v>4.2000000000000003E-2</v>
      </c>
      <c r="Z65" s="44">
        <f>'Bandarban a'!AE59*'Bandarban '!$D65/1000000</f>
        <v>0.1</v>
      </c>
      <c r="AA65" s="10">
        <f>'Bandarban a'!AF59</f>
        <v>1.2E-2</v>
      </c>
      <c r="AB65" s="44">
        <f t="shared" si="4"/>
        <v>0.6</v>
      </c>
      <c r="AC65" s="10">
        <f t="shared" si="5"/>
        <v>7.1999999999999995E-2</v>
      </c>
      <c r="AD65" s="44">
        <f>'Bandarban a'!AI59*'Bandarban '!$D65/1000000</f>
        <v>7.4999999999999997E-2</v>
      </c>
      <c r="AE65" s="10">
        <f>'Bandarban a'!AJ59</f>
        <v>8.9999999999999993E-3</v>
      </c>
      <c r="AF65" s="44">
        <f>'Bandarban a'!AK59*'Bandarban '!$D65/1000000</f>
        <v>0.1</v>
      </c>
      <c r="AG65" s="10">
        <f>'Bandarban a'!AL59</f>
        <v>1.2E-2</v>
      </c>
      <c r="AH65" s="44">
        <f>'Bandarban a'!AM59*'Bandarban '!$D65/1000000</f>
        <v>0.1</v>
      </c>
      <c r="AI65" s="10">
        <f>'Bandarban a'!AN59</f>
        <v>1.2E-2</v>
      </c>
      <c r="AJ65" s="44">
        <f t="shared" si="6"/>
        <v>0.27500000000000002</v>
      </c>
      <c r="AK65" s="10">
        <f t="shared" si="7"/>
        <v>3.3000000000000002E-2</v>
      </c>
      <c r="AL65" s="44">
        <f t="shared" si="8"/>
        <v>1.1850000000000001</v>
      </c>
      <c r="AM65" s="10">
        <f t="shared" si="9"/>
        <v>0.14219999999999999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'Bandarban a'!K60*'Bandarban '!$D66/1000000</f>
        <v>0.1</v>
      </c>
      <c r="G66" s="10">
        <f>'Bandarban a'!L60</f>
        <v>1.1599999999999999E-2</v>
      </c>
      <c r="H66" s="44">
        <f>'Bandarban a'!M60*'Bandarban '!$D66/1000000</f>
        <v>0.5</v>
      </c>
      <c r="I66" s="10">
        <f>'Bandarban a'!N60</f>
        <v>5.8000000000000003E-2</v>
      </c>
      <c r="J66" s="44">
        <f>'Bandarban a'!O60*'Bandarban '!$D66/1000000</f>
        <v>0</v>
      </c>
      <c r="K66" s="10">
        <f>'Bandarban a'!P60</f>
        <v>0</v>
      </c>
      <c r="L66" s="44">
        <f t="shared" si="0"/>
        <v>0.6</v>
      </c>
      <c r="M66" s="10">
        <f t="shared" si="1"/>
        <v>6.9599999999999995E-2</v>
      </c>
      <c r="N66" s="44">
        <f>'Bandarban a'!S60*'Bandarban '!$D66/1000000</f>
        <v>0.05</v>
      </c>
      <c r="O66" s="10">
        <f>'Bandarban a'!T60</f>
        <v>5.7999999999999996E-3</v>
      </c>
      <c r="P66" s="44">
        <f>'Bandarban a'!U60*'Bandarban '!$D66/1000000</f>
        <v>0.05</v>
      </c>
      <c r="Q66" s="10">
        <f>'Bandarban a'!V60</f>
        <v>5.7999999999999996E-3</v>
      </c>
      <c r="R66" s="44">
        <f>'Bandarban a'!W60*'Bandarban '!$D66/1000000</f>
        <v>0.05</v>
      </c>
      <c r="S66" s="10">
        <f>'Bandarban a'!X60</f>
        <v>5.7999999999999996E-3</v>
      </c>
      <c r="T66" s="44">
        <f t="shared" si="2"/>
        <v>0.15000000000000002</v>
      </c>
      <c r="U66" s="10">
        <f t="shared" si="3"/>
        <v>1.7399999999999999E-2</v>
      </c>
      <c r="V66" s="44">
        <f>'Bandarban a'!AA60*'Bandarban '!$D66/1000000</f>
        <v>0.4</v>
      </c>
      <c r="W66" s="10">
        <f>'Bandarban a'!AB60</f>
        <v>4.6399999999999997E-2</v>
      </c>
      <c r="X66" s="44">
        <f>'Bandarban a'!AC60*'Bandarban '!$D66/1000000</f>
        <v>1.2</v>
      </c>
      <c r="Y66" s="10">
        <f>'Bandarban a'!AD60</f>
        <v>0.13919999999999999</v>
      </c>
      <c r="Z66" s="44">
        <f>'Bandarban a'!AE60*'Bandarban '!$D66/1000000</f>
        <v>0.5</v>
      </c>
      <c r="AA66" s="10">
        <f>'Bandarban a'!AF60</f>
        <v>5.8000000000000003E-2</v>
      </c>
      <c r="AB66" s="44">
        <f t="shared" si="4"/>
        <v>2.1</v>
      </c>
      <c r="AC66" s="10">
        <f t="shared" si="5"/>
        <v>0.24359999999999998</v>
      </c>
      <c r="AD66" s="44">
        <f>'Bandarban a'!AI60*'Bandarban '!$D66/1000000</f>
        <v>0.2</v>
      </c>
      <c r="AE66" s="10">
        <f>'Bandarban a'!AJ60</f>
        <v>2.3199999999999998E-2</v>
      </c>
      <c r="AF66" s="44">
        <f>'Bandarban a'!AK60*'Bandarban '!$D66/1000000</f>
        <v>0.2</v>
      </c>
      <c r="AG66" s="10">
        <f>'Bandarban a'!AL60</f>
        <v>2.3199999999999998E-2</v>
      </c>
      <c r="AH66" s="44">
        <f>'Bandarban a'!AM60*'Bandarban '!$D66/1000000</f>
        <v>0.3</v>
      </c>
      <c r="AI66" s="10">
        <f>'Bandarban a'!AN60</f>
        <v>3.4799999999999998E-2</v>
      </c>
      <c r="AJ66" s="44">
        <f t="shared" si="6"/>
        <v>0.7</v>
      </c>
      <c r="AK66" s="10">
        <f t="shared" si="7"/>
        <v>8.1199999999999994E-2</v>
      </c>
      <c r="AL66" s="44">
        <f t="shared" si="8"/>
        <v>3.55</v>
      </c>
      <c r="AM66" s="10">
        <f t="shared" si="9"/>
        <v>0.4118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'Bandarban a'!K61*'Bandarban '!$D67/1000000</f>
        <v>0.1</v>
      </c>
      <c r="G67" s="10">
        <f>'Bandarban a'!L61</f>
        <v>1.325E-2</v>
      </c>
      <c r="H67" s="44">
        <f>'Bandarban a'!M61*'Bandarban '!$D67/1000000</f>
        <v>0.25</v>
      </c>
      <c r="I67" s="10">
        <f>'Bandarban a'!N61</f>
        <v>3.3125000000000002E-2</v>
      </c>
      <c r="J67" s="44">
        <f>'Bandarban a'!O61*'Bandarban '!$D67/1000000</f>
        <v>0</v>
      </c>
      <c r="K67" s="10">
        <f>'Bandarban a'!P61</f>
        <v>0</v>
      </c>
      <c r="L67" s="44">
        <f t="shared" si="0"/>
        <v>0.35</v>
      </c>
      <c r="M67" s="10">
        <f t="shared" si="1"/>
        <v>4.6375E-2</v>
      </c>
      <c r="N67" s="44">
        <f>'Bandarban a'!S61*'Bandarban '!$D67/1000000</f>
        <v>0.1</v>
      </c>
      <c r="O67" s="10">
        <f>'Bandarban a'!T61</f>
        <v>1.325E-2</v>
      </c>
      <c r="P67" s="44">
        <f>'Bandarban a'!U61*'Bandarban '!$D67/1000000</f>
        <v>0.1</v>
      </c>
      <c r="Q67" s="10">
        <f>'Bandarban a'!V61</f>
        <v>1.325E-2</v>
      </c>
      <c r="R67" s="44">
        <f>'Bandarban a'!W61*'Bandarban '!$D67/1000000</f>
        <v>0.2</v>
      </c>
      <c r="S67" s="10">
        <f>'Bandarban a'!X61</f>
        <v>2.6499999999999999E-2</v>
      </c>
      <c r="T67" s="44">
        <f t="shared" si="2"/>
        <v>0.4</v>
      </c>
      <c r="U67" s="10">
        <f t="shared" si="3"/>
        <v>5.2999999999999999E-2</v>
      </c>
      <c r="V67" s="44">
        <f>'Bandarban a'!AA61*'Bandarban '!$D67/1000000</f>
        <v>0.3</v>
      </c>
      <c r="W67" s="10">
        <f>'Bandarban a'!AB61</f>
        <v>3.9750000000000001E-2</v>
      </c>
      <c r="X67" s="44">
        <f>'Bandarban a'!AC61*'Bandarban '!$D67/1000000</f>
        <v>0.3</v>
      </c>
      <c r="Y67" s="10">
        <f>'Bandarban a'!AD61</f>
        <v>3.9750000000000001E-2</v>
      </c>
      <c r="Z67" s="44">
        <f>'Bandarban a'!AE61*'Bandarban '!$D67/1000000</f>
        <v>0.3</v>
      </c>
      <c r="AA67" s="10">
        <f>'Bandarban a'!AF61</f>
        <v>3.9750000000000001E-2</v>
      </c>
      <c r="AB67" s="44">
        <f t="shared" si="4"/>
        <v>0.89999999999999991</v>
      </c>
      <c r="AC67" s="10">
        <f t="shared" si="5"/>
        <v>0.11924999999999999</v>
      </c>
      <c r="AD67" s="44">
        <f>'Bandarban a'!AI61*'Bandarban '!$D67/1000000</f>
        <v>0.1</v>
      </c>
      <c r="AE67" s="10">
        <f>'Bandarban a'!AJ61</f>
        <v>1.325E-2</v>
      </c>
      <c r="AF67" s="44">
        <f>'Bandarban a'!AK61*'Bandarban '!$D67/1000000</f>
        <v>0.15</v>
      </c>
      <c r="AG67" s="10">
        <f>'Bandarban a'!AL61</f>
        <v>1.9875E-2</v>
      </c>
      <c r="AH67" s="44">
        <f>'Bandarban a'!AM61*'Bandarban '!$D67/1000000</f>
        <v>0.5</v>
      </c>
      <c r="AI67" s="10">
        <f>'Bandarban a'!AN61</f>
        <v>6.6250000000000003E-2</v>
      </c>
      <c r="AJ67" s="44">
        <f t="shared" si="6"/>
        <v>0.75</v>
      </c>
      <c r="AK67" s="10">
        <f t="shared" si="7"/>
        <v>9.9375000000000005E-2</v>
      </c>
      <c r="AL67" s="44">
        <f t="shared" si="8"/>
        <v>2.4</v>
      </c>
      <c r="AM67" s="10">
        <f t="shared" si="9"/>
        <v>0.318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'Bandarban a'!K62*'Bandarban '!$D68/1000000</f>
        <v>0</v>
      </c>
      <c r="G68" s="10">
        <f>'Bandarban a'!L62</f>
        <v>0</v>
      </c>
      <c r="H68" s="44">
        <f>'Bandarban a'!M62*'Bandarban '!$D68/1000000</f>
        <v>0</v>
      </c>
      <c r="I68" s="10">
        <f>'Bandarban a'!N62</f>
        <v>0</v>
      </c>
      <c r="J68" s="44">
        <f>'Bandarban a'!O62*'Bandarban '!$D68/1000000</f>
        <v>0</v>
      </c>
      <c r="K68" s="10">
        <f>'Bandarban a'!P62</f>
        <v>0</v>
      </c>
      <c r="L68" s="44">
        <f t="shared" si="0"/>
        <v>0</v>
      </c>
      <c r="M68" s="10">
        <f t="shared" si="1"/>
        <v>0</v>
      </c>
      <c r="N68" s="44">
        <f>'Bandarban a'!S62*'Bandarban '!$D68/1000000</f>
        <v>0</v>
      </c>
      <c r="O68" s="10">
        <f>'Bandarban a'!T62</f>
        <v>0</v>
      </c>
      <c r="P68" s="44">
        <f>'Bandarban a'!U62*'Bandarban '!$D68/1000000</f>
        <v>0</v>
      </c>
      <c r="Q68" s="10">
        <f>'Bandarban a'!V62</f>
        <v>0</v>
      </c>
      <c r="R68" s="44">
        <f>'Bandarban a'!W62*'Bandarban '!$D68/1000000</f>
        <v>0</v>
      </c>
      <c r="S68" s="10">
        <f>'Bandarban a'!X62</f>
        <v>0</v>
      </c>
      <c r="T68" s="44">
        <f t="shared" si="2"/>
        <v>0</v>
      </c>
      <c r="U68" s="10">
        <f t="shared" si="3"/>
        <v>0</v>
      </c>
      <c r="V68" s="44">
        <f>'Bandarban a'!AA62*'Bandarban '!$D68/1000000</f>
        <v>0.2</v>
      </c>
      <c r="W68" s="10">
        <f>'Bandarban a'!AB62</f>
        <v>2.5999999999999999E-2</v>
      </c>
      <c r="X68" s="44">
        <f>'Bandarban a'!AC62*'Bandarban '!$D68/1000000</f>
        <v>0</v>
      </c>
      <c r="Y68" s="10">
        <f>'Bandarban a'!AD62</f>
        <v>0</v>
      </c>
      <c r="Z68" s="44">
        <f>'Bandarban a'!AE62*'Bandarban '!$D68/1000000</f>
        <v>0.1</v>
      </c>
      <c r="AA68" s="10">
        <f>'Bandarban a'!AF62</f>
        <v>1.2999999999999999E-2</v>
      </c>
      <c r="AB68" s="44">
        <f t="shared" si="4"/>
        <v>0.30000000000000004</v>
      </c>
      <c r="AC68" s="10">
        <f t="shared" si="5"/>
        <v>3.9E-2</v>
      </c>
      <c r="AD68" s="44">
        <f>'Bandarban a'!AI62*'Bandarban '!$D68/1000000</f>
        <v>0.1</v>
      </c>
      <c r="AE68" s="10">
        <f>'Bandarban a'!AJ62</f>
        <v>1.2999999999999999E-2</v>
      </c>
      <c r="AF68" s="44">
        <f>'Bandarban a'!AK62*'Bandarban '!$D68/1000000</f>
        <v>0.1</v>
      </c>
      <c r="AG68" s="10">
        <f>'Bandarban a'!AL62</f>
        <v>1.2999999999999999E-2</v>
      </c>
      <c r="AH68" s="44">
        <f>'Bandarban a'!AM62*'Bandarban '!$D68/1000000</f>
        <v>0.2</v>
      </c>
      <c r="AI68" s="10">
        <f>'Bandarban a'!AN62</f>
        <v>2.5999999999999999E-2</v>
      </c>
      <c r="AJ68" s="44">
        <f t="shared" si="6"/>
        <v>0.4</v>
      </c>
      <c r="AK68" s="10">
        <f t="shared" si="7"/>
        <v>5.1999999999999998E-2</v>
      </c>
      <c r="AL68" s="44">
        <f t="shared" si="8"/>
        <v>0.70000000000000007</v>
      </c>
      <c r="AM68" s="10">
        <f t="shared" si="9"/>
        <v>9.0999999999999998E-2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'Bandarban a'!K63*'Bandarban '!$D69/1000000</f>
        <v>0</v>
      </c>
      <c r="G69" s="10">
        <f>'Bandarban a'!L63</f>
        <v>0</v>
      </c>
      <c r="H69" s="44">
        <f>'Bandarban a'!M63*'Bandarban '!$D69/1000000</f>
        <v>3.0000000000000001E-3</v>
      </c>
      <c r="I69" s="10">
        <f>'Bandarban a'!N63</f>
        <v>4.1999999999999997E-3</v>
      </c>
      <c r="J69" s="44">
        <f>'Bandarban a'!O63*'Bandarban '!$D69/1000000</f>
        <v>6.0000000000000001E-3</v>
      </c>
      <c r="K69" s="10">
        <f>'Bandarban a'!P63</f>
        <v>8.3999999999999995E-3</v>
      </c>
      <c r="L69" s="44">
        <f t="shared" si="0"/>
        <v>9.0000000000000011E-3</v>
      </c>
      <c r="M69" s="10">
        <f t="shared" si="1"/>
        <v>1.26E-2</v>
      </c>
      <c r="N69" s="44">
        <f>'Bandarban a'!S63*'Bandarban '!$D69/1000000</f>
        <v>7.4999999999999997E-3</v>
      </c>
      <c r="O69" s="10">
        <f>'Bandarban a'!T63</f>
        <v>1.0500000000000001E-2</v>
      </c>
      <c r="P69" s="44">
        <f>'Bandarban a'!U63*'Bandarban '!$D69/1000000</f>
        <v>7.4999999999999997E-3</v>
      </c>
      <c r="Q69" s="10">
        <f>'Bandarban a'!V63</f>
        <v>1.0500000000000001E-2</v>
      </c>
      <c r="R69" s="44">
        <f>'Bandarban a'!W63*'Bandarban '!$D69/1000000</f>
        <v>3.0000000000000001E-3</v>
      </c>
      <c r="S69" s="10">
        <f>'Bandarban a'!X63</f>
        <v>4.1999999999999997E-3</v>
      </c>
      <c r="T69" s="44">
        <f t="shared" si="2"/>
        <v>1.7999999999999999E-2</v>
      </c>
      <c r="U69" s="10">
        <f t="shared" si="3"/>
        <v>2.52E-2</v>
      </c>
      <c r="V69" s="44">
        <f>'Bandarban a'!AA63*'Bandarban '!$D69/1000000</f>
        <v>3.0000000000000001E-3</v>
      </c>
      <c r="W69" s="10">
        <f>'Bandarban a'!AB63</f>
        <v>4.1999999999999997E-3</v>
      </c>
      <c r="X69" s="44">
        <f>'Bandarban a'!AC63*'Bandarban '!$D69/1000000</f>
        <v>3.0000000000000001E-3</v>
      </c>
      <c r="Y69" s="10">
        <f>'Bandarban a'!AD63</f>
        <v>4.1999999999999997E-3</v>
      </c>
      <c r="Z69" s="44">
        <f>'Bandarban a'!AE63*'Bandarban '!$D69/1000000</f>
        <v>3.0000000000000001E-3</v>
      </c>
      <c r="AA69" s="10">
        <f>'Bandarban a'!AF63</f>
        <v>4.1999999999999997E-3</v>
      </c>
      <c r="AB69" s="44">
        <f t="shared" si="4"/>
        <v>9.0000000000000011E-3</v>
      </c>
      <c r="AC69" s="10">
        <f t="shared" si="5"/>
        <v>1.26E-2</v>
      </c>
      <c r="AD69" s="44">
        <f>'Bandarban a'!AI63*'Bandarban '!$D69/1000000</f>
        <v>6.0000000000000001E-3</v>
      </c>
      <c r="AE69" s="10">
        <f>'Bandarban a'!AJ63</f>
        <v>8.3999999999999995E-3</v>
      </c>
      <c r="AF69" s="44">
        <f>'Bandarban a'!AK63*'Bandarban '!$D69/1000000</f>
        <v>3.0000000000000001E-3</v>
      </c>
      <c r="AG69" s="10">
        <f>'Bandarban a'!AL63</f>
        <v>4.1999999999999997E-3</v>
      </c>
      <c r="AH69" s="44">
        <f>'Bandarban a'!AM63*'Bandarban '!$D69/1000000</f>
        <v>5.0000000000000001E-3</v>
      </c>
      <c r="AI69" s="10">
        <f>'Bandarban a'!AN63</f>
        <v>7.0000000000000001E-3</v>
      </c>
      <c r="AJ69" s="44">
        <f t="shared" si="6"/>
        <v>1.4000000000000002E-2</v>
      </c>
      <c r="AK69" s="10">
        <f t="shared" si="7"/>
        <v>1.9599999999999999E-2</v>
      </c>
      <c r="AL69" s="44">
        <f t="shared" si="8"/>
        <v>0.05</v>
      </c>
      <c r="AM69" s="10">
        <f t="shared" si="9"/>
        <v>7.0000000000000007E-2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'Bandarban a'!K64*'Bandarban '!$D70/1000000</f>
        <v>0</v>
      </c>
      <c r="G70" s="10">
        <f>'Bandarban a'!L64</f>
        <v>0</v>
      </c>
      <c r="H70" s="44">
        <f>'Bandarban a'!M64*'Bandarban '!$D70/1000000</f>
        <v>0.01</v>
      </c>
      <c r="I70" s="10">
        <f>'Bandarban a'!N64</f>
        <v>1.2999999999999999E-2</v>
      </c>
      <c r="J70" s="44">
        <f>'Bandarban a'!O64*'Bandarban '!$D70/1000000</f>
        <v>1.2E-2</v>
      </c>
      <c r="K70" s="10">
        <f>'Bandarban a'!P64</f>
        <v>1.5599999999999999E-2</v>
      </c>
      <c r="L70" s="44">
        <f t="shared" si="0"/>
        <v>2.1999999999999999E-2</v>
      </c>
      <c r="M70" s="10">
        <f t="shared" si="1"/>
        <v>2.86E-2</v>
      </c>
      <c r="N70" s="44">
        <f>'Bandarban a'!S64*'Bandarban '!$D70/1000000</f>
        <v>1.2E-2</v>
      </c>
      <c r="O70" s="10">
        <f>'Bandarban a'!T64</f>
        <v>1.5599999999999999E-2</v>
      </c>
      <c r="P70" s="44">
        <f>'Bandarban a'!U64*'Bandarban '!$D70/1000000</f>
        <v>1.2E-2</v>
      </c>
      <c r="Q70" s="10">
        <f>'Bandarban a'!V64</f>
        <v>1.5599999999999999E-2</v>
      </c>
      <c r="R70" s="44">
        <f>'Bandarban a'!W64*'Bandarban '!$D70/1000000</f>
        <v>1.2E-2</v>
      </c>
      <c r="S70" s="10">
        <f>'Bandarban a'!X64</f>
        <v>1.5599999999999999E-2</v>
      </c>
      <c r="T70" s="44">
        <f t="shared" si="2"/>
        <v>3.6000000000000004E-2</v>
      </c>
      <c r="U70" s="10">
        <f t="shared" si="3"/>
        <v>4.6799999999999994E-2</v>
      </c>
      <c r="V70" s="44">
        <f>'Bandarban a'!AA64*'Bandarban '!$D70/1000000</f>
        <v>1.2E-2</v>
      </c>
      <c r="W70" s="10">
        <f>'Bandarban a'!AB64</f>
        <v>1.5599999999999999E-2</v>
      </c>
      <c r="X70" s="44">
        <f>'Bandarban a'!AC64*'Bandarban '!$D70/1000000</f>
        <v>1.2E-2</v>
      </c>
      <c r="Y70" s="10">
        <f>'Bandarban a'!AD64</f>
        <v>1.5599999999999999E-2</v>
      </c>
      <c r="Z70" s="44">
        <f>'Bandarban a'!AE64*'Bandarban '!$D70/1000000</f>
        <v>2.4E-2</v>
      </c>
      <c r="AA70" s="10">
        <f>'Bandarban a'!AF64</f>
        <v>3.1199999999999999E-2</v>
      </c>
      <c r="AB70" s="44">
        <f t="shared" si="4"/>
        <v>4.8000000000000001E-2</v>
      </c>
      <c r="AC70" s="10">
        <f t="shared" si="5"/>
        <v>6.2399999999999997E-2</v>
      </c>
      <c r="AD70" s="44">
        <f>'Bandarban a'!AI64*'Bandarban '!$D70/1000000</f>
        <v>3.5000000000000003E-2</v>
      </c>
      <c r="AE70" s="10">
        <f>'Bandarban a'!AJ64</f>
        <v>4.5499999999999999E-2</v>
      </c>
      <c r="AF70" s="44">
        <f>'Bandarban a'!AK64*'Bandarban '!$D70/1000000</f>
        <v>1.2E-2</v>
      </c>
      <c r="AG70" s="10">
        <f>'Bandarban a'!AL64</f>
        <v>1.5599999999999999E-2</v>
      </c>
      <c r="AH70" s="44">
        <f>'Bandarban a'!AM64*'Bandarban '!$D70/1000000</f>
        <v>2.4E-2</v>
      </c>
      <c r="AI70" s="10">
        <f>'Bandarban a'!AN64</f>
        <v>3.1199999999999999E-2</v>
      </c>
      <c r="AJ70" s="44">
        <f t="shared" si="6"/>
        <v>7.1000000000000008E-2</v>
      </c>
      <c r="AK70" s="10">
        <f t="shared" si="7"/>
        <v>9.2299999999999993E-2</v>
      </c>
      <c r="AL70" s="44">
        <f t="shared" si="8"/>
        <v>0.17700000000000002</v>
      </c>
      <c r="AM70" s="10">
        <f t="shared" si="9"/>
        <v>0.23009999999999997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'Bandarban a'!K65*'Bandarban '!$D71/1000000</f>
        <v>0</v>
      </c>
      <c r="G71" s="10">
        <f>'Bandarban a'!L65</f>
        <v>0</v>
      </c>
      <c r="H71" s="44">
        <f>'Bandarban a'!M65*'Bandarban '!$D71/1000000</f>
        <v>3.0000000000000001E-3</v>
      </c>
      <c r="I71" s="10">
        <f>'Bandarban a'!N65</f>
        <v>3.7200000000000002E-3</v>
      </c>
      <c r="J71" s="44">
        <f>'Bandarban a'!O65*'Bandarban '!$D71/1000000</f>
        <v>6.0000000000000001E-3</v>
      </c>
      <c r="K71" s="10">
        <f>'Bandarban a'!P65</f>
        <v>7.4400000000000004E-3</v>
      </c>
      <c r="L71" s="44">
        <f t="shared" si="0"/>
        <v>9.0000000000000011E-3</v>
      </c>
      <c r="M71" s="10">
        <f t="shared" si="1"/>
        <v>1.116E-2</v>
      </c>
      <c r="N71" s="44">
        <f>'Bandarban a'!S65*'Bandarban '!$D71/1000000</f>
        <v>6.0000000000000001E-3</v>
      </c>
      <c r="O71" s="10">
        <f>'Bandarban a'!T65</f>
        <v>7.4400000000000004E-3</v>
      </c>
      <c r="P71" s="44">
        <f>'Bandarban a'!U65*'Bandarban '!$D71/1000000</f>
        <v>6.0000000000000001E-3</v>
      </c>
      <c r="Q71" s="10">
        <f>'Bandarban a'!V65</f>
        <v>7.4400000000000004E-3</v>
      </c>
      <c r="R71" s="44">
        <f>'Bandarban a'!W65*'Bandarban '!$D71/1000000</f>
        <v>3.0000000000000001E-3</v>
      </c>
      <c r="S71" s="10">
        <f>'Bandarban a'!X65</f>
        <v>3.7200000000000002E-3</v>
      </c>
      <c r="T71" s="44">
        <f t="shared" si="2"/>
        <v>1.4999999999999999E-2</v>
      </c>
      <c r="U71" s="10">
        <f t="shared" si="3"/>
        <v>1.8600000000000002E-2</v>
      </c>
      <c r="V71" s="44">
        <f>'Bandarban a'!AA65*'Bandarban '!$D71/1000000</f>
        <v>3.0000000000000001E-3</v>
      </c>
      <c r="W71" s="10">
        <f>'Bandarban a'!AB65</f>
        <v>3.7200000000000002E-3</v>
      </c>
      <c r="X71" s="44">
        <f>'Bandarban a'!AC65*'Bandarban '!$D71/1000000</f>
        <v>1.2E-2</v>
      </c>
      <c r="Y71" s="10">
        <f>'Bandarban a'!AD65</f>
        <v>1.4880000000000001E-2</v>
      </c>
      <c r="Z71" s="44">
        <f>'Bandarban a'!AE65*'Bandarban '!$D71/1000000</f>
        <v>1.4999999999999999E-2</v>
      </c>
      <c r="AA71" s="10">
        <f>'Bandarban a'!AF65</f>
        <v>1.8599999999999998E-2</v>
      </c>
      <c r="AB71" s="44">
        <f t="shared" si="4"/>
        <v>0.03</v>
      </c>
      <c r="AC71" s="10">
        <f t="shared" si="5"/>
        <v>3.7199999999999997E-2</v>
      </c>
      <c r="AD71" s="44">
        <f>'Bandarban a'!AI65*'Bandarban '!$D71/1000000</f>
        <v>5.0000000000000001E-3</v>
      </c>
      <c r="AE71" s="10">
        <f>'Bandarban a'!AJ65</f>
        <v>6.1999999999999998E-3</v>
      </c>
      <c r="AF71" s="44">
        <f>'Bandarban a'!AK65*'Bandarban '!$D71/1000000</f>
        <v>6.0000000000000001E-3</v>
      </c>
      <c r="AG71" s="10">
        <f>'Bandarban a'!AL65</f>
        <v>7.4400000000000004E-3</v>
      </c>
      <c r="AH71" s="44">
        <f>'Bandarban a'!AM65*'Bandarban '!$D71/1000000</f>
        <v>0.06</v>
      </c>
      <c r="AI71" s="10">
        <f>'Bandarban a'!AN65</f>
        <v>7.4399999999999994E-2</v>
      </c>
      <c r="AJ71" s="44">
        <f t="shared" si="6"/>
        <v>7.0999999999999994E-2</v>
      </c>
      <c r="AK71" s="10">
        <f t="shared" si="7"/>
        <v>8.8039999999999993E-2</v>
      </c>
      <c r="AL71" s="44">
        <f t="shared" si="8"/>
        <v>0.125</v>
      </c>
      <c r="AM71" s="10">
        <f t="shared" si="9"/>
        <v>0.15499999999999997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'Bandarban a'!K66*'Bandarban '!$D72/1000000</f>
        <v>3.0000000000000001E-3</v>
      </c>
      <c r="G72" s="10">
        <f>'Bandarban a'!L66</f>
        <v>3.5999999999999999E-3</v>
      </c>
      <c r="H72" s="44">
        <f>'Bandarban a'!M66*'Bandarban '!$D72/1000000</f>
        <v>3.0000000000000001E-3</v>
      </c>
      <c r="I72" s="10">
        <f>'Bandarban a'!N66</f>
        <v>3.5999999999999999E-3</v>
      </c>
      <c r="J72" s="44">
        <f>'Bandarban a'!O66*'Bandarban '!$D72/1000000</f>
        <v>3.0000000000000001E-3</v>
      </c>
      <c r="K72" s="10">
        <f>'Bandarban a'!P66</f>
        <v>3.5999999999999999E-3</v>
      </c>
      <c r="L72" s="44">
        <f t="shared" si="0"/>
        <v>9.0000000000000011E-3</v>
      </c>
      <c r="M72" s="10">
        <f t="shared" si="1"/>
        <v>1.0800000000000001E-2</v>
      </c>
      <c r="N72" s="44">
        <f>'Bandarban a'!S66*'Bandarban '!$D72/1000000</f>
        <v>0</v>
      </c>
      <c r="O72" s="10">
        <f>'Bandarban a'!T66</f>
        <v>0</v>
      </c>
      <c r="P72" s="44">
        <f>'Bandarban a'!U66*'Bandarban '!$D72/1000000</f>
        <v>0</v>
      </c>
      <c r="Q72" s="10">
        <f>'Bandarban a'!V66</f>
        <v>0</v>
      </c>
      <c r="R72" s="44">
        <f>'Bandarban a'!W66*'Bandarban '!$D72/1000000</f>
        <v>1.1999999999999999E-3</v>
      </c>
      <c r="S72" s="10">
        <f>'Bandarban a'!X66</f>
        <v>1.4400000000000001E-3</v>
      </c>
      <c r="T72" s="44">
        <f t="shared" si="2"/>
        <v>1.1999999999999999E-3</v>
      </c>
      <c r="U72" s="10">
        <f t="shared" si="3"/>
        <v>1.4400000000000001E-3</v>
      </c>
      <c r="V72" s="44">
        <f>'Bandarban a'!AA66*'Bandarban '!$D72/1000000</f>
        <v>0</v>
      </c>
      <c r="W72" s="10">
        <f>'Bandarban a'!AB66</f>
        <v>0</v>
      </c>
      <c r="X72" s="44">
        <f>'Bandarban a'!AC66*'Bandarban '!$D72/1000000</f>
        <v>0</v>
      </c>
      <c r="Y72" s="10">
        <f>'Bandarban a'!AD66</f>
        <v>0</v>
      </c>
      <c r="Z72" s="44">
        <f>'Bandarban a'!AE66*'Bandarban '!$D72/1000000</f>
        <v>3.0000000000000001E-3</v>
      </c>
      <c r="AA72" s="10">
        <f>'Bandarban a'!AF66</f>
        <v>3.5999999999999999E-3</v>
      </c>
      <c r="AB72" s="44">
        <f t="shared" si="4"/>
        <v>3.0000000000000001E-3</v>
      </c>
      <c r="AC72" s="10">
        <f t="shared" si="5"/>
        <v>3.5999999999999999E-3</v>
      </c>
      <c r="AD72" s="44">
        <f>'Bandarban a'!AI66*'Bandarban '!$D72/1000000</f>
        <v>3.0000000000000001E-3</v>
      </c>
      <c r="AE72" s="10">
        <f>'Bandarban a'!AJ66</f>
        <v>3.5999999999999999E-3</v>
      </c>
      <c r="AF72" s="44">
        <f>'Bandarban a'!AK66*'Bandarban '!$D72/1000000</f>
        <v>0.01</v>
      </c>
      <c r="AG72" s="10">
        <f>'Bandarban a'!AL66</f>
        <v>1.2E-2</v>
      </c>
      <c r="AH72" s="44">
        <f>'Bandarban a'!AM66*'Bandarban '!$D72/1000000</f>
        <v>1.4999999999999999E-2</v>
      </c>
      <c r="AI72" s="10">
        <f>'Bandarban a'!AN66</f>
        <v>1.7999999999999999E-2</v>
      </c>
      <c r="AJ72" s="44">
        <f t="shared" si="6"/>
        <v>2.8000000000000001E-2</v>
      </c>
      <c r="AK72" s="10">
        <f t="shared" si="7"/>
        <v>3.3599999999999998E-2</v>
      </c>
      <c r="AL72" s="44">
        <f t="shared" si="8"/>
        <v>4.1200000000000001E-2</v>
      </c>
      <c r="AM72" s="10">
        <f t="shared" si="9"/>
        <v>4.9439999999999998E-2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'Bandarban a'!K67*'Bandarban '!$D73/1000000</f>
        <v>5.9999999999999995E-4</v>
      </c>
      <c r="G73" s="10">
        <f>'Bandarban a'!L67</f>
        <v>6.6E-4</v>
      </c>
      <c r="H73" s="44">
        <f>'Bandarban a'!M67*'Bandarban '!$D73/1000000</f>
        <v>4.7999999999999996E-3</v>
      </c>
      <c r="I73" s="10">
        <f>'Bandarban a'!N67</f>
        <v>5.28E-3</v>
      </c>
      <c r="J73" s="44">
        <f>'Bandarban a'!O67*'Bandarban '!$D73/1000000</f>
        <v>5.0000000000000001E-3</v>
      </c>
      <c r="K73" s="10">
        <f>'Bandarban a'!P67</f>
        <v>5.4999999999999997E-3</v>
      </c>
      <c r="L73" s="44">
        <f t="shared" si="0"/>
        <v>1.04E-2</v>
      </c>
      <c r="M73" s="10">
        <f t="shared" si="1"/>
        <v>1.1439999999999999E-2</v>
      </c>
      <c r="N73" s="44">
        <f>'Bandarban a'!S67*'Bandarban '!$D73/1000000</f>
        <v>2E-3</v>
      </c>
      <c r="O73" s="10">
        <f>'Bandarban a'!T67</f>
        <v>2.2000000000000001E-3</v>
      </c>
      <c r="P73" s="44">
        <f>'Bandarban a'!U67*'Bandarban '!$D73/1000000</f>
        <v>2E-3</v>
      </c>
      <c r="Q73" s="10">
        <f>'Bandarban a'!V67</f>
        <v>2.2000000000000001E-3</v>
      </c>
      <c r="R73" s="44">
        <f>'Bandarban a'!W67*'Bandarban '!$D73/1000000</f>
        <v>0</v>
      </c>
      <c r="S73" s="10">
        <f>'Bandarban a'!X67</f>
        <v>0</v>
      </c>
      <c r="T73" s="44">
        <f t="shared" si="2"/>
        <v>4.0000000000000001E-3</v>
      </c>
      <c r="U73" s="10">
        <f t="shared" si="3"/>
        <v>4.4000000000000003E-3</v>
      </c>
      <c r="V73" s="44">
        <f>'Bandarban a'!AA67*'Bandarban '!$D73/1000000</f>
        <v>0</v>
      </c>
      <c r="W73" s="10">
        <f>'Bandarban a'!AB67</f>
        <v>0</v>
      </c>
      <c r="X73" s="44">
        <f>'Bandarban a'!AC67*'Bandarban '!$D73/1000000</f>
        <v>0</v>
      </c>
      <c r="Y73" s="10">
        <f>'Bandarban a'!AD67</f>
        <v>0</v>
      </c>
      <c r="Z73" s="44">
        <f>'Bandarban a'!AE67*'Bandarban '!$D73/1000000</f>
        <v>1.2E-2</v>
      </c>
      <c r="AA73" s="10">
        <f>'Bandarban a'!AF67</f>
        <v>1.32E-2</v>
      </c>
      <c r="AB73" s="44">
        <f t="shared" si="4"/>
        <v>1.2E-2</v>
      </c>
      <c r="AC73" s="10">
        <f t="shared" si="5"/>
        <v>1.32E-2</v>
      </c>
      <c r="AD73" s="44">
        <f>'Bandarban a'!AI67*'Bandarban '!$D73/1000000</f>
        <v>2.4E-2</v>
      </c>
      <c r="AE73" s="10">
        <f>'Bandarban a'!AJ67</f>
        <v>2.64E-2</v>
      </c>
      <c r="AF73" s="44">
        <f>'Bandarban a'!AK67*'Bandarban '!$D73/1000000</f>
        <v>2.4E-2</v>
      </c>
      <c r="AG73" s="10">
        <f>'Bandarban a'!AL67</f>
        <v>2.64E-2</v>
      </c>
      <c r="AH73" s="44">
        <f>'Bandarban a'!AM67*'Bandarban '!$D73/1000000</f>
        <v>0.06</v>
      </c>
      <c r="AI73" s="10">
        <f>'Bandarban a'!AN67</f>
        <v>6.6000000000000003E-2</v>
      </c>
      <c r="AJ73" s="44">
        <f t="shared" si="6"/>
        <v>0.108</v>
      </c>
      <c r="AK73" s="10">
        <f t="shared" si="7"/>
        <v>0.1188</v>
      </c>
      <c r="AL73" s="44">
        <f t="shared" si="8"/>
        <v>0.13439999999999999</v>
      </c>
      <c r="AM73" s="10">
        <f t="shared" si="9"/>
        <v>0.14784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'Bandarban a'!K68*'Bandarban '!$D74/1000000</f>
        <v>0</v>
      </c>
      <c r="G74" s="10">
        <f>'Bandarban a'!L68</f>
        <v>0</v>
      </c>
      <c r="H74" s="44">
        <f>'Bandarban a'!M68*'Bandarban '!$D74/1000000</f>
        <v>2.3999999999999998E-3</v>
      </c>
      <c r="I74" s="10">
        <f>'Bandarban a'!N68</f>
        <v>2.3999999999999998E-3</v>
      </c>
      <c r="J74" s="44">
        <f>'Bandarban a'!O68*'Bandarban '!$D74/1000000</f>
        <v>2.3999999999999998E-3</v>
      </c>
      <c r="K74" s="10">
        <f>'Bandarban a'!P68</f>
        <v>2.3999999999999998E-3</v>
      </c>
      <c r="L74" s="44">
        <f t="shared" si="0"/>
        <v>4.7999999999999996E-3</v>
      </c>
      <c r="M74" s="10">
        <f t="shared" si="1"/>
        <v>4.7999999999999996E-3</v>
      </c>
      <c r="N74" s="44">
        <f>'Bandarban a'!S68*'Bandarban '!$D74/1000000</f>
        <v>0</v>
      </c>
      <c r="O74" s="10">
        <f>'Bandarban a'!T68</f>
        <v>0</v>
      </c>
      <c r="P74" s="44">
        <f>'Bandarban a'!U68*'Bandarban '!$D74/1000000</f>
        <v>0</v>
      </c>
      <c r="Q74" s="10">
        <f>'Bandarban a'!V68</f>
        <v>0</v>
      </c>
      <c r="R74" s="44">
        <f>'Bandarban a'!W68*'Bandarban '!$D74/1000000</f>
        <v>0</v>
      </c>
      <c r="S74" s="10">
        <f>'Bandarban a'!X68</f>
        <v>0</v>
      </c>
      <c r="T74" s="44">
        <f t="shared" si="2"/>
        <v>0</v>
      </c>
      <c r="U74" s="10">
        <f t="shared" si="3"/>
        <v>0</v>
      </c>
      <c r="V74" s="44">
        <f>'Bandarban a'!AA68*'Bandarban '!$D74/1000000</f>
        <v>0</v>
      </c>
      <c r="W74" s="10">
        <f>'Bandarban a'!AB68</f>
        <v>0</v>
      </c>
      <c r="X74" s="44">
        <f>'Bandarban a'!AC68*'Bandarban '!$D74/1000000</f>
        <v>0</v>
      </c>
      <c r="Y74" s="10">
        <f>'Bandarban a'!AD68</f>
        <v>0</v>
      </c>
      <c r="Z74" s="44">
        <f>'Bandarban a'!AE68*'Bandarban '!$D74/1000000</f>
        <v>2.3999999999999998E-3</v>
      </c>
      <c r="AA74" s="10">
        <f>'Bandarban a'!AF68</f>
        <v>2.3999999999999998E-3</v>
      </c>
      <c r="AB74" s="44">
        <f t="shared" si="4"/>
        <v>2.3999999999999998E-3</v>
      </c>
      <c r="AC74" s="10">
        <f t="shared" si="5"/>
        <v>2.3999999999999998E-3</v>
      </c>
      <c r="AD74" s="44">
        <f>'Bandarban a'!AI68*'Bandarban '!$D74/1000000</f>
        <v>2.4E-2</v>
      </c>
      <c r="AE74" s="10">
        <f>'Bandarban a'!AJ68</f>
        <v>2.4E-2</v>
      </c>
      <c r="AF74" s="44">
        <f>'Bandarban a'!AK68*'Bandarban '!$D74/1000000</f>
        <v>1.2E-2</v>
      </c>
      <c r="AG74" s="10">
        <f>'Bandarban a'!AL68</f>
        <v>1.2E-2</v>
      </c>
      <c r="AH74" s="44">
        <f>'Bandarban a'!AM68*'Bandarban '!$D74/1000000</f>
        <v>4.8000000000000001E-2</v>
      </c>
      <c r="AI74" s="10">
        <f>'Bandarban a'!AN68</f>
        <v>4.8000000000000001E-2</v>
      </c>
      <c r="AJ74" s="44">
        <f t="shared" si="6"/>
        <v>8.4000000000000005E-2</v>
      </c>
      <c r="AK74" s="10">
        <f t="shared" si="7"/>
        <v>8.4000000000000005E-2</v>
      </c>
      <c r="AL74" s="44">
        <f t="shared" si="8"/>
        <v>9.1200000000000003E-2</v>
      </c>
      <c r="AM74" s="10">
        <f t="shared" si="9"/>
        <v>9.1200000000000003E-2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'Bandarban a'!K69*'Bandarban '!$D75/1000000</f>
        <v>0</v>
      </c>
      <c r="G75" s="10">
        <f>'Bandarban a'!L69</f>
        <v>0</v>
      </c>
      <c r="H75" s="44">
        <f>'Bandarban a'!M69*'Bandarban '!$D75/1000000</f>
        <v>0</v>
      </c>
      <c r="I75" s="10">
        <f>'Bandarban a'!N69</f>
        <v>0</v>
      </c>
      <c r="J75" s="44">
        <f>'Bandarban a'!O69*'Bandarban '!$D75/1000000</f>
        <v>2.5000000000000001E-3</v>
      </c>
      <c r="K75" s="10">
        <f>'Bandarban a'!P69</f>
        <v>2.5500000000000002E-3</v>
      </c>
      <c r="L75" s="44">
        <f t="shared" si="0"/>
        <v>2.5000000000000001E-3</v>
      </c>
      <c r="M75" s="10">
        <f t="shared" si="1"/>
        <v>2.5500000000000002E-3</v>
      </c>
      <c r="N75" s="44">
        <f>'Bandarban a'!S69*'Bandarban '!$D75/1000000</f>
        <v>0</v>
      </c>
      <c r="O75" s="10">
        <f>'Bandarban a'!T69</f>
        <v>0</v>
      </c>
      <c r="P75" s="44">
        <f>'Bandarban a'!U69*'Bandarban '!$D75/1000000</f>
        <v>0</v>
      </c>
      <c r="Q75" s="10">
        <f>'Bandarban a'!V69</f>
        <v>0</v>
      </c>
      <c r="R75" s="44">
        <f>'Bandarban a'!W69*'Bandarban '!$D75/1000000</f>
        <v>0</v>
      </c>
      <c r="S75" s="10">
        <f>'Bandarban a'!X69</f>
        <v>0</v>
      </c>
      <c r="T75" s="44">
        <f t="shared" si="2"/>
        <v>0</v>
      </c>
      <c r="U75" s="10">
        <f t="shared" si="3"/>
        <v>0</v>
      </c>
      <c r="V75" s="44">
        <f>'Bandarban a'!AA69*'Bandarban '!$D75/1000000</f>
        <v>0</v>
      </c>
      <c r="W75" s="10">
        <f>'Bandarban a'!AB69</f>
        <v>0</v>
      </c>
      <c r="X75" s="44">
        <f>'Bandarban a'!AC69*'Bandarban '!$D75/1000000</f>
        <v>0</v>
      </c>
      <c r="Y75" s="10">
        <f>'Bandarban a'!AD69</f>
        <v>0</v>
      </c>
      <c r="Z75" s="44">
        <f>'Bandarban a'!AE69*'Bandarban '!$D75/1000000</f>
        <v>2.5000000000000001E-3</v>
      </c>
      <c r="AA75" s="10">
        <f>'Bandarban a'!AF69</f>
        <v>2.5500000000000002E-3</v>
      </c>
      <c r="AB75" s="44">
        <f t="shared" si="4"/>
        <v>2.5000000000000001E-3</v>
      </c>
      <c r="AC75" s="10">
        <f t="shared" si="5"/>
        <v>2.5500000000000002E-3</v>
      </c>
      <c r="AD75" s="44">
        <f>'Bandarban a'!AI69*'Bandarban '!$D75/1000000</f>
        <v>3.0000000000000001E-3</v>
      </c>
      <c r="AE75" s="10">
        <f>'Bandarban a'!AJ69</f>
        <v>3.0599999999999998E-3</v>
      </c>
      <c r="AF75" s="44">
        <f>'Bandarban a'!AK69*'Bandarban '!$D75/1000000</f>
        <v>2.5000000000000001E-3</v>
      </c>
      <c r="AG75" s="10">
        <f>'Bandarban a'!AL69</f>
        <v>2.5500000000000002E-3</v>
      </c>
      <c r="AH75" s="44">
        <f>'Bandarban a'!AM69*'Bandarban '!$D75/1000000</f>
        <v>7.4999999999999997E-3</v>
      </c>
      <c r="AI75" s="10">
        <f>'Bandarban a'!AN69</f>
        <v>7.6499999999999997E-3</v>
      </c>
      <c r="AJ75" s="44">
        <f t="shared" si="6"/>
        <v>1.2999999999999999E-2</v>
      </c>
      <c r="AK75" s="10">
        <f t="shared" si="7"/>
        <v>1.3260000000000001E-2</v>
      </c>
      <c r="AL75" s="44">
        <f t="shared" si="8"/>
        <v>1.7999999999999999E-2</v>
      </c>
      <c r="AM75" s="10">
        <f t="shared" si="9"/>
        <v>1.8360000000000001E-2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'Bandarban a'!K70*'Bandarban '!$D76/1000000</f>
        <v>3.0000000000000001E-3</v>
      </c>
      <c r="G76" s="10">
        <f>'Bandarban a'!L70</f>
        <v>2.64E-3</v>
      </c>
      <c r="H76" s="44">
        <f>'Bandarban a'!M70*'Bandarban '!$D76/1000000</f>
        <v>3.0000000000000001E-3</v>
      </c>
      <c r="I76" s="10">
        <f>'Bandarban a'!N70</f>
        <v>2.64E-3</v>
      </c>
      <c r="J76" s="44">
        <f>'Bandarban a'!O70*'Bandarban '!$D76/1000000</f>
        <v>6.0000000000000001E-3</v>
      </c>
      <c r="K76" s="10">
        <f>'Bandarban a'!P70</f>
        <v>5.28E-3</v>
      </c>
      <c r="L76" s="44">
        <f t="shared" ref="L76:L113" si="10">F76+H76+J76</f>
        <v>1.2E-2</v>
      </c>
      <c r="M76" s="10">
        <f t="shared" ref="M76:M113" si="11">G76+I76+K76</f>
        <v>1.056E-2</v>
      </c>
      <c r="N76" s="44">
        <f>'Bandarban a'!S70*'Bandarban '!$D76/1000000</f>
        <v>5.0000000000000001E-3</v>
      </c>
      <c r="O76" s="10">
        <f>'Bandarban a'!T70</f>
        <v>4.4000000000000003E-3</v>
      </c>
      <c r="P76" s="44">
        <f>'Bandarban a'!U70*'Bandarban '!$D76/1000000</f>
        <v>5.0000000000000001E-3</v>
      </c>
      <c r="Q76" s="10">
        <f>'Bandarban a'!V70</f>
        <v>4.4000000000000003E-3</v>
      </c>
      <c r="R76" s="44">
        <f>'Bandarban a'!W70*'Bandarban '!$D76/1000000</f>
        <v>3.0000000000000001E-3</v>
      </c>
      <c r="S76" s="10">
        <f>'Bandarban a'!X70</f>
        <v>2.64E-3</v>
      </c>
      <c r="T76" s="44">
        <f t="shared" ref="T76:T113" si="12">N76+P76+R76</f>
        <v>1.3000000000000001E-2</v>
      </c>
      <c r="U76" s="10">
        <f t="shared" ref="U76:U113" si="13">O76+Q76+S76</f>
        <v>1.1440000000000001E-2</v>
      </c>
      <c r="V76" s="44">
        <f>'Bandarban a'!AA70*'Bandarban '!$D76/1000000</f>
        <v>3.0000000000000001E-3</v>
      </c>
      <c r="W76" s="10">
        <f>'Bandarban a'!AB70</f>
        <v>2.64E-3</v>
      </c>
      <c r="X76" s="44">
        <f>'Bandarban a'!AC70*'Bandarban '!$D76/1000000</f>
        <v>1.5E-3</v>
      </c>
      <c r="Y76" s="10">
        <f>'Bandarban a'!AD70</f>
        <v>1.32E-3</v>
      </c>
      <c r="Z76" s="44">
        <f>'Bandarban a'!AE70*'Bandarban '!$D76/1000000</f>
        <v>6.0000000000000001E-3</v>
      </c>
      <c r="AA76" s="10">
        <f>'Bandarban a'!AF70</f>
        <v>5.28E-3</v>
      </c>
      <c r="AB76" s="44">
        <f t="shared" ref="AB76:AB113" si="14">V76+X76+Z76</f>
        <v>1.0500000000000001E-2</v>
      </c>
      <c r="AC76" s="10">
        <f t="shared" ref="AC76:AC113" si="15">W76+Y76+AA76</f>
        <v>9.2399999999999999E-3</v>
      </c>
      <c r="AD76" s="44">
        <f>'Bandarban a'!AI70*'Bandarban '!$D76/1000000</f>
        <v>8.0000000000000002E-3</v>
      </c>
      <c r="AE76" s="10">
        <f>'Bandarban a'!AJ70</f>
        <v>7.0400000000000003E-3</v>
      </c>
      <c r="AF76" s="44">
        <f>'Bandarban a'!AK70*'Bandarban '!$D76/1000000</f>
        <v>1.4999999999999999E-2</v>
      </c>
      <c r="AG76" s="10">
        <f>'Bandarban a'!AL70</f>
        <v>1.32E-2</v>
      </c>
      <c r="AH76" s="44">
        <f>'Bandarban a'!AM70*'Bandarban '!$D76/1000000</f>
        <v>1.4999999999999999E-2</v>
      </c>
      <c r="AI76" s="10">
        <f>'Bandarban a'!AN70</f>
        <v>1.32E-2</v>
      </c>
      <c r="AJ76" s="44">
        <f t="shared" ref="AJ76:AJ113" si="16">AD76+AF76+AH76</f>
        <v>3.7999999999999999E-2</v>
      </c>
      <c r="AK76" s="10">
        <f t="shared" ref="AK76:AK113" si="17">AE76+AG76+AI76</f>
        <v>3.3439999999999998E-2</v>
      </c>
      <c r="AL76" s="44">
        <f t="shared" ref="AL76:AL113" si="18">L76+T76+AB76+AJ76</f>
        <v>7.350000000000001E-2</v>
      </c>
      <c r="AM76" s="10">
        <f t="shared" ref="AM76:AM113" si="19">M76+U76+AC76+AK76</f>
        <v>6.4679999999999988E-2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'Bandarban a'!K71*'Bandarban '!$D77/1000000</f>
        <v>0.01</v>
      </c>
      <c r="G77" s="10">
        <f>'Bandarban a'!L71</f>
        <v>8.0000000000000002E-3</v>
      </c>
      <c r="H77" s="44">
        <f>'Bandarban a'!M71*'Bandarban '!$D77/1000000</f>
        <v>0.01</v>
      </c>
      <c r="I77" s="10">
        <f>'Bandarban a'!N71</f>
        <v>8.0000000000000002E-3</v>
      </c>
      <c r="J77" s="44">
        <f>'Bandarban a'!O71*'Bandarban '!$D77/1000000</f>
        <v>1.2E-2</v>
      </c>
      <c r="K77" s="10">
        <f>'Bandarban a'!P71</f>
        <v>9.5999999999999992E-3</v>
      </c>
      <c r="L77" s="44">
        <f t="shared" si="10"/>
        <v>3.2000000000000001E-2</v>
      </c>
      <c r="M77" s="10">
        <f t="shared" si="11"/>
        <v>2.5599999999999998E-2</v>
      </c>
      <c r="N77" s="44">
        <f>'Bandarban a'!S71*'Bandarban '!$D77/1000000</f>
        <v>1.2E-2</v>
      </c>
      <c r="O77" s="10">
        <f>'Bandarban a'!T71</f>
        <v>9.5999999999999992E-3</v>
      </c>
      <c r="P77" s="44">
        <f>'Bandarban a'!U71*'Bandarban '!$D77/1000000</f>
        <v>1.2E-2</v>
      </c>
      <c r="Q77" s="10">
        <f>'Bandarban a'!V71</f>
        <v>9.5999999999999992E-3</v>
      </c>
      <c r="R77" s="44">
        <f>'Bandarban a'!W71*'Bandarban '!$D77/1000000</f>
        <v>5.0000000000000001E-3</v>
      </c>
      <c r="S77" s="10">
        <f>'Bandarban a'!X71</f>
        <v>4.0000000000000001E-3</v>
      </c>
      <c r="T77" s="44">
        <f t="shared" si="12"/>
        <v>2.9000000000000001E-2</v>
      </c>
      <c r="U77" s="10">
        <f t="shared" si="13"/>
        <v>2.3199999999999998E-2</v>
      </c>
      <c r="V77" s="44">
        <f>'Bandarban a'!AA71*'Bandarban '!$D77/1000000</f>
        <v>8.6999999999999994E-2</v>
      </c>
      <c r="W77" s="10">
        <f>'Bandarban a'!AB71</f>
        <v>6.9599999999999995E-2</v>
      </c>
      <c r="X77" s="44">
        <f>'Bandarban a'!AC71*'Bandarban '!$D77/1000000</f>
        <v>1.2E-2</v>
      </c>
      <c r="Y77" s="10">
        <f>'Bandarban a'!AD71</f>
        <v>9.5999999999999992E-3</v>
      </c>
      <c r="Z77" s="44">
        <f>'Bandarban a'!AE71*'Bandarban '!$D77/1000000</f>
        <v>2.4E-2</v>
      </c>
      <c r="AA77" s="10">
        <f>'Bandarban a'!AF71</f>
        <v>1.9199999999999998E-2</v>
      </c>
      <c r="AB77" s="44">
        <f t="shared" si="14"/>
        <v>0.123</v>
      </c>
      <c r="AC77" s="10">
        <f t="shared" si="15"/>
        <v>9.8399999999999987E-2</v>
      </c>
      <c r="AD77" s="44">
        <f>'Bandarban a'!AI71*'Bandarban '!$D77/1000000</f>
        <v>1.2E-2</v>
      </c>
      <c r="AE77" s="10">
        <f>'Bandarban a'!AJ71</f>
        <v>9.5999999999999992E-3</v>
      </c>
      <c r="AF77" s="44">
        <f>'Bandarban a'!AK71*'Bandarban '!$D77/1000000</f>
        <v>2.4E-2</v>
      </c>
      <c r="AG77" s="10">
        <f>'Bandarban a'!AL71</f>
        <v>1.9199999999999998E-2</v>
      </c>
      <c r="AH77" s="44">
        <f>'Bandarban a'!AM71*'Bandarban '!$D77/1000000</f>
        <v>3.5999999999999997E-2</v>
      </c>
      <c r="AI77" s="10">
        <f>'Bandarban a'!AN71</f>
        <v>2.8799999999999999E-2</v>
      </c>
      <c r="AJ77" s="44">
        <f t="shared" si="16"/>
        <v>7.2000000000000008E-2</v>
      </c>
      <c r="AK77" s="10">
        <f t="shared" si="17"/>
        <v>5.7599999999999998E-2</v>
      </c>
      <c r="AL77" s="44">
        <f t="shared" si="18"/>
        <v>0.25600000000000001</v>
      </c>
      <c r="AM77" s="10">
        <f t="shared" si="19"/>
        <v>0.20479999999999998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'Bandarban a'!K72*'Bandarban '!$D78/1000000</f>
        <v>6.0000000000000001E-3</v>
      </c>
      <c r="G78" s="10">
        <f>'Bandarban a'!L72</f>
        <v>4.3680000000000004E-3</v>
      </c>
      <c r="H78" s="44">
        <f>'Bandarban a'!M72*'Bandarban '!$D78/1000000</f>
        <v>6.0000000000000001E-3</v>
      </c>
      <c r="I78" s="10">
        <f>'Bandarban a'!N72</f>
        <v>4.3680000000000004E-3</v>
      </c>
      <c r="J78" s="44">
        <f>'Bandarban a'!O72*'Bandarban '!$D78/1000000</f>
        <v>1.4999999999999999E-2</v>
      </c>
      <c r="K78" s="10">
        <f>'Bandarban a'!P72</f>
        <v>1.0919999999999999E-2</v>
      </c>
      <c r="L78" s="44">
        <f t="shared" si="10"/>
        <v>2.7E-2</v>
      </c>
      <c r="M78" s="10">
        <f t="shared" si="11"/>
        <v>1.9656E-2</v>
      </c>
      <c r="N78" s="44">
        <f>'Bandarban a'!S72*'Bandarban '!$D78/1000000</f>
        <v>1.4999999999999999E-2</v>
      </c>
      <c r="O78" s="10">
        <f>'Bandarban a'!T72</f>
        <v>1.0919999999999999E-2</v>
      </c>
      <c r="P78" s="44">
        <f>'Bandarban a'!U72*'Bandarban '!$D78/1000000</f>
        <v>1.4999999999999999E-2</v>
      </c>
      <c r="Q78" s="10">
        <f>'Bandarban a'!V72</f>
        <v>1.0919999999999999E-2</v>
      </c>
      <c r="R78" s="44">
        <f>'Bandarban a'!W72*'Bandarban '!$D78/1000000</f>
        <v>3.0000000000000001E-3</v>
      </c>
      <c r="S78" s="10">
        <f>'Bandarban a'!X72</f>
        <v>2.1840000000000002E-3</v>
      </c>
      <c r="T78" s="44">
        <f t="shared" si="12"/>
        <v>3.3000000000000002E-2</v>
      </c>
      <c r="U78" s="10">
        <f t="shared" si="13"/>
        <v>2.4023999999999997E-2</v>
      </c>
      <c r="V78" s="44">
        <f>'Bandarban a'!AA72*'Bandarban '!$D78/1000000</f>
        <v>3.0000000000000001E-3</v>
      </c>
      <c r="W78" s="10">
        <f>'Bandarban a'!AB72</f>
        <v>2.1840000000000002E-3</v>
      </c>
      <c r="X78" s="44">
        <f>'Bandarban a'!AC72*'Bandarban '!$D78/1000000</f>
        <v>6.0000000000000001E-3</v>
      </c>
      <c r="Y78" s="10">
        <f>'Bandarban a'!AD72</f>
        <v>4.3680000000000004E-3</v>
      </c>
      <c r="Z78" s="44">
        <f>'Bandarban a'!AE72*'Bandarban '!$D78/1000000</f>
        <v>6.0000000000000001E-3</v>
      </c>
      <c r="AA78" s="10">
        <f>'Bandarban a'!AF72</f>
        <v>4.3680000000000004E-3</v>
      </c>
      <c r="AB78" s="44">
        <f t="shared" si="14"/>
        <v>1.5000000000000001E-2</v>
      </c>
      <c r="AC78" s="10">
        <f t="shared" si="15"/>
        <v>1.0920000000000001E-2</v>
      </c>
      <c r="AD78" s="44">
        <f>'Bandarban a'!AI72*'Bandarban '!$D78/1000000</f>
        <v>6.0000000000000001E-3</v>
      </c>
      <c r="AE78" s="10">
        <f>'Bandarban a'!AJ72</f>
        <v>4.3680000000000004E-3</v>
      </c>
      <c r="AF78" s="44">
        <f>'Bandarban a'!AK72*'Bandarban '!$D78/1000000</f>
        <v>1.4999999999999999E-2</v>
      </c>
      <c r="AG78" s="10">
        <f>'Bandarban a'!AL72</f>
        <v>1.0919999999999999E-2</v>
      </c>
      <c r="AH78" s="44">
        <f>'Bandarban a'!AM72*'Bandarban '!$D78/1000000</f>
        <v>0.08</v>
      </c>
      <c r="AI78" s="10">
        <f>'Bandarban a'!AN72</f>
        <v>5.824E-2</v>
      </c>
      <c r="AJ78" s="44">
        <f t="shared" si="16"/>
        <v>0.10100000000000001</v>
      </c>
      <c r="AK78" s="10">
        <f t="shared" si="17"/>
        <v>7.3527999999999996E-2</v>
      </c>
      <c r="AL78" s="44">
        <f t="shared" si="18"/>
        <v>0.17599999999999999</v>
      </c>
      <c r="AM78" s="10">
        <f t="shared" si="19"/>
        <v>0.12812799999999999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'Bandarban a'!K73*'Bandarban '!$D79/1000000</f>
        <v>3.0000000000000001E-3</v>
      </c>
      <c r="G79" s="10">
        <f>'Bandarban a'!L73</f>
        <v>2.16E-3</v>
      </c>
      <c r="H79" s="44">
        <f>'Bandarban a'!M73*'Bandarban '!$D79/1000000</f>
        <v>0</v>
      </c>
      <c r="I79" s="10">
        <f>'Bandarban a'!N73</f>
        <v>0</v>
      </c>
      <c r="J79" s="44">
        <f>'Bandarban a'!O73*'Bandarban '!$D79/1000000</f>
        <v>0</v>
      </c>
      <c r="K79" s="10">
        <f>'Bandarban a'!P73</f>
        <v>0</v>
      </c>
      <c r="L79" s="44">
        <f t="shared" si="10"/>
        <v>3.0000000000000001E-3</v>
      </c>
      <c r="M79" s="10">
        <f t="shared" si="11"/>
        <v>2.16E-3</v>
      </c>
      <c r="N79" s="44">
        <f>'Bandarban a'!S73*'Bandarban '!$D79/1000000</f>
        <v>0</v>
      </c>
      <c r="O79" s="10">
        <f>'Bandarban a'!T73</f>
        <v>0</v>
      </c>
      <c r="P79" s="44">
        <f>'Bandarban a'!U73*'Bandarban '!$D79/1000000</f>
        <v>0</v>
      </c>
      <c r="Q79" s="10">
        <f>'Bandarban a'!V73</f>
        <v>0</v>
      </c>
      <c r="R79" s="44">
        <f>'Bandarban a'!W73*'Bandarban '!$D79/1000000</f>
        <v>3.0000000000000001E-3</v>
      </c>
      <c r="S79" s="10">
        <f>'Bandarban a'!X73</f>
        <v>2.16E-3</v>
      </c>
      <c r="T79" s="44">
        <f t="shared" si="12"/>
        <v>3.0000000000000001E-3</v>
      </c>
      <c r="U79" s="10">
        <f t="shared" si="13"/>
        <v>2.16E-3</v>
      </c>
      <c r="V79" s="44">
        <f>'Bandarban a'!AA73*'Bandarban '!$D79/1000000</f>
        <v>0</v>
      </c>
      <c r="W79" s="10">
        <f>'Bandarban a'!AB73</f>
        <v>0</v>
      </c>
      <c r="X79" s="44">
        <f>'Bandarban a'!AC73*'Bandarban '!$D79/1000000</f>
        <v>0</v>
      </c>
      <c r="Y79" s="10">
        <f>'Bandarban a'!AD73</f>
        <v>0</v>
      </c>
      <c r="Z79" s="44">
        <f>'Bandarban a'!AE73*'Bandarban '!$D79/1000000</f>
        <v>0</v>
      </c>
      <c r="AA79" s="10">
        <f>'Bandarban a'!AF73</f>
        <v>0</v>
      </c>
      <c r="AB79" s="44">
        <f t="shared" si="14"/>
        <v>0</v>
      </c>
      <c r="AC79" s="10">
        <f t="shared" si="15"/>
        <v>0</v>
      </c>
      <c r="AD79" s="44">
        <f>'Bandarban a'!AI73*'Bandarban '!$D79/1000000</f>
        <v>7.4999999999999997E-3</v>
      </c>
      <c r="AE79" s="10">
        <f>'Bandarban a'!AJ73</f>
        <v>5.4000000000000003E-3</v>
      </c>
      <c r="AF79" s="44">
        <f>'Bandarban a'!AK73*'Bandarban '!$D79/1000000</f>
        <v>7.4999999999999997E-3</v>
      </c>
      <c r="AG79" s="10">
        <f>'Bandarban a'!AL73</f>
        <v>5.4000000000000003E-3</v>
      </c>
      <c r="AH79" s="44">
        <f>'Bandarban a'!AM73*'Bandarban '!$D79/1000000</f>
        <v>0.01</v>
      </c>
      <c r="AI79" s="10">
        <f>'Bandarban a'!AN73</f>
        <v>7.1999999999999998E-3</v>
      </c>
      <c r="AJ79" s="44">
        <f t="shared" si="16"/>
        <v>2.5000000000000001E-2</v>
      </c>
      <c r="AK79" s="10">
        <f t="shared" si="17"/>
        <v>1.8000000000000002E-2</v>
      </c>
      <c r="AL79" s="44">
        <f t="shared" si="18"/>
        <v>3.1E-2</v>
      </c>
      <c r="AM79" s="10">
        <f t="shared" si="19"/>
        <v>2.2320000000000003E-2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'Bandarban a'!K74*'Bandarban '!$D80/1000000</f>
        <v>4.7999999999999996E-3</v>
      </c>
      <c r="G80" s="10">
        <f>'Bandarban a'!L74</f>
        <v>2.9759999999999999E-3</v>
      </c>
      <c r="H80" s="44">
        <f>'Bandarban a'!M74*'Bandarban '!$D80/1000000</f>
        <v>0</v>
      </c>
      <c r="I80" s="10">
        <f>'Bandarban a'!N74</f>
        <v>0</v>
      </c>
      <c r="J80" s="44">
        <f>'Bandarban a'!O74*'Bandarban '!$D80/1000000</f>
        <v>0</v>
      </c>
      <c r="K80" s="10">
        <f>'Bandarban a'!P74</f>
        <v>0</v>
      </c>
      <c r="L80" s="44">
        <f t="shared" si="10"/>
        <v>4.7999999999999996E-3</v>
      </c>
      <c r="M80" s="10">
        <f t="shared" si="11"/>
        <v>2.9759999999999999E-3</v>
      </c>
      <c r="N80" s="44">
        <f>'Bandarban a'!S74*'Bandarban '!$D80/1000000</f>
        <v>0</v>
      </c>
      <c r="O80" s="10">
        <f>'Bandarban a'!T74</f>
        <v>0</v>
      </c>
      <c r="P80" s="44">
        <f>'Bandarban a'!U74*'Bandarban '!$D80/1000000</f>
        <v>0</v>
      </c>
      <c r="Q80" s="10">
        <f>'Bandarban a'!V74</f>
        <v>0</v>
      </c>
      <c r="R80" s="44">
        <f>'Bandarban a'!W74*'Bandarban '!$D80/1000000</f>
        <v>2.3999999999999998E-3</v>
      </c>
      <c r="S80" s="10">
        <f>'Bandarban a'!X74</f>
        <v>1.488E-3</v>
      </c>
      <c r="T80" s="44">
        <f t="shared" si="12"/>
        <v>2.3999999999999998E-3</v>
      </c>
      <c r="U80" s="10">
        <f t="shared" si="13"/>
        <v>1.488E-3</v>
      </c>
      <c r="V80" s="44">
        <f>'Bandarban a'!AA74*'Bandarban '!$D80/1000000</f>
        <v>0</v>
      </c>
      <c r="W80" s="10">
        <f>'Bandarban a'!AB74</f>
        <v>0</v>
      </c>
      <c r="X80" s="44">
        <f>'Bandarban a'!AC74*'Bandarban '!$D80/1000000</f>
        <v>0</v>
      </c>
      <c r="Y80" s="10">
        <f>'Bandarban a'!AD74</f>
        <v>0</v>
      </c>
      <c r="Z80" s="44">
        <f>'Bandarban a'!AE74*'Bandarban '!$D80/1000000</f>
        <v>0</v>
      </c>
      <c r="AA80" s="10">
        <f>'Bandarban a'!AF74</f>
        <v>0</v>
      </c>
      <c r="AB80" s="44">
        <f t="shared" si="14"/>
        <v>0</v>
      </c>
      <c r="AC80" s="10">
        <f t="shared" si="15"/>
        <v>0</v>
      </c>
      <c r="AD80" s="44">
        <f>'Bandarban a'!AI74*'Bandarban '!$D80/1000000</f>
        <v>1.2E-2</v>
      </c>
      <c r="AE80" s="10">
        <f>'Bandarban a'!AJ74</f>
        <v>7.4400000000000004E-3</v>
      </c>
      <c r="AF80" s="44">
        <f>'Bandarban a'!AK74*'Bandarban '!$D80/1000000</f>
        <v>2.4E-2</v>
      </c>
      <c r="AG80" s="10">
        <f>'Bandarban a'!AL74</f>
        <v>1.4880000000000001E-2</v>
      </c>
      <c r="AH80" s="44">
        <f>'Bandarban a'!AM74*'Bandarban '!$D80/1000000</f>
        <v>2.4E-2</v>
      </c>
      <c r="AI80" s="10">
        <f>'Bandarban a'!AN74</f>
        <v>1.4880000000000001E-2</v>
      </c>
      <c r="AJ80" s="44">
        <f t="shared" si="16"/>
        <v>6.0000000000000005E-2</v>
      </c>
      <c r="AK80" s="10">
        <f t="shared" si="17"/>
        <v>3.7199999999999997E-2</v>
      </c>
      <c r="AL80" s="44">
        <f t="shared" si="18"/>
        <v>6.720000000000001E-2</v>
      </c>
      <c r="AM80" s="10">
        <f t="shared" si="19"/>
        <v>4.1664E-2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'Bandarban a'!K75*'Bandarban '!$D81/1000000</f>
        <v>1.2E-2</v>
      </c>
      <c r="G81" s="10">
        <f>'Bandarban a'!L75</f>
        <v>6.7499999999999999E-3</v>
      </c>
      <c r="H81" s="44">
        <f>'Bandarban a'!M75*'Bandarban '!$D81/1000000</f>
        <v>0</v>
      </c>
      <c r="I81" s="10">
        <f>'Bandarban a'!N75</f>
        <v>0</v>
      </c>
      <c r="J81" s="44">
        <f>'Bandarban a'!O75*'Bandarban '!$D81/1000000</f>
        <v>0</v>
      </c>
      <c r="K81" s="10">
        <f>'Bandarban a'!P75</f>
        <v>0</v>
      </c>
      <c r="L81" s="44">
        <f t="shared" si="10"/>
        <v>1.2E-2</v>
      </c>
      <c r="M81" s="10">
        <f t="shared" si="11"/>
        <v>6.7499999999999999E-3</v>
      </c>
      <c r="N81" s="44">
        <f>'Bandarban a'!S75*'Bandarban '!$D81/1000000</f>
        <v>0</v>
      </c>
      <c r="O81" s="10">
        <f>'Bandarban a'!T75</f>
        <v>0</v>
      </c>
      <c r="P81" s="44">
        <f>'Bandarban a'!U75*'Bandarban '!$D81/1000000</f>
        <v>0</v>
      </c>
      <c r="Q81" s="10">
        <f>'Bandarban a'!V75</f>
        <v>0</v>
      </c>
      <c r="R81" s="44">
        <f>'Bandarban a'!W75*'Bandarban '!$D81/1000000</f>
        <v>0</v>
      </c>
      <c r="S81" s="10">
        <f>'Bandarban a'!X75</f>
        <v>0</v>
      </c>
      <c r="T81" s="44">
        <f t="shared" si="12"/>
        <v>0</v>
      </c>
      <c r="U81" s="10">
        <f t="shared" si="13"/>
        <v>0</v>
      </c>
      <c r="V81" s="44">
        <f>'Bandarban a'!AA75*'Bandarban '!$D81/1000000</f>
        <v>0</v>
      </c>
      <c r="W81" s="10">
        <f>'Bandarban a'!AB75</f>
        <v>0</v>
      </c>
      <c r="X81" s="44">
        <f>'Bandarban a'!AC75*'Bandarban '!$D81/1000000</f>
        <v>0</v>
      </c>
      <c r="Y81" s="10">
        <f>'Bandarban a'!AD75</f>
        <v>0</v>
      </c>
      <c r="Z81" s="44">
        <f>'Bandarban a'!AE75*'Bandarban '!$D81/1000000</f>
        <v>0</v>
      </c>
      <c r="AA81" s="10">
        <f>'Bandarban a'!AF75</f>
        <v>0</v>
      </c>
      <c r="AB81" s="44">
        <f t="shared" si="14"/>
        <v>0</v>
      </c>
      <c r="AC81" s="10">
        <f t="shared" si="15"/>
        <v>0</v>
      </c>
      <c r="AD81" s="44">
        <f>'Bandarban a'!AI75*'Bandarban '!$D81/1000000</f>
        <v>4.7999999999999996E-3</v>
      </c>
      <c r="AE81" s="10">
        <f>'Bandarban a'!AJ75</f>
        <v>2.7000000000000001E-3</v>
      </c>
      <c r="AF81" s="44">
        <f>'Bandarban a'!AK75*'Bandarban '!$D81/1000000</f>
        <v>1.2E-2</v>
      </c>
      <c r="AG81" s="10">
        <f>'Bandarban a'!AL75</f>
        <v>6.7499999999999999E-3</v>
      </c>
      <c r="AH81" s="44">
        <f>'Bandarban a'!AM75*'Bandarban '!$D81/1000000</f>
        <v>4.8000000000000001E-2</v>
      </c>
      <c r="AI81" s="10">
        <f>'Bandarban a'!AN75</f>
        <v>2.7E-2</v>
      </c>
      <c r="AJ81" s="44">
        <f t="shared" si="16"/>
        <v>6.4799999999999996E-2</v>
      </c>
      <c r="AK81" s="10">
        <f t="shared" si="17"/>
        <v>3.6449999999999996E-2</v>
      </c>
      <c r="AL81" s="44">
        <f t="shared" si="18"/>
        <v>7.6799999999999993E-2</v>
      </c>
      <c r="AM81" s="10">
        <f t="shared" si="19"/>
        <v>4.3199999999999995E-2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'Bandarban a'!K76*'Bandarban '!$D82/1000000</f>
        <v>0</v>
      </c>
      <c r="G82" s="10">
        <f>'Bandarban a'!L76</f>
        <v>0</v>
      </c>
      <c r="H82" s="44">
        <f>'Bandarban a'!M76*'Bandarban '!$D82/1000000</f>
        <v>0</v>
      </c>
      <c r="I82" s="10">
        <f>'Bandarban a'!N76</f>
        <v>0</v>
      </c>
      <c r="J82" s="44">
        <f>'Bandarban a'!O76*'Bandarban '!$D82/1000000</f>
        <v>1.5E-3</v>
      </c>
      <c r="K82" s="10">
        <f>'Bandarban a'!P76</f>
        <v>1.6800000000000001E-3</v>
      </c>
      <c r="L82" s="44">
        <f t="shared" si="10"/>
        <v>1.5E-3</v>
      </c>
      <c r="M82" s="10">
        <f t="shared" si="11"/>
        <v>1.6800000000000001E-3</v>
      </c>
      <c r="N82" s="44">
        <f>'Bandarban a'!S76*'Bandarban '!$D82/1000000</f>
        <v>0</v>
      </c>
      <c r="O82" s="10">
        <f>'Bandarban a'!T76</f>
        <v>0</v>
      </c>
      <c r="P82" s="44">
        <f>'Bandarban a'!U76*'Bandarban '!$D82/1000000</f>
        <v>0</v>
      </c>
      <c r="Q82" s="10">
        <f>'Bandarban a'!V76</f>
        <v>0</v>
      </c>
      <c r="R82" s="44">
        <f>'Bandarban a'!W76*'Bandarban '!$D82/1000000</f>
        <v>1.5E-3</v>
      </c>
      <c r="S82" s="10">
        <f>'Bandarban a'!X76</f>
        <v>1.6800000000000001E-3</v>
      </c>
      <c r="T82" s="44">
        <f t="shared" si="12"/>
        <v>1.5E-3</v>
      </c>
      <c r="U82" s="10">
        <f t="shared" si="13"/>
        <v>1.6800000000000001E-3</v>
      </c>
      <c r="V82" s="44">
        <f>'Bandarban a'!AA76*'Bandarban '!$D82/1000000</f>
        <v>0</v>
      </c>
      <c r="W82" s="10">
        <f>'Bandarban a'!AB76</f>
        <v>0</v>
      </c>
      <c r="X82" s="44">
        <f>'Bandarban a'!AC76*'Bandarban '!$D82/1000000</f>
        <v>0</v>
      </c>
      <c r="Y82" s="10">
        <f>'Bandarban a'!AD76</f>
        <v>0</v>
      </c>
      <c r="Z82" s="44">
        <f>'Bandarban a'!AE76*'Bandarban '!$D82/1000000</f>
        <v>2.5000000000000001E-3</v>
      </c>
      <c r="AA82" s="10">
        <f>'Bandarban a'!AF76</f>
        <v>2.8E-3</v>
      </c>
      <c r="AB82" s="44">
        <f t="shared" si="14"/>
        <v>2.5000000000000001E-3</v>
      </c>
      <c r="AC82" s="10">
        <f t="shared" si="15"/>
        <v>2.8E-3</v>
      </c>
      <c r="AD82" s="44">
        <f>'Bandarban a'!AI76*'Bandarban '!$D82/1000000</f>
        <v>2.5000000000000001E-3</v>
      </c>
      <c r="AE82" s="10">
        <f>'Bandarban a'!AJ76</f>
        <v>2.8E-3</v>
      </c>
      <c r="AF82" s="44">
        <f>'Bandarban a'!AK76*'Bandarban '!$D82/1000000</f>
        <v>3.0000000000000001E-3</v>
      </c>
      <c r="AG82" s="10">
        <f>'Bandarban a'!AL76</f>
        <v>3.3600000000000001E-3</v>
      </c>
      <c r="AH82" s="44">
        <f>'Bandarban a'!AM76*'Bandarban '!$D82/1000000</f>
        <v>2.5000000000000001E-3</v>
      </c>
      <c r="AI82" s="10">
        <f>'Bandarban a'!AN76</f>
        <v>2.8E-3</v>
      </c>
      <c r="AJ82" s="44">
        <f t="shared" si="16"/>
        <v>8.0000000000000002E-3</v>
      </c>
      <c r="AK82" s="10">
        <f t="shared" si="17"/>
        <v>8.9600000000000009E-3</v>
      </c>
      <c r="AL82" s="44">
        <f t="shared" si="18"/>
        <v>1.35E-2</v>
      </c>
      <c r="AM82" s="10">
        <f t="shared" si="19"/>
        <v>1.5120000000000001E-2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'Bandarban a'!K77*'Bandarban '!$D83/1000000</f>
        <v>3.0000000000000001E-3</v>
      </c>
      <c r="G83" s="10">
        <f>'Bandarban a'!L77</f>
        <v>3.1199999999999999E-3</v>
      </c>
      <c r="H83" s="44">
        <f>'Bandarban a'!M77*'Bandarban '!$D83/1000000</f>
        <v>5.0000000000000001E-3</v>
      </c>
      <c r="I83" s="10">
        <f>'Bandarban a'!N77</f>
        <v>5.1999999999999998E-3</v>
      </c>
      <c r="J83" s="44">
        <f>'Bandarban a'!O77*'Bandarban '!$D83/1000000</f>
        <v>3.0000000000000001E-3</v>
      </c>
      <c r="K83" s="10">
        <f>'Bandarban a'!P77</f>
        <v>3.1199999999999999E-3</v>
      </c>
      <c r="L83" s="44">
        <f t="shared" si="10"/>
        <v>1.0999999999999999E-2</v>
      </c>
      <c r="M83" s="10">
        <f t="shared" si="11"/>
        <v>1.1439999999999999E-2</v>
      </c>
      <c r="N83" s="44">
        <f>'Bandarban a'!S77*'Bandarban '!$D83/1000000</f>
        <v>7.4999999999999997E-3</v>
      </c>
      <c r="O83" s="10">
        <f>'Bandarban a'!T77</f>
        <v>7.7999999999999996E-3</v>
      </c>
      <c r="P83" s="44">
        <f>'Bandarban a'!U77*'Bandarban '!$D83/1000000</f>
        <v>7.4999999999999997E-3</v>
      </c>
      <c r="Q83" s="10">
        <f>'Bandarban a'!V77</f>
        <v>7.7999999999999996E-3</v>
      </c>
      <c r="R83" s="44">
        <f>'Bandarban a'!W77*'Bandarban '!$D83/1000000</f>
        <v>3.0000000000000001E-3</v>
      </c>
      <c r="S83" s="10">
        <f>'Bandarban a'!X77</f>
        <v>3.1199999999999999E-3</v>
      </c>
      <c r="T83" s="44">
        <f t="shared" si="12"/>
        <v>1.7999999999999999E-2</v>
      </c>
      <c r="U83" s="10">
        <f t="shared" si="13"/>
        <v>1.8720000000000001E-2</v>
      </c>
      <c r="V83" s="44">
        <f>'Bandarban a'!AA77*'Bandarban '!$D83/1000000</f>
        <v>3.0000000000000001E-3</v>
      </c>
      <c r="W83" s="10">
        <f>'Bandarban a'!AB77</f>
        <v>3.1199999999999999E-3</v>
      </c>
      <c r="X83" s="44">
        <f>'Bandarban a'!AC77*'Bandarban '!$D83/1000000</f>
        <v>6.0000000000000001E-3</v>
      </c>
      <c r="Y83" s="10">
        <f>'Bandarban a'!AD77</f>
        <v>6.2399999999999999E-3</v>
      </c>
      <c r="Z83" s="44">
        <f>'Bandarban a'!AE77*'Bandarban '!$D83/1000000</f>
        <v>1.4999999999999999E-2</v>
      </c>
      <c r="AA83" s="10">
        <f>'Bandarban a'!AF77</f>
        <v>1.5599999999999999E-2</v>
      </c>
      <c r="AB83" s="44">
        <f t="shared" si="14"/>
        <v>2.4E-2</v>
      </c>
      <c r="AC83" s="10">
        <f t="shared" si="15"/>
        <v>2.496E-2</v>
      </c>
      <c r="AD83" s="44">
        <f>'Bandarban a'!AI77*'Bandarban '!$D83/1000000</f>
        <v>6.0000000000000001E-3</v>
      </c>
      <c r="AE83" s="10">
        <f>'Bandarban a'!AJ77</f>
        <v>6.2399999999999999E-3</v>
      </c>
      <c r="AF83" s="44">
        <f>'Bandarban a'!AK77*'Bandarban '!$D83/1000000</f>
        <v>7.4999999999999997E-3</v>
      </c>
      <c r="AG83" s="10">
        <f>'Bandarban a'!AL77</f>
        <v>7.7999999999999996E-3</v>
      </c>
      <c r="AH83" s="44">
        <f>'Bandarban a'!AM77*'Bandarban '!$D83/1000000</f>
        <v>1.4999999999999999E-2</v>
      </c>
      <c r="AI83" s="10">
        <f>'Bandarban a'!AN77</f>
        <v>1.5599999999999999E-2</v>
      </c>
      <c r="AJ83" s="44">
        <f t="shared" si="16"/>
        <v>2.8499999999999998E-2</v>
      </c>
      <c r="AK83" s="10">
        <f t="shared" si="17"/>
        <v>2.964E-2</v>
      </c>
      <c r="AL83" s="44">
        <f t="shared" si="18"/>
        <v>8.1499999999999989E-2</v>
      </c>
      <c r="AM83" s="10">
        <f t="shared" si="19"/>
        <v>8.4760000000000002E-2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'Bandarban a'!K78*'Bandarban '!$D84/1000000</f>
        <v>6.0000000000000001E-3</v>
      </c>
      <c r="G84" s="10">
        <f>'Bandarban a'!L78</f>
        <v>5.7000000000000002E-3</v>
      </c>
      <c r="H84" s="44">
        <f>'Bandarban a'!M78*'Bandarban '!$D84/1000000</f>
        <v>1.2E-2</v>
      </c>
      <c r="I84" s="10">
        <f>'Bandarban a'!N78</f>
        <v>1.14E-2</v>
      </c>
      <c r="J84" s="44">
        <f>'Bandarban a'!O78*'Bandarban '!$D84/1000000</f>
        <v>1.2E-2</v>
      </c>
      <c r="K84" s="10">
        <f>'Bandarban a'!P78</f>
        <v>1.14E-2</v>
      </c>
      <c r="L84" s="44">
        <f t="shared" si="10"/>
        <v>3.0000000000000002E-2</v>
      </c>
      <c r="M84" s="10">
        <f t="shared" si="11"/>
        <v>2.8500000000000001E-2</v>
      </c>
      <c r="N84" s="44">
        <f>'Bandarban a'!S78*'Bandarban '!$D84/1000000</f>
        <v>1.2E-2</v>
      </c>
      <c r="O84" s="10">
        <f>'Bandarban a'!T78</f>
        <v>1.14E-2</v>
      </c>
      <c r="P84" s="44">
        <f>'Bandarban a'!U78*'Bandarban '!$D84/1000000</f>
        <v>1.2E-2</v>
      </c>
      <c r="Q84" s="10">
        <f>'Bandarban a'!V78</f>
        <v>1.14E-2</v>
      </c>
      <c r="R84" s="44">
        <f>'Bandarban a'!W78*'Bandarban '!$D84/1000000</f>
        <v>6.4600000000000005E-2</v>
      </c>
      <c r="S84" s="10">
        <f>'Bandarban a'!X78</f>
        <v>6.1370000000000001E-2</v>
      </c>
      <c r="T84" s="44">
        <f t="shared" si="12"/>
        <v>8.8600000000000012E-2</v>
      </c>
      <c r="U84" s="10">
        <f t="shared" si="13"/>
        <v>8.4169999999999995E-2</v>
      </c>
      <c r="V84" s="44">
        <f>'Bandarban a'!AA78*'Bandarban '!$D84/1000000</f>
        <v>1.2E-2</v>
      </c>
      <c r="W84" s="10">
        <f>'Bandarban a'!AB78</f>
        <v>1.14E-2</v>
      </c>
      <c r="X84" s="44">
        <f>'Bandarban a'!AC78*'Bandarban '!$D84/1000000</f>
        <v>4.3499999999999997E-2</v>
      </c>
      <c r="Y84" s="10">
        <f>'Bandarban a'!AD78</f>
        <v>4.1325000000000001E-2</v>
      </c>
      <c r="Z84" s="44">
        <f>'Bandarban a'!AE78*'Bandarban '!$D84/1000000</f>
        <v>5.0999999999999997E-2</v>
      </c>
      <c r="AA84" s="10">
        <f>'Bandarban a'!AF78</f>
        <v>4.845E-2</v>
      </c>
      <c r="AB84" s="44">
        <f t="shared" si="14"/>
        <v>0.10649999999999998</v>
      </c>
      <c r="AC84" s="10">
        <f t="shared" si="15"/>
        <v>0.101175</v>
      </c>
      <c r="AD84" s="44">
        <f>'Bandarban a'!AI78*'Bandarban '!$D84/1000000</f>
        <v>2.4E-2</v>
      </c>
      <c r="AE84" s="10">
        <f>'Bandarban a'!AJ78</f>
        <v>2.2800000000000001E-2</v>
      </c>
      <c r="AF84" s="44">
        <f>'Bandarban a'!AK78*'Bandarban '!$D84/1000000</f>
        <v>4.8000000000000001E-2</v>
      </c>
      <c r="AG84" s="10">
        <f>'Bandarban a'!AL78</f>
        <v>4.5600000000000002E-2</v>
      </c>
      <c r="AH84" s="44">
        <f>'Bandarban a'!AM78*'Bandarban '!$D84/1000000</f>
        <v>0.03</v>
      </c>
      <c r="AI84" s="10">
        <f>'Bandarban a'!AN78</f>
        <v>2.8500000000000001E-2</v>
      </c>
      <c r="AJ84" s="44">
        <f t="shared" si="16"/>
        <v>0.10200000000000001</v>
      </c>
      <c r="AK84" s="10">
        <f t="shared" si="17"/>
        <v>9.69E-2</v>
      </c>
      <c r="AL84" s="44">
        <f t="shared" si="18"/>
        <v>0.3271</v>
      </c>
      <c r="AM84" s="10">
        <f t="shared" si="19"/>
        <v>0.31074499999999999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'Bandarban a'!K79*'Bandarban '!$D85/1000000</f>
        <v>3.0000000000000001E-3</v>
      </c>
      <c r="G85" s="10">
        <f>'Bandarban a'!L79</f>
        <v>2.2799999999999999E-3</v>
      </c>
      <c r="H85" s="44">
        <f>'Bandarban a'!M79*'Bandarban '!$D85/1000000</f>
        <v>1.4999999999999999E-2</v>
      </c>
      <c r="I85" s="10">
        <f>'Bandarban a'!N79</f>
        <v>1.14E-2</v>
      </c>
      <c r="J85" s="44">
        <f>'Bandarban a'!O79*'Bandarban '!$D85/1000000</f>
        <v>1.4999999999999999E-2</v>
      </c>
      <c r="K85" s="10">
        <f>'Bandarban a'!P79</f>
        <v>1.14E-2</v>
      </c>
      <c r="L85" s="44">
        <f t="shared" si="10"/>
        <v>3.3000000000000002E-2</v>
      </c>
      <c r="M85" s="10">
        <f t="shared" si="11"/>
        <v>2.5080000000000002E-2</v>
      </c>
      <c r="N85" s="44">
        <f>'Bandarban a'!S79*'Bandarban '!$D85/1000000</f>
        <v>1.4999999999999999E-2</v>
      </c>
      <c r="O85" s="10">
        <f>'Bandarban a'!T79</f>
        <v>1.14E-2</v>
      </c>
      <c r="P85" s="44">
        <f>'Bandarban a'!U79*'Bandarban '!$D85/1000000</f>
        <v>1.4999999999999999E-2</v>
      </c>
      <c r="Q85" s="10">
        <f>'Bandarban a'!V79</f>
        <v>1.14E-2</v>
      </c>
      <c r="R85" s="44">
        <f>'Bandarban a'!W79*'Bandarban '!$D85/1000000</f>
        <v>3.0000000000000001E-3</v>
      </c>
      <c r="S85" s="10">
        <f>'Bandarban a'!X79</f>
        <v>2.2799999999999999E-3</v>
      </c>
      <c r="T85" s="44">
        <f t="shared" si="12"/>
        <v>3.3000000000000002E-2</v>
      </c>
      <c r="U85" s="10">
        <f t="shared" si="13"/>
        <v>2.5080000000000002E-2</v>
      </c>
      <c r="V85" s="44">
        <f>'Bandarban a'!AA79*'Bandarban '!$D85/1000000</f>
        <v>3.0000000000000001E-3</v>
      </c>
      <c r="W85" s="10">
        <f>'Bandarban a'!AB79</f>
        <v>2.2799999999999999E-3</v>
      </c>
      <c r="X85" s="44">
        <f>'Bandarban a'!AC79*'Bandarban '!$D85/1000000</f>
        <v>1.2E-2</v>
      </c>
      <c r="Y85" s="10">
        <f>'Bandarban a'!AD79</f>
        <v>9.1199999999999996E-3</v>
      </c>
      <c r="Z85" s="44">
        <f>'Bandarban a'!AE79*'Bandarban '!$D85/1000000</f>
        <v>6.0000000000000001E-3</v>
      </c>
      <c r="AA85" s="10">
        <f>'Bandarban a'!AF79</f>
        <v>4.5599999999999998E-3</v>
      </c>
      <c r="AB85" s="44">
        <f t="shared" si="14"/>
        <v>2.0999999999999998E-2</v>
      </c>
      <c r="AC85" s="10">
        <f t="shared" si="15"/>
        <v>1.5960000000000002E-2</v>
      </c>
      <c r="AD85" s="44">
        <f>'Bandarban a'!AI79*'Bandarban '!$D85/1000000</f>
        <v>0.06</v>
      </c>
      <c r="AE85" s="10">
        <f>'Bandarban a'!AJ79</f>
        <v>4.5600000000000002E-2</v>
      </c>
      <c r="AF85" s="44">
        <f>'Bandarban a'!AK79*'Bandarban '!$D85/1000000</f>
        <v>0.03</v>
      </c>
      <c r="AG85" s="10">
        <f>'Bandarban a'!AL79</f>
        <v>2.2800000000000001E-2</v>
      </c>
      <c r="AH85" s="44">
        <f>'Bandarban a'!AM79*'Bandarban '!$D85/1000000</f>
        <v>0.08</v>
      </c>
      <c r="AI85" s="10">
        <f>'Bandarban a'!AN79</f>
        <v>6.08E-2</v>
      </c>
      <c r="AJ85" s="44">
        <f t="shared" si="16"/>
        <v>0.16999999999999998</v>
      </c>
      <c r="AK85" s="10">
        <f t="shared" si="17"/>
        <v>0.12920000000000001</v>
      </c>
      <c r="AL85" s="44">
        <f t="shared" si="18"/>
        <v>0.25700000000000001</v>
      </c>
      <c r="AM85" s="10">
        <f t="shared" si="19"/>
        <v>0.19532000000000002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'Bandarban a'!K80*'Bandarban '!$D86/1000000</f>
        <v>0</v>
      </c>
      <c r="G86" s="10">
        <f>'Bandarban a'!L80</f>
        <v>0</v>
      </c>
      <c r="H86" s="44">
        <f>'Bandarban a'!M80*'Bandarban '!$D86/1000000</f>
        <v>1.5E-3</v>
      </c>
      <c r="I86" s="10">
        <f>'Bandarban a'!N80</f>
        <v>1.5E-3</v>
      </c>
      <c r="J86" s="44">
        <f>'Bandarban a'!O80*'Bandarban '!$D86/1000000</f>
        <v>3.0000000000000001E-3</v>
      </c>
      <c r="K86" s="10">
        <f>'Bandarban a'!P80</f>
        <v>3.0000000000000001E-3</v>
      </c>
      <c r="L86" s="44">
        <f t="shared" si="10"/>
        <v>4.5000000000000005E-3</v>
      </c>
      <c r="M86" s="10">
        <f t="shared" si="11"/>
        <v>4.5000000000000005E-3</v>
      </c>
      <c r="N86" s="44">
        <f>'Bandarban a'!S80*'Bandarban '!$D86/1000000</f>
        <v>0</v>
      </c>
      <c r="O86" s="10">
        <f>'Bandarban a'!T80</f>
        <v>0</v>
      </c>
      <c r="P86" s="44">
        <f>'Bandarban a'!U80*'Bandarban '!$D86/1000000</f>
        <v>0</v>
      </c>
      <c r="Q86" s="10">
        <f>'Bandarban a'!V80</f>
        <v>0</v>
      </c>
      <c r="R86" s="44">
        <f>'Bandarban a'!W80*'Bandarban '!$D86/1000000</f>
        <v>3.0000000000000001E-3</v>
      </c>
      <c r="S86" s="10">
        <f>'Bandarban a'!X80</f>
        <v>3.0000000000000001E-3</v>
      </c>
      <c r="T86" s="44">
        <f t="shared" si="12"/>
        <v>3.0000000000000001E-3</v>
      </c>
      <c r="U86" s="10">
        <f t="shared" si="13"/>
        <v>3.0000000000000001E-3</v>
      </c>
      <c r="V86" s="44">
        <f>'Bandarban a'!AA80*'Bandarban '!$D86/1000000</f>
        <v>3.0000000000000001E-3</v>
      </c>
      <c r="W86" s="10">
        <f>'Bandarban a'!AB80</f>
        <v>3.0000000000000001E-3</v>
      </c>
      <c r="X86" s="44">
        <f>'Bandarban a'!AC80*'Bandarban '!$D86/1000000</f>
        <v>3.0000000000000001E-3</v>
      </c>
      <c r="Y86" s="10">
        <f>'Bandarban a'!AD80</f>
        <v>3.0000000000000001E-3</v>
      </c>
      <c r="Z86" s="44">
        <f>'Bandarban a'!AE80*'Bandarban '!$D86/1000000</f>
        <v>0.01</v>
      </c>
      <c r="AA86" s="10">
        <f>'Bandarban a'!AF80</f>
        <v>0.01</v>
      </c>
      <c r="AB86" s="44">
        <f t="shared" si="14"/>
        <v>1.6E-2</v>
      </c>
      <c r="AC86" s="10">
        <f t="shared" si="15"/>
        <v>1.6E-2</v>
      </c>
      <c r="AD86" s="44">
        <f>'Bandarban a'!AI80*'Bandarban '!$D86/1000000</f>
        <v>6.0000000000000001E-3</v>
      </c>
      <c r="AE86" s="10">
        <f>'Bandarban a'!AJ80</f>
        <v>6.0000000000000001E-3</v>
      </c>
      <c r="AF86" s="44">
        <f>'Bandarban a'!AK80*'Bandarban '!$D86/1000000</f>
        <v>7.4999999999999997E-3</v>
      </c>
      <c r="AG86" s="10">
        <f>'Bandarban a'!AL80</f>
        <v>7.4999999999999997E-3</v>
      </c>
      <c r="AH86" s="44">
        <f>'Bandarban a'!AM80*'Bandarban '!$D86/1000000</f>
        <v>3.0000000000000001E-3</v>
      </c>
      <c r="AI86" s="10">
        <f>'Bandarban a'!AN80</f>
        <v>3.0000000000000001E-3</v>
      </c>
      <c r="AJ86" s="44">
        <f t="shared" si="16"/>
        <v>1.6500000000000001E-2</v>
      </c>
      <c r="AK86" s="10">
        <f t="shared" si="17"/>
        <v>1.6500000000000001E-2</v>
      </c>
      <c r="AL86" s="44">
        <f t="shared" si="18"/>
        <v>0.04</v>
      </c>
      <c r="AM86" s="10">
        <f t="shared" si="19"/>
        <v>0.04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'Bandarban a'!K81*'Bandarban '!$D87/1000000</f>
        <v>4.7999999999999996E-3</v>
      </c>
      <c r="G87" s="10">
        <f>'Bandarban a'!L81</f>
        <v>4.5120000000000004E-3</v>
      </c>
      <c r="H87" s="44">
        <f>'Bandarban a'!M81*'Bandarban '!$D87/1000000</f>
        <v>5.0000000000000001E-3</v>
      </c>
      <c r="I87" s="10">
        <f>'Bandarban a'!N81</f>
        <v>4.7000000000000002E-3</v>
      </c>
      <c r="J87" s="44">
        <f>'Bandarban a'!O81*'Bandarban '!$D87/1000000</f>
        <v>1.2E-2</v>
      </c>
      <c r="K87" s="10">
        <f>'Bandarban a'!P81</f>
        <v>1.128E-2</v>
      </c>
      <c r="L87" s="44">
        <f t="shared" si="10"/>
        <v>2.18E-2</v>
      </c>
      <c r="M87" s="10">
        <f t="shared" si="11"/>
        <v>2.0492000000000003E-2</v>
      </c>
      <c r="N87" s="44">
        <f>'Bandarban a'!S81*'Bandarban '!$D87/1000000</f>
        <v>4.7999999999999996E-3</v>
      </c>
      <c r="O87" s="10">
        <f>'Bandarban a'!T81</f>
        <v>4.5120000000000004E-3</v>
      </c>
      <c r="P87" s="44">
        <f>'Bandarban a'!U81*'Bandarban '!$D87/1000000</f>
        <v>4.7999999999999996E-3</v>
      </c>
      <c r="Q87" s="10">
        <f>'Bandarban a'!V81</f>
        <v>4.5120000000000004E-3</v>
      </c>
      <c r="R87" s="44">
        <f>'Bandarban a'!W81*'Bandarban '!$D87/1000000</f>
        <v>2.3999999999999998E-3</v>
      </c>
      <c r="S87" s="10">
        <f>'Bandarban a'!X81</f>
        <v>2.2560000000000002E-3</v>
      </c>
      <c r="T87" s="44">
        <f t="shared" si="12"/>
        <v>1.1999999999999999E-2</v>
      </c>
      <c r="U87" s="10">
        <f t="shared" si="13"/>
        <v>1.1280000000000002E-2</v>
      </c>
      <c r="V87" s="44">
        <f>'Bandarban a'!AA81*'Bandarban '!$D87/1000000</f>
        <v>1.2E-2</v>
      </c>
      <c r="W87" s="10">
        <f>'Bandarban a'!AB81</f>
        <v>1.128E-2</v>
      </c>
      <c r="X87" s="44">
        <f>'Bandarban a'!AC81*'Bandarban '!$D87/1000000</f>
        <v>2.4E-2</v>
      </c>
      <c r="Y87" s="10">
        <f>'Bandarban a'!AD81</f>
        <v>2.256E-2</v>
      </c>
      <c r="Z87" s="44">
        <f>'Bandarban a'!AE81*'Bandarban '!$D87/1000000</f>
        <v>1.2E-2</v>
      </c>
      <c r="AA87" s="10">
        <f>'Bandarban a'!AF81</f>
        <v>1.128E-2</v>
      </c>
      <c r="AB87" s="44">
        <f t="shared" si="14"/>
        <v>4.8000000000000001E-2</v>
      </c>
      <c r="AC87" s="10">
        <f t="shared" si="15"/>
        <v>4.512E-2</v>
      </c>
      <c r="AD87" s="44">
        <f>'Bandarban a'!AI81*'Bandarban '!$D87/1000000</f>
        <v>1.2E-2</v>
      </c>
      <c r="AE87" s="10">
        <f>'Bandarban a'!AJ81</f>
        <v>1.128E-2</v>
      </c>
      <c r="AF87" s="44">
        <f>'Bandarban a'!AK81*'Bandarban '!$D87/1000000</f>
        <v>2.4E-2</v>
      </c>
      <c r="AG87" s="10">
        <f>'Bandarban a'!AL81</f>
        <v>2.256E-2</v>
      </c>
      <c r="AH87" s="44">
        <f>'Bandarban a'!AM81*'Bandarban '!$D87/1000000</f>
        <v>1.2E-2</v>
      </c>
      <c r="AI87" s="10">
        <f>'Bandarban a'!AN81</f>
        <v>1.128E-2</v>
      </c>
      <c r="AJ87" s="44">
        <f t="shared" si="16"/>
        <v>4.8000000000000001E-2</v>
      </c>
      <c r="AK87" s="10">
        <f t="shared" si="17"/>
        <v>4.512E-2</v>
      </c>
      <c r="AL87" s="44">
        <f t="shared" si="18"/>
        <v>0.1298</v>
      </c>
      <c r="AM87" s="10">
        <f t="shared" si="19"/>
        <v>0.12201200000000001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'Bandarban a'!K82*'Bandarban '!$D88/1000000</f>
        <v>0</v>
      </c>
      <c r="G88" s="10">
        <f>'Bandarban a'!L82</f>
        <v>0</v>
      </c>
      <c r="H88" s="44">
        <f>'Bandarban a'!M82*'Bandarban '!$D88/1000000</f>
        <v>2.3999999999999998E-3</v>
      </c>
      <c r="I88" s="10">
        <f>'Bandarban a'!N82</f>
        <v>1.9980000000000002E-3</v>
      </c>
      <c r="J88" s="44">
        <f>'Bandarban a'!O82*'Bandarban '!$D88/1000000</f>
        <v>4.7999999999999996E-3</v>
      </c>
      <c r="K88" s="10">
        <f>'Bandarban a'!P82</f>
        <v>3.9960000000000004E-3</v>
      </c>
      <c r="L88" s="44">
        <f t="shared" si="10"/>
        <v>7.1999999999999998E-3</v>
      </c>
      <c r="M88" s="10">
        <f t="shared" si="11"/>
        <v>5.9940000000000011E-3</v>
      </c>
      <c r="N88" s="44">
        <f>'Bandarban a'!S82*'Bandarban '!$D88/1000000</f>
        <v>2.3999999999999998E-3</v>
      </c>
      <c r="O88" s="10">
        <f>'Bandarban a'!T82</f>
        <v>1.9980000000000002E-3</v>
      </c>
      <c r="P88" s="44">
        <f>'Bandarban a'!U82*'Bandarban '!$D88/1000000</f>
        <v>2.3999999999999998E-3</v>
      </c>
      <c r="Q88" s="10">
        <f>'Bandarban a'!V82</f>
        <v>1.9980000000000002E-3</v>
      </c>
      <c r="R88" s="44">
        <f>'Bandarban a'!W82*'Bandarban '!$D88/1000000</f>
        <v>2.3999999999999998E-3</v>
      </c>
      <c r="S88" s="10">
        <f>'Bandarban a'!X82</f>
        <v>1.9980000000000002E-3</v>
      </c>
      <c r="T88" s="44">
        <f t="shared" si="12"/>
        <v>7.1999999999999998E-3</v>
      </c>
      <c r="U88" s="10">
        <f t="shared" si="13"/>
        <v>5.9940000000000011E-3</v>
      </c>
      <c r="V88" s="44">
        <f>'Bandarban a'!AA82*'Bandarban '!$D88/1000000</f>
        <v>0</v>
      </c>
      <c r="W88" s="10">
        <f>'Bandarban a'!AB82</f>
        <v>0</v>
      </c>
      <c r="X88" s="44">
        <f>'Bandarban a'!AC82*'Bandarban '!$D88/1000000</f>
        <v>4.7999999999999996E-3</v>
      </c>
      <c r="Y88" s="10">
        <f>'Bandarban a'!AD82</f>
        <v>3.9960000000000004E-3</v>
      </c>
      <c r="Z88" s="44">
        <f>'Bandarban a'!AE82*'Bandarban '!$D88/1000000</f>
        <v>4.7999999999999996E-3</v>
      </c>
      <c r="AA88" s="10">
        <f>'Bandarban a'!AF82</f>
        <v>3.9960000000000004E-3</v>
      </c>
      <c r="AB88" s="44">
        <f t="shared" si="14"/>
        <v>9.5999999999999992E-3</v>
      </c>
      <c r="AC88" s="10">
        <f t="shared" si="15"/>
        <v>7.9920000000000008E-3</v>
      </c>
      <c r="AD88" s="44">
        <f>'Bandarban a'!AI82*'Bandarban '!$D88/1000000</f>
        <v>2.4E-2</v>
      </c>
      <c r="AE88" s="10">
        <f>'Bandarban a'!AJ82</f>
        <v>1.9980000000000001E-2</v>
      </c>
      <c r="AF88" s="44">
        <f>'Bandarban a'!AK82*'Bandarban '!$D88/1000000</f>
        <v>0</v>
      </c>
      <c r="AG88" s="10">
        <f>'Bandarban a'!AL82</f>
        <v>0</v>
      </c>
      <c r="AH88" s="44">
        <f>'Bandarban a'!AM82*'Bandarban '!$D88/1000000</f>
        <v>0</v>
      </c>
      <c r="AI88" s="10">
        <f>'Bandarban a'!AN82</f>
        <v>0</v>
      </c>
      <c r="AJ88" s="44">
        <f t="shared" si="16"/>
        <v>2.4E-2</v>
      </c>
      <c r="AK88" s="10">
        <f t="shared" si="17"/>
        <v>1.9980000000000001E-2</v>
      </c>
      <c r="AL88" s="44">
        <f t="shared" si="18"/>
        <v>4.8000000000000001E-2</v>
      </c>
      <c r="AM88" s="10">
        <f t="shared" si="19"/>
        <v>3.9960000000000009E-2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'Bandarban a'!K83*'Bandarban '!$D89/1000000</f>
        <v>5.0000000000000001E-3</v>
      </c>
      <c r="G89" s="10">
        <f>'Bandarban a'!L83</f>
        <v>1.504E-2</v>
      </c>
      <c r="H89" s="44">
        <f>'Bandarban a'!M83*'Bandarban '!$D89/1000000</f>
        <v>2.5000000000000001E-3</v>
      </c>
      <c r="I89" s="10">
        <f>'Bandarban a'!N83</f>
        <v>7.5199999999999998E-3</v>
      </c>
      <c r="J89" s="44">
        <f>'Bandarban a'!O83*'Bandarban '!$D89/1000000</f>
        <v>0.01</v>
      </c>
      <c r="K89" s="10">
        <f>'Bandarban a'!P83</f>
        <v>3.0079999999999999E-2</v>
      </c>
      <c r="L89" s="44">
        <f t="shared" si="10"/>
        <v>1.7500000000000002E-2</v>
      </c>
      <c r="M89" s="10">
        <f t="shared" si="11"/>
        <v>5.2639999999999999E-2</v>
      </c>
      <c r="N89" s="44">
        <f>'Bandarban a'!S83*'Bandarban '!$D89/1000000</f>
        <v>2.5000000000000001E-2</v>
      </c>
      <c r="O89" s="10">
        <f>'Bandarban a'!T83</f>
        <v>7.5200000000000003E-2</v>
      </c>
      <c r="P89" s="44">
        <f>'Bandarban a'!U83*'Bandarban '!$D89/1000000</f>
        <v>2.4750000000000001E-2</v>
      </c>
      <c r="Q89" s="10">
        <f>'Bandarban a'!V83</f>
        <v>7.4448E-2</v>
      </c>
      <c r="R89" s="44">
        <f>'Bandarban a'!W83*'Bandarban '!$D89/1000000</f>
        <v>1.4999999999999999E-2</v>
      </c>
      <c r="S89" s="10">
        <f>'Bandarban a'!X83</f>
        <v>4.512E-2</v>
      </c>
      <c r="T89" s="44">
        <f t="shared" si="12"/>
        <v>6.4750000000000002E-2</v>
      </c>
      <c r="U89" s="10">
        <f t="shared" si="13"/>
        <v>0.194768</v>
      </c>
      <c r="V89" s="44">
        <f>'Bandarban a'!AA83*'Bandarban '!$D89/1000000</f>
        <v>7.4999999999999997E-3</v>
      </c>
      <c r="W89" s="10">
        <f>'Bandarban a'!AB83</f>
        <v>2.256E-2</v>
      </c>
      <c r="X89" s="44">
        <f>'Bandarban a'!AC83*'Bandarban '!$D89/1000000</f>
        <v>0.01</v>
      </c>
      <c r="Y89" s="10">
        <f>'Bandarban a'!AD83</f>
        <v>3.0079999999999999E-2</v>
      </c>
      <c r="Z89" s="44">
        <f>'Bandarban a'!AE83*'Bandarban '!$D89/1000000</f>
        <v>2.5000000000000001E-2</v>
      </c>
      <c r="AA89" s="10">
        <f>'Bandarban a'!AF83</f>
        <v>7.5200000000000003E-2</v>
      </c>
      <c r="AB89" s="44">
        <f t="shared" si="14"/>
        <v>4.2500000000000003E-2</v>
      </c>
      <c r="AC89" s="10">
        <f t="shared" si="15"/>
        <v>0.12784000000000001</v>
      </c>
      <c r="AD89" s="44">
        <f>'Bandarban a'!AI83*'Bandarban '!$D89/1000000</f>
        <v>1.0024999999999999E-2</v>
      </c>
      <c r="AE89" s="10">
        <f>'Bandarban a'!AJ83</f>
        <v>3.01552E-2</v>
      </c>
      <c r="AF89" s="44">
        <f>'Bandarban a'!AK83*'Bandarban '!$D89/1000000</f>
        <v>3.7400000000000003E-2</v>
      </c>
      <c r="AG89" s="10">
        <f>'Bandarban a'!AL83</f>
        <v>0.11249919999999999</v>
      </c>
      <c r="AH89" s="44">
        <f>'Bandarban a'!AM83*'Bandarban '!$D89/1000000</f>
        <v>2.5000000000000001E-3</v>
      </c>
      <c r="AI89" s="10">
        <f>'Bandarban a'!AN83</f>
        <v>7.5199999999999998E-3</v>
      </c>
      <c r="AJ89" s="44">
        <f t="shared" si="16"/>
        <v>4.9925000000000004E-2</v>
      </c>
      <c r="AK89" s="10">
        <f t="shared" si="17"/>
        <v>0.15017439999999999</v>
      </c>
      <c r="AL89" s="44">
        <f t="shared" si="18"/>
        <v>0.174675</v>
      </c>
      <c r="AM89" s="10">
        <f t="shared" si="19"/>
        <v>0.52542240000000007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'Bandarban a'!K84*'Bandarban '!$D90/1000000</f>
        <v>5.0000000000000001E-3</v>
      </c>
      <c r="G90" s="10">
        <f>'Bandarban a'!L84</f>
        <v>1.4460000000000001E-2</v>
      </c>
      <c r="H90" s="44">
        <f>'Bandarban a'!M84*'Bandarban '!$D90/1000000</f>
        <v>5.0000000000000001E-3</v>
      </c>
      <c r="I90" s="10">
        <f>'Bandarban a'!N84</f>
        <v>1.4460000000000001E-2</v>
      </c>
      <c r="J90" s="44">
        <f>'Bandarban a'!O84*'Bandarban '!$D90/1000000</f>
        <v>7.4999999999999997E-3</v>
      </c>
      <c r="K90" s="10">
        <f>'Bandarban a'!P84</f>
        <v>2.1690000000000001E-2</v>
      </c>
      <c r="L90" s="44">
        <f t="shared" si="10"/>
        <v>1.7500000000000002E-2</v>
      </c>
      <c r="M90" s="10">
        <f t="shared" si="11"/>
        <v>5.0610000000000002E-2</v>
      </c>
      <c r="N90" s="44">
        <f>'Bandarban a'!S84*'Bandarban '!$D90/1000000</f>
        <v>0.03</v>
      </c>
      <c r="O90" s="10">
        <f>'Bandarban a'!T84</f>
        <v>8.6760000000000004E-2</v>
      </c>
      <c r="P90" s="44">
        <f>'Bandarban a'!U84*'Bandarban '!$D90/1000000</f>
        <v>0.03</v>
      </c>
      <c r="Q90" s="10">
        <f>'Bandarban a'!V84</f>
        <v>8.6760000000000004E-2</v>
      </c>
      <c r="R90" s="44">
        <f>'Bandarban a'!W84*'Bandarban '!$D90/1000000</f>
        <v>3.0000000000000001E-3</v>
      </c>
      <c r="S90" s="10">
        <f>'Bandarban a'!X84</f>
        <v>8.6759999999999997E-3</v>
      </c>
      <c r="T90" s="44">
        <f t="shared" si="12"/>
        <v>6.3E-2</v>
      </c>
      <c r="U90" s="10">
        <f t="shared" si="13"/>
        <v>0.182196</v>
      </c>
      <c r="V90" s="44">
        <f>'Bandarban a'!AA84*'Bandarban '!$D90/1000000</f>
        <v>6.0000000000000001E-3</v>
      </c>
      <c r="W90" s="10">
        <f>'Bandarban a'!AB84</f>
        <v>1.7351999999999999E-2</v>
      </c>
      <c r="X90" s="44">
        <f>'Bandarban a'!AC84*'Bandarban '!$D90/1000000</f>
        <v>7.4999999999999997E-3</v>
      </c>
      <c r="Y90" s="10">
        <f>'Bandarban a'!AD84</f>
        <v>2.1690000000000001E-2</v>
      </c>
      <c r="Z90" s="44">
        <f>'Bandarban a'!AE84*'Bandarban '!$D90/1000000</f>
        <v>0.02</v>
      </c>
      <c r="AA90" s="10">
        <f>'Bandarban a'!AF84</f>
        <v>5.7840000000000003E-2</v>
      </c>
      <c r="AB90" s="44">
        <f t="shared" si="14"/>
        <v>3.3500000000000002E-2</v>
      </c>
      <c r="AC90" s="10">
        <f t="shared" si="15"/>
        <v>9.6881999999999996E-2</v>
      </c>
      <c r="AD90" s="44">
        <f>'Bandarban a'!AI84*'Bandarban '!$D90/1000000</f>
        <v>7.4999999999999997E-3</v>
      </c>
      <c r="AE90" s="10">
        <f>'Bandarban a'!AJ84</f>
        <v>2.1690000000000001E-2</v>
      </c>
      <c r="AF90" s="44">
        <f>'Bandarban a'!AK84*'Bandarban '!$D90/1000000</f>
        <v>5.0000000000000001E-3</v>
      </c>
      <c r="AG90" s="10">
        <f>'Bandarban a'!AL84</f>
        <v>1.4460000000000001E-2</v>
      </c>
      <c r="AH90" s="44">
        <f>'Bandarban a'!AM84*'Bandarban '!$D90/1000000</f>
        <v>2.5000000000000001E-3</v>
      </c>
      <c r="AI90" s="10">
        <f>'Bandarban a'!AN84</f>
        <v>7.2300000000000003E-3</v>
      </c>
      <c r="AJ90" s="44">
        <f t="shared" si="16"/>
        <v>1.5000000000000001E-2</v>
      </c>
      <c r="AK90" s="10">
        <f t="shared" si="17"/>
        <v>4.3380000000000002E-2</v>
      </c>
      <c r="AL90" s="44">
        <f t="shared" si="18"/>
        <v>0.129</v>
      </c>
      <c r="AM90" s="10">
        <f t="shared" si="19"/>
        <v>0.37306799999999996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'Bandarban a'!K85*'Bandarban '!$D91/1000000</f>
        <v>0</v>
      </c>
      <c r="G91" s="10">
        <f>'Bandarban a'!L85</f>
        <v>0</v>
      </c>
      <c r="H91" s="44">
        <f>'Bandarban a'!M85*'Bandarban '!$D91/1000000</f>
        <v>0</v>
      </c>
      <c r="I91" s="10">
        <f>'Bandarban a'!N85</f>
        <v>0</v>
      </c>
      <c r="J91" s="44">
        <f>'Bandarban a'!O85*'Bandarban '!$D91/1000000</f>
        <v>2.3999999999999998E-3</v>
      </c>
      <c r="K91" s="10">
        <f>'Bandarban a'!P85</f>
        <v>6.6744000000000005E-3</v>
      </c>
      <c r="L91" s="44">
        <f t="shared" si="10"/>
        <v>2.3999999999999998E-3</v>
      </c>
      <c r="M91" s="10">
        <f t="shared" si="11"/>
        <v>6.6744000000000005E-3</v>
      </c>
      <c r="N91" s="44">
        <f>'Bandarban a'!S85*'Bandarban '!$D91/1000000</f>
        <v>0</v>
      </c>
      <c r="O91" s="10">
        <f>'Bandarban a'!T85</f>
        <v>0</v>
      </c>
      <c r="P91" s="44">
        <f>'Bandarban a'!U85*'Bandarban '!$D91/1000000</f>
        <v>0</v>
      </c>
      <c r="Q91" s="10">
        <f>'Bandarban a'!V85</f>
        <v>0</v>
      </c>
      <c r="R91" s="44">
        <f>'Bandarban a'!W85*'Bandarban '!$D91/1000000</f>
        <v>0</v>
      </c>
      <c r="S91" s="10">
        <f>'Bandarban a'!X85</f>
        <v>0</v>
      </c>
      <c r="T91" s="44">
        <f t="shared" si="12"/>
        <v>0</v>
      </c>
      <c r="U91" s="10">
        <f t="shared" si="13"/>
        <v>0</v>
      </c>
      <c r="V91" s="44">
        <f>'Bandarban a'!AA85*'Bandarban '!$D91/1000000</f>
        <v>0</v>
      </c>
      <c r="W91" s="10">
        <f>'Bandarban a'!AB85</f>
        <v>0</v>
      </c>
      <c r="X91" s="44">
        <f>'Bandarban a'!AC85*'Bandarban '!$D91/1000000</f>
        <v>0</v>
      </c>
      <c r="Y91" s="10">
        <f>'Bandarban a'!AD85</f>
        <v>0</v>
      </c>
      <c r="Z91" s="44">
        <f>'Bandarban a'!AE85*'Bandarban '!$D91/1000000</f>
        <v>0</v>
      </c>
      <c r="AA91" s="10">
        <f>'Bandarban a'!AF85</f>
        <v>0</v>
      </c>
      <c r="AB91" s="44">
        <f t="shared" si="14"/>
        <v>0</v>
      </c>
      <c r="AC91" s="10">
        <f t="shared" si="15"/>
        <v>0</v>
      </c>
      <c r="AD91" s="44">
        <f>'Bandarban a'!AI85*'Bandarban '!$D91/1000000</f>
        <v>0</v>
      </c>
      <c r="AE91" s="10">
        <f>'Bandarban a'!AJ85</f>
        <v>0</v>
      </c>
      <c r="AF91" s="44">
        <f>'Bandarban a'!AK85*'Bandarban '!$D91/1000000</f>
        <v>0</v>
      </c>
      <c r="AG91" s="10">
        <f>'Bandarban a'!AL85</f>
        <v>0</v>
      </c>
      <c r="AH91" s="44">
        <f>'Bandarban a'!AM85*'Bandarban '!$D91/1000000</f>
        <v>0</v>
      </c>
      <c r="AI91" s="10">
        <f>'Bandarban a'!AN85</f>
        <v>0</v>
      </c>
      <c r="AJ91" s="44">
        <f t="shared" si="16"/>
        <v>0</v>
      </c>
      <c r="AK91" s="10">
        <f t="shared" si="17"/>
        <v>0</v>
      </c>
      <c r="AL91" s="44">
        <f t="shared" si="18"/>
        <v>2.3999999999999998E-3</v>
      </c>
      <c r="AM91" s="10">
        <f t="shared" si="19"/>
        <v>6.6744000000000005E-3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'Bandarban a'!K86*'Bandarban '!$D92/1000000</f>
        <v>0</v>
      </c>
      <c r="G92" s="10">
        <f>'Bandarban a'!L86</f>
        <v>0</v>
      </c>
      <c r="H92" s="44">
        <f>'Bandarban a'!M86*'Bandarban '!$D92/1000000</f>
        <v>0</v>
      </c>
      <c r="I92" s="10">
        <f>'Bandarban a'!N86</f>
        <v>0</v>
      </c>
      <c r="J92" s="44">
        <f>'Bandarban a'!O86*'Bandarban '!$D92/1000000</f>
        <v>0</v>
      </c>
      <c r="K92" s="10">
        <f>'Bandarban a'!P86</f>
        <v>0</v>
      </c>
      <c r="L92" s="44">
        <f t="shared" si="10"/>
        <v>0</v>
      </c>
      <c r="M92" s="10">
        <f t="shared" si="11"/>
        <v>0</v>
      </c>
      <c r="N92" s="44">
        <f>'Bandarban a'!S86*'Bandarban '!$D92/1000000</f>
        <v>0</v>
      </c>
      <c r="O92" s="10">
        <f>'Bandarban a'!T86</f>
        <v>0</v>
      </c>
      <c r="P92" s="44">
        <f>'Bandarban a'!U86*'Bandarban '!$D92/1000000</f>
        <v>0</v>
      </c>
      <c r="Q92" s="10">
        <f>'Bandarban a'!V86</f>
        <v>0</v>
      </c>
      <c r="R92" s="44">
        <f>'Bandarban a'!W86*'Bandarban '!$D92/1000000</f>
        <v>0</v>
      </c>
      <c r="S92" s="10">
        <f>'Bandarban a'!X86</f>
        <v>0</v>
      </c>
      <c r="T92" s="44">
        <f t="shared" si="12"/>
        <v>0</v>
      </c>
      <c r="U92" s="10">
        <f t="shared" si="13"/>
        <v>0</v>
      </c>
      <c r="V92" s="44">
        <f>'Bandarban a'!AA86*'Bandarban '!$D92/1000000</f>
        <v>0</v>
      </c>
      <c r="W92" s="10">
        <f>'Bandarban a'!AB86</f>
        <v>0</v>
      </c>
      <c r="X92" s="44">
        <f>'Bandarban a'!AC86*'Bandarban '!$D92/1000000</f>
        <v>0</v>
      </c>
      <c r="Y92" s="10">
        <f>'Bandarban a'!AD86</f>
        <v>0</v>
      </c>
      <c r="Z92" s="44">
        <f>'Bandarban a'!AE86*'Bandarban '!$D92/1000000</f>
        <v>0</v>
      </c>
      <c r="AA92" s="10">
        <f>'Bandarban a'!AF86</f>
        <v>0</v>
      </c>
      <c r="AB92" s="44">
        <f t="shared" si="14"/>
        <v>0</v>
      </c>
      <c r="AC92" s="10">
        <f t="shared" si="15"/>
        <v>0</v>
      </c>
      <c r="AD92" s="44">
        <f>'Bandarban a'!AI86*'Bandarban '!$D92/1000000</f>
        <v>0</v>
      </c>
      <c r="AE92" s="10">
        <f>'Bandarban a'!AJ86</f>
        <v>0</v>
      </c>
      <c r="AF92" s="44">
        <f>'Bandarban a'!AK86*'Bandarban '!$D92/1000000</f>
        <v>0</v>
      </c>
      <c r="AG92" s="10">
        <f>'Bandarban a'!AL86</f>
        <v>0</v>
      </c>
      <c r="AH92" s="44">
        <f>'Bandarban a'!AM86*'Bandarban '!$D92/1000000</f>
        <v>0</v>
      </c>
      <c r="AI92" s="10">
        <f>'Bandarban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'Bandarban a'!K87*'Bandarban '!$D93/1000000</f>
        <v>5.0000000000000001E-4</v>
      </c>
      <c r="G93" s="10">
        <f>'Bandarban a'!L87</f>
        <v>1.5E-3</v>
      </c>
      <c r="H93" s="44">
        <f>'Bandarban a'!M87*'Bandarban '!$D93/1000000</f>
        <v>0</v>
      </c>
      <c r="I93" s="10">
        <f>'Bandarban a'!N87</f>
        <v>0</v>
      </c>
      <c r="J93" s="44">
        <f>'Bandarban a'!O87*'Bandarban '!$D93/1000000</f>
        <v>5.0000000000000001E-4</v>
      </c>
      <c r="K93" s="10">
        <f>'Bandarban a'!P87</f>
        <v>1.5E-3</v>
      </c>
      <c r="L93" s="44">
        <f t="shared" si="10"/>
        <v>1E-3</v>
      </c>
      <c r="M93" s="10">
        <f t="shared" si="11"/>
        <v>3.0000000000000001E-3</v>
      </c>
      <c r="N93" s="44">
        <f>'Bandarban a'!S87*'Bandarban '!$D93/1000000</f>
        <v>5.0000000000000001E-4</v>
      </c>
      <c r="O93" s="10">
        <f>'Bandarban a'!T87</f>
        <v>1.5E-3</v>
      </c>
      <c r="P93" s="44">
        <f>'Bandarban a'!U87*'Bandarban '!$D93/1000000</f>
        <v>5.0000000000000001E-4</v>
      </c>
      <c r="Q93" s="10">
        <f>'Bandarban a'!V87</f>
        <v>1.5E-3</v>
      </c>
      <c r="R93" s="44">
        <f>'Bandarban a'!W87*'Bandarban '!$D93/1000000</f>
        <v>2.5000000000000001E-3</v>
      </c>
      <c r="S93" s="10">
        <f>'Bandarban a'!X87</f>
        <v>7.4999999999999997E-3</v>
      </c>
      <c r="T93" s="44">
        <f t="shared" si="12"/>
        <v>3.5000000000000001E-3</v>
      </c>
      <c r="U93" s="10">
        <f t="shared" si="13"/>
        <v>1.0499999999999999E-2</v>
      </c>
      <c r="V93" s="44">
        <f>'Bandarban a'!AA87*'Bandarban '!$D93/1000000</f>
        <v>1.5E-3</v>
      </c>
      <c r="W93" s="10">
        <f>'Bandarban a'!AB87</f>
        <v>4.4999999999999997E-3</v>
      </c>
      <c r="X93" s="44">
        <f>'Bandarban a'!AC87*'Bandarban '!$D93/1000000</f>
        <v>1.5E-3</v>
      </c>
      <c r="Y93" s="10">
        <f>'Bandarban a'!AD87</f>
        <v>4.4999999999999997E-3</v>
      </c>
      <c r="Z93" s="44">
        <f>'Bandarban a'!AE87*'Bandarban '!$D93/1000000</f>
        <v>1.5E-3</v>
      </c>
      <c r="AA93" s="10">
        <f>'Bandarban a'!AF87</f>
        <v>4.4999999999999997E-3</v>
      </c>
      <c r="AB93" s="44">
        <f t="shared" si="14"/>
        <v>4.5000000000000005E-3</v>
      </c>
      <c r="AC93" s="10">
        <f t="shared" si="15"/>
        <v>1.3499999999999998E-2</v>
      </c>
      <c r="AD93" s="44">
        <f>'Bandarban a'!AI87*'Bandarban '!$D93/1000000</f>
        <v>5.0000000000000001E-4</v>
      </c>
      <c r="AE93" s="10">
        <f>'Bandarban a'!AJ87</f>
        <v>1.5E-3</v>
      </c>
      <c r="AF93" s="44">
        <f>'Bandarban a'!AK87*'Bandarban '!$D93/1000000</f>
        <v>1E-3</v>
      </c>
      <c r="AG93" s="10">
        <f>'Bandarban a'!AL87</f>
        <v>3.0000000000000001E-3</v>
      </c>
      <c r="AH93" s="44">
        <f>'Bandarban a'!AM87*'Bandarban '!$D93/1000000</f>
        <v>0</v>
      </c>
      <c r="AI93" s="10">
        <f>'Bandarban a'!AN87</f>
        <v>0</v>
      </c>
      <c r="AJ93" s="44">
        <f t="shared" si="16"/>
        <v>1.5E-3</v>
      </c>
      <c r="AK93" s="10">
        <f t="shared" si="17"/>
        <v>4.5000000000000005E-3</v>
      </c>
      <c r="AL93" s="44">
        <f t="shared" si="18"/>
        <v>1.0500000000000001E-2</v>
      </c>
      <c r="AM93" s="10">
        <f t="shared" si="19"/>
        <v>3.15E-2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'Bandarban a'!K88*'Bandarban '!$D94/1000000</f>
        <v>5.0000000000000001E-4</v>
      </c>
      <c r="G94" s="10">
        <f>'Bandarban a'!L88</f>
        <v>1.2999999999999999E-3</v>
      </c>
      <c r="H94" s="44">
        <f>'Bandarban a'!M88*'Bandarban '!$D94/1000000</f>
        <v>5.0000000000000001E-4</v>
      </c>
      <c r="I94" s="10">
        <f>'Bandarban a'!N88</f>
        <v>1.2999999999999999E-3</v>
      </c>
      <c r="J94" s="44">
        <f>'Bandarban a'!O88*'Bandarban '!$D94/1000000</f>
        <v>1.5E-3</v>
      </c>
      <c r="K94" s="10">
        <f>'Bandarban a'!P88</f>
        <v>3.8999999999999998E-3</v>
      </c>
      <c r="L94" s="44">
        <f t="shared" si="10"/>
        <v>2.5000000000000001E-3</v>
      </c>
      <c r="M94" s="10">
        <f t="shared" si="11"/>
        <v>6.4999999999999997E-3</v>
      </c>
      <c r="N94" s="44">
        <f>'Bandarban a'!S88*'Bandarban '!$D94/1000000</f>
        <v>1E-3</v>
      </c>
      <c r="O94" s="10">
        <f>'Bandarban a'!T88</f>
        <v>2.5999999999999999E-3</v>
      </c>
      <c r="P94" s="44">
        <f>'Bandarban a'!U88*'Bandarban '!$D94/1000000</f>
        <v>1E-3</v>
      </c>
      <c r="Q94" s="10">
        <f>'Bandarban a'!V88</f>
        <v>2.5999999999999999E-3</v>
      </c>
      <c r="R94" s="44">
        <f>'Bandarban a'!W88*'Bandarban '!$D94/1000000</f>
        <v>1.5E-3</v>
      </c>
      <c r="S94" s="10">
        <f>'Bandarban a'!X88</f>
        <v>3.8999999999999998E-3</v>
      </c>
      <c r="T94" s="44">
        <f t="shared" si="12"/>
        <v>3.5000000000000001E-3</v>
      </c>
      <c r="U94" s="10">
        <f t="shared" si="13"/>
        <v>9.1000000000000004E-3</v>
      </c>
      <c r="V94" s="44">
        <f>'Bandarban a'!AA88*'Bandarban '!$D94/1000000</f>
        <v>1.5E-3</v>
      </c>
      <c r="W94" s="10">
        <f>'Bandarban a'!AB88</f>
        <v>3.8999999999999998E-3</v>
      </c>
      <c r="X94" s="44">
        <f>'Bandarban a'!AC88*'Bandarban '!$D94/1000000</f>
        <v>1.5E-3</v>
      </c>
      <c r="Y94" s="10">
        <f>'Bandarban a'!AD88</f>
        <v>3.8999999999999998E-3</v>
      </c>
      <c r="Z94" s="44">
        <f>'Bandarban a'!AE88*'Bandarban '!$D94/1000000</f>
        <v>1.5E-3</v>
      </c>
      <c r="AA94" s="10">
        <f>'Bandarban a'!AF88</f>
        <v>3.8999999999999998E-3</v>
      </c>
      <c r="AB94" s="44">
        <f t="shared" si="14"/>
        <v>4.5000000000000005E-3</v>
      </c>
      <c r="AC94" s="10">
        <f t="shared" si="15"/>
        <v>1.1699999999999999E-2</v>
      </c>
      <c r="AD94" s="44">
        <f>'Bandarban a'!AI88*'Bandarban '!$D94/1000000</f>
        <v>5.0000000000000001E-4</v>
      </c>
      <c r="AE94" s="10">
        <f>'Bandarban a'!AJ88</f>
        <v>1.2999999999999999E-3</v>
      </c>
      <c r="AF94" s="44">
        <f>'Bandarban a'!AK88*'Bandarban '!$D94/1000000</f>
        <v>3.0000000000000001E-3</v>
      </c>
      <c r="AG94" s="10">
        <f>'Bandarban a'!AL88</f>
        <v>7.7999999999999996E-3</v>
      </c>
      <c r="AH94" s="44">
        <f>'Bandarban a'!AM88*'Bandarban '!$D94/1000000</f>
        <v>0</v>
      </c>
      <c r="AI94" s="10">
        <f>'Bandarban a'!AN88</f>
        <v>0</v>
      </c>
      <c r="AJ94" s="44">
        <f t="shared" si="16"/>
        <v>3.5000000000000001E-3</v>
      </c>
      <c r="AK94" s="10">
        <f t="shared" si="17"/>
        <v>9.1000000000000004E-3</v>
      </c>
      <c r="AL94" s="44">
        <f t="shared" si="18"/>
        <v>1.4E-2</v>
      </c>
      <c r="AM94" s="10">
        <f t="shared" si="19"/>
        <v>3.6400000000000002E-2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'Bandarban a'!K89*'Bandarban '!$D95/1000000</f>
        <v>1E-3</v>
      </c>
      <c r="G95" s="10">
        <f>'Bandarban a'!L89</f>
        <v>2.3999999999999998E-3</v>
      </c>
      <c r="H95" s="44">
        <f>'Bandarban a'!M89*'Bandarban '!$D95/1000000</f>
        <v>1E-3</v>
      </c>
      <c r="I95" s="10">
        <f>'Bandarban a'!N89</f>
        <v>2.3999999999999998E-3</v>
      </c>
      <c r="J95" s="44">
        <f>'Bandarban a'!O89*'Bandarban '!$D95/1000000</f>
        <v>5.0000000000000001E-3</v>
      </c>
      <c r="K95" s="10">
        <f>'Bandarban a'!P89</f>
        <v>1.2E-2</v>
      </c>
      <c r="L95" s="44">
        <f t="shared" si="10"/>
        <v>7.0000000000000001E-3</v>
      </c>
      <c r="M95" s="10">
        <f t="shared" si="11"/>
        <v>1.6799999999999999E-2</v>
      </c>
      <c r="N95" s="44">
        <f>'Bandarban a'!S89*'Bandarban '!$D95/1000000</f>
        <v>0</v>
      </c>
      <c r="O95" s="10">
        <f>'Bandarban a'!T89</f>
        <v>0</v>
      </c>
      <c r="P95" s="44">
        <f>'Bandarban a'!U89*'Bandarban '!$D95/1000000</f>
        <v>0</v>
      </c>
      <c r="Q95" s="10">
        <f>'Bandarban a'!V89</f>
        <v>0</v>
      </c>
      <c r="R95" s="44">
        <f>'Bandarban a'!W89*'Bandarban '!$D95/1000000</f>
        <v>0</v>
      </c>
      <c r="S95" s="10">
        <f>'Bandarban a'!X89</f>
        <v>0</v>
      </c>
      <c r="T95" s="44">
        <f t="shared" si="12"/>
        <v>0</v>
      </c>
      <c r="U95" s="10">
        <f t="shared" si="13"/>
        <v>0</v>
      </c>
      <c r="V95" s="44">
        <f>'Bandarban a'!AA89*'Bandarban '!$D95/1000000</f>
        <v>2.3999999999999998E-3</v>
      </c>
      <c r="W95" s="10">
        <f>'Bandarban a'!AB89</f>
        <v>5.7600000000000004E-3</v>
      </c>
      <c r="X95" s="44">
        <f>'Bandarban a'!AC89*'Bandarban '!$D95/1000000</f>
        <v>0</v>
      </c>
      <c r="Y95" s="10">
        <f>'Bandarban a'!AD89</f>
        <v>0</v>
      </c>
      <c r="Z95" s="44">
        <f>'Bandarban a'!AE89*'Bandarban '!$D95/1000000</f>
        <v>0</v>
      </c>
      <c r="AA95" s="10">
        <f>'Bandarban a'!AF89</f>
        <v>0</v>
      </c>
      <c r="AB95" s="44">
        <f t="shared" si="14"/>
        <v>2.3999999999999998E-3</v>
      </c>
      <c r="AC95" s="10">
        <f t="shared" si="15"/>
        <v>5.7600000000000004E-3</v>
      </c>
      <c r="AD95" s="44">
        <f>'Bandarban a'!AI89*'Bandarban '!$D95/1000000</f>
        <v>0</v>
      </c>
      <c r="AE95" s="10">
        <f>'Bandarban a'!AJ89</f>
        <v>0</v>
      </c>
      <c r="AF95" s="44">
        <f>'Bandarban a'!AK89*'Bandarban '!$D95/1000000</f>
        <v>0</v>
      </c>
      <c r="AG95" s="10">
        <f>'Bandarban a'!AL89</f>
        <v>0</v>
      </c>
      <c r="AH95" s="44">
        <f>'Bandarban a'!AM89*'Bandarban '!$D95/1000000</f>
        <v>0</v>
      </c>
      <c r="AI95" s="10">
        <f>'Bandarban a'!AN89</f>
        <v>0</v>
      </c>
      <c r="AJ95" s="44">
        <f t="shared" si="16"/>
        <v>0</v>
      </c>
      <c r="AK95" s="10">
        <f t="shared" si="17"/>
        <v>0</v>
      </c>
      <c r="AL95" s="44">
        <f t="shared" si="18"/>
        <v>9.4000000000000004E-3</v>
      </c>
      <c r="AM95" s="10">
        <f t="shared" si="19"/>
        <v>2.256E-2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'Bandarban a'!K90*'Bandarban '!$D96/1000000</f>
        <v>5.0000000000000001E-4</v>
      </c>
      <c r="G96" s="10">
        <f>'Bandarban a'!L90</f>
        <v>2.3999999999999998E-3</v>
      </c>
      <c r="H96" s="44">
        <f>'Bandarban a'!M90*'Bandarban '!$D96/1000000</f>
        <v>5.0000000000000001E-4</v>
      </c>
      <c r="I96" s="10">
        <f>'Bandarban a'!N90</f>
        <v>2.3999999999999998E-3</v>
      </c>
      <c r="J96" s="44">
        <f>'Bandarban a'!O90*'Bandarban '!$D96/1000000</f>
        <v>1.5E-3</v>
      </c>
      <c r="K96" s="10">
        <f>'Bandarban a'!P90</f>
        <v>7.1999999999999998E-3</v>
      </c>
      <c r="L96" s="44">
        <f t="shared" si="10"/>
        <v>2.5000000000000001E-3</v>
      </c>
      <c r="M96" s="10">
        <f t="shared" si="11"/>
        <v>1.2E-2</v>
      </c>
      <c r="N96" s="44">
        <f>'Bandarban a'!S90*'Bandarban '!$D96/1000000</f>
        <v>1E-3</v>
      </c>
      <c r="O96" s="10">
        <f>'Bandarban a'!T90</f>
        <v>4.7999999999999996E-3</v>
      </c>
      <c r="P96" s="44">
        <f>'Bandarban a'!U90*'Bandarban '!$D96/1000000</f>
        <v>7.5000000000000002E-4</v>
      </c>
      <c r="Q96" s="10">
        <f>'Bandarban a'!V90</f>
        <v>3.5999999999999999E-3</v>
      </c>
      <c r="R96" s="44">
        <f>'Bandarban a'!W90*'Bandarban '!$D96/1000000</f>
        <v>5.0000000000000001E-4</v>
      </c>
      <c r="S96" s="10">
        <f>'Bandarban a'!X90</f>
        <v>2.3999999999999998E-3</v>
      </c>
      <c r="T96" s="44">
        <f t="shared" si="12"/>
        <v>2.2500000000000003E-3</v>
      </c>
      <c r="U96" s="10">
        <f t="shared" si="13"/>
        <v>1.0799999999999999E-2</v>
      </c>
      <c r="V96" s="44">
        <f>'Bandarban a'!AA90*'Bandarban '!$D96/1000000</f>
        <v>5.0000000000000001E-3</v>
      </c>
      <c r="W96" s="10">
        <f>'Bandarban a'!AB90</f>
        <v>2.4E-2</v>
      </c>
      <c r="X96" s="44">
        <f>'Bandarban a'!AC90*'Bandarban '!$D96/1000000</f>
        <v>1.5E-3</v>
      </c>
      <c r="Y96" s="10">
        <f>'Bandarban a'!AD90</f>
        <v>7.1999999999999998E-3</v>
      </c>
      <c r="Z96" s="44">
        <f>'Bandarban a'!AE90*'Bandarban '!$D96/1000000</f>
        <v>4.0000000000000001E-3</v>
      </c>
      <c r="AA96" s="10">
        <f>'Bandarban a'!AF90</f>
        <v>1.9199999999999998E-2</v>
      </c>
      <c r="AB96" s="44">
        <f t="shared" si="14"/>
        <v>1.0500000000000001E-2</v>
      </c>
      <c r="AC96" s="10">
        <f t="shared" si="15"/>
        <v>5.04E-2</v>
      </c>
      <c r="AD96" s="44">
        <f>'Bandarban a'!AI90*'Bandarban '!$D96/1000000</f>
        <v>2.5000000000000001E-3</v>
      </c>
      <c r="AE96" s="10">
        <f>'Bandarban a'!AJ90</f>
        <v>1.2E-2</v>
      </c>
      <c r="AF96" s="44">
        <f>'Bandarban a'!AK90*'Bandarban '!$D96/1000000</f>
        <v>5.0000000000000001E-3</v>
      </c>
      <c r="AG96" s="10">
        <f>'Bandarban a'!AL90</f>
        <v>2.4E-2</v>
      </c>
      <c r="AH96" s="44">
        <f>'Bandarban a'!AM90*'Bandarban '!$D96/1000000</f>
        <v>5.0000000000000001E-4</v>
      </c>
      <c r="AI96" s="10">
        <f>'Bandarban a'!AN90</f>
        <v>2.3999999999999998E-3</v>
      </c>
      <c r="AJ96" s="44">
        <f t="shared" si="16"/>
        <v>8.0000000000000002E-3</v>
      </c>
      <c r="AK96" s="10">
        <f t="shared" si="17"/>
        <v>3.8400000000000004E-2</v>
      </c>
      <c r="AL96" s="44">
        <f t="shared" si="18"/>
        <v>2.325E-2</v>
      </c>
      <c r="AM96" s="10">
        <f t="shared" si="19"/>
        <v>0.1116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'Bandarban a'!K91*'Bandarban '!$D97/1000000</f>
        <v>4.0000000000000002E-4</v>
      </c>
      <c r="G97" s="10">
        <f>'Bandarban a'!L91</f>
        <v>1.2999999999999999E-3</v>
      </c>
      <c r="H97" s="44">
        <f>'Bandarban a'!M91*'Bandarban '!$D97/1000000</f>
        <v>0</v>
      </c>
      <c r="I97" s="10">
        <f>'Bandarban a'!N91</f>
        <v>0</v>
      </c>
      <c r="J97" s="44">
        <f>'Bandarban a'!O91*'Bandarban '!$D97/1000000</f>
        <v>3.0000000000000001E-3</v>
      </c>
      <c r="K97" s="10">
        <f>'Bandarban a'!P91</f>
        <v>9.75E-3</v>
      </c>
      <c r="L97" s="44">
        <f t="shared" si="10"/>
        <v>3.4000000000000002E-3</v>
      </c>
      <c r="M97" s="10">
        <f t="shared" si="11"/>
        <v>1.1050000000000001E-2</v>
      </c>
      <c r="N97" s="44">
        <f>'Bandarban a'!S91*'Bandarban '!$D97/1000000</f>
        <v>2E-3</v>
      </c>
      <c r="O97" s="10">
        <f>'Bandarban a'!T91</f>
        <v>6.4999999999999997E-3</v>
      </c>
      <c r="P97" s="44">
        <f>'Bandarban a'!U91*'Bandarban '!$D97/1000000</f>
        <v>2E-3</v>
      </c>
      <c r="Q97" s="10">
        <f>'Bandarban a'!V91</f>
        <v>6.4999999999999997E-3</v>
      </c>
      <c r="R97" s="44">
        <f>'Bandarban a'!W91*'Bandarban '!$D97/1000000</f>
        <v>0</v>
      </c>
      <c r="S97" s="10">
        <f>'Bandarban a'!X91</f>
        <v>0</v>
      </c>
      <c r="T97" s="44">
        <f t="shared" si="12"/>
        <v>4.0000000000000001E-3</v>
      </c>
      <c r="U97" s="10">
        <f t="shared" si="13"/>
        <v>1.2999999999999999E-2</v>
      </c>
      <c r="V97" s="44">
        <f>'Bandarban a'!AA91*'Bandarban '!$D97/1000000</f>
        <v>0</v>
      </c>
      <c r="W97" s="10">
        <f>'Bandarban a'!AB91</f>
        <v>0</v>
      </c>
      <c r="X97" s="44">
        <f>'Bandarban a'!AC91*'Bandarban '!$D97/1000000</f>
        <v>0</v>
      </c>
      <c r="Y97" s="10">
        <f>'Bandarban a'!AD91</f>
        <v>0</v>
      </c>
      <c r="Z97" s="44">
        <f>'Bandarban a'!AE91*'Bandarban '!$D97/1000000</f>
        <v>0</v>
      </c>
      <c r="AA97" s="10">
        <f>'Bandarban a'!AF91</f>
        <v>0</v>
      </c>
      <c r="AB97" s="44">
        <f t="shared" si="14"/>
        <v>0</v>
      </c>
      <c r="AC97" s="10">
        <f t="shared" si="15"/>
        <v>0</v>
      </c>
      <c r="AD97" s="44">
        <f>'Bandarban a'!AI91*'Bandarban '!$D97/1000000</f>
        <v>0</v>
      </c>
      <c r="AE97" s="10">
        <f>'Bandarban a'!AJ91</f>
        <v>0</v>
      </c>
      <c r="AF97" s="44">
        <f>'Bandarban a'!AK91*'Bandarban '!$D97/1000000</f>
        <v>0</v>
      </c>
      <c r="AG97" s="10">
        <f>'Bandarban a'!AL91</f>
        <v>0</v>
      </c>
      <c r="AH97" s="44">
        <f>'Bandarban a'!AM91*'Bandarban '!$D97/1000000</f>
        <v>0</v>
      </c>
      <c r="AI97" s="10">
        <f>'Bandarban a'!AN91</f>
        <v>0</v>
      </c>
      <c r="AJ97" s="44">
        <f t="shared" si="16"/>
        <v>0</v>
      </c>
      <c r="AK97" s="10">
        <f t="shared" si="17"/>
        <v>0</v>
      </c>
      <c r="AL97" s="44">
        <f t="shared" si="18"/>
        <v>7.4000000000000003E-3</v>
      </c>
      <c r="AM97" s="10">
        <f t="shared" si="19"/>
        <v>2.4050000000000002E-2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'Bandarban a'!K92*'Bandarban '!$D98/1000000</f>
        <v>1E-3</v>
      </c>
      <c r="G98" s="10">
        <f>'Bandarban a'!L92</f>
        <v>2.3999999999999998E-3</v>
      </c>
      <c r="H98" s="44">
        <f>'Bandarban a'!M92*'Bandarban '!$D98/1000000</f>
        <v>2E-3</v>
      </c>
      <c r="I98" s="10">
        <f>'Bandarban a'!N92</f>
        <v>4.7999999999999996E-3</v>
      </c>
      <c r="J98" s="44">
        <f>'Bandarban a'!O92*'Bandarban '!$D98/1000000</f>
        <v>2.5000000000000001E-3</v>
      </c>
      <c r="K98" s="10">
        <f>'Bandarban a'!P92</f>
        <v>6.0000000000000001E-3</v>
      </c>
      <c r="L98" s="44">
        <f t="shared" si="10"/>
        <v>5.4999999999999997E-3</v>
      </c>
      <c r="M98" s="10">
        <f t="shared" si="11"/>
        <v>1.32E-2</v>
      </c>
      <c r="N98" s="44">
        <f>'Bandarban a'!S92*'Bandarban '!$D98/1000000</f>
        <v>1E-3</v>
      </c>
      <c r="O98" s="10">
        <f>'Bandarban a'!T92</f>
        <v>2.3999999999999998E-3</v>
      </c>
      <c r="P98" s="44">
        <f>'Bandarban a'!U92*'Bandarban '!$D98/1000000</f>
        <v>1E-3</v>
      </c>
      <c r="Q98" s="10">
        <f>'Bandarban a'!V92</f>
        <v>2.3999999999999998E-3</v>
      </c>
      <c r="R98" s="44">
        <f>'Bandarban a'!W92*'Bandarban '!$D98/1000000</f>
        <v>2E-3</v>
      </c>
      <c r="S98" s="10">
        <f>'Bandarban a'!X92</f>
        <v>4.7999999999999996E-3</v>
      </c>
      <c r="T98" s="44">
        <f t="shared" si="12"/>
        <v>4.0000000000000001E-3</v>
      </c>
      <c r="U98" s="10">
        <f t="shared" si="13"/>
        <v>9.5999999999999992E-3</v>
      </c>
      <c r="V98" s="44">
        <f>'Bandarban a'!AA92*'Bandarban '!$D98/1000000</f>
        <v>3.0000000000000001E-3</v>
      </c>
      <c r="W98" s="10">
        <f>'Bandarban a'!AB92</f>
        <v>7.1999999999999998E-3</v>
      </c>
      <c r="X98" s="44">
        <f>'Bandarban a'!AC92*'Bandarban '!$D98/1000000</f>
        <v>5.0000000000000001E-3</v>
      </c>
      <c r="Y98" s="10">
        <f>'Bandarban a'!AD92</f>
        <v>1.2E-2</v>
      </c>
      <c r="Z98" s="44">
        <f>'Bandarban a'!AE92*'Bandarban '!$D98/1000000</f>
        <v>3.0000000000000001E-3</v>
      </c>
      <c r="AA98" s="10">
        <f>'Bandarban a'!AF92</f>
        <v>7.1999999999999998E-3</v>
      </c>
      <c r="AB98" s="44">
        <f t="shared" si="14"/>
        <v>1.0999999999999999E-2</v>
      </c>
      <c r="AC98" s="10">
        <f t="shared" si="15"/>
        <v>2.64E-2</v>
      </c>
      <c r="AD98" s="44">
        <f>'Bandarban a'!AI92*'Bandarban '!$D98/1000000</f>
        <v>8.0000000000000002E-3</v>
      </c>
      <c r="AE98" s="10">
        <f>'Bandarban a'!AJ92</f>
        <v>1.9199999999999998E-2</v>
      </c>
      <c r="AF98" s="44">
        <f>'Bandarban a'!AK92*'Bandarban '!$D98/1000000</f>
        <v>6.0000000000000001E-3</v>
      </c>
      <c r="AG98" s="10">
        <f>'Bandarban a'!AL92</f>
        <v>1.44E-2</v>
      </c>
      <c r="AH98" s="44">
        <f>'Bandarban a'!AM92*'Bandarban '!$D98/1000000</f>
        <v>2.33E-3</v>
      </c>
      <c r="AI98" s="10">
        <f>'Bandarban a'!AN92</f>
        <v>5.5919999999999997E-3</v>
      </c>
      <c r="AJ98" s="44">
        <f t="shared" si="16"/>
        <v>1.6330000000000001E-2</v>
      </c>
      <c r="AK98" s="10">
        <f t="shared" si="17"/>
        <v>3.9191999999999998E-2</v>
      </c>
      <c r="AL98" s="44">
        <f t="shared" si="18"/>
        <v>3.6830000000000002E-2</v>
      </c>
      <c r="AM98" s="10">
        <f t="shared" si="19"/>
        <v>8.8391999999999998E-2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'Bandarban a'!K93*'Bandarban '!$D99/1000000</f>
        <v>5.0000000000000001E-3</v>
      </c>
      <c r="G99" s="10">
        <f>'Bandarban a'!L93</f>
        <v>5.8500000000000002E-3</v>
      </c>
      <c r="H99" s="44">
        <f>'Bandarban a'!M93*'Bandarban '!$D99/1000000</f>
        <v>0</v>
      </c>
      <c r="I99" s="10">
        <f>'Bandarban a'!N93</f>
        <v>0</v>
      </c>
      <c r="J99" s="44">
        <f>'Bandarban a'!O93*'Bandarban '!$D99/1000000</f>
        <v>0</v>
      </c>
      <c r="K99" s="10">
        <f>'Bandarban a'!P93</f>
        <v>0</v>
      </c>
      <c r="L99" s="44">
        <f t="shared" si="10"/>
        <v>5.0000000000000001E-3</v>
      </c>
      <c r="M99" s="10">
        <f t="shared" si="11"/>
        <v>5.8500000000000002E-3</v>
      </c>
      <c r="N99" s="44">
        <f>'Bandarban a'!S93*'Bandarban '!$D99/1000000</f>
        <v>5.0000000000000001E-3</v>
      </c>
      <c r="O99" s="10">
        <f>'Bandarban a'!T93</f>
        <v>5.8500000000000002E-3</v>
      </c>
      <c r="P99" s="44">
        <f>'Bandarban a'!U93*'Bandarban '!$D99/1000000</f>
        <v>5.0000000000000001E-3</v>
      </c>
      <c r="Q99" s="10">
        <f>'Bandarban a'!V93</f>
        <v>5.8500000000000002E-3</v>
      </c>
      <c r="R99" s="44">
        <f>'Bandarban a'!W93*'Bandarban '!$D99/1000000</f>
        <v>0</v>
      </c>
      <c r="S99" s="10">
        <f>'Bandarban a'!X93</f>
        <v>0</v>
      </c>
      <c r="T99" s="44">
        <f t="shared" si="12"/>
        <v>0.01</v>
      </c>
      <c r="U99" s="10">
        <f t="shared" si="13"/>
        <v>1.17E-2</v>
      </c>
      <c r="V99" s="44">
        <f>'Bandarban a'!AA93*'Bandarban '!$D99/1000000</f>
        <v>0</v>
      </c>
      <c r="W99" s="10">
        <f>'Bandarban a'!AB93</f>
        <v>0</v>
      </c>
      <c r="X99" s="44">
        <f>'Bandarban a'!AC93*'Bandarban '!$D99/1000000</f>
        <v>0</v>
      </c>
      <c r="Y99" s="10">
        <f>'Bandarban a'!AD93</f>
        <v>0</v>
      </c>
      <c r="Z99" s="44">
        <f>'Bandarban a'!AE93*'Bandarban '!$D99/1000000</f>
        <v>0</v>
      </c>
      <c r="AA99" s="10">
        <f>'Bandarban a'!AF93</f>
        <v>0</v>
      </c>
      <c r="AB99" s="44">
        <f t="shared" si="14"/>
        <v>0</v>
      </c>
      <c r="AC99" s="10">
        <f t="shared" si="15"/>
        <v>0</v>
      </c>
      <c r="AD99" s="44">
        <f>'Bandarban a'!AI93*'Bandarban '!$D99/1000000</f>
        <v>0.01</v>
      </c>
      <c r="AE99" s="10">
        <f>'Bandarban a'!AJ93</f>
        <v>1.17E-2</v>
      </c>
      <c r="AF99" s="44">
        <f>'Bandarban a'!AK93*'Bandarban '!$D99/1000000</f>
        <v>0</v>
      </c>
      <c r="AG99" s="10">
        <f>'Bandarban a'!AL93</f>
        <v>0</v>
      </c>
      <c r="AH99" s="44">
        <f>'Bandarban a'!AM93*'Bandarban '!$D99/1000000</f>
        <v>0</v>
      </c>
      <c r="AI99" s="10">
        <f>'Bandarban a'!AN93</f>
        <v>0</v>
      </c>
      <c r="AJ99" s="44">
        <f t="shared" si="16"/>
        <v>0.01</v>
      </c>
      <c r="AK99" s="10">
        <f t="shared" si="17"/>
        <v>1.17E-2</v>
      </c>
      <c r="AL99" s="44">
        <f t="shared" si="18"/>
        <v>2.5000000000000001E-2</v>
      </c>
      <c r="AM99" s="10">
        <f t="shared" si="19"/>
        <v>2.9249999999999998E-2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'Bandarban a'!K94*'Bandarban '!$D100/1000000</f>
        <v>2E-3</v>
      </c>
      <c r="G100" s="10">
        <f>'Bandarban a'!L94</f>
        <v>2.2399999999999998E-3</v>
      </c>
      <c r="H100" s="44">
        <f>'Bandarban a'!M94*'Bandarban '!$D100/1000000</f>
        <v>5.0000000000000001E-3</v>
      </c>
      <c r="I100" s="10">
        <f>'Bandarban a'!N94</f>
        <v>5.5999999999999999E-3</v>
      </c>
      <c r="J100" s="44">
        <f>'Bandarban a'!O94*'Bandarban '!$D100/1000000</f>
        <v>2.5000000000000001E-3</v>
      </c>
      <c r="K100" s="10">
        <f>'Bandarban a'!P94</f>
        <v>2.8E-3</v>
      </c>
      <c r="L100" s="44">
        <f t="shared" si="10"/>
        <v>9.4999999999999998E-3</v>
      </c>
      <c r="M100" s="10">
        <f t="shared" si="11"/>
        <v>1.064E-2</v>
      </c>
      <c r="N100" s="44">
        <f>'Bandarban a'!S94*'Bandarban '!$D100/1000000</f>
        <v>5.0000000000000001E-3</v>
      </c>
      <c r="O100" s="10">
        <f>'Bandarban a'!T94</f>
        <v>5.5999999999999999E-3</v>
      </c>
      <c r="P100" s="44">
        <f>'Bandarban a'!U94*'Bandarban '!$D100/1000000</f>
        <v>5.0000000000000001E-3</v>
      </c>
      <c r="Q100" s="10">
        <f>'Bandarban a'!V94</f>
        <v>5.5999999999999999E-3</v>
      </c>
      <c r="R100" s="44">
        <f>'Bandarban a'!W94*'Bandarban '!$D100/1000000</f>
        <v>5.0000000000000001E-3</v>
      </c>
      <c r="S100" s="10">
        <f>'Bandarban a'!X94</f>
        <v>5.5999999999999999E-3</v>
      </c>
      <c r="T100" s="44">
        <f t="shared" si="12"/>
        <v>1.4999999999999999E-2</v>
      </c>
      <c r="U100" s="10">
        <f t="shared" si="13"/>
        <v>1.6799999999999999E-2</v>
      </c>
      <c r="V100" s="44">
        <f>'Bandarban a'!AA94*'Bandarban '!$D100/1000000</f>
        <v>5.0000000000000001E-3</v>
      </c>
      <c r="W100" s="10">
        <f>'Bandarban a'!AB94</f>
        <v>5.5999999999999999E-3</v>
      </c>
      <c r="X100" s="44">
        <f>'Bandarban a'!AC94*'Bandarban '!$D100/1000000</f>
        <v>6.0000000000000001E-3</v>
      </c>
      <c r="Y100" s="10">
        <f>'Bandarban a'!AD94</f>
        <v>6.7200000000000003E-3</v>
      </c>
      <c r="Z100" s="44">
        <f>'Bandarban a'!AE94*'Bandarban '!$D100/1000000</f>
        <v>0.02</v>
      </c>
      <c r="AA100" s="10">
        <f>'Bandarban a'!AF94</f>
        <v>2.24E-2</v>
      </c>
      <c r="AB100" s="44">
        <f t="shared" si="14"/>
        <v>3.1E-2</v>
      </c>
      <c r="AC100" s="10">
        <f t="shared" si="15"/>
        <v>3.4720000000000001E-2</v>
      </c>
      <c r="AD100" s="44">
        <f>'Bandarban a'!AI94*'Bandarban '!$D100/1000000</f>
        <v>6.0000000000000001E-3</v>
      </c>
      <c r="AE100" s="10">
        <f>'Bandarban a'!AJ94</f>
        <v>6.7200000000000003E-3</v>
      </c>
      <c r="AF100" s="44">
        <f>'Bandarban a'!AK94*'Bandarban '!$D100/1000000</f>
        <v>1.4999999999999999E-2</v>
      </c>
      <c r="AG100" s="10">
        <f>'Bandarban a'!AL94</f>
        <v>1.6799999999999999E-2</v>
      </c>
      <c r="AH100" s="44">
        <f>'Bandarban a'!AM94*'Bandarban '!$D100/1000000</f>
        <v>0</v>
      </c>
      <c r="AI100" s="10">
        <f>'Bandarban a'!AN94</f>
        <v>0</v>
      </c>
      <c r="AJ100" s="44">
        <f t="shared" si="16"/>
        <v>2.0999999999999998E-2</v>
      </c>
      <c r="AK100" s="10">
        <f t="shared" si="17"/>
        <v>2.3519999999999999E-2</v>
      </c>
      <c r="AL100" s="44">
        <f t="shared" si="18"/>
        <v>7.6499999999999999E-2</v>
      </c>
      <c r="AM100" s="10">
        <f t="shared" si="19"/>
        <v>8.5680000000000006E-2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'Bandarban a'!K95*'Bandarban '!$D101/1000000</f>
        <v>0.01</v>
      </c>
      <c r="G101" s="10">
        <f>'Bandarban a'!L95</f>
        <v>1.0500000000000001E-2</v>
      </c>
      <c r="H101" s="44">
        <f>'Bandarban a'!M95*'Bandarban '!$D101/1000000</f>
        <v>1.2E-2</v>
      </c>
      <c r="I101" s="10">
        <f>'Bandarban a'!N95</f>
        <v>1.26E-2</v>
      </c>
      <c r="J101" s="44">
        <f>'Bandarban a'!O95*'Bandarban '!$D101/1000000</f>
        <v>4.7999999999999996E-3</v>
      </c>
      <c r="K101" s="10">
        <f>'Bandarban a'!P95</f>
        <v>5.0400000000000002E-3</v>
      </c>
      <c r="L101" s="44">
        <f t="shared" si="10"/>
        <v>2.6799999999999997E-2</v>
      </c>
      <c r="M101" s="10">
        <f t="shared" si="11"/>
        <v>2.8140000000000002E-2</v>
      </c>
      <c r="N101" s="44">
        <f>'Bandarban a'!S95*'Bandarban '!$D101/1000000</f>
        <v>1.2E-2</v>
      </c>
      <c r="O101" s="10">
        <f>'Bandarban a'!T95</f>
        <v>1.26E-2</v>
      </c>
      <c r="P101" s="44">
        <f>'Bandarban a'!U95*'Bandarban '!$D101/1000000</f>
        <v>1.2E-2</v>
      </c>
      <c r="Q101" s="10">
        <f>'Bandarban a'!V95</f>
        <v>1.26E-2</v>
      </c>
      <c r="R101" s="44">
        <f>'Bandarban a'!W95*'Bandarban '!$D101/1000000</f>
        <v>1.2E-2</v>
      </c>
      <c r="S101" s="10">
        <f>'Bandarban a'!X95</f>
        <v>1.26E-2</v>
      </c>
      <c r="T101" s="44">
        <f t="shared" si="12"/>
        <v>3.6000000000000004E-2</v>
      </c>
      <c r="U101" s="10">
        <f t="shared" si="13"/>
        <v>3.78E-2</v>
      </c>
      <c r="V101" s="44">
        <f>'Bandarban a'!AA95*'Bandarban '!$D101/1000000</f>
        <v>1.2E-2</v>
      </c>
      <c r="W101" s="10">
        <f>'Bandarban a'!AB95</f>
        <v>1.26E-2</v>
      </c>
      <c r="X101" s="44">
        <f>'Bandarban a'!AC95*'Bandarban '!$D101/1000000</f>
        <v>2.4E-2</v>
      </c>
      <c r="Y101" s="10">
        <f>'Bandarban a'!AD95</f>
        <v>2.52E-2</v>
      </c>
      <c r="Z101" s="44">
        <f>'Bandarban a'!AE95*'Bandarban '!$D101/1000000</f>
        <v>0.06</v>
      </c>
      <c r="AA101" s="10">
        <f>'Bandarban a'!AF95</f>
        <v>6.3E-2</v>
      </c>
      <c r="AB101" s="44">
        <f t="shared" si="14"/>
        <v>9.6000000000000002E-2</v>
      </c>
      <c r="AC101" s="10">
        <f t="shared" si="15"/>
        <v>0.1008</v>
      </c>
      <c r="AD101" s="44">
        <f>'Bandarban a'!AI95*'Bandarban '!$D101/1000000</f>
        <v>1.2E-2</v>
      </c>
      <c r="AE101" s="10">
        <f>'Bandarban a'!AJ95</f>
        <v>1.26E-2</v>
      </c>
      <c r="AF101" s="44">
        <f>'Bandarban a'!AK95*'Bandarban '!$D101/1000000</f>
        <v>2.4E-2</v>
      </c>
      <c r="AG101" s="10">
        <f>'Bandarban a'!AL95</f>
        <v>2.52E-2</v>
      </c>
      <c r="AH101" s="44">
        <f>'Bandarban a'!AM95*'Bandarban '!$D101/1000000</f>
        <v>0</v>
      </c>
      <c r="AI101" s="10">
        <f>'Bandarban a'!AN95</f>
        <v>0</v>
      </c>
      <c r="AJ101" s="44">
        <f t="shared" si="16"/>
        <v>3.6000000000000004E-2</v>
      </c>
      <c r="AK101" s="10">
        <f t="shared" si="17"/>
        <v>3.78E-2</v>
      </c>
      <c r="AL101" s="44">
        <f t="shared" si="18"/>
        <v>0.1948</v>
      </c>
      <c r="AM101" s="10">
        <f t="shared" si="19"/>
        <v>0.20454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'Bandarban a'!K96*'Bandarban '!$D102/1000000</f>
        <v>1.25E-3</v>
      </c>
      <c r="G102" s="10">
        <f>'Bandarban a'!L96</f>
        <v>1.1999999999999999E-3</v>
      </c>
      <c r="H102" s="44">
        <f>'Bandarban a'!M96*'Bandarban '!$D102/1000000</f>
        <v>0</v>
      </c>
      <c r="I102" s="10">
        <f>'Bandarban a'!N96</f>
        <v>0</v>
      </c>
      <c r="J102" s="44">
        <f>'Bandarban a'!O96*'Bandarban '!$D102/1000000</f>
        <v>3.0000000000000001E-3</v>
      </c>
      <c r="K102" s="10">
        <f>'Bandarban a'!P96</f>
        <v>2.8800000000000002E-3</v>
      </c>
      <c r="L102" s="44">
        <f t="shared" si="10"/>
        <v>4.2500000000000003E-3</v>
      </c>
      <c r="M102" s="10">
        <f t="shared" si="11"/>
        <v>4.0800000000000003E-3</v>
      </c>
      <c r="N102" s="44">
        <f>'Bandarban a'!S96*'Bandarban '!$D102/1000000</f>
        <v>0</v>
      </c>
      <c r="O102" s="10">
        <f>'Bandarban a'!T96</f>
        <v>0</v>
      </c>
      <c r="P102" s="44">
        <f>'Bandarban a'!U96*'Bandarban '!$D102/1000000</f>
        <v>0</v>
      </c>
      <c r="Q102" s="10">
        <f>'Bandarban a'!V96</f>
        <v>0</v>
      </c>
      <c r="R102" s="44">
        <f>'Bandarban a'!W96*'Bandarban '!$D102/1000000</f>
        <v>0</v>
      </c>
      <c r="S102" s="10">
        <f>'Bandarban a'!X96</f>
        <v>0</v>
      </c>
      <c r="T102" s="44">
        <f t="shared" si="12"/>
        <v>0</v>
      </c>
      <c r="U102" s="10">
        <f t="shared" si="13"/>
        <v>0</v>
      </c>
      <c r="V102" s="44">
        <f>'Bandarban a'!AA96*'Bandarban '!$D102/1000000</f>
        <v>0</v>
      </c>
      <c r="W102" s="10">
        <f>'Bandarban a'!AB96</f>
        <v>0</v>
      </c>
      <c r="X102" s="44">
        <f>'Bandarban a'!AC96*'Bandarban '!$D102/1000000</f>
        <v>0</v>
      </c>
      <c r="Y102" s="10">
        <f>'Bandarban a'!AD96</f>
        <v>0</v>
      </c>
      <c r="Z102" s="44">
        <f>'Bandarban a'!AE96*'Bandarban '!$D102/1000000</f>
        <v>0</v>
      </c>
      <c r="AA102" s="10">
        <f>'Bandarban a'!AF96</f>
        <v>0</v>
      </c>
      <c r="AB102" s="44">
        <f t="shared" si="14"/>
        <v>0</v>
      </c>
      <c r="AC102" s="10">
        <f t="shared" si="15"/>
        <v>0</v>
      </c>
      <c r="AD102" s="44">
        <f>'Bandarban a'!AI96*'Bandarban '!$D102/1000000</f>
        <v>0</v>
      </c>
      <c r="AE102" s="10">
        <f>'Bandarban a'!AJ96</f>
        <v>0</v>
      </c>
      <c r="AF102" s="44">
        <f>'Bandarban a'!AK96*'Bandarban '!$D102/1000000</f>
        <v>0</v>
      </c>
      <c r="AG102" s="10">
        <f>'Bandarban a'!AL96</f>
        <v>0</v>
      </c>
      <c r="AH102" s="44">
        <f>'Bandarban a'!AM96*'Bandarban '!$D102/1000000</f>
        <v>0</v>
      </c>
      <c r="AI102" s="10">
        <f>'Bandarban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4.2500000000000003E-3</v>
      </c>
      <c r="AM102" s="10">
        <f t="shared" si="19"/>
        <v>4.0800000000000003E-3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'Bandarban a'!K97*'Bandarban '!$D103/1000000</f>
        <v>1.5E-3</v>
      </c>
      <c r="G103" s="10">
        <f>'Bandarban a'!L97</f>
        <v>1.4250000000000001E-2</v>
      </c>
      <c r="H103" s="44">
        <f>'Bandarban a'!M97*'Bandarban '!$D103/1000000</f>
        <v>1E-3</v>
      </c>
      <c r="I103" s="10">
        <f>'Bandarban a'!N97</f>
        <v>9.4999999999999998E-3</v>
      </c>
      <c r="J103" s="44">
        <f>'Bandarban a'!O97*'Bandarban '!$D103/1000000</f>
        <v>3.0000000000000001E-3</v>
      </c>
      <c r="K103" s="10">
        <f>'Bandarban a'!P97</f>
        <v>2.8500000000000001E-2</v>
      </c>
      <c r="L103" s="44">
        <f t="shared" si="10"/>
        <v>5.4999999999999997E-3</v>
      </c>
      <c r="M103" s="10">
        <f t="shared" si="11"/>
        <v>5.2250000000000005E-2</v>
      </c>
      <c r="N103" s="44">
        <f>'Bandarban a'!S97*'Bandarban '!$D103/1000000</f>
        <v>2E-3</v>
      </c>
      <c r="O103" s="10">
        <f>'Bandarban a'!T97</f>
        <v>1.9E-2</v>
      </c>
      <c r="P103" s="44">
        <f>'Bandarban a'!U97*'Bandarban '!$D103/1000000</f>
        <v>2E-3</v>
      </c>
      <c r="Q103" s="10">
        <f>'Bandarban a'!V97</f>
        <v>1.9E-2</v>
      </c>
      <c r="R103" s="44">
        <f>'Bandarban a'!W97*'Bandarban '!$D103/1000000</f>
        <v>1E-3</v>
      </c>
      <c r="S103" s="10">
        <f>'Bandarban a'!X97</f>
        <v>9.4999999999999998E-3</v>
      </c>
      <c r="T103" s="44">
        <f t="shared" si="12"/>
        <v>5.0000000000000001E-3</v>
      </c>
      <c r="U103" s="10">
        <f t="shared" si="13"/>
        <v>4.7500000000000001E-2</v>
      </c>
      <c r="V103" s="44">
        <f>'Bandarban a'!AA97*'Bandarban '!$D103/1000000</f>
        <v>1.1999999999999999E-3</v>
      </c>
      <c r="W103" s="10">
        <f>'Bandarban a'!AB97</f>
        <v>1.14E-2</v>
      </c>
      <c r="X103" s="44">
        <f>'Bandarban a'!AC97*'Bandarban '!$D103/1000000</f>
        <v>3.9500000000000004E-3</v>
      </c>
      <c r="Y103" s="10">
        <f>'Bandarban a'!AD97</f>
        <v>3.7525000000000003E-2</v>
      </c>
      <c r="Z103" s="44">
        <f>'Bandarban a'!AE97*'Bandarban '!$D103/1000000</f>
        <v>2E-3</v>
      </c>
      <c r="AA103" s="10">
        <f>'Bandarban a'!AF97</f>
        <v>1.9E-2</v>
      </c>
      <c r="AB103" s="44">
        <f t="shared" si="14"/>
        <v>7.1500000000000001E-3</v>
      </c>
      <c r="AC103" s="10">
        <f t="shared" si="15"/>
        <v>6.7924999999999999E-2</v>
      </c>
      <c r="AD103" s="44">
        <f>'Bandarban a'!AI97*'Bandarban '!$D103/1000000</f>
        <v>2E-3</v>
      </c>
      <c r="AE103" s="10">
        <f>'Bandarban a'!AJ97</f>
        <v>1.9E-2</v>
      </c>
      <c r="AF103" s="44">
        <f>'Bandarban a'!AK97*'Bandarban '!$D103/1000000</f>
        <v>1E-3</v>
      </c>
      <c r="AG103" s="10">
        <f>'Bandarban a'!AL97</f>
        <v>9.4999999999999998E-3</v>
      </c>
      <c r="AH103" s="44">
        <f>'Bandarban a'!AM97*'Bandarban '!$D103/1000000</f>
        <v>0</v>
      </c>
      <c r="AI103" s="10">
        <f>'Bandarban a'!AN97</f>
        <v>0</v>
      </c>
      <c r="AJ103" s="44">
        <f t="shared" si="16"/>
        <v>3.0000000000000001E-3</v>
      </c>
      <c r="AK103" s="10">
        <f t="shared" si="17"/>
        <v>2.8499999999999998E-2</v>
      </c>
      <c r="AL103" s="44">
        <f t="shared" si="18"/>
        <v>2.0649999999999998E-2</v>
      </c>
      <c r="AM103" s="10">
        <f t="shared" si="19"/>
        <v>0.19617500000000002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'Bandarban a'!K98*'Bandarban '!$D104/1000000</f>
        <v>0</v>
      </c>
      <c r="G104" s="10">
        <f>'Bandarban a'!L98</f>
        <v>0</v>
      </c>
      <c r="H104" s="44">
        <f>'Bandarban a'!M98*'Bandarban '!$D104/1000000</f>
        <v>0</v>
      </c>
      <c r="I104" s="10">
        <f>'Bandarban a'!N98</f>
        <v>0</v>
      </c>
      <c r="J104" s="44">
        <f>'Bandarban a'!O98*'Bandarban '!$D104/1000000</f>
        <v>0</v>
      </c>
      <c r="K104" s="10">
        <f>'Bandarban a'!P98</f>
        <v>0</v>
      </c>
      <c r="L104" s="44">
        <f t="shared" si="10"/>
        <v>0</v>
      </c>
      <c r="M104" s="10">
        <f t="shared" si="11"/>
        <v>0</v>
      </c>
      <c r="N104" s="44">
        <f>'Bandarban a'!S98*'Bandarban '!$D104/1000000</f>
        <v>0</v>
      </c>
      <c r="O104" s="10">
        <f>'Bandarban a'!T98</f>
        <v>0</v>
      </c>
      <c r="P104" s="44">
        <f>'Bandarban a'!U98*'Bandarban '!$D104/1000000</f>
        <v>0</v>
      </c>
      <c r="Q104" s="10">
        <f>'Bandarban a'!V98</f>
        <v>0</v>
      </c>
      <c r="R104" s="44">
        <f>'Bandarban a'!W98*'Bandarban '!$D104/1000000</f>
        <v>0</v>
      </c>
      <c r="S104" s="10">
        <f>'Bandarban a'!X98</f>
        <v>0</v>
      </c>
      <c r="T104" s="44">
        <f t="shared" si="12"/>
        <v>0</v>
      </c>
      <c r="U104" s="10">
        <f t="shared" si="13"/>
        <v>0</v>
      </c>
      <c r="V104" s="44">
        <f>'Bandarban a'!AA98*'Bandarban '!$D104/1000000</f>
        <v>0</v>
      </c>
      <c r="W104" s="10">
        <f>'Bandarban a'!AB98</f>
        <v>0</v>
      </c>
      <c r="X104" s="44">
        <f>'Bandarban a'!AC98*'Bandarban '!$D104/1000000</f>
        <v>0</v>
      </c>
      <c r="Y104" s="10">
        <f>'Bandarban a'!AD98</f>
        <v>0</v>
      </c>
      <c r="Z104" s="44">
        <f>'Bandarban a'!AE98*'Bandarban '!$D104/1000000</f>
        <v>0</v>
      </c>
      <c r="AA104" s="10">
        <f>'Bandarban a'!AF98</f>
        <v>0</v>
      </c>
      <c r="AB104" s="44">
        <f t="shared" si="14"/>
        <v>0</v>
      </c>
      <c r="AC104" s="10">
        <f t="shared" si="15"/>
        <v>0</v>
      </c>
      <c r="AD104" s="44">
        <f>'Bandarban a'!AI98*'Bandarban '!$D104/1000000</f>
        <v>0</v>
      </c>
      <c r="AE104" s="10">
        <f>'Bandarban a'!AJ98</f>
        <v>0</v>
      </c>
      <c r="AF104" s="44">
        <f>'Bandarban a'!AK98*'Bandarban '!$D104/1000000</f>
        <v>0</v>
      </c>
      <c r="AG104" s="10">
        <f>'Bandarban a'!AL98</f>
        <v>0</v>
      </c>
      <c r="AH104" s="44">
        <f>'Bandarban a'!AM98*'Bandarban '!$D104/1000000</f>
        <v>0</v>
      </c>
      <c r="AI104" s="10">
        <f>'Bandarban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'Bandarban a'!K99*'Bandarban '!$D105/1000000</f>
        <v>2E-3</v>
      </c>
      <c r="G105" s="10">
        <f>'Bandarban a'!L99</f>
        <v>7.0000000000000001E-3</v>
      </c>
      <c r="H105" s="44">
        <f>'Bandarban a'!M99*'Bandarban '!$D105/1000000</f>
        <v>1E-3</v>
      </c>
      <c r="I105" s="10">
        <f>'Bandarban a'!N99</f>
        <v>3.5000000000000001E-3</v>
      </c>
      <c r="J105" s="44">
        <f>'Bandarban a'!O99*'Bandarban '!$D105/1000000</f>
        <v>2E-3</v>
      </c>
      <c r="K105" s="10">
        <f>'Bandarban a'!P99</f>
        <v>7.0000000000000001E-3</v>
      </c>
      <c r="L105" s="44">
        <f t="shared" si="10"/>
        <v>5.0000000000000001E-3</v>
      </c>
      <c r="M105" s="10">
        <f t="shared" si="11"/>
        <v>1.7500000000000002E-2</v>
      </c>
      <c r="N105" s="44">
        <f>'Bandarban a'!S99*'Bandarban '!$D105/1000000</f>
        <v>2E-3</v>
      </c>
      <c r="O105" s="10">
        <f>'Bandarban a'!T99</f>
        <v>7.0000000000000001E-3</v>
      </c>
      <c r="P105" s="44">
        <f>'Bandarban a'!U99*'Bandarban '!$D105/1000000</f>
        <v>2E-3</v>
      </c>
      <c r="Q105" s="10">
        <f>'Bandarban a'!V99</f>
        <v>7.0000000000000001E-3</v>
      </c>
      <c r="R105" s="44">
        <f>'Bandarban a'!W99*'Bandarban '!$D105/1000000</f>
        <v>0</v>
      </c>
      <c r="S105" s="10">
        <f>'Bandarban a'!X99</f>
        <v>0</v>
      </c>
      <c r="T105" s="44">
        <f t="shared" si="12"/>
        <v>4.0000000000000001E-3</v>
      </c>
      <c r="U105" s="10">
        <f t="shared" si="13"/>
        <v>1.4E-2</v>
      </c>
      <c r="V105" s="44">
        <f>'Bandarban a'!AA99*'Bandarban '!$D105/1000000</f>
        <v>1E-3</v>
      </c>
      <c r="W105" s="10">
        <f>'Bandarban a'!AB99</f>
        <v>3.5000000000000001E-3</v>
      </c>
      <c r="X105" s="44">
        <f>'Bandarban a'!AC99*'Bandarban '!$D105/1000000</f>
        <v>1E-3</v>
      </c>
      <c r="Y105" s="10">
        <f>'Bandarban a'!AD99</f>
        <v>3.5000000000000001E-3</v>
      </c>
      <c r="Z105" s="44">
        <f>'Bandarban a'!AE99*'Bandarban '!$D105/1000000</f>
        <v>4.0000000000000001E-3</v>
      </c>
      <c r="AA105" s="10">
        <f>'Bandarban a'!AF99</f>
        <v>1.4E-2</v>
      </c>
      <c r="AB105" s="44">
        <f t="shared" si="14"/>
        <v>6.0000000000000001E-3</v>
      </c>
      <c r="AC105" s="10">
        <f t="shared" si="15"/>
        <v>2.1000000000000001E-2</v>
      </c>
      <c r="AD105" s="44">
        <f>'Bandarban a'!AI99*'Bandarban '!$D105/1000000</f>
        <v>2E-3</v>
      </c>
      <c r="AE105" s="10">
        <f>'Bandarban a'!AJ99</f>
        <v>7.0000000000000001E-3</v>
      </c>
      <c r="AF105" s="44">
        <f>'Bandarban a'!AK99*'Bandarban '!$D105/1000000</f>
        <v>1E-3</v>
      </c>
      <c r="AG105" s="10">
        <f>'Bandarban a'!AL99</f>
        <v>3.5000000000000001E-3</v>
      </c>
      <c r="AH105" s="44">
        <f>'Bandarban a'!AM99*'Bandarban '!$D105/1000000</f>
        <v>0</v>
      </c>
      <c r="AI105" s="10">
        <f>'Bandarban a'!AN99</f>
        <v>0</v>
      </c>
      <c r="AJ105" s="44">
        <f t="shared" si="16"/>
        <v>3.0000000000000001E-3</v>
      </c>
      <c r="AK105" s="10">
        <f t="shared" si="17"/>
        <v>1.0500000000000001E-2</v>
      </c>
      <c r="AL105" s="44">
        <f t="shared" si="18"/>
        <v>1.8000000000000002E-2</v>
      </c>
      <c r="AM105" s="10">
        <f t="shared" si="19"/>
        <v>6.3E-2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'Bandarban a'!K100*'Bandarban '!$D106/1000000</f>
        <v>4.0000000000000001E-3</v>
      </c>
      <c r="G106" s="10">
        <f>'Bandarban a'!L100</f>
        <v>1.1599999999999999E-2</v>
      </c>
      <c r="H106" s="44">
        <f>'Bandarban a'!M100*'Bandarban '!$D106/1000000</f>
        <v>4.0000000000000001E-3</v>
      </c>
      <c r="I106" s="10">
        <f>'Bandarban a'!N100</f>
        <v>1.1599999999999999E-2</v>
      </c>
      <c r="J106" s="44">
        <f>'Bandarban a'!O100*'Bandarban '!$D106/1000000</f>
        <v>8.0000000000000002E-3</v>
      </c>
      <c r="K106" s="10">
        <f>'Bandarban a'!P100</f>
        <v>2.3199999999999998E-2</v>
      </c>
      <c r="L106" s="44">
        <f t="shared" si="10"/>
        <v>1.6E-2</v>
      </c>
      <c r="M106" s="10">
        <f t="shared" si="11"/>
        <v>4.6399999999999997E-2</v>
      </c>
      <c r="N106" s="44">
        <f>'Bandarban a'!S100*'Bandarban '!$D106/1000000</f>
        <v>4.0000000000000001E-3</v>
      </c>
      <c r="O106" s="10">
        <f>'Bandarban a'!T100</f>
        <v>1.1599999999999999E-2</v>
      </c>
      <c r="P106" s="44">
        <f>'Bandarban a'!U100*'Bandarban '!$D106/1000000</f>
        <v>4.0000000000000001E-3</v>
      </c>
      <c r="Q106" s="10">
        <f>'Bandarban a'!V100</f>
        <v>1.1599999999999999E-2</v>
      </c>
      <c r="R106" s="44">
        <f>'Bandarban a'!W100*'Bandarban '!$D106/1000000</f>
        <v>2E-3</v>
      </c>
      <c r="S106" s="10">
        <f>'Bandarban a'!X100</f>
        <v>5.7999999999999996E-3</v>
      </c>
      <c r="T106" s="44">
        <f t="shared" si="12"/>
        <v>0.01</v>
      </c>
      <c r="U106" s="10">
        <f t="shared" si="13"/>
        <v>2.8999999999999998E-2</v>
      </c>
      <c r="V106" s="44">
        <f>'Bandarban a'!AA100*'Bandarban '!$D106/1000000</f>
        <v>4.0000000000000001E-3</v>
      </c>
      <c r="W106" s="10">
        <f>'Bandarban a'!AB100</f>
        <v>1.1599999999999999E-2</v>
      </c>
      <c r="X106" s="44">
        <f>'Bandarban a'!AC100*'Bandarban '!$D106/1000000</f>
        <v>5.0000000000000001E-3</v>
      </c>
      <c r="Y106" s="10">
        <f>'Bandarban a'!AD100</f>
        <v>1.4500000000000001E-2</v>
      </c>
      <c r="Z106" s="44">
        <f>'Bandarban a'!AE100*'Bandarban '!$D106/1000000</f>
        <v>6.0000000000000001E-3</v>
      </c>
      <c r="AA106" s="10">
        <f>'Bandarban a'!AF100</f>
        <v>1.7399999999999999E-2</v>
      </c>
      <c r="AB106" s="44">
        <f t="shared" si="14"/>
        <v>1.5000000000000001E-2</v>
      </c>
      <c r="AC106" s="10">
        <f t="shared" si="15"/>
        <v>4.3499999999999997E-2</v>
      </c>
      <c r="AD106" s="44">
        <f>'Bandarban a'!AI100*'Bandarban '!$D106/1000000</f>
        <v>4.0000000000000001E-3</v>
      </c>
      <c r="AE106" s="10">
        <f>'Bandarban a'!AJ100</f>
        <v>1.1599999999999999E-2</v>
      </c>
      <c r="AF106" s="44">
        <f>'Bandarban a'!AK100*'Bandarban '!$D106/1000000</f>
        <v>4.0000000000000001E-3</v>
      </c>
      <c r="AG106" s="10">
        <f>'Bandarban a'!AL100</f>
        <v>1.1599999999999999E-2</v>
      </c>
      <c r="AH106" s="44">
        <f>'Bandarban a'!AM100*'Bandarban '!$D106/1000000</f>
        <v>0</v>
      </c>
      <c r="AI106" s="10">
        <f>'Bandarban a'!AN100</f>
        <v>0</v>
      </c>
      <c r="AJ106" s="44">
        <f t="shared" si="16"/>
        <v>8.0000000000000002E-3</v>
      </c>
      <c r="AK106" s="10">
        <f t="shared" si="17"/>
        <v>2.3199999999999998E-2</v>
      </c>
      <c r="AL106" s="44">
        <f t="shared" si="18"/>
        <v>4.9000000000000002E-2</v>
      </c>
      <c r="AM106" s="10">
        <f t="shared" si="19"/>
        <v>0.1421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'Bandarban a'!K101*'Bandarban '!$D107/1000000</f>
        <v>0</v>
      </c>
      <c r="G107" s="10">
        <f>'Bandarban a'!L101</f>
        <v>0</v>
      </c>
      <c r="H107" s="44">
        <f>'Bandarban a'!M101*'Bandarban '!$D107/1000000</f>
        <v>5.0000000000000001E-3</v>
      </c>
      <c r="I107" s="10">
        <f>'Bandarban a'!N101</f>
        <v>1.4E-2</v>
      </c>
      <c r="J107" s="44">
        <f>'Bandarban a'!O101*'Bandarban '!$D107/1000000</f>
        <v>2.5000000000000001E-3</v>
      </c>
      <c r="K107" s="10">
        <f>'Bandarban a'!P101</f>
        <v>7.0000000000000001E-3</v>
      </c>
      <c r="L107" s="44">
        <f t="shared" si="10"/>
        <v>7.4999999999999997E-3</v>
      </c>
      <c r="M107" s="10">
        <f t="shared" si="11"/>
        <v>2.1000000000000001E-2</v>
      </c>
      <c r="N107" s="44">
        <f>'Bandarban a'!S101*'Bandarban '!$D107/1000000</f>
        <v>2.5000000000000001E-3</v>
      </c>
      <c r="O107" s="10">
        <f>'Bandarban a'!T101</f>
        <v>7.0000000000000001E-3</v>
      </c>
      <c r="P107" s="44">
        <f>'Bandarban a'!U101*'Bandarban '!$D107/1000000</f>
        <v>2E-3</v>
      </c>
      <c r="Q107" s="10">
        <f>'Bandarban a'!V101</f>
        <v>5.5999999999999999E-3</v>
      </c>
      <c r="R107" s="44">
        <f>'Bandarban a'!W101*'Bandarban '!$D107/1000000</f>
        <v>5.0000000000000001E-3</v>
      </c>
      <c r="S107" s="10">
        <f>'Bandarban a'!X101</f>
        <v>1.4E-2</v>
      </c>
      <c r="T107" s="44">
        <f t="shared" si="12"/>
        <v>9.5000000000000015E-3</v>
      </c>
      <c r="U107" s="10">
        <f t="shared" si="13"/>
        <v>2.6599999999999999E-2</v>
      </c>
      <c r="V107" s="44">
        <f>'Bandarban a'!AA101*'Bandarban '!$D107/1000000</f>
        <v>1.4999999999999999E-2</v>
      </c>
      <c r="W107" s="10">
        <f>'Bandarban a'!AB101</f>
        <v>4.2000000000000003E-2</v>
      </c>
      <c r="X107" s="44">
        <f>'Bandarban a'!AC101*'Bandarban '!$D107/1000000</f>
        <v>0</v>
      </c>
      <c r="Y107" s="10">
        <f>'Bandarban a'!AD101</f>
        <v>0</v>
      </c>
      <c r="Z107" s="44">
        <f>'Bandarban a'!AE101*'Bandarban '!$D107/1000000</f>
        <v>0</v>
      </c>
      <c r="AA107" s="10">
        <f>'Bandarban a'!AF101</f>
        <v>0</v>
      </c>
      <c r="AB107" s="44">
        <f t="shared" si="14"/>
        <v>1.4999999999999999E-2</v>
      </c>
      <c r="AC107" s="10">
        <f t="shared" si="15"/>
        <v>4.2000000000000003E-2</v>
      </c>
      <c r="AD107" s="44">
        <f>'Bandarban a'!AI101*'Bandarban '!$D107/1000000</f>
        <v>0</v>
      </c>
      <c r="AE107" s="10">
        <f>'Bandarban a'!AJ101</f>
        <v>0</v>
      </c>
      <c r="AF107" s="44">
        <f>'Bandarban a'!AK101*'Bandarban '!$D107/1000000</f>
        <v>0</v>
      </c>
      <c r="AG107" s="10">
        <f>'Bandarban a'!AL101</f>
        <v>0</v>
      </c>
      <c r="AH107" s="44">
        <f>'Bandarban a'!AM101*'Bandarban '!$D107/1000000</f>
        <v>0</v>
      </c>
      <c r="AI107" s="10">
        <f>'Bandarban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3.2000000000000001E-2</v>
      </c>
      <c r="AM107" s="10">
        <f t="shared" si="19"/>
        <v>8.9600000000000013E-2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'Bandarban a'!K102*'Bandarban '!$D108/1000000</f>
        <v>0</v>
      </c>
      <c r="G108" s="10">
        <f>'Bandarban a'!L102</f>
        <v>0</v>
      </c>
      <c r="H108" s="44">
        <f>'Bandarban a'!M102*'Bandarban '!$D108/1000000</f>
        <v>5.0000000000000001E-3</v>
      </c>
      <c r="I108" s="10">
        <f>'Bandarban a'!N102</f>
        <v>1.175E-2</v>
      </c>
      <c r="J108" s="44">
        <f>'Bandarban a'!O102*'Bandarban '!$D108/1000000</f>
        <v>1E-3</v>
      </c>
      <c r="K108" s="10">
        <f>'Bandarban a'!P102</f>
        <v>2.3500000000000001E-3</v>
      </c>
      <c r="L108" s="44">
        <f t="shared" si="10"/>
        <v>6.0000000000000001E-3</v>
      </c>
      <c r="M108" s="10">
        <f t="shared" si="11"/>
        <v>1.41E-2</v>
      </c>
      <c r="N108" s="44">
        <f>'Bandarban a'!S102*'Bandarban '!$D108/1000000</f>
        <v>0</v>
      </c>
      <c r="O108" s="10">
        <f>'Bandarban a'!T102</f>
        <v>0</v>
      </c>
      <c r="P108" s="44">
        <f>'Bandarban a'!U102*'Bandarban '!$D108/1000000</f>
        <v>0</v>
      </c>
      <c r="Q108" s="10">
        <f>'Bandarban a'!V102</f>
        <v>0</v>
      </c>
      <c r="R108" s="44">
        <f>'Bandarban a'!W102*'Bandarban '!$D108/1000000</f>
        <v>0</v>
      </c>
      <c r="S108" s="10">
        <f>'Bandarban a'!X102</f>
        <v>0</v>
      </c>
      <c r="T108" s="44">
        <f t="shared" si="12"/>
        <v>0</v>
      </c>
      <c r="U108" s="10">
        <f t="shared" si="13"/>
        <v>0</v>
      </c>
      <c r="V108" s="44">
        <f>'Bandarban a'!AA102*'Bandarban '!$D108/1000000</f>
        <v>0</v>
      </c>
      <c r="W108" s="10">
        <f>'Bandarban a'!AB102</f>
        <v>0</v>
      </c>
      <c r="X108" s="44">
        <f>'Bandarban a'!AC102*'Bandarban '!$D108/1000000</f>
        <v>0</v>
      </c>
      <c r="Y108" s="10">
        <f>'Bandarban a'!AD102</f>
        <v>0</v>
      </c>
      <c r="Z108" s="44">
        <f>'Bandarban a'!AE102*'Bandarban '!$D108/1000000</f>
        <v>0</v>
      </c>
      <c r="AA108" s="10">
        <f>'Bandarban a'!AF102</f>
        <v>0</v>
      </c>
      <c r="AB108" s="44">
        <f t="shared" si="14"/>
        <v>0</v>
      </c>
      <c r="AC108" s="10">
        <f t="shared" si="15"/>
        <v>0</v>
      </c>
      <c r="AD108" s="44">
        <f>'Bandarban a'!AI102*'Bandarban '!$D108/1000000</f>
        <v>0</v>
      </c>
      <c r="AE108" s="10">
        <f>'Bandarban a'!AJ102</f>
        <v>0</v>
      </c>
      <c r="AF108" s="44">
        <f>'Bandarban a'!AK102*'Bandarban '!$D108/1000000</f>
        <v>0</v>
      </c>
      <c r="AG108" s="10">
        <f>'Bandarban a'!AL102</f>
        <v>0</v>
      </c>
      <c r="AH108" s="44">
        <f>'Bandarban a'!AM102*'Bandarban '!$D108/1000000</f>
        <v>0</v>
      </c>
      <c r="AI108" s="10">
        <f>'Bandarban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6.0000000000000001E-3</v>
      </c>
      <c r="AM108" s="10">
        <f t="shared" si="19"/>
        <v>1.41E-2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'Bandarban a'!K103*'Bandarban '!$D109/1000000</f>
        <v>0.3</v>
      </c>
      <c r="G109" s="10">
        <f>'Bandarban a'!L103</f>
        <v>4.3499999999999997E-2</v>
      </c>
      <c r="H109" s="44">
        <f>'Bandarban a'!M103*'Bandarban '!$D109/1000000</f>
        <v>0.1</v>
      </c>
      <c r="I109" s="10">
        <f>'Bandarban a'!N103</f>
        <v>1.4500000000000001E-2</v>
      </c>
      <c r="J109" s="44">
        <f>'Bandarban a'!O103*'Bandarban '!$D109/1000000</f>
        <v>0.2</v>
      </c>
      <c r="K109" s="10">
        <f>'Bandarban a'!P103</f>
        <v>2.9000000000000001E-2</v>
      </c>
      <c r="L109" s="44">
        <f t="shared" si="10"/>
        <v>0.60000000000000009</v>
      </c>
      <c r="M109" s="10">
        <f t="shared" si="11"/>
        <v>8.6999999999999994E-2</v>
      </c>
      <c r="N109" s="44">
        <f>'Bandarban a'!S103*'Bandarban '!$D109/1000000</f>
        <v>0.02</v>
      </c>
      <c r="O109" s="10">
        <f>'Bandarban a'!T103</f>
        <v>2.8999999999999998E-3</v>
      </c>
      <c r="P109" s="44">
        <f>'Bandarban a'!U103*'Bandarban '!$D109/1000000</f>
        <v>0.01</v>
      </c>
      <c r="Q109" s="10">
        <f>'Bandarban a'!V103</f>
        <v>1.4499999999999999E-3</v>
      </c>
      <c r="R109" s="44">
        <f>'Bandarban a'!W103*'Bandarban '!$D109/1000000</f>
        <v>0.3</v>
      </c>
      <c r="S109" s="10">
        <f>'Bandarban a'!X103</f>
        <v>4.3499999999999997E-2</v>
      </c>
      <c r="T109" s="44">
        <f t="shared" si="12"/>
        <v>0.32999999999999996</v>
      </c>
      <c r="U109" s="10">
        <f t="shared" si="13"/>
        <v>4.7849999999999997E-2</v>
      </c>
      <c r="V109" s="44">
        <f>'Bandarban a'!AA103*'Bandarban '!$D109/1000000</f>
        <v>0.3</v>
      </c>
      <c r="W109" s="10">
        <f>'Bandarban a'!AB103</f>
        <v>4.3499999999999997E-2</v>
      </c>
      <c r="X109" s="44">
        <f>'Bandarban a'!AC103*'Bandarban '!$D109/1000000</f>
        <v>0</v>
      </c>
      <c r="Y109" s="10">
        <f>'Bandarban a'!AD103</f>
        <v>0</v>
      </c>
      <c r="Z109" s="44">
        <f>'Bandarban a'!AE103*'Bandarban '!$D109/1000000</f>
        <v>0.3</v>
      </c>
      <c r="AA109" s="10">
        <f>'Bandarban a'!AF103</f>
        <v>4.3499999999999997E-2</v>
      </c>
      <c r="AB109" s="44">
        <f t="shared" si="14"/>
        <v>0.6</v>
      </c>
      <c r="AC109" s="10">
        <f t="shared" si="15"/>
        <v>8.6999999999999994E-2</v>
      </c>
      <c r="AD109" s="44">
        <f>'Bandarban a'!AI103*'Bandarban '!$D109/1000000</f>
        <v>0.5</v>
      </c>
      <c r="AE109" s="10">
        <f>'Bandarban a'!AJ103</f>
        <v>7.2499999999999995E-2</v>
      </c>
      <c r="AF109" s="44">
        <f>'Bandarban a'!AK103*'Bandarban '!$D109/1000000</f>
        <v>0.1</v>
      </c>
      <c r="AG109" s="10">
        <f>'Bandarban a'!AL103</f>
        <v>1.4500000000000001E-2</v>
      </c>
      <c r="AH109" s="44">
        <f>'Bandarban a'!AM103*'Bandarban '!$D109/1000000</f>
        <v>0</v>
      </c>
      <c r="AI109" s="10">
        <f>'Bandarban a'!AN103</f>
        <v>0</v>
      </c>
      <c r="AJ109" s="44">
        <f t="shared" si="16"/>
        <v>0.6</v>
      </c>
      <c r="AK109" s="10">
        <f t="shared" si="17"/>
        <v>8.6999999999999994E-2</v>
      </c>
      <c r="AL109" s="44">
        <f t="shared" si="18"/>
        <v>2.13</v>
      </c>
      <c r="AM109" s="10">
        <f t="shared" si="19"/>
        <v>0.30884999999999996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'Bandarban a'!K104*'Bandarban '!$D110/1000000</f>
        <v>0.1</v>
      </c>
      <c r="G110" s="10">
        <f>'Bandarban a'!L104</f>
        <v>1.4E-2</v>
      </c>
      <c r="H110" s="44">
        <f>'Bandarban a'!M104*'Bandarban '!$D110/1000000</f>
        <v>0.01</v>
      </c>
      <c r="I110" s="10">
        <f>'Bandarban a'!N104</f>
        <v>1.4E-3</v>
      </c>
      <c r="J110" s="44">
        <f>'Bandarban a'!O104*'Bandarban '!$D110/1000000</f>
        <v>0.01</v>
      </c>
      <c r="K110" s="10">
        <f>'Bandarban a'!P104</f>
        <v>1.4E-3</v>
      </c>
      <c r="L110" s="44">
        <f t="shared" si="10"/>
        <v>0.12</v>
      </c>
      <c r="M110" s="10">
        <f t="shared" si="11"/>
        <v>1.6799999999999999E-2</v>
      </c>
      <c r="N110" s="44">
        <f>'Bandarban a'!S104*'Bandarban '!$D110/1000000</f>
        <v>0</v>
      </c>
      <c r="O110" s="10">
        <f>'Bandarban a'!T104</f>
        <v>0</v>
      </c>
      <c r="P110" s="44">
        <f>'Bandarban a'!U104*'Bandarban '!$D110/1000000</f>
        <v>0</v>
      </c>
      <c r="Q110" s="10">
        <f>'Bandarban a'!V104</f>
        <v>0</v>
      </c>
      <c r="R110" s="44">
        <f>'Bandarban a'!W104*'Bandarban '!$D110/1000000</f>
        <v>0</v>
      </c>
      <c r="S110" s="10">
        <f>'Bandarban a'!X104</f>
        <v>0</v>
      </c>
      <c r="T110" s="44">
        <f t="shared" si="12"/>
        <v>0</v>
      </c>
      <c r="U110" s="10">
        <f t="shared" si="13"/>
        <v>0</v>
      </c>
      <c r="V110" s="44">
        <f>'Bandarban a'!AA104*'Bandarban '!$D110/1000000</f>
        <v>0</v>
      </c>
      <c r="W110" s="10">
        <f>'Bandarban a'!AB104</f>
        <v>0</v>
      </c>
      <c r="X110" s="44">
        <f>'Bandarban a'!AC104*'Bandarban '!$D110/1000000</f>
        <v>0</v>
      </c>
      <c r="Y110" s="10">
        <f>'Bandarban a'!AD104</f>
        <v>0</v>
      </c>
      <c r="Z110" s="44">
        <f>'Bandarban a'!AE104*'Bandarban '!$D110/1000000</f>
        <v>0</v>
      </c>
      <c r="AA110" s="10">
        <f>'Bandarban a'!AF104</f>
        <v>0</v>
      </c>
      <c r="AB110" s="44">
        <f t="shared" si="14"/>
        <v>0</v>
      </c>
      <c r="AC110" s="10">
        <f t="shared" si="15"/>
        <v>0</v>
      </c>
      <c r="AD110" s="44">
        <f>'Bandarban a'!AI104*'Bandarban '!$D110/1000000</f>
        <v>0</v>
      </c>
      <c r="AE110" s="10">
        <f>'Bandarban a'!AJ104</f>
        <v>0</v>
      </c>
      <c r="AF110" s="44">
        <f>'Bandarban a'!AK104*'Bandarban '!$D110/1000000</f>
        <v>0.1</v>
      </c>
      <c r="AG110" s="10">
        <f>'Bandarban a'!AL104</f>
        <v>1.4E-2</v>
      </c>
      <c r="AH110" s="44">
        <f>'Bandarban a'!AM104*'Bandarban '!$D110/1000000</f>
        <v>0</v>
      </c>
      <c r="AI110" s="10">
        <f>'Bandarban a'!AN104</f>
        <v>0</v>
      </c>
      <c r="AJ110" s="44">
        <f t="shared" si="16"/>
        <v>0.1</v>
      </c>
      <c r="AK110" s="10">
        <f t="shared" si="17"/>
        <v>1.4E-2</v>
      </c>
      <c r="AL110" s="44">
        <f t="shared" si="18"/>
        <v>0.22</v>
      </c>
      <c r="AM110" s="10">
        <f t="shared" si="19"/>
        <v>3.0800000000000001E-2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'Bandarban a'!K105*'Bandarban '!$D111/1000000</f>
        <v>0</v>
      </c>
      <c r="G111" s="10">
        <f>'Bandarban a'!L105</f>
        <v>0</v>
      </c>
      <c r="H111" s="44">
        <f>'Bandarban a'!M105*'Bandarban '!$D111/1000000</f>
        <v>0</v>
      </c>
      <c r="I111" s="10">
        <f>'Bandarban a'!N105</f>
        <v>0</v>
      </c>
      <c r="J111" s="44">
        <f>'Bandarban a'!O105*'Bandarban '!$D111/1000000</f>
        <v>0</v>
      </c>
      <c r="K111" s="10">
        <f>'Bandarban a'!P105</f>
        <v>0</v>
      </c>
      <c r="L111" s="44">
        <f t="shared" si="10"/>
        <v>0</v>
      </c>
      <c r="M111" s="10">
        <f t="shared" si="11"/>
        <v>0</v>
      </c>
      <c r="N111" s="44">
        <f>'Bandarban a'!S105*'Bandarban '!$D111/1000000</f>
        <v>0</v>
      </c>
      <c r="O111" s="10">
        <f>'Bandarban a'!T105</f>
        <v>0</v>
      </c>
      <c r="P111" s="44">
        <f>'Bandarban a'!U105*'Bandarban '!$D111/1000000</f>
        <v>0</v>
      </c>
      <c r="Q111" s="10">
        <f>'Bandarban a'!V105</f>
        <v>0</v>
      </c>
      <c r="R111" s="44">
        <f>'Bandarban a'!W105*'Bandarban '!$D111/1000000</f>
        <v>0</v>
      </c>
      <c r="S111" s="10">
        <f>'Bandarban a'!X105</f>
        <v>0</v>
      </c>
      <c r="T111" s="44">
        <f t="shared" si="12"/>
        <v>0</v>
      </c>
      <c r="U111" s="10">
        <f t="shared" si="13"/>
        <v>0</v>
      </c>
      <c r="V111" s="44">
        <f>'Bandarban a'!AA105*'Bandarban '!$D111/1000000</f>
        <v>0</v>
      </c>
      <c r="W111" s="10">
        <f>'Bandarban a'!AB105</f>
        <v>0</v>
      </c>
      <c r="X111" s="44">
        <f>'Bandarban a'!AC105*'Bandarban '!$D111/1000000</f>
        <v>0</v>
      </c>
      <c r="Y111" s="10">
        <f>'Bandarban a'!AD105</f>
        <v>0</v>
      </c>
      <c r="Z111" s="44">
        <f>'Bandarban a'!AE105*'Bandarban '!$D111/1000000</f>
        <v>0</v>
      </c>
      <c r="AA111" s="10">
        <f>'Bandarban a'!AF105</f>
        <v>0</v>
      </c>
      <c r="AB111" s="44">
        <f t="shared" si="14"/>
        <v>0</v>
      </c>
      <c r="AC111" s="10">
        <f t="shared" si="15"/>
        <v>0</v>
      </c>
      <c r="AD111" s="44">
        <f>'Bandarban a'!AI105*'Bandarban '!$D111/1000000</f>
        <v>0</v>
      </c>
      <c r="AE111" s="10">
        <f>'Bandarban a'!AJ105</f>
        <v>0</v>
      </c>
      <c r="AF111" s="44">
        <f>'Bandarban a'!AK105*'Bandarban '!$D111/1000000</f>
        <v>0</v>
      </c>
      <c r="AG111" s="10">
        <f>'Bandarban a'!AL105</f>
        <v>0</v>
      </c>
      <c r="AH111" s="44">
        <f>'Bandarban a'!AM105*'Bandarban '!$D111/1000000</f>
        <v>0</v>
      </c>
      <c r="AI111" s="10">
        <f>'Bandarban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'Bandarban a'!K106*'Bandarban '!$D112/1000000</f>
        <v>0</v>
      </c>
      <c r="G112" s="10">
        <f>'Bandarban a'!L106</f>
        <v>0</v>
      </c>
      <c r="H112" s="44">
        <f>'Bandarban a'!M106*'Bandarban '!$D112/1000000</f>
        <v>0</v>
      </c>
      <c r="I112" s="10">
        <f>'Bandarban a'!N106</f>
        <v>0</v>
      </c>
      <c r="J112" s="44">
        <f>'Bandarban a'!O106*'Bandarban '!$D112/1000000</f>
        <v>0</v>
      </c>
      <c r="K112" s="10">
        <f>'Bandarban a'!P106</f>
        <v>0</v>
      </c>
      <c r="L112" s="44">
        <f t="shared" si="10"/>
        <v>0</v>
      </c>
      <c r="M112" s="10">
        <f t="shared" si="11"/>
        <v>0</v>
      </c>
      <c r="N112" s="44">
        <f>'Bandarban a'!S106*'Bandarban '!$D112/1000000</f>
        <v>0</v>
      </c>
      <c r="O112" s="10">
        <f>'Bandarban a'!T106</f>
        <v>0</v>
      </c>
      <c r="P112" s="44">
        <f>'Bandarban a'!U106*'Bandarban '!$D112/1000000</f>
        <v>0</v>
      </c>
      <c r="Q112" s="10">
        <f>'Bandarban a'!V106</f>
        <v>0</v>
      </c>
      <c r="R112" s="44">
        <f>'Bandarban a'!W106*'Bandarban '!$D112/1000000</f>
        <v>0</v>
      </c>
      <c r="S112" s="10">
        <f>'Bandarban a'!X106</f>
        <v>0</v>
      </c>
      <c r="T112" s="44">
        <f t="shared" si="12"/>
        <v>0</v>
      </c>
      <c r="U112" s="10">
        <f t="shared" si="13"/>
        <v>0</v>
      </c>
      <c r="V112" s="44">
        <f>'Bandarban a'!AA106*'Bandarban '!$D112/1000000</f>
        <v>0</v>
      </c>
      <c r="W112" s="10">
        <f>'Bandarban a'!AB106</f>
        <v>0</v>
      </c>
      <c r="X112" s="44">
        <f>'Bandarban a'!AC106*'Bandarban '!$D112/1000000</f>
        <v>0</v>
      </c>
      <c r="Y112" s="10">
        <f>'Bandarban a'!AD106</f>
        <v>0</v>
      </c>
      <c r="Z112" s="44">
        <f>'Bandarban a'!AE106*'Bandarban '!$D112/1000000</f>
        <v>0</v>
      </c>
      <c r="AA112" s="10">
        <f>'Bandarban a'!AF106</f>
        <v>0</v>
      </c>
      <c r="AB112" s="44">
        <f t="shared" si="14"/>
        <v>0</v>
      </c>
      <c r="AC112" s="10">
        <f t="shared" si="15"/>
        <v>0</v>
      </c>
      <c r="AD112" s="44">
        <f>'Bandarban a'!AI106*'Bandarban '!$D112/1000000</f>
        <v>0</v>
      </c>
      <c r="AE112" s="10">
        <f>'Bandarban a'!AJ106</f>
        <v>0</v>
      </c>
      <c r="AF112" s="44">
        <f>'Bandarban a'!AK106*'Bandarban '!$D112/1000000</f>
        <v>0</v>
      </c>
      <c r="AG112" s="10">
        <f>'Bandarban a'!AL106</f>
        <v>0</v>
      </c>
      <c r="AH112" s="44">
        <f>'Bandarban a'!AM106*'Bandarban '!$D112/1000000</f>
        <v>0</v>
      </c>
      <c r="AI112" s="10">
        <f>'Bandarban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40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'Bandarban a'!K107*'Bandarban '!$D113/1000000</f>
        <v>0.03</v>
      </c>
      <c r="G113" s="10">
        <f>'Bandarban a'!L107</f>
        <v>1.7399999999999999E-2</v>
      </c>
      <c r="H113" s="44">
        <f>'Bandarban a'!M107*'Bandarban '!$D113/1000000</f>
        <v>0.01</v>
      </c>
      <c r="I113" s="10">
        <f>'Bandarban a'!N107</f>
        <v>5.7999999999999996E-3</v>
      </c>
      <c r="J113" s="44">
        <f>'Bandarban a'!O107*'Bandarban '!$D113/1000000</f>
        <v>2.5000000000000001E-2</v>
      </c>
      <c r="K113" s="10">
        <f>'Bandarban a'!P107</f>
        <v>1.4500000000000001E-2</v>
      </c>
      <c r="L113" s="44">
        <f t="shared" si="10"/>
        <v>6.5000000000000002E-2</v>
      </c>
      <c r="M113" s="10">
        <f t="shared" si="11"/>
        <v>3.7699999999999997E-2</v>
      </c>
      <c r="N113" s="44">
        <f>'Bandarban a'!S107*'Bandarban '!$D113/1000000</f>
        <v>0.02</v>
      </c>
      <c r="O113" s="10">
        <f>'Bandarban a'!T107</f>
        <v>1.1599999999999999E-2</v>
      </c>
      <c r="P113" s="44">
        <f>'Bandarban a'!U107*'Bandarban '!$D113/1000000</f>
        <v>0.01</v>
      </c>
      <c r="Q113" s="10">
        <f>'Bandarban a'!V107</f>
        <v>5.7999999999999996E-3</v>
      </c>
      <c r="R113" s="44">
        <f>'Bandarban a'!W107*'Bandarban '!$D113/1000000</f>
        <v>5.0000000000000001E-3</v>
      </c>
      <c r="S113" s="10">
        <f>'Bandarban a'!X107</f>
        <v>2.8999999999999998E-3</v>
      </c>
      <c r="T113" s="44">
        <f t="shared" si="12"/>
        <v>3.4999999999999996E-2</v>
      </c>
      <c r="U113" s="10">
        <f t="shared" si="13"/>
        <v>2.0299999999999999E-2</v>
      </c>
      <c r="V113" s="44">
        <f>'Bandarban a'!AA107*'Bandarban '!$D113/1000000</f>
        <v>0</v>
      </c>
      <c r="W113" s="10">
        <f>'Bandarban a'!AB107</f>
        <v>0</v>
      </c>
      <c r="X113" s="44">
        <f>'Bandarban a'!AC107*'Bandarban '!$D113/1000000</f>
        <v>0</v>
      </c>
      <c r="Y113" s="10">
        <f>'Bandarban a'!AD107</f>
        <v>0</v>
      </c>
      <c r="Z113" s="44">
        <f>'Bandarban a'!AE107*'Bandarban '!$D113/1000000</f>
        <v>5.0000000000000001E-3</v>
      </c>
      <c r="AA113" s="10">
        <f>'Bandarban a'!AF107</f>
        <v>2.8999999999999998E-3</v>
      </c>
      <c r="AB113" s="44">
        <f t="shared" si="14"/>
        <v>5.0000000000000001E-3</v>
      </c>
      <c r="AC113" s="10">
        <f t="shared" si="15"/>
        <v>2.8999999999999998E-3</v>
      </c>
      <c r="AD113" s="44">
        <f>'Bandarban a'!AI107*'Bandarban '!$D113/1000000</f>
        <v>0</v>
      </c>
      <c r="AE113" s="10">
        <f>'Bandarban a'!AJ107</f>
        <v>0</v>
      </c>
      <c r="AF113" s="44">
        <f>'Bandarban a'!AK107*'Bandarban '!$D113/1000000</f>
        <v>0</v>
      </c>
      <c r="AG113" s="10">
        <f>'Bandarban a'!AL107</f>
        <v>0</v>
      </c>
      <c r="AH113" s="44">
        <f>'Bandarban a'!AM107*'Bandarban '!$D113/1000000</f>
        <v>0</v>
      </c>
      <c r="AI113" s="10">
        <f>'Bandarban a'!AN107</f>
        <v>0</v>
      </c>
      <c r="AJ113" s="44">
        <f t="shared" si="16"/>
        <v>0</v>
      </c>
      <c r="AK113" s="10">
        <f t="shared" si="17"/>
        <v>0</v>
      </c>
      <c r="AL113" s="44">
        <f t="shared" si="18"/>
        <v>0.10500000000000001</v>
      </c>
      <c r="AM113" s="10">
        <f t="shared" si="19"/>
        <v>6.0899999999999996E-2</v>
      </c>
    </row>
    <row r="114" spans="1:40" ht="14.25" customHeight="1">
      <c r="A114" s="131" t="s">
        <v>0</v>
      </c>
      <c r="B114" s="132"/>
      <c r="C114" s="91"/>
      <c r="D114" s="92"/>
      <c r="E114" s="93"/>
      <c r="F114" s="94"/>
      <c r="G114" s="95">
        <f>SUM(G11:G113)</f>
        <v>0.70465199999999983</v>
      </c>
      <c r="H114" s="95"/>
      <c r="I114" s="95">
        <f t="shared" ref="I114:AM114" si="20">SUM(I11:I113)</f>
        <v>0.60084399999999993</v>
      </c>
      <c r="J114" s="95"/>
      <c r="K114" s="95">
        <f t="shared" si="20"/>
        <v>0.89908539999999981</v>
      </c>
      <c r="L114" s="95"/>
      <c r="M114" s="95">
        <f t="shared" si="20"/>
        <v>2.2045813999999995</v>
      </c>
      <c r="N114" s="95"/>
      <c r="O114" s="95">
        <f t="shared" si="20"/>
        <v>1.4992919999999994</v>
      </c>
      <c r="P114" s="95"/>
      <c r="Q114" s="95">
        <f t="shared" si="20"/>
        <v>1.5951149999999998</v>
      </c>
      <c r="R114" s="95"/>
      <c r="S114" s="95">
        <f t="shared" si="20"/>
        <v>1.6019589999999997</v>
      </c>
      <c r="T114" s="95"/>
      <c r="U114" s="95">
        <f t="shared" si="20"/>
        <v>4.6963660000000012</v>
      </c>
      <c r="V114" s="95"/>
      <c r="W114" s="95">
        <f t="shared" si="20"/>
        <v>0.90368799999999971</v>
      </c>
      <c r="X114" s="95"/>
      <c r="Y114" s="95">
        <f t="shared" si="20"/>
        <v>0.94942199999999977</v>
      </c>
      <c r="Z114" s="95"/>
      <c r="AA114" s="95">
        <f t="shared" si="20"/>
        <v>1.028478</v>
      </c>
      <c r="AB114" s="95"/>
      <c r="AC114" s="95">
        <f t="shared" si="20"/>
        <v>2.8815879999999998</v>
      </c>
      <c r="AD114" s="95"/>
      <c r="AE114" s="95">
        <f t="shared" si="20"/>
        <v>0.9790732000000002</v>
      </c>
      <c r="AF114" s="95"/>
      <c r="AG114" s="95">
        <f t="shared" si="20"/>
        <v>1.0149282000000002</v>
      </c>
      <c r="AH114" s="95"/>
      <c r="AI114" s="95">
        <f t="shared" si="20"/>
        <v>1.228057</v>
      </c>
      <c r="AJ114" s="95"/>
      <c r="AK114" s="95">
        <f t="shared" si="20"/>
        <v>3.2220583999999994</v>
      </c>
      <c r="AL114" s="95"/>
      <c r="AM114" s="95">
        <f t="shared" si="20"/>
        <v>13.0045938</v>
      </c>
    </row>
    <row r="115" spans="1:40" ht="14.25" customHeight="1"/>
    <row r="116" spans="1:40" ht="14.25" customHeight="1"/>
    <row r="117" spans="1:40" s="1" customFormat="1" ht="14.25" customHeight="1">
      <c r="A117" s="70"/>
      <c r="B117" s="71"/>
      <c r="C117" s="70"/>
      <c r="D117" s="72"/>
      <c r="F117" s="21"/>
      <c r="G117" s="22"/>
      <c r="H117" s="21"/>
      <c r="I117" s="22"/>
      <c r="J117" s="21"/>
      <c r="K117" s="22"/>
      <c r="L117" s="68"/>
      <c r="M117" s="69"/>
      <c r="N117" s="21"/>
      <c r="O117" s="22"/>
      <c r="P117" s="21"/>
      <c r="Q117" s="22"/>
      <c r="R117" s="21"/>
      <c r="S117" s="22"/>
      <c r="T117" s="68"/>
      <c r="U117" s="69"/>
      <c r="V117" s="21"/>
      <c r="W117" s="22"/>
      <c r="X117" s="21"/>
      <c r="Y117" s="22"/>
      <c r="Z117" s="21"/>
      <c r="AA117" s="22"/>
      <c r="AB117" s="68"/>
      <c r="AC117" s="69"/>
      <c r="AD117" s="21"/>
      <c r="AE117" s="22"/>
      <c r="AF117" s="21"/>
      <c r="AG117" s="22"/>
      <c r="AH117" s="21"/>
      <c r="AI117" s="22"/>
      <c r="AJ117" s="68"/>
      <c r="AK117" s="69"/>
      <c r="AL117" s="21"/>
      <c r="AM117" s="22"/>
      <c r="AN117" s="73"/>
    </row>
    <row r="118" spans="1:40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40" ht="14.25" customHeight="1">
      <c r="B119" s="3" t="s">
        <v>208</v>
      </c>
      <c r="O119" s="2"/>
      <c r="P119" s="2"/>
      <c r="Q119" s="2"/>
      <c r="R119" s="128" t="s">
        <v>210</v>
      </c>
      <c r="S119" s="128"/>
      <c r="T119" s="128"/>
      <c r="U119" s="3"/>
      <c r="V119" s="3"/>
      <c r="W119" s="2"/>
      <c r="X119" s="2"/>
      <c r="AB119" s="2"/>
      <c r="AC119" s="2"/>
      <c r="AD119" s="2"/>
      <c r="AE119" s="2"/>
      <c r="AH119" s="128" t="s">
        <v>209</v>
      </c>
      <c r="AI119" s="128"/>
      <c r="AJ119" s="128"/>
      <c r="AK119" s="128"/>
    </row>
  </sheetData>
  <protectedRanges>
    <protectedRange sqref="H4:K6 V4:Y6" name="Range1"/>
  </protectedRanges>
  <mergeCells count="45"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</mergeCells>
  <printOptions horizontalCentered="1"/>
  <pageMargins left="0.16" right="0.15" top="0.27" bottom="0.16" header="0.3" footer="0.16"/>
  <pageSetup paperSize="5" scale="70" fitToWidth="0" orientation="landscape" r:id="rId1"/>
  <headerFooter>
    <oddFooter>&amp;RPage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O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57031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14" t="s">
        <v>164</v>
      </c>
      <c r="G4" s="114"/>
      <c r="H4" s="124" t="e">
        <f>'Chokoria a'!#REF!</f>
        <v>#REF!</v>
      </c>
      <c r="I4" s="125"/>
      <c r="J4" s="125"/>
      <c r="K4" s="126"/>
      <c r="M4" s="110"/>
      <c r="N4" s="110"/>
      <c r="O4" s="111"/>
      <c r="P4" s="111"/>
      <c r="Q4" s="111"/>
      <c r="R4" s="111"/>
      <c r="T4" s="78" t="s">
        <v>165</v>
      </c>
      <c r="U4" s="78"/>
      <c r="V4" s="124" t="e">
        <f>'Chokoria a'!#REF!</f>
        <v>#REF!</v>
      </c>
      <c r="W4" s="125"/>
      <c r="X4" s="125"/>
      <c r="Y4" s="126"/>
    </row>
    <row r="5" spans="1:39" ht="14.25" customHeight="1">
      <c r="A5" s="40"/>
      <c r="F5" s="114" t="s">
        <v>162</v>
      </c>
      <c r="G5" s="114"/>
      <c r="H5" s="124" t="e">
        <f>'Chokoria a'!#REF!</f>
        <v>#REF!</v>
      </c>
      <c r="I5" s="125"/>
      <c r="J5" s="125"/>
      <c r="K5" s="126"/>
      <c r="M5" s="110"/>
      <c r="N5" s="110"/>
      <c r="O5" s="111"/>
      <c r="P5" s="111"/>
      <c r="Q5" s="111"/>
      <c r="R5" s="111"/>
      <c r="T5" s="112" t="s">
        <v>162</v>
      </c>
      <c r="U5" s="113"/>
      <c r="V5" s="124" t="e">
        <f>'Chokoria a'!#REF!</f>
        <v>#REF!</v>
      </c>
      <c r="W5" s="125"/>
      <c r="X5" s="125"/>
      <c r="Y5" s="126"/>
    </row>
    <row r="6" spans="1:39" ht="14.25" customHeight="1">
      <c r="A6" s="40"/>
      <c r="F6" s="114" t="s">
        <v>163</v>
      </c>
      <c r="G6" s="114"/>
      <c r="H6" s="124" t="e">
        <f>'Chokoria a'!#REF!</f>
        <v>#REF!</v>
      </c>
      <c r="I6" s="125"/>
      <c r="J6" s="125"/>
      <c r="K6" s="126"/>
      <c r="M6" s="110"/>
      <c r="N6" s="110"/>
      <c r="O6" s="111"/>
      <c r="P6" s="111"/>
      <c r="Q6" s="111"/>
      <c r="R6" s="111"/>
      <c r="T6" s="78" t="s">
        <v>166</v>
      </c>
      <c r="U6" s="78"/>
      <c r="V6" s="124" t="e">
        <f>'Chokoria a'!#REF!</f>
        <v>#REF!</v>
      </c>
      <c r="W6" s="125"/>
      <c r="X6" s="125"/>
      <c r="Y6" s="126"/>
    </row>
    <row r="7" spans="1:39" ht="14.25" customHeight="1"/>
    <row r="8" spans="1:39">
      <c r="A8" s="40"/>
      <c r="D8" s="5"/>
      <c r="E8" s="6"/>
      <c r="L8" s="115"/>
      <c r="M8" s="115"/>
      <c r="N8" s="115"/>
      <c r="O8" s="115"/>
      <c r="P8" s="115"/>
      <c r="Q8" s="115"/>
      <c r="R8" s="115"/>
      <c r="S8" s="109"/>
      <c r="T8" s="109"/>
      <c r="U8" s="109"/>
      <c r="AB8" s="109"/>
      <c r="AC8" s="109"/>
      <c r="AD8" s="109"/>
      <c r="AE8" s="115" t="s">
        <v>207</v>
      </c>
      <c r="AF8" s="115"/>
      <c r="AG8" s="115"/>
      <c r="AH8" s="115"/>
      <c r="AI8" s="115"/>
      <c r="AJ8" s="115"/>
      <c r="AK8" s="109" t="s">
        <v>145</v>
      </c>
      <c r="AL8" s="109"/>
      <c r="AM8" s="109"/>
    </row>
    <row r="9" spans="1:39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'Chokoria a'!K5*'Chokoria '!$D11/1000000</f>
        <v>0.06</v>
      </c>
      <c r="G11" s="44">
        <f>'Chokoria a'!L5</f>
        <v>2.82E-3</v>
      </c>
      <c r="H11" s="44">
        <f>'Chokoria a'!M5*'Chokoria '!$D11/1000000</f>
        <v>0</v>
      </c>
      <c r="I11" s="44">
        <f>'Chokoria a'!N5</f>
        <v>0</v>
      </c>
      <c r="J11" s="44">
        <f>'Chokoria a'!O5*'Chokoria '!$D11/1000000</f>
        <v>0</v>
      </c>
      <c r="K11" s="44">
        <f>'Chokoria a'!P5</f>
        <v>0</v>
      </c>
      <c r="L11" s="44">
        <f>F11+H11+J11</f>
        <v>0.06</v>
      </c>
      <c r="M11" s="44">
        <f>G11+I11+K11</f>
        <v>2.82E-3</v>
      </c>
      <c r="N11" s="44">
        <f>'Chokoria a'!S5*'Chokoria '!$D11/1000000</f>
        <v>0</v>
      </c>
      <c r="O11" s="44">
        <f>'Chokoria a'!T5</f>
        <v>0</v>
      </c>
      <c r="P11" s="44">
        <f>'Chokoria a'!U5*'Chokoria '!$D11/1000000</f>
        <v>0</v>
      </c>
      <c r="Q11" s="44">
        <f>'Chokoria a'!V5</f>
        <v>0</v>
      </c>
      <c r="R11" s="44">
        <f>'Chokoria a'!W5*'Chokoria '!$D11/1000000</f>
        <v>0.1</v>
      </c>
      <c r="S11" s="44">
        <f>'Chokoria a'!X5</f>
        <v>4.7000000000000002E-3</v>
      </c>
      <c r="T11" s="44">
        <f>N11+P11+R11</f>
        <v>0.1</v>
      </c>
      <c r="U11" s="44">
        <f>O11+Q11+S11</f>
        <v>4.7000000000000002E-3</v>
      </c>
      <c r="V11" s="44">
        <f>'Chokoria a'!AA5*'Chokoria '!$D11/1000000</f>
        <v>0.1</v>
      </c>
      <c r="W11" s="44">
        <f>'Chokoria a'!AB5</f>
        <v>4.7000000000000002E-3</v>
      </c>
      <c r="X11" s="44">
        <f>'Chokoria a'!AC5*'Chokoria '!$D11/1000000</f>
        <v>0</v>
      </c>
      <c r="Y11" s="44">
        <f>'Chokoria a'!AD5</f>
        <v>0</v>
      </c>
      <c r="Z11" s="44">
        <f>'Chokoria a'!AE5*'Chokoria '!$D11/1000000</f>
        <v>0</v>
      </c>
      <c r="AA11" s="44">
        <f>'Chokoria a'!AF5</f>
        <v>0</v>
      </c>
      <c r="AB11" s="44">
        <f>V11+X11+Z11</f>
        <v>0.1</v>
      </c>
      <c r="AC11" s="44">
        <f>W11+Y11+AA11</f>
        <v>4.7000000000000002E-3</v>
      </c>
      <c r="AD11" s="44">
        <f>'Chokoria a'!AI5*'Chokoria '!$D11/1000000</f>
        <v>0</v>
      </c>
      <c r="AE11" s="44">
        <f>'Chokoria a'!AJ5</f>
        <v>0</v>
      </c>
      <c r="AF11" s="44">
        <f>'Chokoria a'!AK5*'Chokoria '!$D11/1000000</f>
        <v>0</v>
      </c>
      <c r="AG11" s="44">
        <f>'Chokoria a'!AL5</f>
        <v>0</v>
      </c>
      <c r="AH11" s="44">
        <f>'Chokoria a'!AM5*'Chokoria '!$D11/1000000</f>
        <v>0.1</v>
      </c>
      <c r="AI11" s="44">
        <f>'Chokoria a'!AN5</f>
        <v>4.7000000000000002E-3</v>
      </c>
      <c r="AJ11" s="44">
        <f>AD11+AF11+AH11</f>
        <v>0.1</v>
      </c>
      <c r="AK11" s="44">
        <f>AE11+AG11+AI11</f>
        <v>4.7000000000000002E-3</v>
      </c>
      <c r="AL11" s="44">
        <f>L11+T11+AB11+AJ11</f>
        <v>0.36</v>
      </c>
      <c r="AM11" s="44">
        <f>M11+U11+AC11+AK11</f>
        <v>1.6920000000000001E-2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'Chokoria a'!K6*'Chokoria '!$D12/1000000</f>
        <v>0</v>
      </c>
      <c r="G12" s="44">
        <f>'Chokoria a'!L6</f>
        <v>0</v>
      </c>
      <c r="H12" s="44">
        <f>'Chokoria a'!M6*'Chokoria '!$D12/1000000</f>
        <v>9.6000000000000002E-2</v>
      </c>
      <c r="I12" s="44">
        <f>'Chokoria a'!N6</f>
        <v>4.176E-3</v>
      </c>
      <c r="J12" s="44">
        <f>'Chokoria a'!O6*'Chokoria '!$D12/1000000</f>
        <v>0</v>
      </c>
      <c r="K12" s="44">
        <f>'Chokoria a'!P6</f>
        <v>0</v>
      </c>
      <c r="L12" s="44">
        <f t="shared" ref="L12:L75" si="0">F12+H12+J12</f>
        <v>9.6000000000000002E-2</v>
      </c>
      <c r="M12" s="44">
        <f t="shared" ref="M12:M75" si="1">G12+I12+K12</f>
        <v>4.176E-3</v>
      </c>
      <c r="N12" s="44">
        <f>'Chokoria a'!S6*'Chokoria '!$D12/1000000</f>
        <v>0</v>
      </c>
      <c r="O12" s="44">
        <f>'Chokoria a'!T6</f>
        <v>0</v>
      </c>
      <c r="P12" s="44">
        <f>'Chokoria a'!U6*'Chokoria '!$D12/1000000</f>
        <v>0</v>
      </c>
      <c r="Q12" s="44">
        <f>'Chokoria a'!V6</f>
        <v>0</v>
      </c>
      <c r="R12" s="44">
        <f>'Chokoria a'!W6*'Chokoria '!$D12/1000000</f>
        <v>0</v>
      </c>
      <c r="S12" s="44">
        <f>'Chokoria a'!X6</f>
        <v>0</v>
      </c>
      <c r="T12" s="44">
        <f t="shared" ref="T12:T75" si="2">N12+P12+R12</f>
        <v>0</v>
      </c>
      <c r="U12" s="44">
        <f t="shared" ref="U12:U75" si="3">O12+Q12+S12</f>
        <v>0</v>
      </c>
      <c r="V12" s="44">
        <f>'Chokoria a'!AA6*'Chokoria '!$D12/1000000</f>
        <v>0</v>
      </c>
      <c r="W12" s="44">
        <f>'Chokoria a'!AB6</f>
        <v>0</v>
      </c>
      <c r="X12" s="44">
        <f>'Chokoria a'!AC6*'Chokoria '!$D12/1000000</f>
        <v>0</v>
      </c>
      <c r="Y12" s="44">
        <f>'Chokoria a'!AD6</f>
        <v>0</v>
      </c>
      <c r="Z12" s="44">
        <f>'Chokoria a'!AE6*'Chokoria '!$D12/1000000</f>
        <v>0</v>
      </c>
      <c r="AA12" s="44">
        <f>'Chokoria a'!AF6</f>
        <v>0</v>
      </c>
      <c r="AB12" s="44">
        <f t="shared" ref="AB12:AB75" si="4">V12+X12+Z12</f>
        <v>0</v>
      </c>
      <c r="AC12" s="44">
        <f t="shared" ref="AC12:AC75" si="5">W12+Y12+AA12</f>
        <v>0</v>
      </c>
      <c r="AD12" s="44">
        <f>'Chokoria a'!AI6*'Chokoria '!$D12/1000000</f>
        <v>0</v>
      </c>
      <c r="AE12" s="44">
        <f>'Chokoria a'!AJ6</f>
        <v>0</v>
      </c>
      <c r="AF12" s="44">
        <f>'Chokoria a'!AK6*'Chokoria '!$D12/1000000</f>
        <v>0</v>
      </c>
      <c r="AG12" s="44">
        <f>'Chokoria a'!AL6</f>
        <v>0</v>
      </c>
      <c r="AH12" s="44">
        <f>'Chokoria a'!AM6*'Chokoria '!$D12/1000000</f>
        <v>0</v>
      </c>
      <c r="AI12" s="44">
        <f>'Chokoria a'!AN6</f>
        <v>0</v>
      </c>
      <c r="AJ12" s="44">
        <f t="shared" ref="AJ12:AJ75" si="6">AD12+AF12+AH12</f>
        <v>0</v>
      </c>
      <c r="AK12" s="44">
        <f t="shared" ref="AK12:AK75" si="7">AE12+AG12+AI12</f>
        <v>0</v>
      </c>
      <c r="AL12" s="44">
        <f t="shared" ref="AL12:AL75" si="8">L12+T12+AB12+AJ12</f>
        <v>9.6000000000000002E-2</v>
      </c>
      <c r="AM12" s="44">
        <f t="shared" ref="AM12:AM75" si="9">M12+U12+AC12+AK12</f>
        <v>4.176E-3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'Chokoria a'!K7*'Chokoria '!$D13/1000000</f>
        <v>0.03</v>
      </c>
      <c r="G13" s="44">
        <f>'Chokoria a'!L7</f>
        <v>2.2800000000000001E-2</v>
      </c>
      <c r="H13" s="44">
        <f>'Chokoria a'!M7*'Chokoria '!$D13/1000000</f>
        <v>0</v>
      </c>
      <c r="I13" s="44">
        <f>'Chokoria a'!N7</f>
        <v>0</v>
      </c>
      <c r="J13" s="44">
        <f>'Chokoria a'!O7*'Chokoria '!$D13/1000000</f>
        <v>0</v>
      </c>
      <c r="K13" s="44">
        <f>'Chokoria a'!P7</f>
        <v>0</v>
      </c>
      <c r="L13" s="44">
        <f t="shared" si="0"/>
        <v>0.03</v>
      </c>
      <c r="M13" s="44">
        <f t="shared" si="1"/>
        <v>2.2800000000000001E-2</v>
      </c>
      <c r="N13" s="44">
        <f>'Chokoria a'!S7*'Chokoria '!$D13/1000000</f>
        <v>0</v>
      </c>
      <c r="O13" s="44">
        <f>'Chokoria a'!T7</f>
        <v>0</v>
      </c>
      <c r="P13" s="44">
        <f>'Chokoria a'!U7*'Chokoria '!$D13/1000000</f>
        <v>0</v>
      </c>
      <c r="Q13" s="44">
        <f>'Chokoria a'!V7</f>
        <v>0</v>
      </c>
      <c r="R13" s="44">
        <f>'Chokoria a'!W7*'Chokoria '!$D13/1000000</f>
        <v>0.01</v>
      </c>
      <c r="S13" s="44">
        <f>'Chokoria a'!X7</f>
        <v>7.6E-3</v>
      </c>
      <c r="T13" s="44">
        <f t="shared" si="2"/>
        <v>0.01</v>
      </c>
      <c r="U13" s="44">
        <f t="shared" si="3"/>
        <v>7.6E-3</v>
      </c>
      <c r="V13" s="44">
        <f>'Chokoria a'!AA7*'Chokoria '!$D13/1000000</f>
        <v>1.2E-2</v>
      </c>
      <c r="W13" s="44">
        <f>'Chokoria a'!AB7</f>
        <v>9.1199999999999996E-3</v>
      </c>
      <c r="X13" s="44">
        <f>'Chokoria a'!AC7*'Chokoria '!$D13/1000000</f>
        <v>0.01</v>
      </c>
      <c r="Y13" s="44">
        <f>'Chokoria a'!AD7</f>
        <v>7.6E-3</v>
      </c>
      <c r="Z13" s="44">
        <f>'Chokoria a'!AE7*'Chokoria '!$D13/1000000</f>
        <v>0</v>
      </c>
      <c r="AA13" s="44">
        <f>'Chokoria a'!AF7</f>
        <v>0</v>
      </c>
      <c r="AB13" s="44">
        <f t="shared" si="4"/>
        <v>2.1999999999999999E-2</v>
      </c>
      <c r="AC13" s="44">
        <f t="shared" si="5"/>
        <v>1.6719999999999999E-2</v>
      </c>
      <c r="AD13" s="44">
        <f>'Chokoria a'!AI7*'Chokoria '!$D13/1000000</f>
        <v>0</v>
      </c>
      <c r="AE13" s="44">
        <f>'Chokoria a'!AJ7</f>
        <v>0</v>
      </c>
      <c r="AF13" s="44">
        <f>'Chokoria a'!AK7*'Chokoria '!$D13/1000000</f>
        <v>0</v>
      </c>
      <c r="AG13" s="44">
        <f>'Chokoria a'!AL7</f>
        <v>0</v>
      </c>
      <c r="AH13" s="44">
        <f>'Chokoria a'!AM7*'Chokoria '!$D13/1000000</f>
        <v>0.03</v>
      </c>
      <c r="AI13" s="44">
        <f>'Chokoria a'!AN7</f>
        <v>2.2800000000000001E-2</v>
      </c>
      <c r="AJ13" s="44">
        <f t="shared" si="6"/>
        <v>0.03</v>
      </c>
      <c r="AK13" s="44">
        <f t="shared" si="7"/>
        <v>2.2800000000000001E-2</v>
      </c>
      <c r="AL13" s="44">
        <f t="shared" si="8"/>
        <v>9.1999999999999998E-2</v>
      </c>
      <c r="AM13" s="44">
        <f t="shared" si="9"/>
        <v>6.9919999999999996E-2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'Chokoria a'!K8*'Chokoria '!$D14/1000000</f>
        <v>0</v>
      </c>
      <c r="G14" s="44">
        <f>'Chokoria a'!L8</f>
        <v>0</v>
      </c>
      <c r="H14" s="44">
        <f>'Chokoria a'!M8*'Chokoria '!$D14/1000000</f>
        <v>0</v>
      </c>
      <c r="I14" s="44">
        <f>'Chokoria a'!N8</f>
        <v>0</v>
      </c>
      <c r="J14" s="44">
        <f>'Chokoria a'!O8*'Chokoria '!$D14/1000000</f>
        <v>0</v>
      </c>
      <c r="K14" s="44">
        <f>'Chokoria a'!P8</f>
        <v>0</v>
      </c>
      <c r="L14" s="44">
        <f t="shared" si="0"/>
        <v>0</v>
      </c>
      <c r="M14" s="44">
        <f t="shared" si="1"/>
        <v>0</v>
      </c>
      <c r="N14" s="44">
        <f>'Chokoria a'!S8*'Chokoria '!$D14/1000000</f>
        <v>0</v>
      </c>
      <c r="O14" s="44">
        <f>'Chokoria a'!T8</f>
        <v>0</v>
      </c>
      <c r="P14" s="44">
        <f>'Chokoria a'!U8*'Chokoria '!$D14/1000000</f>
        <v>0</v>
      </c>
      <c r="Q14" s="44">
        <f>'Chokoria a'!V8</f>
        <v>0</v>
      </c>
      <c r="R14" s="44">
        <f>'Chokoria a'!W8*'Chokoria '!$D14/1000000</f>
        <v>0</v>
      </c>
      <c r="S14" s="44">
        <f>'Chokoria a'!X8</f>
        <v>0</v>
      </c>
      <c r="T14" s="44">
        <f t="shared" si="2"/>
        <v>0</v>
      </c>
      <c r="U14" s="44">
        <f t="shared" si="3"/>
        <v>0</v>
      </c>
      <c r="V14" s="44">
        <f>'Chokoria a'!AA8*'Chokoria '!$D14/1000000</f>
        <v>0</v>
      </c>
      <c r="W14" s="44">
        <f>'Chokoria a'!AB8</f>
        <v>0</v>
      </c>
      <c r="X14" s="44">
        <f>'Chokoria a'!AC8*'Chokoria '!$D14/1000000</f>
        <v>0</v>
      </c>
      <c r="Y14" s="44">
        <f>'Chokoria a'!AD8</f>
        <v>0</v>
      </c>
      <c r="Z14" s="44">
        <f>'Chokoria a'!AE8*'Chokoria '!$D14/1000000</f>
        <v>0</v>
      </c>
      <c r="AA14" s="44">
        <f>'Chokoria a'!AF8</f>
        <v>0</v>
      </c>
      <c r="AB14" s="44">
        <f t="shared" si="4"/>
        <v>0</v>
      </c>
      <c r="AC14" s="44">
        <f t="shared" si="5"/>
        <v>0</v>
      </c>
      <c r="AD14" s="44">
        <f>'Chokoria a'!AI8*'Chokoria '!$D14/1000000</f>
        <v>0</v>
      </c>
      <c r="AE14" s="44">
        <f>'Chokoria a'!AJ8</f>
        <v>0</v>
      </c>
      <c r="AF14" s="44">
        <f>'Chokoria a'!AK8*'Chokoria '!$D14/1000000</f>
        <v>0</v>
      </c>
      <c r="AG14" s="44">
        <f>'Chokoria a'!AL8</f>
        <v>0</v>
      </c>
      <c r="AH14" s="44">
        <f>'Chokoria a'!AM8*'Chokoria '!$D14/1000000</f>
        <v>0</v>
      </c>
      <c r="AI14" s="44">
        <f>'Chokoria a'!AN8</f>
        <v>0</v>
      </c>
      <c r="AJ14" s="44">
        <f t="shared" si="6"/>
        <v>0</v>
      </c>
      <c r="AK14" s="44">
        <f t="shared" si="7"/>
        <v>0</v>
      </c>
      <c r="AL14" s="44">
        <f t="shared" si="8"/>
        <v>0</v>
      </c>
      <c r="AM14" s="44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'Chokoria a'!K9*'Chokoria '!$D15/1000000</f>
        <v>7.4999999999999997E-2</v>
      </c>
      <c r="G15" s="44">
        <f>'Chokoria a'!L9</f>
        <v>8.4000000000000005E-2</v>
      </c>
      <c r="H15" s="44">
        <f>'Chokoria a'!M9*'Chokoria '!$D15/1000000</f>
        <v>1.7500000000000002E-2</v>
      </c>
      <c r="I15" s="44">
        <f>'Chokoria a'!N9</f>
        <v>1.9599999999999999E-2</v>
      </c>
      <c r="J15" s="44">
        <f>'Chokoria a'!O9*'Chokoria '!$D15/1000000</f>
        <v>0</v>
      </c>
      <c r="K15" s="44">
        <f>'Chokoria a'!P9</f>
        <v>0</v>
      </c>
      <c r="L15" s="44">
        <f t="shared" si="0"/>
        <v>9.2499999999999999E-2</v>
      </c>
      <c r="M15" s="44">
        <f t="shared" si="1"/>
        <v>0.1036</v>
      </c>
      <c r="N15" s="44">
        <f>'Chokoria a'!S9*'Chokoria '!$D15/1000000</f>
        <v>0</v>
      </c>
      <c r="O15" s="44">
        <f>'Chokoria a'!T9</f>
        <v>0</v>
      </c>
      <c r="P15" s="44">
        <f>'Chokoria a'!U9*'Chokoria '!$D15/1000000</f>
        <v>0</v>
      </c>
      <c r="Q15" s="44">
        <f>'Chokoria a'!V9</f>
        <v>0</v>
      </c>
      <c r="R15" s="44">
        <f>'Chokoria a'!W9*'Chokoria '!$D15/1000000</f>
        <v>0.05</v>
      </c>
      <c r="S15" s="44">
        <f>'Chokoria a'!X9</f>
        <v>5.6000000000000001E-2</v>
      </c>
      <c r="T15" s="44">
        <f t="shared" si="2"/>
        <v>0.05</v>
      </c>
      <c r="U15" s="44">
        <f t="shared" si="3"/>
        <v>5.6000000000000001E-2</v>
      </c>
      <c r="V15" s="44">
        <f>'Chokoria a'!AA9*'Chokoria '!$D15/1000000</f>
        <v>0.05</v>
      </c>
      <c r="W15" s="44">
        <f>'Chokoria a'!AB9</f>
        <v>5.6000000000000001E-2</v>
      </c>
      <c r="X15" s="44">
        <f>'Chokoria a'!AC9*'Chokoria '!$D15/1000000</f>
        <v>0.03</v>
      </c>
      <c r="Y15" s="44">
        <f>'Chokoria a'!AD9</f>
        <v>3.3599999999999998E-2</v>
      </c>
      <c r="Z15" s="44">
        <f>'Chokoria a'!AE9*'Chokoria '!$D15/1000000</f>
        <v>2.5000000000000001E-2</v>
      </c>
      <c r="AA15" s="44">
        <f>'Chokoria a'!AF9</f>
        <v>2.8000000000000001E-2</v>
      </c>
      <c r="AB15" s="44">
        <f t="shared" si="4"/>
        <v>0.10500000000000001</v>
      </c>
      <c r="AC15" s="44">
        <f t="shared" si="5"/>
        <v>0.1176</v>
      </c>
      <c r="AD15" s="44">
        <f>'Chokoria a'!AI9*'Chokoria '!$D15/1000000</f>
        <v>0</v>
      </c>
      <c r="AE15" s="44">
        <f>'Chokoria a'!AJ9</f>
        <v>0</v>
      </c>
      <c r="AF15" s="44">
        <f>'Chokoria a'!AK9*'Chokoria '!$D15/1000000</f>
        <v>0</v>
      </c>
      <c r="AG15" s="44">
        <f>'Chokoria a'!AL9</f>
        <v>0</v>
      </c>
      <c r="AH15" s="44">
        <f>'Chokoria a'!AM9*'Chokoria '!$D15/1000000</f>
        <v>2.5000000000000001E-2</v>
      </c>
      <c r="AI15" s="44">
        <f>'Chokoria a'!AN9</f>
        <v>2.8000000000000001E-2</v>
      </c>
      <c r="AJ15" s="44">
        <f t="shared" si="6"/>
        <v>2.5000000000000001E-2</v>
      </c>
      <c r="AK15" s="44">
        <f t="shared" si="7"/>
        <v>2.8000000000000001E-2</v>
      </c>
      <c r="AL15" s="44">
        <f t="shared" si="8"/>
        <v>0.27250000000000002</v>
      </c>
      <c r="AM15" s="44">
        <f t="shared" si="9"/>
        <v>0.30520000000000003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'Chokoria a'!K10*'Chokoria '!$D16/1000000</f>
        <v>0</v>
      </c>
      <c r="G16" s="44">
        <f>'Chokoria a'!L10</f>
        <v>0</v>
      </c>
      <c r="H16" s="44">
        <f>'Chokoria a'!M10*'Chokoria '!$D16/1000000</f>
        <v>0</v>
      </c>
      <c r="I16" s="44">
        <f>'Chokoria a'!N10</f>
        <v>0</v>
      </c>
      <c r="J16" s="44">
        <f>'Chokoria a'!O10*'Chokoria '!$D16/1000000</f>
        <v>0</v>
      </c>
      <c r="K16" s="44">
        <f>'Chokoria a'!P10</f>
        <v>0</v>
      </c>
      <c r="L16" s="44">
        <f t="shared" si="0"/>
        <v>0</v>
      </c>
      <c r="M16" s="44">
        <f t="shared" si="1"/>
        <v>0</v>
      </c>
      <c r="N16" s="44">
        <f>'Chokoria a'!S10*'Chokoria '!$D16/1000000</f>
        <v>0</v>
      </c>
      <c r="O16" s="44">
        <f>'Chokoria a'!T10</f>
        <v>0</v>
      </c>
      <c r="P16" s="44">
        <f>'Chokoria a'!U10*'Chokoria '!$D16/1000000</f>
        <v>0</v>
      </c>
      <c r="Q16" s="44">
        <f>'Chokoria a'!V10</f>
        <v>0</v>
      </c>
      <c r="R16" s="44">
        <f>'Chokoria a'!W10*'Chokoria '!$D16/1000000</f>
        <v>0</v>
      </c>
      <c r="S16" s="44">
        <f>'Chokoria a'!X10</f>
        <v>0</v>
      </c>
      <c r="T16" s="44">
        <f t="shared" si="2"/>
        <v>0</v>
      </c>
      <c r="U16" s="44">
        <f t="shared" si="3"/>
        <v>0</v>
      </c>
      <c r="V16" s="44">
        <f>'Chokoria a'!AA10*'Chokoria '!$D16/1000000</f>
        <v>0</v>
      </c>
      <c r="W16" s="44">
        <f>'Chokoria a'!AB10</f>
        <v>0</v>
      </c>
      <c r="X16" s="44">
        <f>'Chokoria a'!AC10*'Chokoria '!$D16/1000000</f>
        <v>0</v>
      </c>
      <c r="Y16" s="44">
        <f>'Chokoria a'!AD10</f>
        <v>0</v>
      </c>
      <c r="Z16" s="44">
        <f>'Chokoria a'!AE10*'Chokoria '!$D16/1000000</f>
        <v>0</v>
      </c>
      <c r="AA16" s="44">
        <f>'Chokoria a'!AF10</f>
        <v>0</v>
      </c>
      <c r="AB16" s="44">
        <f t="shared" si="4"/>
        <v>0</v>
      </c>
      <c r="AC16" s="44">
        <f t="shared" si="5"/>
        <v>0</v>
      </c>
      <c r="AD16" s="44">
        <f>'Chokoria a'!AI10*'Chokoria '!$D16/1000000</f>
        <v>0</v>
      </c>
      <c r="AE16" s="44">
        <f>'Chokoria a'!AJ10</f>
        <v>0</v>
      </c>
      <c r="AF16" s="44">
        <f>'Chokoria a'!AK10*'Chokoria '!$D16/1000000</f>
        <v>0</v>
      </c>
      <c r="AG16" s="44">
        <f>'Chokoria a'!AL10</f>
        <v>0</v>
      </c>
      <c r="AH16" s="44">
        <f>'Chokoria a'!AM10*'Chokoria '!$D16/1000000</f>
        <v>0</v>
      </c>
      <c r="AI16" s="44">
        <f>'Chokoria a'!AN10</f>
        <v>0</v>
      </c>
      <c r="AJ16" s="44">
        <f t="shared" si="6"/>
        <v>0</v>
      </c>
      <c r="AK16" s="44">
        <f t="shared" si="7"/>
        <v>0</v>
      </c>
      <c r="AL16" s="44">
        <f t="shared" si="8"/>
        <v>0</v>
      </c>
      <c r="AM16" s="44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'Chokoria a'!K11*'Chokoria '!$D17/1000000</f>
        <v>0</v>
      </c>
      <c r="G17" s="44">
        <f>'Chokoria a'!L11</f>
        <v>0</v>
      </c>
      <c r="H17" s="44">
        <f>'Chokoria a'!M11*'Chokoria '!$D17/1000000</f>
        <v>0</v>
      </c>
      <c r="I17" s="44">
        <f>'Chokoria a'!N11</f>
        <v>0</v>
      </c>
      <c r="J17" s="44">
        <f>'Chokoria a'!O11*'Chokoria '!$D17/1000000</f>
        <v>0</v>
      </c>
      <c r="K17" s="44">
        <f>'Chokoria a'!P11</f>
        <v>0</v>
      </c>
      <c r="L17" s="44">
        <f t="shared" si="0"/>
        <v>0</v>
      </c>
      <c r="M17" s="44">
        <f t="shared" si="1"/>
        <v>0</v>
      </c>
      <c r="N17" s="44">
        <f>'Chokoria a'!S11*'Chokoria '!$D17/1000000</f>
        <v>0</v>
      </c>
      <c r="O17" s="44">
        <f>'Chokoria a'!T11</f>
        <v>0</v>
      </c>
      <c r="P17" s="44">
        <f>'Chokoria a'!U11*'Chokoria '!$D17/1000000</f>
        <v>0</v>
      </c>
      <c r="Q17" s="44">
        <f>'Chokoria a'!V11</f>
        <v>0</v>
      </c>
      <c r="R17" s="44">
        <f>'Chokoria a'!W11*'Chokoria '!$D17/1000000</f>
        <v>0</v>
      </c>
      <c r="S17" s="44">
        <f>'Chokoria a'!X11</f>
        <v>0</v>
      </c>
      <c r="T17" s="44">
        <f t="shared" si="2"/>
        <v>0</v>
      </c>
      <c r="U17" s="44">
        <f t="shared" si="3"/>
        <v>0</v>
      </c>
      <c r="V17" s="44">
        <f>'Chokoria a'!AA11*'Chokoria '!$D17/1000000</f>
        <v>0</v>
      </c>
      <c r="W17" s="44">
        <f>'Chokoria a'!AB11</f>
        <v>0</v>
      </c>
      <c r="X17" s="44">
        <f>'Chokoria a'!AC11*'Chokoria '!$D17/1000000</f>
        <v>0</v>
      </c>
      <c r="Y17" s="44">
        <f>'Chokoria a'!AD11</f>
        <v>0</v>
      </c>
      <c r="Z17" s="44">
        <f>'Chokoria a'!AE11*'Chokoria '!$D17/1000000</f>
        <v>0</v>
      </c>
      <c r="AA17" s="44">
        <f>'Chokoria a'!AF11</f>
        <v>0</v>
      </c>
      <c r="AB17" s="44">
        <f t="shared" si="4"/>
        <v>0</v>
      </c>
      <c r="AC17" s="44">
        <f t="shared" si="5"/>
        <v>0</v>
      </c>
      <c r="AD17" s="44">
        <f>'Chokoria a'!AI11*'Chokoria '!$D17/1000000</f>
        <v>0</v>
      </c>
      <c r="AE17" s="44">
        <f>'Chokoria a'!AJ11</f>
        <v>0</v>
      </c>
      <c r="AF17" s="44">
        <f>'Chokoria a'!AK11*'Chokoria '!$D17/1000000</f>
        <v>0</v>
      </c>
      <c r="AG17" s="44">
        <f>'Chokoria a'!AL11</f>
        <v>0</v>
      </c>
      <c r="AH17" s="44">
        <f>'Chokoria a'!AM11*'Chokoria '!$D17/1000000</f>
        <v>0</v>
      </c>
      <c r="AI17" s="44">
        <f>'Chokoria a'!AN11</f>
        <v>0</v>
      </c>
      <c r="AJ17" s="44">
        <f t="shared" si="6"/>
        <v>0</v>
      </c>
      <c r="AK17" s="44">
        <f t="shared" si="7"/>
        <v>0</v>
      </c>
      <c r="AL17" s="44">
        <f t="shared" si="8"/>
        <v>0</v>
      </c>
      <c r="AM17" s="44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'Chokoria a'!K12*'Chokoria '!$D18/1000000</f>
        <v>0</v>
      </c>
      <c r="G18" s="44">
        <f>'Chokoria a'!L12</f>
        <v>0</v>
      </c>
      <c r="H18" s="44">
        <f>'Chokoria a'!M12*'Chokoria '!$D18/1000000</f>
        <v>0</v>
      </c>
      <c r="I18" s="44">
        <f>'Chokoria a'!N12</f>
        <v>0</v>
      </c>
      <c r="J18" s="44">
        <f>'Chokoria a'!O12*'Chokoria '!$D18/1000000</f>
        <v>0</v>
      </c>
      <c r="K18" s="44">
        <f>'Chokoria a'!P12</f>
        <v>0</v>
      </c>
      <c r="L18" s="44">
        <f t="shared" si="0"/>
        <v>0</v>
      </c>
      <c r="M18" s="44">
        <f t="shared" si="1"/>
        <v>0</v>
      </c>
      <c r="N18" s="44">
        <f>'Chokoria a'!S12*'Chokoria '!$D18/1000000</f>
        <v>0</v>
      </c>
      <c r="O18" s="44">
        <f>'Chokoria a'!T12</f>
        <v>0</v>
      </c>
      <c r="P18" s="44">
        <f>'Chokoria a'!U12*'Chokoria '!$D18/1000000</f>
        <v>0</v>
      </c>
      <c r="Q18" s="44">
        <f>'Chokoria a'!V12</f>
        <v>0</v>
      </c>
      <c r="R18" s="44">
        <f>'Chokoria a'!W12*'Chokoria '!$D18/1000000</f>
        <v>0</v>
      </c>
      <c r="S18" s="44">
        <f>'Chokoria a'!X12</f>
        <v>0</v>
      </c>
      <c r="T18" s="44">
        <f t="shared" si="2"/>
        <v>0</v>
      </c>
      <c r="U18" s="44">
        <f t="shared" si="3"/>
        <v>0</v>
      </c>
      <c r="V18" s="44">
        <f>'Chokoria a'!AA12*'Chokoria '!$D18/1000000</f>
        <v>0</v>
      </c>
      <c r="W18" s="44">
        <f>'Chokoria a'!AB12</f>
        <v>0</v>
      </c>
      <c r="X18" s="44">
        <f>'Chokoria a'!AC12*'Chokoria '!$D18/1000000</f>
        <v>0</v>
      </c>
      <c r="Y18" s="44">
        <f>'Chokoria a'!AD12</f>
        <v>0</v>
      </c>
      <c r="Z18" s="44">
        <f>'Chokoria a'!AE12*'Chokoria '!$D18/1000000</f>
        <v>0</v>
      </c>
      <c r="AA18" s="44">
        <f>'Chokoria a'!AF12</f>
        <v>0</v>
      </c>
      <c r="AB18" s="44">
        <f t="shared" si="4"/>
        <v>0</v>
      </c>
      <c r="AC18" s="44">
        <f t="shared" si="5"/>
        <v>0</v>
      </c>
      <c r="AD18" s="44">
        <f>'Chokoria a'!AI12*'Chokoria '!$D18/1000000</f>
        <v>0</v>
      </c>
      <c r="AE18" s="44">
        <f>'Chokoria a'!AJ12</f>
        <v>0</v>
      </c>
      <c r="AF18" s="44">
        <f>'Chokoria a'!AK12*'Chokoria '!$D18/1000000</f>
        <v>0</v>
      </c>
      <c r="AG18" s="44">
        <f>'Chokoria a'!AL12</f>
        <v>0</v>
      </c>
      <c r="AH18" s="44">
        <f>'Chokoria a'!AM12*'Chokoria '!$D18/1000000</f>
        <v>0</v>
      </c>
      <c r="AI18" s="44">
        <f>'Chokoria a'!AN12</f>
        <v>0</v>
      </c>
      <c r="AJ18" s="44">
        <f t="shared" si="6"/>
        <v>0</v>
      </c>
      <c r="AK18" s="44">
        <f t="shared" si="7"/>
        <v>0</v>
      </c>
      <c r="AL18" s="44">
        <f t="shared" si="8"/>
        <v>0</v>
      </c>
      <c r="AM18" s="44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'Chokoria a'!K13*'Chokoria '!$D19/1000000</f>
        <v>0</v>
      </c>
      <c r="G19" s="44">
        <f>'Chokoria a'!L13</f>
        <v>0</v>
      </c>
      <c r="H19" s="44">
        <f>'Chokoria a'!M13*'Chokoria '!$D19/1000000</f>
        <v>0</v>
      </c>
      <c r="I19" s="44">
        <f>'Chokoria a'!N13</f>
        <v>0</v>
      </c>
      <c r="J19" s="44">
        <f>'Chokoria a'!O13*'Chokoria '!$D19/1000000</f>
        <v>0</v>
      </c>
      <c r="K19" s="44">
        <f>'Chokoria a'!P13</f>
        <v>0</v>
      </c>
      <c r="L19" s="44">
        <f t="shared" si="0"/>
        <v>0</v>
      </c>
      <c r="M19" s="44">
        <f t="shared" si="1"/>
        <v>0</v>
      </c>
      <c r="N19" s="44">
        <f>'Chokoria a'!S13*'Chokoria '!$D19/1000000</f>
        <v>0</v>
      </c>
      <c r="O19" s="44">
        <f>'Chokoria a'!T13</f>
        <v>0</v>
      </c>
      <c r="P19" s="44">
        <f>'Chokoria a'!U13*'Chokoria '!$D19/1000000</f>
        <v>0</v>
      </c>
      <c r="Q19" s="44">
        <f>'Chokoria a'!V13</f>
        <v>0</v>
      </c>
      <c r="R19" s="44">
        <f>'Chokoria a'!W13*'Chokoria '!$D19/1000000</f>
        <v>0</v>
      </c>
      <c r="S19" s="44">
        <f>'Chokoria a'!X13</f>
        <v>0</v>
      </c>
      <c r="T19" s="44">
        <f t="shared" si="2"/>
        <v>0</v>
      </c>
      <c r="U19" s="44">
        <f t="shared" si="3"/>
        <v>0</v>
      </c>
      <c r="V19" s="44">
        <f>'Chokoria a'!AA13*'Chokoria '!$D19/1000000</f>
        <v>0</v>
      </c>
      <c r="W19" s="44">
        <f>'Chokoria a'!AB13</f>
        <v>0</v>
      </c>
      <c r="X19" s="44">
        <f>'Chokoria a'!AC13*'Chokoria '!$D19/1000000</f>
        <v>0</v>
      </c>
      <c r="Y19" s="44">
        <f>'Chokoria a'!AD13</f>
        <v>0</v>
      </c>
      <c r="Z19" s="44">
        <f>'Chokoria a'!AE13*'Chokoria '!$D19/1000000</f>
        <v>0</v>
      </c>
      <c r="AA19" s="44">
        <f>'Chokoria a'!AF13</f>
        <v>0</v>
      </c>
      <c r="AB19" s="44">
        <f t="shared" si="4"/>
        <v>0</v>
      </c>
      <c r="AC19" s="44">
        <f t="shared" si="5"/>
        <v>0</v>
      </c>
      <c r="AD19" s="44">
        <f>'Chokoria a'!AI13*'Chokoria '!$D19/1000000</f>
        <v>0</v>
      </c>
      <c r="AE19" s="44">
        <f>'Chokoria a'!AJ13</f>
        <v>0</v>
      </c>
      <c r="AF19" s="44">
        <f>'Chokoria a'!AK13*'Chokoria '!$D19/1000000</f>
        <v>0</v>
      </c>
      <c r="AG19" s="44">
        <f>'Chokoria a'!AL13</f>
        <v>0</v>
      </c>
      <c r="AH19" s="44">
        <f>'Chokoria a'!AM13*'Chokoria '!$D19/1000000</f>
        <v>0</v>
      </c>
      <c r="AI19" s="44">
        <f>'Chokoria a'!AN13</f>
        <v>0</v>
      </c>
      <c r="AJ19" s="44">
        <f t="shared" si="6"/>
        <v>0</v>
      </c>
      <c r="AK19" s="44">
        <f t="shared" si="7"/>
        <v>0</v>
      </c>
      <c r="AL19" s="44">
        <f t="shared" si="8"/>
        <v>0</v>
      </c>
      <c r="AM19" s="44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'Chokoria a'!K14*'Chokoria '!$D20/1000000</f>
        <v>0</v>
      </c>
      <c r="G20" s="44">
        <f>'Chokoria a'!L14</f>
        <v>0</v>
      </c>
      <c r="H20" s="44">
        <f>'Chokoria a'!M14*'Chokoria '!$D20/1000000</f>
        <v>0</v>
      </c>
      <c r="I20" s="44">
        <f>'Chokoria a'!N14</f>
        <v>0</v>
      </c>
      <c r="J20" s="44">
        <f>'Chokoria a'!O14*'Chokoria '!$D20/1000000</f>
        <v>0</v>
      </c>
      <c r="K20" s="44">
        <f>'Chokoria a'!P14</f>
        <v>0</v>
      </c>
      <c r="L20" s="44">
        <f t="shared" si="0"/>
        <v>0</v>
      </c>
      <c r="M20" s="44">
        <f t="shared" si="1"/>
        <v>0</v>
      </c>
      <c r="N20" s="44">
        <f>'Chokoria a'!S14*'Chokoria '!$D20/1000000</f>
        <v>0</v>
      </c>
      <c r="O20" s="44">
        <f>'Chokoria a'!T14</f>
        <v>0</v>
      </c>
      <c r="P20" s="44">
        <f>'Chokoria a'!U14*'Chokoria '!$D20/1000000</f>
        <v>0</v>
      </c>
      <c r="Q20" s="44">
        <f>'Chokoria a'!V14</f>
        <v>0</v>
      </c>
      <c r="R20" s="44">
        <f>'Chokoria a'!W14*'Chokoria '!$D20/1000000</f>
        <v>0</v>
      </c>
      <c r="S20" s="44">
        <f>'Chokoria a'!X14</f>
        <v>0</v>
      </c>
      <c r="T20" s="44">
        <f t="shared" si="2"/>
        <v>0</v>
      </c>
      <c r="U20" s="44">
        <f t="shared" si="3"/>
        <v>0</v>
      </c>
      <c r="V20" s="44">
        <f>'Chokoria a'!AA14*'Chokoria '!$D20/1000000</f>
        <v>0.01</v>
      </c>
      <c r="W20" s="44">
        <f>'Chokoria a'!AB14</f>
        <v>6.0000000000000001E-3</v>
      </c>
      <c r="X20" s="44">
        <f>'Chokoria a'!AC14*'Chokoria '!$D20/1000000</f>
        <v>0</v>
      </c>
      <c r="Y20" s="44">
        <f>'Chokoria a'!AD14</f>
        <v>0</v>
      </c>
      <c r="Z20" s="44">
        <f>'Chokoria a'!AE14*'Chokoria '!$D20/1000000</f>
        <v>0</v>
      </c>
      <c r="AA20" s="44">
        <f>'Chokoria a'!AF14</f>
        <v>0</v>
      </c>
      <c r="AB20" s="44">
        <f t="shared" si="4"/>
        <v>0.01</v>
      </c>
      <c r="AC20" s="44">
        <f t="shared" si="5"/>
        <v>6.0000000000000001E-3</v>
      </c>
      <c r="AD20" s="44">
        <f>'Chokoria a'!AI14*'Chokoria '!$D20/1000000</f>
        <v>0</v>
      </c>
      <c r="AE20" s="44">
        <f>'Chokoria a'!AJ14</f>
        <v>0</v>
      </c>
      <c r="AF20" s="44">
        <f>'Chokoria a'!AK14*'Chokoria '!$D20/1000000</f>
        <v>0</v>
      </c>
      <c r="AG20" s="44">
        <f>'Chokoria a'!AL14</f>
        <v>0</v>
      </c>
      <c r="AH20" s="44">
        <f>'Chokoria a'!AM14*'Chokoria '!$D20/1000000</f>
        <v>0</v>
      </c>
      <c r="AI20" s="44">
        <f>'Chokoria a'!AN14</f>
        <v>0</v>
      </c>
      <c r="AJ20" s="44">
        <f t="shared" si="6"/>
        <v>0</v>
      </c>
      <c r="AK20" s="44">
        <f t="shared" si="7"/>
        <v>0</v>
      </c>
      <c r="AL20" s="44">
        <f t="shared" si="8"/>
        <v>0.01</v>
      </c>
      <c r="AM20" s="44">
        <f t="shared" si="9"/>
        <v>6.0000000000000001E-3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'Chokoria a'!K15*'Chokoria '!$D21/1000000</f>
        <v>0</v>
      </c>
      <c r="G21" s="44">
        <f>'Chokoria a'!L15</f>
        <v>0</v>
      </c>
      <c r="H21" s="44">
        <f>'Chokoria a'!M15*'Chokoria '!$D21/1000000</f>
        <v>0</v>
      </c>
      <c r="I21" s="44">
        <f>'Chokoria a'!N15</f>
        <v>0</v>
      </c>
      <c r="J21" s="44">
        <f>'Chokoria a'!O15*'Chokoria '!$D21/1000000</f>
        <v>0</v>
      </c>
      <c r="K21" s="44">
        <f>'Chokoria a'!P15</f>
        <v>0</v>
      </c>
      <c r="L21" s="44">
        <f t="shared" si="0"/>
        <v>0</v>
      </c>
      <c r="M21" s="44">
        <f t="shared" si="1"/>
        <v>0</v>
      </c>
      <c r="N21" s="44">
        <f>'Chokoria a'!S15*'Chokoria '!$D21/1000000</f>
        <v>0</v>
      </c>
      <c r="O21" s="44">
        <f>'Chokoria a'!T15</f>
        <v>0</v>
      </c>
      <c r="P21" s="44">
        <f>'Chokoria a'!U15*'Chokoria '!$D21/1000000</f>
        <v>0</v>
      </c>
      <c r="Q21" s="44">
        <f>'Chokoria a'!V15</f>
        <v>0</v>
      </c>
      <c r="R21" s="44">
        <f>'Chokoria a'!W15*'Chokoria '!$D21/1000000</f>
        <v>0</v>
      </c>
      <c r="S21" s="44">
        <f>'Chokoria a'!X15</f>
        <v>0</v>
      </c>
      <c r="T21" s="44">
        <f t="shared" si="2"/>
        <v>0</v>
      </c>
      <c r="U21" s="44">
        <f t="shared" si="3"/>
        <v>0</v>
      </c>
      <c r="V21" s="44">
        <f>'Chokoria a'!AA15*'Chokoria '!$D21/1000000</f>
        <v>0</v>
      </c>
      <c r="W21" s="44">
        <f>'Chokoria a'!AB15</f>
        <v>0</v>
      </c>
      <c r="X21" s="44">
        <f>'Chokoria a'!AC15*'Chokoria '!$D21/1000000</f>
        <v>0</v>
      </c>
      <c r="Y21" s="44">
        <f>'Chokoria a'!AD15</f>
        <v>0</v>
      </c>
      <c r="Z21" s="44">
        <f>'Chokoria a'!AE15*'Chokoria '!$D21/1000000</f>
        <v>0</v>
      </c>
      <c r="AA21" s="44">
        <f>'Chokoria a'!AF15</f>
        <v>0</v>
      </c>
      <c r="AB21" s="44">
        <f t="shared" si="4"/>
        <v>0</v>
      </c>
      <c r="AC21" s="44">
        <f t="shared" si="5"/>
        <v>0</v>
      </c>
      <c r="AD21" s="44">
        <f>'Chokoria a'!AI15*'Chokoria '!$D21/1000000</f>
        <v>0</v>
      </c>
      <c r="AE21" s="44">
        <f>'Chokoria a'!AJ15</f>
        <v>0</v>
      </c>
      <c r="AF21" s="44">
        <f>'Chokoria a'!AK15*'Chokoria '!$D21/1000000</f>
        <v>0</v>
      </c>
      <c r="AG21" s="44">
        <f>'Chokoria a'!AL15</f>
        <v>0</v>
      </c>
      <c r="AH21" s="44">
        <f>'Chokoria a'!AM15*'Chokoria '!$D21/1000000</f>
        <v>0</v>
      </c>
      <c r="AI21" s="44">
        <f>'Chokoria a'!AN15</f>
        <v>0</v>
      </c>
      <c r="AJ21" s="44">
        <f t="shared" si="6"/>
        <v>0</v>
      </c>
      <c r="AK21" s="44">
        <f t="shared" si="7"/>
        <v>0</v>
      </c>
      <c r="AL21" s="44">
        <f t="shared" si="8"/>
        <v>0</v>
      </c>
      <c r="AM21" s="44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'Chokoria a'!K16*'Chokoria '!$D22/1000000</f>
        <v>0.02</v>
      </c>
      <c r="G22" s="44">
        <f>'Chokoria a'!L16</f>
        <v>1.0800000000000001E-2</v>
      </c>
      <c r="H22" s="44">
        <f>'Chokoria a'!M16*'Chokoria '!$D22/1000000</f>
        <v>0.01</v>
      </c>
      <c r="I22" s="44">
        <f>'Chokoria a'!N16</f>
        <v>5.4000000000000003E-3</v>
      </c>
      <c r="J22" s="44">
        <f>'Chokoria a'!O16*'Chokoria '!$D22/1000000</f>
        <v>0</v>
      </c>
      <c r="K22" s="44">
        <f>'Chokoria a'!P16</f>
        <v>0</v>
      </c>
      <c r="L22" s="44">
        <f t="shared" si="0"/>
        <v>0.03</v>
      </c>
      <c r="M22" s="44">
        <f t="shared" si="1"/>
        <v>1.6199999999999999E-2</v>
      </c>
      <c r="N22" s="44">
        <f>'Chokoria a'!S16*'Chokoria '!$D22/1000000</f>
        <v>7.0000000000000007E-2</v>
      </c>
      <c r="O22" s="44">
        <f>'Chokoria a'!T16</f>
        <v>3.78E-2</v>
      </c>
      <c r="P22" s="44">
        <f>'Chokoria a'!U16*'Chokoria '!$D22/1000000</f>
        <v>0.1</v>
      </c>
      <c r="Q22" s="44">
        <f>'Chokoria a'!V16</f>
        <v>5.3999999999999999E-2</v>
      </c>
      <c r="R22" s="44">
        <f>'Chokoria a'!W16*'Chokoria '!$D22/1000000</f>
        <v>0.125</v>
      </c>
      <c r="S22" s="44">
        <f>'Chokoria a'!X16</f>
        <v>6.7500000000000004E-2</v>
      </c>
      <c r="T22" s="44">
        <f t="shared" si="2"/>
        <v>0.29500000000000004</v>
      </c>
      <c r="U22" s="44">
        <f t="shared" si="3"/>
        <v>0.1593</v>
      </c>
      <c r="V22" s="44">
        <f>'Chokoria a'!AA16*'Chokoria '!$D22/1000000</f>
        <v>0.15</v>
      </c>
      <c r="W22" s="44">
        <f>'Chokoria a'!AB16</f>
        <v>8.1000000000000003E-2</v>
      </c>
      <c r="X22" s="44">
        <f>'Chokoria a'!AC16*'Chokoria '!$D22/1000000</f>
        <v>0.14000000000000001</v>
      </c>
      <c r="Y22" s="44">
        <f>'Chokoria a'!AD16</f>
        <v>7.5600000000000001E-2</v>
      </c>
      <c r="Z22" s="44">
        <f>'Chokoria a'!AE16*'Chokoria '!$D22/1000000</f>
        <v>0.1</v>
      </c>
      <c r="AA22" s="44">
        <f>'Chokoria a'!AF16</f>
        <v>5.3999999999999999E-2</v>
      </c>
      <c r="AB22" s="44">
        <f t="shared" si="4"/>
        <v>0.39</v>
      </c>
      <c r="AC22" s="44">
        <f t="shared" si="5"/>
        <v>0.21060000000000001</v>
      </c>
      <c r="AD22" s="44">
        <f>'Chokoria a'!AI16*'Chokoria '!$D22/1000000</f>
        <v>7.4999999999999997E-2</v>
      </c>
      <c r="AE22" s="44">
        <f>'Chokoria a'!AJ16</f>
        <v>4.0500000000000001E-2</v>
      </c>
      <c r="AF22" s="44">
        <f>'Chokoria a'!AK16*'Chokoria '!$D22/1000000</f>
        <v>0.13500000000000001</v>
      </c>
      <c r="AG22" s="44">
        <f>'Chokoria a'!AL16</f>
        <v>7.2900000000000006E-2</v>
      </c>
      <c r="AH22" s="44">
        <f>'Chokoria a'!AM16*'Chokoria '!$D22/1000000</f>
        <v>7.4999999999999997E-2</v>
      </c>
      <c r="AI22" s="44">
        <f>'Chokoria a'!AN16</f>
        <v>4.0500000000000001E-2</v>
      </c>
      <c r="AJ22" s="44">
        <f t="shared" si="6"/>
        <v>0.28500000000000003</v>
      </c>
      <c r="AK22" s="44">
        <f t="shared" si="7"/>
        <v>0.15390000000000001</v>
      </c>
      <c r="AL22" s="44">
        <f t="shared" si="8"/>
        <v>1</v>
      </c>
      <c r="AM22" s="44">
        <f t="shared" si="9"/>
        <v>0.54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'Chokoria a'!K17*'Chokoria '!$D23/1000000</f>
        <v>0.02</v>
      </c>
      <c r="G23" s="44">
        <f>'Chokoria a'!L17</f>
        <v>1.0500000000000001E-2</v>
      </c>
      <c r="H23" s="44">
        <f>'Chokoria a'!M17*'Chokoria '!$D23/1000000</f>
        <v>0.02</v>
      </c>
      <c r="I23" s="44">
        <f>'Chokoria a'!N17</f>
        <v>1.0500000000000001E-2</v>
      </c>
      <c r="J23" s="44">
        <f>'Chokoria a'!O17*'Chokoria '!$D23/1000000</f>
        <v>0</v>
      </c>
      <c r="K23" s="44">
        <f>'Chokoria a'!P17</f>
        <v>0</v>
      </c>
      <c r="L23" s="44">
        <f t="shared" si="0"/>
        <v>0.04</v>
      </c>
      <c r="M23" s="44">
        <f t="shared" si="1"/>
        <v>2.1000000000000001E-2</v>
      </c>
      <c r="N23" s="44">
        <f>'Chokoria a'!S17*'Chokoria '!$D23/1000000</f>
        <v>0.12</v>
      </c>
      <c r="O23" s="44">
        <f>'Chokoria a'!T17</f>
        <v>6.3E-2</v>
      </c>
      <c r="P23" s="44">
        <f>'Chokoria a'!U17*'Chokoria '!$D23/1000000</f>
        <v>0.2</v>
      </c>
      <c r="Q23" s="44">
        <f>'Chokoria a'!V17</f>
        <v>0.105</v>
      </c>
      <c r="R23" s="44">
        <f>'Chokoria a'!W17*'Chokoria '!$D23/1000000</f>
        <v>0.2</v>
      </c>
      <c r="S23" s="44">
        <f>'Chokoria a'!X17</f>
        <v>0.105</v>
      </c>
      <c r="T23" s="44">
        <f t="shared" si="2"/>
        <v>0.52</v>
      </c>
      <c r="U23" s="44">
        <f t="shared" si="3"/>
        <v>0.27299999999999996</v>
      </c>
      <c r="V23" s="44">
        <f>'Chokoria a'!AA17*'Chokoria '!$D23/1000000</f>
        <v>0.1</v>
      </c>
      <c r="W23" s="44">
        <f>'Chokoria a'!AB17</f>
        <v>5.2499999999999998E-2</v>
      </c>
      <c r="X23" s="44">
        <f>'Chokoria a'!AC17*'Chokoria '!$D23/1000000</f>
        <v>0.18</v>
      </c>
      <c r="Y23" s="44">
        <f>'Chokoria a'!AD17</f>
        <v>9.4500000000000001E-2</v>
      </c>
      <c r="Z23" s="44">
        <f>'Chokoria a'!AE17*'Chokoria '!$D23/1000000</f>
        <v>0.13700000000000001</v>
      </c>
      <c r="AA23" s="44">
        <f>'Chokoria a'!AF17</f>
        <v>7.1925000000000003E-2</v>
      </c>
      <c r="AB23" s="44">
        <f t="shared" si="4"/>
        <v>0.41700000000000004</v>
      </c>
      <c r="AC23" s="44">
        <f t="shared" si="5"/>
        <v>0.21892499999999998</v>
      </c>
      <c r="AD23" s="44">
        <f>'Chokoria a'!AI17*'Chokoria '!$D23/1000000</f>
        <v>0.1</v>
      </c>
      <c r="AE23" s="44">
        <f>'Chokoria a'!AJ17</f>
        <v>5.2499999999999998E-2</v>
      </c>
      <c r="AF23" s="44">
        <f>'Chokoria a'!AK17*'Chokoria '!$D23/1000000</f>
        <v>0.25</v>
      </c>
      <c r="AG23" s="44">
        <f>'Chokoria a'!AL17</f>
        <v>0.13125000000000001</v>
      </c>
      <c r="AH23" s="44">
        <f>'Chokoria a'!AM17*'Chokoria '!$D23/1000000</f>
        <v>0.16</v>
      </c>
      <c r="AI23" s="44">
        <f>'Chokoria a'!AN17</f>
        <v>8.4000000000000005E-2</v>
      </c>
      <c r="AJ23" s="44">
        <f t="shared" si="6"/>
        <v>0.51</v>
      </c>
      <c r="AK23" s="44">
        <f t="shared" si="7"/>
        <v>0.26774999999999999</v>
      </c>
      <c r="AL23" s="44">
        <f t="shared" si="8"/>
        <v>1.4870000000000001</v>
      </c>
      <c r="AM23" s="44">
        <f t="shared" si="9"/>
        <v>0.78067500000000001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'Chokoria a'!K18*'Chokoria '!$D24/1000000</f>
        <v>0</v>
      </c>
      <c r="G24" s="44">
        <f>'Chokoria a'!L18</f>
        <v>0</v>
      </c>
      <c r="H24" s="44">
        <f>'Chokoria a'!M18*'Chokoria '!$D24/1000000</f>
        <v>0</v>
      </c>
      <c r="I24" s="44">
        <f>'Chokoria a'!N18</f>
        <v>0</v>
      </c>
      <c r="J24" s="44">
        <f>'Chokoria a'!O18*'Chokoria '!$D24/1000000</f>
        <v>0</v>
      </c>
      <c r="K24" s="44">
        <f>'Chokoria a'!P18</f>
        <v>0</v>
      </c>
      <c r="L24" s="44">
        <f t="shared" si="0"/>
        <v>0</v>
      </c>
      <c r="M24" s="44">
        <f t="shared" si="1"/>
        <v>0</v>
      </c>
      <c r="N24" s="44">
        <f>'Chokoria a'!S18*'Chokoria '!$D24/1000000</f>
        <v>0</v>
      </c>
      <c r="O24" s="44">
        <f>'Chokoria a'!T18</f>
        <v>0</v>
      </c>
      <c r="P24" s="44">
        <f>'Chokoria a'!U18*'Chokoria '!$D24/1000000</f>
        <v>0</v>
      </c>
      <c r="Q24" s="44">
        <f>'Chokoria a'!V18</f>
        <v>0</v>
      </c>
      <c r="R24" s="44">
        <f>'Chokoria a'!W18*'Chokoria '!$D24/1000000</f>
        <v>0</v>
      </c>
      <c r="S24" s="44">
        <f>'Chokoria a'!X18</f>
        <v>0</v>
      </c>
      <c r="T24" s="44">
        <f t="shared" si="2"/>
        <v>0</v>
      </c>
      <c r="U24" s="44">
        <f t="shared" si="3"/>
        <v>0</v>
      </c>
      <c r="V24" s="44">
        <f>'Chokoria a'!AA18*'Chokoria '!$D24/1000000</f>
        <v>0</v>
      </c>
      <c r="W24" s="44">
        <f>'Chokoria a'!AB18</f>
        <v>0</v>
      </c>
      <c r="X24" s="44">
        <f>'Chokoria a'!AC18*'Chokoria '!$D24/1000000</f>
        <v>0</v>
      </c>
      <c r="Y24" s="44">
        <f>'Chokoria a'!AD18</f>
        <v>0</v>
      </c>
      <c r="Z24" s="44">
        <f>'Chokoria a'!AE18*'Chokoria '!$D24/1000000</f>
        <v>0</v>
      </c>
      <c r="AA24" s="44">
        <f>'Chokoria a'!AF18</f>
        <v>0</v>
      </c>
      <c r="AB24" s="44">
        <f t="shared" si="4"/>
        <v>0</v>
      </c>
      <c r="AC24" s="44">
        <f t="shared" si="5"/>
        <v>0</v>
      </c>
      <c r="AD24" s="44">
        <f>'Chokoria a'!AI18*'Chokoria '!$D24/1000000</f>
        <v>0</v>
      </c>
      <c r="AE24" s="44">
        <f>'Chokoria a'!AJ18</f>
        <v>0</v>
      </c>
      <c r="AF24" s="44">
        <f>'Chokoria a'!AK18*'Chokoria '!$D24/1000000</f>
        <v>0</v>
      </c>
      <c r="AG24" s="44">
        <f>'Chokoria a'!AL18</f>
        <v>0</v>
      </c>
      <c r="AH24" s="44">
        <f>'Chokoria a'!AM18*'Chokoria '!$D24/1000000</f>
        <v>0</v>
      </c>
      <c r="AI24" s="44">
        <f>'Chokoria a'!AN18</f>
        <v>0</v>
      </c>
      <c r="AJ24" s="44">
        <f t="shared" si="6"/>
        <v>0</v>
      </c>
      <c r="AK24" s="44">
        <f t="shared" si="7"/>
        <v>0</v>
      </c>
      <c r="AL24" s="44">
        <f t="shared" si="8"/>
        <v>0</v>
      </c>
      <c r="AM24" s="44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'Chokoria a'!K19*'Chokoria '!$D25/1000000</f>
        <v>0</v>
      </c>
      <c r="G25" s="44">
        <f>'Chokoria a'!L19</f>
        <v>0</v>
      </c>
      <c r="H25" s="44">
        <f>'Chokoria a'!M19*'Chokoria '!$D25/1000000</f>
        <v>0</v>
      </c>
      <c r="I25" s="44">
        <f>'Chokoria a'!N19</f>
        <v>0</v>
      </c>
      <c r="J25" s="44">
        <f>'Chokoria a'!O19*'Chokoria '!$D25/1000000</f>
        <v>0</v>
      </c>
      <c r="K25" s="44">
        <f>'Chokoria a'!P19</f>
        <v>0</v>
      </c>
      <c r="L25" s="44">
        <f t="shared" si="0"/>
        <v>0</v>
      </c>
      <c r="M25" s="44">
        <f t="shared" si="1"/>
        <v>0</v>
      </c>
      <c r="N25" s="44">
        <f>'Chokoria a'!S19*'Chokoria '!$D25/1000000</f>
        <v>0</v>
      </c>
      <c r="O25" s="44">
        <f>'Chokoria a'!T19</f>
        <v>0</v>
      </c>
      <c r="P25" s="44">
        <f>'Chokoria a'!U19*'Chokoria '!$D25/1000000</f>
        <v>0</v>
      </c>
      <c r="Q25" s="44">
        <f>'Chokoria a'!V19</f>
        <v>0</v>
      </c>
      <c r="R25" s="44">
        <f>'Chokoria a'!W19*'Chokoria '!$D25/1000000</f>
        <v>0</v>
      </c>
      <c r="S25" s="44">
        <f>'Chokoria a'!X19</f>
        <v>0</v>
      </c>
      <c r="T25" s="44">
        <f t="shared" si="2"/>
        <v>0</v>
      </c>
      <c r="U25" s="44">
        <f t="shared" si="3"/>
        <v>0</v>
      </c>
      <c r="V25" s="44">
        <f>'Chokoria a'!AA19*'Chokoria '!$D25/1000000</f>
        <v>0</v>
      </c>
      <c r="W25" s="44">
        <f>'Chokoria a'!AB19</f>
        <v>0</v>
      </c>
      <c r="X25" s="44">
        <f>'Chokoria a'!AC19*'Chokoria '!$D25/1000000</f>
        <v>0</v>
      </c>
      <c r="Y25" s="44">
        <f>'Chokoria a'!AD19</f>
        <v>0</v>
      </c>
      <c r="Z25" s="44">
        <f>'Chokoria a'!AE19*'Chokoria '!$D25/1000000</f>
        <v>0</v>
      </c>
      <c r="AA25" s="44">
        <f>'Chokoria a'!AF19</f>
        <v>0</v>
      </c>
      <c r="AB25" s="44">
        <f t="shared" si="4"/>
        <v>0</v>
      </c>
      <c r="AC25" s="44">
        <f t="shared" si="5"/>
        <v>0</v>
      </c>
      <c r="AD25" s="44">
        <f>'Chokoria a'!AI19*'Chokoria '!$D25/1000000</f>
        <v>0</v>
      </c>
      <c r="AE25" s="44">
        <f>'Chokoria a'!AJ19</f>
        <v>0</v>
      </c>
      <c r="AF25" s="44">
        <f>'Chokoria a'!AK19*'Chokoria '!$D25/1000000</f>
        <v>0</v>
      </c>
      <c r="AG25" s="44">
        <f>'Chokoria a'!AL19</f>
        <v>0</v>
      </c>
      <c r="AH25" s="44">
        <f>'Chokoria a'!AM19*'Chokoria '!$D25/1000000</f>
        <v>0</v>
      </c>
      <c r="AI25" s="44">
        <f>'Chokoria a'!AN19</f>
        <v>0</v>
      </c>
      <c r="AJ25" s="44">
        <f t="shared" si="6"/>
        <v>0</v>
      </c>
      <c r="AK25" s="44">
        <f t="shared" si="7"/>
        <v>0</v>
      </c>
      <c r="AL25" s="44">
        <f t="shared" si="8"/>
        <v>0</v>
      </c>
      <c r="AM25" s="44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'Chokoria a'!K20*'Chokoria '!$D26/1000000</f>
        <v>1.2E-2</v>
      </c>
      <c r="G26" s="44">
        <f>'Chokoria a'!L20</f>
        <v>7.0499999999999998E-3</v>
      </c>
      <c r="H26" s="44">
        <f>'Chokoria a'!M20*'Chokoria '!$D26/1000000</f>
        <v>8.0000000000000002E-3</v>
      </c>
      <c r="I26" s="44">
        <f>'Chokoria a'!N20</f>
        <v>4.7000000000000002E-3</v>
      </c>
      <c r="J26" s="44">
        <f>'Chokoria a'!O20*'Chokoria '!$D26/1000000</f>
        <v>0</v>
      </c>
      <c r="K26" s="44">
        <f>'Chokoria a'!P20</f>
        <v>0</v>
      </c>
      <c r="L26" s="44">
        <f t="shared" si="0"/>
        <v>0.02</v>
      </c>
      <c r="M26" s="44">
        <f t="shared" si="1"/>
        <v>1.175E-2</v>
      </c>
      <c r="N26" s="44">
        <f>'Chokoria a'!S20*'Chokoria '!$D26/1000000</f>
        <v>2.4E-2</v>
      </c>
      <c r="O26" s="44">
        <f>'Chokoria a'!T20</f>
        <v>1.41E-2</v>
      </c>
      <c r="P26" s="44">
        <f>'Chokoria a'!U20*'Chokoria '!$D26/1000000</f>
        <v>0.04</v>
      </c>
      <c r="Q26" s="44">
        <f>'Chokoria a'!V20</f>
        <v>2.35E-2</v>
      </c>
      <c r="R26" s="44">
        <f>'Chokoria a'!W20*'Chokoria '!$D26/1000000</f>
        <v>0.04</v>
      </c>
      <c r="S26" s="44">
        <f>'Chokoria a'!X20</f>
        <v>2.35E-2</v>
      </c>
      <c r="T26" s="44">
        <f t="shared" si="2"/>
        <v>0.10400000000000001</v>
      </c>
      <c r="U26" s="44">
        <f t="shared" si="3"/>
        <v>6.1100000000000002E-2</v>
      </c>
      <c r="V26" s="44">
        <f>'Chokoria a'!AA20*'Chokoria '!$D26/1000000</f>
        <v>3.2000000000000001E-2</v>
      </c>
      <c r="W26" s="44">
        <f>'Chokoria a'!AB20</f>
        <v>1.8800000000000001E-2</v>
      </c>
      <c r="X26" s="44">
        <f>'Chokoria a'!AC20*'Chokoria '!$D26/1000000</f>
        <v>1.6E-2</v>
      </c>
      <c r="Y26" s="44">
        <f>'Chokoria a'!AD20</f>
        <v>9.4000000000000004E-3</v>
      </c>
      <c r="Z26" s="44">
        <f>'Chokoria a'!AE20*'Chokoria '!$D26/1000000</f>
        <v>0.04</v>
      </c>
      <c r="AA26" s="44">
        <f>'Chokoria a'!AF20</f>
        <v>2.35E-2</v>
      </c>
      <c r="AB26" s="44">
        <f t="shared" si="4"/>
        <v>8.7999999999999995E-2</v>
      </c>
      <c r="AC26" s="44">
        <f t="shared" si="5"/>
        <v>5.1700000000000003E-2</v>
      </c>
      <c r="AD26" s="44">
        <f>'Chokoria a'!AI20*'Chokoria '!$D26/1000000</f>
        <v>1.6E-2</v>
      </c>
      <c r="AE26" s="44">
        <f>'Chokoria a'!AJ20</f>
        <v>9.4000000000000004E-3</v>
      </c>
      <c r="AF26" s="44">
        <f>'Chokoria a'!AK20*'Chokoria '!$D26/1000000</f>
        <v>1.6E-2</v>
      </c>
      <c r="AG26" s="44">
        <f>'Chokoria a'!AL20</f>
        <v>9.4000000000000004E-3</v>
      </c>
      <c r="AH26" s="44">
        <f>'Chokoria a'!AM20*'Chokoria '!$D26/1000000</f>
        <v>1.6E-2</v>
      </c>
      <c r="AI26" s="44">
        <f>'Chokoria a'!AN20</f>
        <v>9.4000000000000004E-3</v>
      </c>
      <c r="AJ26" s="44">
        <f t="shared" si="6"/>
        <v>4.8000000000000001E-2</v>
      </c>
      <c r="AK26" s="44">
        <f t="shared" si="7"/>
        <v>2.8200000000000003E-2</v>
      </c>
      <c r="AL26" s="44">
        <f t="shared" si="8"/>
        <v>0.26</v>
      </c>
      <c r="AM26" s="44">
        <f t="shared" si="9"/>
        <v>0.15275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'Chokoria a'!K21*'Chokoria '!$D27/1000000</f>
        <v>0.02</v>
      </c>
      <c r="G27" s="44">
        <f>'Chokoria a'!L21</f>
        <v>1.04E-2</v>
      </c>
      <c r="H27" s="44">
        <f>'Chokoria a'!M21*'Chokoria '!$D27/1000000</f>
        <v>0.03</v>
      </c>
      <c r="I27" s="44">
        <f>'Chokoria a'!N21</f>
        <v>1.5599999999999999E-2</v>
      </c>
      <c r="J27" s="44">
        <f>'Chokoria a'!O21*'Chokoria '!$D27/1000000</f>
        <v>0</v>
      </c>
      <c r="K27" s="44">
        <f>'Chokoria a'!P21</f>
        <v>0</v>
      </c>
      <c r="L27" s="44">
        <f t="shared" si="0"/>
        <v>0.05</v>
      </c>
      <c r="M27" s="44">
        <f t="shared" si="1"/>
        <v>2.5999999999999999E-2</v>
      </c>
      <c r="N27" s="44">
        <f>'Chokoria a'!S21*'Chokoria '!$D27/1000000</f>
        <v>0.19</v>
      </c>
      <c r="O27" s="44">
        <f>'Chokoria a'!T21</f>
        <v>9.8799999999999999E-2</v>
      </c>
      <c r="P27" s="44">
        <f>'Chokoria a'!U21*'Chokoria '!$D27/1000000</f>
        <v>7.8E-2</v>
      </c>
      <c r="Q27" s="44">
        <f>'Chokoria a'!V21</f>
        <v>4.0559999999999999E-2</v>
      </c>
      <c r="R27" s="44">
        <f>'Chokoria a'!W21*'Chokoria '!$D27/1000000</f>
        <v>0.1</v>
      </c>
      <c r="S27" s="44">
        <f>'Chokoria a'!X21</f>
        <v>5.1999999999999998E-2</v>
      </c>
      <c r="T27" s="44">
        <f t="shared" si="2"/>
        <v>0.36799999999999999</v>
      </c>
      <c r="U27" s="44">
        <f t="shared" si="3"/>
        <v>0.19135999999999997</v>
      </c>
      <c r="V27" s="44">
        <f>'Chokoria a'!AA21*'Chokoria '!$D27/1000000</f>
        <v>0.1</v>
      </c>
      <c r="W27" s="44">
        <f>'Chokoria a'!AB21</f>
        <v>5.1999999999999998E-2</v>
      </c>
      <c r="X27" s="44">
        <f>'Chokoria a'!AC21*'Chokoria '!$D27/1000000</f>
        <v>0.08</v>
      </c>
      <c r="Y27" s="44">
        <f>'Chokoria a'!AD21</f>
        <v>4.1599999999999998E-2</v>
      </c>
      <c r="Z27" s="44">
        <f>'Chokoria a'!AE21*'Chokoria '!$D27/1000000</f>
        <v>0.1</v>
      </c>
      <c r="AA27" s="44">
        <f>'Chokoria a'!AF21</f>
        <v>5.1999999999999998E-2</v>
      </c>
      <c r="AB27" s="44">
        <f t="shared" si="4"/>
        <v>0.28000000000000003</v>
      </c>
      <c r="AC27" s="44">
        <f t="shared" si="5"/>
        <v>0.14559999999999998</v>
      </c>
      <c r="AD27" s="44">
        <f>'Chokoria a'!AI21*'Chokoria '!$D27/1000000</f>
        <v>0.08</v>
      </c>
      <c r="AE27" s="44">
        <f>'Chokoria a'!AJ21</f>
        <v>4.1599999999999998E-2</v>
      </c>
      <c r="AF27" s="44">
        <f>'Chokoria a'!AK21*'Chokoria '!$D27/1000000</f>
        <v>0.15</v>
      </c>
      <c r="AG27" s="44">
        <f>'Chokoria a'!AL21</f>
        <v>7.8E-2</v>
      </c>
      <c r="AH27" s="44">
        <f>'Chokoria a'!AM21*'Chokoria '!$D27/1000000</f>
        <v>0.1</v>
      </c>
      <c r="AI27" s="44">
        <f>'Chokoria a'!AN21</f>
        <v>5.1999999999999998E-2</v>
      </c>
      <c r="AJ27" s="44">
        <f t="shared" si="6"/>
        <v>0.32999999999999996</v>
      </c>
      <c r="AK27" s="44">
        <f t="shared" si="7"/>
        <v>0.1716</v>
      </c>
      <c r="AL27" s="44">
        <f t="shared" si="8"/>
        <v>1.028</v>
      </c>
      <c r="AM27" s="44">
        <f t="shared" si="9"/>
        <v>0.53455999999999992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'Chokoria a'!K22*'Chokoria '!$D28/1000000</f>
        <v>0</v>
      </c>
      <c r="G28" s="44">
        <f>'Chokoria a'!L22</f>
        <v>0</v>
      </c>
      <c r="H28" s="44">
        <f>'Chokoria a'!M22*'Chokoria '!$D28/1000000</f>
        <v>0</v>
      </c>
      <c r="I28" s="44">
        <f>'Chokoria a'!N22</f>
        <v>0</v>
      </c>
      <c r="J28" s="44">
        <f>'Chokoria a'!O22*'Chokoria '!$D28/1000000</f>
        <v>0</v>
      </c>
      <c r="K28" s="44">
        <f>'Chokoria a'!P22</f>
        <v>0</v>
      </c>
      <c r="L28" s="44">
        <f t="shared" si="0"/>
        <v>0</v>
      </c>
      <c r="M28" s="44">
        <f t="shared" si="1"/>
        <v>0</v>
      </c>
      <c r="N28" s="44">
        <f>'Chokoria a'!S22*'Chokoria '!$D28/1000000</f>
        <v>0</v>
      </c>
      <c r="O28" s="44">
        <f>'Chokoria a'!T22</f>
        <v>0</v>
      </c>
      <c r="P28" s="44">
        <f>'Chokoria a'!U22*'Chokoria '!$D28/1000000</f>
        <v>0</v>
      </c>
      <c r="Q28" s="44">
        <f>'Chokoria a'!V22</f>
        <v>0</v>
      </c>
      <c r="R28" s="44">
        <f>'Chokoria a'!W22*'Chokoria '!$D28/1000000</f>
        <v>0</v>
      </c>
      <c r="S28" s="44">
        <f>'Chokoria a'!X22</f>
        <v>0</v>
      </c>
      <c r="T28" s="44">
        <f t="shared" si="2"/>
        <v>0</v>
      </c>
      <c r="U28" s="44">
        <f t="shared" si="3"/>
        <v>0</v>
      </c>
      <c r="V28" s="44">
        <f>'Chokoria a'!AA22*'Chokoria '!$D28/1000000</f>
        <v>0</v>
      </c>
      <c r="W28" s="44">
        <f>'Chokoria a'!AB22</f>
        <v>0</v>
      </c>
      <c r="X28" s="44">
        <f>'Chokoria a'!AC22*'Chokoria '!$D28/1000000</f>
        <v>0</v>
      </c>
      <c r="Y28" s="44">
        <f>'Chokoria a'!AD22</f>
        <v>0</v>
      </c>
      <c r="Z28" s="44">
        <f>'Chokoria a'!AE22*'Chokoria '!$D28/1000000</f>
        <v>0</v>
      </c>
      <c r="AA28" s="44">
        <f>'Chokoria a'!AF22</f>
        <v>0</v>
      </c>
      <c r="AB28" s="44">
        <f t="shared" si="4"/>
        <v>0</v>
      </c>
      <c r="AC28" s="44">
        <f t="shared" si="5"/>
        <v>0</v>
      </c>
      <c r="AD28" s="44">
        <f>'Chokoria a'!AI22*'Chokoria '!$D28/1000000</f>
        <v>0</v>
      </c>
      <c r="AE28" s="44">
        <f>'Chokoria a'!AJ22</f>
        <v>0</v>
      </c>
      <c r="AF28" s="44">
        <f>'Chokoria a'!AK22*'Chokoria '!$D28/1000000</f>
        <v>0</v>
      </c>
      <c r="AG28" s="44">
        <f>'Chokoria a'!AL22</f>
        <v>0</v>
      </c>
      <c r="AH28" s="44">
        <f>'Chokoria a'!AM22*'Chokoria '!$D28/1000000</f>
        <v>0</v>
      </c>
      <c r="AI28" s="44">
        <f>'Chokoria a'!AN22</f>
        <v>0</v>
      </c>
      <c r="AJ28" s="44">
        <f t="shared" si="6"/>
        <v>0</v>
      </c>
      <c r="AK28" s="44">
        <f t="shared" si="7"/>
        <v>0</v>
      </c>
      <c r="AL28" s="44">
        <f t="shared" si="8"/>
        <v>0</v>
      </c>
      <c r="AM28" s="44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'Chokoria a'!K23*'Chokoria '!$D29/1000000</f>
        <v>0</v>
      </c>
      <c r="G29" s="44">
        <f>'Chokoria a'!L23</f>
        <v>0</v>
      </c>
      <c r="H29" s="44">
        <f>'Chokoria a'!M23*'Chokoria '!$D29/1000000</f>
        <v>0</v>
      </c>
      <c r="I29" s="44">
        <f>'Chokoria a'!N23</f>
        <v>0</v>
      </c>
      <c r="J29" s="44">
        <f>'Chokoria a'!O23*'Chokoria '!$D29/1000000</f>
        <v>0</v>
      </c>
      <c r="K29" s="44">
        <f>'Chokoria a'!P23</f>
        <v>0</v>
      </c>
      <c r="L29" s="44">
        <f t="shared" si="0"/>
        <v>0</v>
      </c>
      <c r="M29" s="44">
        <f t="shared" si="1"/>
        <v>0</v>
      </c>
      <c r="N29" s="44">
        <f>'Chokoria a'!S23*'Chokoria '!$D29/1000000</f>
        <v>0</v>
      </c>
      <c r="O29" s="44">
        <f>'Chokoria a'!T23</f>
        <v>0</v>
      </c>
      <c r="P29" s="44">
        <f>'Chokoria a'!U23*'Chokoria '!$D29/1000000</f>
        <v>0</v>
      </c>
      <c r="Q29" s="44">
        <f>'Chokoria a'!V23</f>
        <v>0</v>
      </c>
      <c r="R29" s="44">
        <f>'Chokoria a'!W23*'Chokoria '!$D29/1000000</f>
        <v>0</v>
      </c>
      <c r="S29" s="44">
        <f>'Chokoria a'!X23</f>
        <v>0</v>
      </c>
      <c r="T29" s="44">
        <f t="shared" si="2"/>
        <v>0</v>
      </c>
      <c r="U29" s="44">
        <f t="shared" si="3"/>
        <v>0</v>
      </c>
      <c r="V29" s="44">
        <f>'Chokoria a'!AA23*'Chokoria '!$D29/1000000</f>
        <v>0</v>
      </c>
      <c r="W29" s="44">
        <f>'Chokoria a'!AB23</f>
        <v>0</v>
      </c>
      <c r="X29" s="44">
        <f>'Chokoria a'!AC23*'Chokoria '!$D29/1000000</f>
        <v>0</v>
      </c>
      <c r="Y29" s="44">
        <f>'Chokoria a'!AD23</f>
        <v>0</v>
      </c>
      <c r="Z29" s="44">
        <f>'Chokoria a'!AE23*'Chokoria '!$D29/1000000</f>
        <v>0</v>
      </c>
      <c r="AA29" s="44">
        <f>'Chokoria a'!AF23</f>
        <v>0</v>
      </c>
      <c r="AB29" s="44">
        <f t="shared" si="4"/>
        <v>0</v>
      </c>
      <c r="AC29" s="44">
        <f t="shared" si="5"/>
        <v>0</v>
      </c>
      <c r="AD29" s="44">
        <f>'Chokoria a'!AI23*'Chokoria '!$D29/1000000</f>
        <v>0</v>
      </c>
      <c r="AE29" s="44">
        <f>'Chokoria a'!AJ23</f>
        <v>0</v>
      </c>
      <c r="AF29" s="44">
        <f>'Chokoria a'!AK23*'Chokoria '!$D29/1000000</f>
        <v>0</v>
      </c>
      <c r="AG29" s="44">
        <f>'Chokoria a'!AL23</f>
        <v>0</v>
      </c>
      <c r="AH29" s="44">
        <f>'Chokoria a'!AM23*'Chokoria '!$D29/1000000</f>
        <v>0</v>
      </c>
      <c r="AI29" s="44">
        <f>'Chokoria a'!AN23</f>
        <v>0</v>
      </c>
      <c r="AJ29" s="44">
        <f t="shared" si="6"/>
        <v>0</v>
      </c>
      <c r="AK29" s="44">
        <f t="shared" si="7"/>
        <v>0</v>
      </c>
      <c r="AL29" s="44">
        <f t="shared" si="8"/>
        <v>0</v>
      </c>
      <c r="AM29" s="44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'Chokoria a'!K24*'Chokoria '!$D30/1000000</f>
        <v>0</v>
      </c>
      <c r="G30" s="44">
        <f>'Chokoria a'!L24</f>
        <v>0</v>
      </c>
      <c r="H30" s="44">
        <f>'Chokoria a'!M24*'Chokoria '!$D30/1000000</f>
        <v>0</v>
      </c>
      <c r="I30" s="44">
        <f>'Chokoria a'!N24</f>
        <v>0</v>
      </c>
      <c r="J30" s="44">
        <f>'Chokoria a'!O24*'Chokoria '!$D30/1000000</f>
        <v>0</v>
      </c>
      <c r="K30" s="44">
        <f>'Chokoria a'!P24</f>
        <v>0</v>
      </c>
      <c r="L30" s="44">
        <f t="shared" si="0"/>
        <v>0</v>
      </c>
      <c r="M30" s="44">
        <f t="shared" si="1"/>
        <v>0</v>
      </c>
      <c r="N30" s="44">
        <f>'Chokoria a'!S24*'Chokoria '!$D30/1000000</f>
        <v>0</v>
      </c>
      <c r="O30" s="44">
        <f>'Chokoria a'!T24</f>
        <v>0</v>
      </c>
      <c r="P30" s="44">
        <f>'Chokoria a'!U24*'Chokoria '!$D30/1000000</f>
        <v>0</v>
      </c>
      <c r="Q30" s="44">
        <f>'Chokoria a'!V24</f>
        <v>0</v>
      </c>
      <c r="R30" s="44">
        <f>'Chokoria a'!W24*'Chokoria '!$D30/1000000</f>
        <v>0</v>
      </c>
      <c r="S30" s="44">
        <f>'Chokoria a'!X24</f>
        <v>0</v>
      </c>
      <c r="T30" s="44">
        <f t="shared" si="2"/>
        <v>0</v>
      </c>
      <c r="U30" s="44">
        <f t="shared" si="3"/>
        <v>0</v>
      </c>
      <c r="V30" s="44">
        <f>'Chokoria a'!AA24*'Chokoria '!$D30/1000000</f>
        <v>0</v>
      </c>
      <c r="W30" s="44">
        <f>'Chokoria a'!AB24</f>
        <v>0</v>
      </c>
      <c r="X30" s="44">
        <f>'Chokoria a'!AC24*'Chokoria '!$D30/1000000</f>
        <v>0</v>
      </c>
      <c r="Y30" s="44">
        <f>'Chokoria a'!AD24</f>
        <v>0</v>
      </c>
      <c r="Z30" s="44">
        <f>'Chokoria a'!AE24*'Chokoria '!$D30/1000000</f>
        <v>0</v>
      </c>
      <c r="AA30" s="44">
        <f>'Chokoria a'!AF24</f>
        <v>0</v>
      </c>
      <c r="AB30" s="44">
        <f t="shared" si="4"/>
        <v>0</v>
      </c>
      <c r="AC30" s="44">
        <f t="shared" si="5"/>
        <v>0</v>
      </c>
      <c r="AD30" s="44">
        <f>'Chokoria a'!AI24*'Chokoria '!$D30/1000000</f>
        <v>0</v>
      </c>
      <c r="AE30" s="44">
        <f>'Chokoria a'!AJ24</f>
        <v>0</v>
      </c>
      <c r="AF30" s="44">
        <f>'Chokoria a'!AK24*'Chokoria '!$D30/1000000</f>
        <v>0</v>
      </c>
      <c r="AG30" s="44">
        <f>'Chokoria a'!AL24</f>
        <v>0</v>
      </c>
      <c r="AH30" s="44">
        <f>'Chokoria a'!AM24*'Chokoria '!$D30/1000000</f>
        <v>0</v>
      </c>
      <c r="AI30" s="44">
        <f>'Chokoria a'!AN24</f>
        <v>0</v>
      </c>
      <c r="AJ30" s="44">
        <f t="shared" si="6"/>
        <v>0</v>
      </c>
      <c r="AK30" s="44">
        <f t="shared" si="7"/>
        <v>0</v>
      </c>
      <c r="AL30" s="44">
        <f t="shared" si="8"/>
        <v>0</v>
      </c>
      <c r="AM30" s="44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'Chokoria a'!K25*'Chokoria '!$D31/1000000</f>
        <v>2E-3</v>
      </c>
      <c r="G31" s="44">
        <f>'Chokoria a'!L25</f>
        <v>9.6000000000000002E-4</v>
      </c>
      <c r="H31" s="44">
        <f>'Chokoria a'!M25*'Chokoria '!$D31/1000000</f>
        <v>0</v>
      </c>
      <c r="I31" s="44">
        <f>'Chokoria a'!N25</f>
        <v>0</v>
      </c>
      <c r="J31" s="44">
        <f>'Chokoria a'!O25*'Chokoria '!$D31/1000000</f>
        <v>0</v>
      </c>
      <c r="K31" s="44">
        <f>'Chokoria a'!P25</f>
        <v>0</v>
      </c>
      <c r="L31" s="44">
        <f t="shared" si="0"/>
        <v>2E-3</v>
      </c>
      <c r="M31" s="44">
        <f t="shared" si="1"/>
        <v>9.6000000000000002E-4</v>
      </c>
      <c r="N31" s="44">
        <f>'Chokoria a'!S25*'Chokoria '!$D31/1000000</f>
        <v>0</v>
      </c>
      <c r="O31" s="44">
        <f>'Chokoria a'!T25</f>
        <v>0</v>
      </c>
      <c r="P31" s="44">
        <f>'Chokoria a'!U25*'Chokoria '!$D31/1000000</f>
        <v>0</v>
      </c>
      <c r="Q31" s="44">
        <f>'Chokoria a'!V25</f>
        <v>0</v>
      </c>
      <c r="R31" s="44">
        <f>'Chokoria a'!W25*'Chokoria '!$D31/1000000</f>
        <v>0</v>
      </c>
      <c r="S31" s="44">
        <f>'Chokoria a'!X25</f>
        <v>0</v>
      </c>
      <c r="T31" s="44">
        <f t="shared" si="2"/>
        <v>0</v>
      </c>
      <c r="U31" s="44">
        <f t="shared" si="3"/>
        <v>0</v>
      </c>
      <c r="V31" s="44">
        <f>'Chokoria a'!AA25*'Chokoria '!$D31/1000000</f>
        <v>0</v>
      </c>
      <c r="W31" s="44">
        <f>'Chokoria a'!AB25</f>
        <v>0</v>
      </c>
      <c r="X31" s="44">
        <f>'Chokoria a'!AC25*'Chokoria '!$D31/1000000</f>
        <v>5.0000000000000001E-3</v>
      </c>
      <c r="Y31" s="44">
        <f>'Chokoria a'!AD25</f>
        <v>2.3999999999999998E-3</v>
      </c>
      <c r="Z31" s="44">
        <f>'Chokoria a'!AE25*'Chokoria '!$D31/1000000</f>
        <v>0</v>
      </c>
      <c r="AA31" s="44">
        <f>'Chokoria a'!AF25</f>
        <v>0</v>
      </c>
      <c r="AB31" s="44">
        <f t="shared" si="4"/>
        <v>5.0000000000000001E-3</v>
      </c>
      <c r="AC31" s="44">
        <f t="shared" si="5"/>
        <v>2.3999999999999998E-3</v>
      </c>
      <c r="AD31" s="44">
        <f>'Chokoria a'!AI25*'Chokoria '!$D31/1000000</f>
        <v>0</v>
      </c>
      <c r="AE31" s="44">
        <f>'Chokoria a'!AJ25</f>
        <v>0</v>
      </c>
      <c r="AF31" s="44">
        <f>'Chokoria a'!AK25*'Chokoria '!$D31/1000000</f>
        <v>0</v>
      </c>
      <c r="AG31" s="44">
        <f>'Chokoria a'!AL25</f>
        <v>0</v>
      </c>
      <c r="AH31" s="44">
        <f>'Chokoria a'!AM25*'Chokoria '!$D31/1000000</f>
        <v>0</v>
      </c>
      <c r="AI31" s="44">
        <f>'Chokoria a'!AN25</f>
        <v>0</v>
      </c>
      <c r="AJ31" s="44">
        <f t="shared" si="6"/>
        <v>0</v>
      </c>
      <c r="AK31" s="44">
        <f t="shared" si="7"/>
        <v>0</v>
      </c>
      <c r="AL31" s="44">
        <f t="shared" si="8"/>
        <v>7.0000000000000001E-3</v>
      </c>
      <c r="AM31" s="44">
        <f t="shared" si="9"/>
        <v>3.3599999999999997E-3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'Chokoria a'!K26*'Chokoria '!$D32/1000000</f>
        <v>0</v>
      </c>
      <c r="G32" s="44">
        <f>'Chokoria a'!L26</f>
        <v>0</v>
      </c>
      <c r="H32" s="44">
        <f>'Chokoria a'!M26*'Chokoria '!$D32/1000000</f>
        <v>0</v>
      </c>
      <c r="I32" s="44">
        <f>'Chokoria a'!N26</f>
        <v>0</v>
      </c>
      <c r="J32" s="44">
        <f>'Chokoria a'!O26*'Chokoria '!$D32/1000000</f>
        <v>0</v>
      </c>
      <c r="K32" s="44">
        <f>'Chokoria a'!P26</f>
        <v>0</v>
      </c>
      <c r="L32" s="44">
        <f t="shared" si="0"/>
        <v>0</v>
      </c>
      <c r="M32" s="44">
        <f t="shared" si="1"/>
        <v>0</v>
      </c>
      <c r="N32" s="44">
        <f>'Chokoria a'!S26*'Chokoria '!$D32/1000000</f>
        <v>0</v>
      </c>
      <c r="O32" s="44">
        <f>'Chokoria a'!T26</f>
        <v>0</v>
      </c>
      <c r="P32" s="44">
        <f>'Chokoria a'!U26*'Chokoria '!$D32/1000000</f>
        <v>0</v>
      </c>
      <c r="Q32" s="44">
        <f>'Chokoria a'!V26</f>
        <v>0</v>
      </c>
      <c r="R32" s="44">
        <f>'Chokoria a'!W26*'Chokoria '!$D32/1000000</f>
        <v>0</v>
      </c>
      <c r="S32" s="44">
        <f>'Chokoria a'!X26</f>
        <v>0</v>
      </c>
      <c r="T32" s="44">
        <f t="shared" si="2"/>
        <v>0</v>
      </c>
      <c r="U32" s="44">
        <f t="shared" si="3"/>
        <v>0</v>
      </c>
      <c r="V32" s="44">
        <f>'Chokoria a'!AA26*'Chokoria '!$D32/1000000</f>
        <v>0</v>
      </c>
      <c r="W32" s="44">
        <f>'Chokoria a'!AB26</f>
        <v>0</v>
      </c>
      <c r="X32" s="44">
        <f>'Chokoria a'!AC26*'Chokoria '!$D32/1000000</f>
        <v>0</v>
      </c>
      <c r="Y32" s="44">
        <f>'Chokoria a'!AD26</f>
        <v>0</v>
      </c>
      <c r="Z32" s="44">
        <f>'Chokoria a'!AE26*'Chokoria '!$D32/1000000</f>
        <v>0</v>
      </c>
      <c r="AA32" s="44">
        <f>'Chokoria a'!AF26</f>
        <v>0</v>
      </c>
      <c r="AB32" s="44">
        <f t="shared" si="4"/>
        <v>0</v>
      </c>
      <c r="AC32" s="44">
        <f t="shared" si="5"/>
        <v>0</v>
      </c>
      <c r="AD32" s="44">
        <f>'Chokoria a'!AI26*'Chokoria '!$D32/1000000</f>
        <v>0</v>
      </c>
      <c r="AE32" s="44">
        <f>'Chokoria a'!AJ26</f>
        <v>0</v>
      </c>
      <c r="AF32" s="44">
        <f>'Chokoria a'!AK26*'Chokoria '!$D32/1000000</f>
        <v>0</v>
      </c>
      <c r="AG32" s="44">
        <f>'Chokoria a'!AL26</f>
        <v>0</v>
      </c>
      <c r="AH32" s="44">
        <f>'Chokoria a'!AM26*'Chokoria '!$D32/1000000</f>
        <v>0</v>
      </c>
      <c r="AI32" s="44">
        <f>'Chokoria a'!AN26</f>
        <v>0</v>
      </c>
      <c r="AJ32" s="44">
        <f t="shared" si="6"/>
        <v>0</v>
      </c>
      <c r="AK32" s="44">
        <f t="shared" si="7"/>
        <v>0</v>
      </c>
      <c r="AL32" s="44">
        <f t="shared" si="8"/>
        <v>0</v>
      </c>
      <c r="AM32" s="44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'Chokoria a'!K27*'Chokoria '!$D33/1000000</f>
        <v>5.0000000000000001E-3</v>
      </c>
      <c r="G33" s="44">
        <f>'Chokoria a'!L27</f>
        <v>7.4000000000000003E-3</v>
      </c>
      <c r="H33" s="44">
        <f>'Chokoria a'!M27*'Chokoria '!$D33/1000000</f>
        <v>2.5000000000000001E-3</v>
      </c>
      <c r="I33" s="44">
        <f>'Chokoria a'!N27</f>
        <v>3.7000000000000002E-3</v>
      </c>
      <c r="J33" s="44">
        <f>'Chokoria a'!O27*'Chokoria '!$D33/1000000</f>
        <v>7.4999999999999997E-3</v>
      </c>
      <c r="K33" s="44">
        <f>'Chokoria a'!P27</f>
        <v>1.11E-2</v>
      </c>
      <c r="L33" s="44">
        <f t="shared" si="0"/>
        <v>1.4999999999999999E-2</v>
      </c>
      <c r="M33" s="44">
        <f t="shared" si="1"/>
        <v>2.2200000000000001E-2</v>
      </c>
      <c r="N33" s="44">
        <f>'Chokoria a'!S27*'Chokoria '!$D33/1000000</f>
        <v>2.5000000000000001E-3</v>
      </c>
      <c r="O33" s="44">
        <f>'Chokoria a'!T27</f>
        <v>3.7000000000000002E-3</v>
      </c>
      <c r="P33" s="44">
        <f>'Chokoria a'!U27*'Chokoria '!$D33/1000000</f>
        <v>6.2500000000000003E-3</v>
      </c>
      <c r="Q33" s="44">
        <f>'Chokoria a'!V27</f>
        <v>9.2499999999999995E-3</v>
      </c>
      <c r="R33" s="44">
        <f>'Chokoria a'!W27*'Chokoria '!$D33/1000000</f>
        <v>2.5000000000000001E-3</v>
      </c>
      <c r="S33" s="44">
        <f>'Chokoria a'!X27</f>
        <v>3.7000000000000002E-3</v>
      </c>
      <c r="T33" s="44">
        <f t="shared" si="2"/>
        <v>1.1250000000000001E-2</v>
      </c>
      <c r="U33" s="44">
        <f t="shared" si="3"/>
        <v>1.6649999999999998E-2</v>
      </c>
      <c r="V33" s="44">
        <f>'Chokoria a'!AA27*'Chokoria '!$D33/1000000</f>
        <v>2.5000000000000001E-3</v>
      </c>
      <c r="W33" s="44">
        <f>'Chokoria a'!AB27</f>
        <v>3.7000000000000002E-3</v>
      </c>
      <c r="X33" s="44">
        <f>'Chokoria a'!AC27*'Chokoria '!$D33/1000000</f>
        <v>2.5000000000000001E-3</v>
      </c>
      <c r="Y33" s="44">
        <f>'Chokoria a'!AD27</f>
        <v>3.7000000000000002E-3</v>
      </c>
      <c r="Z33" s="44">
        <f>'Chokoria a'!AE27*'Chokoria '!$D33/1000000</f>
        <v>7.4999999999999997E-3</v>
      </c>
      <c r="AA33" s="44">
        <f>'Chokoria a'!AF27</f>
        <v>1.11E-2</v>
      </c>
      <c r="AB33" s="44">
        <f t="shared" si="4"/>
        <v>1.2500000000000001E-2</v>
      </c>
      <c r="AC33" s="44">
        <f t="shared" si="5"/>
        <v>1.8500000000000003E-2</v>
      </c>
      <c r="AD33" s="44">
        <f>'Chokoria a'!AI27*'Chokoria '!$D33/1000000</f>
        <v>2.5000000000000001E-3</v>
      </c>
      <c r="AE33" s="44">
        <f>'Chokoria a'!AJ27</f>
        <v>3.7000000000000002E-3</v>
      </c>
      <c r="AF33" s="44">
        <f>'Chokoria a'!AK27*'Chokoria '!$D33/1000000</f>
        <v>2.5000000000000001E-3</v>
      </c>
      <c r="AG33" s="44">
        <f>'Chokoria a'!AL27</f>
        <v>3.7000000000000002E-3</v>
      </c>
      <c r="AH33" s="44">
        <f>'Chokoria a'!AM27*'Chokoria '!$D33/1000000</f>
        <v>2.5000000000000001E-3</v>
      </c>
      <c r="AI33" s="44">
        <f>'Chokoria a'!AN27</f>
        <v>3.7000000000000002E-3</v>
      </c>
      <c r="AJ33" s="44">
        <f t="shared" si="6"/>
        <v>7.4999999999999997E-3</v>
      </c>
      <c r="AK33" s="44">
        <f t="shared" si="7"/>
        <v>1.11E-2</v>
      </c>
      <c r="AL33" s="44">
        <f t="shared" si="8"/>
        <v>4.6250000000000006E-2</v>
      </c>
      <c r="AM33" s="44">
        <f t="shared" si="9"/>
        <v>6.8449999999999997E-2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'Chokoria a'!K28*'Chokoria '!$D34/1000000</f>
        <v>2.5000000000000001E-3</v>
      </c>
      <c r="G34" s="44">
        <f>'Chokoria a'!L28</f>
        <v>3.3999999999999998E-3</v>
      </c>
      <c r="H34" s="44">
        <f>'Chokoria a'!M28*'Chokoria '!$D34/1000000</f>
        <v>2.5000000000000001E-3</v>
      </c>
      <c r="I34" s="44">
        <f>'Chokoria a'!N28</f>
        <v>3.3999999999999998E-3</v>
      </c>
      <c r="J34" s="44">
        <f>'Chokoria a'!O28*'Chokoria '!$D34/1000000</f>
        <v>6.0000000000000001E-3</v>
      </c>
      <c r="K34" s="44">
        <f>'Chokoria a'!P28</f>
        <v>8.1600000000000006E-3</v>
      </c>
      <c r="L34" s="44">
        <f t="shared" si="0"/>
        <v>1.0999999999999999E-2</v>
      </c>
      <c r="M34" s="44">
        <f t="shared" si="1"/>
        <v>1.4960000000000001E-2</v>
      </c>
      <c r="N34" s="44">
        <f>'Chokoria a'!S28*'Chokoria '!$D34/1000000</f>
        <v>2.5000000000000001E-3</v>
      </c>
      <c r="O34" s="44">
        <f>'Chokoria a'!T28</f>
        <v>3.3999999999999998E-3</v>
      </c>
      <c r="P34" s="44">
        <f>'Chokoria a'!U28*'Chokoria '!$D34/1000000</f>
        <v>5.0000000000000001E-3</v>
      </c>
      <c r="Q34" s="44">
        <f>'Chokoria a'!V28</f>
        <v>6.7999999999999996E-3</v>
      </c>
      <c r="R34" s="44">
        <f>'Chokoria a'!W28*'Chokoria '!$D34/1000000</f>
        <v>4.0000000000000001E-3</v>
      </c>
      <c r="S34" s="44">
        <f>'Chokoria a'!X28</f>
        <v>5.4400000000000004E-3</v>
      </c>
      <c r="T34" s="44">
        <f t="shared" si="2"/>
        <v>1.15E-2</v>
      </c>
      <c r="U34" s="44">
        <f t="shared" si="3"/>
        <v>1.5640000000000001E-2</v>
      </c>
      <c r="V34" s="44">
        <f>'Chokoria a'!AA28*'Chokoria '!$D34/1000000</f>
        <v>2E-3</v>
      </c>
      <c r="W34" s="44">
        <f>'Chokoria a'!AB28</f>
        <v>2.7200000000000002E-3</v>
      </c>
      <c r="X34" s="44">
        <f>'Chokoria a'!AC28*'Chokoria '!$D34/1000000</f>
        <v>2.5000000000000001E-3</v>
      </c>
      <c r="Y34" s="44">
        <f>'Chokoria a'!AD28</f>
        <v>3.3999999999999998E-3</v>
      </c>
      <c r="Z34" s="44">
        <f>'Chokoria a'!AE28*'Chokoria '!$D34/1000000</f>
        <v>0.02</v>
      </c>
      <c r="AA34" s="44">
        <f>'Chokoria a'!AF28</f>
        <v>2.7199999999999998E-2</v>
      </c>
      <c r="AB34" s="44">
        <f t="shared" si="4"/>
        <v>2.4500000000000001E-2</v>
      </c>
      <c r="AC34" s="44">
        <f t="shared" si="5"/>
        <v>3.3320000000000002E-2</v>
      </c>
      <c r="AD34" s="44">
        <f>'Chokoria a'!AI28*'Chokoria '!$D34/1000000</f>
        <v>5.0000000000000001E-3</v>
      </c>
      <c r="AE34" s="44">
        <f>'Chokoria a'!AJ28</f>
        <v>6.7999999999999996E-3</v>
      </c>
      <c r="AF34" s="44">
        <f>'Chokoria a'!AK28*'Chokoria '!$D34/1000000</f>
        <v>7.4999999999999997E-3</v>
      </c>
      <c r="AG34" s="44">
        <f>'Chokoria a'!AL28</f>
        <v>1.0200000000000001E-2</v>
      </c>
      <c r="AH34" s="44">
        <f>'Chokoria a'!AM28*'Chokoria '!$D34/1000000</f>
        <v>5.0000000000000001E-3</v>
      </c>
      <c r="AI34" s="44">
        <f>'Chokoria a'!AN28</f>
        <v>6.7999999999999996E-3</v>
      </c>
      <c r="AJ34" s="44">
        <f t="shared" si="6"/>
        <v>1.7500000000000002E-2</v>
      </c>
      <c r="AK34" s="44">
        <f t="shared" si="7"/>
        <v>2.3800000000000002E-2</v>
      </c>
      <c r="AL34" s="44">
        <f t="shared" si="8"/>
        <v>6.4500000000000002E-2</v>
      </c>
      <c r="AM34" s="44">
        <f t="shared" si="9"/>
        <v>8.7720000000000006E-2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'Chokoria a'!K29*'Chokoria '!$D35/1000000</f>
        <v>4.0000000000000001E-3</v>
      </c>
      <c r="G35" s="44">
        <f>'Chokoria a'!L29</f>
        <v>4.8799999999999998E-3</v>
      </c>
      <c r="H35" s="44">
        <f>'Chokoria a'!M29*'Chokoria '!$D35/1000000</f>
        <v>5.0000000000000001E-3</v>
      </c>
      <c r="I35" s="44">
        <f>'Chokoria a'!N29</f>
        <v>6.1000000000000004E-3</v>
      </c>
      <c r="J35" s="44">
        <f>'Chokoria a'!O29*'Chokoria '!$D35/1000000</f>
        <v>3.0000000000000001E-3</v>
      </c>
      <c r="K35" s="44">
        <f>'Chokoria a'!P29</f>
        <v>3.6600000000000001E-3</v>
      </c>
      <c r="L35" s="44">
        <f t="shared" si="0"/>
        <v>1.2E-2</v>
      </c>
      <c r="M35" s="44">
        <f t="shared" si="1"/>
        <v>1.464E-2</v>
      </c>
      <c r="N35" s="44">
        <f>'Chokoria a'!S29*'Chokoria '!$D35/1000000</f>
        <v>2E-3</v>
      </c>
      <c r="O35" s="44">
        <f>'Chokoria a'!T29</f>
        <v>2.4399999999999999E-3</v>
      </c>
      <c r="P35" s="44">
        <f>'Chokoria a'!U29*'Chokoria '!$D35/1000000</f>
        <v>8.0000000000000002E-3</v>
      </c>
      <c r="Q35" s="44">
        <f>'Chokoria a'!V29</f>
        <v>9.7599999999999996E-3</v>
      </c>
      <c r="R35" s="44">
        <f>'Chokoria a'!W29*'Chokoria '!$D35/1000000</f>
        <v>4.0000000000000001E-3</v>
      </c>
      <c r="S35" s="44">
        <f>'Chokoria a'!X29</f>
        <v>4.8799999999999998E-3</v>
      </c>
      <c r="T35" s="44">
        <f t="shared" si="2"/>
        <v>1.4E-2</v>
      </c>
      <c r="U35" s="44">
        <f t="shared" si="3"/>
        <v>1.7079999999999998E-2</v>
      </c>
      <c r="V35" s="44">
        <f>'Chokoria a'!AA29*'Chokoria '!$D35/1000000</f>
        <v>3.0000000000000001E-3</v>
      </c>
      <c r="W35" s="44">
        <f>'Chokoria a'!AB29</f>
        <v>3.6600000000000001E-3</v>
      </c>
      <c r="X35" s="44">
        <f>'Chokoria a'!AC29*'Chokoria '!$D35/1000000</f>
        <v>5.0000000000000001E-3</v>
      </c>
      <c r="Y35" s="44">
        <f>'Chokoria a'!AD29</f>
        <v>6.1000000000000004E-3</v>
      </c>
      <c r="Z35" s="44">
        <f>'Chokoria a'!AE29*'Chokoria '!$D35/1000000</f>
        <v>4.0000000000000001E-3</v>
      </c>
      <c r="AA35" s="44">
        <f>'Chokoria a'!AF29</f>
        <v>4.8799999999999998E-3</v>
      </c>
      <c r="AB35" s="44">
        <f t="shared" si="4"/>
        <v>1.2E-2</v>
      </c>
      <c r="AC35" s="44">
        <f t="shared" si="5"/>
        <v>1.464E-2</v>
      </c>
      <c r="AD35" s="44">
        <f>'Chokoria a'!AI29*'Chokoria '!$D35/1000000</f>
        <v>5.0000000000000001E-3</v>
      </c>
      <c r="AE35" s="44">
        <f>'Chokoria a'!AJ29</f>
        <v>6.1000000000000004E-3</v>
      </c>
      <c r="AF35" s="44">
        <f>'Chokoria a'!AK29*'Chokoria '!$D35/1000000</f>
        <v>0.01</v>
      </c>
      <c r="AG35" s="44">
        <f>'Chokoria a'!AL29</f>
        <v>1.2200000000000001E-2</v>
      </c>
      <c r="AH35" s="44">
        <f>'Chokoria a'!AM29*'Chokoria '!$D35/1000000</f>
        <v>8.0000000000000002E-3</v>
      </c>
      <c r="AI35" s="44">
        <f>'Chokoria a'!AN29</f>
        <v>9.7599999999999996E-3</v>
      </c>
      <c r="AJ35" s="44">
        <f t="shared" si="6"/>
        <v>2.3E-2</v>
      </c>
      <c r="AK35" s="44">
        <f t="shared" si="7"/>
        <v>2.8060000000000002E-2</v>
      </c>
      <c r="AL35" s="44">
        <f t="shared" si="8"/>
        <v>6.1000000000000006E-2</v>
      </c>
      <c r="AM35" s="44">
        <f t="shared" si="9"/>
        <v>7.442E-2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'Chokoria a'!K30*'Chokoria '!$D36/1000000</f>
        <v>0</v>
      </c>
      <c r="G36" s="44">
        <f>'Chokoria a'!L30</f>
        <v>0</v>
      </c>
      <c r="H36" s="44">
        <f>'Chokoria a'!M30*'Chokoria '!$D36/1000000</f>
        <v>0</v>
      </c>
      <c r="I36" s="44">
        <f>'Chokoria a'!N30</f>
        <v>0</v>
      </c>
      <c r="J36" s="44">
        <f>'Chokoria a'!O30*'Chokoria '!$D36/1000000</f>
        <v>0</v>
      </c>
      <c r="K36" s="44">
        <f>'Chokoria a'!P30</f>
        <v>0</v>
      </c>
      <c r="L36" s="44">
        <f t="shared" si="0"/>
        <v>0</v>
      </c>
      <c r="M36" s="44">
        <f t="shared" si="1"/>
        <v>0</v>
      </c>
      <c r="N36" s="44">
        <f>'Chokoria a'!S30*'Chokoria '!$D36/1000000</f>
        <v>0</v>
      </c>
      <c r="O36" s="44">
        <f>'Chokoria a'!T30</f>
        <v>0</v>
      </c>
      <c r="P36" s="44">
        <f>'Chokoria a'!U30*'Chokoria '!$D36/1000000</f>
        <v>0</v>
      </c>
      <c r="Q36" s="44">
        <f>'Chokoria a'!V30</f>
        <v>0</v>
      </c>
      <c r="R36" s="44">
        <f>'Chokoria a'!W30*'Chokoria '!$D36/1000000</f>
        <v>0</v>
      </c>
      <c r="S36" s="44">
        <f>'Chokoria a'!X30</f>
        <v>0</v>
      </c>
      <c r="T36" s="44">
        <f t="shared" si="2"/>
        <v>0</v>
      </c>
      <c r="U36" s="44">
        <f t="shared" si="3"/>
        <v>0</v>
      </c>
      <c r="V36" s="44">
        <f>'Chokoria a'!AA30*'Chokoria '!$D36/1000000</f>
        <v>0</v>
      </c>
      <c r="W36" s="44">
        <f>'Chokoria a'!AB30</f>
        <v>0</v>
      </c>
      <c r="X36" s="44">
        <f>'Chokoria a'!AC30*'Chokoria '!$D36/1000000</f>
        <v>0</v>
      </c>
      <c r="Y36" s="44">
        <f>'Chokoria a'!AD30</f>
        <v>0</v>
      </c>
      <c r="Z36" s="44">
        <f>'Chokoria a'!AE30*'Chokoria '!$D36/1000000</f>
        <v>0</v>
      </c>
      <c r="AA36" s="44">
        <f>'Chokoria a'!AF30</f>
        <v>0</v>
      </c>
      <c r="AB36" s="44">
        <f t="shared" si="4"/>
        <v>0</v>
      </c>
      <c r="AC36" s="44">
        <f t="shared" si="5"/>
        <v>0</v>
      </c>
      <c r="AD36" s="44">
        <f>'Chokoria a'!AI30*'Chokoria '!$D36/1000000</f>
        <v>0</v>
      </c>
      <c r="AE36" s="44">
        <f>'Chokoria a'!AJ30</f>
        <v>0</v>
      </c>
      <c r="AF36" s="44">
        <f>'Chokoria a'!AK30*'Chokoria '!$D36/1000000</f>
        <v>0</v>
      </c>
      <c r="AG36" s="44">
        <f>'Chokoria a'!AL30</f>
        <v>0</v>
      </c>
      <c r="AH36" s="44">
        <f>'Chokoria a'!AM30*'Chokoria '!$D36/1000000</f>
        <v>0</v>
      </c>
      <c r="AI36" s="44">
        <f>'Chokoria a'!AN30</f>
        <v>0</v>
      </c>
      <c r="AJ36" s="44">
        <f t="shared" si="6"/>
        <v>0</v>
      </c>
      <c r="AK36" s="44">
        <f t="shared" si="7"/>
        <v>0</v>
      </c>
      <c r="AL36" s="44">
        <f t="shared" si="8"/>
        <v>0</v>
      </c>
      <c r="AM36" s="44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'Chokoria a'!K31*'Chokoria '!$D37/1000000</f>
        <v>0</v>
      </c>
      <c r="G37" s="44">
        <f>'Chokoria a'!L31</f>
        <v>0</v>
      </c>
      <c r="H37" s="44">
        <f>'Chokoria a'!M31*'Chokoria '!$D37/1000000</f>
        <v>0</v>
      </c>
      <c r="I37" s="44">
        <f>'Chokoria a'!N31</f>
        <v>0</v>
      </c>
      <c r="J37" s="44">
        <f>'Chokoria a'!O31*'Chokoria '!$D37/1000000</f>
        <v>0</v>
      </c>
      <c r="K37" s="44">
        <f>'Chokoria a'!P31</f>
        <v>0</v>
      </c>
      <c r="L37" s="44">
        <f t="shared" si="0"/>
        <v>0</v>
      </c>
      <c r="M37" s="44">
        <f t="shared" si="1"/>
        <v>0</v>
      </c>
      <c r="N37" s="44">
        <f>'Chokoria a'!S31*'Chokoria '!$D37/1000000</f>
        <v>0</v>
      </c>
      <c r="O37" s="44">
        <f>'Chokoria a'!T31</f>
        <v>0</v>
      </c>
      <c r="P37" s="44">
        <f>'Chokoria a'!U31*'Chokoria '!$D37/1000000</f>
        <v>0</v>
      </c>
      <c r="Q37" s="44">
        <f>'Chokoria a'!V31</f>
        <v>0</v>
      </c>
      <c r="R37" s="44">
        <f>'Chokoria a'!W31*'Chokoria '!$D37/1000000</f>
        <v>0</v>
      </c>
      <c r="S37" s="44">
        <f>'Chokoria a'!X31</f>
        <v>0</v>
      </c>
      <c r="T37" s="44">
        <f t="shared" si="2"/>
        <v>0</v>
      </c>
      <c r="U37" s="44">
        <f t="shared" si="3"/>
        <v>0</v>
      </c>
      <c r="V37" s="44">
        <f>'Chokoria a'!AA31*'Chokoria '!$D37/1000000</f>
        <v>0</v>
      </c>
      <c r="W37" s="44">
        <f>'Chokoria a'!AB31</f>
        <v>0</v>
      </c>
      <c r="X37" s="44">
        <f>'Chokoria a'!AC31*'Chokoria '!$D37/1000000</f>
        <v>0</v>
      </c>
      <c r="Y37" s="44">
        <f>'Chokoria a'!AD31</f>
        <v>0</v>
      </c>
      <c r="Z37" s="44">
        <f>'Chokoria a'!AE31*'Chokoria '!$D37/1000000</f>
        <v>0</v>
      </c>
      <c r="AA37" s="44">
        <f>'Chokoria a'!AF31</f>
        <v>0</v>
      </c>
      <c r="AB37" s="44">
        <f t="shared" si="4"/>
        <v>0</v>
      </c>
      <c r="AC37" s="44">
        <f t="shared" si="5"/>
        <v>0</v>
      </c>
      <c r="AD37" s="44">
        <f>'Chokoria a'!AI31*'Chokoria '!$D37/1000000</f>
        <v>0</v>
      </c>
      <c r="AE37" s="44">
        <f>'Chokoria a'!AJ31</f>
        <v>0</v>
      </c>
      <c r="AF37" s="44">
        <f>'Chokoria a'!AK31*'Chokoria '!$D37/1000000</f>
        <v>0</v>
      </c>
      <c r="AG37" s="44">
        <f>'Chokoria a'!AL31</f>
        <v>0</v>
      </c>
      <c r="AH37" s="44">
        <f>'Chokoria a'!AM31*'Chokoria '!$D37/1000000</f>
        <v>0</v>
      </c>
      <c r="AI37" s="44">
        <f>'Chokoria a'!AN31</f>
        <v>0</v>
      </c>
      <c r="AJ37" s="44">
        <f t="shared" si="6"/>
        <v>0</v>
      </c>
      <c r="AK37" s="44">
        <f t="shared" si="7"/>
        <v>0</v>
      </c>
      <c r="AL37" s="44">
        <f t="shared" si="8"/>
        <v>0</v>
      </c>
      <c r="AM37" s="44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'Chokoria a'!K32*'Chokoria '!$D38/1000000</f>
        <v>8.0000000000000002E-3</v>
      </c>
      <c r="G38" s="44">
        <f>'Chokoria a'!L32</f>
        <v>5.9199999999999999E-3</v>
      </c>
      <c r="H38" s="44">
        <f>'Chokoria a'!M32*'Chokoria '!$D38/1000000</f>
        <v>0.03</v>
      </c>
      <c r="I38" s="44">
        <f>'Chokoria a'!N32</f>
        <v>2.2200000000000001E-2</v>
      </c>
      <c r="J38" s="44">
        <f>'Chokoria a'!O32*'Chokoria '!$D38/1000000</f>
        <v>0.06</v>
      </c>
      <c r="K38" s="44">
        <f>'Chokoria a'!P32</f>
        <v>4.4400000000000002E-2</v>
      </c>
      <c r="L38" s="44">
        <f t="shared" si="0"/>
        <v>9.8000000000000004E-2</v>
      </c>
      <c r="M38" s="44">
        <f t="shared" si="1"/>
        <v>7.2520000000000001E-2</v>
      </c>
      <c r="N38" s="44">
        <f>'Chokoria a'!S32*'Chokoria '!$D38/1000000</f>
        <v>6.0000000000000001E-3</v>
      </c>
      <c r="O38" s="44">
        <f>'Chokoria a'!T32</f>
        <v>4.4400000000000004E-3</v>
      </c>
      <c r="P38" s="44">
        <f>'Chokoria a'!U32*'Chokoria '!$D38/1000000</f>
        <v>3.0000000000000001E-3</v>
      </c>
      <c r="Q38" s="44">
        <f>'Chokoria a'!V32</f>
        <v>2.2200000000000002E-3</v>
      </c>
      <c r="R38" s="44">
        <f>'Chokoria a'!W32*'Chokoria '!$D38/1000000</f>
        <v>0.01</v>
      </c>
      <c r="S38" s="44">
        <f>'Chokoria a'!X32</f>
        <v>7.4000000000000003E-3</v>
      </c>
      <c r="T38" s="44">
        <f t="shared" si="2"/>
        <v>1.9000000000000003E-2</v>
      </c>
      <c r="U38" s="44">
        <f t="shared" si="3"/>
        <v>1.4060000000000001E-2</v>
      </c>
      <c r="V38" s="44">
        <f>'Chokoria a'!AA32*'Chokoria '!$D38/1000000</f>
        <v>0.03</v>
      </c>
      <c r="W38" s="44">
        <f>'Chokoria a'!AB32</f>
        <v>2.2200000000000001E-2</v>
      </c>
      <c r="X38" s="44">
        <f>'Chokoria a'!AC32*'Chokoria '!$D38/1000000</f>
        <v>0.01</v>
      </c>
      <c r="Y38" s="44">
        <f>'Chokoria a'!AD32</f>
        <v>7.4000000000000003E-3</v>
      </c>
      <c r="Z38" s="44">
        <f>'Chokoria a'!AE32*'Chokoria '!$D38/1000000</f>
        <v>0.02</v>
      </c>
      <c r="AA38" s="44">
        <f>'Chokoria a'!AF32</f>
        <v>1.4800000000000001E-2</v>
      </c>
      <c r="AB38" s="44">
        <f t="shared" si="4"/>
        <v>0.06</v>
      </c>
      <c r="AC38" s="44">
        <f t="shared" si="5"/>
        <v>4.4400000000000002E-2</v>
      </c>
      <c r="AD38" s="44">
        <f>'Chokoria a'!AI32*'Chokoria '!$D38/1000000</f>
        <v>0.02</v>
      </c>
      <c r="AE38" s="44">
        <f>'Chokoria a'!AJ32</f>
        <v>1.4800000000000001E-2</v>
      </c>
      <c r="AF38" s="44">
        <f>'Chokoria a'!AK32*'Chokoria '!$D38/1000000</f>
        <v>0.01</v>
      </c>
      <c r="AG38" s="44">
        <f>'Chokoria a'!AL32</f>
        <v>7.4000000000000003E-3</v>
      </c>
      <c r="AH38" s="44">
        <f>'Chokoria a'!AM32*'Chokoria '!$D38/1000000</f>
        <v>0.02</v>
      </c>
      <c r="AI38" s="44">
        <f>'Chokoria a'!AN32</f>
        <v>1.4800000000000001E-2</v>
      </c>
      <c r="AJ38" s="44">
        <f t="shared" si="6"/>
        <v>0.05</v>
      </c>
      <c r="AK38" s="44">
        <f t="shared" si="7"/>
        <v>3.7000000000000005E-2</v>
      </c>
      <c r="AL38" s="44">
        <f t="shared" si="8"/>
        <v>0.22699999999999998</v>
      </c>
      <c r="AM38" s="44">
        <f t="shared" si="9"/>
        <v>0.16798000000000002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'Chokoria a'!K33*'Chokoria '!$D39/1000000</f>
        <v>0</v>
      </c>
      <c r="G39" s="44">
        <f>'Chokoria a'!L33</f>
        <v>0</v>
      </c>
      <c r="H39" s="44">
        <f>'Chokoria a'!M33*'Chokoria '!$D39/1000000</f>
        <v>0</v>
      </c>
      <c r="I39" s="44">
        <f>'Chokoria a'!N33</f>
        <v>0</v>
      </c>
      <c r="J39" s="44">
        <f>'Chokoria a'!O33*'Chokoria '!$D39/1000000</f>
        <v>0</v>
      </c>
      <c r="K39" s="44">
        <f>'Chokoria a'!P33</f>
        <v>0</v>
      </c>
      <c r="L39" s="44">
        <f t="shared" si="0"/>
        <v>0</v>
      </c>
      <c r="M39" s="44">
        <f t="shared" si="1"/>
        <v>0</v>
      </c>
      <c r="N39" s="44">
        <f>'Chokoria a'!S33*'Chokoria '!$D39/1000000</f>
        <v>0</v>
      </c>
      <c r="O39" s="44">
        <f>'Chokoria a'!T33</f>
        <v>0</v>
      </c>
      <c r="P39" s="44">
        <f>'Chokoria a'!U33*'Chokoria '!$D39/1000000</f>
        <v>0</v>
      </c>
      <c r="Q39" s="44">
        <f>'Chokoria a'!V33</f>
        <v>0</v>
      </c>
      <c r="R39" s="44">
        <f>'Chokoria a'!W33*'Chokoria '!$D39/1000000</f>
        <v>0</v>
      </c>
      <c r="S39" s="44">
        <f>'Chokoria a'!X33</f>
        <v>0</v>
      </c>
      <c r="T39" s="44">
        <f t="shared" si="2"/>
        <v>0</v>
      </c>
      <c r="U39" s="44">
        <f t="shared" si="3"/>
        <v>0</v>
      </c>
      <c r="V39" s="44">
        <f>'Chokoria a'!AA33*'Chokoria '!$D39/1000000</f>
        <v>0</v>
      </c>
      <c r="W39" s="44">
        <f>'Chokoria a'!AB33</f>
        <v>0</v>
      </c>
      <c r="X39" s="44">
        <f>'Chokoria a'!AC33*'Chokoria '!$D39/1000000</f>
        <v>0</v>
      </c>
      <c r="Y39" s="44">
        <f>'Chokoria a'!AD33</f>
        <v>0</v>
      </c>
      <c r="Z39" s="44">
        <f>'Chokoria a'!AE33*'Chokoria '!$D39/1000000</f>
        <v>5.0000000000000001E-3</v>
      </c>
      <c r="AA39" s="44">
        <f>'Chokoria a'!AF33</f>
        <v>3.5999999999999999E-3</v>
      </c>
      <c r="AB39" s="44">
        <f t="shared" si="4"/>
        <v>5.0000000000000001E-3</v>
      </c>
      <c r="AC39" s="44">
        <f t="shared" si="5"/>
        <v>3.5999999999999999E-3</v>
      </c>
      <c r="AD39" s="44">
        <f>'Chokoria a'!AI33*'Chokoria '!$D39/1000000</f>
        <v>0</v>
      </c>
      <c r="AE39" s="44">
        <f>'Chokoria a'!AJ33</f>
        <v>0</v>
      </c>
      <c r="AF39" s="44">
        <f>'Chokoria a'!AK33*'Chokoria '!$D39/1000000</f>
        <v>0</v>
      </c>
      <c r="AG39" s="44">
        <f>'Chokoria a'!AL33</f>
        <v>0</v>
      </c>
      <c r="AH39" s="44">
        <f>'Chokoria a'!AM33*'Chokoria '!$D39/1000000</f>
        <v>0</v>
      </c>
      <c r="AI39" s="44">
        <f>'Chokoria a'!AN33</f>
        <v>0</v>
      </c>
      <c r="AJ39" s="44">
        <f t="shared" si="6"/>
        <v>0</v>
      </c>
      <c r="AK39" s="44">
        <f t="shared" si="7"/>
        <v>0</v>
      </c>
      <c r="AL39" s="44">
        <f t="shared" si="8"/>
        <v>5.0000000000000001E-3</v>
      </c>
      <c r="AM39" s="44">
        <f t="shared" si="9"/>
        <v>3.5999999999999999E-3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'Chokoria a'!K34*'Chokoria '!$D40/1000000</f>
        <v>0</v>
      </c>
      <c r="G40" s="44">
        <f>'Chokoria a'!L34</f>
        <v>0</v>
      </c>
      <c r="H40" s="44">
        <f>'Chokoria a'!M34*'Chokoria '!$D40/1000000</f>
        <v>0</v>
      </c>
      <c r="I40" s="44">
        <f>'Chokoria a'!N34</f>
        <v>0</v>
      </c>
      <c r="J40" s="44">
        <f>'Chokoria a'!O34*'Chokoria '!$D40/1000000</f>
        <v>0</v>
      </c>
      <c r="K40" s="44">
        <f>'Chokoria a'!P34</f>
        <v>0</v>
      </c>
      <c r="L40" s="44">
        <f t="shared" si="0"/>
        <v>0</v>
      </c>
      <c r="M40" s="44">
        <f t="shared" si="1"/>
        <v>0</v>
      </c>
      <c r="N40" s="44">
        <f>'Chokoria a'!S34*'Chokoria '!$D40/1000000</f>
        <v>2E-3</v>
      </c>
      <c r="O40" s="44">
        <f>'Chokoria a'!T34</f>
        <v>1.5E-3</v>
      </c>
      <c r="P40" s="44">
        <f>'Chokoria a'!U34*'Chokoria '!$D40/1000000</f>
        <v>0.02</v>
      </c>
      <c r="Q40" s="44">
        <f>'Chokoria a'!V34</f>
        <v>1.4999999999999999E-2</v>
      </c>
      <c r="R40" s="44">
        <f>'Chokoria a'!W34*'Chokoria '!$D40/1000000</f>
        <v>0.02</v>
      </c>
      <c r="S40" s="44">
        <f>'Chokoria a'!X34</f>
        <v>1.4999999999999999E-2</v>
      </c>
      <c r="T40" s="44">
        <f t="shared" si="2"/>
        <v>4.1999999999999996E-2</v>
      </c>
      <c r="U40" s="44">
        <f t="shared" si="3"/>
        <v>3.15E-2</v>
      </c>
      <c r="V40" s="44">
        <f>'Chokoria a'!AA34*'Chokoria '!$D40/1000000</f>
        <v>0.01</v>
      </c>
      <c r="W40" s="44">
        <f>'Chokoria a'!AB34</f>
        <v>7.4999999999999997E-3</v>
      </c>
      <c r="X40" s="44">
        <f>'Chokoria a'!AC34*'Chokoria '!$D40/1000000</f>
        <v>5.0000000000000001E-3</v>
      </c>
      <c r="Y40" s="44">
        <f>'Chokoria a'!AD34</f>
        <v>3.7499999999999999E-3</v>
      </c>
      <c r="Z40" s="44">
        <f>'Chokoria a'!AE34*'Chokoria '!$D40/1000000</f>
        <v>7.0000000000000001E-3</v>
      </c>
      <c r="AA40" s="44">
        <f>'Chokoria a'!AF34</f>
        <v>5.2500000000000003E-3</v>
      </c>
      <c r="AB40" s="44">
        <f t="shared" si="4"/>
        <v>2.1999999999999999E-2</v>
      </c>
      <c r="AC40" s="44">
        <f t="shared" si="5"/>
        <v>1.6500000000000001E-2</v>
      </c>
      <c r="AD40" s="44">
        <f>'Chokoria a'!AI34*'Chokoria '!$D40/1000000</f>
        <v>0.02</v>
      </c>
      <c r="AE40" s="44">
        <f>'Chokoria a'!AJ34</f>
        <v>1.4999999999999999E-2</v>
      </c>
      <c r="AF40" s="44">
        <f>'Chokoria a'!AK34*'Chokoria '!$D40/1000000</f>
        <v>0.01</v>
      </c>
      <c r="AG40" s="44">
        <f>'Chokoria a'!AL34</f>
        <v>7.4999999999999997E-3</v>
      </c>
      <c r="AH40" s="44">
        <f>'Chokoria a'!AM34*'Chokoria '!$D40/1000000</f>
        <v>0.03</v>
      </c>
      <c r="AI40" s="44">
        <f>'Chokoria a'!AN34</f>
        <v>2.2499999999999999E-2</v>
      </c>
      <c r="AJ40" s="44">
        <f t="shared" si="6"/>
        <v>0.06</v>
      </c>
      <c r="AK40" s="44">
        <f t="shared" si="7"/>
        <v>4.4999999999999998E-2</v>
      </c>
      <c r="AL40" s="44">
        <f t="shared" si="8"/>
        <v>0.124</v>
      </c>
      <c r="AM40" s="44">
        <f t="shared" si="9"/>
        <v>9.2999999999999999E-2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'Chokoria a'!K35*'Chokoria '!$D41/1000000</f>
        <v>0</v>
      </c>
      <c r="G41" s="44">
        <f>'Chokoria a'!L35</f>
        <v>0</v>
      </c>
      <c r="H41" s="44">
        <f>'Chokoria a'!M35*'Chokoria '!$D41/1000000</f>
        <v>0</v>
      </c>
      <c r="I41" s="44">
        <f>'Chokoria a'!N35</f>
        <v>0</v>
      </c>
      <c r="J41" s="44">
        <f>'Chokoria a'!O35*'Chokoria '!$D41/1000000</f>
        <v>0</v>
      </c>
      <c r="K41" s="44">
        <f>'Chokoria a'!P35</f>
        <v>0</v>
      </c>
      <c r="L41" s="44">
        <f t="shared" si="0"/>
        <v>0</v>
      </c>
      <c r="M41" s="44">
        <f t="shared" si="1"/>
        <v>0</v>
      </c>
      <c r="N41" s="44">
        <f>'Chokoria a'!S35*'Chokoria '!$D41/1000000</f>
        <v>0</v>
      </c>
      <c r="O41" s="44">
        <f>'Chokoria a'!T35</f>
        <v>0</v>
      </c>
      <c r="P41" s="44">
        <f>'Chokoria a'!U35*'Chokoria '!$D41/1000000</f>
        <v>0</v>
      </c>
      <c r="Q41" s="44">
        <f>'Chokoria a'!V35</f>
        <v>0</v>
      </c>
      <c r="R41" s="44">
        <f>'Chokoria a'!W35*'Chokoria '!$D41/1000000</f>
        <v>0</v>
      </c>
      <c r="S41" s="44">
        <f>'Chokoria a'!X35</f>
        <v>0</v>
      </c>
      <c r="T41" s="44">
        <f t="shared" si="2"/>
        <v>0</v>
      </c>
      <c r="U41" s="44">
        <f t="shared" si="3"/>
        <v>0</v>
      </c>
      <c r="V41" s="44">
        <f>'Chokoria a'!AA35*'Chokoria '!$D41/1000000</f>
        <v>0</v>
      </c>
      <c r="W41" s="44">
        <f>'Chokoria a'!AB35</f>
        <v>0</v>
      </c>
      <c r="X41" s="44">
        <f>'Chokoria a'!AC35*'Chokoria '!$D41/1000000</f>
        <v>0</v>
      </c>
      <c r="Y41" s="44">
        <f>'Chokoria a'!AD35</f>
        <v>0</v>
      </c>
      <c r="Z41" s="44">
        <f>'Chokoria a'!AE35*'Chokoria '!$D41/1000000</f>
        <v>0</v>
      </c>
      <c r="AA41" s="44">
        <f>'Chokoria a'!AF35</f>
        <v>0</v>
      </c>
      <c r="AB41" s="44">
        <f t="shared" si="4"/>
        <v>0</v>
      </c>
      <c r="AC41" s="44">
        <f t="shared" si="5"/>
        <v>0</v>
      </c>
      <c r="AD41" s="44">
        <f>'Chokoria a'!AI35*'Chokoria '!$D41/1000000</f>
        <v>0</v>
      </c>
      <c r="AE41" s="44">
        <f>'Chokoria a'!AJ35</f>
        <v>0</v>
      </c>
      <c r="AF41" s="44">
        <f>'Chokoria a'!AK35*'Chokoria '!$D41/1000000</f>
        <v>0</v>
      </c>
      <c r="AG41" s="44">
        <f>'Chokoria a'!AL35</f>
        <v>0</v>
      </c>
      <c r="AH41" s="44">
        <f>'Chokoria a'!AM35*'Chokoria '!$D41/1000000</f>
        <v>0</v>
      </c>
      <c r="AI41" s="44">
        <f>'Chokoria a'!AN35</f>
        <v>0</v>
      </c>
      <c r="AJ41" s="44">
        <f t="shared" si="6"/>
        <v>0</v>
      </c>
      <c r="AK41" s="44">
        <f t="shared" si="7"/>
        <v>0</v>
      </c>
      <c r="AL41" s="44">
        <f t="shared" si="8"/>
        <v>0</v>
      </c>
      <c r="AM41" s="44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'Chokoria a'!K36*'Chokoria '!$D42/1000000</f>
        <v>0</v>
      </c>
      <c r="G42" s="44">
        <f>'Chokoria a'!L36</f>
        <v>0</v>
      </c>
      <c r="H42" s="44">
        <f>'Chokoria a'!M36*'Chokoria '!$D42/1000000</f>
        <v>0</v>
      </c>
      <c r="I42" s="44">
        <f>'Chokoria a'!N36</f>
        <v>0</v>
      </c>
      <c r="J42" s="44">
        <f>'Chokoria a'!O36*'Chokoria '!$D42/1000000</f>
        <v>0</v>
      </c>
      <c r="K42" s="44">
        <f>'Chokoria a'!P36</f>
        <v>0</v>
      </c>
      <c r="L42" s="44">
        <f t="shared" si="0"/>
        <v>0</v>
      </c>
      <c r="M42" s="44">
        <f t="shared" si="1"/>
        <v>0</v>
      </c>
      <c r="N42" s="44">
        <f>'Chokoria a'!S36*'Chokoria '!$D42/1000000</f>
        <v>0</v>
      </c>
      <c r="O42" s="44">
        <f>'Chokoria a'!T36</f>
        <v>0</v>
      </c>
      <c r="P42" s="44">
        <f>'Chokoria a'!U36*'Chokoria '!$D42/1000000</f>
        <v>0</v>
      </c>
      <c r="Q42" s="44">
        <f>'Chokoria a'!V36</f>
        <v>0</v>
      </c>
      <c r="R42" s="44">
        <f>'Chokoria a'!W36*'Chokoria '!$D42/1000000</f>
        <v>0</v>
      </c>
      <c r="S42" s="44">
        <f>'Chokoria a'!X36</f>
        <v>0</v>
      </c>
      <c r="T42" s="44">
        <f t="shared" si="2"/>
        <v>0</v>
      </c>
      <c r="U42" s="44">
        <f t="shared" si="3"/>
        <v>0</v>
      </c>
      <c r="V42" s="44">
        <f>'Chokoria a'!AA36*'Chokoria '!$D42/1000000</f>
        <v>0</v>
      </c>
      <c r="W42" s="44">
        <f>'Chokoria a'!AB36</f>
        <v>0</v>
      </c>
      <c r="X42" s="44">
        <f>'Chokoria a'!AC36*'Chokoria '!$D42/1000000</f>
        <v>0</v>
      </c>
      <c r="Y42" s="44">
        <f>'Chokoria a'!AD36</f>
        <v>0</v>
      </c>
      <c r="Z42" s="44">
        <f>'Chokoria a'!AE36*'Chokoria '!$D42/1000000</f>
        <v>0</v>
      </c>
      <c r="AA42" s="44">
        <f>'Chokoria a'!AF36</f>
        <v>0</v>
      </c>
      <c r="AB42" s="44">
        <f t="shared" si="4"/>
        <v>0</v>
      </c>
      <c r="AC42" s="44">
        <f t="shared" si="5"/>
        <v>0</v>
      </c>
      <c r="AD42" s="44">
        <f>'Chokoria a'!AI36*'Chokoria '!$D42/1000000</f>
        <v>0</v>
      </c>
      <c r="AE42" s="44">
        <f>'Chokoria a'!AJ36</f>
        <v>0</v>
      </c>
      <c r="AF42" s="44">
        <f>'Chokoria a'!AK36*'Chokoria '!$D42/1000000</f>
        <v>0</v>
      </c>
      <c r="AG42" s="44">
        <f>'Chokoria a'!AL36</f>
        <v>0</v>
      </c>
      <c r="AH42" s="44">
        <f>'Chokoria a'!AM36*'Chokoria '!$D42/1000000</f>
        <v>0</v>
      </c>
      <c r="AI42" s="44">
        <f>'Chokoria a'!AN36</f>
        <v>0</v>
      </c>
      <c r="AJ42" s="44">
        <f t="shared" si="6"/>
        <v>0</v>
      </c>
      <c r="AK42" s="44">
        <f t="shared" si="7"/>
        <v>0</v>
      </c>
      <c r="AL42" s="44">
        <f t="shared" si="8"/>
        <v>0</v>
      </c>
      <c r="AM42" s="44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'Chokoria a'!K37*'Chokoria '!$D43/1000000</f>
        <v>5.0000000000000001E-3</v>
      </c>
      <c r="G43" s="44">
        <f>'Chokoria a'!L37</f>
        <v>5.0000000000000001E-3</v>
      </c>
      <c r="H43" s="44">
        <f>'Chokoria a'!M37*'Chokoria '!$D43/1000000</f>
        <v>5.0000000000000001E-3</v>
      </c>
      <c r="I43" s="44">
        <f>'Chokoria a'!N37</f>
        <v>5.0000000000000001E-3</v>
      </c>
      <c r="J43" s="44">
        <f>'Chokoria a'!O37*'Chokoria '!$D43/1000000</f>
        <v>0.26</v>
      </c>
      <c r="K43" s="44">
        <f>'Chokoria a'!P37</f>
        <v>0.26</v>
      </c>
      <c r="L43" s="44">
        <f t="shared" si="0"/>
        <v>0.27</v>
      </c>
      <c r="M43" s="44">
        <f t="shared" si="1"/>
        <v>0.27</v>
      </c>
      <c r="N43" s="44">
        <f>'Chokoria a'!S37*'Chokoria '!$D43/1000000</f>
        <v>0.2</v>
      </c>
      <c r="O43" s="44">
        <f>'Chokoria a'!T37</f>
        <v>0.2</v>
      </c>
      <c r="P43" s="44">
        <f>'Chokoria a'!U37*'Chokoria '!$D43/1000000</f>
        <v>0.12</v>
      </c>
      <c r="Q43" s="44">
        <f>'Chokoria a'!V37</f>
        <v>0.12</v>
      </c>
      <c r="R43" s="44">
        <f>'Chokoria a'!W37*'Chokoria '!$D43/1000000</f>
        <v>0.1</v>
      </c>
      <c r="S43" s="44">
        <f>'Chokoria a'!X37</f>
        <v>0.1</v>
      </c>
      <c r="T43" s="44">
        <f t="shared" si="2"/>
        <v>0.42000000000000004</v>
      </c>
      <c r="U43" s="44">
        <f t="shared" si="3"/>
        <v>0.42000000000000004</v>
      </c>
      <c r="V43" s="44">
        <f>'Chokoria a'!AA37*'Chokoria '!$D43/1000000</f>
        <v>0.32</v>
      </c>
      <c r="W43" s="44">
        <f>'Chokoria a'!AB37</f>
        <v>0.32</v>
      </c>
      <c r="X43" s="44">
        <f>'Chokoria a'!AC37*'Chokoria '!$D43/1000000</f>
        <v>0.02</v>
      </c>
      <c r="Y43" s="44">
        <f>'Chokoria a'!AD37</f>
        <v>0.02</v>
      </c>
      <c r="Z43" s="44">
        <f>'Chokoria a'!AE37*'Chokoria '!$D43/1000000</f>
        <v>0.2</v>
      </c>
      <c r="AA43" s="44">
        <f>'Chokoria a'!AF37</f>
        <v>0.2</v>
      </c>
      <c r="AB43" s="44">
        <f t="shared" si="4"/>
        <v>0.54</v>
      </c>
      <c r="AC43" s="44">
        <f t="shared" si="5"/>
        <v>0.54</v>
      </c>
      <c r="AD43" s="44">
        <f>'Chokoria a'!AI37*'Chokoria '!$D43/1000000</f>
        <v>0.18</v>
      </c>
      <c r="AE43" s="44">
        <f>'Chokoria a'!AJ37</f>
        <v>0.18</v>
      </c>
      <c r="AF43" s="44">
        <f>'Chokoria a'!AK37*'Chokoria '!$D43/1000000</f>
        <v>0.09</v>
      </c>
      <c r="AG43" s="44">
        <f>'Chokoria a'!AL37</f>
        <v>0.09</v>
      </c>
      <c r="AH43" s="44">
        <f>'Chokoria a'!AM37*'Chokoria '!$D43/1000000</f>
        <v>0.09</v>
      </c>
      <c r="AI43" s="44">
        <f>'Chokoria a'!AN37</f>
        <v>0.09</v>
      </c>
      <c r="AJ43" s="44">
        <f t="shared" si="6"/>
        <v>0.36</v>
      </c>
      <c r="AK43" s="44">
        <f t="shared" si="7"/>
        <v>0.36</v>
      </c>
      <c r="AL43" s="44">
        <f t="shared" si="8"/>
        <v>1.5899999999999999</v>
      </c>
      <c r="AM43" s="44">
        <f t="shared" si="9"/>
        <v>1.5899999999999999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'Chokoria a'!K38*'Chokoria '!$D44/1000000</f>
        <v>0</v>
      </c>
      <c r="G44" s="44">
        <f>'Chokoria a'!L38</f>
        <v>0</v>
      </c>
      <c r="H44" s="44">
        <f>'Chokoria a'!M38*'Chokoria '!$D44/1000000</f>
        <v>5.0000000000000001E-3</v>
      </c>
      <c r="I44" s="44">
        <f>'Chokoria a'!N38</f>
        <v>4.4999999999999997E-3</v>
      </c>
      <c r="J44" s="44">
        <f>'Chokoria a'!O38*'Chokoria '!$D44/1000000</f>
        <v>0.01</v>
      </c>
      <c r="K44" s="44">
        <f>'Chokoria a'!P38</f>
        <v>8.9999999999999993E-3</v>
      </c>
      <c r="L44" s="44">
        <f t="shared" si="0"/>
        <v>1.4999999999999999E-2</v>
      </c>
      <c r="M44" s="44">
        <f t="shared" si="1"/>
        <v>1.3499999999999998E-2</v>
      </c>
      <c r="N44" s="44">
        <f>'Chokoria a'!S38*'Chokoria '!$D44/1000000</f>
        <v>5.0000000000000001E-3</v>
      </c>
      <c r="O44" s="44">
        <f>'Chokoria a'!T38</f>
        <v>4.4999999999999997E-3</v>
      </c>
      <c r="P44" s="44">
        <f>'Chokoria a'!U38*'Chokoria '!$D44/1000000</f>
        <v>5.0000000000000001E-3</v>
      </c>
      <c r="Q44" s="44">
        <f>'Chokoria a'!V38</f>
        <v>4.4999999999999997E-3</v>
      </c>
      <c r="R44" s="44">
        <f>'Chokoria a'!W38*'Chokoria '!$D44/1000000</f>
        <v>0.01</v>
      </c>
      <c r="S44" s="44">
        <f>'Chokoria a'!X38</f>
        <v>8.9999999999999993E-3</v>
      </c>
      <c r="T44" s="44">
        <f t="shared" si="2"/>
        <v>0.02</v>
      </c>
      <c r="U44" s="44">
        <f t="shared" si="3"/>
        <v>1.7999999999999999E-2</v>
      </c>
      <c r="V44" s="44">
        <f>'Chokoria a'!AA38*'Chokoria '!$D44/1000000</f>
        <v>5.0000000000000001E-3</v>
      </c>
      <c r="W44" s="44">
        <f>'Chokoria a'!AB38</f>
        <v>4.4999999999999997E-3</v>
      </c>
      <c r="X44" s="44">
        <f>'Chokoria a'!AC38*'Chokoria '!$D44/1000000</f>
        <v>5.0000000000000001E-3</v>
      </c>
      <c r="Y44" s="44">
        <f>'Chokoria a'!AD38</f>
        <v>4.4999999999999997E-3</v>
      </c>
      <c r="Z44" s="44">
        <f>'Chokoria a'!AE38*'Chokoria '!$D44/1000000</f>
        <v>0.01</v>
      </c>
      <c r="AA44" s="44">
        <f>'Chokoria a'!AF38</f>
        <v>8.9999999999999993E-3</v>
      </c>
      <c r="AB44" s="44">
        <f t="shared" si="4"/>
        <v>0.02</v>
      </c>
      <c r="AC44" s="44">
        <f t="shared" si="5"/>
        <v>1.7999999999999999E-2</v>
      </c>
      <c r="AD44" s="44">
        <f>'Chokoria a'!AI38*'Chokoria '!$D44/1000000</f>
        <v>1.4999999999999999E-2</v>
      </c>
      <c r="AE44" s="44">
        <f>'Chokoria a'!AJ38</f>
        <v>1.35E-2</v>
      </c>
      <c r="AF44" s="44">
        <f>'Chokoria a'!AK38*'Chokoria '!$D44/1000000</f>
        <v>5.0000000000000001E-3</v>
      </c>
      <c r="AG44" s="44">
        <f>'Chokoria a'!AL38</f>
        <v>4.4999999999999997E-3</v>
      </c>
      <c r="AH44" s="44">
        <f>'Chokoria a'!AM38*'Chokoria '!$D44/1000000</f>
        <v>0.01</v>
      </c>
      <c r="AI44" s="44">
        <f>'Chokoria a'!AN38</f>
        <v>8.9999999999999993E-3</v>
      </c>
      <c r="AJ44" s="44">
        <f t="shared" si="6"/>
        <v>0.03</v>
      </c>
      <c r="AK44" s="44">
        <f t="shared" si="7"/>
        <v>2.6999999999999996E-2</v>
      </c>
      <c r="AL44" s="44">
        <f t="shared" si="8"/>
        <v>8.5000000000000006E-2</v>
      </c>
      <c r="AM44" s="44">
        <f t="shared" si="9"/>
        <v>7.6499999999999999E-2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'Chokoria a'!K39*'Chokoria '!$D45/1000000</f>
        <v>5.0000000000000001E-3</v>
      </c>
      <c r="G45" s="44">
        <f>'Chokoria a'!L39</f>
        <v>8.0000000000000002E-3</v>
      </c>
      <c r="H45" s="44">
        <f>'Chokoria a'!M39*'Chokoria '!$D45/1000000</f>
        <v>5.0000000000000001E-3</v>
      </c>
      <c r="I45" s="44">
        <f>'Chokoria a'!N39</f>
        <v>8.0000000000000002E-3</v>
      </c>
      <c r="J45" s="44">
        <f>'Chokoria a'!O39*'Chokoria '!$D45/1000000</f>
        <v>2.5000000000000001E-2</v>
      </c>
      <c r="K45" s="44">
        <f>'Chokoria a'!P39</f>
        <v>0.04</v>
      </c>
      <c r="L45" s="44">
        <f t="shared" si="0"/>
        <v>3.5000000000000003E-2</v>
      </c>
      <c r="M45" s="44">
        <f t="shared" si="1"/>
        <v>5.6000000000000001E-2</v>
      </c>
      <c r="N45" s="44">
        <f>'Chokoria a'!S39*'Chokoria '!$D45/1000000</f>
        <v>0.03</v>
      </c>
      <c r="O45" s="44">
        <f>'Chokoria a'!T39</f>
        <v>4.8000000000000001E-2</v>
      </c>
      <c r="P45" s="44">
        <f>'Chokoria a'!U39*'Chokoria '!$D45/1000000</f>
        <v>4.0000000000000001E-3</v>
      </c>
      <c r="Q45" s="44">
        <f>'Chokoria a'!V39</f>
        <v>6.4000000000000003E-3</v>
      </c>
      <c r="R45" s="44">
        <f>'Chokoria a'!W39*'Chokoria '!$D45/1000000</f>
        <v>0.02</v>
      </c>
      <c r="S45" s="44">
        <f>'Chokoria a'!X39</f>
        <v>3.2000000000000001E-2</v>
      </c>
      <c r="T45" s="44">
        <f t="shared" si="2"/>
        <v>5.4000000000000006E-2</v>
      </c>
      <c r="U45" s="44">
        <f t="shared" si="3"/>
        <v>8.6400000000000005E-2</v>
      </c>
      <c r="V45" s="44">
        <f>'Chokoria a'!AA39*'Chokoria '!$D45/1000000</f>
        <v>2E-3</v>
      </c>
      <c r="W45" s="44">
        <f>'Chokoria a'!AB39</f>
        <v>3.2000000000000002E-3</v>
      </c>
      <c r="X45" s="44">
        <f>'Chokoria a'!AC39*'Chokoria '!$D45/1000000</f>
        <v>5.0000000000000001E-3</v>
      </c>
      <c r="Y45" s="44">
        <f>'Chokoria a'!AD39</f>
        <v>8.0000000000000002E-3</v>
      </c>
      <c r="Z45" s="44">
        <f>'Chokoria a'!AE39*'Chokoria '!$D45/1000000</f>
        <v>7.4999999999999997E-3</v>
      </c>
      <c r="AA45" s="44">
        <f>'Chokoria a'!AF39</f>
        <v>1.2E-2</v>
      </c>
      <c r="AB45" s="44">
        <f t="shared" si="4"/>
        <v>1.4499999999999999E-2</v>
      </c>
      <c r="AC45" s="44">
        <f t="shared" si="5"/>
        <v>2.3199999999999998E-2</v>
      </c>
      <c r="AD45" s="44">
        <f>'Chokoria a'!AI39*'Chokoria '!$D45/1000000</f>
        <v>4.0000000000000001E-3</v>
      </c>
      <c r="AE45" s="44">
        <f>'Chokoria a'!AJ39</f>
        <v>6.4000000000000003E-3</v>
      </c>
      <c r="AF45" s="44">
        <f>'Chokoria a'!AK39*'Chokoria '!$D45/1000000</f>
        <v>5.0000000000000001E-3</v>
      </c>
      <c r="AG45" s="44">
        <f>'Chokoria a'!AL39</f>
        <v>8.0000000000000002E-3</v>
      </c>
      <c r="AH45" s="44">
        <f>'Chokoria a'!AM39*'Chokoria '!$D45/1000000</f>
        <v>5.0000000000000001E-3</v>
      </c>
      <c r="AI45" s="44">
        <f>'Chokoria a'!AN39</f>
        <v>8.0000000000000002E-3</v>
      </c>
      <c r="AJ45" s="44">
        <f t="shared" si="6"/>
        <v>1.4000000000000002E-2</v>
      </c>
      <c r="AK45" s="44">
        <f t="shared" si="7"/>
        <v>2.24E-2</v>
      </c>
      <c r="AL45" s="44">
        <f t="shared" si="8"/>
        <v>0.11750000000000001</v>
      </c>
      <c r="AM45" s="44">
        <f t="shared" si="9"/>
        <v>0.188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'Chokoria a'!K40*'Chokoria '!$D46/1000000</f>
        <v>2E-3</v>
      </c>
      <c r="G46" s="44">
        <f>'Chokoria a'!L40</f>
        <v>2.96E-3</v>
      </c>
      <c r="H46" s="44">
        <f>'Chokoria a'!M40*'Chokoria '!$D46/1000000</f>
        <v>2E-3</v>
      </c>
      <c r="I46" s="44">
        <f>'Chokoria a'!N40</f>
        <v>2.96E-3</v>
      </c>
      <c r="J46" s="44">
        <f>'Chokoria a'!O40*'Chokoria '!$D46/1000000</f>
        <v>4.0000000000000001E-3</v>
      </c>
      <c r="K46" s="44">
        <f>'Chokoria a'!P40</f>
        <v>5.9199999999999999E-3</v>
      </c>
      <c r="L46" s="44">
        <f t="shared" si="0"/>
        <v>8.0000000000000002E-3</v>
      </c>
      <c r="M46" s="44">
        <f t="shared" si="1"/>
        <v>1.184E-2</v>
      </c>
      <c r="N46" s="44">
        <f>'Chokoria a'!S40*'Chokoria '!$D46/1000000</f>
        <v>2E-3</v>
      </c>
      <c r="O46" s="44">
        <f>'Chokoria a'!T40</f>
        <v>2.96E-3</v>
      </c>
      <c r="P46" s="44">
        <f>'Chokoria a'!U40*'Chokoria '!$D46/1000000</f>
        <v>0</v>
      </c>
      <c r="Q46" s="44">
        <f>'Chokoria a'!V40</f>
        <v>0</v>
      </c>
      <c r="R46" s="44">
        <f>'Chokoria a'!W40*'Chokoria '!$D46/1000000</f>
        <v>4.0000000000000001E-3</v>
      </c>
      <c r="S46" s="44">
        <f>'Chokoria a'!X40</f>
        <v>5.9199999999999999E-3</v>
      </c>
      <c r="T46" s="44">
        <f t="shared" si="2"/>
        <v>6.0000000000000001E-3</v>
      </c>
      <c r="U46" s="44">
        <f t="shared" si="3"/>
        <v>8.879999999999999E-3</v>
      </c>
      <c r="V46" s="44">
        <f>'Chokoria a'!AA40*'Chokoria '!$D46/1000000</f>
        <v>0</v>
      </c>
      <c r="W46" s="44">
        <f>'Chokoria a'!AB40</f>
        <v>0</v>
      </c>
      <c r="X46" s="44">
        <f>'Chokoria a'!AC40*'Chokoria '!$D46/1000000</f>
        <v>2E-3</v>
      </c>
      <c r="Y46" s="44">
        <f>'Chokoria a'!AD40</f>
        <v>2.96E-3</v>
      </c>
      <c r="Z46" s="44">
        <f>'Chokoria a'!AE40*'Chokoria '!$D46/1000000</f>
        <v>8.0000000000000002E-3</v>
      </c>
      <c r="AA46" s="44">
        <f>'Chokoria a'!AF40</f>
        <v>1.184E-2</v>
      </c>
      <c r="AB46" s="44">
        <f t="shared" si="4"/>
        <v>0.01</v>
      </c>
      <c r="AC46" s="44">
        <f t="shared" si="5"/>
        <v>1.4800000000000001E-2</v>
      </c>
      <c r="AD46" s="44">
        <f>'Chokoria a'!AI40*'Chokoria '!$D46/1000000</f>
        <v>2E-3</v>
      </c>
      <c r="AE46" s="44">
        <f>'Chokoria a'!AJ40</f>
        <v>2.96E-3</v>
      </c>
      <c r="AF46" s="44">
        <f>'Chokoria a'!AK40*'Chokoria '!$D46/1000000</f>
        <v>4.0000000000000001E-3</v>
      </c>
      <c r="AG46" s="44">
        <f>'Chokoria a'!AL40</f>
        <v>5.9199999999999999E-3</v>
      </c>
      <c r="AH46" s="44">
        <f>'Chokoria a'!AM40*'Chokoria '!$D46/1000000</f>
        <v>6.0000000000000001E-3</v>
      </c>
      <c r="AI46" s="44">
        <f>'Chokoria a'!AN40</f>
        <v>8.8800000000000007E-3</v>
      </c>
      <c r="AJ46" s="44">
        <f t="shared" si="6"/>
        <v>1.2E-2</v>
      </c>
      <c r="AK46" s="44">
        <f t="shared" si="7"/>
        <v>1.7759999999999998E-2</v>
      </c>
      <c r="AL46" s="44">
        <f t="shared" si="8"/>
        <v>3.6000000000000004E-2</v>
      </c>
      <c r="AM46" s="44">
        <f t="shared" si="9"/>
        <v>5.3279999999999994E-2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'Chokoria a'!K41*'Chokoria '!$D47/1000000</f>
        <v>0</v>
      </c>
      <c r="G47" s="44">
        <f>'Chokoria a'!L41</f>
        <v>0</v>
      </c>
      <c r="H47" s="44">
        <f>'Chokoria a'!M41*'Chokoria '!$D47/1000000</f>
        <v>0</v>
      </c>
      <c r="I47" s="44">
        <f>'Chokoria a'!N41</f>
        <v>0</v>
      </c>
      <c r="J47" s="44">
        <f>'Chokoria a'!O41*'Chokoria '!$D47/1000000</f>
        <v>0</v>
      </c>
      <c r="K47" s="44">
        <f>'Chokoria a'!P41</f>
        <v>0</v>
      </c>
      <c r="L47" s="44">
        <f t="shared" si="0"/>
        <v>0</v>
      </c>
      <c r="M47" s="44">
        <f t="shared" si="1"/>
        <v>0</v>
      </c>
      <c r="N47" s="44">
        <f>'Chokoria a'!S41*'Chokoria '!$D47/1000000</f>
        <v>0</v>
      </c>
      <c r="O47" s="44">
        <f>'Chokoria a'!T41</f>
        <v>0</v>
      </c>
      <c r="P47" s="44">
        <f>'Chokoria a'!U41*'Chokoria '!$D47/1000000</f>
        <v>0</v>
      </c>
      <c r="Q47" s="44">
        <f>'Chokoria a'!V41</f>
        <v>0</v>
      </c>
      <c r="R47" s="44">
        <f>'Chokoria a'!W41*'Chokoria '!$D47/1000000</f>
        <v>0</v>
      </c>
      <c r="S47" s="44">
        <f>'Chokoria a'!X41</f>
        <v>0</v>
      </c>
      <c r="T47" s="44">
        <f t="shared" si="2"/>
        <v>0</v>
      </c>
      <c r="U47" s="44">
        <f t="shared" si="3"/>
        <v>0</v>
      </c>
      <c r="V47" s="44">
        <f>'Chokoria a'!AA41*'Chokoria '!$D47/1000000</f>
        <v>0</v>
      </c>
      <c r="W47" s="44">
        <f>'Chokoria a'!AB41</f>
        <v>0</v>
      </c>
      <c r="X47" s="44">
        <f>'Chokoria a'!AC41*'Chokoria '!$D47/1000000</f>
        <v>0</v>
      </c>
      <c r="Y47" s="44">
        <f>'Chokoria a'!AD41</f>
        <v>0</v>
      </c>
      <c r="Z47" s="44">
        <f>'Chokoria a'!AE41*'Chokoria '!$D47/1000000</f>
        <v>0</v>
      </c>
      <c r="AA47" s="44">
        <f>'Chokoria a'!AF41</f>
        <v>0</v>
      </c>
      <c r="AB47" s="44">
        <f t="shared" si="4"/>
        <v>0</v>
      </c>
      <c r="AC47" s="44">
        <f t="shared" si="5"/>
        <v>0</v>
      </c>
      <c r="AD47" s="44">
        <f>'Chokoria a'!AI41*'Chokoria '!$D47/1000000</f>
        <v>0</v>
      </c>
      <c r="AE47" s="44">
        <f>'Chokoria a'!AJ41</f>
        <v>0</v>
      </c>
      <c r="AF47" s="44">
        <f>'Chokoria a'!AK41*'Chokoria '!$D47/1000000</f>
        <v>0</v>
      </c>
      <c r="AG47" s="44">
        <f>'Chokoria a'!AL41</f>
        <v>0</v>
      </c>
      <c r="AH47" s="44">
        <f>'Chokoria a'!AM41*'Chokoria '!$D47/1000000</f>
        <v>0</v>
      </c>
      <c r="AI47" s="44">
        <f>'Chokoria a'!AN41</f>
        <v>0</v>
      </c>
      <c r="AJ47" s="44">
        <f t="shared" si="6"/>
        <v>0</v>
      </c>
      <c r="AK47" s="44">
        <f t="shared" si="7"/>
        <v>0</v>
      </c>
      <c r="AL47" s="44">
        <f t="shared" si="8"/>
        <v>0</v>
      </c>
      <c r="AM47" s="44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'Chokoria a'!K42*'Chokoria '!$D48/1000000</f>
        <v>5.0000000000000001E-3</v>
      </c>
      <c r="G48" s="44">
        <f>'Chokoria a'!L42</f>
        <v>1.26E-2</v>
      </c>
      <c r="H48" s="44">
        <f>'Chokoria a'!M42*'Chokoria '!$D48/1000000</f>
        <v>1.5E-3</v>
      </c>
      <c r="I48" s="44">
        <f>'Chokoria a'!N42</f>
        <v>3.7799999999999999E-3</v>
      </c>
      <c r="J48" s="44">
        <f>'Chokoria a'!O42*'Chokoria '!$D48/1000000</f>
        <v>0</v>
      </c>
      <c r="K48" s="44">
        <f>'Chokoria a'!P42</f>
        <v>0</v>
      </c>
      <c r="L48" s="44">
        <f t="shared" si="0"/>
        <v>6.5000000000000006E-3</v>
      </c>
      <c r="M48" s="44">
        <f t="shared" si="1"/>
        <v>1.6379999999999999E-2</v>
      </c>
      <c r="N48" s="44">
        <f>'Chokoria a'!S42*'Chokoria '!$D48/1000000</f>
        <v>0</v>
      </c>
      <c r="O48" s="44">
        <f>'Chokoria a'!T42</f>
        <v>0</v>
      </c>
      <c r="P48" s="44">
        <f>'Chokoria a'!U42*'Chokoria '!$D48/1000000</f>
        <v>3.5000000000000001E-3</v>
      </c>
      <c r="Q48" s="44">
        <f>'Chokoria a'!V42</f>
        <v>8.8199999999999997E-3</v>
      </c>
      <c r="R48" s="44">
        <f>'Chokoria a'!W42*'Chokoria '!$D48/1000000</f>
        <v>2.5000000000000001E-3</v>
      </c>
      <c r="S48" s="44">
        <f>'Chokoria a'!X42</f>
        <v>6.3E-3</v>
      </c>
      <c r="T48" s="44">
        <f t="shared" si="2"/>
        <v>6.0000000000000001E-3</v>
      </c>
      <c r="U48" s="44">
        <f t="shared" si="3"/>
        <v>1.512E-2</v>
      </c>
      <c r="V48" s="44">
        <f>'Chokoria a'!AA42*'Chokoria '!$D48/1000000</f>
        <v>2E-3</v>
      </c>
      <c r="W48" s="44">
        <f>'Chokoria a'!AB42</f>
        <v>5.0400000000000002E-3</v>
      </c>
      <c r="X48" s="44">
        <f>'Chokoria a'!AC42*'Chokoria '!$D48/1000000</f>
        <v>1E-3</v>
      </c>
      <c r="Y48" s="44">
        <f>'Chokoria a'!AD42</f>
        <v>2.5200000000000001E-3</v>
      </c>
      <c r="Z48" s="44">
        <f>'Chokoria a'!AE42*'Chokoria '!$D48/1000000</f>
        <v>0</v>
      </c>
      <c r="AA48" s="44">
        <f>'Chokoria a'!AF42</f>
        <v>0</v>
      </c>
      <c r="AB48" s="44">
        <f t="shared" si="4"/>
        <v>3.0000000000000001E-3</v>
      </c>
      <c r="AC48" s="44">
        <f t="shared" si="5"/>
        <v>7.5600000000000007E-3</v>
      </c>
      <c r="AD48" s="44">
        <f>'Chokoria a'!AI42*'Chokoria '!$D48/1000000</f>
        <v>3.5000000000000001E-3</v>
      </c>
      <c r="AE48" s="44">
        <f>'Chokoria a'!AJ42</f>
        <v>8.8199999999999997E-3</v>
      </c>
      <c r="AF48" s="44">
        <f>'Chokoria a'!AK42*'Chokoria '!$D48/1000000</f>
        <v>0.01</v>
      </c>
      <c r="AG48" s="44">
        <f>'Chokoria a'!AL42</f>
        <v>2.52E-2</v>
      </c>
      <c r="AH48" s="44">
        <f>'Chokoria a'!AM42*'Chokoria '!$D48/1000000</f>
        <v>0.01</v>
      </c>
      <c r="AI48" s="44">
        <f>'Chokoria a'!AN42</f>
        <v>2.52E-2</v>
      </c>
      <c r="AJ48" s="44">
        <f t="shared" si="6"/>
        <v>2.35E-2</v>
      </c>
      <c r="AK48" s="44">
        <f t="shared" si="7"/>
        <v>5.9220000000000002E-2</v>
      </c>
      <c r="AL48" s="44">
        <f t="shared" si="8"/>
        <v>3.9E-2</v>
      </c>
      <c r="AM48" s="44">
        <f t="shared" si="9"/>
        <v>9.8280000000000006E-2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'Chokoria a'!K43*'Chokoria '!$D49/1000000</f>
        <v>0.01</v>
      </c>
      <c r="G49" s="44">
        <f>'Chokoria a'!L43</f>
        <v>2.4E-2</v>
      </c>
      <c r="H49" s="44">
        <f>'Chokoria a'!M43*'Chokoria '!$D49/1000000</f>
        <v>3.0000000000000001E-3</v>
      </c>
      <c r="I49" s="44">
        <f>'Chokoria a'!N43</f>
        <v>7.1999999999999998E-3</v>
      </c>
      <c r="J49" s="44">
        <f>'Chokoria a'!O43*'Chokoria '!$D49/1000000</f>
        <v>0</v>
      </c>
      <c r="K49" s="44">
        <f>'Chokoria a'!P43</f>
        <v>0</v>
      </c>
      <c r="L49" s="44">
        <f t="shared" si="0"/>
        <v>1.3000000000000001E-2</v>
      </c>
      <c r="M49" s="44">
        <f t="shared" si="1"/>
        <v>3.1199999999999999E-2</v>
      </c>
      <c r="N49" s="44">
        <f>'Chokoria a'!S43*'Chokoria '!$D49/1000000</f>
        <v>0</v>
      </c>
      <c r="O49" s="44">
        <f>'Chokoria a'!T43</f>
        <v>0</v>
      </c>
      <c r="P49" s="44">
        <f>'Chokoria a'!U43*'Chokoria '!$D49/1000000</f>
        <v>1.4E-2</v>
      </c>
      <c r="Q49" s="44">
        <f>'Chokoria a'!V43</f>
        <v>3.3599999999999998E-2</v>
      </c>
      <c r="R49" s="44">
        <f>'Chokoria a'!W43*'Chokoria '!$D49/1000000</f>
        <v>0.01</v>
      </c>
      <c r="S49" s="44">
        <f>'Chokoria a'!X43</f>
        <v>2.4E-2</v>
      </c>
      <c r="T49" s="44">
        <f t="shared" si="2"/>
        <v>2.4E-2</v>
      </c>
      <c r="U49" s="44">
        <f t="shared" si="3"/>
        <v>5.7599999999999998E-2</v>
      </c>
      <c r="V49" s="44">
        <f>'Chokoria a'!AA43*'Chokoria '!$D49/1000000</f>
        <v>4.0000000000000001E-3</v>
      </c>
      <c r="W49" s="44">
        <f>'Chokoria a'!AB43</f>
        <v>9.5999999999999992E-3</v>
      </c>
      <c r="X49" s="44">
        <f>'Chokoria a'!AC43*'Chokoria '!$D49/1000000</f>
        <v>2E-3</v>
      </c>
      <c r="Y49" s="44">
        <f>'Chokoria a'!AD43</f>
        <v>4.7999999999999996E-3</v>
      </c>
      <c r="Z49" s="44">
        <f>'Chokoria a'!AE43*'Chokoria '!$D49/1000000</f>
        <v>0</v>
      </c>
      <c r="AA49" s="44">
        <f>'Chokoria a'!AF43</f>
        <v>0</v>
      </c>
      <c r="AB49" s="44">
        <f t="shared" si="4"/>
        <v>6.0000000000000001E-3</v>
      </c>
      <c r="AC49" s="44">
        <f t="shared" si="5"/>
        <v>1.44E-2</v>
      </c>
      <c r="AD49" s="44">
        <f>'Chokoria a'!AI43*'Chokoria '!$D49/1000000</f>
        <v>4.0000000000000001E-3</v>
      </c>
      <c r="AE49" s="44">
        <f>'Chokoria a'!AJ43</f>
        <v>9.5999999999999992E-3</v>
      </c>
      <c r="AF49" s="44">
        <f>'Chokoria a'!AK43*'Chokoria '!$D49/1000000</f>
        <v>0.02</v>
      </c>
      <c r="AG49" s="44">
        <f>'Chokoria a'!AL43</f>
        <v>4.8000000000000001E-2</v>
      </c>
      <c r="AH49" s="44">
        <f>'Chokoria a'!AM43*'Chokoria '!$D49/1000000</f>
        <v>0.02</v>
      </c>
      <c r="AI49" s="44">
        <f>'Chokoria a'!AN43</f>
        <v>4.8000000000000001E-2</v>
      </c>
      <c r="AJ49" s="44">
        <f t="shared" si="6"/>
        <v>4.3999999999999997E-2</v>
      </c>
      <c r="AK49" s="44">
        <f t="shared" si="7"/>
        <v>0.1056</v>
      </c>
      <c r="AL49" s="44">
        <f t="shared" si="8"/>
        <v>8.6999999999999994E-2</v>
      </c>
      <c r="AM49" s="44">
        <f t="shared" si="9"/>
        <v>0.20879999999999999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'Chokoria a'!K44*'Chokoria '!$D50/1000000</f>
        <v>0</v>
      </c>
      <c r="G50" s="44">
        <f>'Chokoria a'!L44</f>
        <v>0</v>
      </c>
      <c r="H50" s="44">
        <f>'Chokoria a'!M44*'Chokoria '!$D50/1000000</f>
        <v>5.0000000000000001E-3</v>
      </c>
      <c r="I50" s="44">
        <f>'Chokoria a'!N44</f>
        <v>5.0000000000000001E-3</v>
      </c>
      <c r="J50" s="44">
        <f>'Chokoria a'!O44*'Chokoria '!$D50/1000000</f>
        <v>0.05</v>
      </c>
      <c r="K50" s="44">
        <f>'Chokoria a'!P44</f>
        <v>0.05</v>
      </c>
      <c r="L50" s="44">
        <f t="shared" si="0"/>
        <v>5.5E-2</v>
      </c>
      <c r="M50" s="44">
        <f t="shared" si="1"/>
        <v>5.5E-2</v>
      </c>
      <c r="N50" s="44">
        <f>'Chokoria a'!S44*'Chokoria '!$D50/1000000</f>
        <v>4.0000000000000001E-3</v>
      </c>
      <c r="O50" s="44">
        <f>'Chokoria a'!T44</f>
        <v>4.0000000000000001E-3</v>
      </c>
      <c r="P50" s="44">
        <f>'Chokoria a'!U44*'Chokoria '!$D50/1000000</f>
        <v>0.03</v>
      </c>
      <c r="Q50" s="44">
        <f>'Chokoria a'!V44</f>
        <v>0.03</v>
      </c>
      <c r="R50" s="44">
        <f>'Chokoria a'!W44*'Chokoria '!$D50/1000000</f>
        <v>0.01</v>
      </c>
      <c r="S50" s="44">
        <f>'Chokoria a'!X44</f>
        <v>0.01</v>
      </c>
      <c r="T50" s="44">
        <f t="shared" si="2"/>
        <v>4.4000000000000004E-2</v>
      </c>
      <c r="U50" s="44">
        <f t="shared" si="3"/>
        <v>4.4000000000000004E-2</v>
      </c>
      <c r="V50" s="44">
        <f>'Chokoria a'!AA44*'Chokoria '!$D50/1000000</f>
        <v>4.0000000000000001E-3</v>
      </c>
      <c r="W50" s="44">
        <f>'Chokoria a'!AB44</f>
        <v>4.0000000000000001E-3</v>
      </c>
      <c r="X50" s="44">
        <f>'Chokoria a'!AC44*'Chokoria '!$D50/1000000</f>
        <v>0.01</v>
      </c>
      <c r="Y50" s="44">
        <f>'Chokoria a'!AD44</f>
        <v>0.01</v>
      </c>
      <c r="Z50" s="44">
        <f>'Chokoria a'!AE44*'Chokoria '!$D50/1000000</f>
        <v>0.01</v>
      </c>
      <c r="AA50" s="44">
        <f>'Chokoria a'!AF44</f>
        <v>0.01</v>
      </c>
      <c r="AB50" s="44">
        <f t="shared" si="4"/>
        <v>2.4E-2</v>
      </c>
      <c r="AC50" s="44">
        <f t="shared" si="5"/>
        <v>2.4E-2</v>
      </c>
      <c r="AD50" s="44">
        <f>'Chokoria a'!AI44*'Chokoria '!$D50/1000000</f>
        <v>0.02</v>
      </c>
      <c r="AE50" s="44">
        <f>'Chokoria a'!AJ44</f>
        <v>0.02</v>
      </c>
      <c r="AF50" s="44">
        <f>'Chokoria a'!AK44*'Chokoria '!$D50/1000000</f>
        <v>0.02</v>
      </c>
      <c r="AG50" s="44">
        <f>'Chokoria a'!AL44</f>
        <v>0.02</v>
      </c>
      <c r="AH50" s="44">
        <f>'Chokoria a'!AM44*'Chokoria '!$D50/1000000</f>
        <v>0.03</v>
      </c>
      <c r="AI50" s="44">
        <f>'Chokoria a'!AN44</f>
        <v>0.03</v>
      </c>
      <c r="AJ50" s="44">
        <f t="shared" si="6"/>
        <v>7.0000000000000007E-2</v>
      </c>
      <c r="AK50" s="44">
        <f t="shared" si="7"/>
        <v>7.0000000000000007E-2</v>
      </c>
      <c r="AL50" s="44">
        <f t="shared" si="8"/>
        <v>0.193</v>
      </c>
      <c r="AM50" s="44">
        <f t="shared" si="9"/>
        <v>0.193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'Chokoria a'!K45*'Chokoria '!$D51/1000000</f>
        <v>0</v>
      </c>
      <c r="G51" s="44">
        <f>'Chokoria a'!L45</f>
        <v>0</v>
      </c>
      <c r="H51" s="44">
        <f>'Chokoria a'!M45*'Chokoria '!$D51/1000000</f>
        <v>0</v>
      </c>
      <c r="I51" s="44">
        <f>'Chokoria a'!N45</f>
        <v>0</v>
      </c>
      <c r="J51" s="44">
        <f>'Chokoria a'!O45*'Chokoria '!$D51/1000000</f>
        <v>0</v>
      </c>
      <c r="K51" s="44">
        <f>'Chokoria a'!P45</f>
        <v>0</v>
      </c>
      <c r="L51" s="44">
        <f t="shared" si="0"/>
        <v>0</v>
      </c>
      <c r="M51" s="44">
        <f t="shared" si="1"/>
        <v>0</v>
      </c>
      <c r="N51" s="44">
        <f>'Chokoria a'!S45*'Chokoria '!$D51/1000000</f>
        <v>0</v>
      </c>
      <c r="O51" s="44">
        <f>'Chokoria a'!T45</f>
        <v>0</v>
      </c>
      <c r="P51" s="44">
        <f>'Chokoria a'!U45*'Chokoria '!$D51/1000000</f>
        <v>0</v>
      </c>
      <c r="Q51" s="44">
        <f>'Chokoria a'!V45</f>
        <v>0</v>
      </c>
      <c r="R51" s="44">
        <f>'Chokoria a'!W45*'Chokoria '!$D51/1000000</f>
        <v>0</v>
      </c>
      <c r="S51" s="44">
        <f>'Chokoria a'!X45</f>
        <v>0</v>
      </c>
      <c r="T51" s="44">
        <f t="shared" si="2"/>
        <v>0</v>
      </c>
      <c r="U51" s="44">
        <f t="shared" si="3"/>
        <v>0</v>
      </c>
      <c r="V51" s="44">
        <f>'Chokoria a'!AA45*'Chokoria '!$D51/1000000</f>
        <v>0</v>
      </c>
      <c r="W51" s="44">
        <f>'Chokoria a'!AB45</f>
        <v>0</v>
      </c>
      <c r="X51" s="44">
        <f>'Chokoria a'!AC45*'Chokoria '!$D51/1000000</f>
        <v>0</v>
      </c>
      <c r="Y51" s="44">
        <f>'Chokoria a'!AD45</f>
        <v>0</v>
      </c>
      <c r="Z51" s="44">
        <f>'Chokoria a'!AE45*'Chokoria '!$D51/1000000</f>
        <v>0</v>
      </c>
      <c r="AA51" s="44">
        <f>'Chokoria a'!AF45</f>
        <v>0</v>
      </c>
      <c r="AB51" s="44">
        <f t="shared" si="4"/>
        <v>0</v>
      </c>
      <c r="AC51" s="44">
        <f t="shared" si="5"/>
        <v>0</v>
      </c>
      <c r="AD51" s="44">
        <f>'Chokoria a'!AI45*'Chokoria '!$D51/1000000</f>
        <v>0</v>
      </c>
      <c r="AE51" s="44">
        <f>'Chokoria a'!AJ45</f>
        <v>0</v>
      </c>
      <c r="AF51" s="44">
        <f>'Chokoria a'!AK45*'Chokoria '!$D51/1000000</f>
        <v>0</v>
      </c>
      <c r="AG51" s="44">
        <f>'Chokoria a'!AL45</f>
        <v>0</v>
      </c>
      <c r="AH51" s="44">
        <f>'Chokoria a'!AM45*'Chokoria '!$D51/1000000</f>
        <v>0</v>
      </c>
      <c r="AI51" s="44">
        <f>'Chokoria a'!AN45</f>
        <v>0</v>
      </c>
      <c r="AJ51" s="44">
        <f t="shared" si="6"/>
        <v>0</v>
      </c>
      <c r="AK51" s="44">
        <f t="shared" si="7"/>
        <v>0</v>
      </c>
      <c r="AL51" s="44">
        <f t="shared" si="8"/>
        <v>0</v>
      </c>
      <c r="AM51" s="44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'Chokoria a'!K46*'Chokoria '!$D52/1000000</f>
        <v>1.25E-3</v>
      </c>
      <c r="G52" s="44">
        <f>'Chokoria a'!L46</f>
        <v>3.5000000000000001E-3</v>
      </c>
      <c r="H52" s="44">
        <f>'Chokoria a'!M46*'Chokoria '!$D52/1000000</f>
        <v>2.5000000000000001E-3</v>
      </c>
      <c r="I52" s="44">
        <f>'Chokoria a'!N46</f>
        <v>7.0000000000000001E-3</v>
      </c>
      <c r="J52" s="44">
        <f>'Chokoria a'!O46*'Chokoria '!$D52/1000000</f>
        <v>2E-3</v>
      </c>
      <c r="K52" s="44">
        <f>'Chokoria a'!P46</f>
        <v>5.5999999999999999E-3</v>
      </c>
      <c r="L52" s="44">
        <f t="shared" si="0"/>
        <v>5.7499999999999999E-3</v>
      </c>
      <c r="M52" s="44">
        <f t="shared" si="1"/>
        <v>1.61E-2</v>
      </c>
      <c r="N52" s="44">
        <f>'Chokoria a'!S46*'Chokoria '!$D52/1000000</f>
        <v>5.0000000000000001E-3</v>
      </c>
      <c r="O52" s="44">
        <f>'Chokoria a'!T46</f>
        <v>1.4E-2</v>
      </c>
      <c r="P52" s="44">
        <f>'Chokoria a'!U46*'Chokoria '!$D52/1000000</f>
        <v>7.5000000000000002E-4</v>
      </c>
      <c r="Q52" s="44">
        <f>'Chokoria a'!V46</f>
        <v>2.0999999999999999E-3</v>
      </c>
      <c r="R52" s="44">
        <f>'Chokoria a'!W46*'Chokoria '!$D52/1000000</f>
        <v>2.5000000000000001E-3</v>
      </c>
      <c r="S52" s="44">
        <f>'Chokoria a'!X46</f>
        <v>7.0000000000000001E-3</v>
      </c>
      <c r="T52" s="44">
        <f t="shared" si="2"/>
        <v>8.2500000000000004E-3</v>
      </c>
      <c r="U52" s="44">
        <f t="shared" si="3"/>
        <v>2.3099999999999999E-2</v>
      </c>
      <c r="V52" s="44">
        <f>'Chokoria a'!AA46*'Chokoria '!$D52/1000000</f>
        <v>2E-3</v>
      </c>
      <c r="W52" s="44">
        <f>'Chokoria a'!AB46</f>
        <v>5.5999999999999999E-3</v>
      </c>
      <c r="X52" s="44">
        <f>'Chokoria a'!AC46*'Chokoria '!$D52/1000000</f>
        <v>1.25E-3</v>
      </c>
      <c r="Y52" s="44">
        <f>'Chokoria a'!AD46</f>
        <v>3.5000000000000001E-3</v>
      </c>
      <c r="Z52" s="44">
        <f>'Chokoria a'!AE46*'Chokoria '!$D52/1000000</f>
        <v>1E-3</v>
      </c>
      <c r="AA52" s="44">
        <f>'Chokoria a'!AF46</f>
        <v>2.8E-3</v>
      </c>
      <c r="AB52" s="44">
        <f t="shared" si="4"/>
        <v>4.2500000000000003E-3</v>
      </c>
      <c r="AC52" s="44">
        <f t="shared" si="5"/>
        <v>1.1900000000000001E-2</v>
      </c>
      <c r="AD52" s="44">
        <f>'Chokoria a'!AI46*'Chokoria '!$D52/1000000</f>
        <v>1E-3</v>
      </c>
      <c r="AE52" s="44">
        <f>'Chokoria a'!AJ46</f>
        <v>2.8E-3</v>
      </c>
      <c r="AF52" s="44">
        <f>'Chokoria a'!AK46*'Chokoria '!$D52/1000000</f>
        <v>2.5000000000000001E-3</v>
      </c>
      <c r="AG52" s="44">
        <f>'Chokoria a'!AL46</f>
        <v>7.0000000000000001E-3</v>
      </c>
      <c r="AH52" s="44">
        <f>'Chokoria a'!AM46*'Chokoria '!$D52/1000000</f>
        <v>3.7499999999999999E-3</v>
      </c>
      <c r="AI52" s="44">
        <f>'Chokoria a'!AN46</f>
        <v>1.0500000000000001E-2</v>
      </c>
      <c r="AJ52" s="44">
        <f t="shared" si="6"/>
        <v>7.2499999999999995E-3</v>
      </c>
      <c r="AK52" s="44">
        <f t="shared" si="7"/>
        <v>2.0299999999999999E-2</v>
      </c>
      <c r="AL52" s="44">
        <f t="shared" si="8"/>
        <v>2.5500000000000002E-2</v>
      </c>
      <c r="AM52" s="44">
        <f t="shared" si="9"/>
        <v>7.1399999999999991E-2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'Chokoria a'!K47*'Chokoria '!$D53/1000000</f>
        <v>2E-3</v>
      </c>
      <c r="G53" s="44">
        <f>'Chokoria a'!L47</f>
        <v>5.4799999999999996E-3</v>
      </c>
      <c r="H53" s="44">
        <f>'Chokoria a'!M47*'Chokoria '!$D53/1000000</f>
        <v>2.5000000000000001E-3</v>
      </c>
      <c r="I53" s="44">
        <f>'Chokoria a'!N47</f>
        <v>6.8500000000000002E-3</v>
      </c>
      <c r="J53" s="44">
        <f>'Chokoria a'!O47*'Chokoria '!$D53/1000000</f>
        <v>2E-3</v>
      </c>
      <c r="K53" s="44">
        <f>'Chokoria a'!P47</f>
        <v>5.4799999999999996E-3</v>
      </c>
      <c r="L53" s="44">
        <f t="shared" si="0"/>
        <v>6.5000000000000006E-3</v>
      </c>
      <c r="M53" s="44">
        <f t="shared" si="1"/>
        <v>1.7809999999999999E-2</v>
      </c>
      <c r="N53" s="44">
        <f>'Chokoria a'!S47*'Chokoria '!$D53/1000000</f>
        <v>2E-3</v>
      </c>
      <c r="O53" s="44">
        <f>'Chokoria a'!T47</f>
        <v>5.4799999999999996E-3</v>
      </c>
      <c r="P53" s="44">
        <f>'Chokoria a'!U47*'Chokoria '!$D53/1000000</f>
        <v>1.5E-3</v>
      </c>
      <c r="Q53" s="44">
        <f>'Chokoria a'!V47</f>
        <v>4.1099999999999999E-3</v>
      </c>
      <c r="R53" s="44">
        <f>'Chokoria a'!W47*'Chokoria '!$D53/1000000</f>
        <v>2.5000000000000001E-3</v>
      </c>
      <c r="S53" s="44">
        <f>'Chokoria a'!X47</f>
        <v>6.8500000000000002E-3</v>
      </c>
      <c r="T53" s="44">
        <f t="shared" si="2"/>
        <v>6.0000000000000001E-3</v>
      </c>
      <c r="U53" s="44">
        <f t="shared" si="3"/>
        <v>1.644E-2</v>
      </c>
      <c r="V53" s="44">
        <f>'Chokoria a'!AA47*'Chokoria '!$D53/1000000</f>
        <v>2.5000000000000001E-3</v>
      </c>
      <c r="W53" s="44">
        <f>'Chokoria a'!AB47</f>
        <v>6.8500000000000002E-3</v>
      </c>
      <c r="X53" s="44">
        <f>'Chokoria a'!AC47*'Chokoria '!$D53/1000000</f>
        <v>4.0000000000000001E-3</v>
      </c>
      <c r="Y53" s="44">
        <f>'Chokoria a'!AD47</f>
        <v>1.0959999999999999E-2</v>
      </c>
      <c r="Z53" s="44">
        <f>'Chokoria a'!AE47*'Chokoria '!$D53/1000000</f>
        <v>2E-3</v>
      </c>
      <c r="AA53" s="44">
        <f>'Chokoria a'!AF47</f>
        <v>5.4799999999999996E-3</v>
      </c>
      <c r="AB53" s="44">
        <f t="shared" si="4"/>
        <v>8.5000000000000006E-3</v>
      </c>
      <c r="AC53" s="44">
        <f t="shared" si="5"/>
        <v>2.3289999999999998E-2</v>
      </c>
      <c r="AD53" s="44">
        <f>'Chokoria a'!AI47*'Chokoria '!$D53/1000000</f>
        <v>3.0000000000000001E-3</v>
      </c>
      <c r="AE53" s="44">
        <f>'Chokoria a'!AJ47</f>
        <v>8.2199999999999999E-3</v>
      </c>
      <c r="AF53" s="44">
        <f>'Chokoria a'!AK47*'Chokoria '!$D53/1000000</f>
        <v>2.5000000000000001E-3</v>
      </c>
      <c r="AG53" s="44">
        <f>'Chokoria a'!AL47</f>
        <v>6.8500000000000002E-3</v>
      </c>
      <c r="AH53" s="44">
        <f>'Chokoria a'!AM47*'Chokoria '!$D53/1000000</f>
        <v>5.0000000000000001E-3</v>
      </c>
      <c r="AI53" s="44">
        <f>'Chokoria a'!AN47</f>
        <v>1.37E-2</v>
      </c>
      <c r="AJ53" s="44">
        <f t="shared" si="6"/>
        <v>1.0499999999999999E-2</v>
      </c>
      <c r="AK53" s="44">
        <f t="shared" si="7"/>
        <v>2.877E-2</v>
      </c>
      <c r="AL53" s="44">
        <f t="shared" si="8"/>
        <v>3.15E-2</v>
      </c>
      <c r="AM53" s="44">
        <f t="shared" si="9"/>
        <v>8.6309999999999998E-2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'Chokoria a'!K48*'Chokoria '!$D54/1000000</f>
        <v>4.0000000000000001E-3</v>
      </c>
      <c r="G54" s="44">
        <f>'Chokoria a'!L48</f>
        <v>1.0800000000000001E-2</v>
      </c>
      <c r="H54" s="44">
        <f>'Chokoria a'!M48*'Chokoria '!$D54/1000000</f>
        <v>2E-3</v>
      </c>
      <c r="I54" s="44">
        <f>'Chokoria a'!N48</f>
        <v>5.4000000000000003E-3</v>
      </c>
      <c r="J54" s="44">
        <f>'Chokoria a'!O48*'Chokoria '!$D54/1000000</f>
        <v>0</v>
      </c>
      <c r="K54" s="44">
        <f>'Chokoria a'!P48</f>
        <v>0</v>
      </c>
      <c r="L54" s="44">
        <f t="shared" si="0"/>
        <v>6.0000000000000001E-3</v>
      </c>
      <c r="M54" s="44">
        <f t="shared" si="1"/>
        <v>1.6199999999999999E-2</v>
      </c>
      <c r="N54" s="44">
        <f>'Chokoria a'!S48*'Chokoria '!$D54/1000000</f>
        <v>2E-3</v>
      </c>
      <c r="O54" s="44">
        <f>'Chokoria a'!T48</f>
        <v>5.4000000000000003E-3</v>
      </c>
      <c r="P54" s="44">
        <f>'Chokoria a'!U48*'Chokoria '!$D54/1000000</f>
        <v>0</v>
      </c>
      <c r="Q54" s="44">
        <f>'Chokoria a'!V48</f>
        <v>0</v>
      </c>
      <c r="R54" s="44">
        <f>'Chokoria a'!W48*'Chokoria '!$D54/1000000</f>
        <v>2E-3</v>
      </c>
      <c r="S54" s="44">
        <f>'Chokoria a'!X48</f>
        <v>5.4000000000000003E-3</v>
      </c>
      <c r="T54" s="44">
        <f t="shared" si="2"/>
        <v>4.0000000000000001E-3</v>
      </c>
      <c r="U54" s="44">
        <f t="shared" si="3"/>
        <v>1.0800000000000001E-2</v>
      </c>
      <c r="V54" s="44">
        <f>'Chokoria a'!AA48*'Chokoria '!$D54/1000000</f>
        <v>2E-3</v>
      </c>
      <c r="W54" s="44">
        <f>'Chokoria a'!AB48</f>
        <v>5.4000000000000003E-3</v>
      </c>
      <c r="X54" s="44">
        <f>'Chokoria a'!AC48*'Chokoria '!$D54/1000000</f>
        <v>3.0000000000000001E-3</v>
      </c>
      <c r="Y54" s="44">
        <f>'Chokoria a'!AD48</f>
        <v>8.0999999999999996E-3</v>
      </c>
      <c r="Z54" s="44">
        <f>'Chokoria a'!AE48*'Chokoria '!$D54/1000000</f>
        <v>3.0000000000000001E-3</v>
      </c>
      <c r="AA54" s="44">
        <f>'Chokoria a'!AF48</f>
        <v>8.0999999999999996E-3</v>
      </c>
      <c r="AB54" s="44">
        <f t="shared" si="4"/>
        <v>8.0000000000000002E-3</v>
      </c>
      <c r="AC54" s="44">
        <f t="shared" si="5"/>
        <v>2.1600000000000001E-2</v>
      </c>
      <c r="AD54" s="44">
        <f>'Chokoria a'!AI48*'Chokoria '!$D54/1000000</f>
        <v>3.0000000000000001E-3</v>
      </c>
      <c r="AE54" s="44">
        <f>'Chokoria a'!AJ48</f>
        <v>8.0999999999999996E-3</v>
      </c>
      <c r="AF54" s="44">
        <f>'Chokoria a'!AK48*'Chokoria '!$D54/1000000</f>
        <v>4.0000000000000001E-3</v>
      </c>
      <c r="AG54" s="44">
        <f>'Chokoria a'!AL48</f>
        <v>1.0800000000000001E-2</v>
      </c>
      <c r="AH54" s="44">
        <f>'Chokoria a'!AM48*'Chokoria '!$D54/1000000</f>
        <v>0.01</v>
      </c>
      <c r="AI54" s="44">
        <f>'Chokoria a'!AN48</f>
        <v>2.7E-2</v>
      </c>
      <c r="AJ54" s="44">
        <f t="shared" si="6"/>
        <v>1.7000000000000001E-2</v>
      </c>
      <c r="AK54" s="44">
        <f t="shared" si="7"/>
        <v>4.5899999999999996E-2</v>
      </c>
      <c r="AL54" s="44">
        <f t="shared" si="8"/>
        <v>3.5000000000000003E-2</v>
      </c>
      <c r="AM54" s="44">
        <f t="shared" si="9"/>
        <v>9.4500000000000001E-2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'Chokoria a'!K49*'Chokoria '!$D55/1000000</f>
        <v>0</v>
      </c>
      <c r="G55" s="44">
        <f>'Chokoria a'!L49</f>
        <v>0</v>
      </c>
      <c r="H55" s="44">
        <f>'Chokoria a'!M49*'Chokoria '!$D55/1000000</f>
        <v>0</v>
      </c>
      <c r="I55" s="44">
        <f>'Chokoria a'!N49</f>
        <v>0</v>
      </c>
      <c r="J55" s="44">
        <f>'Chokoria a'!O49*'Chokoria '!$D55/1000000</f>
        <v>0</v>
      </c>
      <c r="K55" s="44">
        <f>'Chokoria a'!P49</f>
        <v>0</v>
      </c>
      <c r="L55" s="44">
        <f t="shared" si="0"/>
        <v>0</v>
      </c>
      <c r="M55" s="44">
        <f t="shared" si="1"/>
        <v>0</v>
      </c>
      <c r="N55" s="44">
        <f>'Chokoria a'!S49*'Chokoria '!$D55/1000000</f>
        <v>0</v>
      </c>
      <c r="O55" s="44">
        <f>'Chokoria a'!T49</f>
        <v>0</v>
      </c>
      <c r="P55" s="44">
        <f>'Chokoria a'!U49*'Chokoria '!$D55/1000000</f>
        <v>0</v>
      </c>
      <c r="Q55" s="44">
        <f>'Chokoria a'!V49</f>
        <v>0</v>
      </c>
      <c r="R55" s="44">
        <f>'Chokoria a'!W49*'Chokoria '!$D55/1000000</f>
        <v>0</v>
      </c>
      <c r="S55" s="44">
        <f>'Chokoria a'!X49</f>
        <v>0</v>
      </c>
      <c r="T55" s="44">
        <f t="shared" si="2"/>
        <v>0</v>
      </c>
      <c r="U55" s="44">
        <f t="shared" si="3"/>
        <v>0</v>
      </c>
      <c r="V55" s="44">
        <f>'Chokoria a'!AA49*'Chokoria '!$D55/1000000</f>
        <v>0</v>
      </c>
      <c r="W55" s="44">
        <f>'Chokoria a'!AB49</f>
        <v>0</v>
      </c>
      <c r="X55" s="44">
        <f>'Chokoria a'!AC49*'Chokoria '!$D55/1000000</f>
        <v>0</v>
      </c>
      <c r="Y55" s="44">
        <f>'Chokoria a'!AD49</f>
        <v>0</v>
      </c>
      <c r="Z55" s="44">
        <f>'Chokoria a'!AE49*'Chokoria '!$D55/1000000</f>
        <v>0</v>
      </c>
      <c r="AA55" s="44">
        <f>'Chokoria a'!AF49</f>
        <v>0</v>
      </c>
      <c r="AB55" s="44">
        <f t="shared" si="4"/>
        <v>0</v>
      </c>
      <c r="AC55" s="44">
        <f t="shared" si="5"/>
        <v>0</v>
      </c>
      <c r="AD55" s="44">
        <f>'Chokoria a'!AI49*'Chokoria '!$D55/1000000</f>
        <v>0</v>
      </c>
      <c r="AE55" s="44">
        <f>'Chokoria a'!AJ49</f>
        <v>0</v>
      </c>
      <c r="AF55" s="44">
        <f>'Chokoria a'!AK49*'Chokoria '!$D55/1000000</f>
        <v>0</v>
      </c>
      <c r="AG55" s="44">
        <f>'Chokoria a'!AL49</f>
        <v>0</v>
      </c>
      <c r="AH55" s="44">
        <f>'Chokoria a'!AM49*'Chokoria '!$D55/1000000</f>
        <v>0</v>
      </c>
      <c r="AI55" s="44">
        <f>'Chokoria a'!AN49</f>
        <v>0</v>
      </c>
      <c r="AJ55" s="44">
        <f t="shared" si="6"/>
        <v>0</v>
      </c>
      <c r="AK55" s="44">
        <f t="shared" si="7"/>
        <v>0</v>
      </c>
      <c r="AL55" s="44">
        <f t="shared" si="8"/>
        <v>0</v>
      </c>
      <c r="AM55" s="44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'Chokoria a'!K50*'Chokoria '!$D56/1000000</f>
        <v>0.02</v>
      </c>
      <c r="G56" s="44">
        <f>'Chokoria a'!L50</f>
        <v>2.5600000000000002E-3</v>
      </c>
      <c r="H56" s="44">
        <f>'Chokoria a'!M50*'Chokoria '!$D56/1000000</f>
        <v>0.05</v>
      </c>
      <c r="I56" s="44">
        <f>'Chokoria a'!N50</f>
        <v>6.4000000000000003E-3</v>
      </c>
      <c r="J56" s="44">
        <f>'Chokoria a'!O50*'Chokoria '!$D56/1000000</f>
        <v>2.5000000000000001E-2</v>
      </c>
      <c r="K56" s="44">
        <f>'Chokoria a'!P50</f>
        <v>3.2000000000000002E-3</v>
      </c>
      <c r="L56" s="44">
        <f t="shared" si="0"/>
        <v>9.5000000000000001E-2</v>
      </c>
      <c r="M56" s="44">
        <f t="shared" si="1"/>
        <v>1.2160000000000001E-2</v>
      </c>
      <c r="N56" s="44">
        <f>'Chokoria a'!S50*'Chokoria '!$D56/1000000</f>
        <v>0.02</v>
      </c>
      <c r="O56" s="44">
        <f>'Chokoria a'!T50</f>
        <v>2.5600000000000002E-3</v>
      </c>
      <c r="P56" s="44">
        <f>'Chokoria a'!U50*'Chokoria '!$D56/1000000</f>
        <v>0.125</v>
      </c>
      <c r="Q56" s="44">
        <f>'Chokoria a'!V50</f>
        <v>1.6E-2</v>
      </c>
      <c r="R56" s="44">
        <f>'Chokoria a'!W50*'Chokoria '!$D56/1000000</f>
        <v>0.05</v>
      </c>
      <c r="S56" s="44">
        <f>'Chokoria a'!X50</f>
        <v>6.4000000000000003E-3</v>
      </c>
      <c r="T56" s="44">
        <f t="shared" si="2"/>
        <v>0.19500000000000001</v>
      </c>
      <c r="U56" s="44">
        <f t="shared" si="3"/>
        <v>2.496E-2</v>
      </c>
      <c r="V56" s="44">
        <f>'Chokoria a'!AA50*'Chokoria '!$D56/1000000</f>
        <v>1.4999999999999999E-2</v>
      </c>
      <c r="W56" s="44">
        <f>'Chokoria a'!AB50</f>
        <v>1.92E-3</v>
      </c>
      <c r="X56" s="44">
        <f>'Chokoria a'!AC50*'Chokoria '!$D56/1000000</f>
        <v>0.125</v>
      </c>
      <c r="Y56" s="44">
        <f>'Chokoria a'!AD50</f>
        <v>1.6E-2</v>
      </c>
      <c r="Z56" s="44">
        <f>'Chokoria a'!AE50*'Chokoria '!$D56/1000000</f>
        <v>0.03</v>
      </c>
      <c r="AA56" s="44">
        <f>'Chokoria a'!AF50</f>
        <v>3.8400000000000001E-3</v>
      </c>
      <c r="AB56" s="44">
        <f t="shared" si="4"/>
        <v>0.17</v>
      </c>
      <c r="AC56" s="44">
        <f t="shared" si="5"/>
        <v>2.1760000000000002E-2</v>
      </c>
      <c r="AD56" s="44">
        <f>'Chokoria a'!AI50*'Chokoria '!$D56/1000000</f>
        <v>7.4999999999999997E-2</v>
      </c>
      <c r="AE56" s="44">
        <f>'Chokoria a'!AJ50</f>
        <v>9.5999999999999992E-3</v>
      </c>
      <c r="AF56" s="44">
        <f>'Chokoria a'!AK50*'Chokoria '!$D56/1000000</f>
        <v>0.1</v>
      </c>
      <c r="AG56" s="44">
        <f>'Chokoria a'!AL50</f>
        <v>1.2800000000000001E-2</v>
      </c>
      <c r="AH56" s="44">
        <f>'Chokoria a'!AM50*'Chokoria '!$D56/1000000</f>
        <v>0.15</v>
      </c>
      <c r="AI56" s="44">
        <f>'Chokoria a'!AN50</f>
        <v>1.9199999999999998E-2</v>
      </c>
      <c r="AJ56" s="44">
        <f t="shared" si="6"/>
        <v>0.32499999999999996</v>
      </c>
      <c r="AK56" s="44">
        <f t="shared" si="7"/>
        <v>4.1599999999999998E-2</v>
      </c>
      <c r="AL56" s="44">
        <f t="shared" si="8"/>
        <v>0.78500000000000003</v>
      </c>
      <c r="AM56" s="44">
        <f t="shared" si="9"/>
        <v>0.10048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'Chokoria a'!K51*'Chokoria '!$D57/1000000</f>
        <v>0.05</v>
      </c>
      <c r="G57" s="44">
        <f>'Chokoria a'!L51</f>
        <v>6.1999999999999998E-3</v>
      </c>
      <c r="H57" s="44">
        <f>'Chokoria a'!M51*'Chokoria '!$D57/1000000</f>
        <v>0.05</v>
      </c>
      <c r="I57" s="44">
        <f>'Chokoria a'!N51</f>
        <v>6.1999999999999998E-3</v>
      </c>
      <c r="J57" s="44">
        <f>'Chokoria a'!O51*'Chokoria '!$D57/1000000</f>
        <v>0.04</v>
      </c>
      <c r="K57" s="44">
        <f>'Chokoria a'!P51</f>
        <v>4.96E-3</v>
      </c>
      <c r="L57" s="44">
        <f t="shared" si="0"/>
        <v>0.14000000000000001</v>
      </c>
      <c r="M57" s="44">
        <f t="shared" si="1"/>
        <v>1.736E-2</v>
      </c>
      <c r="N57" s="44">
        <f>'Chokoria a'!S51*'Chokoria '!$D57/1000000</f>
        <v>0.03</v>
      </c>
      <c r="O57" s="44">
        <f>'Chokoria a'!T51</f>
        <v>3.7200000000000002E-3</v>
      </c>
      <c r="P57" s="44">
        <f>'Chokoria a'!U51*'Chokoria '!$D57/1000000</f>
        <v>0.1</v>
      </c>
      <c r="Q57" s="44">
        <f>'Chokoria a'!V51</f>
        <v>1.24E-2</v>
      </c>
      <c r="R57" s="44">
        <f>'Chokoria a'!W51*'Chokoria '!$D57/1000000</f>
        <v>0.04</v>
      </c>
      <c r="S57" s="44">
        <f>'Chokoria a'!X51</f>
        <v>4.96E-3</v>
      </c>
      <c r="T57" s="44">
        <f t="shared" si="2"/>
        <v>0.17</v>
      </c>
      <c r="U57" s="44">
        <f t="shared" si="3"/>
        <v>2.1079999999999998E-2</v>
      </c>
      <c r="V57" s="44">
        <f>'Chokoria a'!AA51*'Chokoria '!$D57/1000000</f>
        <v>0.02</v>
      </c>
      <c r="W57" s="44">
        <f>'Chokoria a'!AB51</f>
        <v>2.48E-3</v>
      </c>
      <c r="X57" s="44">
        <f>'Chokoria a'!AC51*'Chokoria '!$D57/1000000</f>
        <v>0.1</v>
      </c>
      <c r="Y57" s="44">
        <f>'Chokoria a'!AD51</f>
        <v>1.24E-2</v>
      </c>
      <c r="Z57" s="44">
        <f>'Chokoria a'!AE51*'Chokoria '!$D57/1000000</f>
        <v>0.04</v>
      </c>
      <c r="AA57" s="44">
        <f>'Chokoria a'!AF51</f>
        <v>4.96E-3</v>
      </c>
      <c r="AB57" s="44">
        <f t="shared" si="4"/>
        <v>0.16</v>
      </c>
      <c r="AC57" s="44">
        <f t="shared" si="5"/>
        <v>1.984E-2</v>
      </c>
      <c r="AD57" s="44">
        <f>'Chokoria a'!AI51*'Chokoria '!$D57/1000000</f>
        <v>0.04</v>
      </c>
      <c r="AE57" s="44">
        <f>'Chokoria a'!AJ51</f>
        <v>4.96E-3</v>
      </c>
      <c r="AF57" s="44">
        <f>'Chokoria a'!AK51*'Chokoria '!$D57/1000000</f>
        <v>0.1</v>
      </c>
      <c r="AG57" s="44">
        <f>'Chokoria a'!AL51</f>
        <v>1.24E-2</v>
      </c>
      <c r="AH57" s="44">
        <f>'Chokoria a'!AM51*'Chokoria '!$D57/1000000</f>
        <v>0.2</v>
      </c>
      <c r="AI57" s="44">
        <f>'Chokoria a'!AN51</f>
        <v>2.4799999999999999E-2</v>
      </c>
      <c r="AJ57" s="44">
        <f t="shared" si="6"/>
        <v>0.34</v>
      </c>
      <c r="AK57" s="44">
        <f t="shared" si="7"/>
        <v>4.2160000000000003E-2</v>
      </c>
      <c r="AL57" s="44">
        <f t="shared" si="8"/>
        <v>0.81</v>
      </c>
      <c r="AM57" s="44">
        <f t="shared" si="9"/>
        <v>0.10044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'Chokoria a'!K52*'Chokoria '!$D58/1000000</f>
        <v>0</v>
      </c>
      <c r="G58" s="44">
        <f>'Chokoria a'!L52</f>
        <v>0</v>
      </c>
      <c r="H58" s="44">
        <f>'Chokoria a'!M52*'Chokoria '!$D58/1000000</f>
        <v>0</v>
      </c>
      <c r="I58" s="44">
        <f>'Chokoria a'!N52</f>
        <v>0</v>
      </c>
      <c r="J58" s="44">
        <f>'Chokoria a'!O52*'Chokoria '!$D58/1000000</f>
        <v>0</v>
      </c>
      <c r="K58" s="44">
        <f>'Chokoria a'!P52</f>
        <v>0</v>
      </c>
      <c r="L58" s="44">
        <f t="shared" si="0"/>
        <v>0</v>
      </c>
      <c r="M58" s="44">
        <f t="shared" si="1"/>
        <v>0</v>
      </c>
      <c r="N58" s="44">
        <f>'Chokoria a'!S52*'Chokoria '!$D58/1000000</f>
        <v>0</v>
      </c>
      <c r="O58" s="44">
        <f>'Chokoria a'!T52</f>
        <v>0</v>
      </c>
      <c r="P58" s="44">
        <f>'Chokoria a'!U52*'Chokoria '!$D58/1000000</f>
        <v>0</v>
      </c>
      <c r="Q58" s="44">
        <f>'Chokoria a'!V52</f>
        <v>0</v>
      </c>
      <c r="R58" s="44">
        <f>'Chokoria a'!W52*'Chokoria '!$D58/1000000</f>
        <v>0</v>
      </c>
      <c r="S58" s="44">
        <f>'Chokoria a'!X52</f>
        <v>0</v>
      </c>
      <c r="T58" s="44">
        <f t="shared" si="2"/>
        <v>0</v>
      </c>
      <c r="U58" s="44">
        <f t="shared" si="3"/>
        <v>0</v>
      </c>
      <c r="V58" s="44">
        <f>'Chokoria a'!AA52*'Chokoria '!$D58/1000000</f>
        <v>0</v>
      </c>
      <c r="W58" s="44">
        <f>'Chokoria a'!AB52</f>
        <v>0</v>
      </c>
      <c r="X58" s="44">
        <f>'Chokoria a'!AC52*'Chokoria '!$D58/1000000</f>
        <v>0</v>
      </c>
      <c r="Y58" s="44">
        <f>'Chokoria a'!AD52</f>
        <v>0</v>
      </c>
      <c r="Z58" s="44">
        <f>'Chokoria a'!AE52*'Chokoria '!$D58/1000000</f>
        <v>0</v>
      </c>
      <c r="AA58" s="44">
        <f>'Chokoria a'!AF52</f>
        <v>0</v>
      </c>
      <c r="AB58" s="44">
        <f t="shared" si="4"/>
        <v>0</v>
      </c>
      <c r="AC58" s="44">
        <f t="shared" si="5"/>
        <v>0</v>
      </c>
      <c r="AD58" s="44">
        <f>'Chokoria a'!AI52*'Chokoria '!$D58/1000000</f>
        <v>0</v>
      </c>
      <c r="AE58" s="44">
        <f>'Chokoria a'!AJ52</f>
        <v>0</v>
      </c>
      <c r="AF58" s="44">
        <f>'Chokoria a'!AK52*'Chokoria '!$D58/1000000</f>
        <v>0</v>
      </c>
      <c r="AG58" s="44">
        <f>'Chokoria a'!AL52</f>
        <v>0</v>
      </c>
      <c r="AH58" s="44">
        <f>'Chokoria a'!AM52*'Chokoria '!$D58/1000000</f>
        <v>0</v>
      </c>
      <c r="AI58" s="44">
        <f>'Chokoria a'!AN52</f>
        <v>0</v>
      </c>
      <c r="AJ58" s="44">
        <f t="shared" si="6"/>
        <v>0</v>
      </c>
      <c r="AK58" s="44">
        <f t="shared" si="7"/>
        <v>0</v>
      </c>
      <c r="AL58" s="44">
        <f t="shared" si="8"/>
        <v>0</v>
      </c>
      <c r="AM58" s="44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'Chokoria a'!K53*'Chokoria '!$D59/1000000</f>
        <v>0.3</v>
      </c>
      <c r="G59" s="44">
        <f>'Chokoria a'!L53</f>
        <v>2.5499999999999998E-2</v>
      </c>
      <c r="H59" s="44">
        <f>'Chokoria a'!M53*'Chokoria '!$D59/1000000</f>
        <v>0.2</v>
      </c>
      <c r="I59" s="44">
        <f>'Chokoria a'!N53</f>
        <v>1.7000000000000001E-2</v>
      </c>
      <c r="J59" s="44">
        <f>'Chokoria a'!O53*'Chokoria '!$D59/1000000</f>
        <v>0.05</v>
      </c>
      <c r="K59" s="44">
        <f>'Chokoria a'!P53</f>
        <v>4.2500000000000003E-3</v>
      </c>
      <c r="L59" s="44">
        <f t="shared" si="0"/>
        <v>0.55000000000000004</v>
      </c>
      <c r="M59" s="44">
        <f t="shared" si="1"/>
        <v>4.675E-2</v>
      </c>
      <c r="N59" s="44">
        <f>'Chokoria a'!S53*'Chokoria '!$D59/1000000</f>
        <v>0.03</v>
      </c>
      <c r="O59" s="44">
        <f>'Chokoria a'!T53</f>
        <v>2.5500000000000002E-3</v>
      </c>
      <c r="P59" s="44">
        <f>'Chokoria a'!U53*'Chokoria '!$D59/1000000</f>
        <v>0.3</v>
      </c>
      <c r="Q59" s="44">
        <f>'Chokoria a'!V53</f>
        <v>2.5499999999999998E-2</v>
      </c>
      <c r="R59" s="44">
        <f>'Chokoria a'!W53*'Chokoria '!$D59/1000000</f>
        <v>0.04</v>
      </c>
      <c r="S59" s="44">
        <f>'Chokoria a'!X53</f>
        <v>3.3999999999999998E-3</v>
      </c>
      <c r="T59" s="44">
        <f t="shared" si="2"/>
        <v>0.36999999999999994</v>
      </c>
      <c r="U59" s="44">
        <f t="shared" si="3"/>
        <v>3.1449999999999999E-2</v>
      </c>
      <c r="V59" s="44">
        <f>'Chokoria a'!AA53*'Chokoria '!$D59/1000000</f>
        <v>0.1</v>
      </c>
      <c r="W59" s="44">
        <f>'Chokoria a'!AB53</f>
        <v>8.5000000000000006E-3</v>
      </c>
      <c r="X59" s="44">
        <f>'Chokoria a'!AC53*'Chokoria '!$D59/1000000</f>
        <v>0.1</v>
      </c>
      <c r="Y59" s="44">
        <f>'Chokoria a'!AD53</f>
        <v>8.5000000000000006E-3</v>
      </c>
      <c r="Z59" s="44">
        <f>'Chokoria a'!AE53*'Chokoria '!$D59/1000000</f>
        <v>0.2</v>
      </c>
      <c r="AA59" s="44">
        <f>'Chokoria a'!AF53</f>
        <v>1.7000000000000001E-2</v>
      </c>
      <c r="AB59" s="44">
        <f t="shared" si="4"/>
        <v>0.4</v>
      </c>
      <c r="AC59" s="44">
        <f t="shared" si="5"/>
        <v>3.4000000000000002E-2</v>
      </c>
      <c r="AD59" s="44">
        <f>'Chokoria a'!AI53*'Chokoria '!$D59/1000000</f>
        <v>0.12</v>
      </c>
      <c r="AE59" s="44">
        <f>'Chokoria a'!AJ53</f>
        <v>1.0200000000000001E-2</v>
      </c>
      <c r="AF59" s="44">
        <f>'Chokoria a'!AK53*'Chokoria '!$D59/1000000</f>
        <v>0.1</v>
      </c>
      <c r="AG59" s="44">
        <f>'Chokoria a'!AL53</f>
        <v>8.5000000000000006E-3</v>
      </c>
      <c r="AH59" s="44">
        <f>'Chokoria a'!AM53*'Chokoria '!$D59/1000000</f>
        <v>0.2</v>
      </c>
      <c r="AI59" s="44">
        <f>'Chokoria a'!AN53</f>
        <v>1.7000000000000001E-2</v>
      </c>
      <c r="AJ59" s="44">
        <f t="shared" si="6"/>
        <v>0.42000000000000004</v>
      </c>
      <c r="AK59" s="44">
        <f t="shared" si="7"/>
        <v>3.5700000000000003E-2</v>
      </c>
      <c r="AL59" s="44">
        <f t="shared" si="8"/>
        <v>1.7399999999999998</v>
      </c>
      <c r="AM59" s="44">
        <f t="shared" si="9"/>
        <v>0.1479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'Chokoria a'!K54*'Chokoria '!$D60/1000000</f>
        <v>0</v>
      </c>
      <c r="G60" s="44">
        <f>'Chokoria a'!L54</f>
        <v>0</v>
      </c>
      <c r="H60" s="44">
        <f>'Chokoria a'!M54*'Chokoria '!$D60/1000000</f>
        <v>0</v>
      </c>
      <c r="I60" s="44">
        <f>'Chokoria a'!N54</f>
        <v>0</v>
      </c>
      <c r="J60" s="44">
        <f>'Chokoria a'!O54*'Chokoria '!$D60/1000000</f>
        <v>0</v>
      </c>
      <c r="K60" s="44">
        <f>'Chokoria a'!P54</f>
        <v>0</v>
      </c>
      <c r="L60" s="44">
        <f t="shared" si="0"/>
        <v>0</v>
      </c>
      <c r="M60" s="44">
        <f t="shared" si="1"/>
        <v>0</v>
      </c>
      <c r="N60" s="44">
        <f>'Chokoria a'!S54*'Chokoria '!$D60/1000000</f>
        <v>0</v>
      </c>
      <c r="O60" s="44">
        <f>'Chokoria a'!T54</f>
        <v>0</v>
      </c>
      <c r="P60" s="44">
        <f>'Chokoria a'!U54*'Chokoria '!$D60/1000000</f>
        <v>0</v>
      </c>
      <c r="Q60" s="44">
        <f>'Chokoria a'!V54</f>
        <v>0</v>
      </c>
      <c r="R60" s="44">
        <f>'Chokoria a'!W54*'Chokoria '!$D60/1000000</f>
        <v>0</v>
      </c>
      <c r="S60" s="44">
        <f>'Chokoria a'!X54</f>
        <v>0</v>
      </c>
      <c r="T60" s="44">
        <f t="shared" si="2"/>
        <v>0</v>
      </c>
      <c r="U60" s="44">
        <f t="shared" si="3"/>
        <v>0</v>
      </c>
      <c r="V60" s="44">
        <f>'Chokoria a'!AA54*'Chokoria '!$D60/1000000</f>
        <v>0</v>
      </c>
      <c r="W60" s="44">
        <f>'Chokoria a'!AB54</f>
        <v>0</v>
      </c>
      <c r="X60" s="44">
        <f>'Chokoria a'!AC54*'Chokoria '!$D60/1000000</f>
        <v>0</v>
      </c>
      <c r="Y60" s="44">
        <f>'Chokoria a'!AD54</f>
        <v>0</v>
      </c>
      <c r="Z60" s="44">
        <f>'Chokoria a'!AE54*'Chokoria '!$D60/1000000</f>
        <v>0</v>
      </c>
      <c r="AA60" s="44">
        <f>'Chokoria a'!AF54</f>
        <v>0</v>
      </c>
      <c r="AB60" s="44">
        <f t="shared" si="4"/>
        <v>0</v>
      </c>
      <c r="AC60" s="44">
        <f t="shared" si="5"/>
        <v>0</v>
      </c>
      <c r="AD60" s="44">
        <f>'Chokoria a'!AI54*'Chokoria '!$D60/1000000</f>
        <v>0</v>
      </c>
      <c r="AE60" s="44">
        <f>'Chokoria a'!AJ54</f>
        <v>0</v>
      </c>
      <c r="AF60" s="44">
        <f>'Chokoria a'!AK54*'Chokoria '!$D60/1000000</f>
        <v>0</v>
      </c>
      <c r="AG60" s="44">
        <f>'Chokoria a'!AL54</f>
        <v>0</v>
      </c>
      <c r="AH60" s="44">
        <f>'Chokoria a'!AM54*'Chokoria '!$D60/1000000</f>
        <v>0</v>
      </c>
      <c r="AI60" s="44">
        <f>'Chokoria a'!AN54</f>
        <v>0</v>
      </c>
      <c r="AJ60" s="44">
        <f t="shared" si="6"/>
        <v>0</v>
      </c>
      <c r="AK60" s="44">
        <f t="shared" si="7"/>
        <v>0</v>
      </c>
      <c r="AL60" s="44">
        <f t="shared" si="8"/>
        <v>0</v>
      </c>
      <c r="AM60" s="44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'Chokoria a'!K55*'Chokoria '!$D61/1000000</f>
        <v>0.02</v>
      </c>
      <c r="G61" s="44">
        <f>'Chokoria a'!L55</f>
        <v>1.6999999999999999E-3</v>
      </c>
      <c r="H61" s="44">
        <f>'Chokoria a'!M55*'Chokoria '!$D61/1000000</f>
        <v>0.15</v>
      </c>
      <c r="I61" s="44">
        <f>'Chokoria a'!N55</f>
        <v>1.2749999999999999E-2</v>
      </c>
      <c r="J61" s="44">
        <f>'Chokoria a'!O55*'Chokoria '!$D61/1000000</f>
        <v>0.05</v>
      </c>
      <c r="K61" s="44">
        <f>'Chokoria a'!P55</f>
        <v>4.2500000000000003E-3</v>
      </c>
      <c r="L61" s="44">
        <f t="shared" si="0"/>
        <v>0.21999999999999997</v>
      </c>
      <c r="M61" s="44">
        <f t="shared" si="1"/>
        <v>1.8700000000000001E-2</v>
      </c>
      <c r="N61" s="44">
        <f>'Chokoria a'!S55*'Chokoria '!$D61/1000000</f>
        <v>0</v>
      </c>
      <c r="O61" s="44">
        <f>'Chokoria a'!T55</f>
        <v>0</v>
      </c>
      <c r="P61" s="44">
        <f>'Chokoria a'!U55*'Chokoria '!$D61/1000000</f>
        <v>0.05</v>
      </c>
      <c r="Q61" s="44">
        <f>'Chokoria a'!V55</f>
        <v>4.2500000000000003E-3</v>
      </c>
      <c r="R61" s="44">
        <f>'Chokoria a'!W55*'Chokoria '!$D61/1000000</f>
        <v>0.12</v>
      </c>
      <c r="S61" s="44">
        <f>'Chokoria a'!X55</f>
        <v>1.0200000000000001E-2</v>
      </c>
      <c r="T61" s="44">
        <f t="shared" si="2"/>
        <v>0.16999999999999998</v>
      </c>
      <c r="U61" s="44">
        <f t="shared" si="3"/>
        <v>1.4450000000000001E-2</v>
      </c>
      <c r="V61" s="44">
        <f>'Chokoria a'!AA55*'Chokoria '!$D61/1000000</f>
        <v>0.03</v>
      </c>
      <c r="W61" s="44">
        <f>'Chokoria a'!AB55</f>
        <v>2.5500000000000002E-3</v>
      </c>
      <c r="X61" s="44">
        <f>'Chokoria a'!AC55*'Chokoria '!$D61/1000000</f>
        <v>0.2</v>
      </c>
      <c r="Y61" s="44">
        <f>'Chokoria a'!AD55</f>
        <v>1.7000000000000001E-2</v>
      </c>
      <c r="Z61" s="44">
        <f>'Chokoria a'!AE55*'Chokoria '!$D61/1000000</f>
        <v>0.02</v>
      </c>
      <c r="AA61" s="44">
        <f>'Chokoria a'!AF55</f>
        <v>1.6999999999999999E-3</v>
      </c>
      <c r="AB61" s="44">
        <f t="shared" si="4"/>
        <v>0.25</v>
      </c>
      <c r="AC61" s="44">
        <f t="shared" si="5"/>
        <v>2.1250000000000002E-2</v>
      </c>
      <c r="AD61" s="44">
        <f>'Chokoria a'!AI55*'Chokoria '!$D61/1000000</f>
        <v>0.12</v>
      </c>
      <c r="AE61" s="44">
        <f>'Chokoria a'!AJ55</f>
        <v>1.0200000000000001E-2</v>
      </c>
      <c r="AF61" s="44">
        <f>'Chokoria a'!AK55*'Chokoria '!$D61/1000000</f>
        <v>0.05</v>
      </c>
      <c r="AG61" s="44">
        <f>'Chokoria a'!AL55</f>
        <v>4.2500000000000003E-3</v>
      </c>
      <c r="AH61" s="44">
        <f>'Chokoria a'!AM55*'Chokoria '!$D61/1000000</f>
        <v>0.1</v>
      </c>
      <c r="AI61" s="44">
        <f>'Chokoria a'!AN55</f>
        <v>8.5000000000000006E-3</v>
      </c>
      <c r="AJ61" s="44">
        <f t="shared" si="6"/>
        <v>0.27</v>
      </c>
      <c r="AK61" s="44">
        <f t="shared" si="7"/>
        <v>2.2950000000000002E-2</v>
      </c>
      <c r="AL61" s="44">
        <f t="shared" si="8"/>
        <v>0.90999999999999992</v>
      </c>
      <c r="AM61" s="44">
        <f t="shared" si="9"/>
        <v>7.7350000000000002E-2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'Chokoria a'!K56*'Chokoria '!$D62/1000000</f>
        <v>0</v>
      </c>
      <c r="G62" s="44">
        <f>'Chokoria a'!L56</f>
        <v>0</v>
      </c>
      <c r="H62" s="44">
        <f>'Chokoria a'!M56*'Chokoria '!$D62/1000000</f>
        <v>0</v>
      </c>
      <c r="I62" s="44">
        <f>'Chokoria a'!N56</f>
        <v>0</v>
      </c>
      <c r="J62" s="44">
        <f>'Chokoria a'!O56*'Chokoria '!$D62/1000000</f>
        <v>0</v>
      </c>
      <c r="K62" s="44">
        <f>'Chokoria a'!P56</f>
        <v>0</v>
      </c>
      <c r="L62" s="44">
        <f t="shared" si="0"/>
        <v>0</v>
      </c>
      <c r="M62" s="44">
        <f t="shared" si="1"/>
        <v>0</v>
      </c>
      <c r="N62" s="44">
        <f>'Chokoria a'!S56*'Chokoria '!$D62/1000000</f>
        <v>0</v>
      </c>
      <c r="O62" s="44">
        <f>'Chokoria a'!T56</f>
        <v>0</v>
      </c>
      <c r="P62" s="44">
        <f>'Chokoria a'!U56*'Chokoria '!$D62/1000000</f>
        <v>0</v>
      </c>
      <c r="Q62" s="44">
        <f>'Chokoria a'!V56</f>
        <v>0</v>
      </c>
      <c r="R62" s="44">
        <f>'Chokoria a'!W56*'Chokoria '!$D62/1000000</f>
        <v>0</v>
      </c>
      <c r="S62" s="44">
        <f>'Chokoria a'!X56</f>
        <v>0</v>
      </c>
      <c r="T62" s="44">
        <f t="shared" si="2"/>
        <v>0</v>
      </c>
      <c r="U62" s="44">
        <f t="shared" si="3"/>
        <v>0</v>
      </c>
      <c r="V62" s="44">
        <f>'Chokoria a'!AA56*'Chokoria '!$D62/1000000</f>
        <v>0</v>
      </c>
      <c r="W62" s="44">
        <f>'Chokoria a'!AB56</f>
        <v>0</v>
      </c>
      <c r="X62" s="44">
        <f>'Chokoria a'!AC56*'Chokoria '!$D62/1000000</f>
        <v>0</v>
      </c>
      <c r="Y62" s="44">
        <f>'Chokoria a'!AD56</f>
        <v>0</v>
      </c>
      <c r="Z62" s="44">
        <f>'Chokoria a'!AE56*'Chokoria '!$D62/1000000</f>
        <v>0</v>
      </c>
      <c r="AA62" s="44">
        <f>'Chokoria a'!AF56</f>
        <v>0</v>
      </c>
      <c r="AB62" s="44">
        <f t="shared" si="4"/>
        <v>0</v>
      </c>
      <c r="AC62" s="44">
        <f t="shared" si="5"/>
        <v>0</v>
      </c>
      <c r="AD62" s="44">
        <f>'Chokoria a'!AI56*'Chokoria '!$D62/1000000</f>
        <v>0</v>
      </c>
      <c r="AE62" s="44">
        <f>'Chokoria a'!AJ56</f>
        <v>0</v>
      </c>
      <c r="AF62" s="44">
        <f>'Chokoria a'!AK56*'Chokoria '!$D62/1000000</f>
        <v>0</v>
      </c>
      <c r="AG62" s="44">
        <f>'Chokoria a'!AL56</f>
        <v>0</v>
      </c>
      <c r="AH62" s="44">
        <f>'Chokoria a'!AM56*'Chokoria '!$D62/1000000</f>
        <v>0</v>
      </c>
      <c r="AI62" s="44">
        <f>'Chokoria a'!AN56</f>
        <v>0</v>
      </c>
      <c r="AJ62" s="44">
        <f t="shared" si="6"/>
        <v>0</v>
      </c>
      <c r="AK62" s="44">
        <f t="shared" si="7"/>
        <v>0</v>
      </c>
      <c r="AL62" s="44">
        <f t="shared" si="8"/>
        <v>0</v>
      </c>
      <c r="AM62" s="44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'Chokoria a'!K57*'Chokoria '!$D63/1000000</f>
        <v>0.2</v>
      </c>
      <c r="G63" s="44">
        <f>'Chokoria a'!L57</f>
        <v>3.04E-2</v>
      </c>
      <c r="H63" s="44">
        <f>'Chokoria a'!M57*'Chokoria '!$D63/1000000</f>
        <v>0.3</v>
      </c>
      <c r="I63" s="44">
        <f>'Chokoria a'!N57</f>
        <v>4.5600000000000002E-2</v>
      </c>
      <c r="J63" s="44">
        <f>'Chokoria a'!O57*'Chokoria '!$D63/1000000</f>
        <v>0.2</v>
      </c>
      <c r="K63" s="44">
        <f>'Chokoria a'!P57</f>
        <v>3.04E-2</v>
      </c>
      <c r="L63" s="44">
        <f t="shared" si="0"/>
        <v>0.7</v>
      </c>
      <c r="M63" s="44">
        <f t="shared" si="1"/>
        <v>0.10639999999999999</v>
      </c>
      <c r="N63" s="44">
        <f>'Chokoria a'!S57*'Chokoria '!$D63/1000000</f>
        <v>0.18</v>
      </c>
      <c r="O63" s="44">
        <f>'Chokoria a'!T57</f>
        <v>2.7359999999999999E-2</v>
      </c>
      <c r="P63" s="44">
        <f>'Chokoria a'!U57*'Chokoria '!$D63/1000000</f>
        <v>0.3</v>
      </c>
      <c r="Q63" s="44">
        <f>'Chokoria a'!V57</f>
        <v>4.5600000000000002E-2</v>
      </c>
      <c r="R63" s="44">
        <f>'Chokoria a'!W57*'Chokoria '!$D63/1000000</f>
        <v>0.12</v>
      </c>
      <c r="S63" s="44">
        <f>'Chokoria a'!X57</f>
        <v>1.8239999999999999E-2</v>
      </c>
      <c r="T63" s="44">
        <f t="shared" si="2"/>
        <v>0.6</v>
      </c>
      <c r="U63" s="44">
        <f t="shared" si="3"/>
        <v>9.1200000000000003E-2</v>
      </c>
      <c r="V63" s="44">
        <f>'Chokoria a'!AA57*'Chokoria '!$D63/1000000</f>
        <v>0.1</v>
      </c>
      <c r="W63" s="44">
        <f>'Chokoria a'!AB57</f>
        <v>1.52E-2</v>
      </c>
      <c r="X63" s="44">
        <f>'Chokoria a'!AC57*'Chokoria '!$D63/1000000</f>
        <v>0.45</v>
      </c>
      <c r="Y63" s="44">
        <f>'Chokoria a'!AD57</f>
        <v>6.8400000000000002E-2</v>
      </c>
      <c r="Z63" s="44">
        <f>'Chokoria a'!AE57*'Chokoria '!$D63/1000000</f>
        <v>0.4</v>
      </c>
      <c r="AA63" s="44">
        <f>'Chokoria a'!AF57</f>
        <v>6.08E-2</v>
      </c>
      <c r="AB63" s="44">
        <f t="shared" si="4"/>
        <v>0.95000000000000007</v>
      </c>
      <c r="AC63" s="44">
        <f t="shared" si="5"/>
        <v>0.1444</v>
      </c>
      <c r="AD63" s="44">
        <f>'Chokoria a'!AI57*'Chokoria '!$D63/1000000</f>
        <v>0.26</v>
      </c>
      <c r="AE63" s="44">
        <f>'Chokoria a'!AJ57</f>
        <v>3.952E-2</v>
      </c>
      <c r="AF63" s="44">
        <f>'Chokoria a'!AK57*'Chokoria '!$D63/1000000</f>
        <v>0.5</v>
      </c>
      <c r="AG63" s="44">
        <f>'Chokoria a'!AL57</f>
        <v>7.5999999999999998E-2</v>
      </c>
      <c r="AH63" s="44">
        <f>'Chokoria a'!AM57*'Chokoria '!$D63/1000000</f>
        <v>0.2</v>
      </c>
      <c r="AI63" s="44">
        <f>'Chokoria a'!AN57</f>
        <v>3.04E-2</v>
      </c>
      <c r="AJ63" s="44">
        <f t="shared" si="6"/>
        <v>0.96</v>
      </c>
      <c r="AK63" s="44">
        <f t="shared" si="7"/>
        <v>0.14591999999999999</v>
      </c>
      <c r="AL63" s="44">
        <f t="shared" si="8"/>
        <v>3.21</v>
      </c>
      <c r="AM63" s="44">
        <f t="shared" si="9"/>
        <v>0.48791999999999996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'Chokoria a'!K58*'Chokoria '!$D64/1000000</f>
        <v>0</v>
      </c>
      <c r="G64" s="44">
        <f>'Chokoria a'!L58</f>
        <v>0</v>
      </c>
      <c r="H64" s="44">
        <f>'Chokoria a'!M58*'Chokoria '!$D64/1000000</f>
        <v>0</v>
      </c>
      <c r="I64" s="44">
        <f>'Chokoria a'!N58</f>
        <v>0</v>
      </c>
      <c r="J64" s="44">
        <f>'Chokoria a'!O58*'Chokoria '!$D64/1000000</f>
        <v>0</v>
      </c>
      <c r="K64" s="44">
        <f>'Chokoria a'!P58</f>
        <v>0</v>
      </c>
      <c r="L64" s="44">
        <f t="shared" si="0"/>
        <v>0</v>
      </c>
      <c r="M64" s="44">
        <f t="shared" si="1"/>
        <v>0</v>
      </c>
      <c r="N64" s="44">
        <f>'Chokoria a'!S58*'Chokoria '!$D64/1000000</f>
        <v>0</v>
      </c>
      <c r="O64" s="44">
        <f>'Chokoria a'!T58</f>
        <v>0</v>
      </c>
      <c r="P64" s="44">
        <f>'Chokoria a'!U58*'Chokoria '!$D64/1000000</f>
        <v>0.02</v>
      </c>
      <c r="Q64" s="44">
        <f>'Chokoria a'!V58</f>
        <v>2.8800000000000002E-3</v>
      </c>
      <c r="R64" s="44">
        <f>'Chokoria a'!W58*'Chokoria '!$D64/1000000</f>
        <v>0</v>
      </c>
      <c r="S64" s="44">
        <f>'Chokoria a'!X58</f>
        <v>0</v>
      </c>
      <c r="T64" s="44">
        <f t="shared" si="2"/>
        <v>0.02</v>
      </c>
      <c r="U64" s="44">
        <f t="shared" si="3"/>
        <v>2.8800000000000002E-3</v>
      </c>
      <c r="V64" s="44">
        <f>'Chokoria a'!AA58*'Chokoria '!$D64/1000000</f>
        <v>0</v>
      </c>
      <c r="W64" s="44">
        <f>'Chokoria a'!AB58</f>
        <v>0</v>
      </c>
      <c r="X64" s="44">
        <f>'Chokoria a'!AC58*'Chokoria '!$D64/1000000</f>
        <v>0</v>
      </c>
      <c r="Y64" s="44">
        <f>'Chokoria a'!AD58</f>
        <v>0</v>
      </c>
      <c r="Z64" s="44">
        <f>'Chokoria a'!AE58*'Chokoria '!$D64/1000000</f>
        <v>0</v>
      </c>
      <c r="AA64" s="44">
        <f>'Chokoria a'!AF58</f>
        <v>0</v>
      </c>
      <c r="AB64" s="44">
        <f t="shared" si="4"/>
        <v>0</v>
      </c>
      <c r="AC64" s="44">
        <f t="shared" si="5"/>
        <v>0</v>
      </c>
      <c r="AD64" s="44">
        <f>'Chokoria a'!AI58*'Chokoria '!$D64/1000000</f>
        <v>0</v>
      </c>
      <c r="AE64" s="44">
        <f>'Chokoria a'!AJ58</f>
        <v>0</v>
      </c>
      <c r="AF64" s="44">
        <f>'Chokoria a'!AK58*'Chokoria '!$D64/1000000</f>
        <v>0</v>
      </c>
      <c r="AG64" s="44">
        <f>'Chokoria a'!AL58</f>
        <v>0</v>
      </c>
      <c r="AH64" s="44">
        <f>'Chokoria a'!AM58*'Chokoria '!$D64/1000000</f>
        <v>0</v>
      </c>
      <c r="AI64" s="44">
        <f>'Chokoria a'!AN58</f>
        <v>0</v>
      </c>
      <c r="AJ64" s="44">
        <f t="shared" si="6"/>
        <v>0</v>
      </c>
      <c r="AK64" s="44">
        <f t="shared" si="7"/>
        <v>0</v>
      </c>
      <c r="AL64" s="44">
        <f t="shared" si="8"/>
        <v>0.02</v>
      </c>
      <c r="AM64" s="44">
        <f t="shared" si="9"/>
        <v>2.8800000000000002E-3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'Chokoria a'!K59*'Chokoria '!$D65/1000000</f>
        <v>0.25</v>
      </c>
      <c r="G65" s="44">
        <f>'Chokoria a'!L59</f>
        <v>0.03</v>
      </c>
      <c r="H65" s="44">
        <f>'Chokoria a'!M59*'Chokoria '!$D65/1000000</f>
        <v>0.5</v>
      </c>
      <c r="I65" s="44">
        <f>'Chokoria a'!N59</f>
        <v>0.06</v>
      </c>
      <c r="J65" s="44">
        <f>'Chokoria a'!O59*'Chokoria '!$D65/1000000</f>
        <v>0.125</v>
      </c>
      <c r="K65" s="44">
        <f>'Chokoria a'!P59</f>
        <v>1.4999999999999999E-2</v>
      </c>
      <c r="L65" s="44">
        <f t="shared" si="0"/>
        <v>0.875</v>
      </c>
      <c r="M65" s="44">
        <f t="shared" si="1"/>
        <v>0.105</v>
      </c>
      <c r="N65" s="44">
        <f>'Chokoria a'!S59*'Chokoria '!$D65/1000000</f>
        <v>2.5000000000000001E-2</v>
      </c>
      <c r="O65" s="44">
        <f>'Chokoria a'!T59</f>
        <v>3.0000000000000001E-3</v>
      </c>
      <c r="P65" s="44">
        <f>'Chokoria a'!U59*'Chokoria '!$D65/1000000</f>
        <v>0.25</v>
      </c>
      <c r="Q65" s="44">
        <f>'Chokoria a'!V59</f>
        <v>0.03</v>
      </c>
      <c r="R65" s="44">
        <f>'Chokoria a'!W59*'Chokoria '!$D65/1000000</f>
        <v>0.15</v>
      </c>
      <c r="S65" s="44">
        <f>'Chokoria a'!X59</f>
        <v>1.7999999999999999E-2</v>
      </c>
      <c r="T65" s="44">
        <f t="shared" si="2"/>
        <v>0.42500000000000004</v>
      </c>
      <c r="U65" s="44">
        <f t="shared" si="3"/>
        <v>5.1000000000000004E-2</v>
      </c>
      <c r="V65" s="44">
        <f>'Chokoria a'!AA59*'Chokoria '!$D65/1000000</f>
        <v>0.15</v>
      </c>
      <c r="W65" s="44">
        <f>'Chokoria a'!AB59</f>
        <v>1.7999999999999999E-2</v>
      </c>
      <c r="X65" s="44">
        <f>'Chokoria a'!AC59*'Chokoria '!$D65/1000000</f>
        <v>0.27500000000000002</v>
      </c>
      <c r="Y65" s="44">
        <f>'Chokoria a'!AD59</f>
        <v>3.3000000000000002E-2</v>
      </c>
      <c r="Z65" s="44">
        <f>'Chokoria a'!AE59*'Chokoria '!$D65/1000000</f>
        <v>0.6</v>
      </c>
      <c r="AA65" s="44">
        <f>'Chokoria a'!AF59</f>
        <v>7.1999999999999995E-2</v>
      </c>
      <c r="AB65" s="44">
        <f t="shared" si="4"/>
        <v>1.0249999999999999</v>
      </c>
      <c r="AC65" s="44">
        <f t="shared" si="5"/>
        <v>0.123</v>
      </c>
      <c r="AD65" s="44">
        <f>'Chokoria a'!AI59*'Chokoria '!$D65/1000000</f>
        <v>0.35</v>
      </c>
      <c r="AE65" s="44">
        <f>'Chokoria a'!AJ59</f>
        <v>4.2000000000000003E-2</v>
      </c>
      <c r="AF65" s="44">
        <f>'Chokoria a'!AK59*'Chokoria '!$D65/1000000</f>
        <v>0.5</v>
      </c>
      <c r="AG65" s="44">
        <f>'Chokoria a'!AL59</f>
        <v>0.06</v>
      </c>
      <c r="AH65" s="44">
        <f>'Chokoria a'!AM59*'Chokoria '!$D65/1000000</f>
        <v>0.25</v>
      </c>
      <c r="AI65" s="44">
        <f>'Chokoria a'!AN59</f>
        <v>0.03</v>
      </c>
      <c r="AJ65" s="44">
        <f t="shared" si="6"/>
        <v>1.1000000000000001</v>
      </c>
      <c r="AK65" s="44">
        <f t="shared" si="7"/>
        <v>0.13200000000000001</v>
      </c>
      <c r="AL65" s="44">
        <f t="shared" si="8"/>
        <v>3.4250000000000003</v>
      </c>
      <c r="AM65" s="44">
        <f t="shared" si="9"/>
        <v>0.41100000000000003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'Chokoria a'!K60*'Chokoria '!$D66/1000000</f>
        <v>1</v>
      </c>
      <c r="G66" s="44">
        <f>'Chokoria a'!L60</f>
        <v>0.11600000000000001</v>
      </c>
      <c r="H66" s="44">
        <f>'Chokoria a'!M60*'Chokoria '!$D66/1000000</f>
        <v>1.2</v>
      </c>
      <c r="I66" s="44">
        <f>'Chokoria a'!N60</f>
        <v>0.13919999999999999</v>
      </c>
      <c r="J66" s="44">
        <f>'Chokoria a'!O60*'Chokoria '!$D66/1000000</f>
        <v>0.1</v>
      </c>
      <c r="K66" s="44">
        <f>'Chokoria a'!P60</f>
        <v>1.1599999999999999E-2</v>
      </c>
      <c r="L66" s="44">
        <f t="shared" si="0"/>
        <v>2.3000000000000003</v>
      </c>
      <c r="M66" s="44">
        <f t="shared" si="1"/>
        <v>0.26679999999999998</v>
      </c>
      <c r="N66" s="44">
        <f>'Chokoria a'!S60*'Chokoria '!$D66/1000000</f>
        <v>0.04</v>
      </c>
      <c r="O66" s="44">
        <f>'Chokoria a'!T60</f>
        <v>4.64E-3</v>
      </c>
      <c r="P66" s="44">
        <f>'Chokoria a'!U60*'Chokoria '!$D66/1000000</f>
        <v>0.5</v>
      </c>
      <c r="Q66" s="44">
        <f>'Chokoria a'!V60</f>
        <v>5.8000000000000003E-2</v>
      </c>
      <c r="R66" s="44">
        <f>'Chokoria a'!W60*'Chokoria '!$D66/1000000</f>
        <v>0.39200000000000002</v>
      </c>
      <c r="S66" s="44">
        <f>'Chokoria a'!X60</f>
        <v>4.5471999999999999E-2</v>
      </c>
      <c r="T66" s="44">
        <f t="shared" si="2"/>
        <v>0.93200000000000005</v>
      </c>
      <c r="U66" s="44">
        <f t="shared" si="3"/>
        <v>0.108112</v>
      </c>
      <c r="V66" s="44">
        <f>'Chokoria a'!AA60*'Chokoria '!$D66/1000000</f>
        <v>0.2</v>
      </c>
      <c r="W66" s="44">
        <f>'Chokoria a'!AB60</f>
        <v>2.3199999999999998E-2</v>
      </c>
      <c r="X66" s="44">
        <f>'Chokoria a'!AC60*'Chokoria '!$D66/1000000</f>
        <v>2.0619999999999998</v>
      </c>
      <c r="Y66" s="44">
        <f>'Chokoria a'!AD60</f>
        <v>0.23919199999999999</v>
      </c>
      <c r="Z66" s="44">
        <f>'Chokoria a'!AE60*'Chokoria '!$D66/1000000</f>
        <v>1.2</v>
      </c>
      <c r="AA66" s="44">
        <f>'Chokoria a'!AF60</f>
        <v>0.13919999999999999</v>
      </c>
      <c r="AB66" s="44">
        <f t="shared" si="4"/>
        <v>3.4619999999999997</v>
      </c>
      <c r="AC66" s="44">
        <f t="shared" si="5"/>
        <v>0.40159199999999995</v>
      </c>
      <c r="AD66" s="44">
        <f>'Chokoria a'!AI60*'Chokoria '!$D66/1000000</f>
        <v>0.4</v>
      </c>
      <c r="AE66" s="44">
        <f>'Chokoria a'!AJ60</f>
        <v>4.6399999999999997E-2</v>
      </c>
      <c r="AF66" s="44">
        <f>'Chokoria a'!AK60*'Chokoria '!$D66/1000000</f>
        <v>0.88600000000000001</v>
      </c>
      <c r="AG66" s="44">
        <f>'Chokoria a'!AL60</f>
        <v>0.10277600000000001</v>
      </c>
      <c r="AH66" s="44">
        <f>'Chokoria a'!AM60*'Chokoria '!$D66/1000000</f>
        <v>0.5</v>
      </c>
      <c r="AI66" s="44">
        <f>'Chokoria a'!AN60</f>
        <v>5.8000000000000003E-2</v>
      </c>
      <c r="AJ66" s="44">
        <f t="shared" si="6"/>
        <v>1.786</v>
      </c>
      <c r="AK66" s="44">
        <f t="shared" si="7"/>
        <v>0.207176</v>
      </c>
      <c r="AL66" s="44">
        <f t="shared" si="8"/>
        <v>8.48</v>
      </c>
      <c r="AM66" s="44">
        <f t="shared" si="9"/>
        <v>0.98367999999999989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'Chokoria a'!K61*'Chokoria '!$D67/1000000</f>
        <v>1</v>
      </c>
      <c r="G67" s="44">
        <f>'Chokoria a'!L61</f>
        <v>0.13250000000000001</v>
      </c>
      <c r="H67" s="44">
        <f>'Chokoria a'!M61*'Chokoria '!$D67/1000000</f>
        <v>0.8</v>
      </c>
      <c r="I67" s="44">
        <f>'Chokoria a'!N61</f>
        <v>0.106</v>
      </c>
      <c r="J67" s="44">
        <f>'Chokoria a'!O61*'Chokoria '!$D67/1000000</f>
        <v>0.2</v>
      </c>
      <c r="K67" s="44">
        <f>'Chokoria a'!P61</f>
        <v>2.6499999999999999E-2</v>
      </c>
      <c r="L67" s="44">
        <f t="shared" si="0"/>
        <v>2</v>
      </c>
      <c r="M67" s="44">
        <f t="shared" si="1"/>
        <v>0.26500000000000001</v>
      </c>
      <c r="N67" s="44">
        <f>'Chokoria a'!S61*'Chokoria '!$D67/1000000</f>
        <v>0.05</v>
      </c>
      <c r="O67" s="44">
        <f>'Chokoria a'!T61</f>
        <v>6.6249999999999998E-3</v>
      </c>
      <c r="P67" s="44">
        <f>'Chokoria a'!U61*'Chokoria '!$D67/1000000</f>
        <v>1</v>
      </c>
      <c r="Q67" s="44">
        <f>'Chokoria a'!V61</f>
        <v>0.13250000000000001</v>
      </c>
      <c r="R67" s="44">
        <f>'Chokoria a'!W61*'Chokoria '!$D67/1000000</f>
        <v>2</v>
      </c>
      <c r="S67" s="44">
        <f>'Chokoria a'!X61</f>
        <v>0.26500000000000001</v>
      </c>
      <c r="T67" s="44">
        <f t="shared" si="2"/>
        <v>3.05</v>
      </c>
      <c r="U67" s="44">
        <f t="shared" si="3"/>
        <v>0.40412500000000001</v>
      </c>
      <c r="V67" s="44">
        <f>'Chokoria a'!AA61*'Chokoria '!$D67/1000000</f>
        <v>0.3</v>
      </c>
      <c r="W67" s="44">
        <f>'Chokoria a'!AB61</f>
        <v>3.9750000000000001E-2</v>
      </c>
      <c r="X67" s="44">
        <f>'Chokoria a'!AC61*'Chokoria '!$D67/1000000</f>
        <v>1.2</v>
      </c>
      <c r="Y67" s="44">
        <f>'Chokoria a'!AD61</f>
        <v>0.159</v>
      </c>
      <c r="Z67" s="44">
        <f>'Chokoria a'!AE61*'Chokoria '!$D67/1000000</f>
        <v>1.5</v>
      </c>
      <c r="AA67" s="44">
        <f>'Chokoria a'!AF61</f>
        <v>0.19875000000000001</v>
      </c>
      <c r="AB67" s="44">
        <f t="shared" si="4"/>
        <v>3</v>
      </c>
      <c r="AC67" s="44">
        <f t="shared" si="5"/>
        <v>0.39750000000000002</v>
      </c>
      <c r="AD67" s="44">
        <f>'Chokoria a'!AI61*'Chokoria '!$D67/1000000</f>
        <v>2</v>
      </c>
      <c r="AE67" s="44">
        <f>'Chokoria a'!AJ61</f>
        <v>0.26500000000000001</v>
      </c>
      <c r="AF67" s="44">
        <f>'Chokoria a'!AK61*'Chokoria '!$D67/1000000</f>
        <v>1</v>
      </c>
      <c r="AG67" s="44">
        <f>'Chokoria a'!AL61</f>
        <v>0.13250000000000001</v>
      </c>
      <c r="AH67" s="44">
        <f>'Chokoria a'!AM61*'Chokoria '!$D67/1000000</f>
        <v>1</v>
      </c>
      <c r="AI67" s="44">
        <f>'Chokoria a'!AN61</f>
        <v>0.13250000000000001</v>
      </c>
      <c r="AJ67" s="44">
        <f t="shared" si="6"/>
        <v>4</v>
      </c>
      <c r="AK67" s="44">
        <f t="shared" si="7"/>
        <v>0.53</v>
      </c>
      <c r="AL67" s="44">
        <f t="shared" si="8"/>
        <v>12.05</v>
      </c>
      <c r="AM67" s="44">
        <f t="shared" si="9"/>
        <v>1.596625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'Chokoria a'!K62*'Chokoria '!$D68/1000000</f>
        <v>0.04</v>
      </c>
      <c r="G68" s="44">
        <f>'Chokoria a'!L62</f>
        <v>5.1999999999999998E-3</v>
      </c>
      <c r="H68" s="44">
        <f>'Chokoria a'!M62*'Chokoria '!$D68/1000000</f>
        <v>0</v>
      </c>
      <c r="I68" s="44">
        <f>'Chokoria a'!N62</f>
        <v>0</v>
      </c>
      <c r="J68" s="44">
        <f>'Chokoria a'!O62*'Chokoria '!$D68/1000000</f>
        <v>0</v>
      </c>
      <c r="K68" s="44">
        <f>'Chokoria a'!P62</f>
        <v>0</v>
      </c>
      <c r="L68" s="44">
        <f t="shared" si="0"/>
        <v>0.04</v>
      </c>
      <c r="M68" s="44">
        <f t="shared" si="1"/>
        <v>5.1999999999999998E-3</v>
      </c>
      <c r="N68" s="44">
        <f>'Chokoria a'!S62*'Chokoria '!$D68/1000000</f>
        <v>0</v>
      </c>
      <c r="O68" s="44">
        <f>'Chokoria a'!T62</f>
        <v>0</v>
      </c>
      <c r="P68" s="44">
        <f>'Chokoria a'!U62*'Chokoria '!$D68/1000000</f>
        <v>0</v>
      </c>
      <c r="Q68" s="44">
        <f>'Chokoria a'!V62</f>
        <v>0</v>
      </c>
      <c r="R68" s="44">
        <f>'Chokoria a'!W62*'Chokoria '!$D68/1000000</f>
        <v>0</v>
      </c>
      <c r="S68" s="44">
        <f>'Chokoria a'!X62</f>
        <v>0</v>
      </c>
      <c r="T68" s="44">
        <f t="shared" si="2"/>
        <v>0</v>
      </c>
      <c r="U68" s="44">
        <f t="shared" si="3"/>
        <v>0</v>
      </c>
      <c r="V68" s="44">
        <f>'Chokoria a'!AA62*'Chokoria '!$D68/1000000</f>
        <v>0</v>
      </c>
      <c r="W68" s="44">
        <f>'Chokoria a'!AB62</f>
        <v>0</v>
      </c>
      <c r="X68" s="44">
        <f>'Chokoria a'!AC62*'Chokoria '!$D68/1000000</f>
        <v>0</v>
      </c>
      <c r="Y68" s="44">
        <f>'Chokoria a'!AD62</f>
        <v>0</v>
      </c>
      <c r="Z68" s="44">
        <f>'Chokoria a'!AE62*'Chokoria '!$D68/1000000</f>
        <v>0.02</v>
      </c>
      <c r="AA68" s="44">
        <f>'Chokoria a'!AF62</f>
        <v>2.5999999999999999E-3</v>
      </c>
      <c r="AB68" s="44">
        <f t="shared" si="4"/>
        <v>0.02</v>
      </c>
      <c r="AC68" s="44">
        <f t="shared" si="5"/>
        <v>2.5999999999999999E-3</v>
      </c>
      <c r="AD68" s="44">
        <f>'Chokoria a'!AI62*'Chokoria '!$D68/1000000</f>
        <v>0</v>
      </c>
      <c r="AE68" s="44">
        <f>'Chokoria a'!AJ62</f>
        <v>0</v>
      </c>
      <c r="AF68" s="44">
        <f>'Chokoria a'!AK62*'Chokoria '!$D68/1000000</f>
        <v>0</v>
      </c>
      <c r="AG68" s="44">
        <f>'Chokoria a'!AL62</f>
        <v>0</v>
      </c>
      <c r="AH68" s="44">
        <f>'Chokoria a'!AM62*'Chokoria '!$D68/1000000</f>
        <v>0</v>
      </c>
      <c r="AI68" s="44">
        <f>'Chokoria a'!AN62</f>
        <v>0</v>
      </c>
      <c r="AJ68" s="44">
        <f t="shared" si="6"/>
        <v>0</v>
      </c>
      <c r="AK68" s="44">
        <f t="shared" si="7"/>
        <v>0</v>
      </c>
      <c r="AL68" s="44">
        <f t="shared" si="8"/>
        <v>0.06</v>
      </c>
      <c r="AM68" s="44">
        <f t="shared" si="9"/>
        <v>7.7999999999999996E-3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'Chokoria a'!K63*'Chokoria '!$D69/1000000</f>
        <v>5.0000000000000001E-3</v>
      </c>
      <c r="G69" s="44">
        <f>'Chokoria a'!L63</f>
        <v>7.0000000000000001E-3</v>
      </c>
      <c r="H69" s="44">
        <f>'Chokoria a'!M63*'Chokoria '!$D69/1000000</f>
        <v>0.01</v>
      </c>
      <c r="I69" s="44">
        <f>'Chokoria a'!N63</f>
        <v>1.4E-2</v>
      </c>
      <c r="J69" s="44">
        <f>'Chokoria a'!O63*'Chokoria '!$D69/1000000</f>
        <v>8.9999999999999993E-3</v>
      </c>
      <c r="K69" s="44">
        <f>'Chokoria a'!P63</f>
        <v>1.26E-2</v>
      </c>
      <c r="L69" s="44">
        <f t="shared" si="0"/>
        <v>2.4E-2</v>
      </c>
      <c r="M69" s="44">
        <f t="shared" si="1"/>
        <v>3.3600000000000005E-2</v>
      </c>
      <c r="N69" s="44">
        <f>'Chokoria a'!S63*'Chokoria '!$D69/1000000</f>
        <v>1.5E-3</v>
      </c>
      <c r="O69" s="44">
        <f>'Chokoria a'!T63</f>
        <v>2.0999999999999999E-3</v>
      </c>
      <c r="P69" s="44">
        <f>'Chokoria a'!U63*'Chokoria '!$D69/1000000</f>
        <v>2E-3</v>
      </c>
      <c r="Q69" s="44">
        <f>'Chokoria a'!V63</f>
        <v>2.8E-3</v>
      </c>
      <c r="R69" s="44">
        <f>'Chokoria a'!W63*'Chokoria '!$D69/1000000</f>
        <v>2E-3</v>
      </c>
      <c r="S69" s="44">
        <f>'Chokoria a'!X63</f>
        <v>2.8E-3</v>
      </c>
      <c r="T69" s="44">
        <f t="shared" si="2"/>
        <v>5.4999999999999997E-3</v>
      </c>
      <c r="U69" s="44">
        <f t="shared" si="3"/>
        <v>7.7000000000000002E-3</v>
      </c>
      <c r="V69" s="44">
        <f>'Chokoria a'!AA63*'Chokoria '!$D69/1000000</f>
        <v>5.0000000000000001E-3</v>
      </c>
      <c r="W69" s="44">
        <f>'Chokoria a'!AB63</f>
        <v>7.0000000000000001E-3</v>
      </c>
      <c r="X69" s="44">
        <f>'Chokoria a'!AC63*'Chokoria '!$D69/1000000</f>
        <v>1.5E-3</v>
      </c>
      <c r="Y69" s="44">
        <f>'Chokoria a'!AD63</f>
        <v>2.0999999999999999E-3</v>
      </c>
      <c r="Z69" s="44">
        <f>'Chokoria a'!AE63*'Chokoria '!$D69/1000000</f>
        <v>5.0000000000000001E-3</v>
      </c>
      <c r="AA69" s="44">
        <f>'Chokoria a'!AF63</f>
        <v>7.0000000000000001E-3</v>
      </c>
      <c r="AB69" s="44">
        <f t="shared" si="4"/>
        <v>1.15E-2</v>
      </c>
      <c r="AC69" s="44">
        <f t="shared" si="5"/>
        <v>1.61E-2</v>
      </c>
      <c r="AD69" s="44">
        <f>'Chokoria a'!AI63*'Chokoria '!$D69/1000000</f>
        <v>0.01</v>
      </c>
      <c r="AE69" s="44">
        <f>'Chokoria a'!AJ63</f>
        <v>1.4E-2</v>
      </c>
      <c r="AF69" s="44">
        <f>'Chokoria a'!AK63*'Chokoria '!$D69/1000000</f>
        <v>5.0000000000000001E-3</v>
      </c>
      <c r="AG69" s="44">
        <f>'Chokoria a'!AL63</f>
        <v>7.0000000000000001E-3</v>
      </c>
      <c r="AH69" s="44">
        <f>'Chokoria a'!AM63*'Chokoria '!$D69/1000000</f>
        <v>5.0000000000000001E-3</v>
      </c>
      <c r="AI69" s="44">
        <f>'Chokoria a'!AN63</f>
        <v>7.0000000000000001E-3</v>
      </c>
      <c r="AJ69" s="44">
        <f t="shared" si="6"/>
        <v>0.02</v>
      </c>
      <c r="AK69" s="44">
        <f t="shared" si="7"/>
        <v>2.8000000000000001E-2</v>
      </c>
      <c r="AL69" s="44">
        <f t="shared" si="8"/>
        <v>6.0999999999999999E-2</v>
      </c>
      <c r="AM69" s="44">
        <f t="shared" si="9"/>
        <v>8.5400000000000004E-2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'Chokoria a'!K64*'Chokoria '!$D70/1000000</f>
        <v>1.7999999999999999E-2</v>
      </c>
      <c r="G70" s="44">
        <f>'Chokoria a'!L64</f>
        <v>2.3400000000000001E-2</v>
      </c>
      <c r="H70" s="44">
        <f>'Chokoria a'!M64*'Chokoria '!$D70/1000000</f>
        <v>0.02</v>
      </c>
      <c r="I70" s="44">
        <f>'Chokoria a'!N64</f>
        <v>2.5999999999999999E-2</v>
      </c>
      <c r="J70" s="44">
        <f>'Chokoria a'!O64*'Chokoria '!$D70/1000000</f>
        <v>2.5000000000000001E-2</v>
      </c>
      <c r="K70" s="44">
        <f>'Chokoria a'!P64</f>
        <v>3.2500000000000001E-2</v>
      </c>
      <c r="L70" s="44">
        <f t="shared" si="0"/>
        <v>6.3E-2</v>
      </c>
      <c r="M70" s="44">
        <f t="shared" si="1"/>
        <v>8.1900000000000001E-2</v>
      </c>
      <c r="N70" s="44">
        <f>'Chokoria a'!S64*'Chokoria '!$D70/1000000</f>
        <v>2E-3</v>
      </c>
      <c r="O70" s="44">
        <f>'Chokoria a'!T64</f>
        <v>2.5999999999999999E-3</v>
      </c>
      <c r="P70" s="44">
        <f>'Chokoria a'!U64*'Chokoria '!$D70/1000000</f>
        <v>3.0000000000000001E-3</v>
      </c>
      <c r="Q70" s="44">
        <f>'Chokoria a'!V64</f>
        <v>3.8999999999999998E-3</v>
      </c>
      <c r="R70" s="44">
        <f>'Chokoria a'!W64*'Chokoria '!$D70/1000000</f>
        <v>3.0000000000000001E-3</v>
      </c>
      <c r="S70" s="44">
        <f>'Chokoria a'!X64</f>
        <v>3.8999999999999998E-3</v>
      </c>
      <c r="T70" s="44">
        <f t="shared" si="2"/>
        <v>8.0000000000000002E-3</v>
      </c>
      <c r="U70" s="44">
        <f t="shared" si="3"/>
        <v>1.04E-2</v>
      </c>
      <c r="V70" s="44">
        <f>'Chokoria a'!AA64*'Chokoria '!$D70/1000000</f>
        <v>3.0000000000000001E-3</v>
      </c>
      <c r="W70" s="44">
        <f>'Chokoria a'!AB64</f>
        <v>3.8999999999999998E-3</v>
      </c>
      <c r="X70" s="44">
        <f>'Chokoria a'!AC64*'Chokoria '!$D70/1000000</f>
        <v>3.0000000000000001E-3</v>
      </c>
      <c r="Y70" s="44">
        <f>'Chokoria a'!AD64</f>
        <v>3.8999999999999998E-3</v>
      </c>
      <c r="Z70" s="44">
        <f>'Chokoria a'!AE64*'Chokoria '!$D70/1000000</f>
        <v>6.0000000000000001E-3</v>
      </c>
      <c r="AA70" s="44">
        <f>'Chokoria a'!AF64</f>
        <v>7.7999999999999996E-3</v>
      </c>
      <c r="AB70" s="44">
        <f t="shared" si="4"/>
        <v>1.2E-2</v>
      </c>
      <c r="AC70" s="44">
        <f t="shared" si="5"/>
        <v>1.5599999999999999E-2</v>
      </c>
      <c r="AD70" s="44">
        <f>'Chokoria a'!AI64*'Chokoria '!$D70/1000000</f>
        <v>0.03</v>
      </c>
      <c r="AE70" s="44">
        <f>'Chokoria a'!AJ64</f>
        <v>3.9E-2</v>
      </c>
      <c r="AF70" s="44">
        <f>'Chokoria a'!AK64*'Chokoria '!$D70/1000000</f>
        <v>5.0000000000000001E-3</v>
      </c>
      <c r="AG70" s="44">
        <f>'Chokoria a'!AL64</f>
        <v>6.4999999999999997E-3</v>
      </c>
      <c r="AH70" s="44">
        <f>'Chokoria a'!AM64*'Chokoria '!$D70/1000000</f>
        <v>6.0000000000000001E-3</v>
      </c>
      <c r="AI70" s="44">
        <f>'Chokoria a'!AN64</f>
        <v>7.7999999999999996E-3</v>
      </c>
      <c r="AJ70" s="44">
        <f t="shared" si="6"/>
        <v>4.0999999999999995E-2</v>
      </c>
      <c r="AK70" s="44">
        <f t="shared" si="7"/>
        <v>5.33E-2</v>
      </c>
      <c r="AL70" s="44">
        <f t="shared" si="8"/>
        <v>0.124</v>
      </c>
      <c r="AM70" s="44">
        <f t="shared" si="9"/>
        <v>0.16120000000000001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'Chokoria a'!K65*'Chokoria '!$D71/1000000</f>
        <v>5.0000000000000001E-3</v>
      </c>
      <c r="G71" s="44">
        <f>'Chokoria a'!L65</f>
        <v>6.1999999999999998E-3</v>
      </c>
      <c r="H71" s="44">
        <f>'Chokoria a'!M65*'Chokoria '!$D71/1000000</f>
        <v>5.0000000000000001E-3</v>
      </c>
      <c r="I71" s="44">
        <f>'Chokoria a'!N65</f>
        <v>6.1999999999999998E-3</v>
      </c>
      <c r="J71" s="44">
        <f>'Chokoria a'!O65*'Chokoria '!$D71/1000000</f>
        <v>5.0000000000000001E-3</v>
      </c>
      <c r="K71" s="44">
        <f>'Chokoria a'!P65</f>
        <v>6.1999999999999998E-3</v>
      </c>
      <c r="L71" s="44">
        <f t="shared" si="0"/>
        <v>1.4999999999999999E-2</v>
      </c>
      <c r="M71" s="44">
        <f t="shared" si="1"/>
        <v>1.8599999999999998E-2</v>
      </c>
      <c r="N71" s="44">
        <f>'Chokoria a'!S65*'Chokoria '!$D71/1000000</f>
        <v>5.0000000000000001E-3</v>
      </c>
      <c r="O71" s="44">
        <f>'Chokoria a'!T65</f>
        <v>6.1999999999999998E-3</v>
      </c>
      <c r="P71" s="44">
        <f>'Chokoria a'!U65*'Chokoria '!$D71/1000000</f>
        <v>5.0000000000000001E-3</v>
      </c>
      <c r="Q71" s="44">
        <f>'Chokoria a'!V65</f>
        <v>6.1999999999999998E-3</v>
      </c>
      <c r="R71" s="44">
        <f>'Chokoria a'!W65*'Chokoria '!$D71/1000000</f>
        <v>5.0000000000000001E-3</v>
      </c>
      <c r="S71" s="44">
        <f>'Chokoria a'!X65</f>
        <v>6.1999999999999998E-3</v>
      </c>
      <c r="T71" s="44">
        <f t="shared" si="2"/>
        <v>1.4999999999999999E-2</v>
      </c>
      <c r="U71" s="44">
        <f t="shared" si="3"/>
        <v>1.8599999999999998E-2</v>
      </c>
      <c r="V71" s="44">
        <f>'Chokoria a'!AA65*'Chokoria '!$D71/1000000</f>
        <v>5.0000000000000001E-3</v>
      </c>
      <c r="W71" s="44">
        <f>'Chokoria a'!AB65</f>
        <v>6.1999999999999998E-3</v>
      </c>
      <c r="X71" s="44">
        <f>'Chokoria a'!AC65*'Chokoria '!$D71/1000000</f>
        <v>5.0000000000000001E-3</v>
      </c>
      <c r="Y71" s="44">
        <f>'Chokoria a'!AD65</f>
        <v>6.1999999999999998E-3</v>
      </c>
      <c r="Z71" s="44">
        <f>'Chokoria a'!AE65*'Chokoria '!$D71/1000000</f>
        <v>5.0000000000000001E-3</v>
      </c>
      <c r="AA71" s="44">
        <f>'Chokoria a'!AF65</f>
        <v>6.1999999999999998E-3</v>
      </c>
      <c r="AB71" s="44">
        <f t="shared" si="4"/>
        <v>1.4999999999999999E-2</v>
      </c>
      <c r="AC71" s="44">
        <f t="shared" si="5"/>
        <v>1.8599999999999998E-2</v>
      </c>
      <c r="AD71" s="44">
        <f>'Chokoria a'!AI65*'Chokoria '!$D71/1000000</f>
        <v>0.01</v>
      </c>
      <c r="AE71" s="44">
        <f>'Chokoria a'!AJ65</f>
        <v>1.24E-2</v>
      </c>
      <c r="AF71" s="44">
        <f>'Chokoria a'!AK65*'Chokoria '!$D71/1000000</f>
        <v>0.01</v>
      </c>
      <c r="AG71" s="44">
        <f>'Chokoria a'!AL65</f>
        <v>1.24E-2</v>
      </c>
      <c r="AH71" s="44">
        <f>'Chokoria a'!AM65*'Chokoria '!$D71/1000000</f>
        <v>0.02</v>
      </c>
      <c r="AI71" s="44">
        <f>'Chokoria a'!AN65</f>
        <v>2.4799999999999999E-2</v>
      </c>
      <c r="AJ71" s="44">
        <f t="shared" si="6"/>
        <v>0.04</v>
      </c>
      <c r="AK71" s="44">
        <f t="shared" si="7"/>
        <v>4.9599999999999998E-2</v>
      </c>
      <c r="AL71" s="44">
        <f t="shared" si="8"/>
        <v>8.4999999999999992E-2</v>
      </c>
      <c r="AM71" s="44">
        <f t="shared" si="9"/>
        <v>0.10539999999999999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'Chokoria a'!K66*'Chokoria '!$D72/1000000</f>
        <v>2.5000000000000001E-2</v>
      </c>
      <c r="G72" s="44">
        <f>'Chokoria a'!L66</f>
        <v>0.03</v>
      </c>
      <c r="H72" s="44">
        <f>'Chokoria a'!M66*'Chokoria '!$D72/1000000</f>
        <v>0.02</v>
      </c>
      <c r="I72" s="44">
        <f>'Chokoria a'!N66</f>
        <v>2.4E-2</v>
      </c>
      <c r="J72" s="44">
        <f>'Chokoria a'!O66*'Chokoria '!$D72/1000000</f>
        <v>0.01</v>
      </c>
      <c r="K72" s="44">
        <f>'Chokoria a'!P66</f>
        <v>1.2E-2</v>
      </c>
      <c r="L72" s="44">
        <f t="shared" si="0"/>
        <v>5.5E-2</v>
      </c>
      <c r="M72" s="44">
        <f t="shared" si="1"/>
        <v>6.6000000000000003E-2</v>
      </c>
      <c r="N72" s="44">
        <f>'Chokoria a'!S66*'Chokoria '!$D72/1000000</f>
        <v>7.4999999999999997E-3</v>
      </c>
      <c r="O72" s="44">
        <f>'Chokoria a'!T66</f>
        <v>8.9999999999999993E-3</v>
      </c>
      <c r="P72" s="44">
        <f>'Chokoria a'!U66*'Chokoria '!$D72/1000000</f>
        <v>0.01</v>
      </c>
      <c r="Q72" s="44">
        <f>'Chokoria a'!V66</f>
        <v>1.2E-2</v>
      </c>
      <c r="R72" s="44">
        <f>'Chokoria a'!W66*'Chokoria '!$D72/1000000</f>
        <v>5.0000000000000001E-3</v>
      </c>
      <c r="S72" s="44">
        <f>'Chokoria a'!X66</f>
        <v>6.0000000000000001E-3</v>
      </c>
      <c r="T72" s="44">
        <f t="shared" si="2"/>
        <v>2.2500000000000003E-2</v>
      </c>
      <c r="U72" s="44">
        <f t="shared" si="3"/>
        <v>2.6999999999999996E-2</v>
      </c>
      <c r="V72" s="44">
        <f>'Chokoria a'!AA66*'Chokoria '!$D72/1000000</f>
        <v>5.0000000000000001E-3</v>
      </c>
      <c r="W72" s="44">
        <f>'Chokoria a'!AB66</f>
        <v>6.0000000000000001E-3</v>
      </c>
      <c r="X72" s="44">
        <f>'Chokoria a'!AC66*'Chokoria '!$D72/1000000</f>
        <v>2.5000000000000001E-3</v>
      </c>
      <c r="Y72" s="44">
        <f>'Chokoria a'!AD66</f>
        <v>3.0000000000000001E-3</v>
      </c>
      <c r="Z72" s="44">
        <f>'Chokoria a'!AE66*'Chokoria '!$D72/1000000</f>
        <v>6.0000000000000001E-3</v>
      </c>
      <c r="AA72" s="44">
        <f>'Chokoria a'!AF66</f>
        <v>7.1999999999999998E-3</v>
      </c>
      <c r="AB72" s="44">
        <f t="shared" si="4"/>
        <v>1.35E-2</v>
      </c>
      <c r="AC72" s="44">
        <f t="shared" si="5"/>
        <v>1.6199999999999999E-2</v>
      </c>
      <c r="AD72" s="44">
        <f>'Chokoria a'!AI66*'Chokoria '!$D72/1000000</f>
        <v>2.5000000000000001E-3</v>
      </c>
      <c r="AE72" s="44">
        <f>'Chokoria a'!AJ66</f>
        <v>3.0000000000000001E-3</v>
      </c>
      <c r="AF72" s="44">
        <f>'Chokoria a'!AK66*'Chokoria '!$D72/1000000</f>
        <v>5.0000000000000001E-3</v>
      </c>
      <c r="AG72" s="44">
        <f>'Chokoria a'!AL66</f>
        <v>6.0000000000000001E-3</v>
      </c>
      <c r="AH72" s="44">
        <f>'Chokoria a'!AM66*'Chokoria '!$D72/1000000</f>
        <v>1.4999999999999999E-2</v>
      </c>
      <c r="AI72" s="44">
        <f>'Chokoria a'!AN66</f>
        <v>1.7999999999999999E-2</v>
      </c>
      <c r="AJ72" s="44">
        <f t="shared" si="6"/>
        <v>2.2499999999999999E-2</v>
      </c>
      <c r="AK72" s="44">
        <f t="shared" si="7"/>
        <v>2.7E-2</v>
      </c>
      <c r="AL72" s="44">
        <f t="shared" si="8"/>
        <v>0.11349999999999999</v>
      </c>
      <c r="AM72" s="44">
        <f t="shared" si="9"/>
        <v>0.13619999999999999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'Chokoria a'!K67*'Chokoria '!$D73/1000000</f>
        <v>2.5000000000000001E-2</v>
      </c>
      <c r="G73" s="44">
        <f>'Chokoria a'!L67</f>
        <v>2.75E-2</v>
      </c>
      <c r="H73" s="44">
        <f>'Chokoria a'!M67*'Chokoria '!$D73/1000000</f>
        <v>0.03</v>
      </c>
      <c r="I73" s="44">
        <f>'Chokoria a'!N67</f>
        <v>3.3000000000000002E-2</v>
      </c>
      <c r="J73" s="44">
        <f>'Chokoria a'!O67*'Chokoria '!$D73/1000000</f>
        <v>0.03</v>
      </c>
      <c r="K73" s="44">
        <f>'Chokoria a'!P67</f>
        <v>3.3000000000000002E-2</v>
      </c>
      <c r="L73" s="44">
        <f t="shared" si="0"/>
        <v>8.4999999999999992E-2</v>
      </c>
      <c r="M73" s="44">
        <f t="shared" si="1"/>
        <v>9.35E-2</v>
      </c>
      <c r="N73" s="44">
        <f>'Chokoria a'!S67*'Chokoria '!$D73/1000000</f>
        <v>5.0000000000000001E-3</v>
      </c>
      <c r="O73" s="44">
        <f>'Chokoria a'!T67</f>
        <v>5.4999999999999997E-3</v>
      </c>
      <c r="P73" s="44">
        <f>'Chokoria a'!U67*'Chokoria '!$D73/1000000</f>
        <v>1.2999999999999999E-2</v>
      </c>
      <c r="Q73" s="44">
        <f>'Chokoria a'!V67</f>
        <v>1.43E-2</v>
      </c>
      <c r="R73" s="44">
        <f>'Chokoria a'!W67*'Chokoria '!$D73/1000000</f>
        <v>3.0000000000000001E-3</v>
      </c>
      <c r="S73" s="44">
        <f>'Chokoria a'!X67</f>
        <v>3.3E-3</v>
      </c>
      <c r="T73" s="44">
        <f t="shared" si="2"/>
        <v>2.0999999999999998E-2</v>
      </c>
      <c r="U73" s="44">
        <f t="shared" si="3"/>
        <v>2.3099999999999999E-2</v>
      </c>
      <c r="V73" s="44">
        <f>'Chokoria a'!AA67*'Chokoria '!$D73/1000000</f>
        <v>0.01</v>
      </c>
      <c r="W73" s="44">
        <f>'Chokoria a'!AB67</f>
        <v>1.0999999999999999E-2</v>
      </c>
      <c r="X73" s="44">
        <f>'Chokoria a'!AC67*'Chokoria '!$D73/1000000</f>
        <v>5.0000000000000001E-3</v>
      </c>
      <c r="Y73" s="44">
        <f>'Chokoria a'!AD67</f>
        <v>5.4999999999999997E-3</v>
      </c>
      <c r="Z73" s="44">
        <f>'Chokoria a'!AE67*'Chokoria '!$D73/1000000</f>
        <v>4.0000000000000001E-3</v>
      </c>
      <c r="AA73" s="44">
        <f>'Chokoria a'!AF67</f>
        <v>4.4000000000000003E-3</v>
      </c>
      <c r="AB73" s="44">
        <f t="shared" si="4"/>
        <v>1.9E-2</v>
      </c>
      <c r="AC73" s="44">
        <f t="shared" si="5"/>
        <v>2.0900000000000002E-2</v>
      </c>
      <c r="AD73" s="44">
        <f>'Chokoria a'!AI67*'Chokoria '!$D73/1000000</f>
        <v>4.0000000000000001E-3</v>
      </c>
      <c r="AE73" s="44">
        <f>'Chokoria a'!AJ67</f>
        <v>4.4000000000000003E-3</v>
      </c>
      <c r="AF73" s="44">
        <f>'Chokoria a'!AK67*'Chokoria '!$D73/1000000</f>
        <v>0.01</v>
      </c>
      <c r="AG73" s="44">
        <f>'Chokoria a'!AL67</f>
        <v>1.0999999999999999E-2</v>
      </c>
      <c r="AH73" s="44">
        <f>'Chokoria a'!AM67*'Chokoria '!$D73/1000000</f>
        <v>0.01</v>
      </c>
      <c r="AI73" s="44">
        <f>'Chokoria a'!AN67</f>
        <v>1.0999999999999999E-2</v>
      </c>
      <c r="AJ73" s="44">
        <f t="shared" si="6"/>
        <v>2.4E-2</v>
      </c>
      <c r="AK73" s="44">
        <f t="shared" si="7"/>
        <v>2.64E-2</v>
      </c>
      <c r="AL73" s="44">
        <f t="shared" si="8"/>
        <v>0.14899999999999999</v>
      </c>
      <c r="AM73" s="44">
        <f t="shared" si="9"/>
        <v>0.16390000000000002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'Chokoria a'!K68*'Chokoria '!$D74/1000000</f>
        <v>4.0000000000000001E-3</v>
      </c>
      <c r="G74" s="44">
        <f>'Chokoria a'!L68</f>
        <v>4.0000000000000001E-3</v>
      </c>
      <c r="H74" s="44">
        <f>'Chokoria a'!M68*'Chokoria '!$D74/1000000</f>
        <v>4.0000000000000001E-3</v>
      </c>
      <c r="I74" s="44">
        <f>'Chokoria a'!N68</f>
        <v>4.0000000000000001E-3</v>
      </c>
      <c r="J74" s="44">
        <f>'Chokoria a'!O68*'Chokoria '!$D74/1000000</f>
        <v>4.0000000000000001E-3</v>
      </c>
      <c r="K74" s="44">
        <f>'Chokoria a'!P68</f>
        <v>4.0000000000000001E-3</v>
      </c>
      <c r="L74" s="44">
        <f t="shared" si="0"/>
        <v>1.2E-2</v>
      </c>
      <c r="M74" s="44">
        <f t="shared" si="1"/>
        <v>1.2E-2</v>
      </c>
      <c r="N74" s="44">
        <f>'Chokoria a'!S68*'Chokoria '!$D74/1000000</f>
        <v>0</v>
      </c>
      <c r="O74" s="44">
        <f>'Chokoria a'!T68</f>
        <v>0</v>
      </c>
      <c r="P74" s="44">
        <f>'Chokoria a'!U68*'Chokoria '!$D74/1000000</f>
        <v>0</v>
      </c>
      <c r="Q74" s="44">
        <f>'Chokoria a'!V68</f>
        <v>0</v>
      </c>
      <c r="R74" s="44">
        <f>'Chokoria a'!W68*'Chokoria '!$D74/1000000</f>
        <v>4.0000000000000001E-3</v>
      </c>
      <c r="S74" s="44">
        <f>'Chokoria a'!X68</f>
        <v>4.0000000000000001E-3</v>
      </c>
      <c r="T74" s="44">
        <f t="shared" si="2"/>
        <v>4.0000000000000001E-3</v>
      </c>
      <c r="U74" s="44">
        <f t="shared" si="3"/>
        <v>4.0000000000000001E-3</v>
      </c>
      <c r="V74" s="44">
        <f>'Chokoria a'!AA68*'Chokoria '!$D74/1000000</f>
        <v>4.0000000000000001E-3</v>
      </c>
      <c r="W74" s="44">
        <f>'Chokoria a'!AB68</f>
        <v>4.0000000000000001E-3</v>
      </c>
      <c r="X74" s="44">
        <f>'Chokoria a'!AC68*'Chokoria '!$D74/1000000</f>
        <v>4.0000000000000001E-3</v>
      </c>
      <c r="Y74" s="44">
        <f>'Chokoria a'!AD68</f>
        <v>4.0000000000000001E-3</v>
      </c>
      <c r="Z74" s="44">
        <f>'Chokoria a'!AE68*'Chokoria '!$D74/1000000</f>
        <v>4.0000000000000001E-3</v>
      </c>
      <c r="AA74" s="44">
        <f>'Chokoria a'!AF68</f>
        <v>4.0000000000000001E-3</v>
      </c>
      <c r="AB74" s="44">
        <f t="shared" si="4"/>
        <v>1.2E-2</v>
      </c>
      <c r="AC74" s="44">
        <f t="shared" si="5"/>
        <v>1.2E-2</v>
      </c>
      <c r="AD74" s="44">
        <f>'Chokoria a'!AI68*'Chokoria '!$D74/1000000</f>
        <v>0</v>
      </c>
      <c r="AE74" s="44">
        <f>'Chokoria a'!AJ68</f>
        <v>0</v>
      </c>
      <c r="AF74" s="44">
        <f>'Chokoria a'!AK68*'Chokoria '!$D74/1000000</f>
        <v>4.0000000000000001E-3</v>
      </c>
      <c r="AG74" s="44">
        <f>'Chokoria a'!AL68</f>
        <v>4.0000000000000001E-3</v>
      </c>
      <c r="AH74" s="44">
        <f>'Chokoria a'!AM68*'Chokoria '!$D74/1000000</f>
        <v>4.0000000000000001E-3</v>
      </c>
      <c r="AI74" s="44">
        <f>'Chokoria a'!AN68</f>
        <v>4.0000000000000001E-3</v>
      </c>
      <c r="AJ74" s="44">
        <f t="shared" si="6"/>
        <v>8.0000000000000002E-3</v>
      </c>
      <c r="AK74" s="44">
        <f t="shared" si="7"/>
        <v>8.0000000000000002E-3</v>
      </c>
      <c r="AL74" s="44">
        <f t="shared" si="8"/>
        <v>3.6000000000000004E-2</v>
      </c>
      <c r="AM74" s="44">
        <f t="shared" si="9"/>
        <v>3.6000000000000004E-2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'Chokoria a'!K69*'Chokoria '!$D75/1000000</f>
        <v>1.4999999999999999E-2</v>
      </c>
      <c r="G75" s="44">
        <f>'Chokoria a'!L69</f>
        <v>1.5299999999999999E-2</v>
      </c>
      <c r="H75" s="44">
        <f>'Chokoria a'!M69*'Chokoria '!$D75/1000000</f>
        <v>2.5000000000000001E-3</v>
      </c>
      <c r="I75" s="44">
        <f>'Chokoria a'!N69</f>
        <v>2.5500000000000002E-3</v>
      </c>
      <c r="J75" s="44">
        <f>'Chokoria a'!O69*'Chokoria '!$D75/1000000</f>
        <v>5.0000000000000001E-3</v>
      </c>
      <c r="K75" s="44">
        <f>'Chokoria a'!P69</f>
        <v>5.1000000000000004E-3</v>
      </c>
      <c r="L75" s="44">
        <f t="shared" si="0"/>
        <v>2.2499999999999999E-2</v>
      </c>
      <c r="M75" s="44">
        <f t="shared" si="1"/>
        <v>2.2949999999999998E-2</v>
      </c>
      <c r="N75" s="44">
        <f>'Chokoria a'!S69*'Chokoria '!$D75/1000000</f>
        <v>7.4999999999999997E-3</v>
      </c>
      <c r="O75" s="44">
        <f>'Chokoria a'!T69</f>
        <v>7.6499999999999997E-3</v>
      </c>
      <c r="P75" s="44">
        <f>'Chokoria a'!U69*'Chokoria '!$D75/1000000</f>
        <v>6.2500000000000003E-3</v>
      </c>
      <c r="Q75" s="44">
        <f>'Chokoria a'!V69</f>
        <v>6.3749999999999996E-3</v>
      </c>
      <c r="R75" s="44">
        <f>'Chokoria a'!W69*'Chokoria '!$D75/1000000</f>
        <v>1.2500000000000001E-2</v>
      </c>
      <c r="S75" s="44">
        <f>'Chokoria a'!X69</f>
        <v>1.2749999999999999E-2</v>
      </c>
      <c r="T75" s="44">
        <f t="shared" si="2"/>
        <v>2.6250000000000002E-2</v>
      </c>
      <c r="U75" s="44">
        <f t="shared" si="3"/>
        <v>2.6775E-2</v>
      </c>
      <c r="V75" s="44">
        <f>'Chokoria a'!AA69*'Chokoria '!$D75/1000000</f>
        <v>5.0000000000000001E-3</v>
      </c>
      <c r="W75" s="44">
        <f>'Chokoria a'!AB69</f>
        <v>5.1000000000000004E-3</v>
      </c>
      <c r="X75" s="44">
        <f>'Chokoria a'!AC69*'Chokoria '!$D75/1000000</f>
        <v>1.4999999999999999E-2</v>
      </c>
      <c r="Y75" s="44">
        <f>'Chokoria a'!AD69</f>
        <v>1.5299999999999999E-2</v>
      </c>
      <c r="Z75" s="44">
        <f>'Chokoria a'!AE69*'Chokoria '!$D75/1000000</f>
        <v>0.01</v>
      </c>
      <c r="AA75" s="44">
        <f>'Chokoria a'!AF69</f>
        <v>1.0200000000000001E-2</v>
      </c>
      <c r="AB75" s="44">
        <f t="shared" si="4"/>
        <v>0.03</v>
      </c>
      <c r="AC75" s="44">
        <f t="shared" si="5"/>
        <v>3.0600000000000002E-2</v>
      </c>
      <c r="AD75" s="44">
        <f>'Chokoria a'!AI69*'Chokoria '!$D75/1000000</f>
        <v>2.5000000000000001E-3</v>
      </c>
      <c r="AE75" s="44">
        <f>'Chokoria a'!AJ69</f>
        <v>2.5500000000000002E-3</v>
      </c>
      <c r="AF75" s="44">
        <f>'Chokoria a'!AK69*'Chokoria '!$D75/1000000</f>
        <v>7.4999999999999997E-3</v>
      </c>
      <c r="AG75" s="44">
        <f>'Chokoria a'!AL69</f>
        <v>7.6499999999999997E-3</v>
      </c>
      <c r="AH75" s="44">
        <f>'Chokoria a'!AM69*'Chokoria '!$D75/1000000</f>
        <v>7.4999999999999997E-3</v>
      </c>
      <c r="AI75" s="44">
        <f>'Chokoria a'!AN69</f>
        <v>7.6499999999999997E-3</v>
      </c>
      <c r="AJ75" s="44">
        <f t="shared" si="6"/>
        <v>1.7500000000000002E-2</v>
      </c>
      <c r="AK75" s="44">
        <f t="shared" si="7"/>
        <v>1.7850000000000001E-2</v>
      </c>
      <c r="AL75" s="44">
        <f t="shared" si="8"/>
        <v>9.6250000000000002E-2</v>
      </c>
      <c r="AM75" s="44">
        <f t="shared" si="9"/>
        <v>9.8175000000000012E-2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'Chokoria a'!K70*'Chokoria '!$D76/1000000</f>
        <v>1.4999999999999999E-2</v>
      </c>
      <c r="G76" s="44">
        <f>'Chokoria a'!L70</f>
        <v>1.32E-2</v>
      </c>
      <c r="H76" s="44">
        <f>'Chokoria a'!M70*'Chokoria '!$D76/1000000</f>
        <v>2.5000000000000001E-3</v>
      </c>
      <c r="I76" s="44">
        <f>'Chokoria a'!N70</f>
        <v>2.2000000000000001E-3</v>
      </c>
      <c r="J76" s="44">
        <f>'Chokoria a'!O70*'Chokoria '!$D76/1000000</f>
        <v>2.5000000000000001E-3</v>
      </c>
      <c r="K76" s="44">
        <f>'Chokoria a'!P70</f>
        <v>2.2000000000000001E-3</v>
      </c>
      <c r="L76" s="44">
        <f t="shared" ref="L76:L113" si="10">F76+H76+J76</f>
        <v>1.9999999999999997E-2</v>
      </c>
      <c r="M76" s="44">
        <f t="shared" ref="M76:M113" si="11">G76+I76+K76</f>
        <v>1.7600000000000001E-2</v>
      </c>
      <c r="N76" s="44">
        <f>'Chokoria a'!S70*'Chokoria '!$D76/1000000</f>
        <v>7.4999999999999997E-3</v>
      </c>
      <c r="O76" s="44">
        <f>'Chokoria a'!T70</f>
        <v>6.6E-3</v>
      </c>
      <c r="P76" s="44">
        <f>'Chokoria a'!U70*'Chokoria '!$D76/1000000</f>
        <v>6.0000000000000001E-3</v>
      </c>
      <c r="Q76" s="44">
        <f>'Chokoria a'!V70</f>
        <v>5.28E-3</v>
      </c>
      <c r="R76" s="44">
        <f>'Chokoria a'!W70*'Chokoria '!$D76/1000000</f>
        <v>2.5000000000000001E-3</v>
      </c>
      <c r="S76" s="44">
        <f>'Chokoria a'!X70</f>
        <v>2.2000000000000001E-3</v>
      </c>
      <c r="T76" s="44">
        <f t="shared" ref="T76:T113" si="12">N76+P76+R76</f>
        <v>1.6E-2</v>
      </c>
      <c r="U76" s="44">
        <f t="shared" ref="U76:U113" si="13">O76+Q76+S76</f>
        <v>1.4080000000000001E-2</v>
      </c>
      <c r="V76" s="44">
        <f>'Chokoria a'!AA70*'Chokoria '!$D76/1000000</f>
        <v>7.4999999999999997E-3</v>
      </c>
      <c r="W76" s="44">
        <f>'Chokoria a'!AB70</f>
        <v>6.6E-3</v>
      </c>
      <c r="X76" s="44">
        <f>'Chokoria a'!AC70*'Chokoria '!$D76/1000000</f>
        <v>0.02</v>
      </c>
      <c r="Y76" s="44">
        <f>'Chokoria a'!AD70</f>
        <v>1.7600000000000001E-2</v>
      </c>
      <c r="Z76" s="44">
        <f>'Chokoria a'!AE70*'Chokoria '!$D76/1000000</f>
        <v>0.01</v>
      </c>
      <c r="AA76" s="44">
        <f>'Chokoria a'!AF70</f>
        <v>8.8000000000000005E-3</v>
      </c>
      <c r="AB76" s="44">
        <f t="shared" ref="AB76:AB113" si="14">V76+X76+Z76</f>
        <v>3.7499999999999999E-2</v>
      </c>
      <c r="AC76" s="44">
        <f t="shared" ref="AC76:AC113" si="15">W76+Y76+AA76</f>
        <v>3.3000000000000002E-2</v>
      </c>
      <c r="AD76" s="44">
        <f>'Chokoria a'!AI70*'Chokoria '!$D76/1000000</f>
        <v>5.0000000000000001E-3</v>
      </c>
      <c r="AE76" s="44">
        <f>'Chokoria a'!AJ70</f>
        <v>4.4000000000000003E-3</v>
      </c>
      <c r="AF76" s="44">
        <f>'Chokoria a'!AK70*'Chokoria '!$D76/1000000</f>
        <v>5.0000000000000001E-3</v>
      </c>
      <c r="AG76" s="44">
        <f>'Chokoria a'!AL70</f>
        <v>4.4000000000000003E-3</v>
      </c>
      <c r="AH76" s="44">
        <f>'Chokoria a'!AM70*'Chokoria '!$D76/1000000</f>
        <v>5.0000000000000001E-3</v>
      </c>
      <c r="AI76" s="44">
        <f>'Chokoria a'!AN70</f>
        <v>4.4000000000000003E-3</v>
      </c>
      <c r="AJ76" s="44">
        <f t="shared" ref="AJ76:AJ113" si="16">AD76+AF76+AH76</f>
        <v>1.4999999999999999E-2</v>
      </c>
      <c r="AK76" s="44">
        <f t="shared" ref="AK76:AK113" si="17">AE76+AG76+AI76</f>
        <v>1.32E-2</v>
      </c>
      <c r="AL76" s="44">
        <f t="shared" ref="AL76:AL113" si="18">L76+T76+AB76+AJ76</f>
        <v>8.8499999999999995E-2</v>
      </c>
      <c r="AM76" s="44">
        <f t="shared" ref="AM76:AM113" si="19">M76+U76+AC76+AK76</f>
        <v>7.7880000000000005E-2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'Chokoria a'!K71*'Chokoria '!$D77/1000000</f>
        <v>5.0000000000000001E-3</v>
      </c>
      <c r="G77" s="44">
        <f>'Chokoria a'!L71</f>
        <v>4.0000000000000001E-3</v>
      </c>
      <c r="H77" s="44">
        <f>'Chokoria a'!M71*'Chokoria '!$D77/1000000</f>
        <v>4.0000000000000001E-3</v>
      </c>
      <c r="I77" s="44">
        <f>'Chokoria a'!N71</f>
        <v>3.2000000000000002E-3</v>
      </c>
      <c r="J77" s="44">
        <f>'Chokoria a'!O71*'Chokoria '!$D77/1000000</f>
        <v>0.01</v>
      </c>
      <c r="K77" s="44">
        <f>'Chokoria a'!P71</f>
        <v>8.0000000000000002E-3</v>
      </c>
      <c r="L77" s="44">
        <f t="shared" si="10"/>
        <v>1.9000000000000003E-2</v>
      </c>
      <c r="M77" s="44">
        <f t="shared" si="11"/>
        <v>1.52E-2</v>
      </c>
      <c r="N77" s="44">
        <f>'Chokoria a'!S71*'Chokoria '!$D77/1000000</f>
        <v>5.0000000000000001E-3</v>
      </c>
      <c r="O77" s="44">
        <f>'Chokoria a'!T71</f>
        <v>4.0000000000000001E-3</v>
      </c>
      <c r="P77" s="44">
        <f>'Chokoria a'!U71*'Chokoria '!$D77/1000000</f>
        <v>4.0000000000000001E-3</v>
      </c>
      <c r="Q77" s="44">
        <f>'Chokoria a'!V71</f>
        <v>3.2000000000000002E-3</v>
      </c>
      <c r="R77" s="44">
        <f>'Chokoria a'!W71*'Chokoria '!$D77/1000000</f>
        <v>6.0000000000000001E-3</v>
      </c>
      <c r="S77" s="44">
        <f>'Chokoria a'!X71</f>
        <v>4.7999999999999996E-3</v>
      </c>
      <c r="T77" s="44">
        <f t="shared" si="12"/>
        <v>1.5000000000000001E-2</v>
      </c>
      <c r="U77" s="44">
        <f t="shared" si="13"/>
        <v>1.2E-2</v>
      </c>
      <c r="V77" s="44">
        <f>'Chokoria a'!AA71*'Chokoria '!$D77/1000000</f>
        <v>4.0000000000000001E-3</v>
      </c>
      <c r="W77" s="44">
        <f>'Chokoria a'!AB71</f>
        <v>3.2000000000000002E-3</v>
      </c>
      <c r="X77" s="44">
        <f>'Chokoria a'!AC71*'Chokoria '!$D77/1000000</f>
        <v>1.7000000000000001E-2</v>
      </c>
      <c r="Y77" s="44">
        <f>'Chokoria a'!AD71</f>
        <v>1.3599999999999999E-2</v>
      </c>
      <c r="Z77" s="44">
        <f>'Chokoria a'!AE71*'Chokoria '!$D77/1000000</f>
        <v>3.5000000000000003E-2</v>
      </c>
      <c r="AA77" s="44">
        <f>'Chokoria a'!AF71</f>
        <v>2.8000000000000001E-2</v>
      </c>
      <c r="AB77" s="44">
        <f t="shared" si="14"/>
        <v>5.6000000000000008E-2</v>
      </c>
      <c r="AC77" s="44">
        <f t="shared" si="15"/>
        <v>4.48E-2</v>
      </c>
      <c r="AD77" s="44">
        <f>'Chokoria a'!AI71*'Chokoria '!$D77/1000000</f>
        <v>1.7000000000000001E-2</v>
      </c>
      <c r="AE77" s="44">
        <f>'Chokoria a'!AJ71</f>
        <v>1.3599999999999999E-2</v>
      </c>
      <c r="AF77" s="44">
        <f>'Chokoria a'!AK71*'Chokoria '!$D77/1000000</f>
        <v>0.01</v>
      </c>
      <c r="AG77" s="44">
        <f>'Chokoria a'!AL71</f>
        <v>8.0000000000000002E-3</v>
      </c>
      <c r="AH77" s="44">
        <f>'Chokoria a'!AM71*'Chokoria '!$D77/1000000</f>
        <v>0.01</v>
      </c>
      <c r="AI77" s="44">
        <f>'Chokoria a'!AN71</f>
        <v>8.0000000000000002E-3</v>
      </c>
      <c r="AJ77" s="44">
        <f t="shared" si="16"/>
        <v>3.7000000000000005E-2</v>
      </c>
      <c r="AK77" s="44">
        <f t="shared" si="17"/>
        <v>2.9600000000000001E-2</v>
      </c>
      <c r="AL77" s="44">
        <f t="shared" si="18"/>
        <v>0.127</v>
      </c>
      <c r="AM77" s="44">
        <f t="shared" si="19"/>
        <v>0.10160000000000001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'Chokoria a'!K72*'Chokoria '!$D78/1000000</f>
        <v>5.0000000000000001E-3</v>
      </c>
      <c r="G78" s="44">
        <f>'Chokoria a'!L72</f>
        <v>3.64E-3</v>
      </c>
      <c r="H78" s="44">
        <f>'Chokoria a'!M72*'Chokoria '!$D78/1000000</f>
        <v>5.0000000000000001E-3</v>
      </c>
      <c r="I78" s="44">
        <f>'Chokoria a'!N72</f>
        <v>3.64E-3</v>
      </c>
      <c r="J78" s="44">
        <f>'Chokoria a'!O72*'Chokoria '!$D78/1000000</f>
        <v>5.0000000000000001E-3</v>
      </c>
      <c r="K78" s="44">
        <f>'Chokoria a'!P72</f>
        <v>3.64E-3</v>
      </c>
      <c r="L78" s="44">
        <f t="shared" si="10"/>
        <v>1.4999999999999999E-2</v>
      </c>
      <c r="M78" s="44">
        <f t="shared" si="11"/>
        <v>1.0919999999999999E-2</v>
      </c>
      <c r="N78" s="44">
        <f>'Chokoria a'!S72*'Chokoria '!$D78/1000000</f>
        <v>0</v>
      </c>
      <c r="O78" s="44">
        <f>'Chokoria a'!T72</f>
        <v>0</v>
      </c>
      <c r="P78" s="44">
        <f>'Chokoria a'!U72*'Chokoria '!$D78/1000000</f>
        <v>5.0000000000000001E-3</v>
      </c>
      <c r="Q78" s="44">
        <f>'Chokoria a'!V72</f>
        <v>3.64E-3</v>
      </c>
      <c r="R78" s="44">
        <f>'Chokoria a'!W72*'Chokoria '!$D78/1000000</f>
        <v>5.0000000000000001E-3</v>
      </c>
      <c r="S78" s="44">
        <f>'Chokoria a'!X72</f>
        <v>3.64E-3</v>
      </c>
      <c r="T78" s="44">
        <f t="shared" si="12"/>
        <v>0.01</v>
      </c>
      <c r="U78" s="44">
        <f t="shared" si="13"/>
        <v>7.28E-3</v>
      </c>
      <c r="V78" s="44">
        <f>'Chokoria a'!AA72*'Chokoria '!$D78/1000000</f>
        <v>5.0000000000000001E-3</v>
      </c>
      <c r="W78" s="44">
        <f>'Chokoria a'!AB72</f>
        <v>3.64E-3</v>
      </c>
      <c r="X78" s="44">
        <f>'Chokoria a'!AC72*'Chokoria '!$D78/1000000</f>
        <v>5.0000000000000001E-3</v>
      </c>
      <c r="Y78" s="44">
        <f>'Chokoria a'!AD72</f>
        <v>3.64E-3</v>
      </c>
      <c r="Z78" s="44">
        <f>'Chokoria a'!AE72*'Chokoria '!$D78/1000000</f>
        <v>5.0000000000000001E-3</v>
      </c>
      <c r="AA78" s="44">
        <f>'Chokoria a'!AF72</f>
        <v>3.64E-3</v>
      </c>
      <c r="AB78" s="44">
        <f t="shared" si="14"/>
        <v>1.4999999999999999E-2</v>
      </c>
      <c r="AC78" s="44">
        <f t="shared" si="15"/>
        <v>1.0919999999999999E-2</v>
      </c>
      <c r="AD78" s="44">
        <f>'Chokoria a'!AI72*'Chokoria '!$D78/1000000</f>
        <v>5.0000000000000001E-3</v>
      </c>
      <c r="AE78" s="44">
        <f>'Chokoria a'!AJ72</f>
        <v>3.64E-3</v>
      </c>
      <c r="AF78" s="44">
        <f>'Chokoria a'!AK72*'Chokoria '!$D78/1000000</f>
        <v>1.4999999999999999E-2</v>
      </c>
      <c r="AG78" s="44">
        <f>'Chokoria a'!AL72</f>
        <v>1.0919999999999999E-2</v>
      </c>
      <c r="AH78" s="44">
        <f>'Chokoria a'!AM72*'Chokoria '!$D78/1000000</f>
        <v>5.0000000000000001E-3</v>
      </c>
      <c r="AI78" s="44">
        <f>'Chokoria a'!AN72</f>
        <v>3.64E-3</v>
      </c>
      <c r="AJ78" s="44">
        <f t="shared" si="16"/>
        <v>2.5000000000000001E-2</v>
      </c>
      <c r="AK78" s="44">
        <f t="shared" si="17"/>
        <v>1.8200000000000001E-2</v>
      </c>
      <c r="AL78" s="44">
        <f t="shared" si="18"/>
        <v>6.5000000000000002E-2</v>
      </c>
      <c r="AM78" s="44">
        <f t="shared" si="19"/>
        <v>4.7320000000000001E-2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'Chokoria a'!K73*'Chokoria '!$D79/1000000</f>
        <v>1.4999999999999999E-2</v>
      </c>
      <c r="G79" s="44">
        <f>'Chokoria a'!L73</f>
        <v>1.0800000000000001E-2</v>
      </c>
      <c r="H79" s="44">
        <f>'Chokoria a'!M73*'Chokoria '!$D79/1000000</f>
        <v>0.01</v>
      </c>
      <c r="I79" s="44">
        <f>'Chokoria a'!N73</f>
        <v>7.1999999999999998E-3</v>
      </c>
      <c r="J79" s="44">
        <f>'Chokoria a'!O73*'Chokoria '!$D79/1000000</f>
        <v>8.9999999999999993E-3</v>
      </c>
      <c r="K79" s="44">
        <f>'Chokoria a'!P73</f>
        <v>6.4799999999999996E-3</v>
      </c>
      <c r="L79" s="44">
        <f t="shared" si="10"/>
        <v>3.4000000000000002E-2</v>
      </c>
      <c r="M79" s="44">
        <f t="shared" si="11"/>
        <v>2.4480000000000002E-2</v>
      </c>
      <c r="N79" s="44">
        <f>'Chokoria a'!S73*'Chokoria '!$D79/1000000</f>
        <v>2E-3</v>
      </c>
      <c r="O79" s="44">
        <f>'Chokoria a'!T73</f>
        <v>1.4400000000000001E-3</v>
      </c>
      <c r="P79" s="44">
        <f>'Chokoria a'!U73*'Chokoria '!$D79/1000000</f>
        <v>2E-3</v>
      </c>
      <c r="Q79" s="44">
        <f>'Chokoria a'!V73</f>
        <v>1.4400000000000001E-3</v>
      </c>
      <c r="R79" s="44">
        <f>'Chokoria a'!W73*'Chokoria '!$D79/1000000</f>
        <v>2E-3</v>
      </c>
      <c r="S79" s="44">
        <f>'Chokoria a'!X73</f>
        <v>1.4400000000000001E-3</v>
      </c>
      <c r="T79" s="44">
        <f t="shared" si="12"/>
        <v>6.0000000000000001E-3</v>
      </c>
      <c r="U79" s="44">
        <f t="shared" si="13"/>
        <v>4.3200000000000001E-3</v>
      </c>
      <c r="V79" s="44">
        <f>'Chokoria a'!AA73*'Chokoria '!$D79/1000000</f>
        <v>3.5000000000000001E-3</v>
      </c>
      <c r="W79" s="44">
        <f>'Chokoria a'!AB73</f>
        <v>2.5200000000000001E-3</v>
      </c>
      <c r="X79" s="44">
        <f>'Chokoria a'!AC73*'Chokoria '!$D79/1000000</f>
        <v>1.4999999999999999E-2</v>
      </c>
      <c r="Y79" s="44">
        <f>'Chokoria a'!AD73</f>
        <v>1.0800000000000001E-2</v>
      </c>
      <c r="Z79" s="44">
        <f>'Chokoria a'!AE73*'Chokoria '!$D79/1000000</f>
        <v>6.0000000000000001E-3</v>
      </c>
      <c r="AA79" s="44">
        <f>'Chokoria a'!AF73</f>
        <v>4.3200000000000001E-3</v>
      </c>
      <c r="AB79" s="44">
        <f t="shared" si="14"/>
        <v>2.4500000000000001E-2</v>
      </c>
      <c r="AC79" s="44">
        <f t="shared" si="15"/>
        <v>1.7639999999999999E-2</v>
      </c>
      <c r="AD79" s="44">
        <f>'Chokoria a'!AI73*'Chokoria '!$D79/1000000</f>
        <v>0.01</v>
      </c>
      <c r="AE79" s="44">
        <f>'Chokoria a'!AJ73</f>
        <v>7.1999999999999998E-3</v>
      </c>
      <c r="AF79" s="44">
        <f>'Chokoria a'!AK73*'Chokoria '!$D79/1000000</f>
        <v>1.0999999999999999E-2</v>
      </c>
      <c r="AG79" s="44">
        <f>'Chokoria a'!AL73</f>
        <v>7.92E-3</v>
      </c>
      <c r="AH79" s="44">
        <f>'Chokoria a'!AM73*'Chokoria '!$D79/1000000</f>
        <v>5.0000000000000001E-3</v>
      </c>
      <c r="AI79" s="44">
        <f>'Chokoria a'!AN73</f>
        <v>3.5999999999999999E-3</v>
      </c>
      <c r="AJ79" s="44">
        <f t="shared" si="16"/>
        <v>2.5999999999999999E-2</v>
      </c>
      <c r="AK79" s="44">
        <f t="shared" si="17"/>
        <v>1.8720000000000001E-2</v>
      </c>
      <c r="AL79" s="44">
        <f t="shared" si="18"/>
        <v>9.0499999999999997E-2</v>
      </c>
      <c r="AM79" s="44">
        <f t="shared" si="19"/>
        <v>6.5159999999999996E-2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'Chokoria a'!K74*'Chokoria '!$D80/1000000</f>
        <v>0.01</v>
      </c>
      <c r="G80" s="44">
        <f>'Chokoria a'!L74</f>
        <v>6.1999999999999998E-3</v>
      </c>
      <c r="H80" s="44">
        <f>'Chokoria a'!M74*'Chokoria '!$D80/1000000</f>
        <v>0.01</v>
      </c>
      <c r="I80" s="44">
        <f>'Chokoria a'!N74</f>
        <v>6.1999999999999998E-3</v>
      </c>
      <c r="J80" s="44">
        <f>'Chokoria a'!O74*'Chokoria '!$D80/1000000</f>
        <v>0.01</v>
      </c>
      <c r="K80" s="44">
        <f>'Chokoria a'!P74</f>
        <v>6.1999999999999998E-3</v>
      </c>
      <c r="L80" s="44">
        <f t="shared" si="10"/>
        <v>0.03</v>
      </c>
      <c r="M80" s="44">
        <f t="shared" si="11"/>
        <v>1.8599999999999998E-2</v>
      </c>
      <c r="N80" s="44">
        <f>'Chokoria a'!S74*'Chokoria '!$D80/1000000</f>
        <v>2E-3</v>
      </c>
      <c r="O80" s="44">
        <f>'Chokoria a'!T74</f>
        <v>1.24E-3</v>
      </c>
      <c r="P80" s="44">
        <f>'Chokoria a'!U74*'Chokoria '!$D80/1000000</f>
        <v>3.0000000000000001E-3</v>
      </c>
      <c r="Q80" s="44">
        <f>'Chokoria a'!V74</f>
        <v>1.8600000000000001E-3</v>
      </c>
      <c r="R80" s="44">
        <f>'Chokoria a'!W74*'Chokoria '!$D80/1000000</f>
        <v>7.0000000000000001E-3</v>
      </c>
      <c r="S80" s="44">
        <f>'Chokoria a'!X74</f>
        <v>4.3400000000000001E-3</v>
      </c>
      <c r="T80" s="44">
        <f t="shared" si="12"/>
        <v>1.2E-2</v>
      </c>
      <c r="U80" s="44">
        <f t="shared" si="13"/>
        <v>7.4400000000000004E-3</v>
      </c>
      <c r="V80" s="44">
        <f>'Chokoria a'!AA74*'Chokoria '!$D80/1000000</f>
        <v>8.0000000000000002E-3</v>
      </c>
      <c r="W80" s="44">
        <f>'Chokoria a'!AB74</f>
        <v>4.96E-3</v>
      </c>
      <c r="X80" s="44">
        <f>'Chokoria a'!AC74*'Chokoria '!$D80/1000000</f>
        <v>8.0000000000000002E-3</v>
      </c>
      <c r="Y80" s="44">
        <f>'Chokoria a'!AD74</f>
        <v>4.96E-3</v>
      </c>
      <c r="Z80" s="44">
        <f>'Chokoria a'!AE74*'Chokoria '!$D80/1000000</f>
        <v>6.0000000000000001E-3</v>
      </c>
      <c r="AA80" s="44">
        <f>'Chokoria a'!AF74</f>
        <v>3.7200000000000002E-3</v>
      </c>
      <c r="AB80" s="44">
        <f t="shared" si="14"/>
        <v>2.1999999999999999E-2</v>
      </c>
      <c r="AC80" s="44">
        <f t="shared" si="15"/>
        <v>1.3639999999999999E-2</v>
      </c>
      <c r="AD80" s="44">
        <f>'Chokoria a'!AI74*'Chokoria '!$D80/1000000</f>
        <v>1.6E-2</v>
      </c>
      <c r="AE80" s="44">
        <f>'Chokoria a'!AJ74</f>
        <v>9.92E-3</v>
      </c>
      <c r="AF80" s="44">
        <f>'Chokoria a'!AK74*'Chokoria '!$D80/1000000</f>
        <v>0.01</v>
      </c>
      <c r="AG80" s="44">
        <f>'Chokoria a'!AL74</f>
        <v>6.1999999999999998E-3</v>
      </c>
      <c r="AH80" s="44">
        <f>'Chokoria a'!AM74*'Chokoria '!$D80/1000000</f>
        <v>0.01</v>
      </c>
      <c r="AI80" s="44">
        <f>'Chokoria a'!AN74</f>
        <v>6.1999999999999998E-3</v>
      </c>
      <c r="AJ80" s="44">
        <f t="shared" si="16"/>
        <v>3.6000000000000004E-2</v>
      </c>
      <c r="AK80" s="44">
        <f t="shared" si="17"/>
        <v>2.232E-2</v>
      </c>
      <c r="AL80" s="44">
        <f t="shared" si="18"/>
        <v>0.1</v>
      </c>
      <c r="AM80" s="44">
        <f t="shared" si="19"/>
        <v>6.2E-2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'Chokoria a'!K75*'Chokoria '!$D81/1000000</f>
        <v>8.0000000000000002E-3</v>
      </c>
      <c r="G81" s="44">
        <f>'Chokoria a'!L75</f>
        <v>4.4999999999999997E-3</v>
      </c>
      <c r="H81" s="44">
        <f>'Chokoria a'!M75*'Chokoria '!$D81/1000000</f>
        <v>8.0000000000000002E-3</v>
      </c>
      <c r="I81" s="44">
        <f>'Chokoria a'!N75</f>
        <v>4.4999999999999997E-3</v>
      </c>
      <c r="J81" s="44">
        <f>'Chokoria a'!O75*'Chokoria '!$D81/1000000</f>
        <v>4.0000000000000001E-3</v>
      </c>
      <c r="K81" s="44">
        <f>'Chokoria a'!P75</f>
        <v>2.2499999999999998E-3</v>
      </c>
      <c r="L81" s="44">
        <f t="shared" si="10"/>
        <v>0.02</v>
      </c>
      <c r="M81" s="44">
        <f t="shared" si="11"/>
        <v>1.125E-2</v>
      </c>
      <c r="N81" s="44">
        <f>'Chokoria a'!S75*'Chokoria '!$D81/1000000</f>
        <v>0</v>
      </c>
      <c r="O81" s="44">
        <f>'Chokoria a'!T75</f>
        <v>0</v>
      </c>
      <c r="P81" s="44">
        <f>'Chokoria a'!U75*'Chokoria '!$D81/1000000</f>
        <v>0</v>
      </c>
      <c r="Q81" s="44">
        <f>'Chokoria a'!V75</f>
        <v>0</v>
      </c>
      <c r="R81" s="44">
        <f>'Chokoria a'!W75*'Chokoria '!$D81/1000000</f>
        <v>4.0000000000000001E-3</v>
      </c>
      <c r="S81" s="44">
        <f>'Chokoria a'!X75</f>
        <v>2.2499999999999998E-3</v>
      </c>
      <c r="T81" s="44">
        <f t="shared" si="12"/>
        <v>4.0000000000000001E-3</v>
      </c>
      <c r="U81" s="44">
        <f t="shared" si="13"/>
        <v>2.2499999999999998E-3</v>
      </c>
      <c r="V81" s="44">
        <f>'Chokoria a'!AA75*'Chokoria '!$D81/1000000</f>
        <v>0</v>
      </c>
      <c r="W81" s="44">
        <f>'Chokoria a'!AB75</f>
        <v>0</v>
      </c>
      <c r="X81" s="44">
        <f>'Chokoria a'!AC75*'Chokoria '!$D81/1000000</f>
        <v>0</v>
      </c>
      <c r="Y81" s="44">
        <f>'Chokoria a'!AD75</f>
        <v>0</v>
      </c>
      <c r="Z81" s="44">
        <f>'Chokoria a'!AE75*'Chokoria '!$D81/1000000</f>
        <v>8.0000000000000002E-3</v>
      </c>
      <c r="AA81" s="44">
        <f>'Chokoria a'!AF75</f>
        <v>4.4999999999999997E-3</v>
      </c>
      <c r="AB81" s="44">
        <f t="shared" si="14"/>
        <v>8.0000000000000002E-3</v>
      </c>
      <c r="AC81" s="44">
        <f t="shared" si="15"/>
        <v>4.4999999999999997E-3</v>
      </c>
      <c r="AD81" s="44">
        <f>'Chokoria a'!AI75*'Chokoria '!$D81/1000000</f>
        <v>8.0000000000000002E-3</v>
      </c>
      <c r="AE81" s="44">
        <f>'Chokoria a'!AJ75</f>
        <v>4.4999999999999997E-3</v>
      </c>
      <c r="AF81" s="44">
        <f>'Chokoria a'!AK75*'Chokoria '!$D81/1000000</f>
        <v>8.0000000000000002E-3</v>
      </c>
      <c r="AG81" s="44">
        <f>'Chokoria a'!AL75</f>
        <v>4.4999999999999997E-3</v>
      </c>
      <c r="AH81" s="44">
        <f>'Chokoria a'!AM75*'Chokoria '!$D81/1000000</f>
        <v>8.0000000000000002E-3</v>
      </c>
      <c r="AI81" s="44">
        <f>'Chokoria a'!AN75</f>
        <v>4.4999999999999997E-3</v>
      </c>
      <c r="AJ81" s="44">
        <f t="shared" si="16"/>
        <v>2.4E-2</v>
      </c>
      <c r="AK81" s="44">
        <f t="shared" si="17"/>
        <v>1.3499999999999998E-2</v>
      </c>
      <c r="AL81" s="44">
        <f t="shared" si="18"/>
        <v>5.6000000000000001E-2</v>
      </c>
      <c r="AM81" s="44">
        <f t="shared" si="19"/>
        <v>3.15E-2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'Chokoria a'!K76*'Chokoria '!$D82/1000000</f>
        <v>2.5000000000000001E-3</v>
      </c>
      <c r="G82" s="44">
        <f>'Chokoria a'!L76</f>
        <v>2.8E-3</v>
      </c>
      <c r="H82" s="44">
        <f>'Chokoria a'!M76*'Chokoria '!$D82/1000000</f>
        <v>2.5000000000000001E-3</v>
      </c>
      <c r="I82" s="44">
        <f>'Chokoria a'!N76</f>
        <v>2.8E-3</v>
      </c>
      <c r="J82" s="44">
        <f>'Chokoria a'!O76*'Chokoria '!$D82/1000000</f>
        <v>2.5000000000000001E-3</v>
      </c>
      <c r="K82" s="44">
        <f>'Chokoria a'!P76</f>
        <v>2.8E-3</v>
      </c>
      <c r="L82" s="44">
        <f t="shared" si="10"/>
        <v>7.4999999999999997E-3</v>
      </c>
      <c r="M82" s="44">
        <f t="shared" si="11"/>
        <v>8.3999999999999995E-3</v>
      </c>
      <c r="N82" s="44">
        <f>'Chokoria a'!S76*'Chokoria '!$D82/1000000</f>
        <v>1E-3</v>
      </c>
      <c r="O82" s="44">
        <f>'Chokoria a'!T76</f>
        <v>1.1199999999999999E-3</v>
      </c>
      <c r="P82" s="44">
        <f>'Chokoria a'!U76*'Chokoria '!$D82/1000000</f>
        <v>1.25E-3</v>
      </c>
      <c r="Q82" s="44">
        <f>'Chokoria a'!V76</f>
        <v>1.4E-3</v>
      </c>
      <c r="R82" s="44">
        <f>'Chokoria a'!W76*'Chokoria '!$D82/1000000</f>
        <v>1E-3</v>
      </c>
      <c r="S82" s="44">
        <f>'Chokoria a'!X76</f>
        <v>1.1199999999999999E-3</v>
      </c>
      <c r="T82" s="44">
        <f t="shared" si="12"/>
        <v>3.2500000000000003E-3</v>
      </c>
      <c r="U82" s="44">
        <f t="shared" si="13"/>
        <v>3.6399999999999996E-3</v>
      </c>
      <c r="V82" s="44">
        <f>'Chokoria a'!AA76*'Chokoria '!$D82/1000000</f>
        <v>1E-3</v>
      </c>
      <c r="W82" s="44">
        <f>'Chokoria a'!AB76</f>
        <v>1.1199999999999999E-3</v>
      </c>
      <c r="X82" s="44">
        <f>'Chokoria a'!AC76*'Chokoria '!$D82/1000000</f>
        <v>2.5000000000000001E-3</v>
      </c>
      <c r="Y82" s="44">
        <f>'Chokoria a'!AD76</f>
        <v>2.8E-3</v>
      </c>
      <c r="Z82" s="44">
        <f>'Chokoria a'!AE76*'Chokoria '!$D82/1000000</f>
        <v>2.5000000000000001E-3</v>
      </c>
      <c r="AA82" s="44">
        <f>'Chokoria a'!AF76</f>
        <v>2.8E-3</v>
      </c>
      <c r="AB82" s="44">
        <f t="shared" si="14"/>
        <v>6.0000000000000001E-3</v>
      </c>
      <c r="AC82" s="44">
        <f t="shared" si="15"/>
        <v>6.7200000000000003E-3</v>
      </c>
      <c r="AD82" s="44">
        <f>'Chokoria a'!AI76*'Chokoria '!$D82/1000000</f>
        <v>2.5000000000000001E-3</v>
      </c>
      <c r="AE82" s="44">
        <f>'Chokoria a'!AJ76</f>
        <v>2.8E-3</v>
      </c>
      <c r="AF82" s="44">
        <f>'Chokoria a'!AK76*'Chokoria '!$D82/1000000</f>
        <v>2.5000000000000001E-3</v>
      </c>
      <c r="AG82" s="44">
        <f>'Chokoria a'!AL76</f>
        <v>2.8E-3</v>
      </c>
      <c r="AH82" s="44">
        <f>'Chokoria a'!AM76*'Chokoria '!$D82/1000000</f>
        <v>2.5000000000000001E-3</v>
      </c>
      <c r="AI82" s="44">
        <f>'Chokoria a'!AN76</f>
        <v>2.8E-3</v>
      </c>
      <c r="AJ82" s="44">
        <f t="shared" si="16"/>
        <v>7.4999999999999997E-3</v>
      </c>
      <c r="AK82" s="44">
        <f t="shared" si="17"/>
        <v>8.3999999999999995E-3</v>
      </c>
      <c r="AL82" s="44">
        <f t="shared" si="18"/>
        <v>2.4250000000000001E-2</v>
      </c>
      <c r="AM82" s="44">
        <f t="shared" si="19"/>
        <v>2.7159999999999997E-2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'Chokoria a'!K77*'Chokoria '!$D83/1000000</f>
        <v>2.5000000000000001E-3</v>
      </c>
      <c r="G83" s="44">
        <f>'Chokoria a'!L77</f>
        <v>2.5999999999999999E-3</v>
      </c>
      <c r="H83" s="44">
        <f>'Chokoria a'!M77*'Chokoria '!$D83/1000000</f>
        <v>0.01</v>
      </c>
      <c r="I83" s="44">
        <f>'Chokoria a'!N77</f>
        <v>1.04E-2</v>
      </c>
      <c r="J83" s="44">
        <f>'Chokoria a'!O77*'Chokoria '!$D83/1000000</f>
        <v>5.0000000000000001E-3</v>
      </c>
      <c r="K83" s="44">
        <f>'Chokoria a'!P77</f>
        <v>5.1999999999999998E-3</v>
      </c>
      <c r="L83" s="44">
        <f t="shared" si="10"/>
        <v>1.7500000000000002E-2</v>
      </c>
      <c r="M83" s="44">
        <f t="shared" si="11"/>
        <v>1.8200000000000001E-2</v>
      </c>
      <c r="N83" s="44">
        <f>'Chokoria a'!S77*'Chokoria '!$D83/1000000</f>
        <v>3.0000000000000001E-3</v>
      </c>
      <c r="O83" s="44">
        <f>'Chokoria a'!T77</f>
        <v>3.1199999999999999E-3</v>
      </c>
      <c r="P83" s="44">
        <f>'Chokoria a'!U77*'Chokoria '!$D83/1000000</f>
        <v>2E-3</v>
      </c>
      <c r="Q83" s="44">
        <f>'Chokoria a'!V77</f>
        <v>2.0799999999999998E-3</v>
      </c>
      <c r="R83" s="44">
        <f>'Chokoria a'!W77*'Chokoria '!$D83/1000000</f>
        <v>2.5000000000000001E-3</v>
      </c>
      <c r="S83" s="44">
        <f>'Chokoria a'!X77</f>
        <v>2.5999999999999999E-3</v>
      </c>
      <c r="T83" s="44">
        <f t="shared" si="12"/>
        <v>7.4999999999999997E-3</v>
      </c>
      <c r="U83" s="44">
        <f t="shared" si="13"/>
        <v>7.7999999999999996E-3</v>
      </c>
      <c r="V83" s="44">
        <f>'Chokoria a'!AA77*'Chokoria '!$D83/1000000</f>
        <v>0.01</v>
      </c>
      <c r="W83" s="44">
        <f>'Chokoria a'!AB77</f>
        <v>1.04E-2</v>
      </c>
      <c r="X83" s="44">
        <f>'Chokoria a'!AC77*'Chokoria '!$D83/1000000</f>
        <v>0.01</v>
      </c>
      <c r="Y83" s="44">
        <f>'Chokoria a'!AD77</f>
        <v>1.04E-2</v>
      </c>
      <c r="Z83" s="44">
        <f>'Chokoria a'!AE77*'Chokoria '!$D83/1000000</f>
        <v>2.5000000000000001E-2</v>
      </c>
      <c r="AA83" s="44">
        <f>'Chokoria a'!AF77</f>
        <v>2.5999999999999999E-2</v>
      </c>
      <c r="AB83" s="44">
        <f t="shared" si="14"/>
        <v>4.4999999999999998E-2</v>
      </c>
      <c r="AC83" s="44">
        <f t="shared" si="15"/>
        <v>4.6799999999999994E-2</v>
      </c>
      <c r="AD83" s="44">
        <f>'Chokoria a'!AI77*'Chokoria '!$D83/1000000</f>
        <v>2.5000000000000001E-2</v>
      </c>
      <c r="AE83" s="44">
        <f>'Chokoria a'!AJ77</f>
        <v>2.5999999999999999E-2</v>
      </c>
      <c r="AF83" s="44">
        <f>'Chokoria a'!AK77*'Chokoria '!$D83/1000000</f>
        <v>5.0000000000000001E-3</v>
      </c>
      <c r="AG83" s="44">
        <f>'Chokoria a'!AL77</f>
        <v>5.1999999999999998E-3</v>
      </c>
      <c r="AH83" s="44">
        <f>'Chokoria a'!AM77*'Chokoria '!$D83/1000000</f>
        <v>1.4999999999999999E-2</v>
      </c>
      <c r="AI83" s="44">
        <f>'Chokoria a'!AN77</f>
        <v>1.5599999999999999E-2</v>
      </c>
      <c r="AJ83" s="44">
        <f t="shared" si="16"/>
        <v>4.4999999999999998E-2</v>
      </c>
      <c r="AK83" s="44">
        <f t="shared" si="17"/>
        <v>4.6799999999999994E-2</v>
      </c>
      <c r="AL83" s="44">
        <f t="shared" si="18"/>
        <v>0.115</v>
      </c>
      <c r="AM83" s="44">
        <f t="shared" si="19"/>
        <v>0.1196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'Chokoria a'!K78*'Chokoria '!$D84/1000000</f>
        <v>0.01</v>
      </c>
      <c r="G84" s="44">
        <f>'Chokoria a'!L78</f>
        <v>9.4999999999999998E-3</v>
      </c>
      <c r="H84" s="44">
        <f>'Chokoria a'!M78*'Chokoria '!$D84/1000000</f>
        <v>2.5000000000000001E-2</v>
      </c>
      <c r="I84" s="44">
        <f>'Chokoria a'!N78</f>
        <v>2.375E-2</v>
      </c>
      <c r="J84" s="44">
        <f>'Chokoria a'!O78*'Chokoria '!$D84/1000000</f>
        <v>1.4999999999999999E-2</v>
      </c>
      <c r="K84" s="44">
        <f>'Chokoria a'!P78</f>
        <v>1.4250000000000001E-2</v>
      </c>
      <c r="L84" s="44">
        <f t="shared" si="10"/>
        <v>0.05</v>
      </c>
      <c r="M84" s="44">
        <f t="shared" si="11"/>
        <v>4.7500000000000001E-2</v>
      </c>
      <c r="N84" s="44">
        <f>'Chokoria a'!S78*'Chokoria '!$D84/1000000</f>
        <v>1.4999999999999999E-2</v>
      </c>
      <c r="O84" s="44">
        <f>'Chokoria a'!T78</f>
        <v>1.4250000000000001E-2</v>
      </c>
      <c r="P84" s="44">
        <f>'Chokoria a'!U78*'Chokoria '!$D84/1000000</f>
        <v>4.0000000000000001E-3</v>
      </c>
      <c r="Q84" s="44">
        <f>'Chokoria a'!V78</f>
        <v>3.8E-3</v>
      </c>
      <c r="R84" s="44">
        <f>'Chokoria a'!W78*'Chokoria '!$D84/1000000</f>
        <v>6.0000000000000001E-3</v>
      </c>
      <c r="S84" s="44">
        <f>'Chokoria a'!X78</f>
        <v>5.7000000000000002E-3</v>
      </c>
      <c r="T84" s="44">
        <f t="shared" si="12"/>
        <v>2.5000000000000001E-2</v>
      </c>
      <c r="U84" s="44">
        <f t="shared" si="13"/>
        <v>2.375E-2</v>
      </c>
      <c r="V84" s="44">
        <f>'Chokoria a'!AA78*'Chokoria '!$D84/1000000</f>
        <v>3.5000000000000003E-2</v>
      </c>
      <c r="W84" s="44">
        <f>'Chokoria a'!AB78</f>
        <v>3.3250000000000002E-2</v>
      </c>
      <c r="X84" s="44">
        <f>'Chokoria a'!AC78*'Chokoria '!$D84/1000000</f>
        <v>1.4999999999999999E-2</v>
      </c>
      <c r="Y84" s="44">
        <f>'Chokoria a'!AD78</f>
        <v>1.4250000000000001E-2</v>
      </c>
      <c r="Z84" s="44">
        <f>'Chokoria a'!AE78*'Chokoria '!$D84/1000000</f>
        <v>0.06</v>
      </c>
      <c r="AA84" s="44">
        <f>'Chokoria a'!AF78</f>
        <v>5.7000000000000002E-2</v>
      </c>
      <c r="AB84" s="44">
        <f t="shared" si="14"/>
        <v>0.11</v>
      </c>
      <c r="AC84" s="44">
        <f t="shared" si="15"/>
        <v>0.10450000000000001</v>
      </c>
      <c r="AD84" s="44">
        <f>'Chokoria a'!AI78*'Chokoria '!$D84/1000000</f>
        <v>0.08</v>
      </c>
      <c r="AE84" s="44">
        <f>'Chokoria a'!AJ78</f>
        <v>7.5999999999999998E-2</v>
      </c>
      <c r="AF84" s="44">
        <f>'Chokoria a'!AK78*'Chokoria '!$D84/1000000</f>
        <v>0.01</v>
      </c>
      <c r="AG84" s="44">
        <f>'Chokoria a'!AL78</f>
        <v>9.4999999999999998E-3</v>
      </c>
      <c r="AH84" s="44">
        <f>'Chokoria a'!AM78*'Chokoria '!$D84/1000000</f>
        <v>0.03</v>
      </c>
      <c r="AI84" s="44">
        <f>'Chokoria a'!AN78</f>
        <v>2.8500000000000001E-2</v>
      </c>
      <c r="AJ84" s="44">
        <f t="shared" si="16"/>
        <v>0.12</v>
      </c>
      <c r="AK84" s="44">
        <f t="shared" si="17"/>
        <v>0.11399999999999999</v>
      </c>
      <c r="AL84" s="44">
        <f t="shared" si="18"/>
        <v>0.30499999999999999</v>
      </c>
      <c r="AM84" s="44">
        <f t="shared" si="19"/>
        <v>0.28975000000000001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'Chokoria a'!K79*'Chokoria '!$D85/1000000</f>
        <v>1.4999999999999999E-2</v>
      </c>
      <c r="G85" s="44">
        <f>'Chokoria a'!L79</f>
        <v>1.14E-2</v>
      </c>
      <c r="H85" s="44">
        <f>'Chokoria a'!M79*'Chokoria '!$D85/1000000</f>
        <v>5.0000000000000001E-3</v>
      </c>
      <c r="I85" s="44">
        <f>'Chokoria a'!N79</f>
        <v>3.8E-3</v>
      </c>
      <c r="J85" s="44">
        <f>'Chokoria a'!O79*'Chokoria '!$D85/1000000</f>
        <v>0.01</v>
      </c>
      <c r="K85" s="44">
        <f>'Chokoria a'!P79</f>
        <v>7.6E-3</v>
      </c>
      <c r="L85" s="44">
        <f t="shared" si="10"/>
        <v>0.03</v>
      </c>
      <c r="M85" s="44">
        <f t="shared" si="11"/>
        <v>2.2800000000000001E-2</v>
      </c>
      <c r="N85" s="44">
        <f>'Chokoria a'!S79*'Chokoria '!$D85/1000000</f>
        <v>5.0000000000000001E-3</v>
      </c>
      <c r="O85" s="44">
        <f>'Chokoria a'!T79</f>
        <v>3.8E-3</v>
      </c>
      <c r="P85" s="44">
        <f>'Chokoria a'!U79*'Chokoria '!$D85/1000000</f>
        <v>5.0000000000000001E-3</v>
      </c>
      <c r="Q85" s="44">
        <f>'Chokoria a'!V79</f>
        <v>3.8E-3</v>
      </c>
      <c r="R85" s="44">
        <f>'Chokoria a'!W79*'Chokoria '!$D85/1000000</f>
        <v>5.0000000000000001E-3</v>
      </c>
      <c r="S85" s="44">
        <f>'Chokoria a'!X79</f>
        <v>3.8E-3</v>
      </c>
      <c r="T85" s="44">
        <f t="shared" si="12"/>
        <v>1.4999999999999999E-2</v>
      </c>
      <c r="U85" s="44">
        <f t="shared" si="13"/>
        <v>1.14E-2</v>
      </c>
      <c r="V85" s="44">
        <f>'Chokoria a'!AA79*'Chokoria '!$D85/1000000</f>
        <v>0.02</v>
      </c>
      <c r="W85" s="44">
        <f>'Chokoria a'!AB79</f>
        <v>1.52E-2</v>
      </c>
      <c r="X85" s="44">
        <f>'Chokoria a'!AC79*'Chokoria '!$D85/1000000</f>
        <v>1.4999999999999999E-2</v>
      </c>
      <c r="Y85" s="44">
        <f>'Chokoria a'!AD79</f>
        <v>1.14E-2</v>
      </c>
      <c r="Z85" s="44">
        <f>'Chokoria a'!AE79*'Chokoria '!$D85/1000000</f>
        <v>0.02</v>
      </c>
      <c r="AA85" s="44">
        <f>'Chokoria a'!AF79</f>
        <v>1.52E-2</v>
      </c>
      <c r="AB85" s="44">
        <f t="shared" si="14"/>
        <v>5.5000000000000007E-2</v>
      </c>
      <c r="AC85" s="44">
        <f t="shared" si="15"/>
        <v>4.1799999999999997E-2</v>
      </c>
      <c r="AD85" s="44">
        <f>'Chokoria a'!AI79*'Chokoria '!$D85/1000000</f>
        <v>2.5000000000000001E-2</v>
      </c>
      <c r="AE85" s="44">
        <f>'Chokoria a'!AJ79</f>
        <v>1.9E-2</v>
      </c>
      <c r="AF85" s="44">
        <f>'Chokoria a'!AK79*'Chokoria '!$D85/1000000</f>
        <v>5.0000000000000001E-3</v>
      </c>
      <c r="AG85" s="44">
        <f>'Chokoria a'!AL79</f>
        <v>3.8E-3</v>
      </c>
      <c r="AH85" s="44">
        <f>'Chokoria a'!AM79*'Chokoria '!$D85/1000000</f>
        <v>1.4999999999999999E-2</v>
      </c>
      <c r="AI85" s="44">
        <f>'Chokoria a'!AN79</f>
        <v>1.14E-2</v>
      </c>
      <c r="AJ85" s="44">
        <f t="shared" si="16"/>
        <v>4.4999999999999998E-2</v>
      </c>
      <c r="AK85" s="44">
        <f t="shared" si="17"/>
        <v>3.4200000000000001E-2</v>
      </c>
      <c r="AL85" s="44">
        <f t="shared" si="18"/>
        <v>0.14500000000000002</v>
      </c>
      <c r="AM85" s="44">
        <f t="shared" si="19"/>
        <v>0.11019999999999999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'Chokoria a'!K80*'Chokoria '!$D86/1000000</f>
        <v>0.05</v>
      </c>
      <c r="G86" s="44">
        <f>'Chokoria a'!L80</f>
        <v>0.05</v>
      </c>
      <c r="H86" s="44">
        <f>'Chokoria a'!M80*'Chokoria '!$D86/1000000</f>
        <v>0.04</v>
      </c>
      <c r="I86" s="44">
        <f>'Chokoria a'!N80</f>
        <v>0.04</v>
      </c>
      <c r="J86" s="44">
        <f>'Chokoria a'!O80*'Chokoria '!$D86/1000000</f>
        <v>0.05</v>
      </c>
      <c r="K86" s="44">
        <f>'Chokoria a'!P80</f>
        <v>0.05</v>
      </c>
      <c r="L86" s="44">
        <f t="shared" si="10"/>
        <v>0.14000000000000001</v>
      </c>
      <c r="M86" s="44">
        <f t="shared" si="11"/>
        <v>0.14000000000000001</v>
      </c>
      <c r="N86" s="44">
        <f>'Chokoria a'!S80*'Chokoria '!$D86/1000000</f>
        <v>1.2500000000000001E-2</v>
      </c>
      <c r="O86" s="44">
        <f>'Chokoria a'!T80</f>
        <v>1.2500000000000001E-2</v>
      </c>
      <c r="P86" s="44">
        <f>'Chokoria a'!U80*'Chokoria '!$D86/1000000</f>
        <v>1.2500000000000001E-2</v>
      </c>
      <c r="Q86" s="44">
        <f>'Chokoria a'!V80</f>
        <v>1.2500000000000001E-2</v>
      </c>
      <c r="R86" s="44">
        <f>'Chokoria a'!W80*'Chokoria '!$D86/1000000</f>
        <v>0.01</v>
      </c>
      <c r="S86" s="44">
        <f>'Chokoria a'!X80</f>
        <v>0.01</v>
      </c>
      <c r="T86" s="44">
        <f t="shared" si="12"/>
        <v>3.5000000000000003E-2</v>
      </c>
      <c r="U86" s="44">
        <f t="shared" si="13"/>
        <v>3.5000000000000003E-2</v>
      </c>
      <c r="V86" s="44">
        <f>'Chokoria a'!AA80*'Chokoria '!$D86/1000000</f>
        <v>5.0000000000000001E-3</v>
      </c>
      <c r="W86" s="44">
        <f>'Chokoria a'!AB80</f>
        <v>5.0000000000000001E-3</v>
      </c>
      <c r="X86" s="44">
        <f>'Chokoria a'!AC80*'Chokoria '!$D86/1000000</f>
        <v>0.06</v>
      </c>
      <c r="Y86" s="44">
        <f>'Chokoria a'!AD80</f>
        <v>0.06</v>
      </c>
      <c r="Z86" s="44">
        <f>'Chokoria a'!AE80*'Chokoria '!$D86/1000000</f>
        <v>0.02</v>
      </c>
      <c r="AA86" s="44">
        <f>'Chokoria a'!AF80</f>
        <v>0.02</v>
      </c>
      <c r="AB86" s="44">
        <f t="shared" si="14"/>
        <v>8.5000000000000006E-2</v>
      </c>
      <c r="AC86" s="44">
        <f t="shared" si="15"/>
        <v>8.5000000000000006E-2</v>
      </c>
      <c r="AD86" s="44">
        <f>'Chokoria a'!AI80*'Chokoria '!$D86/1000000</f>
        <v>0.04</v>
      </c>
      <c r="AE86" s="44">
        <f>'Chokoria a'!AJ80</f>
        <v>0.04</v>
      </c>
      <c r="AF86" s="44">
        <f>'Chokoria a'!AK80*'Chokoria '!$D86/1000000</f>
        <v>0.06</v>
      </c>
      <c r="AG86" s="44">
        <f>'Chokoria a'!AL80</f>
        <v>0.06</v>
      </c>
      <c r="AH86" s="44">
        <f>'Chokoria a'!AM80*'Chokoria '!$D86/1000000</f>
        <v>0.06</v>
      </c>
      <c r="AI86" s="44">
        <f>'Chokoria a'!AN80</f>
        <v>0.06</v>
      </c>
      <c r="AJ86" s="44">
        <f t="shared" si="16"/>
        <v>0.16</v>
      </c>
      <c r="AK86" s="44">
        <f t="shared" si="17"/>
        <v>0.16</v>
      </c>
      <c r="AL86" s="44">
        <f t="shared" si="18"/>
        <v>0.42000000000000004</v>
      </c>
      <c r="AM86" s="44">
        <f t="shared" si="19"/>
        <v>0.42000000000000004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'Chokoria a'!K81*'Chokoria '!$D87/1000000</f>
        <v>0.04</v>
      </c>
      <c r="G87" s="44">
        <f>'Chokoria a'!L81</f>
        <v>3.7600000000000001E-2</v>
      </c>
      <c r="H87" s="44">
        <f>'Chokoria a'!M81*'Chokoria '!$D87/1000000</f>
        <v>0.03</v>
      </c>
      <c r="I87" s="44">
        <f>'Chokoria a'!N81</f>
        <v>2.8199999999999999E-2</v>
      </c>
      <c r="J87" s="44">
        <f>'Chokoria a'!O81*'Chokoria '!$D87/1000000</f>
        <v>0.01</v>
      </c>
      <c r="K87" s="44">
        <f>'Chokoria a'!P81</f>
        <v>9.4000000000000004E-3</v>
      </c>
      <c r="L87" s="44">
        <f t="shared" si="10"/>
        <v>0.08</v>
      </c>
      <c r="M87" s="44">
        <f t="shared" si="11"/>
        <v>7.5200000000000003E-2</v>
      </c>
      <c r="N87" s="44">
        <f>'Chokoria a'!S81*'Chokoria '!$D87/1000000</f>
        <v>5.0000000000000001E-3</v>
      </c>
      <c r="O87" s="44">
        <f>'Chokoria a'!T81</f>
        <v>4.7000000000000002E-3</v>
      </c>
      <c r="P87" s="44">
        <f>'Chokoria a'!U81*'Chokoria '!$D87/1000000</f>
        <v>1.4999999999999999E-2</v>
      </c>
      <c r="Q87" s="44">
        <f>'Chokoria a'!V81</f>
        <v>1.41E-2</v>
      </c>
      <c r="R87" s="44">
        <f>'Chokoria a'!W81*'Chokoria '!$D87/1000000</f>
        <v>0.01</v>
      </c>
      <c r="S87" s="44">
        <f>'Chokoria a'!X81</f>
        <v>9.4000000000000004E-3</v>
      </c>
      <c r="T87" s="44">
        <f t="shared" si="12"/>
        <v>0.03</v>
      </c>
      <c r="U87" s="44">
        <f t="shared" si="13"/>
        <v>2.8200000000000003E-2</v>
      </c>
      <c r="V87" s="44">
        <f>'Chokoria a'!AA81*'Chokoria '!$D87/1000000</f>
        <v>0.01</v>
      </c>
      <c r="W87" s="44">
        <f>'Chokoria a'!AB81</f>
        <v>9.4000000000000004E-3</v>
      </c>
      <c r="X87" s="44">
        <f>'Chokoria a'!AC81*'Chokoria '!$D87/1000000</f>
        <v>0.02</v>
      </c>
      <c r="Y87" s="44">
        <f>'Chokoria a'!AD81</f>
        <v>1.8800000000000001E-2</v>
      </c>
      <c r="Z87" s="44">
        <f>'Chokoria a'!AE81*'Chokoria '!$D87/1000000</f>
        <v>2.1999999999999999E-2</v>
      </c>
      <c r="AA87" s="44">
        <f>'Chokoria a'!AF81</f>
        <v>2.068E-2</v>
      </c>
      <c r="AB87" s="44">
        <f t="shared" si="14"/>
        <v>5.1999999999999998E-2</v>
      </c>
      <c r="AC87" s="44">
        <f t="shared" si="15"/>
        <v>4.8880000000000007E-2</v>
      </c>
      <c r="AD87" s="44">
        <f>'Chokoria a'!AI81*'Chokoria '!$D87/1000000</f>
        <v>0.02</v>
      </c>
      <c r="AE87" s="44">
        <f>'Chokoria a'!AJ81</f>
        <v>1.8800000000000001E-2</v>
      </c>
      <c r="AF87" s="44">
        <f>'Chokoria a'!AK81*'Chokoria '!$D87/1000000</f>
        <v>0.02</v>
      </c>
      <c r="AG87" s="44">
        <f>'Chokoria a'!AL81</f>
        <v>1.8800000000000001E-2</v>
      </c>
      <c r="AH87" s="44">
        <f>'Chokoria a'!AM81*'Chokoria '!$D87/1000000</f>
        <v>0.02</v>
      </c>
      <c r="AI87" s="44">
        <f>'Chokoria a'!AN81</f>
        <v>1.8800000000000001E-2</v>
      </c>
      <c r="AJ87" s="44">
        <f t="shared" si="16"/>
        <v>0.06</v>
      </c>
      <c r="AK87" s="44">
        <f t="shared" si="17"/>
        <v>5.6400000000000006E-2</v>
      </c>
      <c r="AL87" s="44">
        <f t="shared" si="18"/>
        <v>0.222</v>
      </c>
      <c r="AM87" s="44">
        <f t="shared" si="19"/>
        <v>0.20868000000000003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'Chokoria a'!K82*'Chokoria '!$D88/1000000</f>
        <v>1.2E-2</v>
      </c>
      <c r="G88" s="44">
        <f>'Chokoria a'!L82</f>
        <v>9.9900000000000006E-3</v>
      </c>
      <c r="H88" s="44">
        <f>'Chokoria a'!M82*'Chokoria '!$D88/1000000</f>
        <v>4.0000000000000001E-3</v>
      </c>
      <c r="I88" s="44">
        <f>'Chokoria a'!N82</f>
        <v>3.3300000000000001E-3</v>
      </c>
      <c r="J88" s="44">
        <f>'Chokoria a'!O82*'Chokoria '!$D88/1000000</f>
        <v>4.0000000000000001E-3</v>
      </c>
      <c r="K88" s="44">
        <f>'Chokoria a'!P82</f>
        <v>3.3300000000000001E-3</v>
      </c>
      <c r="L88" s="44">
        <f t="shared" si="10"/>
        <v>0.02</v>
      </c>
      <c r="M88" s="44">
        <f t="shared" si="11"/>
        <v>1.6650000000000002E-2</v>
      </c>
      <c r="N88" s="44">
        <f>'Chokoria a'!S82*'Chokoria '!$D88/1000000</f>
        <v>0</v>
      </c>
      <c r="O88" s="44">
        <f>'Chokoria a'!T82</f>
        <v>0</v>
      </c>
      <c r="P88" s="44">
        <f>'Chokoria a'!U82*'Chokoria '!$D88/1000000</f>
        <v>0</v>
      </c>
      <c r="Q88" s="44">
        <f>'Chokoria a'!V82</f>
        <v>0</v>
      </c>
      <c r="R88" s="44">
        <f>'Chokoria a'!W82*'Chokoria '!$D88/1000000</f>
        <v>0</v>
      </c>
      <c r="S88" s="44">
        <f>'Chokoria a'!X82</f>
        <v>0</v>
      </c>
      <c r="T88" s="44">
        <f t="shared" si="12"/>
        <v>0</v>
      </c>
      <c r="U88" s="44">
        <f t="shared" si="13"/>
        <v>0</v>
      </c>
      <c r="V88" s="44">
        <f>'Chokoria a'!AA82*'Chokoria '!$D88/1000000</f>
        <v>0</v>
      </c>
      <c r="W88" s="44">
        <f>'Chokoria a'!AB82</f>
        <v>0</v>
      </c>
      <c r="X88" s="44">
        <f>'Chokoria a'!AC82*'Chokoria '!$D88/1000000</f>
        <v>4.0000000000000001E-3</v>
      </c>
      <c r="Y88" s="44">
        <f>'Chokoria a'!AD82</f>
        <v>3.3300000000000001E-3</v>
      </c>
      <c r="Z88" s="44">
        <f>'Chokoria a'!AE82*'Chokoria '!$D88/1000000</f>
        <v>8.0000000000000002E-3</v>
      </c>
      <c r="AA88" s="44">
        <f>'Chokoria a'!AF82</f>
        <v>6.6600000000000001E-3</v>
      </c>
      <c r="AB88" s="44">
        <f t="shared" si="14"/>
        <v>1.2E-2</v>
      </c>
      <c r="AC88" s="44">
        <f t="shared" si="15"/>
        <v>9.9900000000000006E-3</v>
      </c>
      <c r="AD88" s="44">
        <f>'Chokoria a'!AI82*'Chokoria '!$D88/1000000</f>
        <v>4.0000000000000001E-3</v>
      </c>
      <c r="AE88" s="44">
        <f>'Chokoria a'!AJ82</f>
        <v>3.3300000000000001E-3</v>
      </c>
      <c r="AF88" s="44">
        <f>'Chokoria a'!AK82*'Chokoria '!$D88/1000000</f>
        <v>4.0000000000000001E-3</v>
      </c>
      <c r="AG88" s="44">
        <f>'Chokoria a'!AL82</f>
        <v>3.3300000000000001E-3</v>
      </c>
      <c r="AH88" s="44">
        <f>'Chokoria a'!AM82*'Chokoria '!$D88/1000000</f>
        <v>8.0000000000000002E-3</v>
      </c>
      <c r="AI88" s="44">
        <f>'Chokoria a'!AN82</f>
        <v>6.6600000000000001E-3</v>
      </c>
      <c r="AJ88" s="44">
        <f t="shared" si="16"/>
        <v>1.6E-2</v>
      </c>
      <c r="AK88" s="44">
        <f t="shared" si="17"/>
        <v>1.332E-2</v>
      </c>
      <c r="AL88" s="44">
        <f t="shared" si="18"/>
        <v>4.8000000000000001E-2</v>
      </c>
      <c r="AM88" s="44">
        <f t="shared" si="19"/>
        <v>3.9960000000000002E-2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'Chokoria a'!K83*'Chokoria '!$D89/1000000</f>
        <v>0.1</v>
      </c>
      <c r="G89" s="44">
        <f>'Chokoria a'!L83</f>
        <v>0.30080000000000001</v>
      </c>
      <c r="H89" s="44">
        <f>'Chokoria a'!M83*'Chokoria '!$D89/1000000</f>
        <v>7.0000000000000007E-2</v>
      </c>
      <c r="I89" s="44">
        <f>'Chokoria a'!N83</f>
        <v>0.21056</v>
      </c>
      <c r="J89" s="44">
        <f>'Chokoria a'!O83*'Chokoria '!$D89/1000000</f>
        <v>0.1125</v>
      </c>
      <c r="K89" s="44">
        <f>'Chokoria a'!P83</f>
        <v>0.33839999999999998</v>
      </c>
      <c r="L89" s="44">
        <f t="shared" si="10"/>
        <v>0.28250000000000003</v>
      </c>
      <c r="M89" s="44">
        <f t="shared" si="11"/>
        <v>0.84976000000000007</v>
      </c>
      <c r="N89" s="44">
        <f>'Chokoria a'!S83*'Chokoria '!$D89/1000000</f>
        <v>2.5000000000000001E-2</v>
      </c>
      <c r="O89" s="44">
        <f>'Chokoria a'!T83</f>
        <v>7.5200000000000003E-2</v>
      </c>
      <c r="P89" s="44">
        <f>'Chokoria a'!U83*'Chokoria '!$D89/1000000</f>
        <v>1.2500000000000001E-2</v>
      </c>
      <c r="Q89" s="44">
        <f>'Chokoria a'!V83</f>
        <v>3.7600000000000001E-2</v>
      </c>
      <c r="R89" s="44">
        <f>'Chokoria a'!W83*'Chokoria '!$D89/1000000</f>
        <v>1.2500000000000001E-2</v>
      </c>
      <c r="S89" s="44">
        <f>'Chokoria a'!X83</f>
        <v>3.7600000000000001E-2</v>
      </c>
      <c r="T89" s="44">
        <f t="shared" si="12"/>
        <v>0.05</v>
      </c>
      <c r="U89" s="44">
        <f t="shared" si="13"/>
        <v>0.15040000000000001</v>
      </c>
      <c r="V89" s="44">
        <f>'Chokoria a'!AA83*'Chokoria '!$D89/1000000</f>
        <v>2.5000000000000001E-2</v>
      </c>
      <c r="W89" s="44">
        <f>'Chokoria a'!AB83</f>
        <v>7.5200000000000003E-2</v>
      </c>
      <c r="X89" s="44">
        <f>'Chokoria a'!AC83*'Chokoria '!$D89/1000000</f>
        <v>2.2474999999999998E-2</v>
      </c>
      <c r="Y89" s="44">
        <f>'Chokoria a'!AD83</f>
        <v>6.7604800000000007E-2</v>
      </c>
      <c r="Z89" s="44">
        <f>'Chokoria a'!AE83*'Chokoria '!$D89/1000000</f>
        <v>0.03</v>
      </c>
      <c r="AA89" s="44">
        <f>'Chokoria a'!AF83</f>
        <v>9.0240000000000001E-2</v>
      </c>
      <c r="AB89" s="44">
        <f t="shared" si="14"/>
        <v>7.7475000000000002E-2</v>
      </c>
      <c r="AC89" s="44">
        <f t="shared" si="15"/>
        <v>0.2330448</v>
      </c>
      <c r="AD89" s="44">
        <f>'Chokoria a'!AI83*'Chokoria '!$D89/1000000</f>
        <v>0.1125</v>
      </c>
      <c r="AE89" s="44">
        <f>'Chokoria a'!AJ83</f>
        <v>0.33839999999999998</v>
      </c>
      <c r="AF89" s="44">
        <f>'Chokoria a'!AK83*'Chokoria '!$D89/1000000</f>
        <v>0.1</v>
      </c>
      <c r="AG89" s="44">
        <f>'Chokoria a'!AL83</f>
        <v>0.30080000000000001</v>
      </c>
      <c r="AH89" s="44">
        <f>'Chokoria a'!AM83*'Chokoria '!$D89/1000000</f>
        <v>6.5100000000000005E-2</v>
      </c>
      <c r="AI89" s="44">
        <f>'Chokoria a'!AN83</f>
        <v>0.19582080000000002</v>
      </c>
      <c r="AJ89" s="44">
        <f t="shared" si="16"/>
        <v>0.27760000000000001</v>
      </c>
      <c r="AK89" s="44">
        <f t="shared" si="17"/>
        <v>0.83502080000000001</v>
      </c>
      <c r="AL89" s="44">
        <f t="shared" si="18"/>
        <v>0.68757500000000005</v>
      </c>
      <c r="AM89" s="44">
        <f t="shared" si="19"/>
        <v>2.0682256000000003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'Chokoria a'!K84*'Chokoria '!$D90/1000000</f>
        <v>2.5000000000000001E-2</v>
      </c>
      <c r="G90" s="44">
        <f>'Chokoria a'!L84</f>
        <v>7.2300000000000003E-2</v>
      </c>
      <c r="H90" s="44">
        <f>'Chokoria a'!M84*'Chokoria '!$D90/1000000</f>
        <v>1.4999999999999999E-2</v>
      </c>
      <c r="I90" s="44">
        <f>'Chokoria a'!N84</f>
        <v>4.3380000000000002E-2</v>
      </c>
      <c r="J90" s="44">
        <f>'Chokoria a'!O84*'Chokoria '!$D90/1000000</f>
        <v>0.04</v>
      </c>
      <c r="K90" s="44">
        <f>'Chokoria a'!P84</f>
        <v>0.11568000000000001</v>
      </c>
      <c r="L90" s="44">
        <f t="shared" si="10"/>
        <v>0.08</v>
      </c>
      <c r="M90" s="44">
        <f t="shared" si="11"/>
        <v>0.23136000000000001</v>
      </c>
      <c r="N90" s="44">
        <f>'Chokoria a'!S84*'Chokoria '!$D90/1000000</f>
        <v>0.01</v>
      </c>
      <c r="O90" s="44">
        <f>'Chokoria a'!T84</f>
        <v>2.8920000000000001E-2</v>
      </c>
      <c r="P90" s="44">
        <f>'Chokoria a'!U84*'Chokoria '!$D90/1000000</f>
        <v>0.01</v>
      </c>
      <c r="Q90" s="44">
        <f>'Chokoria a'!V84</f>
        <v>2.8920000000000001E-2</v>
      </c>
      <c r="R90" s="44">
        <f>'Chokoria a'!W84*'Chokoria '!$D90/1000000</f>
        <v>2.5000000000000001E-3</v>
      </c>
      <c r="S90" s="44">
        <f>'Chokoria a'!X84</f>
        <v>7.2300000000000003E-3</v>
      </c>
      <c r="T90" s="44">
        <f t="shared" si="12"/>
        <v>2.2499999999999999E-2</v>
      </c>
      <c r="U90" s="44">
        <f t="shared" si="13"/>
        <v>6.5070000000000003E-2</v>
      </c>
      <c r="V90" s="44">
        <f>'Chokoria a'!AA84*'Chokoria '!$D90/1000000</f>
        <v>0.01</v>
      </c>
      <c r="W90" s="44">
        <f>'Chokoria a'!AB84</f>
        <v>2.8920000000000001E-2</v>
      </c>
      <c r="X90" s="44">
        <f>'Chokoria a'!AC84*'Chokoria '!$D90/1000000</f>
        <v>1.4999999999999999E-2</v>
      </c>
      <c r="Y90" s="44">
        <f>'Chokoria a'!AD84</f>
        <v>4.3380000000000002E-2</v>
      </c>
      <c r="Z90" s="44">
        <f>'Chokoria a'!AE84*'Chokoria '!$D90/1000000</f>
        <v>0.02</v>
      </c>
      <c r="AA90" s="44">
        <f>'Chokoria a'!AF84</f>
        <v>5.7840000000000003E-2</v>
      </c>
      <c r="AB90" s="44">
        <f t="shared" si="14"/>
        <v>4.4999999999999998E-2</v>
      </c>
      <c r="AC90" s="44">
        <f t="shared" si="15"/>
        <v>0.13014000000000001</v>
      </c>
      <c r="AD90" s="44">
        <f>'Chokoria a'!AI84*'Chokoria '!$D90/1000000</f>
        <v>3.5000000000000003E-2</v>
      </c>
      <c r="AE90" s="44">
        <f>'Chokoria a'!AJ84</f>
        <v>0.10122</v>
      </c>
      <c r="AF90" s="44">
        <f>'Chokoria a'!AK84*'Chokoria '!$D90/1000000</f>
        <v>0.04</v>
      </c>
      <c r="AG90" s="44">
        <f>'Chokoria a'!AL84</f>
        <v>0.11568000000000001</v>
      </c>
      <c r="AH90" s="44">
        <f>'Chokoria a'!AM84*'Chokoria '!$D90/1000000</f>
        <v>0.04</v>
      </c>
      <c r="AI90" s="44">
        <f>'Chokoria a'!AN84</f>
        <v>0.11568000000000001</v>
      </c>
      <c r="AJ90" s="44">
        <f t="shared" si="16"/>
        <v>0.11500000000000002</v>
      </c>
      <c r="AK90" s="44">
        <f t="shared" si="17"/>
        <v>0.33257999999999999</v>
      </c>
      <c r="AL90" s="44">
        <f t="shared" si="18"/>
        <v>0.26250000000000007</v>
      </c>
      <c r="AM90" s="44">
        <f t="shared" si="19"/>
        <v>0.75914999999999999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'Chokoria a'!K85*'Chokoria '!$D91/1000000</f>
        <v>0.01</v>
      </c>
      <c r="G91" s="44">
        <f>'Chokoria a'!L85</f>
        <v>2.7810000000000005E-2</v>
      </c>
      <c r="H91" s="44">
        <f>'Chokoria a'!M85*'Chokoria '!$D91/1000000</f>
        <v>0.01</v>
      </c>
      <c r="I91" s="44">
        <f>'Chokoria a'!N85</f>
        <v>2.7810000000000005E-2</v>
      </c>
      <c r="J91" s="44">
        <f>'Chokoria a'!O85*'Chokoria '!$D91/1000000</f>
        <v>1.4999999999999999E-2</v>
      </c>
      <c r="K91" s="44">
        <f>'Chokoria a'!P85</f>
        <v>4.1715000000000002E-2</v>
      </c>
      <c r="L91" s="44">
        <f t="shared" si="10"/>
        <v>3.5000000000000003E-2</v>
      </c>
      <c r="M91" s="44">
        <f t="shared" si="11"/>
        <v>9.7335000000000005E-2</v>
      </c>
      <c r="N91" s="44">
        <f>'Chokoria a'!S85*'Chokoria '!$D91/1000000</f>
        <v>5.0000000000000001E-3</v>
      </c>
      <c r="O91" s="44">
        <f>'Chokoria a'!T85</f>
        <v>1.3905000000000002E-2</v>
      </c>
      <c r="P91" s="44">
        <f>'Chokoria a'!U85*'Chokoria '!$D91/1000000</f>
        <v>5.0000000000000001E-3</v>
      </c>
      <c r="Q91" s="44">
        <f>'Chokoria a'!V85</f>
        <v>1.3905000000000002E-2</v>
      </c>
      <c r="R91" s="44">
        <f>'Chokoria a'!W85*'Chokoria '!$D91/1000000</f>
        <v>2E-3</v>
      </c>
      <c r="S91" s="44">
        <f>'Chokoria a'!X85</f>
        <v>5.5620000000000001E-3</v>
      </c>
      <c r="T91" s="44">
        <f t="shared" si="12"/>
        <v>1.2E-2</v>
      </c>
      <c r="U91" s="44">
        <f t="shared" si="13"/>
        <v>3.3372000000000006E-2</v>
      </c>
      <c r="V91" s="44">
        <f>'Chokoria a'!AA85*'Chokoria '!$D91/1000000</f>
        <v>2E-3</v>
      </c>
      <c r="W91" s="44">
        <f>'Chokoria a'!AB85</f>
        <v>5.5620000000000001E-3</v>
      </c>
      <c r="X91" s="44">
        <f>'Chokoria a'!AC85*'Chokoria '!$D91/1000000</f>
        <v>4.0000000000000001E-3</v>
      </c>
      <c r="Y91" s="44">
        <f>'Chokoria a'!AD85</f>
        <v>1.1124E-2</v>
      </c>
      <c r="Z91" s="44">
        <f>'Chokoria a'!AE85*'Chokoria '!$D91/1000000</f>
        <v>0.01</v>
      </c>
      <c r="AA91" s="44">
        <f>'Chokoria a'!AF85</f>
        <v>2.7810000000000005E-2</v>
      </c>
      <c r="AB91" s="44">
        <f t="shared" si="14"/>
        <v>1.6E-2</v>
      </c>
      <c r="AC91" s="44">
        <f t="shared" si="15"/>
        <v>4.4496000000000008E-2</v>
      </c>
      <c r="AD91" s="44">
        <f>'Chokoria a'!AI85*'Chokoria '!$D91/1000000</f>
        <v>0.01</v>
      </c>
      <c r="AE91" s="44">
        <f>'Chokoria a'!AJ85</f>
        <v>2.7810000000000005E-2</v>
      </c>
      <c r="AF91" s="44">
        <f>'Chokoria a'!AK85*'Chokoria '!$D91/1000000</f>
        <v>0.01</v>
      </c>
      <c r="AG91" s="44">
        <f>'Chokoria a'!AL85</f>
        <v>2.7810000000000005E-2</v>
      </c>
      <c r="AH91" s="44">
        <f>'Chokoria a'!AM85*'Chokoria '!$D91/1000000</f>
        <v>0.02</v>
      </c>
      <c r="AI91" s="44">
        <f>'Chokoria a'!AN85</f>
        <v>5.562000000000001E-2</v>
      </c>
      <c r="AJ91" s="44">
        <f t="shared" si="16"/>
        <v>0.04</v>
      </c>
      <c r="AK91" s="44">
        <f t="shared" si="17"/>
        <v>0.11124000000000002</v>
      </c>
      <c r="AL91" s="44">
        <f t="shared" si="18"/>
        <v>0.10300000000000001</v>
      </c>
      <c r="AM91" s="44">
        <f t="shared" si="19"/>
        <v>0.28644300000000006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'Chokoria a'!K86*'Chokoria '!$D92/1000000</f>
        <v>0</v>
      </c>
      <c r="G92" s="44">
        <f>'Chokoria a'!L86</f>
        <v>0</v>
      </c>
      <c r="H92" s="44">
        <f>'Chokoria a'!M86*'Chokoria '!$D92/1000000</f>
        <v>0</v>
      </c>
      <c r="I92" s="44">
        <f>'Chokoria a'!N86</f>
        <v>0</v>
      </c>
      <c r="J92" s="44">
        <f>'Chokoria a'!O86*'Chokoria '!$D92/1000000</f>
        <v>0</v>
      </c>
      <c r="K92" s="44">
        <f>'Chokoria a'!P86</f>
        <v>0</v>
      </c>
      <c r="L92" s="44">
        <f t="shared" si="10"/>
        <v>0</v>
      </c>
      <c r="M92" s="44">
        <f t="shared" si="11"/>
        <v>0</v>
      </c>
      <c r="N92" s="44">
        <f>'Chokoria a'!S86*'Chokoria '!$D92/1000000</f>
        <v>0</v>
      </c>
      <c r="O92" s="44">
        <f>'Chokoria a'!T86</f>
        <v>0</v>
      </c>
      <c r="P92" s="44">
        <f>'Chokoria a'!U86*'Chokoria '!$D92/1000000</f>
        <v>0</v>
      </c>
      <c r="Q92" s="44">
        <f>'Chokoria a'!V86</f>
        <v>0</v>
      </c>
      <c r="R92" s="44">
        <f>'Chokoria a'!W86*'Chokoria '!$D92/1000000</f>
        <v>0</v>
      </c>
      <c r="S92" s="44">
        <f>'Chokoria a'!X86</f>
        <v>0</v>
      </c>
      <c r="T92" s="44">
        <f t="shared" si="12"/>
        <v>0</v>
      </c>
      <c r="U92" s="44">
        <f t="shared" si="13"/>
        <v>0</v>
      </c>
      <c r="V92" s="44">
        <f>'Chokoria a'!AA86*'Chokoria '!$D92/1000000</f>
        <v>0</v>
      </c>
      <c r="W92" s="44">
        <f>'Chokoria a'!AB86</f>
        <v>0</v>
      </c>
      <c r="X92" s="44">
        <f>'Chokoria a'!AC86*'Chokoria '!$D92/1000000</f>
        <v>0</v>
      </c>
      <c r="Y92" s="44">
        <f>'Chokoria a'!AD86</f>
        <v>0</v>
      </c>
      <c r="Z92" s="44">
        <f>'Chokoria a'!AE86*'Chokoria '!$D92/1000000</f>
        <v>0</v>
      </c>
      <c r="AA92" s="44">
        <f>'Chokoria a'!AF86</f>
        <v>0</v>
      </c>
      <c r="AB92" s="44">
        <f t="shared" si="14"/>
        <v>0</v>
      </c>
      <c r="AC92" s="44">
        <f t="shared" si="15"/>
        <v>0</v>
      </c>
      <c r="AD92" s="44">
        <f>'Chokoria a'!AI86*'Chokoria '!$D92/1000000</f>
        <v>0</v>
      </c>
      <c r="AE92" s="44">
        <f>'Chokoria a'!AJ86</f>
        <v>0</v>
      </c>
      <c r="AF92" s="44">
        <f>'Chokoria a'!AK86*'Chokoria '!$D92/1000000</f>
        <v>0</v>
      </c>
      <c r="AG92" s="44">
        <f>'Chokoria a'!AL86</f>
        <v>0</v>
      </c>
      <c r="AH92" s="44">
        <f>'Chokoria a'!AM86*'Chokoria '!$D92/1000000</f>
        <v>0</v>
      </c>
      <c r="AI92" s="44">
        <f>'Chokoria a'!AN86</f>
        <v>0</v>
      </c>
      <c r="AJ92" s="44">
        <f t="shared" si="16"/>
        <v>0</v>
      </c>
      <c r="AK92" s="44">
        <f t="shared" si="17"/>
        <v>0</v>
      </c>
      <c r="AL92" s="44">
        <f t="shared" si="18"/>
        <v>0</v>
      </c>
      <c r="AM92" s="44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'Chokoria a'!K87*'Chokoria '!$D93/1000000</f>
        <v>2.5000000000000001E-3</v>
      </c>
      <c r="G93" s="44">
        <f>'Chokoria a'!L87</f>
        <v>7.4999999999999997E-3</v>
      </c>
      <c r="H93" s="44">
        <f>'Chokoria a'!M87*'Chokoria '!$D93/1000000</f>
        <v>2.5000000000000001E-3</v>
      </c>
      <c r="I93" s="44">
        <f>'Chokoria a'!N87</f>
        <v>7.4999999999999997E-3</v>
      </c>
      <c r="J93" s="44">
        <f>'Chokoria a'!O87*'Chokoria '!$D93/1000000</f>
        <v>7.4999999999999997E-3</v>
      </c>
      <c r="K93" s="44">
        <f>'Chokoria a'!P87</f>
        <v>2.2499999999999999E-2</v>
      </c>
      <c r="L93" s="44">
        <f t="shared" si="10"/>
        <v>1.2500000000000001E-2</v>
      </c>
      <c r="M93" s="44">
        <f t="shared" si="11"/>
        <v>3.7499999999999999E-2</v>
      </c>
      <c r="N93" s="44">
        <f>'Chokoria a'!S87*'Chokoria '!$D93/1000000</f>
        <v>1.25E-3</v>
      </c>
      <c r="O93" s="44">
        <f>'Chokoria a'!T87</f>
        <v>3.7499999999999999E-3</v>
      </c>
      <c r="P93" s="44">
        <f>'Chokoria a'!U87*'Chokoria '!$D93/1000000</f>
        <v>1E-3</v>
      </c>
      <c r="Q93" s="44">
        <f>'Chokoria a'!V87</f>
        <v>3.0000000000000001E-3</v>
      </c>
      <c r="R93" s="44">
        <f>'Chokoria a'!W87*'Chokoria '!$D93/1000000</f>
        <v>1.75E-3</v>
      </c>
      <c r="S93" s="44">
        <f>'Chokoria a'!X87</f>
        <v>5.2500000000000003E-3</v>
      </c>
      <c r="T93" s="44">
        <f t="shared" si="12"/>
        <v>4.0000000000000001E-3</v>
      </c>
      <c r="U93" s="44">
        <f t="shared" si="13"/>
        <v>1.2E-2</v>
      </c>
      <c r="V93" s="44">
        <f>'Chokoria a'!AA87*'Chokoria '!$D93/1000000</f>
        <v>7.5000000000000002E-4</v>
      </c>
      <c r="W93" s="44">
        <f>'Chokoria a'!AB87</f>
        <v>2.2499999999999998E-3</v>
      </c>
      <c r="X93" s="44">
        <f>'Chokoria a'!AC87*'Chokoria '!$D93/1000000</f>
        <v>5.0000000000000001E-3</v>
      </c>
      <c r="Y93" s="44">
        <f>'Chokoria a'!AD87</f>
        <v>1.4999999999999999E-2</v>
      </c>
      <c r="Z93" s="44">
        <f>'Chokoria a'!AE87*'Chokoria '!$D93/1000000</f>
        <v>1E-3</v>
      </c>
      <c r="AA93" s="44">
        <f>'Chokoria a'!AF87</f>
        <v>3.0000000000000001E-3</v>
      </c>
      <c r="AB93" s="44">
        <f t="shared" si="14"/>
        <v>6.7499999999999999E-3</v>
      </c>
      <c r="AC93" s="44">
        <f t="shared" si="15"/>
        <v>2.0249999999999997E-2</v>
      </c>
      <c r="AD93" s="44">
        <f>'Chokoria a'!AI87*'Chokoria '!$D93/1000000</f>
        <v>1.5E-3</v>
      </c>
      <c r="AE93" s="44">
        <f>'Chokoria a'!AJ87</f>
        <v>4.4999999999999997E-3</v>
      </c>
      <c r="AF93" s="44">
        <f>'Chokoria a'!AK87*'Chokoria '!$D93/1000000</f>
        <v>2.5000000000000001E-3</v>
      </c>
      <c r="AG93" s="44">
        <f>'Chokoria a'!AL87</f>
        <v>7.4999999999999997E-3</v>
      </c>
      <c r="AH93" s="44">
        <f>'Chokoria a'!AM87*'Chokoria '!$D93/1000000</f>
        <v>5.0000000000000001E-3</v>
      </c>
      <c r="AI93" s="44">
        <f>'Chokoria a'!AN87</f>
        <v>1.4999999999999999E-2</v>
      </c>
      <c r="AJ93" s="44">
        <f t="shared" si="16"/>
        <v>9.0000000000000011E-3</v>
      </c>
      <c r="AK93" s="44">
        <f t="shared" si="17"/>
        <v>2.7E-2</v>
      </c>
      <c r="AL93" s="44">
        <f t="shared" si="18"/>
        <v>3.2250000000000001E-2</v>
      </c>
      <c r="AM93" s="44">
        <f t="shared" si="19"/>
        <v>9.6750000000000003E-2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'Chokoria a'!K88*'Chokoria '!$D94/1000000</f>
        <v>2.5000000000000001E-3</v>
      </c>
      <c r="G94" s="44">
        <f>'Chokoria a'!L88</f>
        <v>6.4999999999999997E-3</v>
      </c>
      <c r="H94" s="44">
        <f>'Chokoria a'!M88*'Chokoria '!$D94/1000000</f>
        <v>7.4999999999999997E-3</v>
      </c>
      <c r="I94" s="44">
        <f>'Chokoria a'!N88</f>
        <v>1.95E-2</v>
      </c>
      <c r="J94" s="44">
        <f>'Chokoria a'!O88*'Chokoria '!$D94/1000000</f>
        <v>0.02</v>
      </c>
      <c r="K94" s="44">
        <f>'Chokoria a'!P88</f>
        <v>5.1999999999999998E-2</v>
      </c>
      <c r="L94" s="44">
        <f t="shared" si="10"/>
        <v>0.03</v>
      </c>
      <c r="M94" s="44">
        <f t="shared" si="11"/>
        <v>7.8E-2</v>
      </c>
      <c r="N94" s="44">
        <f>'Chokoria a'!S88*'Chokoria '!$D94/1000000</f>
        <v>1.5E-3</v>
      </c>
      <c r="O94" s="44">
        <f>'Chokoria a'!T88</f>
        <v>3.8999999999999998E-3</v>
      </c>
      <c r="P94" s="44">
        <f>'Chokoria a'!U88*'Chokoria '!$D94/1000000</f>
        <v>1.5E-3</v>
      </c>
      <c r="Q94" s="44">
        <f>'Chokoria a'!V88</f>
        <v>3.8999999999999998E-3</v>
      </c>
      <c r="R94" s="44">
        <f>'Chokoria a'!W88*'Chokoria '!$D94/1000000</f>
        <v>2.5000000000000001E-3</v>
      </c>
      <c r="S94" s="44">
        <f>'Chokoria a'!X88</f>
        <v>6.4999999999999997E-3</v>
      </c>
      <c r="T94" s="44">
        <f t="shared" si="12"/>
        <v>5.4999999999999997E-3</v>
      </c>
      <c r="U94" s="44">
        <f t="shared" si="13"/>
        <v>1.43E-2</v>
      </c>
      <c r="V94" s="44">
        <f>'Chokoria a'!AA88*'Chokoria '!$D94/1000000</f>
        <v>1.5E-3</v>
      </c>
      <c r="W94" s="44">
        <f>'Chokoria a'!AB88</f>
        <v>3.8999999999999998E-3</v>
      </c>
      <c r="X94" s="44">
        <f>'Chokoria a'!AC88*'Chokoria '!$D94/1000000</f>
        <v>5.0000000000000001E-3</v>
      </c>
      <c r="Y94" s="44">
        <f>'Chokoria a'!AD88</f>
        <v>1.2999999999999999E-2</v>
      </c>
      <c r="Z94" s="44">
        <f>'Chokoria a'!AE88*'Chokoria '!$D94/1000000</f>
        <v>4.0000000000000001E-3</v>
      </c>
      <c r="AA94" s="44">
        <f>'Chokoria a'!AF88</f>
        <v>1.04E-2</v>
      </c>
      <c r="AB94" s="44">
        <f t="shared" si="14"/>
        <v>1.0500000000000001E-2</v>
      </c>
      <c r="AC94" s="44">
        <f t="shared" si="15"/>
        <v>2.7299999999999998E-2</v>
      </c>
      <c r="AD94" s="44">
        <f>'Chokoria a'!AI88*'Chokoria '!$D94/1000000</f>
        <v>5.0000000000000001E-3</v>
      </c>
      <c r="AE94" s="44">
        <f>'Chokoria a'!AJ88</f>
        <v>1.2999999999999999E-2</v>
      </c>
      <c r="AF94" s="44">
        <f>'Chokoria a'!AK88*'Chokoria '!$D94/1000000</f>
        <v>7.4999999999999997E-3</v>
      </c>
      <c r="AG94" s="44">
        <f>'Chokoria a'!AL88</f>
        <v>1.95E-2</v>
      </c>
      <c r="AH94" s="44">
        <f>'Chokoria a'!AM88*'Chokoria '!$D94/1000000</f>
        <v>5.0000000000000001E-3</v>
      </c>
      <c r="AI94" s="44">
        <f>'Chokoria a'!AN88</f>
        <v>1.2999999999999999E-2</v>
      </c>
      <c r="AJ94" s="44">
        <f t="shared" si="16"/>
        <v>1.7500000000000002E-2</v>
      </c>
      <c r="AK94" s="44">
        <f t="shared" si="17"/>
        <v>4.5499999999999999E-2</v>
      </c>
      <c r="AL94" s="44">
        <f t="shared" si="18"/>
        <v>6.3500000000000001E-2</v>
      </c>
      <c r="AM94" s="44">
        <f t="shared" si="19"/>
        <v>0.16509999999999997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'Chokoria a'!K89*'Chokoria '!$D95/1000000</f>
        <v>4.0000000000000001E-3</v>
      </c>
      <c r="G95" s="44">
        <f>'Chokoria a'!L89</f>
        <v>9.5999999999999992E-3</v>
      </c>
      <c r="H95" s="44">
        <f>'Chokoria a'!M89*'Chokoria '!$D95/1000000</f>
        <v>3.0000000000000001E-3</v>
      </c>
      <c r="I95" s="44">
        <f>'Chokoria a'!N89</f>
        <v>7.1999999999999998E-3</v>
      </c>
      <c r="J95" s="44">
        <f>'Chokoria a'!O89*'Chokoria '!$D95/1000000</f>
        <v>3.0000000000000001E-3</v>
      </c>
      <c r="K95" s="44">
        <f>'Chokoria a'!P89</f>
        <v>7.1999999999999998E-3</v>
      </c>
      <c r="L95" s="44">
        <f t="shared" si="10"/>
        <v>0.01</v>
      </c>
      <c r="M95" s="44">
        <f t="shared" si="11"/>
        <v>2.4E-2</v>
      </c>
      <c r="N95" s="44">
        <f>'Chokoria a'!S89*'Chokoria '!$D95/1000000</f>
        <v>1E-3</v>
      </c>
      <c r="O95" s="44">
        <f>'Chokoria a'!T89</f>
        <v>2.3999999999999998E-3</v>
      </c>
      <c r="P95" s="44">
        <f>'Chokoria a'!U89*'Chokoria '!$D95/1000000</f>
        <v>1E-3</v>
      </c>
      <c r="Q95" s="44">
        <f>'Chokoria a'!V89</f>
        <v>2.3999999999999998E-3</v>
      </c>
      <c r="R95" s="44">
        <f>'Chokoria a'!W89*'Chokoria '!$D95/1000000</f>
        <v>2E-3</v>
      </c>
      <c r="S95" s="44">
        <f>'Chokoria a'!X89</f>
        <v>4.7999999999999996E-3</v>
      </c>
      <c r="T95" s="44">
        <f t="shared" si="12"/>
        <v>4.0000000000000001E-3</v>
      </c>
      <c r="U95" s="44">
        <f t="shared" si="13"/>
        <v>9.5999999999999992E-3</v>
      </c>
      <c r="V95" s="44">
        <f>'Chokoria a'!AA89*'Chokoria '!$D95/1000000</f>
        <v>2E-3</v>
      </c>
      <c r="W95" s="44">
        <f>'Chokoria a'!AB89</f>
        <v>4.7999999999999996E-3</v>
      </c>
      <c r="X95" s="44">
        <f>'Chokoria a'!AC89*'Chokoria '!$D95/1000000</f>
        <v>5.0000000000000001E-3</v>
      </c>
      <c r="Y95" s="44">
        <f>'Chokoria a'!AD89</f>
        <v>1.2E-2</v>
      </c>
      <c r="Z95" s="44">
        <f>'Chokoria a'!AE89*'Chokoria '!$D95/1000000</f>
        <v>8.0000000000000002E-3</v>
      </c>
      <c r="AA95" s="44">
        <f>'Chokoria a'!AF89</f>
        <v>1.9199999999999998E-2</v>
      </c>
      <c r="AB95" s="44">
        <f t="shared" si="14"/>
        <v>1.4999999999999999E-2</v>
      </c>
      <c r="AC95" s="44">
        <f t="shared" si="15"/>
        <v>3.5999999999999997E-2</v>
      </c>
      <c r="AD95" s="44">
        <f>'Chokoria a'!AI89*'Chokoria '!$D95/1000000</f>
        <v>7.0000000000000001E-3</v>
      </c>
      <c r="AE95" s="44">
        <f>'Chokoria a'!AJ89</f>
        <v>1.6799999999999999E-2</v>
      </c>
      <c r="AF95" s="44">
        <f>'Chokoria a'!AK89*'Chokoria '!$D95/1000000</f>
        <v>0.01</v>
      </c>
      <c r="AG95" s="44">
        <f>'Chokoria a'!AL89</f>
        <v>2.4E-2</v>
      </c>
      <c r="AH95" s="44">
        <f>'Chokoria a'!AM89*'Chokoria '!$D95/1000000</f>
        <v>5.0000000000000001E-3</v>
      </c>
      <c r="AI95" s="44">
        <f>'Chokoria a'!AN89</f>
        <v>1.2E-2</v>
      </c>
      <c r="AJ95" s="44">
        <f t="shared" si="16"/>
        <v>2.2000000000000002E-2</v>
      </c>
      <c r="AK95" s="44">
        <f t="shared" si="17"/>
        <v>5.28E-2</v>
      </c>
      <c r="AL95" s="44">
        <f t="shared" si="18"/>
        <v>5.1000000000000004E-2</v>
      </c>
      <c r="AM95" s="44">
        <f t="shared" si="19"/>
        <v>0.12239999999999999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'Chokoria a'!K90*'Chokoria '!$D96/1000000</f>
        <v>7.4999999999999997E-3</v>
      </c>
      <c r="G96" s="44">
        <f>'Chokoria a'!L90</f>
        <v>3.5999999999999997E-2</v>
      </c>
      <c r="H96" s="44">
        <f>'Chokoria a'!M90*'Chokoria '!$D96/1000000</f>
        <v>0.01</v>
      </c>
      <c r="I96" s="44">
        <f>'Chokoria a'!N90</f>
        <v>4.8000000000000001E-2</v>
      </c>
      <c r="J96" s="44">
        <f>'Chokoria a'!O90*'Chokoria '!$D96/1000000</f>
        <v>2.5000000000000001E-3</v>
      </c>
      <c r="K96" s="44">
        <f>'Chokoria a'!P90</f>
        <v>1.2E-2</v>
      </c>
      <c r="L96" s="44">
        <f t="shared" si="10"/>
        <v>0.02</v>
      </c>
      <c r="M96" s="44">
        <f t="shared" si="11"/>
        <v>9.5999999999999988E-2</v>
      </c>
      <c r="N96" s="44">
        <f>'Chokoria a'!S90*'Chokoria '!$D96/1000000</f>
        <v>2.5000000000000001E-3</v>
      </c>
      <c r="O96" s="44">
        <f>'Chokoria a'!T90</f>
        <v>1.2E-2</v>
      </c>
      <c r="P96" s="44">
        <f>'Chokoria a'!U90*'Chokoria '!$D96/1000000</f>
        <v>4.0000000000000001E-3</v>
      </c>
      <c r="Q96" s="44">
        <f>'Chokoria a'!V90</f>
        <v>1.9199999999999998E-2</v>
      </c>
      <c r="R96" s="44">
        <f>'Chokoria a'!W90*'Chokoria '!$D96/1000000</f>
        <v>2.5000000000000001E-3</v>
      </c>
      <c r="S96" s="44">
        <f>'Chokoria a'!X90</f>
        <v>1.2E-2</v>
      </c>
      <c r="T96" s="44">
        <f t="shared" si="12"/>
        <v>9.0000000000000011E-3</v>
      </c>
      <c r="U96" s="44">
        <f t="shared" si="13"/>
        <v>4.3200000000000002E-2</v>
      </c>
      <c r="V96" s="44">
        <f>'Chokoria a'!AA90*'Chokoria '!$D96/1000000</f>
        <v>1E-3</v>
      </c>
      <c r="W96" s="44">
        <f>'Chokoria a'!AB90</f>
        <v>4.7999999999999996E-3</v>
      </c>
      <c r="X96" s="44">
        <f>'Chokoria a'!AC90*'Chokoria '!$D96/1000000</f>
        <v>1.5E-3</v>
      </c>
      <c r="Y96" s="44">
        <f>'Chokoria a'!AD90</f>
        <v>7.1999999999999998E-3</v>
      </c>
      <c r="Z96" s="44">
        <f>'Chokoria a'!AE90*'Chokoria '!$D96/1000000</f>
        <v>2E-3</v>
      </c>
      <c r="AA96" s="44">
        <f>'Chokoria a'!AF90</f>
        <v>9.5999999999999992E-3</v>
      </c>
      <c r="AB96" s="44">
        <f t="shared" si="14"/>
        <v>4.5000000000000005E-3</v>
      </c>
      <c r="AC96" s="44">
        <f t="shared" si="15"/>
        <v>2.1600000000000001E-2</v>
      </c>
      <c r="AD96" s="44">
        <f>'Chokoria a'!AI90*'Chokoria '!$D96/1000000</f>
        <v>5.0000000000000001E-3</v>
      </c>
      <c r="AE96" s="44">
        <f>'Chokoria a'!AJ90</f>
        <v>2.4E-2</v>
      </c>
      <c r="AF96" s="44">
        <f>'Chokoria a'!AK90*'Chokoria '!$D96/1000000</f>
        <v>0.01</v>
      </c>
      <c r="AG96" s="44">
        <f>'Chokoria a'!AL90</f>
        <v>4.8000000000000001E-2</v>
      </c>
      <c r="AH96" s="44">
        <f>'Chokoria a'!AM90*'Chokoria '!$D96/1000000</f>
        <v>4.0000000000000001E-3</v>
      </c>
      <c r="AI96" s="44">
        <f>'Chokoria a'!AN90</f>
        <v>1.9199999999999998E-2</v>
      </c>
      <c r="AJ96" s="44">
        <f t="shared" si="16"/>
        <v>1.9E-2</v>
      </c>
      <c r="AK96" s="44">
        <f t="shared" si="17"/>
        <v>9.1200000000000003E-2</v>
      </c>
      <c r="AL96" s="44">
        <f t="shared" si="18"/>
        <v>5.2500000000000005E-2</v>
      </c>
      <c r="AM96" s="44">
        <f t="shared" si="19"/>
        <v>0.252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'Chokoria a'!K91*'Chokoria '!$D97/1000000</f>
        <v>8.0000000000000004E-4</v>
      </c>
      <c r="G97" s="44">
        <f>'Chokoria a'!L91</f>
        <v>2.5999999999999999E-3</v>
      </c>
      <c r="H97" s="44">
        <f>'Chokoria a'!M91*'Chokoria '!$D97/1000000</f>
        <v>2E-3</v>
      </c>
      <c r="I97" s="44">
        <f>'Chokoria a'!N91</f>
        <v>6.4999999999999997E-3</v>
      </c>
      <c r="J97" s="44">
        <f>'Chokoria a'!O91*'Chokoria '!$D97/1000000</f>
        <v>1.1999999999999999E-3</v>
      </c>
      <c r="K97" s="44">
        <f>'Chokoria a'!P91</f>
        <v>3.8999999999999998E-3</v>
      </c>
      <c r="L97" s="44">
        <f t="shared" si="10"/>
        <v>4.0000000000000001E-3</v>
      </c>
      <c r="M97" s="44">
        <f t="shared" si="11"/>
        <v>1.3000000000000001E-2</v>
      </c>
      <c r="N97" s="44">
        <f>'Chokoria a'!S91*'Chokoria '!$D97/1000000</f>
        <v>1E-3</v>
      </c>
      <c r="O97" s="44">
        <f>'Chokoria a'!T91</f>
        <v>3.2499999999999999E-3</v>
      </c>
      <c r="P97" s="44">
        <f>'Chokoria a'!U91*'Chokoria '!$D97/1000000</f>
        <v>5.9999999999999995E-4</v>
      </c>
      <c r="Q97" s="44">
        <f>'Chokoria a'!V91</f>
        <v>1.9499999999999999E-3</v>
      </c>
      <c r="R97" s="44">
        <f>'Chokoria a'!W91*'Chokoria '!$D97/1000000</f>
        <v>1.1999999999999999E-3</v>
      </c>
      <c r="S97" s="44">
        <f>'Chokoria a'!X91</f>
        <v>3.8999999999999998E-3</v>
      </c>
      <c r="T97" s="44">
        <f t="shared" si="12"/>
        <v>2.7999999999999995E-3</v>
      </c>
      <c r="U97" s="44">
        <f t="shared" si="13"/>
        <v>9.1000000000000004E-3</v>
      </c>
      <c r="V97" s="44">
        <f>'Chokoria a'!AA91*'Chokoria '!$D97/1000000</f>
        <v>4.0000000000000002E-4</v>
      </c>
      <c r="W97" s="44">
        <f>'Chokoria a'!AB91</f>
        <v>1.2999999999999999E-3</v>
      </c>
      <c r="X97" s="44">
        <f>'Chokoria a'!AC91*'Chokoria '!$D97/1000000</f>
        <v>1.1999999999999999E-3</v>
      </c>
      <c r="Y97" s="44">
        <f>'Chokoria a'!AD91</f>
        <v>3.8999999999999998E-3</v>
      </c>
      <c r="Z97" s="44">
        <f>'Chokoria a'!AE91*'Chokoria '!$D97/1000000</f>
        <v>8.0000000000000004E-4</v>
      </c>
      <c r="AA97" s="44">
        <f>'Chokoria a'!AF91</f>
        <v>2.5999999999999999E-3</v>
      </c>
      <c r="AB97" s="44">
        <f t="shared" si="14"/>
        <v>2.3999999999999998E-3</v>
      </c>
      <c r="AC97" s="44">
        <f t="shared" si="15"/>
        <v>7.7999999999999996E-3</v>
      </c>
      <c r="AD97" s="44">
        <f>'Chokoria a'!AI91*'Chokoria '!$D97/1000000</f>
        <v>8.0000000000000004E-4</v>
      </c>
      <c r="AE97" s="44">
        <f>'Chokoria a'!AJ91</f>
        <v>2.5999999999999999E-3</v>
      </c>
      <c r="AF97" s="44">
        <f>'Chokoria a'!AK91*'Chokoria '!$D97/1000000</f>
        <v>2E-3</v>
      </c>
      <c r="AG97" s="44">
        <f>'Chokoria a'!AL91</f>
        <v>6.4999999999999997E-3</v>
      </c>
      <c r="AH97" s="44">
        <f>'Chokoria a'!AM91*'Chokoria '!$D97/1000000</f>
        <v>2E-3</v>
      </c>
      <c r="AI97" s="44">
        <f>'Chokoria a'!AN91</f>
        <v>6.4999999999999997E-3</v>
      </c>
      <c r="AJ97" s="44">
        <f t="shared" si="16"/>
        <v>4.8000000000000004E-3</v>
      </c>
      <c r="AK97" s="44">
        <f t="shared" si="17"/>
        <v>1.5599999999999999E-2</v>
      </c>
      <c r="AL97" s="44">
        <f t="shared" si="18"/>
        <v>1.4E-2</v>
      </c>
      <c r="AM97" s="44">
        <f t="shared" si="19"/>
        <v>4.5499999999999999E-2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'Chokoria a'!K92*'Chokoria '!$D98/1000000</f>
        <v>0.01</v>
      </c>
      <c r="G98" s="44">
        <f>'Chokoria a'!L92</f>
        <v>2.4E-2</v>
      </c>
      <c r="H98" s="44">
        <f>'Chokoria a'!M92*'Chokoria '!$D98/1000000</f>
        <v>8.0000000000000002E-3</v>
      </c>
      <c r="I98" s="44">
        <f>'Chokoria a'!N92</f>
        <v>1.9199999999999998E-2</v>
      </c>
      <c r="J98" s="44">
        <f>'Chokoria a'!O92*'Chokoria '!$D98/1000000</f>
        <v>3.0000000000000001E-3</v>
      </c>
      <c r="K98" s="44">
        <f>'Chokoria a'!P92</f>
        <v>7.1999999999999998E-3</v>
      </c>
      <c r="L98" s="44">
        <f t="shared" si="10"/>
        <v>2.1000000000000001E-2</v>
      </c>
      <c r="M98" s="44">
        <f t="shared" si="11"/>
        <v>5.04E-2</v>
      </c>
      <c r="N98" s="44">
        <f>'Chokoria a'!S92*'Chokoria '!$D98/1000000</f>
        <v>3.0000000000000001E-3</v>
      </c>
      <c r="O98" s="44">
        <f>'Chokoria a'!T92</f>
        <v>7.1999999999999998E-3</v>
      </c>
      <c r="P98" s="44">
        <f>'Chokoria a'!U92*'Chokoria '!$D98/1000000</f>
        <v>4.0000000000000001E-3</v>
      </c>
      <c r="Q98" s="44">
        <f>'Chokoria a'!V92</f>
        <v>9.5999999999999992E-3</v>
      </c>
      <c r="R98" s="44">
        <f>'Chokoria a'!W92*'Chokoria '!$D98/1000000</f>
        <v>2E-3</v>
      </c>
      <c r="S98" s="44">
        <f>'Chokoria a'!X92</f>
        <v>4.7999999999999996E-3</v>
      </c>
      <c r="T98" s="44">
        <f t="shared" si="12"/>
        <v>9.0000000000000011E-3</v>
      </c>
      <c r="U98" s="44">
        <f t="shared" si="13"/>
        <v>2.1599999999999998E-2</v>
      </c>
      <c r="V98" s="44">
        <f>'Chokoria a'!AA92*'Chokoria '!$D98/1000000</f>
        <v>1.5E-3</v>
      </c>
      <c r="W98" s="44">
        <f>'Chokoria a'!AB92</f>
        <v>3.5999999999999999E-3</v>
      </c>
      <c r="X98" s="44">
        <f>'Chokoria a'!AC92*'Chokoria '!$D98/1000000</f>
        <v>2.5000000000000001E-3</v>
      </c>
      <c r="Y98" s="44">
        <f>'Chokoria a'!AD92</f>
        <v>6.0000000000000001E-3</v>
      </c>
      <c r="Z98" s="44">
        <f>'Chokoria a'!AE92*'Chokoria '!$D98/1000000</f>
        <v>2.2000000000000001E-3</v>
      </c>
      <c r="AA98" s="44">
        <f>'Chokoria a'!AF92</f>
        <v>5.28E-3</v>
      </c>
      <c r="AB98" s="44">
        <f t="shared" si="14"/>
        <v>6.2000000000000006E-3</v>
      </c>
      <c r="AC98" s="44">
        <f t="shared" si="15"/>
        <v>1.4880000000000001E-2</v>
      </c>
      <c r="AD98" s="44">
        <f>'Chokoria a'!AI92*'Chokoria '!$D98/1000000</f>
        <v>2E-3</v>
      </c>
      <c r="AE98" s="44">
        <f>'Chokoria a'!AJ92</f>
        <v>4.7999999999999996E-3</v>
      </c>
      <c r="AF98" s="44">
        <f>'Chokoria a'!AK92*'Chokoria '!$D98/1000000</f>
        <v>1.4999999999999999E-2</v>
      </c>
      <c r="AG98" s="44">
        <f>'Chokoria a'!AL92</f>
        <v>3.5999999999999997E-2</v>
      </c>
      <c r="AH98" s="44">
        <f>'Chokoria a'!AM92*'Chokoria '!$D98/1000000</f>
        <v>3.0000000000000001E-3</v>
      </c>
      <c r="AI98" s="44">
        <f>'Chokoria a'!AN92</f>
        <v>7.1999999999999998E-3</v>
      </c>
      <c r="AJ98" s="44">
        <f t="shared" si="16"/>
        <v>0.02</v>
      </c>
      <c r="AK98" s="44">
        <f t="shared" si="17"/>
        <v>4.7999999999999994E-2</v>
      </c>
      <c r="AL98" s="44">
        <f t="shared" si="18"/>
        <v>5.62E-2</v>
      </c>
      <c r="AM98" s="44">
        <f t="shared" si="19"/>
        <v>0.13488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'Chokoria a'!K93*'Chokoria '!$D99/1000000</f>
        <v>0</v>
      </c>
      <c r="G99" s="44">
        <f>'Chokoria a'!L93</f>
        <v>0</v>
      </c>
      <c r="H99" s="44">
        <f>'Chokoria a'!M93*'Chokoria '!$D99/1000000</f>
        <v>0</v>
      </c>
      <c r="I99" s="44">
        <f>'Chokoria a'!N93</f>
        <v>0</v>
      </c>
      <c r="J99" s="44">
        <f>'Chokoria a'!O93*'Chokoria '!$D99/1000000</f>
        <v>0</v>
      </c>
      <c r="K99" s="44">
        <f>'Chokoria a'!P93</f>
        <v>0</v>
      </c>
      <c r="L99" s="44">
        <f t="shared" si="10"/>
        <v>0</v>
      </c>
      <c r="M99" s="44">
        <f t="shared" si="11"/>
        <v>0</v>
      </c>
      <c r="N99" s="44">
        <f>'Chokoria a'!S93*'Chokoria '!$D99/1000000</f>
        <v>0</v>
      </c>
      <c r="O99" s="44">
        <f>'Chokoria a'!T93</f>
        <v>0</v>
      </c>
      <c r="P99" s="44">
        <f>'Chokoria a'!U93*'Chokoria '!$D99/1000000</f>
        <v>0</v>
      </c>
      <c r="Q99" s="44">
        <f>'Chokoria a'!V93</f>
        <v>0</v>
      </c>
      <c r="R99" s="44">
        <f>'Chokoria a'!W93*'Chokoria '!$D99/1000000</f>
        <v>0</v>
      </c>
      <c r="S99" s="44">
        <f>'Chokoria a'!X93</f>
        <v>0</v>
      </c>
      <c r="T99" s="44">
        <f t="shared" si="12"/>
        <v>0</v>
      </c>
      <c r="U99" s="44">
        <f t="shared" si="13"/>
        <v>0</v>
      </c>
      <c r="V99" s="44">
        <f>'Chokoria a'!AA93*'Chokoria '!$D99/1000000</f>
        <v>0</v>
      </c>
      <c r="W99" s="44">
        <f>'Chokoria a'!AB93</f>
        <v>0</v>
      </c>
      <c r="X99" s="44">
        <f>'Chokoria a'!AC93*'Chokoria '!$D99/1000000</f>
        <v>0</v>
      </c>
      <c r="Y99" s="44">
        <f>'Chokoria a'!AD93</f>
        <v>0</v>
      </c>
      <c r="Z99" s="44">
        <f>'Chokoria a'!AE93*'Chokoria '!$D99/1000000</f>
        <v>0</v>
      </c>
      <c r="AA99" s="44">
        <f>'Chokoria a'!AF93</f>
        <v>0</v>
      </c>
      <c r="AB99" s="44">
        <f t="shared" si="14"/>
        <v>0</v>
      </c>
      <c r="AC99" s="44">
        <f t="shared" si="15"/>
        <v>0</v>
      </c>
      <c r="AD99" s="44">
        <f>'Chokoria a'!AI93*'Chokoria '!$D99/1000000</f>
        <v>0</v>
      </c>
      <c r="AE99" s="44">
        <f>'Chokoria a'!AJ93</f>
        <v>0</v>
      </c>
      <c r="AF99" s="44">
        <f>'Chokoria a'!AK93*'Chokoria '!$D99/1000000</f>
        <v>0</v>
      </c>
      <c r="AG99" s="44">
        <f>'Chokoria a'!AL93</f>
        <v>0</v>
      </c>
      <c r="AH99" s="44">
        <f>'Chokoria a'!AM93*'Chokoria '!$D99/1000000</f>
        <v>0</v>
      </c>
      <c r="AI99" s="44">
        <f>'Chokoria a'!AN93</f>
        <v>0</v>
      </c>
      <c r="AJ99" s="44">
        <f t="shared" si="16"/>
        <v>0</v>
      </c>
      <c r="AK99" s="44">
        <f t="shared" si="17"/>
        <v>0</v>
      </c>
      <c r="AL99" s="44">
        <f t="shared" si="18"/>
        <v>0</v>
      </c>
      <c r="AM99" s="44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'Chokoria a'!K94*'Chokoria '!$D100/1000000</f>
        <v>5.0000000000000001E-3</v>
      </c>
      <c r="G100" s="44">
        <f>'Chokoria a'!L94</f>
        <v>5.5999999999999999E-3</v>
      </c>
      <c r="H100" s="44">
        <f>'Chokoria a'!M94*'Chokoria '!$D100/1000000</f>
        <v>0.02</v>
      </c>
      <c r="I100" s="44">
        <f>'Chokoria a'!N94</f>
        <v>2.24E-2</v>
      </c>
      <c r="J100" s="44">
        <f>'Chokoria a'!O94*'Chokoria '!$D100/1000000</f>
        <v>5.0000000000000001E-3</v>
      </c>
      <c r="K100" s="44">
        <f>'Chokoria a'!P94</f>
        <v>5.5999999999999999E-3</v>
      </c>
      <c r="L100" s="44">
        <f t="shared" si="10"/>
        <v>3.0000000000000002E-2</v>
      </c>
      <c r="M100" s="44">
        <f t="shared" si="11"/>
        <v>3.3599999999999998E-2</v>
      </c>
      <c r="N100" s="44">
        <f>'Chokoria a'!S94*'Chokoria '!$D100/1000000</f>
        <v>0.01</v>
      </c>
      <c r="O100" s="44">
        <f>'Chokoria a'!T94</f>
        <v>1.12E-2</v>
      </c>
      <c r="P100" s="44">
        <f>'Chokoria a'!U94*'Chokoria '!$D100/1000000</f>
        <v>5.0000000000000001E-3</v>
      </c>
      <c r="Q100" s="44">
        <f>'Chokoria a'!V94</f>
        <v>5.5999999999999999E-3</v>
      </c>
      <c r="R100" s="44">
        <f>'Chokoria a'!W94*'Chokoria '!$D100/1000000</f>
        <v>5.0000000000000001E-3</v>
      </c>
      <c r="S100" s="44">
        <f>'Chokoria a'!X94</f>
        <v>5.5999999999999999E-3</v>
      </c>
      <c r="T100" s="44">
        <f t="shared" si="12"/>
        <v>0.02</v>
      </c>
      <c r="U100" s="44">
        <f t="shared" si="13"/>
        <v>2.24E-2</v>
      </c>
      <c r="V100" s="44">
        <f>'Chokoria a'!AA94*'Chokoria '!$D100/1000000</f>
        <v>5.0000000000000001E-3</v>
      </c>
      <c r="W100" s="44">
        <f>'Chokoria a'!AB94</f>
        <v>5.5999999999999999E-3</v>
      </c>
      <c r="X100" s="44">
        <f>'Chokoria a'!AC94*'Chokoria '!$D100/1000000</f>
        <v>5.0000000000000001E-3</v>
      </c>
      <c r="Y100" s="44">
        <f>'Chokoria a'!AD94</f>
        <v>5.5999999999999999E-3</v>
      </c>
      <c r="Z100" s="44">
        <f>'Chokoria a'!AE94*'Chokoria '!$D100/1000000</f>
        <v>0.01</v>
      </c>
      <c r="AA100" s="44">
        <f>'Chokoria a'!AF94</f>
        <v>1.12E-2</v>
      </c>
      <c r="AB100" s="44">
        <f t="shared" si="14"/>
        <v>0.02</v>
      </c>
      <c r="AC100" s="44">
        <f t="shared" si="15"/>
        <v>2.24E-2</v>
      </c>
      <c r="AD100" s="44">
        <f>'Chokoria a'!AI94*'Chokoria '!$D100/1000000</f>
        <v>0.03</v>
      </c>
      <c r="AE100" s="44">
        <f>'Chokoria a'!AJ94</f>
        <v>3.3599999999999998E-2</v>
      </c>
      <c r="AF100" s="44">
        <f>'Chokoria a'!AK94*'Chokoria '!$D100/1000000</f>
        <v>5.0000000000000001E-3</v>
      </c>
      <c r="AG100" s="44">
        <f>'Chokoria a'!AL94</f>
        <v>5.5999999999999999E-3</v>
      </c>
      <c r="AH100" s="44">
        <f>'Chokoria a'!AM94*'Chokoria '!$D100/1000000</f>
        <v>1.4999999999999999E-2</v>
      </c>
      <c r="AI100" s="44">
        <f>'Chokoria a'!AN94</f>
        <v>1.6799999999999999E-2</v>
      </c>
      <c r="AJ100" s="44">
        <f t="shared" si="16"/>
        <v>4.9999999999999996E-2</v>
      </c>
      <c r="AK100" s="44">
        <f t="shared" si="17"/>
        <v>5.5999999999999994E-2</v>
      </c>
      <c r="AL100" s="44">
        <f t="shared" si="18"/>
        <v>0.12</v>
      </c>
      <c r="AM100" s="44">
        <f t="shared" si="19"/>
        <v>0.13439999999999999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'Chokoria a'!K95*'Chokoria '!$D101/1000000</f>
        <v>0.01</v>
      </c>
      <c r="G101" s="44">
        <f>'Chokoria a'!L95</f>
        <v>1.0500000000000001E-2</v>
      </c>
      <c r="H101" s="44">
        <f>'Chokoria a'!M95*'Chokoria '!$D101/1000000</f>
        <v>1.4999999999999999E-2</v>
      </c>
      <c r="I101" s="44">
        <f>'Chokoria a'!N95</f>
        <v>1.575E-2</v>
      </c>
      <c r="J101" s="44">
        <f>'Chokoria a'!O95*'Chokoria '!$D101/1000000</f>
        <v>1.7999999999999999E-2</v>
      </c>
      <c r="K101" s="44">
        <f>'Chokoria a'!P95</f>
        <v>1.89E-2</v>
      </c>
      <c r="L101" s="44">
        <f t="shared" si="10"/>
        <v>4.2999999999999997E-2</v>
      </c>
      <c r="M101" s="44">
        <f t="shared" si="11"/>
        <v>4.5150000000000003E-2</v>
      </c>
      <c r="N101" s="44">
        <f>'Chokoria a'!S95*'Chokoria '!$D101/1000000</f>
        <v>0.01</v>
      </c>
      <c r="O101" s="44">
        <f>'Chokoria a'!T95</f>
        <v>1.0500000000000001E-2</v>
      </c>
      <c r="P101" s="44">
        <f>'Chokoria a'!U95*'Chokoria '!$D101/1000000</f>
        <v>4.0000000000000001E-3</v>
      </c>
      <c r="Q101" s="44">
        <f>'Chokoria a'!V95</f>
        <v>4.1999999999999997E-3</v>
      </c>
      <c r="R101" s="44">
        <f>'Chokoria a'!W95*'Chokoria '!$D101/1000000</f>
        <v>4.0000000000000001E-3</v>
      </c>
      <c r="S101" s="44">
        <f>'Chokoria a'!X95</f>
        <v>4.1999999999999997E-3</v>
      </c>
      <c r="T101" s="44">
        <f t="shared" si="12"/>
        <v>1.8000000000000002E-2</v>
      </c>
      <c r="U101" s="44">
        <f t="shared" si="13"/>
        <v>1.89E-2</v>
      </c>
      <c r="V101" s="44">
        <f>'Chokoria a'!AA95*'Chokoria '!$D101/1000000</f>
        <v>0.01</v>
      </c>
      <c r="W101" s="44">
        <f>'Chokoria a'!AB95</f>
        <v>1.0500000000000001E-2</v>
      </c>
      <c r="X101" s="44">
        <f>'Chokoria a'!AC95*'Chokoria '!$D101/1000000</f>
        <v>5.0000000000000001E-3</v>
      </c>
      <c r="Y101" s="44">
        <f>'Chokoria a'!AD95</f>
        <v>5.2500000000000003E-3</v>
      </c>
      <c r="Z101" s="44">
        <f>'Chokoria a'!AE95*'Chokoria '!$D101/1000000</f>
        <v>0.02</v>
      </c>
      <c r="AA101" s="44">
        <f>'Chokoria a'!AF95</f>
        <v>2.1000000000000001E-2</v>
      </c>
      <c r="AB101" s="44">
        <f t="shared" si="14"/>
        <v>3.5000000000000003E-2</v>
      </c>
      <c r="AC101" s="44">
        <f t="shared" si="15"/>
        <v>3.6750000000000005E-2</v>
      </c>
      <c r="AD101" s="44">
        <f>'Chokoria a'!AI95*'Chokoria '!$D101/1000000</f>
        <v>0.06</v>
      </c>
      <c r="AE101" s="44">
        <f>'Chokoria a'!AJ95</f>
        <v>6.3E-2</v>
      </c>
      <c r="AF101" s="44">
        <f>'Chokoria a'!AK95*'Chokoria '!$D101/1000000</f>
        <v>0.01</v>
      </c>
      <c r="AG101" s="44">
        <f>'Chokoria a'!AL95</f>
        <v>1.0500000000000001E-2</v>
      </c>
      <c r="AH101" s="44">
        <f>'Chokoria a'!AM95*'Chokoria '!$D101/1000000</f>
        <v>0.02</v>
      </c>
      <c r="AI101" s="44">
        <f>'Chokoria a'!AN95</f>
        <v>2.1000000000000001E-2</v>
      </c>
      <c r="AJ101" s="44">
        <f t="shared" si="16"/>
        <v>0.09</v>
      </c>
      <c r="AK101" s="44">
        <f t="shared" si="17"/>
        <v>9.4500000000000001E-2</v>
      </c>
      <c r="AL101" s="44">
        <f t="shared" si="18"/>
        <v>0.186</v>
      </c>
      <c r="AM101" s="44">
        <f t="shared" si="19"/>
        <v>0.1953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'Chokoria a'!K96*'Chokoria '!$D102/1000000</f>
        <v>0</v>
      </c>
      <c r="G102" s="44">
        <f>'Chokoria a'!L96</f>
        <v>0</v>
      </c>
      <c r="H102" s="44">
        <f>'Chokoria a'!M96*'Chokoria '!$D102/1000000</f>
        <v>0</v>
      </c>
      <c r="I102" s="44">
        <f>'Chokoria a'!N96</f>
        <v>0</v>
      </c>
      <c r="J102" s="44">
        <f>'Chokoria a'!O96*'Chokoria '!$D102/1000000</f>
        <v>0</v>
      </c>
      <c r="K102" s="44">
        <f>'Chokoria a'!P96</f>
        <v>0</v>
      </c>
      <c r="L102" s="44">
        <f t="shared" si="10"/>
        <v>0</v>
      </c>
      <c r="M102" s="44">
        <f t="shared" si="11"/>
        <v>0</v>
      </c>
      <c r="N102" s="44">
        <f>'Chokoria a'!S96*'Chokoria '!$D102/1000000</f>
        <v>0</v>
      </c>
      <c r="O102" s="44">
        <f>'Chokoria a'!T96</f>
        <v>0</v>
      </c>
      <c r="P102" s="44">
        <f>'Chokoria a'!U96*'Chokoria '!$D102/1000000</f>
        <v>0</v>
      </c>
      <c r="Q102" s="44">
        <f>'Chokoria a'!V96</f>
        <v>0</v>
      </c>
      <c r="R102" s="44">
        <f>'Chokoria a'!W96*'Chokoria '!$D102/1000000</f>
        <v>0</v>
      </c>
      <c r="S102" s="44">
        <f>'Chokoria a'!X96</f>
        <v>0</v>
      </c>
      <c r="T102" s="44">
        <f t="shared" si="12"/>
        <v>0</v>
      </c>
      <c r="U102" s="44">
        <f t="shared" si="13"/>
        <v>0</v>
      </c>
      <c r="V102" s="44">
        <f>'Chokoria a'!AA96*'Chokoria '!$D102/1000000</f>
        <v>0</v>
      </c>
      <c r="W102" s="44">
        <f>'Chokoria a'!AB96</f>
        <v>0</v>
      </c>
      <c r="X102" s="44">
        <f>'Chokoria a'!AC96*'Chokoria '!$D102/1000000</f>
        <v>0</v>
      </c>
      <c r="Y102" s="44">
        <f>'Chokoria a'!AD96</f>
        <v>0</v>
      </c>
      <c r="Z102" s="44">
        <f>'Chokoria a'!AE96*'Chokoria '!$D102/1000000</f>
        <v>0</v>
      </c>
      <c r="AA102" s="44">
        <f>'Chokoria a'!AF96</f>
        <v>0</v>
      </c>
      <c r="AB102" s="44">
        <f t="shared" si="14"/>
        <v>0</v>
      </c>
      <c r="AC102" s="44">
        <f t="shared" si="15"/>
        <v>0</v>
      </c>
      <c r="AD102" s="44">
        <f>'Chokoria a'!AI96*'Chokoria '!$D102/1000000</f>
        <v>0</v>
      </c>
      <c r="AE102" s="44">
        <f>'Chokoria a'!AJ96</f>
        <v>0</v>
      </c>
      <c r="AF102" s="44">
        <f>'Chokoria a'!AK96*'Chokoria '!$D102/1000000</f>
        <v>0</v>
      </c>
      <c r="AG102" s="44">
        <f>'Chokoria a'!AL96</f>
        <v>0</v>
      </c>
      <c r="AH102" s="44">
        <f>'Chokoria a'!AM96*'Chokoria '!$D102/1000000</f>
        <v>0</v>
      </c>
      <c r="AI102" s="44">
        <f>'Chokoria a'!AN96</f>
        <v>0</v>
      </c>
      <c r="AJ102" s="44">
        <f t="shared" si="16"/>
        <v>0</v>
      </c>
      <c r="AK102" s="44">
        <f t="shared" si="17"/>
        <v>0</v>
      </c>
      <c r="AL102" s="44">
        <f t="shared" si="18"/>
        <v>0</v>
      </c>
      <c r="AM102" s="44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'Chokoria a'!K97*'Chokoria '!$D103/1000000</f>
        <v>1E-3</v>
      </c>
      <c r="G103" s="44">
        <f>'Chokoria a'!L97</f>
        <v>9.4999999999999998E-3</v>
      </c>
      <c r="H103" s="44">
        <f>'Chokoria a'!M97*'Chokoria '!$D103/1000000</f>
        <v>1.5E-3</v>
      </c>
      <c r="I103" s="44">
        <f>'Chokoria a'!N97</f>
        <v>1.4250000000000001E-2</v>
      </c>
      <c r="J103" s="44">
        <f>'Chokoria a'!O97*'Chokoria '!$D103/1000000</f>
        <v>5.0000000000000001E-3</v>
      </c>
      <c r="K103" s="44">
        <f>'Chokoria a'!P97</f>
        <v>4.7500000000000001E-2</v>
      </c>
      <c r="L103" s="44">
        <f t="shared" si="10"/>
        <v>7.4999999999999997E-3</v>
      </c>
      <c r="M103" s="44">
        <f t="shared" si="11"/>
        <v>7.1250000000000008E-2</v>
      </c>
      <c r="N103" s="44">
        <f>'Chokoria a'!S97*'Chokoria '!$D103/1000000</f>
        <v>4.0000000000000001E-3</v>
      </c>
      <c r="O103" s="44">
        <f>'Chokoria a'!T97</f>
        <v>3.7999999999999999E-2</v>
      </c>
      <c r="P103" s="44">
        <f>'Chokoria a'!U97*'Chokoria '!$D103/1000000</f>
        <v>1E-3</v>
      </c>
      <c r="Q103" s="44">
        <f>'Chokoria a'!V97</f>
        <v>9.4999999999999998E-3</v>
      </c>
      <c r="R103" s="44">
        <f>'Chokoria a'!W97*'Chokoria '!$D103/1000000</f>
        <v>1E-3</v>
      </c>
      <c r="S103" s="44">
        <f>'Chokoria a'!X97</f>
        <v>9.4999999999999998E-3</v>
      </c>
      <c r="T103" s="44">
        <f t="shared" si="12"/>
        <v>6.0000000000000001E-3</v>
      </c>
      <c r="U103" s="44">
        <f t="shared" si="13"/>
        <v>5.7000000000000002E-2</v>
      </c>
      <c r="V103" s="44">
        <f>'Chokoria a'!AA97*'Chokoria '!$D103/1000000</f>
        <v>1E-3</v>
      </c>
      <c r="W103" s="44">
        <f>'Chokoria a'!AB97</f>
        <v>9.4999999999999998E-3</v>
      </c>
      <c r="X103" s="44">
        <f>'Chokoria a'!AC97*'Chokoria '!$D103/1000000</f>
        <v>1E-3</v>
      </c>
      <c r="Y103" s="44">
        <f>'Chokoria a'!AD97</f>
        <v>9.4999999999999998E-3</v>
      </c>
      <c r="Z103" s="44">
        <f>'Chokoria a'!AE97*'Chokoria '!$D103/1000000</f>
        <v>5.9999999999999995E-4</v>
      </c>
      <c r="AA103" s="44">
        <f>'Chokoria a'!AF97</f>
        <v>5.7000000000000002E-3</v>
      </c>
      <c r="AB103" s="44">
        <f t="shared" si="14"/>
        <v>2.5999999999999999E-3</v>
      </c>
      <c r="AC103" s="44">
        <f t="shared" si="15"/>
        <v>2.47E-2</v>
      </c>
      <c r="AD103" s="44">
        <f>'Chokoria a'!AI97*'Chokoria '!$D103/1000000</f>
        <v>1E-3</v>
      </c>
      <c r="AE103" s="44">
        <f>'Chokoria a'!AJ97</f>
        <v>9.4999999999999998E-3</v>
      </c>
      <c r="AF103" s="44">
        <f>'Chokoria a'!AK97*'Chokoria '!$D103/1000000</f>
        <v>2E-3</v>
      </c>
      <c r="AG103" s="44">
        <f>'Chokoria a'!AL97</f>
        <v>1.9E-2</v>
      </c>
      <c r="AH103" s="44">
        <f>'Chokoria a'!AM97*'Chokoria '!$D103/1000000</f>
        <v>5.0000000000000001E-3</v>
      </c>
      <c r="AI103" s="44">
        <f>'Chokoria a'!AN97</f>
        <v>4.7500000000000001E-2</v>
      </c>
      <c r="AJ103" s="44">
        <f t="shared" si="16"/>
        <v>8.0000000000000002E-3</v>
      </c>
      <c r="AK103" s="44">
        <f t="shared" si="17"/>
        <v>7.5999999999999998E-2</v>
      </c>
      <c r="AL103" s="44">
        <f t="shared" si="18"/>
        <v>2.41E-2</v>
      </c>
      <c r="AM103" s="44">
        <f t="shared" si="19"/>
        <v>0.22894999999999999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'Chokoria a'!K98*'Chokoria '!$D104/1000000</f>
        <v>2.9999999999999997E-4</v>
      </c>
      <c r="G104" s="44">
        <f>'Chokoria a'!L98</f>
        <v>2.7499999999999998E-3</v>
      </c>
      <c r="H104" s="44">
        <f>'Chokoria a'!M98*'Chokoria '!$D104/1000000</f>
        <v>0</v>
      </c>
      <c r="I104" s="44">
        <f>'Chokoria a'!N98</f>
        <v>0</v>
      </c>
      <c r="J104" s="44">
        <f>'Chokoria a'!O98*'Chokoria '!$D104/1000000</f>
        <v>0</v>
      </c>
      <c r="K104" s="44">
        <f>'Chokoria a'!P98</f>
        <v>0</v>
      </c>
      <c r="L104" s="44">
        <f t="shared" si="10"/>
        <v>2.9999999999999997E-4</v>
      </c>
      <c r="M104" s="44">
        <f t="shared" si="11"/>
        <v>2.7499999999999998E-3</v>
      </c>
      <c r="N104" s="44">
        <f>'Chokoria a'!S98*'Chokoria '!$D104/1000000</f>
        <v>0</v>
      </c>
      <c r="O104" s="44">
        <f>'Chokoria a'!T98</f>
        <v>0</v>
      </c>
      <c r="P104" s="44">
        <f>'Chokoria a'!U98*'Chokoria '!$D104/1000000</f>
        <v>0</v>
      </c>
      <c r="Q104" s="44">
        <f>'Chokoria a'!V98</f>
        <v>0</v>
      </c>
      <c r="R104" s="44">
        <f>'Chokoria a'!W98*'Chokoria '!$D104/1000000</f>
        <v>0</v>
      </c>
      <c r="S104" s="44">
        <f>'Chokoria a'!X98</f>
        <v>0</v>
      </c>
      <c r="T104" s="44">
        <f t="shared" si="12"/>
        <v>0</v>
      </c>
      <c r="U104" s="44">
        <f t="shared" si="13"/>
        <v>0</v>
      </c>
      <c r="V104" s="44">
        <f>'Chokoria a'!AA98*'Chokoria '!$D104/1000000</f>
        <v>0</v>
      </c>
      <c r="W104" s="44">
        <f>'Chokoria a'!AB98</f>
        <v>0</v>
      </c>
      <c r="X104" s="44">
        <f>'Chokoria a'!AC98*'Chokoria '!$D104/1000000</f>
        <v>0</v>
      </c>
      <c r="Y104" s="44">
        <f>'Chokoria a'!AD98</f>
        <v>0</v>
      </c>
      <c r="Z104" s="44">
        <f>'Chokoria a'!AE98*'Chokoria '!$D104/1000000</f>
        <v>0</v>
      </c>
      <c r="AA104" s="44">
        <f>'Chokoria a'!AF98</f>
        <v>0</v>
      </c>
      <c r="AB104" s="44">
        <f t="shared" si="14"/>
        <v>0</v>
      </c>
      <c r="AC104" s="44">
        <f t="shared" si="15"/>
        <v>0</v>
      </c>
      <c r="AD104" s="44">
        <f>'Chokoria a'!AI98*'Chokoria '!$D104/1000000</f>
        <v>0</v>
      </c>
      <c r="AE104" s="44">
        <f>'Chokoria a'!AJ98</f>
        <v>0</v>
      </c>
      <c r="AF104" s="44">
        <f>'Chokoria a'!AK98*'Chokoria '!$D104/1000000</f>
        <v>0</v>
      </c>
      <c r="AG104" s="44">
        <f>'Chokoria a'!AL98</f>
        <v>0</v>
      </c>
      <c r="AH104" s="44">
        <f>'Chokoria a'!AM98*'Chokoria '!$D104/1000000</f>
        <v>0</v>
      </c>
      <c r="AI104" s="44">
        <f>'Chokoria a'!AN98</f>
        <v>0</v>
      </c>
      <c r="AJ104" s="44">
        <f t="shared" si="16"/>
        <v>0</v>
      </c>
      <c r="AK104" s="44">
        <f t="shared" si="17"/>
        <v>0</v>
      </c>
      <c r="AL104" s="44">
        <f t="shared" si="18"/>
        <v>2.9999999999999997E-4</v>
      </c>
      <c r="AM104" s="44">
        <f t="shared" si="19"/>
        <v>2.7499999999999998E-3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'Chokoria a'!K99*'Chokoria '!$D105/1000000</f>
        <v>2E-3</v>
      </c>
      <c r="G105" s="44">
        <f>'Chokoria a'!L99</f>
        <v>7.0000000000000001E-3</v>
      </c>
      <c r="H105" s="44">
        <f>'Chokoria a'!M99*'Chokoria '!$D105/1000000</f>
        <v>3.0000000000000001E-3</v>
      </c>
      <c r="I105" s="44">
        <f>'Chokoria a'!N99</f>
        <v>1.0500000000000001E-2</v>
      </c>
      <c r="J105" s="44">
        <f>'Chokoria a'!O99*'Chokoria '!$D105/1000000</f>
        <v>5.0000000000000001E-3</v>
      </c>
      <c r="K105" s="44">
        <f>'Chokoria a'!P99</f>
        <v>1.7500000000000002E-2</v>
      </c>
      <c r="L105" s="44">
        <f t="shared" si="10"/>
        <v>0.01</v>
      </c>
      <c r="M105" s="44">
        <f t="shared" si="11"/>
        <v>3.5000000000000003E-2</v>
      </c>
      <c r="N105" s="44">
        <f>'Chokoria a'!S99*'Chokoria '!$D105/1000000</f>
        <v>1.5E-3</v>
      </c>
      <c r="O105" s="44">
        <f>'Chokoria a'!T99</f>
        <v>5.2500000000000003E-3</v>
      </c>
      <c r="P105" s="44">
        <f>'Chokoria a'!U99*'Chokoria '!$D105/1000000</f>
        <v>1E-3</v>
      </c>
      <c r="Q105" s="44">
        <f>'Chokoria a'!V99</f>
        <v>3.5000000000000001E-3</v>
      </c>
      <c r="R105" s="44">
        <f>'Chokoria a'!W99*'Chokoria '!$D105/1000000</f>
        <v>1.1999999999999999E-3</v>
      </c>
      <c r="S105" s="44">
        <f>'Chokoria a'!X99</f>
        <v>4.1999999999999997E-3</v>
      </c>
      <c r="T105" s="44">
        <f t="shared" si="12"/>
        <v>3.7000000000000002E-3</v>
      </c>
      <c r="U105" s="44">
        <f t="shared" si="13"/>
        <v>1.295E-2</v>
      </c>
      <c r="V105" s="44">
        <f>'Chokoria a'!AA99*'Chokoria '!$D105/1000000</f>
        <v>1.5E-3</v>
      </c>
      <c r="W105" s="44">
        <f>'Chokoria a'!AB99</f>
        <v>5.2500000000000003E-3</v>
      </c>
      <c r="X105" s="44">
        <f>'Chokoria a'!AC99*'Chokoria '!$D105/1000000</f>
        <v>3.0000000000000001E-3</v>
      </c>
      <c r="Y105" s="44">
        <f>'Chokoria a'!AD99</f>
        <v>1.0500000000000001E-2</v>
      </c>
      <c r="Z105" s="44">
        <f>'Chokoria a'!AE99*'Chokoria '!$D105/1000000</f>
        <v>2E-3</v>
      </c>
      <c r="AA105" s="44">
        <f>'Chokoria a'!AF99</f>
        <v>7.0000000000000001E-3</v>
      </c>
      <c r="AB105" s="44">
        <f t="shared" si="14"/>
        <v>6.5000000000000006E-3</v>
      </c>
      <c r="AC105" s="44">
        <f t="shared" si="15"/>
        <v>2.2749999999999999E-2</v>
      </c>
      <c r="AD105" s="44">
        <f>'Chokoria a'!AI99*'Chokoria '!$D105/1000000</f>
        <v>2E-3</v>
      </c>
      <c r="AE105" s="44">
        <f>'Chokoria a'!AJ99</f>
        <v>7.0000000000000001E-3</v>
      </c>
      <c r="AF105" s="44">
        <f>'Chokoria a'!AK99*'Chokoria '!$D105/1000000</f>
        <v>3.0000000000000001E-3</v>
      </c>
      <c r="AG105" s="44">
        <f>'Chokoria a'!AL99</f>
        <v>1.0500000000000001E-2</v>
      </c>
      <c r="AH105" s="44">
        <f>'Chokoria a'!AM99*'Chokoria '!$D105/1000000</f>
        <v>6.0000000000000001E-3</v>
      </c>
      <c r="AI105" s="44">
        <f>'Chokoria a'!AN99</f>
        <v>2.1000000000000001E-2</v>
      </c>
      <c r="AJ105" s="44">
        <f t="shared" si="16"/>
        <v>1.0999999999999999E-2</v>
      </c>
      <c r="AK105" s="44">
        <f t="shared" si="17"/>
        <v>3.8500000000000006E-2</v>
      </c>
      <c r="AL105" s="44">
        <f t="shared" si="18"/>
        <v>3.1200000000000002E-2</v>
      </c>
      <c r="AM105" s="44">
        <f t="shared" si="19"/>
        <v>0.10920000000000002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'Chokoria a'!K100*'Chokoria '!$D106/1000000</f>
        <v>4.0000000000000001E-3</v>
      </c>
      <c r="G106" s="44">
        <f>'Chokoria a'!L100</f>
        <v>1.1599999999999999E-2</v>
      </c>
      <c r="H106" s="44">
        <f>'Chokoria a'!M100*'Chokoria '!$D106/1000000</f>
        <v>5.0000000000000001E-3</v>
      </c>
      <c r="I106" s="44">
        <f>'Chokoria a'!N100</f>
        <v>1.4500000000000001E-2</v>
      </c>
      <c r="J106" s="44">
        <f>'Chokoria a'!O100*'Chokoria '!$D106/1000000</f>
        <v>3.1199999999999999E-3</v>
      </c>
      <c r="K106" s="44">
        <f>'Chokoria a'!P100</f>
        <v>9.0480000000000005E-3</v>
      </c>
      <c r="L106" s="44">
        <f t="shared" si="10"/>
        <v>1.2120000000000001E-2</v>
      </c>
      <c r="M106" s="44">
        <f t="shared" si="11"/>
        <v>3.5147999999999999E-2</v>
      </c>
      <c r="N106" s="44">
        <f>'Chokoria a'!S100*'Chokoria '!$D106/1000000</f>
        <v>6.0000000000000001E-3</v>
      </c>
      <c r="O106" s="44">
        <f>'Chokoria a'!T100</f>
        <v>1.7399999999999999E-2</v>
      </c>
      <c r="P106" s="44">
        <f>'Chokoria a'!U100*'Chokoria '!$D106/1000000</f>
        <v>6.0000000000000001E-3</v>
      </c>
      <c r="Q106" s="44">
        <f>'Chokoria a'!V100</f>
        <v>1.7399999999999999E-2</v>
      </c>
      <c r="R106" s="44">
        <f>'Chokoria a'!W100*'Chokoria '!$D106/1000000</f>
        <v>1.2E-2</v>
      </c>
      <c r="S106" s="44">
        <f>'Chokoria a'!X100</f>
        <v>3.4799999999999998E-2</v>
      </c>
      <c r="T106" s="44">
        <f t="shared" si="12"/>
        <v>2.4E-2</v>
      </c>
      <c r="U106" s="44">
        <f t="shared" si="13"/>
        <v>6.9599999999999995E-2</v>
      </c>
      <c r="V106" s="44">
        <f>'Chokoria a'!AA100*'Chokoria '!$D106/1000000</f>
        <v>8.0000000000000002E-3</v>
      </c>
      <c r="W106" s="44">
        <f>'Chokoria a'!AB100</f>
        <v>2.3199999999999998E-2</v>
      </c>
      <c r="X106" s="44">
        <f>'Chokoria a'!AC100*'Chokoria '!$D106/1000000</f>
        <v>6.0000000000000001E-3</v>
      </c>
      <c r="Y106" s="44">
        <f>'Chokoria a'!AD100</f>
        <v>1.7399999999999999E-2</v>
      </c>
      <c r="Z106" s="44">
        <f>'Chokoria a'!AE100*'Chokoria '!$D106/1000000</f>
        <v>4.0000000000000001E-3</v>
      </c>
      <c r="AA106" s="44">
        <f>'Chokoria a'!AF100</f>
        <v>1.1599999999999999E-2</v>
      </c>
      <c r="AB106" s="44">
        <f t="shared" si="14"/>
        <v>1.8000000000000002E-2</v>
      </c>
      <c r="AC106" s="44">
        <f t="shared" si="15"/>
        <v>5.2199999999999996E-2</v>
      </c>
      <c r="AD106" s="44">
        <f>'Chokoria a'!AI100*'Chokoria '!$D106/1000000</f>
        <v>1.6E-2</v>
      </c>
      <c r="AE106" s="44">
        <f>'Chokoria a'!AJ100</f>
        <v>4.6399999999999997E-2</v>
      </c>
      <c r="AF106" s="44">
        <f>'Chokoria a'!AK100*'Chokoria '!$D106/1000000</f>
        <v>0.01</v>
      </c>
      <c r="AG106" s="44">
        <f>'Chokoria a'!AL100</f>
        <v>2.9000000000000001E-2</v>
      </c>
      <c r="AH106" s="44">
        <f>'Chokoria a'!AM100*'Chokoria '!$D106/1000000</f>
        <v>1.6E-2</v>
      </c>
      <c r="AI106" s="44">
        <f>'Chokoria a'!AN100</f>
        <v>4.6399999999999997E-2</v>
      </c>
      <c r="AJ106" s="44">
        <f t="shared" si="16"/>
        <v>4.2000000000000003E-2</v>
      </c>
      <c r="AK106" s="44">
        <f t="shared" si="17"/>
        <v>0.12179999999999999</v>
      </c>
      <c r="AL106" s="44">
        <f t="shared" si="18"/>
        <v>9.6120000000000011E-2</v>
      </c>
      <c r="AM106" s="44">
        <f t="shared" si="19"/>
        <v>0.278748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'Chokoria a'!K101*'Chokoria '!$D107/1000000</f>
        <v>5.0000000000000001E-3</v>
      </c>
      <c r="G107" s="44">
        <f>'Chokoria a'!L101</f>
        <v>1.4E-2</v>
      </c>
      <c r="H107" s="44">
        <f>'Chokoria a'!M101*'Chokoria '!$D107/1000000</f>
        <v>2.5000000000000001E-3</v>
      </c>
      <c r="I107" s="44">
        <f>'Chokoria a'!N101</f>
        <v>7.0000000000000001E-3</v>
      </c>
      <c r="J107" s="44">
        <f>'Chokoria a'!O101*'Chokoria '!$D107/1000000</f>
        <v>2.5000000000000001E-3</v>
      </c>
      <c r="K107" s="44">
        <f>'Chokoria a'!P101</f>
        <v>7.0000000000000001E-3</v>
      </c>
      <c r="L107" s="44">
        <f t="shared" si="10"/>
        <v>0.01</v>
      </c>
      <c r="M107" s="44">
        <f t="shared" si="11"/>
        <v>2.8000000000000001E-2</v>
      </c>
      <c r="N107" s="44">
        <f>'Chokoria a'!S101*'Chokoria '!$D107/1000000</f>
        <v>7.4999999999999997E-3</v>
      </c>
      <c r="O107" s="44">
        <f>'Chokoria a'!T101</f>
        <v>2.1000000000000001E-2</v>
      </c>
      <c r="P107" s="44">
        <f>'Chokoria a'!U101*'Chokoria '!$D107/1000000</f>
        <v>5.0000000000000001E-3</v>
      </c>
      <c r="Q107" s="44">
        <f>'Chokoria a'!V101</f>
        <v>1.4E-2</v>
      </c>
      <c r="R107" s="44">
        <f>'Chokoria a'!W101*'Chokoria '!$D107/1000000</f>
        <v>0</v>
      </c>
      <c r="S107" s="44">
        <f>'Chokoria a'!X101</f>
        <v>0</v>
      </c>
      <c r="T107" s="44">
        <f t="shared" si="12"/>
        <v>1.2500000000000001E-2</v>
      </c>
      <c r="U107" s="44">
        <f t="shared" si="13"/>
        <v>3.5000000000000003E-2</v>
      </c>
      <c r="V107" s="44">
        <f>'Chokoria a'!AA101*'Chokoria '!$D107/1000000</f>
        <v>1E-3</v>
      </c>
      <c r="W107" s="44">
        <f>'Chokoria a'!AB101</f>
        <v>2.8E-3</v>
      </c>
      <c r="X107" s="44">
        <f>'Chokoria a'!AC101*'Chokoria '!$D107/1000000</f>
        <v>5.0000000000000001E-3</v>
      </c>
      <c r="Y107" s="44">
        <f>'Chokoria a'!AD101</f>
        <v>1.4E-2</v>
      </c>
      <c r="Z107" s="44">
        <f>'Chokoria a'!AE101*'Chokoria '!$D107/1000000</f>
        <v>1E-3</v>
      </c>
      <c r="AA107" s="44">
        <f>'Chokoria a'!AF101</f>
        <v>2.8E-3</v>
      </c>
      <c r="AB107" s="44">
        <f t="shared" si="14"/>
        <v>7.0000000000000001E-3</v>
      </c>
      <c r="AC107" s="44">
        <f t="shared" si="15"/>
        <v>1.9599999999999999E-2</v>
      </c>
      <c r="AD107" s="44">
        <f>'Chokoria a'!AI101*'Chokoria '!$D107/1000000</f>
        <v>1E-3</v>
      </c>
      <c r="AE107" s="44">
        <f>'Chokoria a'!AJ101</f>
        <v>2.8E-3</v>
      </c>
      <c r="AF107" s="44">
        <f>'Chokoria a'!AK101*'Chokoria '!$D107/1000000</f>
        <v>2.5000000000000001E-3</v>
      </c>
      <c r="AG107" s="44">
        <f>'Chokoria a'!AL101</f>
        <v>7.0000000000000001E-3</v>
      </c>
      <c r="AH107" s="44">
        <f>'Chokoria a'!AM101*'Chokoria '!$D107/1000000</f>
        <v>5.0000000000000001E-3</v>
      </c>
      <c r="AI107" s="44">
        <f>'Chokoria a'!AN101</f>
        <v>1.4E-2</v>
      </c>
      <c r="AJ107" s="44">
        <f t="shared" si="16"/>
        <v>8.5000000000000006E-3</v>
      </c>
      <c r="AK107" s="44">
        <f t="shared" si="17"/>
        <v>2.3800000000000002E-2</v>
      </c>
      <c r="AL107" s="44">
        <f t="shared" si="18"/>
        <v>3.7999999999999999E-2</v>
      </c>
      <c r="AM107" s="44">
        <f t="shared" si="19"/>
        <v>0.10640000000000001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'Chokoria a'!K102*'Chokoria '!$D108/1000000</f>
        <v>0</v>
      </c>
      <c r="G108" s="44">
        <f>'Chokoria a'!L102</f>
        <v>0</v>
      </c>
      <c r="H108" s="44">
        <f>'Chokoria a'!M102*'Chokoria '!$D108/1000000</f>
        <v>0</v>
      </c>
      <c r="I108" s="44">
        <f>'Chokoria a'!N102</f>
        <v>0</v>
      </c>
      <c r="J108" s="44">
        <f>'Chokoria a'!O102*'Chokoria '!$D108/1000000</f>
        <v>0</v>
      </c>
      <c r="K108" s="44">
        <f>'Chokoria a'!P102</f>
        <v>0</v>
      </c>
      <c r="L108" s="44">
        <f t="shared" si="10"/>
        <v>0</v>
      </c>
      <c r="M108" s="44">
        <f t="shared" si="11"/>
        <v>0</v>
      </c>
      <c r="N108" s="44">
        <f>'Chokoria a'!S102*'Chokoria '!$D108/1000000</f>
        <v>0</v>
      </c>
      <c r="O108" s="44">
        <f>'Chokoria a'!T102</f>
        <v>0</v>
      </c>
      <c r="P108" s="44">
        <f>'Chokoria a'!U102*'Chokoria '!$D108/1000000</f>
        <v>0</v>
      </c>
      <c r="Q108" s="44">
        <f>'Chokoria a'!V102</f>
        <v>0</v>
      </c>
      <c r="R108" s="44">
        <f>'Chokoria a'!W102*'Chokoria '!$D108/1000000</f>
        <v>0</v>
      </c>
      <c r="S108" s="44">
        <f>'Chokoria a'!X102</f>
        <v>0</v>
      </c>
      <c r="T108" s="44">
        <f t="shared" si="12"/>
        <v>0</v>
      </c>
      <c r="U108" s="44">
        <f t="shared" si="13"/>
        <v>0</v>
      </c>
      <c r="V108" s="44">
        <f>'Chokoria a'!AA102*'Chokoria '!$D108/1000000</f>
        <v>0</v>
      </c>
      <c r="W108" s="44">
        <f>'Chokoria a'!AB102</f>
        <v>0</v>
      </c>
      <c r="X108" s="44">
        <f>'Chokoria a'!AC102*'Chokoria '!$D108/1000000</f>
        <v>0</v>
      </c>
      <c r="Y108" s="44">
        <f>'Chokoria a'!AD102</f>
        <v>0</v>
      </c>
      <c r="Z108" s="44">
        <f>'Chokoria a'!AE102*'Chokoria '!$D108/1000000</f>
        <v>0</v>
      </c>
      <c r="AA108" s="44">
        <f>'Chokoria a'!AF102</f>
        <v>0</v>
      </c>
      <c r="AB108" s="44">
        <f t="shared" si="14"/>
        <v>0</v>
      </c>
      <c r="AC108" s="44">
        <f t="shared" si="15"/>
        <v>0</v>
      </c>
      <c r="AD108" s="44">
        <f>'Chokoria a'!AI102*'Chokoria '!$D108/1000000</f>
        <v>0</v>
      </c>
      <c r="AE108" s="44">
        <f>'Chokoria a'!AJ102</f>
        <v>0</v>
      </c>
      <c r="AF108" s="44">
        <f>'Chokoria a'!AK102*'Chokoria '!$D108/1000000</f>
        <v>0</v>
      </c>
      <c r="AG108" s="44">
        <f>'Chokoria a'!AL102</f>
        <v>0</v>
      </c>
      <c r="AH108" s="44">
        <f>'Chokoria a'!AM102*'Chokoria '!$D108/1000000</f>
        <v>0</v>
      </c>
      <c r="AI108" s="44">
        <f>'Chokoria a'!AN102</f>
        <v>0</v>
      </c>
      <c r="AJ108" s="44">
        <f t="shared" si="16"/>
        <v>0</v>
      </c>
      <c r="AK108" s="44">
        <f t="shared" si="17"/>
        <v>0</v>
      </c>
      <c r="AL108" s="44">
        <f t="shared" si="18"/>
        <v>0</v>
      </c>
      <c r="AM108" s="44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'Chokoria a'!K103*'Chokoria '!$D109/1000000</f>
        <v>0.1</v>
      </c>
      <c r="G109" s="44">
        <f>'Chokoria a'!L103</f>
        <v>1.4500000000000001E-2</v>
      </c>
      <c r="H109" s="44">
        <f>'Chokoria a'!M103*'Chokoria '!$D109/1000000</f>
        <v>0.219</v>
      </c>
      <c r="I109" s="44">
        <f>'Chokoria a'!N103</f>
        <v>3.1754999999999999E-2</v>
      </c>
      <c r="J109" s="44">
        <f>'Chokoria a'!O103*'Chokoria '!$D109/1000000</f>
        <v>0.1</v>
      </c>
      <c r="K109" s="44">
        <f>'Chokoria a'!P103</f>
        <v>1.4500000000000001E-2</v>
      </c>
      <c r="L109" s="44">
        <f t="shared" si="10"/>
        <v>0.41900000000000004</v>
      </c>
      <c r="M109" s="44">
        <f t="shared" si="11"/>
        <v>6.0754999999999997E-2</v>
      </c>
      <c r="N109" s="44">
        <f>'Chokoria a'!S103*'Chokoria '!$D109/1000000</f>
        <v>0</v>
      </c>
      <c r="O109" s="44">
        <f>'Chokoria a'!T103</f>
        <v>0</v>
      </c>
      <c r="P109" s="44">
        <f>'Chokoria a'!U103*'Chokoria '!$D109/1000000</f>
        <v>0.1</v>
      </c>
      <c r="Q109" s="44">
        <f>'Chokoria a'!V103</f>
        <v>1.4500000000000001E-2</v>
      </c>
      <c r="R109" s="44">
        <f>'Chokoria a'!W103*'Chokoria '!$D109/1000000</f>
        <v>1</v>
      </c>
      <c r="S109" s="44">
        <f>'Chokoria a'!X103</f>
        <v>0.14499999999999999</v>
      </c>
      <c r="T109" s="44">
        <f t="shared" si="12"/>
        <v>1.1000000000000001</v>
      </c>
      <c r="U109" s="44">
        <f t="shared" si="13"/>
        <v>0.1595</v>
      </c>
      <c r="V109" s="44">
        <f>'Chokoria a'!AA103*'Chokoria '!$D109/1000000</f>
        <v>0.50700000000000001</v>
      </c>
      <c r="W109" s="44">
        <f>'Chokoria a'!AB103</f>
        <v>7.3514999999999997E-2</v>
      </c>
      <c r="X109" s="44">
        <f>'Chokoria a'!AC103*'Chokoria '!$D109/1000000</f>
        <v>0.5</v>
      </c>
      <c r="Y109" s="44">
        <f>'Chokoria a'!AD103</f>
        <v>7.2499999999999995E-2</v>
      </c>
      <c r="Z109" s="44">
        <f>'Chokoria a'!AE103*'Chokoria '!$D109/1000000</f>
        <v>1</v>
      </c>
      <c r="AA109" s="44">
        <f>'Chokoria a'!AF103</f>
        <v>0.14499999999999999</v>
      </c>
      <c r="AB109" s="44">
        <f t="shared" si="14"/>
        <v>2.0070000000000001</v>
      </c>
      <c r="AC109" s="44">
        <f t="shared" si="15"/>
        <v>0.29101500000000002</v>
      </c>
      <c r="AD109" s="44">
        <f>'Chokoria a'!AI103*'Chokoria '!$D109/1000000</f>
        <v>0.1</v>
      </c>
      <c r="AE109" s="44">
        <f>'Chokoria a'!AJ103</f>
        <v>1.4500000000000001E-2</v>
      </c>
      <c r="AF109" s="44">
        <f>'Chokoria a'!AK103*'Chokoria '!$D109/1000000</f>
        <v>0.5</v>
      </c>
      <c r="AG109" s="44">
        <f>'Chokoria a'!AL103</f>
        <v>7.2499999999999995E-2</v>
      </c>
      <c r="AH109" s="44">
        <f>'Chokoria a'!AM103*'Chokoria '!$D109/1000000</f>
        <v>0.3</v>
      </c>
      <c r="AI109" s="44">
        <f>'Chokoria a'!AN103</f>
        <v>4.3499999999999997E-2</v>
      </c>
      <c r="AJ109" s="44">
        <f t="shared" si="16"/>
        <v>0.89999999999999991</v>
      </c>
      <c r="AK109" s="44">
        <f t="shared" si="17"/>
        <v>0.1305</v>
      </c>
      <c r="AL109" s="44">
        <f t="shared" si="18"/>
        <v>4.4260000000000002</v>
      </c>
      <c r="AM109" s="44">
        <f t="shared" si="19"/>
        <v>0.64176999999999995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'Chokoria a'!K104*'Chokoria '!$D110/1000000</f>
        <v>0</v>
      </c>
      <c r="G110" s="44">
        <f>'Chokoria a'!L104</f>
        <v>0</v>
      </c>
      <c r="H110" s="44">
        <f>'Chokoria a'!M104*'Chokoria '!$D110/1000000</f>
        <v>0</v>
      </c>
      <c r="I110" s="44">
        <f>'Chokoria a'!N104</f>
        <v>0</v>
      </c>
      <c r="J110" s="44">
        <f>'Chokoria a'!O104*'Chokoria '!$D110/1000000</f>
        <v>0</v>
      </c>
      <c r="K110" s="44">
        <f>'Chokoria a'!P104</f>
        <v>0</v>
      </c>
      <c r="L110" s="44">
        <f t="shared" si="10"/>
        <v>0</v>
      </c>
      <c r="M110" s="44">
        <f t="shared" si="11"/>
        <v>0</v>
      </c>
      <c r="N110" s="44">
        <f>'Chokoria a'!S104*'Chokoria '!$D110/1000000</f>
        <v>0</v>
      </c>
      <c r="O110" s="44">
        <f>'Chokoria a'!T104</f>
        <v>0</v>
      </c>
      <c r="P110" s="44">
        <f>'Chokoria a'!U104*'Chokoria '!$D110/1000000</f>
        <v>0</v>
      </c>
      <c r="Q110" s="44">
        <f>'Chokoria a'!V104</f>
        <v>0</v>
      </c>
      <c r="R110" s="44">
        <f>'Chokoria a'!W104*'Chokoria '!$D110/1000000</f>
        <v>0</v>
      </c>
      <c r="S110" s="44">
        <f>'Chokoria a'!X104</f>
        <v>0</v>
      </c>
      <c r="T110" s="44">
        <f t="shared" si="12"/>
        <v>0</v>
      </c>
      <c r="U110" s="44">
        <f t="shared" si="13"/>
        <v>0</v>
      </c>
      <c r="V110" s="44">
        <f>'Chokoria a'!AA104*'Chokoria '!$D110/1000000</f>
        <v>0</v>
      </c>
      <c r="W110" s="44">
        <f>'Chokoria a'!AB104</f>
        <v>0</v>
      </c>
      <c r="X110" s="44">
        <f>'Chokoria a'!AC104*'Chokoria '!$D110/1000000</f>
        <v>0</v>
      </c>
      <c r="Y110" s="44">
        <f>'Chokoria a'!AD104</f>
        <v>0</v>
      </c>
      <c r="Z110" s="44">
        <f>'Chokoria a'!AE104*'Chokoria '!$D110/1000000</f>
        <v>0</v>
      </c>
      <c r="AA110" s="44">
        <f>'Chokoria a'!AF104</f>
        <v>0</v>
      </c>
      <c r="AB110" s="44">
        <f t="shared" si="14"/>
        <v>0</v>
      </c>
      <c r="AC110" s="44">
        <f t="shared" si="15"/>
        <v>0</v>
      </c>
      <c r="AD110" s="44">
        <f>'Chokoria a'!AI104*'Chokoria '!$D110/1000000</f>
        <v>0</v>
      </c>
      <c r="AE110" s="44">
        <f>'Chokoria a'!AJ104</f>
        <v>0</v>
      </c>
      <c r="AF110" s="44">
        <f>'Chokoria a'!AK104*'Chokoria '!$D110/1000000</f>
        <v>0</v>
      </c>
      <c r="AG110" s="44">
        <f>'Chokoria a'!AL104</f>
        <v>0</v>
      </c>
      <c r="AH110" s="44">
        <f>'Chokoria a'!AM104*'Chokoria '!$D110/1000000</f>
        <v>0</v>
      </c>
      <c r="AI110" s="44">
        <f>'Chokoria a'!AN104</f>
        <v>0</v>
      </c>
      <c r="AJ110" s="44">
        <f t="shared" si="16"/>
        <v>0</v>
      </c>
      <c r="AK110" s="44">
        <f t="shared" si="17"/>
        <v>0</v>
      </c>
      <c r="AL110" s="44">
        <f t="shared" si="18"/>
        <v>0</v>
      </c>
      <c r="AM110" s="44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'Chokoria a'!K105*'Chokoria '!$D111/1000000</f>
        <v>0</v>
      </c>
      <c r="G111" s="44">
        <f>'Chokoria a'!L105</f>
        <v>0</v>
      </c>
      <c r="H111" s="44">
        <f>'Chokoria a'!M105*'Chokoria '!$D111/1000000</f>
        <v>0</v>
      </c>
      <c r="I111" s="44">
        <f>'Chokoria a'!N105</f>
        <v>0</v>
      </c>
      <c r="J111" s="44">
        <f>'Chokoria a'!O105*'Chokoria '!$D111/1000000</f>
        <v>0</v>
      </c>
      <c r="K111" s="44">
        <f>'Chokoria a'!P105</f>
        <v>0</v>
      </c>
      <c r="L111" s="44">
        <f t="shared" si="10"/>
        <v>0</v>
      </c>
      <c r="M111" s="44">
        <f t="shared" si="11"/>
        <v>0</v>
      </c>
      <c r="N111" s="44">
        <f>'Chokoria a'!S105*'Chokoria '!$D111/1000000</f>
        <v>0</v>
      </c>
      <c r="O111" s="44">
        <f>'Chokoria a'!T105</f>
        <v>0</v>
      </c>
      <c r="P111" s="44">
        <f>'Chokoria a'!U105*'Chokoria '!$D111/1000000</f>
        <v>0</v>
      </c>
      <c r="Q111" s="44">
        <f>'Chokoria a'!V105</f>
        <v>0</v>
      </c>
      <c r="R111" s="44">
        <f>'Chokoria a'!W105*'Chokoria '!$D111/1000000</f>
        <v>0</v>
      </c>
      <c r="S111" s="44">
        <f>'Chokoria a'!X105</f>
        <v>0</v>
      </c>
      <c r="T111" s="44">
        <f t="shared" si="12"/>
        <v>0</v>
      </c>
      <c r="U111" s="44">
        <f t="shared" si="13"/>
        <v>0</v>
      </c>
      <c r="V111" s="44">
        <f>'Chokoria a'!AA105*'Chokoria '!$D111/1000000</f>
        <v>0</v>
      </c>
      <c r="W111" s="44">
        <f>'Chokoria a'!AB105</f>
        <v>0</v>
      </c>
      <c r="X111" s="44">
        <f>'Chokoria a'!AC105*'Chokoria '!$D111/1000000</f>
        <v>0</v>
      </c>
      <c r="Y111" s="44">
        <f>'Chokoria a'!AD105</f>
        <v>0</v>
      </c>
      <c r="Z111" s="44">
        <f>'Chokoria a'!AE105*'Chokoria '!$D111/1000000</f>
        <v>0</v>
      </c>
      <c r="AA111" s="44">
        <f>'Chokoria a'!AF105</f>
        <v>0</v>
      </c>
      <c r="AB111" s="44">
        <f t="shared" si="14"/>
        <v>0</v>
      </c>
      <c r="AC111" s="44">
        <f t="shared" si="15"/>
        <v>0</v>
      </c>
      <c r="AD111" s="44">
        <f>'Chokoria a'!AI105*'Chokoria '!$D111/1000000</f>
        <v>0</v>
      </c>
      <c r="AE111" s="44">
        <f>'Chokoria a'!AJ105</f>
        <v>0</v>
      </c>
      <c r="AF111" s="44">
        <f>'Chokoria a'!AK105*'Chokoria '!$D111/1000000</f>
        <v>0</v>
      </c>
      <c r="AG111" s="44">
        <f>'Chokoria a'!AL105</f>
        <v>0</v>
      </c>
      <c r="AH111" s="44">
        <f>'Chokoria a'!AM105*'Chokoria '!$D111/1000000</f>
        <v>0</v>
      </c>
      <c r="AI111" s="44">
        <f>'Chokoria a'!AN105</f>
        <v>0</v>
      </c>
      <c r="AJ111" s="44">
        <f t="shared" si="16"/>
        <v>0</v>
      </c>
      <c r="AK111" s="44">
        <f t="shared" si="17"/>
        <v>0</v>
      </c>
      <c r="AL111" s="44">
        <f t="shared" si="18"/>
        <v>0</v>
      </c>
      <c r="AM111" s="44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'Chokoria a'!K106*'Chokoria '!$D112/1000000</f>
        <v>0</v>
      </c>
      <c r="G112" s="44">
        <f>'Chokoria a'!L106</f>
        <v>0</v>
      </c>
      <c r="H112" s="44">
        <f>'Chokoria a'!M106*'Chokoria '!$D112/1000000</f>
        <v>0</v>
      </c>
      <c r="I112" s="44">
        <f>'Chokoria a'!N106</f>
        <v>0</v>
      </c>
      <c r="J112" s="44">
        <f>'Chokoria a'!O106*'Chokoria '!$D112/1000000</f>
        <v>0</v>
      </c>
      <c r="K112" s="44">
        <f>'Chokoria a'!P106</f>
        <v>0</v>
      </c>
      <c r="L112" s="44">
        <f t="shared" si="10"/>
        <v>0</v>
      </c>
      <c r="M112" s="44">
        <f t="shared" si="11"/>
        <v>0</v>
      </c>
      <c r="N112" s="44">
        <f>'Chokoria a'!S106*'Chokoria '!$D112/1000000</f>
        <v>0</v>
      </c>
      <c r="O112" s="44">
        <f>'Chokoria a'!T106</f>
        <v>0</v>
      </c>
      <c r="P112" s="44">
        <f>'Chokoria a'!U106*'Chokoria '!$D112/1000000</f>
        <v>0</v>
      </c>
      <c r="Q112" s="44">
        <f>'Chokoria a'!V106</f>
        <v>0</v>
      </c>
      <c r="R112" s="44">
        <f>'Chokoria a'!W106*'Chokoria '!$D112/1000000</f>
        <v>0</v>
      </c>
      <c r="S112" s="44">
        <f>'Chokoria a'!X106</f>
        <v>0</v>
      </c>
      <c r="T112" s="44">
        <f t="shared" si="12"/>
        <v>0</v>
      </c>
      <c r="U112" s="44">
        <f t="shared" si="13"/>
        <v>0</v>
      </c>
      <c r="V112" s="44">
        <f>'Chokoria a'!AA106*'Chokoria '!$D112/1000000</f>
        <v>0</v>
      </c>
      <c r="W112" s="44">
        <f>'Chokoria a'!AB106</f>
        <v>0</v>
      </c>
      <c r="X112" s="44">
        <f>'Chokoria a'!AC106*'Chokoria '!$D112/1000000</f>
        <v>0</v>
      </c>
      <c r="Y112" s="44">
        <f>'Chokoria a'!AD106</f>
        <v>0</v>
      </c>
      <c r="Z112" s="44">
        <f>'Chokoria a'!AE106*'Chokoria '!$D112/1000000</f>
        <v>0</v>
      </c>
      <c r="AA112" s="44">
        <f>'Chokoria a'!AF106</f>
        <v>0</v>
      </c>
      <c r="AB112" s="44">
        <f t="shared" si="14"/>
        <v>0</v>
      </c>
      <c r="AC112" s="44">
        <f t="shared" si="15"/>
        <v>0</v>
      </c>
      <c r="AD112" s="44">
        <f>'Chokoria a'!AI106*'Chokoria '!$D112/1000000</f>
        <v>0</v>
      </c>
      <c r="AE112" s="44">
        <f>'Chokoria a'!AJ106</f>
        <v>0</v>
      </c>
      <c r="AF112" s="44">
        <f>'Chokoria a'!AK106*'Chokoria '!$D112/1000000</f>
        <v>0</v>
      </c>
      <c r="AG112" s="44">
        <f>'Chokoria a'!AL106</f>
        <v>0</v>
      </c>
      <c r="AH112" s="44">
        <f>'Chokoria a'!AM106*'Chokoria '!$D112/1000000</f>
        <v>0</v>
      </c>
      <c r="AI112" s="44">
        <f>'Chokoria a'!AN106</f>
        <v>0</v>
      </c>
      <c r="AJ112" s="44">
        <f t="shared" si="16"/>
        <v>0</v>
      </c>
      <c r="AK112" s="44">
        <f t="shared" si="17"/>
        <v>0</v>
      </c>
      <c r="AL112" s="44">
        <f t="shared" si="18"/>
        <v>0</v>
      </c>
      <c r="AM112" s="44">
        <f t="shared" si="19"/>
        <v>0</v>
      </c>
    </row>
    <row r="113" spans="1:40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'Chokoria a'!K107*'Chokoria '!$D113/1000000</f>
        <v>0.02</v>
      </c>
      <c r="G113" s="44">
        <f>'Chokoria a'!L107</f>
        <v>1.1599999999999999E-2</v>
      </c>
      <c r="H113" s="44">
        <f>'Chokoria a'!M107*'Chokoria '!$D113/1000000</f>
        <v>0.01</v>
      </c>
      <c r="I113" s="44">
        <f>'Chokoria a'!N107</f>
        <v>5.7999999999999996E-3</v>
      </c>
      <c r="J113" s="44">
        <f>'Chokoria a'!O107*'Chokoria '!$D113/1000000</f>
        <v>1.4999999999999999E-2</v>
      </c>
      <c r="K113" s="44">
        <f>'Chokoria a'!P107</f>
        <v>8.6999999999999994E-3</v>
      </c>
      <c r="L113" s="44">
        <f t="shared" si="10"/>
        <v>4.4999999999999998E-2</v>
      </c>
      <c r="M113" s="44">
        <f t="shared" si="11"/>
        <v>2.6099999999999998E-2</v>
      </c>
      <c r="N113" s="44">
        <f>'Chokoria a'!S107*'Chokoria '!$D113/1000000</f>
        <v>0.01</v>
      </c>
      <c r="O113" s="44">
        <f>'Chokoria a'!T107</f>
        <v>5.7999999999999996E-3</v>
      </c>
      <c r="P113" s="44">
        <f>'Chokoria a'!U107*'Chokoria '!$D113/1000000</f>
        <v>0.01</v>
      </c>
      <c r="Q113" s="44">
        <f>'Chokoria a'!V107</f>
        <v>5.7999999999999996E-3</v>
      </c>
      <c r="R113" s="44">
        <f>'Chokoria a'!W107*'Chokoria '!$D113/1000000</f>
        <v>0.01</v>
      </c>
      <c r="S113" s="44">
        <f>'Chokoria a'!X107</f>
        <v>5.7999999999999996E-3</v>
      </c>
      <c r="T113" s="44">
        <f t="shared" si="12"/>
        <v>0.03</v>
      </c>
      <c r="U113" s="44">
        <f t="shared" si="13"/>
        <v>1.7399999999999999E-2</v>
      </c>
      <c r="V113" s="44">
        <f>'Chokoria a'!AA107*'Chokoria '!$D113/1000000</f>
        <v>0.01</v>
      </c>
      <c r="W113" s="44">
        <f>'Chokoria a'!AB107</f>
        <v>5.7999999999999996E-3</v>
      </c>
      <c r="X113" s="44">
        <f>'Chokoria a'!AC107*'Chokoria '!$D113/1000000</f>
        <v>0.01</v>
      </c>
      <c r="Y113" s="44">
        <f>'Chokoria a'!AD107</f>
        <v>5.7999999999999996E-3</v>
      </c>
      <c r="Z113" s="44">
        <f>'Chokoria a'!AE107*'Chokoria '!$D113/1000000</f>
        <v>0.02</v>
      </c>
      <c r="AA113" s="44">
        <f>'Chokoria a'!AF107</f>
        <v>1.1599999999999999E-2</v>
      </c>
      <c r="AB113" s="44">
        <f t="shared" si="14"/>
        <v>0.04</v>
      </c>
      <c r="AC113" s="44">
        <f t="shared" si="15"/>
        <v>2.3199999999999998E-2</v>
      </c>
      <c r="AD113" s="44">
        <f>'Chokoria a'!AI107*'Chokoria '!$D113/1000000</f>
        <v>0.01</v>
      </c>
      <c r="AE113" s="44">
        <f>'Chokoria a'!AJ107</f>
        <v>5.7999999999999996E-3</v>
      </c>
      <c r="AF113" s="44">
        <f>'Chokoria a'!AK107*'Chokoria '!$D113/1000000</f>
        <v>0.01</v>
      </c>
      <c r="AG113" s="44">
        <f>'Chokoria a'!AL107</f>
        <v>5.7999999999999996E-3</v>
      </c>
      <c r="AH113" s="44">
        <f>'Chokoria a'!AM107*'Chokoria '!$D113/1000000</f>
        <v>0.03</v>
      </c>
      <c r="AI113" s="44">
        <f>'Chokoria a'!AN107</f>
        <v>1.7399999999999999E-2</v>
      </c>
      <c r="AJ113" s="44">
        <f t="shared" si="16"/>
        <v>0.05</v>
      </c>
      <c r="AK113" s="44">
        <f t="shared" si="17"/>
        <v>2.8999999999999998E-2</v>
      </c>
      <c r="AL113" s="44">
        <f t="shared" si="18"/>
        <v>0.16499999999999998</v>
      </c>
      <c r="AM113" s="44">
        <f t="shared" si="19"/>
        <v>9.5699999999999993E-2</v>
      </c>
    </row>
    <row r="114" spans="1:40" ht="14.25" customHeight="1">
      <c r="A114" s="131" t="s">
        <v>0</v>
      </c>
      <c r="B114" s="132"/>
      <c r="C114" s="91"/>
      <c r="D114" s="92"/>
      <c r="E114" s="93"/>
      <c r="F114" s="94"/>
      <c r="G114" s="95">
        <f>SUM(G11:G113)</f>
        <v>1.4471200000000002</v>
      </c>
      <c r="H114" s="95"/>
      <c r="I114" s="95">
        <f t="shared" ref="I114:AM114" si="20">SUM(I11:I113)</f>
        <v>1.3047910000000005</v>
      </c>
      <c r="J114" s="95"/>
      <c r="K114" s="95">
        <f t="shared" si="20"/>
        <v>1.4995729999999998</v>
      </c>
      <c r="L114" s="95"/>
      <c r="M114" s="95">
        <f t="shared" si="20"/>
        <v>4.2514840000000005</v>
      </c>
      <c r="N114" s="95"/>
      <c r="O114" s="95">
        <f t="shared" si="20"/>
        <v>0.90947000000000011</v>
      </c>
      <c r="P114" s="95"/>
      <c r="Q114" s="95">
        <f t="shared" si="20"/>
        <v>1.0964</v>
      </c>
      <c r="R114" s="95"/>
      <c r="S114" s="95">
        <f t="shared" si="20"/>
        <v>1.3178440000000002</v>
      </c>
      <c r="T114" s="95"/>
      <c r="U114" s="95">
        <f t="shared" si="20"/>
        <v>3.3237139999999998</v>
      </c>
      <c r="V114" s="95"/>
      <c r="W114" s="95">
        <f t="shared" si="20"/>
        <v>1.2006770000000002</v>
      </c>
      <c r="X114" s="95"/>
      <c r="Y114" s="95">
        <f t="shared" si="20"/>
        <v>1.4492208000000002</v>
      </c>
      <c r="Z114" s="95"/>
      <c r="AA114" s="95">
        <f t="shared" si="20"/>
        <v>1.7463150000000001</v>
      </c>
      <c r="AB114" s="95"/>
      <c r="AC114" s="95">
        <f t="shared" si="20"/>
        <v>4.3962128000000007</v>
      </c>
      <c r="AD114" s="95"/>
      <c r="AE114" s="95">
        <f t="shared" si="20"/>
        <v>1.8989499999999997</v>
      </c>
      <c r="AF114" s="95"/>
      <c r="AG114" s="95">
        <f t="shared" si="20"/>
        <v>1.9136559999999998</v>
      </c>
      <c r="AH114" s="95"/>
      <c r="AI114" s="95">
        <f t="shared" si="20"/>
        <v>1.8116108000000004</v>
      </c>
      <c r="AJ114" s="95"/>
      <c r="AK114" s="95">
        <f t="shared" si="20"/>
        <v>5.624216800000001</v>
      </c>
      <c r="AL114" s="95"/>
      <c r="AM114" s="95">
        <f t="shared" si="20"/>
        <v>17.595627600000004</v>
      </c>
    </row>
    <row r="115" spans="1:40" ht="14.25" customHeight="1"/>
    <row r="116" spans="1:40" ht="14.25" customHeight="1"/>
    <row r="117" spans="1:40" s="1" customFormat="1" ht="14.25" customHeight="1">
      <c r="A117" s="70"/>
      <c r="B117" s="71"/>
      <c r="C117" s="70"/>
      <c r="D117" s="72"/>
      <c r="F117" s="21"/>
      <c r="G117" s="22"/>
      <c r="H117" s="21"/>
      <c r="I117" s="22"/>
      <c r="J117" s="21"/>
      <c r="K117" s="22"/>
      <c r="L117" s="68"/>
      <c r="M117" s="69"/>
      <c r="N117" s="21"/>
      <c r="O117" s="22"/>
      <c r="P117" s="21"/>
      <c r="Q117" s="22"/>
      <c r="R117" s="21"/>
      <c r="S117" s="22"/>
      <c r="T117" s="68"/>
      <c r="U117" s="69"/>
      <c r="V117" s="21"/>
      <c r="W117" s="22"/>
      <c r="X117" s="21"/>
      <c r="Y117" s="22"/>
      <c r="Z117" s="21"/>
      <c r="AA117" s="22"/>
      <c r="AB117" s="68"/>
      <c r="AC117" s="69"/>
      <c r="AD117" s="21"/>
      <c r="AE117" s="22"/>
      <c r="AF117" s="21"/>
      <c r="AG117" s="22"/>
      <c r="AH117" s="21"/>
      <c r="AI117" s="22"/>
      <c r="AJ117" s="68"/>
      <c r="AK117" s="69"/>
      <c r="AL117" s="21"/>
      <c r="AM117" s="22"/>
      <c r="AN117" s="73"/>
    </row>
    <row r="118" spans="1:40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40" ht="14.25" customHeight="1">
      <c r="B119" s="3" t="s">
        <v>208</v>
      </c>
      <c r="O119" s="2"/>
      <c r="P119" s="2"/>
      <c r="Q119" s="2"/>
      <c r="R119" s="128" t="s">
        <v>210</v>
      </c>
      <c r="S119" s="128"/>
      <c r="T119" s="128"/>
      <c r="U119" s="3"/>
      <c r="V119" s="3"/>
      <c r="W119" s="2"/>
      <c r="X119" s="2"/>
      <c r="AB119" s="2"/>
      <c r="AC119" s="2"/>
      <c r="AD119" s="2"/>
      <c r="AE119" s="2"/>
      <c r="AH119" s="128" t="s">
        <v>209</v>
      </c>
      <c r="AI119" s="128"/>
      <c r="AJ119" s="128"/>
      <c r="AK119" s="128"/>
    </row>
  </sheetData>
  <protectedRanges>
    <protectedRange sqref="H4:K6 V4:Y6" name="Range1"/>
  </protectedRanges>
  <mergeCells count="45"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</mergeCells>
  <printOptions horizontalCentered="1"/>
  <pageMargins left="0.16" right="0.15" top="0.13" bottom="0.16" header="0.16" footer="0.19"/>
  <pageSetup paperSize="5" scale="70" fitToWidth="0" orientation="landscape" r:id="rId1"/>
  <headerFooter>
    <oddFooter>&amp;RPage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O25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855468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14" t="s">
        <v>164</v>
      </c>
      <c r="G4" s="114"/>
      <c r="H4" s="124" t="e">
        <f>'Coxsbazar a'!#REF!</f>
        <v>#REF!</v>
      </c>
      <c r="I4" s="125"/>
      <c r="J4" s="125"/>
      <c r="K4" s="126"/>
      <c r="M4" s="110"/>
      <c r="N4" s="110"/>
      <c r="O4" s="111"/>
      <c r="P4" s="111"/>
      <c r="Q4" s="111"/>
      <c r="R4" s="111"/>
      <c r="T4" s="78" t="s">
        <v>165</v>
      </c>
      <c r="U4" s="78"/>
      <c r="V4" s="124" t="e">
        <f>'Coxsbazar a'!#REF!</f>
        <v>#REF!</v>
      </c>
      <c r="W4" s="125"/>
      <c r="X4" s="125"/>
      <c r="Y4" s="126"/>
    </row>
    <row r="5" spans="1:39" ht="14.25" customHeight="1">
      <c r="A5" s="40"/>
      <c r="F5" s="114" t="s">
        <v>162</v>
      </c>
      <c r="G5" s="114"/>
      <c r="H5" s="124" t="e">
        <f>'Coxsbazar a'!#REF!</f>
        <v>#REF!</v>
      </c>
      <c r="I5" s="125"/>
      <c r="J5" s="125"/>
      <c r="K5" s="126"/>
      <c r="M5" s="110"/>
      <c r="N5" s="110"/>
      <c r="O5" s="111"/>
      <c r="P5" s="111"/>
      <c r="Q5" s="111"/>
      <c r="R5" s="111"/>
      <c r="T5" s="112" t="s">
        <v>162</v>
      </c>
      <c r="U5" s="113"/>
      <c r="V5" s="124" t="e">
        <f>'Coxsbazar a'!#REF!</f>
        <v>#REF!</v>
      </c>
      <c r="W5" s="125"/>
      <c r="X5" s="125"/>
      <c r="Y5" s="126"/>
    </row>
    <row r="6" spans="1:39" ht="14.25" customHeight="1">
      <c r="A6" s="40"/>
      <c r="F6" s="114" t="s">
        <v>163</v>
      </c>
      <c r="G6" s="114"/>
      <c r="H6" s="124" t="e">
        <f>'Coxsbazar a'!#REF!</f>
        <v>#REF!</v>
      </c>
      <c r="I6" s="125"/>
      <c r="J6" s="125"/>
      <c r="K6" s="126"/>
      <c r="M6" s="110"/>
      <c r="N6" s="110"/>
      <c r="O6" s="111"/>
      <c r="P6" s="111"/>
      <c r="Q6" s="111"/>
      <c r="R6" s="111"/>
      <c r="T6" s="78" t="s">
        <v>166</v>
      </c>
      <c r="U6" s="78"/>
      <c r="V6" s="124" t="e">
        <f>'Coxsbazar a'!#REF!</f>
        <v>#REF!</v>
      </c>
      <c r="W6" s="125"/>
      <c r="X6" s="125"/>
      <c r="Y6" s="126"/>
    </row>
    <row r="7" spans="1:39" ht="14.25" customHeight="1"/>
    <row r="8" spans="1:39">
      <c r="A8" s="40"/>
      <c r="D8" s="5"/>
      <c r="E8" s="6"/>
      <c r="L8" s="115"/>
      <c r="M8" s="115"/>
      <c r="N8" s="115"/>
      <c r="O8" s="115"/>
      <c r="P8" s="115"/>
      <c r="Q8" s="115"/>
      <c r="R8" s="115"/>
      <c r="S8" s="109"/>
      <c r="T8" s="109"/>
      <c r="U8" s="109"/>
      <c r="AB8" s="109"/>
      <c r="AC8" s="109"/>
      <c r="AD8" s="109"/>
      <c r="AE8" s="115" t="s">
        <v>207</v>
      </c>
      <c r="AF8" s="115"/>
      <c r="AG8" s="115"/>
      <c r="AH8" s="115"/>
      <c r="AI8" s="115"/>
      <c r="AJ8" s="115"/>
      <c r="AK8" s="109" t="s">
        <v>145</v>
      </c>
      <c r="AL8" s="109"/>
      <c r="AM8" s="109"/>
    </row>
    <row r="9" spans="1:39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'Coxsbazar a'!K5*'Cox''sbazar '!$D11/1000000</f>
        <v>1</v>
      </c>
      <c r="G11" s="10">
        <f>'Coxsbazar a'!L5</f>
        <v>4.7E-2</v>
      </c>
      <c r="H11" s="44">
        <f>'Coxsbazar a'!M5*'Cox''sbazar '!$D11/1000000</f>
        <v>0</v>
      </c>
      <c r="I11" s="10">
        <f>'Coxsbazar a'!N5</f>
        <v>0</v>
      </c>
      <c r="J11" s="44">
        <f>'Coxsbazar a'!O5*'Cox''sbazar '!$D11/1000000</f>
        <v>0</v>
      </c>
      <c r="K11" s="10">
        <f>'Coxsbazar a'!P5</f>
        <v>0</v>
      </c>
      <c r="L11" s="44">
        <f>F11+H11+J11</f>
        <v>1</v>
      </c>
      <c r="M11" s="10">
        <f>G11+I11+K11</f>
        <v>4.7E-2</v>
      </c>
      <c r="N11" s="44">
        <f>'Coxsbazar a'!S5*'Cox''sbazar '!$D11/1000000</f>
        <v>0</v>
      </c>
      <c r="O11" s="10">
        <f>'Coxsbazar a'!T5</f>
        <v>0</v>
      </c>
      <c r="P11" s="44">
        <f>'Coxsbazar a'!U5*'Cox''sbazar '!$D11/1000000</f>
        <v>0</v>
      </c>
      <c r="Q11" s="10">
        <f>'Coxsbazar a'!V5</f>
        <v>0</v>
      </c>
      <c r="R11" s="44">
        <f>'Coxsbazar a'!W5*'Cox''sbazar '!$D11/1000000</f>
        <v>0</v>
      </c>
      <c r="S11" s="10">
        <f>'Coxsbazar a'!X5</f>
        <v>0</v>
      </c>
      <c r="T11" s="44">
        <f>N11+P11+R11</f>
        <v>0</v>
      </c>
      <c r="U11" s="10">
        <f>O11+Q11+S11</f>
        <v>0</v>
      </c>
      <c r="V11" s="44">
        <f>'Coxsbazar a'!AA5*'Cox''sbazar '!$D11/1000000</f>
        <v>0.04</v>
      </c>
      <c r="W11" s="10">
        <f>'Coxsbazar a'!AB5</f>
        <v>1.8799999999999999E-3</v>
      </c>
      <c r="X11" s="44">
        <f>'Coxsbazar a'!AC5*'Cox''sbazar '!$D11/1000000</f>
        <v>0</v>
      </c>
      <c r="Y11" s="10">
        <f>'Coxsbazar a'!AD5</f>
        <v>0</v>
      </c>
      <c r="Z11" s="44">
        <f>'Coxsbazar a'!AE5*'Cox''sbazar '!$D11/1000000</f>
        <v>0.02</v>
      </c>
      <c r="AA11" s="10">
        <f>'Coxsbazar a'!AF5</f>
        <v>9.3999999999999997E-4</v>
      </c>
      <c r="AB11" s="44">
        <f>V11+X11+Z11</f>
        <v>0.06</v>
      </c>
      <c r="AC11" s="10">
        <f>W11+Y11+AA11</f>
        <v>2.82E-3</v>
      </c>
      <c r="AD11" s="44">
        <f>'Coxsbazar a'!AI5*'Cox''sbazar '!$D11/1000000</f>
        <v>0</v>
      </c>
      <c r="AE11" s="10">
        <f>'Coxsbazar a'!AJ5</f>
        <v>0</v>
      </c>
      <c r="AF11" s="44">
        <f>'Coxsbazar a'!AK5*'Cox''sbazar '!$D11/1000000</f>
        <v>0</v>
      </c>
      <c r="AG11" s="10">
        <f>'Coxsbazar a'!AL5</f>
        <v>0</v>
      </c>
      <c r="AH11" s="44">
        <f>'Coxsbazar a'!AM5*'Cox''sbazar '!$D11/1000000</f>
        <v>0</v>
      </c>
      <c r="AI11" s="10">
        <f>'Coxsbazar a'!AN5</f>
        <v>0</v>
      </c>
      <c r="AJ11" s="44">
        <f>AD11+AF11+AH11</f>
        <v>0</v>
      </c>
      <c r="AK11" s="10">
        <f>AE11+AG11+AI11</f>
        <v>0</v>
      </c>
      <c r="AL11" s="44">
        <f>L11+T11+AB11+AJ11</f>
        <v>1.06</v>
      </c>
      <c r="AM11" s="10">
        <f>M11+U11+AC11+AK11</f>
        <v>4.9820000000000003E-2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'Coxsbazar a'!K6*'Cox''sbazar '!$D12/1000000</f>
        <v>0</v>
      </c>
      <c r="G12" s="10">
        <f>'Coxsbazar a'!L6</f>
        <v>0</v>
      </c>
      <c r="H12" s="44">
        <f>'Coxsbazar a'!M6*'Cox''sbazar '!$D12/1000000</f>
        <v>0</v>
      </c>
      <c r="I12" s="10">
        <f>'Coxsbazar a'!N6</f>
        <v>0</v>
      </c>
      <c r="J12" s="44">
        <f>'Coxsbazar a'!O6*'Cox''sbazar '!$D12/1000000</f>
        <v>0</v>
      </c>
      <c r="K12" s="10">
        <f>'Coxsbazar a'!P6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'Coxsbazar a'!S6*'Cox''sbazar '!$D12/1000000</f>
        <v>0</v>
      </c>
      <c r="O12" s="10">
        <f>'Coxsbazar a'!T6</f>
        <v>0</v>
      </c>
      <c r="P12" s="44">
        <f>'Coxsbazar a'!U6*'Cox''sbazar '!$D12/1000000</f>
        <v>0</v>
      </c>
      <c r="Q12" s="10">
        <f>'Coxsbazar a'!V6</f>
        <v>0</v>
      </c>
      <c r="R12" s="44">
        <f>'Coxsbazar a'!W6*'Cox''sbazar '!$D12/1000000</f>
        <v>0</v>
      </c>
      <c r="S12" s="10">
        <f>'Coxsbazar a'!X6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'Coxsbazar a'!AA6*'Cox''sbazar '!$D12/1000000</f>
        <v>0.08</v>
      </c>
      <c r="W12" s="10">
        <f>'Coxsbazar a'!AB6</f>
        <v>3.48E-3</v>
      </c>
      <c r="X12" s="44">
        <f>'Coxsbazar a'!AC6*'Cox''sbazar '!$D12/1000000</f>
        <v>0</v>
      </c>
      <c r="Y12" s="10">
        <f>'Coxsbazar a'!AD6</f>
        <v>0</v>
      </c>
      <c r="Z12" s="44">
        <f>'Coxsbazar a'!AE6*'Cox''sbazar '!$D12/1000000</f>
        <v>0</v>
      </c>
      <c r="AA12" s="10">
        <f>'Coxsbazar a'!AF6</f>
        <v>0</v>
      </c>
      <c r="AB12" s="44">
        <f t="shared" ref="AB12:AB75" si="4">V12+X12+Z12</f>
        <v>0.08</v>
      </c>
      <c r="AC12" s="10">
        <f t="shared" ref="AC12:AC75" si="5">W12+Y12+AA12</f>
        <v>3.48E-3</v>
      </c>
      <c r="AD12" s="44">
        <f>'Coxsbazar a'!AI6*'Cox''sbazar '!$D12/1000000</f>
        <v>0</v>
      </c>
      <c r="AE12" s="10">
        <f>'Coxsbazar a'!AJ6</f>
        <v>0</v>
      </c>
      <c r="AF12" s="44">
        <f>'Coxsbazar a'!AK6*'Cox''sbazar '!$D12/1000000</f>
        <v>0</v>
      </c>
      <c r="AG12" s="10">
        <f>'Coxsbazar a'!AL6</f>
        <v>0</v>
      </c>
      <c r="AH12" s="44">
        <f>'Coxsbazar a'!AM6*'Cox''sbazar '!$D12/1000000</f>
        <v>0</v>
      </c>
      <c r="AI12" s="10">
        <f>'Coxsbazar a'!AN6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0.08</v>
      </c>
      <c r="AM12" s="10">
        <f t="shared" ref="AM12:AM75" si="9">M12+U12+AC12+AK12</f>
        <v>3.48E-3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'Coxsbazar a'!K7*'Cox''sbazar '!$D13/1000000</f>
        <v>0.2</v>
      </c>
      <c r="G13" s="10">
        <f>'Coxsbazar a'!L7</f>
        <v>0.152</v>
      </c>
      <c r="H13" s="44">
        <f>'Coxsbazar a'!M7*'Cox''sbazar '!$D13/1000000</f>
        <v>1.4999999999999999E-2</v>
      </c>
      <c r="I13" s="10">
        <f>'Coxsbazar a'!N7</f>
        <v>1.14E-2</v>
      </c>
      <c r="J13" s="44">
        <f>'Coxsbazar a'!O7*'Cox''sbazar '!$D13/1000000</f>
        <v>0</v>
      </c>
      <c r="K13" s="10">
        <f>'Coxsbazar a'!P7</f>
        <v>0</v>
      </c>
      <c r="L13" s="44">
        <f t="shared" si="0"/>
        <v>0.21500000000000002</v>
      </c>
      <c r="M13" s="10">
        <f t="shared" si="1"/>
        <v>0.16339999999999999</v>
      </c>
      <c r="N13" s="44">
        <f>'Coxsbazar a'!S7*'Cox''sbazar '!$D13/1000000</f>
        <v>0</v>
      </c>
      <c r="O13" s="10">
        <f>'Coxsbazar a'!T7</f>
        <v>0</v>
      </c>
      <c r="P13" s="44">
        <f>'Coxsbazar a'!U7*'Cox''sbazar '!$D13/1000000</f>
        <v>0</v>
      </c>
      <c r="Q13" s="10">
        <f>'Coxsbazar a'!V7</f>
        <v>0</v>
      </c>
      <c r="R13" s="44">
        <f>'Coxsbazar a'!W7*'Cox''sbazar '!$D13/1000000</f>
        <v>0</v>
      </c>
      <c r="S13" s="10">
        <f>'Coxsbazar a'!X7</f>
        <v>0</v>
      </c>
      <c r="T13" s="44">
        <f t="shared" si="2"/>
        <v>0</v>
      </c>
      <c r="U13" s="10">
        <f t="shared" si="3"/>
        <v>0</v>
      </c>
      <c r="V13" s="44">
        <f>'Coxsbazar a'!AA7*'Cox''sbazar '!$D13/1000000</f>
        <v>0</v>
      </c>
      <c r="W13" s="10">
        <f>'Coxsbazar a'!AB7</f>
        <v>0</v>
      </c>
      <c r="X13" s="44">
        <f>'Coxsbazar a'!AC7*'Cox''sbazar '!$D13/1000000</f>
        <v>5.0000000000000001E-3</v>
      </c>
      <c r="Y13" s="10">
        <f>'Coxsbazar a'!AD7</f>
        <v>3.8E-3</v>
      </c>
      <c r="Z13" s="44">
        <f>'Coxsbazar a'!AE7*'Cox''sbazar '!$D13/1000000</f>
        <v>0</v>
      </c>
      <c r="AA13" s="10">
        <f>'Coxsbazar a'!AF7</f>
        <v>0</v>
      </c>
      <c r="AB13" s="44">
        <f t="shared" si="4"/>
        <v>5.0000000000000001E-3</v>
      </c>
      <c r="AC13" s="10">
        <f t="shared" si="5"/>
        <v>3.8E-3</v>
      </c>
      <c r="AD13" s="44">
        <f>'Coxsbazar a'!AI7*'Cox''sbazar '!$D13/1000000</f>
        <v>0</v>
      </c>
      <c r="AE13" s="10">
        <f>'Coxsbazar a'!AJ7</f>
        <v>0</v>
      </c>
      <c r="AF13" s="44">
        <f>'Coxsbazar a'!AK7*'Cox''sbazar '!$D13/1000000</f>
        <v>0</v>
      </c>
      <c r="AG13" s="10">
        <f>'Coxsbazar a'!AL7</f>
        <v>0</v>
      </c>
      <c r="AH13" s="44">
        <f>'Coxsbazar a'!AM7*'Cox''sbazar '!$D13/1000000</f>
        <v>0</v>
      </c>
      <c r="AI13" s="10">
        <f>'Coxsbazar a'!AN7</f>
        <v>0</v>
      </c>
      <c r="AJ13" s="44">
        <f t="shared" si="6"/>
        <v>0</v>
      </c>
      <c r="AK13" s="10">
        <f t="shared" si="7"/>
        <v>0</v>
      </c>
      <c r="AL13" s="44">
        <f t="shared" si="8"/>
        <v>0.22000000000000003</v>
      </c>
      <c r="AM13" s="10">
        <f t="shared" si="9"/>
        <v>0.16719999999999999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'Coxsbazar a'!K8*'Cox''sbazar '!$D14/1000000</f>
        <v>0</v>
      </c>
      <c r="G14" s="10">
        <f>'Coxsbazar a'!L8</f>
        <v>0</v>
      </c>
      <c r="H14" s="44">
        <f>'Coxsbazar a'!M8*'Cox''sbazar '!$D14/1000000</f>
        <v>0</v>
      </c>
      <c r="I14" s="10">
        <f>'Coxsbazar a'!N8</f>
        <v>0</v>
      </c>
      <c r="J14" s="44">
        <f>'Coxsbazar a'!O8*'Cox''sbazar '!$D14/1000000</f>
        <v>0</v>
      </c>
      <c r="K14" s="10">
        <f>'Coxsbazar a'!P8</f>
        <v>0</v>
      </c>
      <c r="L14" s="44">
        <f t="shared" si="0"/>
        <v>0</v>
      </c>
      <c r="M14" s="10">
        <f t="shared" si="1"/>
        <v>0</v>
      </c>
      <c r="N14" s="44">
        <f>'Coxsbazar a'!S8*'Cox''sbazar '!$D14/1000000</f>
        <v>0</v>
      </c>
      <c r="O14" s="10">
        <f>'Coxsbazar a'!T8</f>
        <v>0</v>
      </c>
      <c r="P14" s="44">
        <f>'Coxsbazar a'!U8*'Cox''sbazar '!$D14/1000000</f>
        <v>0</v>
      </c>
      <c r="Q14" s="10">
        <f>'Coxsbazar a'!V8</f>
        <v>0</v>
      </c>
      <c r="R14" s="44">
        <f>'Coxsbazar a'!W8*'Cox''sbazar '!$D14/1000000</f>
        <v>0</v>
      </c>
      <c r="S14" s="10">
        <f>'Coxsbazar a'!X8</f>
        <v>0</v>
      </c>
      <c r="T14" s="44">
        <f t="shared" si="2"/>
        <v>0</v>
      </c>
      <c r="U14" s="10">
        <f t="shared" si="3"/>
        <v>0</v>
      </c>
      <c r="V14" s="44">
        <f>'Coxsbazar a'!AA8*'Cox''sbazar '!$D14/1000000</f>
        <v>0</v>
      </c>
      <c r="W14" s="10">
        <f>'Coxsbazar a'!AB8</f>
        <v>0</v>
      </c>
      <c r="X14" s="44">
        <f>'Coxsbazar a'!AC8*'Cox''sbazar '!$D14/1000000</f>
        <v>0</v>
      </c>
      <c r="Y14" s="10">
        <f>'Coxsbazar a'!AD8</f>
        <v>0</v>
      </c>
      <c r="Z14" s="44">
        <f>'Coxsbazar a'!AE8*'Cox''sbazar '!$D14/1000000</f>
        <v>0</v>
      </c>
      <c r="AA14" s="10">
        <f>'Coxsbazar a'!AF8</f>
        <v>0</v>
      </c>
      <c r="AB14" s="44">
        <f t="shared" si="4"/>
        <v>0</v>
      </c>
      <c r="AC14" s="10">
        <f t="shared" si="5"/>
        <v>0</v>
      </c>
      <c r="AD14" s="44">
        <f>'Coxsbazar a'!AI8*'Cox''sbazar '!$D14/1000000</f>
        <v>0</v>
      </c>
      <c r="AE14" s="10">
        <f>'Coxsbazar a'!AJ8</f>
        <v>0</v>
      </c>
      <c r="AF14" s="44">
        <f>'Coxsbazar a'!AK8*'Cox''sbazar '!$D14/1000000</f>
        <v>0</v>
      </c>
      <c r="AG14" s="10">
        <f>'Coxsbazar a'!AL8</f>
        <v>0</v>
      </c>
      <c r="AH14" s="44">
        <f>'Coxsbazar a'!AM8*'Cox''sbazar '!$D14/1000000</f>
        <v>0</v>
      </c>
      <c r="AI14" s="10">
        <f>'Coxsbazar a'!AN8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'Coxsbazar a'!K9*'Cox''sbazar '!$D15/1000000</f>
        <v>0.05</v>
      </c>
      <c r="G15" s="10">
        <f>'Coxsbazar a'!L9</f>
        <v>5.6000000000000001E-2</v>
      </c>
      <c r="H15" s="44">
        <f>'Coxsbazar a'!M9*'Cox''sbazar '!$D15/1000000</f>
        <v>7.4999999999999997E-3</v>
      </c>
      <c r="I15" s="10">
        <f>'Coxsbazar a'!N9</f>
        <v>8.3999999999999995E-3</v>
      </c>
      <c r="J15" s="44">
        <f>'Coxsbazar a'!O9*'Cox''sbazar '!$D15/1000000</f>
        <v>0</v>
      </c>
      <c r="K15" s="10">
        <f>'Coxsbazar a'!P9</f>
        <v>0</v>
      </c>
      <c r="L15" s="44">
        <f t="shared" si="0"/>
        <v>5.7500000000000002E-2</v>
      </c>
      <c r="M15" s="10">
        <f t="shared" si="1"/>
        <v>6.4399999999999999E-2</v>
      </c>
      <c r="N15" s="44">
        <f>'Coxsbazar a'!S9*'Cox''sbazar '!$D15/1000000</f>
        <v>0</v>
      </c>
      <c r="O15" s="10">
        <f>'Coxsbazar a'!T9</f>
        <v>0</v>
      </c>
      <c r="P15" s="44">
        <f>'Coxsbazar a'!U9*'Cox''sbazar '!$D15/1000000</f>
        <v>0</v>
      </c>
      <c r="Q15" s="10">
        <f>'Coxsbazar a'!V9</f>
        <v>0</v>
      </c>
      <c r="R15" s="44">
        <f>'Coxsbazar a'!W9*'Cox''sbazar '!$D15/1000000</f>
        <v>0</v>
      </c>
      <c r="S15" s="10">
        <f>'Coxsbazar a'!X9</f>
        <v>0</v>
      </c>
      <c r="T15" s="44">
        <f t="shared" si="2"/>
        <v>0</v>
      </c>
      <c r="U15" s="10">
        <f t="shared" si="3"/>
        <v>0</v>
      </c>
      <c r="V15" s="44">
        <f>'Coxsbazar a'!AA9*'Cox''sbazar '!$D15/1000000</f>
        <v>0.05</v>
      </c>
      <c r="W15" s="10">
        <f>'Coxsbazar a'!AB9</f>
        <v>5.6000000000000001E-2</v>
      </c>
      <c r="X15" s="44">
        <f>'Coxsbazar a'!AC9*'Cox''sbazar '!$D15/1000000</f>
        <v>0</v>
      </c>
      <c r="Y15" s="10">
        <f>'Coxsbazar a'!AD9</f>
        <v>0</v>
      </c>
      <c r="Z15" s="44">
        <f>'Coxsbazar a'!AE9*'Cox''sbazar '!$D15/1000000</f>
        <v>5.0000000000000001E-3</v>
      </c>
      <c r="AA15" s="10">
        <f>'Coxsbazar a'!AF9</f>
        <v>5.5999999999999999E-3</v>
      </c>
      <c r="AB15" s="44">
        <f t="shared" si="4"/>
        <v>5.5E-2</v>
      </c>
      <c r="AC15" s="10">
        <f t="shared" si="5"/>
        <v>6.1600000000000002E-2</v>
      </c>
      <c r="AD15" s="44">
        <f>'Coxsbazar a'!AI9*'Cox''sbazar '!$D15/1000000</f>
        <v>0</v>
      </c>
      <c r="AE15" s="10">
        <f>'Coxsbazar a'!AJ9</f>
        <v>0</v>
      </c>
      <c r="AF15" s="44">
        <f>'Coxsbazar a'!AK9*'Cox''sbazar '!$D15/1000000</f>
        <v>2.5000000000000001E-2</v>
      </c>
      <c r="AG15" s="10">
        <f>'Coxsbazar a'!AL9</f>
        <v>2.8000000000000001E-2</v>
      </c>
      <c r="AH15" s="44">
        <f>'Coxsbazar a'!AM9*'Cox''sbazar '!$D15/1000000</f>
        <v>3.7499999999999999E-2</v>
      </c>
      <c r="AI15" s="10">
        <f>'Coxsbazar a'!AN9</f>
        <v>4.2000000000000003E-2</v>
      </c>
      <c r="AJ15" s="44">
        <f t="shared" si="6"/>
        <v>6.25E-2</v>
      </c>
      <c r="AK15" s="10">
        <f t="shared" si="7"/>
        <v>7.0000000000000007E-2</v>
      </c>
      <c r="AL15" s="44">
        <f t="shared" si="8"/>
        <v>0.17499999999999999</v>
      </c>
      <c r="AM15" s="10">
        <f t="shared" si="9"/>
        <v>0.19600000000000001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'Coxsbazar a'!K10*'Cox''sbazar '!$D16/1000000</f>
        <v>0</v>
      </c>
      <c r="G16" s="10">
        <f>'Coxsbazar a'!L10</f>
        <v>0</v>
      </c>
      <c r="H16" s="44">
        <f>'Coxsbazar a'!M10*'Cox''sbazar '!$D16/1000000</f>
        <v>0</v>
      </c>
      <c r="I16" s="10">
        <f>'Coxsbazar a'!N10</f>
        <v>0</v>
      </c>
      <c r="J16" s="44">
        <f>'Coxsbazar a'!O10*'Cox''sbazar '!$D16/1000000</f>
        <v>0</v>
      </c>
      <c r="K16" s="10">
        <f>'Coxsbazar a'!P10</f>
        <v>0</v>
      </c>
      <c r="L16" s="44">
        <f t="shared" si="0"/>
        <v>0</v>
      </c>
      <c r="M16" s="10">
        <f t="shared" si="1"/>
        <v>0</v>
      </c>
      <c r="N16" s="44">
        <f>'Coxsbazar a'!S10*'Cox''sbazar '!$D16/1000000</f>
        <v>0</v>
      </c>
      <c r="O16" s="10">
        <f>'Coxsbazar a'!T10</f>
        <v>0</v>
      </c>
      <c r="P16" s="44">
        <f>'Coxsbazar a'!U10*'Cox''sbazar '!$D16/1000000</f>
        <v>0</v>
      </c>
      <c r="Q16" s="10">
        <f>'Coxsbazar a'!V10</f>
        <v>0</v>
      </c>
      <c r="R16" s="44">
        <f>'Coxsbazar a'!W10*'Cox''sbazar '!$D16/1000000</f>
        <v>0</v>
      </c>
      <c r="S16" s="10">
        <f>'Coxsbazar a'!X10</f>
        <v>0</v>
      </c>
      <c r="T16" s="44">
        <f t="shared" si="2"/>
        <v>0</v>
      </c>
      <c r="U16" s="10">
        <f t="shared" si="3"/>
        <v>0</v>
      </c>
      <c r="V16" s="44">
        <f>'Coxsbazar a'!AA10*'Cox''sbazar '!$D16/1000000</f>
        <v>0</v>
      </c>
      <c r="W16" s="10">
        <f>'Coxsbazar a'!AB10</f>
        <v>0</v>
      </c>
      <c r="X16" s="44">
        <f>'Coxsbazar a'!AC10*'Cox''sbazar '!$D16/1000000</f>
        <v>0</v>
      </c>
      <c r="Y16" s="10">
        <f>'Coxsbazar a'!AD10</f>
        <v>0</v>
      </c>
      <c r="Z16" s="44">
        <f>'Coxsbazar a'!AE10*'Cox''sbazar '!$D16/1000000</f>
        <v>0</v>
      </c>
      <c r="AA16" s="10">
        <f>'Coxsbazar a'!AF10</f>
        <v>0</v>
      </c>
      <c r="AB16" s="44">
        <f t="shared" si="4"/>
        <v>0</v>
      </c>
      <c r="AC16" s="10">
        <f t="shared" si="5"/>
        <v>0</v>
      </c>
      <c r="AD16" s="44">
        <f>'Coxsbazar a'!AI10*'Cox''sbazar '!$D16/1000000</f>
        <v>0</v>
      </c>
      <c r="AE16" s="10">
        <f>'Coxsbazar a'!AJ10</f>
        <v>0</v>
      </c>
      <c r="AF16" s="44">
        <f>'Coxsbazar a'!AK10*'Cox''sbazar '!$D16/1000000</f>
        <v>0</v>
      </c>
      <c r="AG16" s="10">
        <f>'Coxsbazar a'!AL10</f>
        <v>0</v>
      </c>
      <c r="AH16" s="44">
        <f>'Coxsbazar a'!AM10*'Cox''sbazar '!$D16/1000000</f>
        <v>0</v>
      </c>
      <c r="AI16" s="10">
        <f>'Coxsbazar a'!AN10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'Coxsbazar a'!K11*'Cox''sbazar '!$D17/1000000</f>
        <v>0</v>
      </c>
      <c r="G17" s="10">
        <f>'Coxsbazar a'!L11</f>
        <v>0</v>
      </c>
      <c r="H17" s="44">
        <f>'Coxsbazar a'!M11*'Cox''sbazar '!$D17/1000000</f>
        <v>0</v>
      </c>
      <c r="I17" s="10">
        <f>'Coxsbazar a'!N11</f>
        <v>0</v>
      </c>
      <c r="J17" s="44">
        <f>'Coxsbazar a'!O11*'Cox''sbazar '!$D17/1000000</f>
        <v>0</v>
      </c>
      <c r="K17" s="10">
        <f>'Coxsbazar a'!P11</f>
        <v>0</v>
      </c>
      <c r="L17" s="44">
        <f t="shared" si="0"/>
        <v>0</v>
      </c>
      <c r="M17" s="10">
        <f t="shared" si="1"/>
        <v>0</v>
      </c>
      <c r="N17" s="44">
        <f>'Coxsbazar a'!S11*'Cox''sbazar '!$D17/1000000</f>
        <v>0</v>
      </c>
      <c r="O17" s="10">
        <f>'Coxsbazar a'!T11</f>
        <v>0</v>
      </c>
      <c r="P17" s="44">
        <f>'Coxsbazar a'!U11*'Cox''sbazar '!$D17/1000000</f>
        <v>0</v>
      </c>
      <c r="Q17" s="10">
        <f>'Coxsbazar a'!V11</f>
        <v>0</v>
      </c>
      <c r="R17" s="44">
        <f>'Coxsbazar a'!W11*'Cox''sbazar '!$D17/1000000</f>
        <v>0</v>
      </c>
      <c r="S17" s="10">
        <f>'Coxsbazar a'!X11</f>
        <v>0</v>
      </c>
      <c r="T17" s="44">
        <f t="shared" si="2"/>
        <v>0</v>
      </c>
      <c r="U17" s="10">
        <f t="shared" si="3"/>
        <v>0</v>
      </c>
      <c r="V17" s="44">
        <f>'Coxsbazar a'!AA11*'Cox''sbazar '!$D17/1000000</f>
        <v>0</v>
      </c>
      <c r="W17" s="10">
        <f>'Coxsbazar a'!AB11</f>
        <v>0</v>
      </c>
      <c r="X17" s="44">
        <f>'Coxsbazar a'!AC11*'Cox''sbazar '!$D17/1000000</f>
        <v>0</v>
      </c>
      <c r="Y17" s="10">
        <f>'Coxsbazar a'!AD11</f>
        <v>0</v>
      </c>
      <c r="Z17" s="44">
        <f>'Coxsbazar a'!AE11*'Cox''sbazar '!$D17/1000000</f>
        <v>0</v>
      </c>
      <c r="AA17" s="10">
        <f>'Coxsbazar a'!AF11</f>
        <v>0</v>
      </c>
      <c r="AB17" s="44">
        <f t="shared" si="4"/>
        <v>0</v>
      </c>
      <c r="AC17" s="10">
        <f t="shared" si="5"/>
        <v>0</v>
      </c>
      <c r="AD17" s="44">
        <f>'Coxsbazar a'!AI11*'Cox''sbazar '!$D17/1000000</f>
        <v>0</v>
      </c>
      <c r="AE17" s="10">
        <f>'Coxsbazar a'!AJ11</f>
        <v>0</v>
      </c>
      <c r="AF17" s="44">
        <f>'Coxsbazar a'!AK11*'Cox''sbazar '!$D17/1000000</f>
        <v>0</v>
      </c>
      <c r="AG17" s="10">
        <f>'Coxsbazar a'!AL11</f>
        <v>0</v>
      </c>
      <c r="AH17" s="44">
        <f>'Coxsbazar a'!AM11*'Cox''sbazar '!$D17/1000000</f>
        <v>0</v>
      </c>
      <c r="AI17" s="10">
        <f>'Coxsbazar a'!AN11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'Coxsbazar a'!K12*'Cox''sbazar '!$D18/1000000</f>
        <v>0</v>
      </c>
      <c r="G18" s="10">
        <f>'Coxsbazar a'!L12</f>
        <v>0</v>
      </c>
      <c r="H18" s="44">
        <f>'Coxsbazar a'!M12*'Cox''sbazar '!$D18/1000000</f>
        <v>0</v>
      </c>
      <c r="I18" s="10">
        <f>'Coxsbazar a'!N12</f>
        <v>0</v>
      </c>
      <c r="J18" s="44">
        <f>'Coxsbazar a'!O12*'Cox''sbazar '!$D18/1000000</f>
        <v>0</v>
      </c>
      <c r="K18" s="10">
        <f>'Coxsbazar a'!P12</f>
        <v>0</v>
      </c>
      <c r="L18" s="44">
        <f t="shared" si="0"/>
        <v>0</v>
      </c>
      <c r="M18" s="10">
        <f t="shared" si="1"/>
        <v>0</v>
      </c>
      <c r="N18" s="44">
        <f>'Coxsbazar a'!S12*'Cox''sbazar '!$D18/1000000</f>
        <v>0</v>
      </c>
      <c r="O18" s="10">
        <f>'Coxsbazar a'!T12</f>
        <v>0</v>
      </c>
      <c r="P18" s="44">
        <f>'Coxsbazar a'!U12*'Cox''sbazar '!$D18/1000000</f>
        <v>0</v>
      </c>
      <c r="Q18" s="10">
        <f>'Coxsbazar a'!V12</f>
        <v>0</v>
      </c>
      <c r="R18" s="44">
        <f>'Coxsbazar a'!W12*'Cox''sbazar '!$D18/1000000</f>
        <v>0</v>
      </c>
      <c r="S18" s="10">
        <f>'Coxsbazar a'!X12</f>
        <v>0</v>
      </c>
      <c r="T18" s="44">
        <f t="shared" si="2"/>
        <v>0</v>
      </c>
      <c r="U18" s="10">
        <f t="shared" si="3"/>
        <v>0</v>
      </c>
      <c r="V18" s="44">
        <f>'Coxsbazar a'!AA12*'Cox''sbazar '!$D18/1000000</f>
        <v>0</v>
      </c>
      <c r="W18" s="10">
        <f>'Coxsbazar a'!AB12</f>
        <v>0</v>
      </c>
      <c r="X18" s="44">
        <f>'Coxsbazar a'!AC12*'Cox''sbazar '!$D18/1000000</f>
        <v>0</v>
      </c>
      <c r="Y18" s="10">
        <f>'Coxsbazar a'!AD12</f>
        <v>0</v>
      </c>
      <c r="Z18" s="44">
        <f>'Coxsbazar a'!AE12*'Cox''sbazar '!$D18/1000000</f>
        <v>0</v>
      </c>
      <c r="AA18" s="10">
        <f>'Coxsbazar a'!AF12</f>
        <v>0</v>
      </c>
      <c r="AB18" s="44">
        <f t="shared" si="4"/>
        <v>0</v>
      </c>
      <c r="AC18" s="10">
        <f t="shared" si="5"/>
        <v>0</v>
      </c>
      <c r="AD18" s="44">
        <f>'Coxsbazar a'!AI12*'Cox''sbazar '!$D18/1000000</f>
        <v>0</v>
      </c>
      <c r="AE18" s="10">
        <f>'Coxsbazar a'!AJ12</f>
        <v>0</v>
      </c>
      <c r="AF18" s="44">
        <f>'Coxsbazar a'!AK12*'Cox''sbazar '!$D18/1000000</f>
        <v>0</v>
      </c>
      <c r="AG18" s="10">
        <f>'Coxsbazar a'!AL12</f>
        <v>0</v>
      </c>
      <c r="AH18" s="44">
        <f>'Coxsbazar a'!AM12*'Cox''sbazar '!$D18/1000000</f>
        <v>0</v>
      </c>
      <c r="AI18" s="10">
        <f>'Coxsbazar a'!AN12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'Coxsbazar a'!K13*'Cox''sbazar '!$D19/1000000</f>
        <v>0</v>
      </c>
      <c r="G19" s="10">
        <f>'Coxsbazar a'!L13</f>
        <v>0</v>
      </c>
      <c r="H19" s="44">
        <f>'Coxsbazar a'!M13*'Cox''sbazar '!$D19/1000000</f>
        <v>0</v>
      </c>
      <c r="I19" s="10">
        <f>'Coxsbazar a'!N13</f>
        <v>0</v>
      </c>
      <c r="J19" s="44">
        <f>'Coxsbazar a'!O13*'Cox''sbazar '!$D19/1000000</f>
        <v>0</v>
      </c>
      <c r="K19" s="10">
        <f>'Coxsbazar a'!P13</f>
        <v>0</v>
      </c>
      <c r="L19" s="44">
        <f t="shared" si="0"/>
        <v>0</v>
      </c>
      <c r="M19" s="10">
        <f t="shared" si="1"/>
        <v>0</v>
      </c>
      <c r="N19" s="44">
        <f>'Coxsbazar a'!S13*'Cox''sbazar '!$D19/1000000</f>
        <v>0</v>
      </c>
      <c r="O19" s="10">
        <f>'Coxsbazar a'!T13</f>
        <v>0</v>
      </c>
      <c r="P19" s="44">
        <f>'Coxsbazar a'!U13*'Cox''sbazar '!$D19/1000000</f>
        <v>0</v>
      </c>
      <c r="Q19" s="10">
        <f>'Coxsbazar a'!V13</f>
        <v>0</v>
      </c>
      <c r="R19" s="44">
        <f>'Coxsbazar a'!W13*'Cox''sbazar '!$D19/1000000</f>
        <v>0</v>
      </c>
      <c r="S19" s="10">
        <f>'Coxsbazar a'!X13</f>
        <v>0</v>
      </c>
      <c r="T19" s="44">
        <f t="shared" si="2"/>
        <v>0</v>
      </c>
      <c r="U19" s="10">
        <f t="shared" si="3"/>
        <v>0</v>
      </c>
      <c r="V19" s="44">
        <f>'Coxsbazar a'!AA13*'Cox''sbazar '!$D19/1000000</f>
        <v>0</v>
      </c>
      <c r="W19" s="10">
        <f>'Coxsbazar a'!AB13</f>
        <v>0</v>
      </c>
      <c r="X19" s="44">
        <f>'Coxsbazar a'!AC13*'Cox''sbazar '!$D19/1000000</f>
        <v>0</v>
      </c>
      <c r="Y19" s="10">
        <f>'Coxsbazar a'!AD13</f>
        <v>0</v>
      </c>
      <c r="Z19" s="44">
        <f>'Coxsbazar a'!AE13*'Cox''sbazar '!$D19/1000000</f>
        <v>0</v>
      </c>
      <c r="AA19" s="10">
        <f>'Coxsbazar a'!AF13</f>
        <v>0</v>
      </c>
      <c r="AB19" s="44">
        <f t="shared" si="4"/>
        <v>0</v>
      </c>
      <c r="AC19" s="10">
        <f t="shared" si="5"/>
        <v>0</v>
      </c>
      <c r="AD19" s="44">
        <f>'Coxsbazar a'!AI13*'Cox''sbazar '!$D19/1000000</f>
        <v>0</v>
      </c>
      <c r="AE19" s="10">
        <f>'Coxsbazar a'!AJ13</f>
        <v>0</v>
      </c>
      <c r="AF19" s="44">
        <f>'Coxsbazar a'!AK13*'Cox''sbazar '!$D19/1000000</f>
        <v>0</v>
      </c>
      <c r="AG19" s="10">
        <f>'Coxsbazar a'!AL13</f>
        <v>0</v>
      </c>
      <c r="AH19" s="44">
        <f>'Coxsbazar a'!AM13*'Cox''sbazar '!$D19/1000000</f>
        <v>0</v>
      </c>
      <c r="AI19" s="10">
        <f>'Coxsbazar a'!AN13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'Coxsbazar a'!K14*'Cox''sbazar '!$D20/1000000</f>
        <v>0.01</v>
      </c>
      <c r="G20" s="10">
        <f>'Coxsbazar a'!L14</f>
        <v>6.0000000000000001E-3</v>
      </c>
      <c r="H20" s="44">
        <f>'Coxsbazar a'!M14*'Cox''sbazar '!$D20/1000000</f>
        <v>0.01</v>
      </c>
      <c r="I20" s="10">
        <f>'Coxsbazar a'!N14</f>
        <v>6.0000000000000001E-3</v>
      </c>
      <c r="J20" s="44">
        <f>'Coxsbazar a'!O14*'Cox''sbazar '!$D20/1000000</f>
        <v>0</v>
      </c>
      <c r="K20" s="10">
        <f>'Coxsbazar a'!P14</f>
        <v>0</v>
      </c>
      <c r="L20" s="44">
        <f t="shared" si="0"/>
        <v>0.02</v>
      </c>
      <c r="M20" s="10">
        <f t="shared" si="1"/>
        <v>1.2E-2</v>
      </c>
      <c r="N20" s="44">
        <f>'Coxsbazar a'!S14*'Cox''sbazar '!$D20/1000000</f>
        <v>0</v>
      </c>
      <c r="O20" s="10">
        <f>'Coxsbazar a'!T14</f>
        <v>0</v>
      </c>
      <c r="P20" s="44">
        <f>'Coxsbazar a'!U14*'Cox''sbazar '!$D20/1000000</f>
        <v>0</v>
      </c>
      <c r="Q20" s="10">
        <f>'Coxsbazar a'!V14</f>
        <v>0</v>
      </c>
      <c r="R20" s="44">
        <f>'Coxsbazar a'!W14*'Cox''sbazar '!$D20/1000000</f>
        <v>0</v>
      </c>
      <c r="S20" s="10">
        <f>'Coxsbazar a'!X14</f>
        <v>0</v>
      </c>
      <c r="T20" s="44">
        <f t="shared" si="2"/>
        <v>0</v>
      </c>
      <c r="U20" s="10">
        <f t="shared" si="3"/>
        <v>0</v>
      </c>
      <c r="V20" s="44">
        <f>'Coxsbazar a'!AA14*'Cox''sbazar '!$D20/1000000</f>
        <v>0</v>
      </c>
      <c r="W20" s="10">
        <f>'Coxsbazar a'!AB14</f>
        <v>0</v>
      </c>
      <c r="X20" s="44">
        <f>'Coxsbazar a'!AC14*'Cox''sbazar '!$D20/1000000</f>
        <v>2.5000000000000001E-2</v>
      </c>
      <c r="Y20" s="10">
        <f>'Coxsbazar a'!AD14</f>
        <v>1.4999999999999999E-2</v>
      </c>
      <c r="Z20" s="44">
        <f>'Coxsbazar a'!AE14*'Cox''sbazar '!$D20/1000000</f>
        <v>3.0000000000000001E-3</v>
      </c>
      <c r="AA20" s="10">
        <f>'Coxsbazar a'!AF14</f>
        <v>1.8E-3</v>
      </c>
      <c r="AB20" s="44">
        <f t="shared" si="4"/>
        <v>2.8000000000000001E-2</v>
      </c>
      <c r="AC20" s="10">
        <f t="shared" si="5"/>
        <v>1.6799999999999999E-2</v>
      </c>
      <c r="AD20" s="44">
        <f>'Coxsbazar a'!AI14*'Cox''sbazar '!$D20/1000000</f>
        <v>5.0000000000000001E-3</v>
      </c>
      <c r="AE20" s="10">
        <f>'Coxsbazar a'!AJ14</f>
        <v>3.0000000000000001E-3</v>
      </c>
      <c r="AF20" s="44">
        <f>'Coxsbazar a'!AK14*'Cox''sbazar '!$D20/1000000</f>
        <v>0</v>
      </c>
      <c r="AG20" s="10">
        <f>'Coxsbazar a'!AL14</f>
        <v>0</v>
      </c>
      <c r="AH20" s="44">
        <f>'Coxsbazar a'!AM14*'Cox''sbazar '!$D20/1000000</f>
        <v>0</v>
      </c>
      <c r="AI20" s="10">
        <f>'Coxsbazar a'!AN14</f>
        <v>0</v>
      </c>
      <c r="AJ20" s="44">
        <f t="shared" si="6"/>
        <v>5.0000000000000001E-3</v>
      </c>
      <c r="AK20" s="10">
        <f t="shared" si="7"/>
        <v>3.0000000000000001E-3</v>
      </c>
      <c r="AL20" s="44">
        <f t="shared" si="8"/>
        <v>5.2999999999999999E-2</v>
      </c>
      <c r="AM20" s="10">
        <f t="shared" si="9"/>
        <v>3.1800000000000002E-2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'Coxsbazar a'!K15*'Cox''sbazar '!$D21/1000000</f>
        <v>0</v>
      </c>
      <c r="G21" s="10">
        <f>'Coxsbazar a'!L15</f>
        <v>0</v>
      </c>
      <c r="H21" s="44">
        <f>'Coxsbazar a'!M15*'Cox''sbazar '!$D21/1000000</f>
        <v>0</v>
      </c>
      <c r="I21" s="10">
        <f>'Coxsbazar a'!N15</f>
        <v>0</v>
      </c>
      <c r="J21" s="44">
        <f>'Coxsbazar a'!O15*'Cox''sbazar '!$D21/1000000</f>
        <v>0</v>
      </c>
      <c r="K21" s="10">
        <f>'Coxsbazar a'!P15</f>
        <v>0</v>
      </c>
      <c r="L21" s="44">
        <f t="shared" si="0"/>
        <v>0</v>
      </c>
      <c r="M21" s="10">
        <f t="shared" si="1"/>
        <v>0</v>
      </c>
      <c r="N21" s="44">
        <f>'Coxsbazar a'!S15*'Cox''sbazar '!$D21/1000000</f>
        <v>0</v>
      </c>
      <c r="O21" s="10">
        <f>'Coxsbazar a'!T15</f>
        <v>0</v>
      </c>
      <c r="P21" s="44">
        <f>'Coxsbazar a'!U15*'Cox''sbazar '!$D21/1000000</f>
        <v>0</v>
      </c>
      <c r="Q21" s="10">
        <f>'Coxsbazar a'!V15</f>
        <v>0</v>
      </c>
      <c r="R21" s="44">
        <f>'Coxsbazar a'!W15*'Cox''sbazar '!$D21/1000000</f>
        <v>0</v>
      </c>
      <c r="S21" s="10">
        <f>'Coxsbazar a'!X15</f>
        <v>0</v>
      </c>
      <c r="T21" s="44">
        <f t="shared" si="2"/>
        <v>0</v>
      </c>
      <c r="U21" s="10">
        <f t="shared" si="3"/>
        <v>0</v>
      </c>
      <c r="V21" s="44">
        <f>'Coxsbazar a'!AA15*'Cox''sbazar '!$D21/1000000</f>
        <v>0</v>
      </c>
      <c r="W21" s="10">
        <f>'Coxsbazar a'!AB15</f>
        <v>0</v>
      </c>
      <c r="X21" s="44">
        <f>'Coxsbazar a'!AC15*'Cox''sbazar '!$D21/1000000</f>
        <v>0</v>
      </c>
      <c r="Y21" s="10">
        <f>'Coxsbazar a'!AD15</f>
        <v>0</v>
      </c>
      <c r="Z21" s="44">
        <f>'Coxsbazar a'!AE15*'Cox''sbazar '!$D21/1000000</f>
        <v>0</v>
      </c>
      <c r="AA21" s="10">
        <f>'Coxsbazar a'!AF15</f>
        <v>0</v>
      </c>
      <c r="AB21" s="44">
        <f t="shared" si="4"/>
        <v>0</v>
      </c>
      <c r="AC21" s="10">
        <f t="shared" si="5"/>
        <v>0</v>
      </c>
      <c r="AD21" s="44">
        <f>'Coxsbazar a'!AI15*'Cox''sbazar '!$D21/1000000</f>
        <v>0</v>
      </c>
      <c r="AE21" s="10">
        <f>'Coxsbazar a'!AJ15</f>
        <v>0</v>
      </c>
      <c r="AF21" s="44">
        <f>'Coxsbazar a'!AK15*'Cox''sbazar '!$D21/1000000</f>
        <v>0</v>
      </c>
      <c r="AG21" s="10">
        <f>'Coxsbazar a'!AL15</f>
        <v>0</v>
      </c>
      <c r="AH21" s="44">
        <f>'Coxsbazar a'!AM15*'Cox''sbazar '!$D21/1000000</f>
        <v>0</v>
      </c>
      <c r="AI21" s="10">
        <f>'Coxsbazar a'!AN15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'Coxsbazar a'!K16*'Cox''sbazar '!$D22/1000000</f>
        <v>5.0000000000000001E-3</v>
      </c>
      <c r="G22" s="10">
        <f>'Coxsbazar a'!L16</f>
        <v>2.7000000000000001E-3</v>
      </c>
      <c r="H22" s="44">
        <f>'Coxsbazar a'!M16*'Cox''sbazar '!$D22/1000000</f>
        <v>0</v>
      </c>
      <c r="I22" s="10">
        <f>'Coxsbazar a'!N16</f>
        <v>0</v>
      </c>
      <c r="J22" s="44">
        <f>'Coxsbazar a'!O16*'Cox''sbazar '!$D22/1000000</f>
        <v>0</v>
      </c>
      <c r="K22" s="10">
        <f>'Coxsbazar a'!P16</f>
        <v>0</v>
      </c>
      <c r="L22" s="44">
        <f t="shared" si="0"/>
        <v>5.0000000000000001E-3</v>
      </c>
      <c r="M22" s="10">
        <f t="shared" si="1"/>
        <v>2.7000000000000001E-3</v>
      </c>
      <c r="N22" s="44">
        <f>'Coxsbazar a'!S16*'Cox''sbazar '!$D22/1000000</f>
        <v>0.1</v>
      </c>
      <c r="O22" s="10">
        <f>'Coxsbazar a'!T16</f>
        <v>5.3999999999999999E-2</v>
      </c>
      <c r="P22" s="44">
        <f>'Coxsbazar a'!U16*'Cox''sbazar '!$D22/1000000</f>
        <v>0.05</v>
      </c>
      <c r="Q22" s="10">
        <f>'Coxsbazar a'!V16</f>
        <v>2.7E-2</v>
      </c>
      <c r="R22" s="44">
        <f>'Coxsbazar a'!W16*'Cox''sbazar '!$D22/1000000</f>
        <v>0.01</v>
      </c>
      <c r="S22" s="10">
        <f>'Coxsbazar a'!X16</f>
        <v>5.4000000000000003E-3</v>
      </c>
      <c r="T22" s="44">
        <f t="shared" si="2"/>
        <v>0.16000000000000003</v>
      </c>
      <c r="U22" s="10">
        <f t="shared" si="3"/>
        <v>8.6400000000000005E-2</v>
      </c>
      <c r="V22" s="44">
        <f>'Coxsbazar a'!AA16*'Cox''sbazar '!$D22/1000000</f>
        <v>2.5000000000000001E-2</v>
      </c>
      <c r="W22" s="10">
        <f>'Coxsbazar a'!AB16</f>
        <v>1.35E-2</v>
      </c>
      <c r="X22" s="44">
        <f>'Coxsbazar a'!AC16*'Cox''sbazar '!$D22/1000000</f>
        <v>0.02</v>
      </c>
      <c r="Y22" s="10">
        <f>'Coxsbazar a'!AD16</f>
        <v>1.0800000000000001E-2</v>
      </c>
      <c r="Z22" s="44">
        <f>'Coxsbazar a'!AE16*'Cox''sbazar '!$D22/1000000</f>
        <v>2.5000000000000001E-2</v>
      </c>
      <c r="AA22" s="10">
        <f>'Coxsbazar a'!AF16</f>
        <v>1.35E-2</v>
      </c>
      <c r="AB22" s="44">
        <f t="shared" si="4"/>
        <v>7.0000000000000007E-2</v>
      </c>
      <c r="AC22" s="10">
        <f t="shared" si="5"/>
        <v>3.78E-2</v>
      </c>
      <c r="AD22" s="44">
        <f>'Coxsbazar a'!AI16*'Cox''sbazar '!$D22/1000000</f>
        <v>2.5000000000000001E-2</v>
      </c>
      <c r="AE22" s="10">
        <f>'Coxsbazar a'!AJ16</f>
        <v>1.35E-2</v>
      </c>
      <c r="AF22" s="44">
        <f>'Coxsbazar a'!AK16*'Cox''sbazar '!$D22/1000000</f>
        <v>0.05</v>
      </c>
      <c r="AG22" s="10">
        <f>'Coxsbazar a'!AL16</f>
        <v>2.7E-2</v>
      </c>
      <c r="AH22" s="44">
        <f>'Coxsbazar a'!AM16*'Cox''sbazar '!$D22/1000000</f>
        <v>0</v>
      </c>
      <c r="AI22" s="10">
        <f>'Coxsbazar a'!AN16</f>
        <v>0</v>
      </c>
      <c r="AJ22" s="44">
        <f t="shared" si="6"/>
        <v>7.5000000000000011E-2</v>
      </c>
      <c r="AK22" s="10">
        <f t="shared" si="7"/>
        <v>4.0500000000000001E-2</v>
      </c>
      <c r="AL22" s="44">
        <f t="shared" si="8"/>
        <v>0.31000000000000005</v>
      </c>
      <c r="AM22" s="10">
        <f t="shared" si="9"/>
        <v>0.16740000000000002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'Coxsbazar a'!K17*'Cox''sbazar '!$D23/1000000</f>
        <v>0.01</v>
      </c>
      <c r="G23" s="10">
        <f>'Coxsbazar a'!L17</f>
        <v>5.2500000000000003E-3</v>
      </c>
      <c r="H23" s="44">
        <f>'Coxsbazar a'!M17*'Cox''sbazar '!$D23/1000000</f>
        <v>0</v>
      </c>
      <c r="I23" s="10">
        <f>'Coxsbazar a'!N17</f>
        <v>0</v>
      </c>
      <c r="J23" s="44">
        <f>'Coxsbazar a'!O17*'Cox''sbazar '!$D23/1000000</f>
        <v>0</v>
      </c>
      <c r="K23" s="10">
        <f>'Coxsbazar a'!P17</f>
        <v>0</v>
      </c>
      <c r="L23" s="44">
        <f t="shared" si="0"/>
        <v>0.01</v>
      </c>
      <c r="M23" s="10">
        <f t="shared" si="1"/>
        <v>5.2500000000000003E-3</v>
      </c>
      <c r="N23" s="44">
        <f>'Coxsbazar a'!S17*'Cox''sbazar '!$D23/1000000</f>
        <v>0.1</v>
      </c>
      <c r="O23" s="10">
        <f>'Coxsbazar a'!T17</f>
        <v>5.2499999999999998E-2</v>
      </c>
      <c r="P23" s="44">
        <f>'Coxsbazar a'!U17*'Cox''sbazar '!$D23/1000000</f>
        <v>0.1</v>
      </c>
      <c r="Q23" s="10">
        <f>'Coxsbazar a'!V17</f>
        <v>5.2499999999999998E-2</v>
      </c>
      <c r="R23" s="44">
        <f>'Coxsbazar a'!W17*'Cox''sbazar '!$D23/1000000</f>
        <v>0.1</v>
      </c>
      <c r="S23" s="10">
        <f>'Coxsbazar a'!X17</f>
        <v>5.2499999999999998E-2</v>
      </c>
      <c r="T23" s="44">
        <f t="shared" si="2"/>
        <v>0.30000000000000004</v>
      </c>
      <c r="U23" s="10">
        <f t="shared" si="3"/>
        <v>0.1575</v>
      </c>
      <c r="V23" s="44">
        <f>'Coxsbazar a'!AA17*'Cox''sbazar '!$D23/1000000</f>
        <v>0.03</v>
      </c>
      <c r="W23" s="10">
        <f>'Coxsbazar a'!AB17</f>
        <v>1.575E-2</v>
      </c>
      <c r="X23" s="44">
        <f>'Coxsbazar a'!AC17*'Cox''sbazar '!$D23/1000000</f>
        <v>0.05</v>
      </c>
      <c r="Y23" s="10">
        <f>'Coxsbazar a'!AD17</f>
        <v>2.6249999999999999E-2</v>
      </c>
      <c r="Z23" s="44">
        <f>'Coxsbazar a'!AE17*'Cox''sbazar '!$D23/1000000</f>
        <v>5.0000000000000001E-3</v>
      </c>
      <c r="AA23" s="10">
        <f>'Coxsbazar a'!AF17</f>
        <v>2.6250000000000002E-3</v>
      </c>
      <c r="AB23" s="44">
        <f t="shared" si="4"/>
        <v>8.5000000000000006E-2</v>
      </c>
      <c r="AC23" s="10">
        <f t="shared" si="5"/>
        <v>4.4624999999999998E-2</v>
      </c>
      <c r="AD23" s="44">
        <f>'Coxsbazar a'!AI17*'Cox''sbazar '!$D23/1000000</f>
        <v>0.02</v>
      </c>
      <c r="AE23" s="10">
        <f>'Coxsbazar a'!AJ17</f>
        <v>1.0500000000000001E-2</v>
      </c>
      <c r="AF23" s="44">
        <f>'Coxsbazar a'!AK17*'Cox''sbazar '!$D23/1000000</f>
        <v>0.01</v>
      </c>
      <c r="AG23" s="10">
        <f>'Coxsbazar a'!AL17</f>
        <v>5.2500000000000003E-3</v>
      </c>
      <c r="AH23" s="44">
        <f>'Coxsbazar a'!AM17*'Cox''sbazar '!$D23/1000000</f>
        <v>0</v>
      </c>
      <c r="AI23" s="10">
        <f>'Coxsbazar a'!AN17</f>
        <v>0</v>
      </c>
      <c r="AJ23" s="44">
        <f t="shared" si="6"/>
        <v>0.03</v>
      </c>
      <c r="AK23" s="10">
        <f t="shared" si="7"/>
        <v>1.575E-2</v>
      </c>
      <c r="AL23" s="44">
        <f t="shared" si="8"/>
        <v>0.42500000000000004</v>
      </c>
      <c r="AM23" s="10">
        <f t="shared" si="9"/>
        <v>0.22312500000000002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'Coxsbazar a'!K18*'Cox''sbazar '!$D24/1000000</f>
        <v>0.05</v>
      </c>
      <c r="G24" s="10">
        <f>'Coxsbazar a'!L18</f>
        <v>2.5250000000000002E-2</v>
      </c>
      <c r="H24" s="44">
        <f>'Coxsbazar a'!M18*'Cox''sbazar '!$D24/1000000</f>
        <v>0</v>
      </c>
      <c r="I24" s="10">
        <f>'Coxsbazar a'!N18</f>
        <v>0</v>
      </c>
      <c r="J24" s="44">
        <f>'Coxsbazar a'!O18*'Cox''sbazar '!$D24/1000000</f>
        <v>0</v>
      </c>
      <c r="K24" s="10">
        <f>'Coxsbazar a'!P18</f>
        <v>0</v>
      </c>
      <c r="L24" s="44">
        <f t="shared" si="0"/>
        <v>0.05</v>
      </c>
      <c r="M24" s="10">
        <f t="shared" si="1"/>
        <v>2.5250000000000002E-2</v>
      </c>
      <c r="N24" s="44">
        <f>'Coxsbazar a'!S18*'Cox''sbazar '!$D24/1000000</f>
        <v>0.05</v>
      </c>
      <c r="O24" s="10">
        <f>'Coxsbazar a'!T18</f>
        <v>2.5250000000000002E-2</v>
      </c>
      <c r="P24" s="44">
        <f>'Coxsbazar a'!U18*'Cox''sbazar '!$D24/1000000</f>
        <v>0.1</v>
      </c>
      <c r="Q24" s="10">
        <f>'Coxsbazar a'!V18</f>
        <v>5.0500000000000003E-2</v>
      </c>
      <c r="R24" s="44">
        <f>'Coxsbazar a'!W18*'Cox''sbazar '!$D24/1000000</f>
        <v>0.05</v>
      </c>
      <c r="S24" s="10">
        <f>'Coxsbazar a'!X18</f>
        <v>2.5250000000000002E-2</v>
      </c>
      <c r="T24" s="44">
        <f t="shared" si="2"/>
        <v>0.2</v>
      </c>
      <c r="U24" s="10">
        <f t="shared" si="3"/>
        <v>0.10100000000000001</v>
      </c>
      <c r="V24" s="44">
        <f>'Coxsbazar a'!AA18*'Cox''sbazar '!$D24/1000000</f>
        <v>0</v>
      </c>
      <c r="W24" s="10">
        <f>'Coxsbazar a'!AB18</f>
        <v>0</v>
      </c>
      <c r="X24" s="44">
        <f>'Coxsbazar a'!AC18*'Cox''sbazar '!$D24/1000000</f>
        <v>0</v>
      </c>
      <c r="Y24" s="10">
        <f>'Coxsbazar a'!AD18</f>
        <v>0</v>
      </c>
      <c r="Z24" s="44">
        <f>'Coxsbazar a'!AE18*'Cox''sbazar '!$D24/1000000</f>
        <v>0</v>
      </c>
      <c r="AA24" s="10">
        <f>'Coxsbazar a'!AF18</f>
        <v>0</v>
      </c>
      <c r="AB24" s="44">
        <f t="shared" si="4"/>
        <v>0</v>
      </c>
      <c r="AC24" s="10">
        <f t="shared" si="5"/>
        <v>0</v>
      </c>
      <c r="AD24" s="44">
        <f>'Coxsbazar a'!AI18*'Cox''sbazar '!$D24/1000000</f>
        <v>0</v>
      </c>
      <c r="AE24" s="10">
        <f>'Coxsbazar a'!AJ18</f>
        <v>0</v>
      </c>
      <c r="AF24" s="44">
        <f>'Coxsbazar a'!AK18*'Cox''sbazar '!$D24/1000000</f>
        <v>0</v>
      </c>
      <c r="AG24" s="10">
        <f>'Coxsbazar a'!AL18</f>
        <v>0</v>
      </c>
      <c r="AH24" s="44">
        <f>'Coxsbazar a'!AM18*'Cox''sbazar '!$D24/1000000</f>
        <v>0</v>
      </c>
      <c r="AI24" s="10">
        <f>'Coxsbazar a'!AN18</f>
        <v>0</v>
      </c>
      <c r="AJ24" s="44">
        <f t="shared" si="6"/>
        <v>0</v>
      </c>
      <c r="AK24" s="10">
        <f t="shared" si="7"/>
        <v>0</v>
      </c>
      <c r="AL24" s="44">
        <f t="shared" si="8"/>
        <v>0.25</v>
      </c>
      <c r="AM24" s="10">
        <f t="shared" si="9"/>
        <v>0.12625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'Coxsbazar a'!K19*'Cox''sbazar '!$D25/1000000</f>
        <v>0</v>
      </c>
      <c r="G25" s="10">
        <f>'Coxsbazar a'!L19</f>
        <v>0</v>
      </c>
      <c r="H25" s="44">
        <f>'Coxsbazar a'!M19*'Cox''sbazar '!$D25/1000000</f>
        <v>0</v>
      </c>
      <c r="I25" s="10">
        <f>'Coxsbazar a'!N19</f>
        <v>0</v>
      </c>
      <c r="J25" s="44">
        <f>'Coxsbazar a'!O19*'Cox''sbazar '!$D25/1000000</f>
        <v>0</v>
      </c>
      <c r="K25" s="10">
        <f>'Coxsbazar a'!P19</f>
        <v>0</v>
      </c>
      <c r="L25" s="44">
        <f t="shared" si="0"/>
        <v>0</v>
      </c>
      <c r="M25" s="10">
        <f t="shared" si="1"/>
        <v>0</v>
      </c>
      <c r="N25" s="44">
        <f>'Coxsbazar a'!S19*'Cox''sbazar '!$D25/1000000</f>
        <v>0</v>
      </c>
      <c r="O25" s="10">
        <f>'Coxsbazar a'!T19</f>
        <v>0</v>
      </c>
      <c r="P25" s="44">
        <f>'Coxsbazar a'!U19*'Cox''sbazar '!$D25/1000000</f>
        <v>0</v>
      </c>
      <c r="Q25" s="10">
        <f>'Coxsbazar a'!V19</f>
        <v>0</v>
      </c>
      <c r="R25" s="44">
        <f>'Coxsbazar a'!W19*'Cox''sbazar '!$D25/1000000</f>
        <v>0</v>
      </c>
      <c r="S25" s="10">
        <f>'Coxsbazar a'!X19</f>
        <v>0</v>
      </c>
      <c r="T25" s="44">
        <f t="shared" si="2"/>
        <v>0</v>
      </c>
      <c r="U25" s="10">
        <f t="shared" si="3"/>
        <v>0</v>
      </c>
      <c r="V25" s="44">
        <f>'Coxsbazar a'!AA19*'Cox''sbazar '!$D25/1000000</f>
        <v>0</v>
      </c>
      <c r="W25" s="10">
        <f>'Coxsbazar a'!AB19</f>
        <v>0</v>
      </c>
      <c r="X25" s="44">
        <f>'Coxsbazar a'!AC19*'Cox''sbazar '!$D25/1000000</f>
        <v>0</v>
      </c>
      <c r="Y25" s="10">
        <f>'Coxsbazar a'!AD19</f>
        <v>0</v>
      </c>
      <c r="Z25" s="44">
        <f>'Coxsbazar a'!AE19*'Cox''sbazar '!$D25/1000000</f>
        <v>0</v>
      </c>
      <c r="AA25" s="10">
        <f>'Coxsbazar a'!AF19</f>
        <v>0</v>
      </c>
      <c r="AB25" s="44">
        <f t="shared" si="4"/>
        <v>0</v>
      </c>
      <c r="AC25" s="10">
        <f t="shared" si="5"/>
        <v>0</v>
      </c>
      <c r="AD25" s="44">
        <f>'Coxsbazar a'!AI19*'Cox''sbazar '!$D25/1000000</f>
        <v>0</v>
      </c>
      <c r="AE25" s="10">
        <f>'Coxsbazar a'!AJ19</f>
        <v>0</v>
      </c>
      <c r="AF25" s="44">
        <f>'Coxsbazar a'!AK19*'Cox''sbazar '!$D25/1000000</f>
        <v>0</v>
      </c>
      <c r="AG25" s="10">
        <f>'Coxsbazar a'!AL19</f>
        <v>0</v>
      </c>
      <c r="AH25" s="44">
        <f>'Coxsbazar a'!AM19*'Cox''sbazar '!$D25/1000000</f>
        <v>0</v>
      </c>
      <c r="AI25" s="10">
        <f>'Coxsbazar a'!AN19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'Coxsbazar a'!K20*'Cox''sbazar '!$D26/1000000</f>
        <v>0</v>
      </c>
      <c r="G26" s="10">
        <f>'Coxsbazar a'!L20</f>
        <v>0</v>
      </c>
      <c r="H26" s="44">
        <f>'Coxsbazar a'!M20*'Cox''sbazar '!$D26/1000000</f>
        <v>0</v>
      </c>
      <c r="I26" s="10">
        <f>'Coxsbazar a'!N20</f>
        <v>0</v>
      </c>
      <c r="J26" s="44">
        <f>'Coxsbazar a'!O20*'Cox''sbazar '!$D26/1000000</f>
        <v>0</v>
      </c>
      <c r="K26" s="10">
        <f>'Coxsbazar a'!P20</f>
        <v>0</v>
      </c>
      <c r="L26" s="44">
        <f t="shared" si="0"/>
        <v>0</v>
      </c>
      <c r="M26" s="10">
        <f t="shared" si="1"/>
        <v>0</v>
      </c>
      <c r="N26" s="44">
        <f>'Coxsbazar a'!S20*'Cox''sbazar '!$D26/1000000</f>
        <v>0.02</v>
      </c>
      <c r="O26" s="10">
        <f>'Coxsbazar a'!T20</f>
        <v>1.175E-2</v>
      </c>
      <c r="P26" s="44">
        <f>'Coxsbazar a'!U20*'Cox''sbazar '!$D26/1000000</f>
        <v>0</v>
      </c>
      <c r="Q26" s="10">
        <f>'Coxsbazar a'!V20</f>
        <v>0</v>
      </c>
      <c r="R26" s="44">
        <f>'Coxsbazar a'!W20*'Cox''sbazar '!$D26/1000000</f>
        <v>0</v>
      </c>
      <c r="S26" s="10">
        <f>'Coxsbazar a'!X20</f>
        <v>0</v>
      </c>
      <c r="T26" s="44">
        <f t="shared" si="2"/>
        <v>0.02</v>
      </c>
      <c r="U26" s="10">
        <f t="shared" si="3"/>
        <v>1.175E-2</v>
      </c>
      <c r="V26" s="44">
        <f>'Coxsbazar a'!AA20*'Cox''sbazar '!$D26/1000000</f>
        <v>0</v>
      </c>
      <c r="W26" s="10">
        <f>'Coxsbazar a'!AB20</f>
        <v>0</v>
      </c>
      <c r="X26" s="44">
        <f>'Coxsbazar a'!AC20*'Cox''sbazar '!$D26/1000000</f>
        <v>0</v>
      </c>
      <c r="Y26" s="10">
        <f>'Coxsbazar a'!AD20</f>
        <v>0</v>
      </c>
      <c r="Z26" s="44">
        <f>'Coxsbazar a'!AE20*'Cox''sbazar '!$D26/1000000</f>
        <v>4.0000000000000001E-3</v>
      </c>
      <c r="AA26" s="10">
        <f>'Coxsbazar a'!AF20</f>
        <v>2.3500000000000001E-3</v>
      </c>
      <c r="AB26" s="44">
        <f t="shared" si="4"/>
        <v>4.0000000000000001E-3</v>
      </c>
      <c r="AC26" s="10">
        <f t="shared" si="5"/>
        <v>2.3500000000000001E-3</v>
      </c>
      <c r="AD26" s="44">
        <f>'Coxsbazar a'!AI20*'Cox''sbazar '!$D26/1000000</f>
        <v>4.0000000000000001E-3</v>
      </c>
      <c r="AE26" s="10">
        <f>'Coxsbazar a'!AJ20</f>
        <v>2.3500000000000001E-3</v>
      </c>
      <c r="AF26" s="44">
        <f>'Coxsbazar a'!AK20*'Cox''sbazar '!$D26/1000000</f>
        <v>4.0000000000000001E-3</v>
      </c>
      <c r="AG26" s="10">
        <f>'Coxsbazar a'!AL20</f>
        <v>2.3500000000000001E-3</v>
      </c>
      <c r="AH26" s="44">
        <f>'Coxsbazar a'!AM20*'Cox''sbazar '!$D26/1000000</f>
        <v>0</v>
      </c>
      <c r="AI26" s="10">
        <f>'Coxsbazar a'!AN20</f>
        <v>0</v>
      </c>
      <c r="AJ26" s="44">
        <f t="shared" si="6"/>
        <v>8.0000000000000002E-3</v>
      </c>
      <c r="AK26" s="10">
        <f t="shared" si="7"/>
        <v>4.7000000000000002E-3</v>
      </c>
      <c r="AL26" s="44">
        <f t="shared" si="8"/>
        <v>3.2000000000000001E-2</v>
      </c>
      <c r="AM26" s="10">
        <f t="shared" si="9"/>
        <v>1.8800000000000001E-2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'Coxsbazar a'!K21*'Cox''sbazar '!$D27/1000000</f>
        <v>0</v>
      </c>
      <c r="G27" s="10">
        <f>'Coxsbazar a'!L21</f>
        <v>0</v>
      </c>
      <c r="H27" s="44">
        <f>'Coxsbazar a'!M21*'Cox''sbazar '!$D27/1000000</f>
        <v>0</v>
      </c>
      <c r="I27" s="10">
        <f>'Coxsbazar a'!N21</f>
        <v>0</v>
      </c>
      <c r="J27" s="44">
        <f>'Coxsbazar a'!O21*'Cox''sbazar '!$D27/1000000</f>
        <v>0</v>
      </c>
      <c r="K27" s="10">
        <f>'Coxsbazar a'!P21</f>
        <v>0</v>
      </c>
      <c r="L27" s="44">
        <f t="shared" si="0"/>
        <v>0</v>
      </c>
      <c r="M27" s="10">
        <f t="shared" si="1"/>
        <v>0</v>
      </c>
      <c r="N27" s="44">
        <f>'Coxsbazar a'!S21*'Cox''sbazar '!$D27/1000000</f>
        <v>0.01</v>
      </c>
      <c r="O27" s="10">
        <f>'Coxsbazar a'!T21</f>
        <v>5.1999999999999998E-3</v>
      </c>
      <c r="P27" s="44">
        <f>'Coxsbazar a'!U21*'Cox''sbazar '!$D27/1000000</f>
        <v>0.05</v>
      </c>
      <c r="Q27" s="10">
        <f>'Coxsbazar a'!V21</f>
        <v>2.5999999999999999E-2</v>
      </c>
      <c r="R27" s="44">
        <f>'Coxsbazar a'!W21*'Cox''sbazar '!$D27/1000000</f>
        <v>0.02</v>
      </c>
      <c r="S27" s="10">
        <f>'Coxsbazar a'!X21</f>
        <v>1.04E-2</v>
      </c>
      <c r="T27" s="44">
        <f t="shared" si="2"/>
        <v>0.08</v>
      </c>
      <c r="U27" s="10">
        <f t="shared" si="3"/>
        <v>4.1599999999999998E-2</v>
      </c>
      <c r="V27" s="44">
        <f>'Coxsbazar a'!AA21*'Cox''sbazar '!$D27/1000000</f>
        <v>0</v>
      </c>
      <c r="W27" s="10">
        <f>'Coxsbazar a'!AB21</f>
        <v>0</v>
      </c>
      <c r="X27" s="44">
        <f>'Coxsbazar a'!AC21*'Cox''sbazar '!$D27/1000000</f>
        <v>0.01</v>
      </c>
      <c r="Y27" s="10">
        <f>'Coxsbazar a'!AD21</f>
        <v>5.1999999999999998E-3</v>
      </c>
      <c r="Z27" s="44">
        <f>'Coxsbazar a'!AE21*'Cox''sbazar '!$D27/1000000</f>
        <v>5.0000000000000001E-3</v>
      </c>
      <c r="AA27" s="10">
        <f>'Coxsbazar a'!AF21</f>
        <v>2.5999999999999999E-3</v>
      </c>
      <c r="AB27" s="44">
        <f t="shared" si="4"/>
        <v>1.4999999999999999E-2</v>
      </c>
      <c r="AC27" s="10">
        <f t="shared" si="5"/>
        <v>7.7999999999999996E-3</v>
      </c>
      <c r="AD27" s="44">
        <f>'Coxsbazar a'!AI21*'Cox''sbazar '!$D27/1000000</f>
        <v>0.01</v>
      </c>
      <c r="AE27" s="10">
        <f>'Coxsbazar a'!AJ21</f>
        <v>5.1999999999999998E-3</v>
      </c>
      <c r="AF27" s="44">
        <f>'Coxsbazar a'!AK21*'Cox''sbazar '!$D27/1000000</f>
        <v>0.05</v>
      </c>
      <c r="AG27" s="10">
        <f>'Coxsbazar a'!AL21</f>
        <v>2.5999999999999999E-2</v>
      </c>
      <c r="AH27" s="44">
        <f>'Coxsbazar a'!AM21*'Cox''sbazar '!$D27/1000000</f>
        <v>0</v>
      </c>
      <c r="AI27" s="10">
        <f>'Coxsbazar a'!AN21</f>
        <v>0</v>
      </c>
      <c r="AJ27" s="44">
        <f t="shared" si="6"/>
        <v>6.0000000000000005E-2</v>
      </c>
      <c r="AK27" s="10">
        <f t="shared" si="7"/>
        <v>3.1199999999999999E-2</v>
      </c>
      <c r="AL27" s="44">
        <f t="shared" si="8"/>
        <v>0.155</v>
      </c>
      <c r="AM27" s="10">
        <f t="shared" si="9"/>
        <v>8.0600000000000005E-2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'Coxsbazar a'!K22*'Cox''sbazar '!$D28/1000000</f>
        <v>0</v>
      </c>
      <c r="G28" s="10">
        <f>'Coxsbazar a'!L22</f>
        <v>0</v>
      </c>
      <c r="H28" s="44">
        <f>'Coxsbazar a'!M22*'Cox''sbazar '!$D28/1000000</f>
        <v>0</v>
      </c>
      <c r="I28" s="10">
        <f>'Coxsbazar a'!N22</f>
        <v>0</v>
      </c>
      <c r="J28" s="44">
        <f>'Coxsbazar a'!O22*'Cox''sbazar '!$D28/1000000</f>
        <v>0</v>
      </c>
      <c r="K28" s="10">
        <f>'Coxsbazar a'!P22</f>
        <v>0</v>
      </c>
      <c r="L28" s="44">
        <f t="shared" si="0"/>
        <v>0</v>
      </c>
      <c r="M28" s="10">
        <f t="shared" si="1"/>
        <v>0</v>
      </c>
      <c r="N28" s="44">
        <f>'Coxsbazar a'!S22*'Cox''sbazar '!$D28/1000000</f>
        <v>0.05</v>
      </c>
      <c r="O28" s="10">
        <f>'Coxsbazar a'!T22</f>
        <v>2.4750000000000001E-2</v>
      </c>
      <c r="P28" s="44">
        <f>'Coxsbazar a'!U22*'Cox''sbazar '!$D28/1000000</f>
        <v>0.05</v>
      </c>
      <c r="Q28" s="10">
        <f>'Coxsbazar a'!V22</f>
        <v>2.4750000000000001E-2</v>
      </c>
      <c r="R28" s="44">
        <f>'Coxsbazar a'!W22*'Cox''sbazar '!$D28/1000000</f>
        <v>0</v>
      </c>
      <c r="S28" s="10">
        <f>'Coxsbazar a'!X22</f>
        <v>0</v>
      </c>
      <c r="T28" s="44">
        <f t="shared" si="2"/>
        <v>0.1</v>
      </c>
      <c r="U28" s="10">
        <f t="shared" si="3"/>
        <v>4.9500000000000002E-2</v>
      </c>
      <c r="V28" s="44">
        <f>'Coxsbazar a'!AA22*'Cox''sbazar '!$D28/1000000</f>
        <v>0</v>
      </c>
      <c r="W28" s="10">
        <f>'Coxsbazar a'!AB22</f>
        <v>0</v>
      </c>
      <c r="X28" s="44">
        <f>'Coxsbazar a'!AC22*'Cox''sbazar '!$D28/1000000</f>
        <v>0</v>
      </c>
      <c r="Y28" s="10">
        <f>'Coxsbazar a'!AD22</f>
        <v>0</v>
      </c>
      <c r="Z28" s="44">
        <f>'Coxsbazar a'!AE22*'Cox''sbazar '!$D28/1000000</f>
        <v>2.5000000000000001E-2</v>
      </c>
      <c r="AA28" s="10">
        <f>'Coxsbazar a'!AF22</f>
        <v>1.2375000000000001E-2</v>
      </c>
      <c r="AB28" s="44">
        <f t="shared" si="4"/>
        <v>2.5000000000000001E-2</v>
      </c>
      <c r="AC28" s="10">
        <f t="shared" si="5"/>
        <v>1.2375000000000001E-2</v>
      </c>
      <c r="AD28" s="44">
        <f>'Coxsbazar a'!AI22*'Cox''sbazar '!$D28/1000000</f>
        <v>0</v>
      </c>
      <c r="AE28" s="10">
        <f>'Coxsbazar a'!AJ22</f>
        <v>0</v>
      </c>
      <c r="AF28" s="44">
        <f>'Coxsbazar a'!AK22*'Cox''sbazar '!$D28/1000000</f>
        <v>0</v>
      </c>
      <c r="AG28" s="10">
        <f>'Coxsbazar a'!AL22</f>
        <v>0</v>
      </c>
      <c r="AH28" s="44">
        <f>'Coxsbazar a'!AM22*'Cox''sbazar '!$D28/1000000</f>
        <v>0</v>
      </c>
      <c r="AI28" s="10">
        <f>'Coxsbazar a'!AN22</f>
        <v>0</v>
      </c>
      <c r="AJ28" s="44">
        <f t="shared" si="6"/>
        <v>0</v>
      </c>
      <c r="AK28" s="10">
        <f t="shared" si="7"/>
        <v>0</v>
      </c>
      <c r="AL28" s="44">
        <f t="shared" si="8"/>
        <v>0.125</v>
      </c>
      <c r="AM28" s="10">
        <f t="shared" si="9"/>
        <v>6.1874999999999999E-2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'Coxsbazar a'!K23*'Cox''sbazar '!$D29/1000000</f>
        <v>0</v>
      </c>
      <c r="G29" s="10">
        <f>'Coxsbazar a'!L23</f>
        <v>0</v>
      </c>
      <c r="H29" s="44">
        <f>'Coxsbazar a'!M23*'Cox''sbazar '!$D29/1000000</f>
        <v>0</v>
      </c>
      <c r="I29" s="10">
        <f>'Coxsbazar a'!N23</f>
        <v>0</v>
      </c>
      <c r="J29" s="44">
        <f>'Coxsbazar a'!O23*'Cox''sbazar '!$D29/1000000</f>
        <v>0</v>
      </c>
      <c r="K29" s="10">
        <f>'Coxsbazar a'!P23</f>
        <v>0</v>
      </c>
      <c r="L29" s="44">
        <f t="shared" si="0"/>
        <v>0</v>
      </c>
      <c r="M29" s="10">
        <f t="shared" si="1"/>
        <v>0</v>
      </c>
      <c r="N29" s="44">
        <f>'Coxsbazar a'!S23*'Cox''sbazar '!$D29/1000000</f>
        <v>0</v>
      </c>
      <c r="O29" s="10">
        <f>'Coxsbazar a'!T23</f>
        <v>0</v>
      </c>
      <c r="P29" s="44">
        <f>'Coxsbazar a'!U23*'Cox''sbazar '!$D29/1000000</f>
        <v>0</v>
      </c>
      <c r="Q29" s="10">
        <f>'Coxsbazar a'!V23</f>
        <v>0</v>
      </c>
      <c r="R29" s="44">
        <f>'Coxsbazar a'!W23*'Cox''sbazar '!$D29/1000000</f>
        <v>0</v>
      </c>
      <c r="S29" s="10">
        <f>'Coxsbazar a'!X23</f>
        <v>0</v>
      </c>
      <c r="T29" s="44">
        <f t="shared" si="2"/>
        <v>0</v>
      </c>
      <c r="U29" s="10">
        <f t="shared" si="3"/>
        <v>0</v>
      </c>
      <c r="V29" s="44">
        <f>'Coxsbazar a'!AA23*'Cox''sbazar '!$D29/1000000</f>
        <v>0</v>
      </c>
      <c r="W29" s="10">
        <f>'Coxsbazar a'!AB23</f>
        <v>0</v>
      </c>
      <c r="X29" s="44">
        <f>'Coxsbazar a'!AC23*'Cox''sbazar '!$D29/1000000</f>
        <v>0</v>
      </c>
      <c r="Y29" s="10">
        <f>'Coxsbazar a'!AD23</f>
        <v>0</v>
      </c>
      <c r="Z29" s="44">
        <f>'Coxsbazar a'!AE23*'Cox''sbazar '!$D29/1000000</f>
        <v>0</v>
      </c>
      <c r="AA29" s="10">
        <f>'Coxsbazar a'!AF23</f>
        <v>0</v>
      </c>
      <c r="AB29" s="44">
        <f t="shared" si="4"/>
        <v>0</v>
      </c>
      <c r="AC29" s="10">
        <f t="shared" si="5"/>
        <v>0</v>
      </c>
      <c r="AD29" s="44">
        <f>'Coxsbazar a'!AI23*'Cox''sbazar '!$D29/1000000</f>
        <v>0</v>
      </c>
      <c r="AE29" s="10">
        <f>'Coxsbazar a'!AJ23</f>
        <v>0</v>
      </c>
      <c r="AF29" s="44">
        <f>'Coxsbazar a'!AK23*'Cox''sbazar '!$D29/1000000</f>
        <v>0</v>
      </c>
      <c r="AG29" s="10">
        <f>'Coxsbazar a'!AL23</f>
        <v>0</v>
      </c>
      <c r="AH29" s="44">
        <f>'Coxsbazar a'!AM23*'Cox''sbazar '!$D29/1000000</f>
        <v>0</v>
      </c>
      <c r="AI29" s="10">
        <f>'Coxsbazar a'!AN23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'Coxsbazar a'!K24*'Cox''sbazar '!$D30/1000000</f>
        <v>0</v>
      </c>
      <c r="G30" s="10">
        <f>'Coxsbazar a'!L24</f>
        <v>0</v>
      </c>
      <c r="H30" s="44">
        <f>'Coxsbazar a'!M24*'Cox''sbazar '!$D30/1000000</f>
        <v>0</v>
      </c>
      <c r="I30" s="10">
        <f>'Coxsbazar a'!N24</f>
        <v>0</v>
      </c>
      <c r="J30" s="44">
        <f>'Coxsbazar a'!O24*'Cox''sbazar '!$D30/1000000</f>
        <v>0</v>
      </c>
      <c r="K30" s="10">
        <f>'Coxsbazar a'!P24</f>
        <v>0</v>
      </c>
      <c r="L30" s="44">
        <f t="shared" si="0"/>
        <v>0</v>
      </c>
      <c r="M30" s="10">
        <f t="shared" si="1"/>
        <v>0</v>
      </c>
      <c r="N30" s="44">
        <f>'Coxsbazar a'!S24*'Cox''sbazar '!$D30/1000000</f>
        <v>0</v>
      </c>
      <c r="O30" s="10">
        <f>'Coxsbazar a'!T24</f>
        <v>0</v>
      </c>
      <c r="P30" s="44">
        <f>'Coxsbazar a'!U24*'Cox''sbazar '!$D30/1000000</f>
        <v>0</v>
      </c>
      <c r="Q30" s="10">
        <f>'Coxsbazar a'!V24</f>
        <v>0</v>
      </c>
      <c r="R30" s="44">
        <f>'Coxsbazar a'!W24*'Cox''sbazar '!$D30/1000000</f>
        <v>0</v>
      </c>
      <c r="S30" s="10">
        <f>'Coxsbazar a'!X24</f>
        <v>0</v>
      </c>
      <c r="T30" s="44">
        <f t="shared" si="2"/>
        <v>0</v>
      </c>
      <c r="U30" s="10">
        <f t="shared" si="3"/>
        <v>0</v>
      </c>
      <c r="V30" s="44">
        <f>'Coxsbazar a'!AA24*'Cox''sbazar '!$D30/1000000</f>
        <v>0</v>
      </c>
      <c r="W30" s="10">
        <f>'Coxsbazar a'!AB24</f>
        <v>0</v>
      </c>
      <c r="X30" s="44">
        <f>'Coxsbazar a'!AC24*'Cox''sbazar '!$D30/1000000</f>
        <v>0</v>
      </c>
      <c r="Y30" s="10">
        <f>'Coxsbazar a'!AD24</f>
        <v>0</v>
      </c>
      <c r="Z30" s="44">
        <f>'Coxsbazar a'!AE24*'Cox''sbazar '!$D30/1000000</f>
        <v>0</v>
      </c>
      <c r="AA30" s="10">
        <f>'Coxsbazar a'!AF24</f>
        <v>0</v>
      </c>
      <c r="AB30" s="44">
        <f t="shared" si="4"/>
        <v>0</v>
      </c>
      <c r="AC30" s="10">
        <f t="shared" si="5"/>
        <v>0</v>
      </c>
      <c r="AD30" s="44">
        <f>'Coxsbazar a'!AI24*'Cox''sbazar '!$D30/1000000</f>
        <v>0</v>
      </c>
      <c r="AE30" s="10">
        <f>'Coxsbazar a'!AJ24</f>
        <v>0</v>
      </c>
      <c r="AF30" s="44">
        <f>'Coxsbazar a'!AK24*'Cox''sbazar '!$D30/1000000</f>
        <v>0</v>
      </c>
      <c r="AG30" s="10">
        <f>'Coxsbazar a'!AL24</f>
        <v>0</v>
      </c>
      <c r="AH30" s="44">
        <f>'Coxsbazar a'!AM24*'Cox''sbazar '!$D30/1000000</f>
        <v>0</v>
      </c>
      <c r="AI30" s="10">
        <f>'Coxsbazar a'!AN24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'Coxsbazar a'!K25*'Cox''sbazar '!$D31/1000000</f>
        <v>0</v>
      </c>
      <c r="G31" s="10">
        <f>'Coxsbazar a'!L25</f>
        <v>0</v>
      </c>
      <c r="H31" s="44">
        <f>'Coxsbazar a'!M25*'Cox''sbazar '!$D31/1000000</f>
        <v>0</v>
      </c>
      <c r="I31" s="10">
        <f>'Coxsbazar a'!N25</f>
        <v>0</v>
      </c>
      <c r="J31" s="44">
        <f>'Coxsbazar a'!O25*'Cox''sbazar '!$D31/1000000</f>
        <v>0</v>
      </c>
      <c r="K31" s="10">
        <f>'Coxsbazar a'!P25</f>
        <v>0</v>
      </c>
      <c r="L31" s="44">
        <f t="shared" si="0"/>
        <v>0</v>
      </c>
      <c r="M31" s="10">
        <f t="shared" si="1"/>
        <v>0</v>
      </c>
      <c r="N31" s="44">
        <f>'Coxsbazar a'!S25*'Cox''sbazar '!$D31/1000000</f>
        <v>0</v>
      </c>
      <c r="O31" s="10">
        <f>'Coxsbazar a'!T25</f>
        <v>0</v>
      </c>
      <c r="P31" s="44">
        <f>'Coxsbazar a'!U25*'Cox''sbazar '!$D31/1000000</f>
        <v>0</v>
      </c>
      <c r="Q31" s="10">
        <f>'Coxsbazar a'!V25</f>
        <v>0</v>
      </c>
      <c r="R31" s="44">
        <f>'Coxsbazar a'!W25*'Cox''sbazar '!$D31/1000000</f>
        <v>0</v>
      </c>
      <c r="S31" s="10">
        <f>'Coxsbazar a'!X25</f>
        <v>0</v>
      </c>
      <c r="T31" s="44">
        <f t="shared" si="2"/>
        <v>0</v>
      </c>
      <c r="U31" s="10">
        <f t="shared" si="3"/>
        <v>0</v>
      </c>
      <c r="V31" s="44">
        <f>'Coxsbazar a'!AA25*'Cox''sbazar '!$D31/1000000</f>
        <v>0</v>
      </c>
      <c r="W31" s="10">
        <f>'Coxsbazar a'!AB25</f>
        <v>0</v>
      </c>
      <c r="X31" s="44">
        <f>'Coxsbazar a'!AC25*'Cox''sbazar '!$D31/1000000</f>
        <v>0</v>
      </c>
      <c r="Y31" s="10">
        <f>'Coxsbazar a'!AD25</f>
        <v>0</v>
      </c>
      <c r="Z31" s="44">
        <f>'Coxsbazar a'!AE25*'Cox''sbazar '!$D31/1000000</f>
        <v>0</v>
      </c>
      <c r="AA31" s="10">
        <f>'Coxsbazar a'!AF25</f>
        <v>0</v>
      </c>
      <c r="AB31" s="44">
        <f t="shared" si="4"/>
        <v>0</v>
      </c>
      <c r="AC31" s="10">
        <f t="shared" si="5"/>
        <v>0</v>
      </c>
      <c r="AD31" s="44">
        <f>'Coxsbazar a'!AI25*'Cox''sbazar '!$D31/1000000</f>
        <v>0</v>
      </c>
      <c r="AE31" s="10">
        <f>'Coxsbazar a'!AJ25</f>
        <v>0</v>
      </c>
      <c r="AF31" s="44">
        <f>'Coxsbazar a'!AK25*'Cox''sbazar '!$D31/1000000</f>
        <v>0</v>
      </c>
      <c r="AG31" s="10">
        <f>'Coxsbazar a'!AL25</f>
        <v>0</v>
      </c>
      <c r="AH31" s="44">
        <f>'Coxsbazar a'!AM25*'Cox''sbazar '!$D31/1000000</f>
        <v>0</v>
      </c>
      <c r="AI31" s="10">
        <f>'Coxsbazar a'!AN25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'Coxsbazar a'!K26*'Cox''sbazar '!$D32/1000000</f>
        <v>0</v>
      </c>
      <c r="G32" s="10">
        <f>'Coxsbazar a'!L26</f>
        <v>0</v>
      </c>
      <c r="H32" s="44">
        <f>'Coxsbazar a'!M26*'Cox''sbazar '!$D32/1000000</f>
        <v>0</v>
      </c>
      <c r="I32" s="10">
        <f>'Coxsbazar a'!N26</f>
        <v>0</v>
      </c>
      <c r="J32" s="44">
        <f>'Coxsbazar a'!O26*'Cox''sbazar '!$D32/1000000</f>
        <v>0</v>
      </c>
      <c r="K32" s="10">
        <f>'Coxsbazar a'!P26</f>
        <v>0</v>
      </c>
      <c r="L32" s="44">
        <f t="shared" si="0"/>
        <v>0</v>
      </c>
      <c r="M32" s="10">
        <f t="shared" si="1"/>
        <v>0</v>
      </c>
      <c r="N32" s="44">
        <f>'Coxsbazar a'!S26*'Cox''sbazar '!$D32/1000000</f>
        <v>0</v>
      </c>
      <c r="O32" s="10">
        <f>'Coxsbazar a'!T26</f>
        <v>0</v>
      </c>
      <c r="P32" s="44">
        <f>'Coxsbazar a'!U26*'Cox''sbazar '!$D32/1000000</f>
        <v>0</v>
      </c>
      <c r="Q32" s="10">
        <f>'Coxsbazar a'!V26</f>
        <v>0</v>
      </c>
      <c r="R32" s="44">
        <f>'Coxsbazar a'!W26*'Cox''sbazar '!$D32/1000000</f>
        <v>0</v>
      </c>
      <c r="S32" s="10">
        <f>'Coxsbazar a'!X26</f>
        <v>0</v>
      </c>
      <c r="T32" s="44">
        <f t="shared" si="2"/>
        <v>0</v>
      </c>
      <c r="U32" s="10">
        <f t="shared" si="3"/>
        <v>0</v>
      </c>
      <c r="V32" s="44">
        <f>'Coxsbazar a'!AA26*'Cox''sbazar '!$D32/1000000</f>
        <v>0</v>
      </c>
      <c r="W32" s="10">
        <f>'Coxsbazar a'!AB26</f>
        <v>0</v>
      </c>
      <c r="X32" s="44">
        <f>'Coxsbazar a'!AC26*'Cox''sbazar '!$D32/1000000</f>
        <v>0</v>
      </c>
      <c r="Y32" s="10">
        <f>'Coxsbazar a'!AD26</f>
        <v>0</v>
      </c>
      <c r="Z32" s="44">
        <f>'Coxsbazar a'!AE26*'Cox''sbazar '!$D32/1000000</f>
        <v>0</v>
      </c>
      <c r="AA32" s="10">
        <f>'Coxsbazar a'!AF26</f>
        <v>0</v>
      </c>
      <c r="AB32" s="44">
        <f t="shared" si="4"/>
        <v>0</v>
      </c>
      <c r="AC32" s="10">
        <f t="shared" si="5"/>
        <v>0</v>
      </c>
      <c r="AD32" s="44">
        <f>'Coxsbazar a'!AI26*'Cox''sbazar '!$D32/1000000</f>
        <v>0</v>
      </c>
      <c r="AE32" s="10">
        <f>'Coxsbazar a'!AJ26</f>
        <v>0</v>
      </c>
      <c r="AF32" s="44">
        <f>'Coxsbazar a'!AK26*'Cox''sbazar '!$D32/1000000</f>
        <v>0</v>
      </c>
      <c r="AG32" s="10">
        <f>'Coxsbazar a'!AL26</f>
        <v>0</v>
      </c>
      <c r="AH32" s="44">
        <f>'Coxsbazar a'!AM26*'Cox''sbazar '!$D32/1000000</f>
        <v>0</v>
      </c>
      <c r="AI32" s="10">
        <f>'Coxsbazar a'!AN26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'Coxsbazar a'!K27*'Cox''sbazar '!$D33/1000000</f>
        <v>1.2500000000000001E-2</v>
      </c>
      <c r="G33" s="10">
        <f>'Coxsbazar a'!L27</f>
        <v>1.8499999999999999E-2</v>
      </c>
      <c r="H33" s="44">
        <f>'Coxsbazar a'!M27*'Cox''sbazar '!$D33/1000000</f>
        <v>5.0000000000000001E-3</v>
      </c>
      <c r="I33" s="10">
        <f>'Coxsbazar a'!N27</f>
        <v>7.4000000000000003E-3</v>
      </c>
      <c r="J33" s="44">
        <f>'Coxsbazar a'!O27*'Cox''sbazar '!$D33/1000000</f>
        <v>1.2500000000000001E-2</v>
      </c>
      <c r="K33" s="10">
        <f>'Coxsbazar a'!P27</f>
        <v>1.8499999999999999E-2</v>
      </c>
      <c r="L33" s="44">
        <f t="shared" si="0"/>
        <v>3.0000000000000002E-2</v>
      </c>
      <c r="M33" s="10">
        <f t="shared" si="1"/>
        <v>4.4399999999999995E-2</v>
      </c>
      <c r="N33" s="44">
        <f>'Coxsbazar a'!S27*'Cox''sbazar '!$D33/1000000</f>
        <v>2.5000000000000001E-3</v>
      </c>
      <c r="O33" s="10">
        <f>'Coxsbazar a'!T27</f>
        <v>3.7000000000000002E-3</v>
      </c>
      <c r="P33" s="44">
        <f>'Coxsbazar a'!U27*'Cox''sbazar '!$D33/1000000</f>
        <v>5.0000000000000001E-3</v>
      </c>
      <c r="Q33" s="10">
        <f>'Coxsbazar a'!V27</f>
        <v>7.4000000000000003E-3</v>
      </c>
      <c r="R33" s="44">
        <f>'Coxsbazar a'!W27*'Cox''sbazar '!$D33/1000000</f>
        <v>0</v>
      </c>
      <c r="S33" s="10">
        <f>'Coxsbazar a'!X27</f>
        <v>0</v>
      </c>
      <c r="T33" s="44">
        <f t="shared" si="2"/>
        <v>7.4999999999999997E-3</v>
      </c>
      <c r="U33" s="10">
        <f t="shared" si="3"/>
        <v>1.11E-2</v>
      </c>
      <c r="V33" s="44">
        <f>'Coxsbazar a'!AA27*'Cox''sbazar '!$D33/1000000</f>
        <v>2.5000000000000001E-3</v>
      </c>
      <c r="W33" s="10">
        <f>'Coxsbazar a'!AB27</f>
        <v>3.7000000000000002E-3</v>
      </c>
      <c r="X33" s="44">
        <f>'Coxsbazar a'!AC27*'Cox''sbazar '!$D33/1000000</f>
        <v>6.2500000000000003E-3</v>
      </c>
      <c r="Y33" s="10">
        <f>'Coxsbazar a'!AD27</f>
        <v>9.2499999999999995E-3</v>
      </c>
      <c r="Z33" s="44">
        <f>'Coxsbazar a'!AE27*'Cox''sbazar '!$D33/1000000</f>
        <v>5.0000000000000001E-3</v>
      </c>
      <c r="AA33" s="10">
        <f>'Coxsbazar a'!AF27</f>
        <v>7.4000000000000003E-3</v>
      </c>
      <c r="AB33" s="44">
        <f t="shared" si="4"/>
        <v>1.3750000000000002E-2</v>
      </c>
      <c r="AC33" s="10">
        <f t="shared" si="5"/>
        <v>2.035E-2</v>
      </c>
      <c r="AD33" s="44">
        <f>'Coxsbazar a'!AI27*'Cox''sbazar '!$D33/1000000</f>
        <v>1.2500000000000001E-2</v>
      </c>
      <c r="AE33" s="10">
        <f>'Coxsbazar a'!AJ27</f>
        <v>1.8499999999999999E-2</v>
      </c>
      <c r="AF33" s="44">
        <f>'Coxsbazar a'!AK27*'Cox''sbazar '!$D33/1000000</f>
        <v>5.0000000000000001E-3</v>
      </c>
      <c r="AG33" s="10">
        <f>'Coxsbazar a'!AL27</f>
        <v>7.4000000000000003E-3</v>
      </c>
      <c r="AH33" s="44">
        <f>'Coxsbazar a'!AM27*'Cox''sbazar '!$D33/1000000</f>
        <v>2.5000000000000001E-3</v>
      </c>
      <c r="AI33" s="10">
        <f>'Coxsbazar a'!AN27</f>
        <v>3.7000000000000002E-3</v>
      </c>
      <c r="AJ33" s="44">
        <f t="shared" si="6"/>
        <v>0.02</v>
      </c>
      <c r="AK33" s="10">
        <f t="shared" si="7"/>
        <v>2.9600000000000001E-2</v>
      </c>
      <c r="AL33" s="44">
        <f t="shared" si="8"/>
        <v>7.1250000000000008E-2</v>
      </c>
      <c r="AM33" s="10">
        <f t="shared" si="9"/>
        <v>0.10545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'Coxsbazar a'!K28*'Cox''sbazar '!$D34/1000000</f>
        <v>5.0000000000000001E-3</v>
      </c>
      <c r="G34" s="10">
        <f>'Coxsbazar a'!L28</f>
        <v>6.7999999999999996E-3</v>
      </c>
      <c r="H34" s="44">
        <f>'Coxsbazar a'!M28*'Cox''sbazar '!$D34/1000000</f>
        <v>1.2500000000000001E-2</v>
      </c>
      <c r="I34" s="10">
        <f>'Coxsbazar a'!N28</f>
        <v>1.7000000000000001E-2</v>
      </c>
      <c r="J34" s="44">
        <f>'Coxsbazar a'!O28*'Cox''sbazar '!$D34/1000000</f>
        <v>2.2499999999999999E-2</v>
      </c>
      <c r="K34" s="10">
        <f>'Coxsbazar a'!P28</f>
        <v>3.0599999999999999E-2</v>
      </c>
      <c r="L34" s="44">
        <f t="shared" si="0"/>
        <v>0.04</v>
      </c>
      <c r="M34" s="10">
        <f t="shared" si="1"/>
        <v>5.4400000000000004E-2</v>
      </c>
      <c r="N34" s="44">
        <f>'Coxsbazar a'!S28*'Cox''sbazar '!$D34/1000000</f>
        <v>2.5000000000000001E-3</v>
      </c>
      <c r="O34" s="10">
        <f>'Coxsbazar a'!T28</f>
        <v>3.3999999999999998E-3</v>
      </c>
      <c r="P34" s="44">
        <f>'Coxsbazar a'!U28*'Cox''sbazar '!$D34/1000000</f>
        <v>5.0000000000000001E-3</v>
      </c>
      <c r="Q34" s="10">
        <f>'Coxsbazar a'!V28</f>
        <v>6.7999999999999996E-3</v>
      </c>
      <c r="R34" s="44">
        <f>'Coxsbazar a'!W28*'Cox''sbazar '!$D34/1000000</f>
        <v>2.5000000000000001E-3</v>
      </c>
      <c r="S34" s="10">
        <f>'Coxsbazar a'!X28</f>
        <v>3.3999999999999998E-3</v>
      </c>
      <c r="T34" s="44">
        <f t="shared" si="2"/>
        <v>0.01</v>
      </c>
      <c r="U34" s="10">
        <f t="shared" si="3"/>
        <v>1.3599999999999999E-2</v>
      </c>
      <c r="V34" s="44">
        <f>'Coxsbazar a'!AA28*'Cox''sbazar '!$D34/1000000</f>
        <v>1.2500000000000001E-2</v>
      </c>
      <c r="W34" s="10">
        <f>'Coxsbazar a'!AB28</f>
        <v>1.7000000000000001E-2</v>
      </c>
      <c r="X34" s="44">
        <f>'Coxsbazar a'!AC28*'Cox''sbazar '!$D34/1000000</f>
        <v>1.4999999999999999E-2</v>
      </c>
      <c r="Y34" s="10">
        <f>'Coxsbazar a'!AD28</f>
        <v>2.0400000000000001E-2</v>
      </c>
      <c r="Z34" s="44">
        <f>'Coxsbazar a'!AE28*'Cox''sbazar '!$D34/1000000</f>
        <v>0.01</v>
      </c>
      <c r="AA34" s="10">
        <f>'Coxsbazar a'!AF28</f>
        <v>1.3599999999999999E-2</v>
      </c>
      <c r="AB34" s="44">
        <f t="shared" si="4"/>
        <v>3.7499999999999999E-2</v>
      </c>
      <c r="AC34" s="10">
        <f t="shared" si="5"/>
        <v>5.1000000000000004E-2</v>
      </c>
      <c r="AD34" s="44">
        <f>'Coxsbazar a'!AI28*'Cox''sbazar '!$D34/1000000</f>
        <v>2.5000000000000001E-2</v>
      </c>
      <c r="AE34" s="10">
        <f>'Coxsbazar a'!AJ28</f>
        <v>3.4000000000000002E-2</v>
      </c>
      <c r="AF34" s="44">
        <f>'Coxsbazar a'!AK28*'Cox''sbazar '!$D34/1000000</f>
        <v>1.4999999999999999E-2</v>
      </c>
      <c r="AG34" s="10">
        <f>'Coxsbazar a'!AL28</f>
        <v>2.0400000000000001E-2</v>
      </c>
      <c r="AH34" s="44">
        <f>'Coxsbazar a'!AM28*'Cox''sbazar '!$D34/1000000</f>
        <v>2.5000000000000001E-3</v>
      </c>
      <c r="AI34" s="10">
        <f>'Coxsbazar a'!AN28</f>
        <v>3.3999999999999998E-3</v>
      </c>
      <c r="AJ34" s="44">
        <f t="shared" si="6"/>
        <v>4.2500000000000003E-2</v>
      </c>
      <c r="AK34" s="10">
        <f t="shared" si="7"/>
        <v>5.7800000000000004E-2</v>
      </c>
      <c r="AL34" s="44">
        <f t="shared" si="8"/>
        <v>0.13</v>
      </c>
      <c r="AM34" s="10">
        <f t="shared" si="9"/>
        <v>0.17680000000000001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'Coxsbazar a'!K29*'Cox''sbazar '!$D35/1000000</f>
        <v>5.0000000000000001E-3</v>
      </c>
      <c r="G35" s="10">
        <f>'Coxsbazar a'!L29</f>
        <v>6.1000000000000004E-3</v>
      </c>
      <c r="H35" s="44">
        <f>'Coxsbazar a'!M29*'Cox''sbazar '!$D35/1000000</f>
        <v>3.0000000000000001E-3</v>
      </c>
      <c r="I35" s="10">
        <f>'Coxsbazar a'!N29</f>
        <v>3.6600000000000001E-3</v>
      </c>
      <c r="J35" s="44">
        <f>'Coxsbazar a'!O29*'Cox''sbazar '!$D35/1000000</f>
        <v>1.4999999999999999E-2</v>
      </c>
      <c r="K35" s="10">
        <f>'Coxsbazar a'!P29</f>
        <v>1.83E-2</v>
      </c>
      <c r="L35" s="44">
        <f t="shared" si="0"/>
        <v>2.3E-2</v>
      </c>
      <c r="M35" s="10">
        <f t="shared" si="1"/>
        <v>2.8060000000000002E-2</v>
      </c>
      <c r="N35" s="44">
        <f>'Coxsbazar a'!S29*'Cox''sbazar '!$D35/1000000</f>
        <v>1E-3</v>
      </c>
      <c r="O35" s="10">
        <f>'Coxsbazar a'!T29</f>
        <v>1.2199999999999999E-3</v>
      </c>
      <c r="P35" s="44">
        <f>'Coxsbazar a'!U29*'Cox''sbazar '!$D35/1000000</f>
        <v>1.4999999999999999E-2</v>
      </c>
      <c r="Q35" s="10">
        <f>'Coxsbazar a'!V29</f>
        <v>1.83E-2</v>
      </c>
      <c r="R35" s="44">
        <f>'Coxsbazar a'!W29*'Cox''sbazar '!$D35/1000000</f>
        <v>5.0000000000000001E-3</v>
      </c>
      <c r="S35" s="10">
        <f>'Coxsbazar a'!X29</f>
        <v>6.1000000000000004E-3</v>
      </c>
      <c r="T35" s="44">
        <f t="shared" si="2"/>
        <v>2.1000000000000001E-2</v>
      </c>
      <c r="U35" s="10">
        <f t="shared" si="3"/>
        <v>2.562E-2</v>
      </c>
      <c r="V35" s="44">
        <f>'Coxsbazar a'!AA29*'Cox''sbazar '!$D35/1000000</f>
        <v>0.02</v>
      </c>
      <c r="W35" s="10">
        <f>'Coxsbazar a'!AB29</f>
        <v>2.4400000000000002E-2</v>
      </c>
      <c r="X35" s="44">
        <f>'Coxsbazar a'!AC29*'Cox''sbazar '!$D35/1000000</f>
        <v>5.0000000000000001E-3</v>
      </c>
      <c r="Y35" s="10">
        <f>'Coxsbazar a'!AD29</f>
        <v>6.1000000000000004E-3</v>
      </c>
      <c r="Z35" s="44">
        <f>'Coxsbazar a'!AE29*'Cox''sbazar '!$D35/1000000</f>
        <v>0.01</v>
      </c>
      <c r="AA35" s="10">
        <f>'Coxsbazar a'!AF29</f>
        <v>1.2200000000000001E-2</v>
      </c>
      <c r="AB35" s="44">
        <f t="shared" si="4"/>
        <v>3.5000000000000003E-2</v>
      </c>
      <c r="AC35" s="10">
        <f t="shared" si="5"/>
        <v>4.2700000000000002E-2</v>
      </c>
      <c r="AD35" s="44">
        <f>'Coxsbazar a'!AI29*'Cox''sbazar '!$D35/1000000</f>
        <v>0.06</v>
      </c>
      <c r="AE35" s="10">
        <f>'Coxsbazar a'!AJ29</f>
        <v>7.3200000000000001E-2</v>
      </c>
      <c r="AF35" s="44">
        <f>'Coxsbazar a'!AK29*'Cox''sbazar '!$D35/1000000</f>
        <v>3.0000000000000001E-3</v>
      </c>
      <c r="AG35" s="10">
        <f>'Coxsbazar a'!AL29</f>
        <v>3.6600000000000001E-3</v>
      </c>
      <c r="AH35" s="44">
        <f>'Coxsbazar a'!AM29*'Cox''sbazar '!$D35/1000000</f>
        <v>0</v>
      </c>
      <c r="AI35" s="10">
        <f>'Coxsbazar a'!AN29</f>
        <v>0</v>
      </c>
      <c r="AJ35" s="44">
        <f t="shared" si="6"/>
        <v>6.3E-2</v>
      </c>
      <c r="AK35" s="10">
        <f t="shared" si="7"/>
        <v>7.6859999999999998E-2</v>
      </c>
      <c r="AL35" s="44">
        <f t="shared" si="8"/>
        <v>0.14200000000000002</v>
      </c>
      <c r="AM35" s="10">
        <f t="shared" si="9"/>
        <v>0.17324000000000001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'Coxsbazar a'!K30*'Cox''sbazar '!$D36/1000000</f>
        <v>0</v>
      </c>
      <c r="G36" s="10">
        <f>'Coxsbazar a'!L30</f>
        <v>0</v>
      </c>
      <c r="H36" s="44">
        <f>'Coxsbazar a'!M30*'Cox''sbazar '!$D36/1000000</f>
        <v>0</v>
      </c>
      <c r="I36" s="10">
        <f>'Coxsbazar a'!N30</f>
        <v>0</v>
      </c>
      <c r="J36" s="44">
        <f>'Coxsbazar a'!O30*'Cox''sbazar '!$D36/1000000</f>
        <v>0</v>
      </c>
      <c r="K36" s="10">
        <f>'Coxsbazar a'!P30</f>
        <v>0</v>
      </c>
      <c r="L36" s="44">
        <f t="shared" si="0"/>
        <v>0</v>
      </c>
      <c r="M36" s="10">
        <f t="shared" si="1"/>
        <v>0</v>
      </c>
      <c r="N36" s="44">
        <f>'Coxsbazar a'!S30*'Cox''sbazar '!$D36/1000000</f>
        <v>0</v>
      </c>
      <c r="O36" s="10">
        <f>'Coxsbazar a'!T30</f>
        <v>0</v>
      </c>
      <c r="P36" s="44">
        <f>'Coxsbazar a'!U30*'Cox''sbazar '!$D36/1000000</f>
        <v>0</v>
      </c>
      <c r="Q36" s="10">
        <f>'Coxsbazar a'!V30</f>
        <v>0</v>
      </c>
      <c r="R36" s="44">
        <f>'Coxsbazar a'!W30*'Cox''sbazar '!$D36/1000000</f>
        <v>0</v>
      </c>
      <c r="S36" s="10">
        <f>'Coxsbazar a'!X30</f>
        <v>0</v>
      </c>
      <c r="T36" s="44">
        <f t="shared" si="2"/>
        <v>0</v>
      </c>
      <c r="U36" s="10">
        <f t="shared" si="3"/>
        <v>0</v>
      </c>
      <c r="V36" s="44">
        <f>'Coxsbazar a'!AA30*'Cox''sbazar '!$D36/1000000</f>
        <v>0</v>
      </c>
      <c r="W36" s="10">
        <f>'Coxsbazar a'!AB30</f>
        <v>0</v>
      </c>
      <c r="X36" s="44">
        <f>'Coxsbazar a'!AC30*'Cox''sbazar '!$D36/1000000</f>
        <v>0</v>
      </c>
      <c r="Y36" s="10">
        <f>'Coxsbazar a'!AD30</f>
        <v>0</v>
      </c>
      <c r="Z36" s="44">
        <f>'Coxsbazar a'!AE30*'Cox''sbazar '!$D36/1000000</f>
        <v>0</v>
      </c>
      <c r="AA36" s="10">
        <f>'Coxsbazar a'!AF30</f>
        <v>0</v>
      </c>
      <c r="AB36" s="44">
        <f t="shared" si="4"/>
        <v>0</v>
      </c>
      <c r="AC36" s="10">
        <f t="shared" si="5"/>
        <v>0</v>
      </c>
      <c r="AD36" s="44">
        <f>'Coxsbazar a'!AI30*'Cox''sbazar '!$D36/1000000</f>
        <v>0</v>
      </c>
      <c r="AE36" s="10">
        <f>'Coxsbazar a'!AJ30</f>
        <v>0</v>
      </c>
      <c r="AF36" s="44">
        <f>'Coxsbazar a'!AK30*'Cox''sbazar '!$D36/1000000</f>
        <v>0</v>
      </c>
      <c r="AG36" s="10">
        <f>'Coxsbazar a'!AL30</f>
        <v>0</v>
      </c>
      <c r="AH36" s="44">
        <f>'Coxsbazar a'!AM30*'Cox''sbazar '!$D36/1000000</f>
        <v>0</v>
      </c>
      <c r="AI36" s="10">
        <f>'Coxsbazar a'!AN30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'Coxsbazar a'!K31*'Cox''sbazar '!$D37/1000000</f>
        <v>0</v>
      </c>
      <c r="G37" s="10">
        <f>'Coxsbazar a'!L31</f>
        <v>0</v>
      </c>
      <c r="H37" s="44">
        <f>'Coxsbazar a'!M31*'Cox''sbazar '!$D37/1000000</f>
        <v>0</v>
      </c>
      <c r="I37" s="10">
        <f>'Coxsbazar a'!N31</f>
        <v>0</v>
      </c>
      <c r="J37" s="44">
        <f>'Coxsbazar a'!O31*'Cox''sbazar '!$D37/1000000</f>
        <v>0</v>
      </c>
      <c r="K37" s="10">
        <f>'Coxsbazar a'!P31</f>
        <v>0</v>
      </c>
      <c r="L37" s="44">
        <f t="shared" si="0"/>
        <v>0</v>
      </c>
      <c r="M37" s="10">
        <f t="shared" si="1"/>
        <v>0</v>
      </c>
      <c r="N37" s="44">
        <f>'Coxsbazar a'!S31*'Cox''sbazar '!$D37/1000000</f>
        <v>0</v>
      </c>
      <c r="O37" s="10">
        <f>'Coxsbazar a'!T31</f>
        <v>0</v>
      </c>
      <c r="P37" s="44">
        <f>'Coxsbazar a'!U31*'Cox''sbazar '!$D37/1000000</f>
        <v>0</v>
      </c>
      <c r="Q37" s="10">
        <f>'Coxsbazar a'!V31</f>
        <v>0</v>
      </c>
      <c r="R37" s="44">
        <f>'Coxsbazar a'!W31*'Cox''sbazar '!$D37/1000000</f>
        <v>0</v>
      </c>
      <c r="S37" s="10">
        <f>'Coxsbazar a'!X31</f>
        <v>0</v>
      </c>
      <c r="T37" s="44">
        <f t="shared" si="2"/>
        <v>0</v>
      </c>
      <c r="U37" s="10">
        <f t="shared" si="3"/>
        <v>0</v>
      </c>
      <c r="V37" s="44">
        <f>'Coxsbazar a'!AA31*'Cox''sbazar '!$D37/1000000</f>
        <v>0</v>
      </c>
      <c r="W37" s="10">
        <f>'Coxsbazar a'!AB31</f>
        <v>0</v>
      </c>
      <c r="X37" s="44">
        <f>'Coxsbazar a'!AC31*'Cox''sbazar '!$D37/1000000</f>
        <v>0</v>
      </c>
      <c r="Y37" s="10">
        <f>'Coxsbazar a'!AD31</f>
        <v>0</v>
      </c>
      <c r="Z37" s="44">
        <f>'Coxsbazar a'!AE31*'Cox''sbazar '!$D37/1000000</f>
        <v>0</v>
      </c>
      <c r="AA37" s="10">
        <f>'Coxsbazar a'!AF31</f>
        <v>0</v>
      </c>
      <c r="AB37" s="44">
        <f t="shared" si="4"/>
        <v>0</v>
      </c>
      <c r="AC37" s="10">
        <f t="shared" si="5"/>
        <v>0</v>
      </c>
      <c r="AD37" s="44">
        <f>'Coxsbazar a'!AI31*'Cox''sbazar '!$D37/1000000</f>
        <v>0</v>
      </c>
      <c r="AE37" s="10">
        <f>'Coxsbazar a'!AJ31</f>
        <v>0</v>
      </c>
      <c r="AF37" s="44">
        <f>'Coxsbazar a'!AK31*'Cox''sbazar '!$D37/1000000</f>
        <v>0</v>
      </c>
      <c r="AG37" s="10">
        <f>'Coxsbazar a'!AL31</f>
        <v>0</v>
      </c>
      <c r="AH37" s="44">
        <f>'Coxsbazar a'!AM31*'Cox''sbazar '!$D37/1000000</f>
        <v>0</v>
      </c>
      <c r="AI37" s="10">
        <f>'Coxsbazar a'!AN31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'Coxsbazar a'!K32*'Cox''sbazar '!$D38/1000000</f>
        <v>4.0000000000000001E-3</v>
      </c>
      <c r="G38" s="10">
        <f>'Coxsbazar a'!L32</f>
        <v>2.96E-3</v>
      </c>
      <c r="H38" s="44">
        <f>'Coxsbazar a'!M32*'Cox''sbazar '!$D38/1000000</f>
        <v>4.4999999999999998E-2</v>
      </c>
      <c r="I38" s="10">
        <f>'Coxsbazar a'!N32</f>
        <v>3.3300000000000003E-2</v>
      </c>
      <c r="J38" s="44">
        <f>'Coxsbazar a'!O32*'Cox''sbazar '!$D38/1000000</f>
        <v>2.5000000000000001E-2</v>
      </c>
      <c r="K38" s="10">
        <f>'Coxsbazar a'!P32</f>
        <v>1.8499999999999999E-2</v>
      </c>
      <c r="L38" s="44">
        <f t="shared" si="0"/>
        <v>7.400000000000001E-2</v>
      </c>
      <c r="M38" s="10">
        <f t="shared" si="1"/>
        <v>5.4760000000000003E-2</v>
      </c>
      <c r="N38" s="44">
        <f>'Coxsbazar a'!S32*'Cox''sbazar '!$D38/1000000</f>
        <v>5.0000000000000001E-3</v>
      </c>
      <c r="O38" s="10">
        <f>'Coxsbazar a'!T32</f>
        <v>3.7000000000000002E-3</v>
      </c>
      <c r="P38" s="44">
        <f>'Coxsbazar a'!U32*'Cox''sbazar '!$D38/1000000</f>
        <v>0.01</v>
      </c>
      <c r="Q38" s="10">
        <f>'Coxsbazar a'!V32</f>
        <v>7.4000000000000003E-3</v>
      </c>
      <c r="R38" s="44">
        <f>'Coxsbazar a'!W32*'Cox''sbazar '!$D38/1000000</f>
        <v>0.02</v>
      </c>
      <c r="S38" s="10">
        <f>'Coxsbazar a'!X32</f>
        <v>1.4800000000000001E-2</v>
      </c>
      <c r="T38" s="44">
        <f t="shared" si="2"/>
        <v>3.5000000000000003E-2</v>
      </c>
      <c r="U38" s="10">
        <f t="shared" si="3"/>
        <v>2.5899999999999999E-2</v>
      </c>
      <c r="V38" s="44">
        <f>'Coxsbazar a'!AA32*'Cox''sbazar '!$D38/1000000</f>
        <v>0.02</v>
      </c>
      <c r="W38" s="10">
        <f>'Coxsbazar a'!AB32</f>
        <v>1.4800000000000001E-2</v>
      </c>
      <c r="X38" s="44">
        <f>'Coxsbazar a'!AC32*'Cox''sbazar '!$D38/1000000</f>
        <v>2.5000000000000001E-2</v>
      </c>
      <c r="Y38" s="10">
        <f>'Coxsbazar a'!AD32</f>
        <v>1.8499999999999999E-2</v>
      </c>
      <c r="Z38" s="44">
        <f>'Coxsbazar a'!AE32*'Cox''sbazar '!$D38/1000000</f>
        <v>0.03</v>
      </c>
      <c r="AA38" s="10">
        <f>'Coxsbazar a'!AF32</f>
        <v>2.2200000000000001E-2</v>
      </c>
      <c r="AB38" s="44">
        <f t="shared" si="4"/>
        <v>7.4999999999999997E-2</v>
      </c>
      <c r="AC38" s="10">
        <f t="shared" si="5"/>
        <v>5.5499999999999994E-2</v>
      </c>
      <c r="AD38" s="44">
        <f>'Coxsbazar a'!AI32*'Cox''sbazar '!$D38/1000000</f>
        <v>0.03</v>
      </c>
      <c r="AE38" s="10">
        <f>'Coxsbazar a'!AJ32</f>
        <v>2.2200000000000001E-2</v>
      </c>
      <c r="AF38" s="44">
        <f>'Coxsbazar a'!AK32*'Cox''sbazar '!$D38/1000000</f>
        <v>0.01</v>
      </c>
      <c r="AG38" s="10">
        <f>'Coxsbazar a'!AL32</f>
        <v>7.4000000000000003E-3</v>
      </c>
      <c r="AH38" s="44">
        <f>'Coxsbazar a'!AM32*'Cox''sbazar '!$D38/1000000</f>
        <v>0</v>
      </c>
      <c r="AI38" s="10">
        <f>'Coxsbazar a'!AN32</f>
        <v>0</v>
      </c>
      <c r="AJ38" s="44">
        <f t="shared" si="6"/>
        <v>0.04</v>
      </c>
      <c r="AK38" s="10">
        <f t="shared" si="7"/>
        <v>2.9600000000000001E-2</v>
      </c>
      <c r="AL38" s="44">
        <f t="shared" si="8"/>
        <v>0.224</v>
      </c>
      <c r="AM38" s="10">
        <f t="shared" si="9"/>
        <v>0.16576000000000002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'Coxsbazar a'!K33*'Cox''sbazar '!$D39/1000000</f>
        <v>0</v>
      </c>
      <c r="G39" s="10">
        <f>'Coxsbazar a'!L33</f>
        <v>0</v>
      </c>
      <c r="H39" s="44">
        <f>'Coxsbazar a'!M33*'Cox''sbazar '!$D39/1000000</f>
        <v>0</v>
      </c>
      <c r="I39" s="10">
        <f>'Coxsbazar a'!N33</f>
        <v>0</v>
      </c>
      <c r="J39" s="44">
        <f>'Coxsbazar a'!O33*'Cox''sbazar '!$D39/1000000</f>
        <v>0.01</v>
      </c>
      <c r="K39" s="10">
        <f>'Coxsbazar a'!P33</f>
        <v>7.1999999999999998E-3</v>
      </c>
      <c r="L39" s="44">
        <f t="shared" si="0"/>
        <v>0.01</v>
      </c>
      <c r="M39" s="10">
        <f t="shared" si="1"/>
        <v>7.1999999999999998E-3</v>
      </c>
      <c r="N39" s="44">
        <f>'Coxsbazar a'!S33*'Cox''sbazar '!$D39/1000000</f>
        <v>0</v>
      </c>
      <c r="O39" s="10">
        <f>'Coxsbazar a'!T33</f>
        <v>0</v>
      </c>
      <c r="P39" s="44">
        <f>'Coxsbazar a'!U33*'Cox''sbazar '!$D39/1000000</f>
        <v>0</v>
      </c>
      <c r="Q39" s="10">
        <f>'Coxsbazar a'!V33</f>
        <v>0</v>
      </c>
      <c r="R39" s="44">
        <f>'Coxsbazar a'!W33*'Cox''sbazar '!$D39/1000000</f>
        <v>0</v>
      </c>
      <c r="S39" s="10">
        <f>'Coxsbazar a'!X33</f>
        <v>0</v>
      </c>
      <c r="T39" s="44">
        <f t="shared" si="2"/>
        <v>0</v>
      </c>
      <c r="U39" s="10">
        <f t="shared" si="3"/>
        <v>0</v>
      </c>
      <c r="V39" s="44">
        <f>'Coxsbazar a'!AA33*'Cox''sbazar '!$D39/1000000</f>
        <v>0</v>
      </c>
      <c r="W39" s="10">
        <f>'Coxsbazar a'!AB33</f>
        <v>0</v>
      </c>
      <c r="X39" s="44">
        <f>'Coxsbazar a'!AC33*'Cox''sbazar '!$D39/1000000</f>
        <v>0</v>
      </c>
      <c r="Y39" s="10">
        <f>'Coxsbazar a'!AD33</f>
        <v>0</v>
      </c>
      <c r="Z39" s="44">
        <f>'Coxsbazar a'!AE33*'Cox''sbazar '!$D39/1000000</f>
        <v>0</v>
      </c>
      <c r="AA39" s="10">
        <f>'Coxsbazar a'!AF33</f>
        <v>0</v>
      </c>
      <c r="AB39" s="44">
        <f t="shared" si="4"/>
        <v>0</v>
      </c>
      <c r="AC39" s="10">
        <f t="shared" si="5"/>
        <v>0</v>
      </c>
      <c r="AD39" s="44">
        <f>'Coxsbazar a'!AI33*'Cox''sbazar '!$D39/1000000</f>
        <v>0</v>
      </c>
      <c r="AE39" s="10">
        <f>'Coxsbazar a'!AJ33</f>
        <v>0</v>
      </c>
      <c r="AF39" s="44">
        <f>'Coxsbazar a'!AK33*'Cox''sbazar '!$D39/1000000</f>
        <v>0</v>
      </c>
      <c r="AG39" s="10">
        <f>'Coxsbazar a'!AL33</f>
        <v>0</v>
      </c>
      <c r="AH39" s="44">
        <f>'Coxsbazar a'!AM33*'Cox''sbazar '!$D39/1000000</f>
        <v>0</v>
      </c>
      <c r="AI39" s="10">
        <f>'Coxsbazar a'!AN33</f>
        <v>0</v>
      </c>
      <c r="AJ39" s="44">
        <f t="shared" si="6"/>
        <v>0</v>
      </c>
      <c r="AK39" s="10">
        <f t="shared" si="7"/>
        <v>0</v>
      </c>
      <c r="AL39" s="44">
        <f t="shared" si="8"/>
        <v>0.01</v>
      </c>
      <c r="AM39" s="10">
        <f t="shared" si="9"/>
        <v>7.1999999999999998E-3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'Coxsbazar a'!K34*'Cox''sbazar '!$D40/1000000</f>
        <v>0.02</v>
      </c>
      <c r="G40" s="10">
        <f>'Coxsbazar a'!L34</f>
        <v>1.4999999999999999E-2</v>
      </c>
      <c r="H40" s="44">
        <f>'Coxsbazar a'!M34*'Cox''sbazar '!$D40/1000000</f>
        <v>5.0000000000000001E-3</v>
      </c>
      <c r="I40" s="10">
        <f>'Coxsbazar a'!N34</f>
        <v>3.7499999999999999E-3</v>
      </c>
      <c r="J40" s="44">
        <f>'Coxsbazar a'!O34*'Cox''sbazar '!$D40/1000000</f>
        <v>0</v>
      </c>
      <c r="K40" s="10">
        <f>'Coxsbazar a'!P34</f>
        <v>0</v>
      </c>
      <c r="L40" s="44">
        <f t="shared" si="0"/>
        <v>2.5000000000000001E-2</v>
      </c>
      <c r="M40" s="10">
        <f t="shared" si="1"/>
        <v>1.8749999999999999E-2</v>
      </c>
      <c r="N40" s="44">
        <f>'Coxsbazar a'!S34*'Cox''sbazar '!$D40/1000000</f>
        <v>5.0000000000000001E-3</v>
      </c>
      <c r="O40" s="10">
        <f>'Coxsbazar a'!T34</f>
        <v>3.7499999999999999E-3</v>
      </c>
      <c r="P40" s="44">
        <f>'Coxsbazar a'!U34*'Cox''sbazar '!$D40/1000000</f>
        <v>0</v>
      </c>
      <c r="Q40" s="10">
        <f>'Coxsbazar a'!V34</f>
        <v>0</v>
      </c>
      <c r="R40" s="44">
        <f>'Coxsbazar a'!W34*'Cox''sbazar '!$D40/1000000</f>
        <v>0.01</v>
      </c>
      <c r="S40" s="10">
        <f>'Coxsbazar a'!X34</f>
        <v>7.4999999999999997E-3</v>
      </c>
      <c r="T40" s="44">
        <f t="shared" si="2"/>
        <v>1.4999999999999999E-2</v>
      </c>
      <c r="U40" s="10">
        <f t="shared" si="3"/>
        <v>1.125E-2</v>
      </c>
      <c r="V40" s="44">
        <f>'Coxsbazar a'!AA34*'Cox''sbazar '!$D40/1000000</f>
        <v>0</v>
      </c>
      <c r="W40" s="10">
        <f>'Coxsbazar a'!AB34</f>
        <v>0</v>
      </c>
      <c r="X40" s="44">
        <f>'Coxsbazar a'!AC34*'Cox''sbazar '!$D40/1000000</f>
        <v>0</v>
      </c>
      <c r="Y40" s="10">
        <f>'Coxsbazar a'!AD34</f>
        <v>0</v>
      </c>
      <c r="Z40" s="44">
        <f>'Coxsbazar a'!AE34*'Cox''sbazar '!$D40/1000000</f>
        <v>0</v>
      </c>
      <c r="AA40" s="10">
        <f>'Coxsbazar a'!AF34</f>
        <v>0</v>
      </c>
      <c r="AB40" s="44">
        <f t="shared" si="4"/>
        <v>0</v>
      </c>
      <c r="AC40" s="10">
        <f t="shared" si="5"/>
        <v>0</v>
      </c>
      <c r="AD40" s="44">
        <f>'Coxsbazar a'!AI34*'Cox''sbazar '!$D40/1000000</f>
        <v>0.01</v>
      </c>
      <c r="AE40" s="10">
        <f>'Coxsbazar a'!AJ34</f>
        <v>7.4999999999999997E-3</v>
      </c>
      <c r="AF40" s="44">
        <f>'Coxsbazar a'!AK34*'Cox''sbazar '!$D40/1000000</f>
        <v>0.01</v>
      </c>
      <c r="AG40" s="10">
        <f>'Coxsbazar a'!AL34</f>
        <v>7.4999999999999997E-3</v>
      </c>
      <c r="AH40" s="44">
        <f>'Coxsbazar a'!AM34*'Cox''sbazar '!$D40/1000000</f>
        <v>0</v>
      </c>
      <c r="AI40" s="10">
        <f>'Coxsbazar a'!AN34</f>
        <v>0</v>
      </c>
      <c r="AJ40" s="44">
        <f t="shared" si="6"/>
        <v>0.02</v>
      </c>
      <c r="AK40" s="10">
        <f t="shared" si="7"/>
        <v>1.4999999999999999E-2</v>
      </c>
      <c r="AL40" s="44">
        <f t="shared" si="8"/>
        <v>0.06</v>
      </c>
      <c r="AM40" s="10">
        <f t="shared" si="9"/>
        <v>4.4999999999999998E-2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'Coxsbazar a'!K35*'Cox''sbazar '!$D41/1000000</f>
        <v>0</v>
      </c>
      <c r="G41" s="10">
        <f>'Coxsbazar a'!L35</f>
        <v>0</v>
      </c>
      <c r="H41" s="44">
        <f>'Coxsbazar a'!M35*'Cox''sbazar '!$D41/1000000</f>
        <v>0</v>
      </c>
      <c r="I41" s="10">
        <f>'Coxsbazar a'!N35</f>
        <v>0</v>
      </c>
      <c r="J41" s="44">
        <f>'Coxsbazar a'!O35*'Cox''sbazar '!$D41/1000000</f>
        <v>0</v>
      </c>
      <c r="K41" s="10">
        <f>'Coxsbazar a'!P35</f>
        <v>0</v>
      </c>
      <c r="L41" s="44">
        <f t="shared" si="0"/>
        <v>0</v>
      </c>
      <c r="M41" s="10">
        <f t="shared" si="1"/>
        <v>0</v>
      </c>
      <c r="N41" s="44">
        <f>'Coxsbazar a'!S35*'Cox''sbazar '!$D41/1000000</f>
        <v>0</v>
      </c>
      <c r="O41" s="10">
        <f>'Coxsbazar a'!T35</f>
        <v>0</v>
      </c>
      <c r="P41" s="44">
        <f>'Coxsbazar a'!U35*'Cox''sbazar '!$D41/1000000</f>
        <v>0</v>
      </c>
      <c r="Q41" s="10">
        <f>'Coxsbazar a'!V35</f>
        <v>0</v>
      </c>
      <c r="R41" s="44">
        <f>'Coxsbazar a'!W35*'Cox''sbazar '!$D41/1000000</f>
        <v>0</v>
      </c>
      <c r="S41" s="10">
        <f>'Coxsbazar a'!X35</f>
        <v>0</v>
      </c>
      <c r="T41" s="44">
        <f t="shared" si="2"/>
        <v>0</v>
      </c>
      <c r="U41" s="10">
        <f t="shared" si="3"/>
        <v>0</v>
      </c>
      <c r="V41" s="44">
        <f>'Coxsbazar a'!AA35*'Cox''sbazar '!$D41/1000000</f>
        <v>0</v>
      </c>
      <c r="W41" s="10">
        <f>'Coxsbazar a'!AB35</f>
        <v>0</v>
      </c>
      <c r="X41" s="44">
        <f>'Coxsbazar a'!AC35*'Cox''sbazar '!$D41/1000000</f>
        <v>0</v>
      </c>
      <c r="Y41" s="10">
        <f>'Coxsbazar a'!AD35</f>
        <v>0</v>
      </c>
      <c r="Z41" s="44">
        <f>'Coxsbazar a'!AE35*'Cox''sbazar '!$D41/1000000</f>
        <v>0</v>
      </c>
      <c r="AA41" s="10">
        <f>'Coxsbazar a'!AF35</f>
        <v>0</v>
      </c>
      <c r="AB41" s="44">
        <f t="shared" si="4"/>
        <v>0</v>
      </c>
      <c r="AC41" s="10">
        <f t="shared" si="5"/>
        <v>0</v>
      </c>
      <c r="AD41" s="44">
        <f>'Coxsbazar a'!AI35*'Cox''sbazar '!$D41/1000000</f>
        <v>0</v>
      </c>
      <c r="AE41" s="10">
        <f>'Coxsbazar a'!AJ35</f>
        <v>0</v>
      </c>
      <c r="AF41" s="44">
        <f>'Coxsbazar a'!AK35*'Cox''sbazar '!$D41/1000000</f>
        <v>0</v>
      </c>
      <c r="AG41" s="10">
        <f>'Coxsbazar a'!AL35</f>
        <v>0</v>
      </c>
      <c r="AH41" s="44">
        <f>'Coxsbazar a'!AM35*'Cox''sbazar '!$D41/1000000</f>
        <v>0</v>
      </c>
      <c r="AI41" s="10">
        <f>'Coxsbazar a'!AN35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'Coxsbazar a'!K36*'Cox''sbazar '!$D42/1000000</f>
        <v>0</v>
      </c>
      <c r="G42" s="10">
        <f>'Coxsbazar a'!L36</f>
        <v>0</v>
      </c>
      <c r="H42" s="44">
        <f>'Coxsbazar a'!M36*'Cox''sbazar '!$D42/1000000</f>
        <v>0</v>
      </c>
      <c r="I42" s="10">
        <f>'Coxsbazar a'!N36</f>
        <v>0</v>
      </c>
      <c r="J42" s="44">
        <f>'Coxsbazar a'!O36*'Cox''sbazar '!$D42/1000000</f>
        <v>0</v>
      </c>
      <c r="K42" s="10">
        <f>'Coxsbazar a'!P36</f>
        <v>0</v>
      </c>
      <c r="L42" s="44">
        <f t="shared" si="0"/>
        <v>0</v>
      </c>
      <c r="M42" s="10">
        <f t="shared" si="1"/>
        <v>0</v>
      </c>
      <c r="N42" s="44">
        <f>'Coxsbazar a'!S36*'Cox''sbazar '!$D42/1000000</f>
        <v>0</v>
      </c>
      <c r="O42" s="10">
        <f>'Coxsbazar a'!T36</f>
        <v>0</v>
      </c>
      <c r="P42" s="44">
        <f>'Coxsbazar a'!U36*'Cox''sbazar '!$D42/1000000</f>
        <v>0</v>
      </c>
      <c r="Q42" s="10">
        <f>'Coxsbazar a'!V36</f>
        <v>0</v>
      </c>
      <c r="R42" s="44">
        <f>'Coxsbazar a'!W36*'Cox''sbazar '!$D42/1000000</f>
        <v>0</v>
      </c>
      <c r="S42" s="10">
        <f>'Coxsbazar a'!X36</f>
        <v>0</v>
      </c>
      <c r="T42" s="44">
        <f t="shared" si="2"/>
        <v>0</v>
      </c>
      <c r="U42" s="10">
        <f t="shared" si="3"/>
        <v>0</v>
      </c>
      <c r="V42" s="44">
        <f>'Coxsbazar a'!AA36*'Cox''sbazar '!$D42/1000000</f>
        <v>0</v>
      </c>
      <c r="W42" s="10">
        <f>'Coxsbazar a'!AB36</f>
        <v>0</v>
      </c>
      <c r="X42" s="44">
        <f>'Coxsbazar a'!AC36*'Cox''sbazar '!$D42/1000000</f>
        <v>0</v>
      </c>
      <c r="Y42" s="10">
        <f>'Coxsbazar a'!AD36</f>
        <v>0</v>
      </c>
      <c r="Z42" s="44">
        <f>'Coxsbazar a'!AE36*'Cox''sbazar '!$D42/1000000</f>
        <v>0</v>
      </c>
      <c r="AA42" s="10">
        <f>'Coxsbazar a'!AF36</f>
        <v>0</v>
      </c>
      <c r="AB42" s="44">
        <f t="shared" si="4"/>
        <v>0</v>
      </c>
      <c r="AC42" s="10">
        <f t="shared" si="5"/>
        <v>0</v>
      </c>
      <c r="AD42" s="44">
        <f>'Coxsbazar a'!AI36*'Cox''sbazar '!$D42/1000000</f>
        <v>0</v>
      </c>
      <c r="AE42" s="10">
        <f>'Coxsbazar a'!AJ36</f>
        <v>0</v>
      </c>
      <c r="AF42" s="44">
        <f>'Coxsbazar a'!AK36*'Cox''sbazar '!$D42/1000000</f>
        <v>0</v>
      </c>
      <c r="AG42" s="10">
        <f>'Coxsbazar a'!AL36</f>
        <v>0</v>
      </c>
      <c r="AH42" s="44">
        <f>'Coxsbazar a'!AM36*'Cox''sbazar '!$D42/1000000</f>
        <v>0</v>
      </c>
      <c r="AI42" s="10">
        <f>'Coxsbazar a'!AN36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'Coxsbazar a'!K37*'Cox''sbazar '!$D43/1000000</f>
        <v>3.5000000000000003E-2</v>
      </c>
      <c r="G43" s="10">
        <f>'Coxsbazar a'!L37</f>
        <v>3.5000000000000003E-2</v>
      </c>
      <c r="H43" s="44">
        <f>'Coxsbazar a'!M37*'Cox''sbazar '!$D43/1000000</f>
        <v>5.0000000000000001E-3</v>
      </c>
      <c r="I43" s="10">
        <f>'Coxsbazar a'!N37</f>
        <v>5.0000000000000001E-3</v>
      </c>
      <c r="J43" s="44">
        <f>'Coxsbazar a'!O37*'Cox''sbazar '!$D43/1000000</f>
        <v>0</v>
      </c>
      <c r="K43" s="10">
        <f>'Coxsbazar a'!P37</f>
        <v>0</v>
      </c>
      <c r="L43" s="44">
        <f t="shared" si="0"/>
        <v>0.04</v>
      </c>
      <c r="M43" s="10">
        <f t="shared" si="1"/>
        <v>0.04</v>
      </c>
      <c r="N43" s="44">
        <f>'Coxsbazar a'!S37*'Cox''sbazar '!$D43/1000000</f>
        <v>0.01</v>
      </c>
      <c r="O43" s="10">
        <f>'Coxsbazar a'!T37</f>
        <v>0.01</v>
      </c>
      <c r="P43" s="44">
        <f>'Coxsbazar a'!U37*'Cox''sbazar '!$D43/1000000</f>
        <v>0.01</v>
      </c>
      <c r="Q43" s="10">
        <f>'Coxsbazar a'!V37</f>
        <v>0.01</v>
      </c>
      <c r="R43" s="44">
        <f>'Coxsbazar a'!W37*'Cox''sbazar '!$D43/1000000</f>
        <v>0.05</v>
      </c>
      <c r="S43" s="10">
        <f>'Coxsbazar a'!X37</f>
        <v>0.05</v>
      </c>
      <c r="T43" s="44">
        <f t="shared" si="2"/>
        <v>7.0000000000000007E-2</v>
      </c>
      <c r="U43" s="10">
        <f t="shared" si="3"/>
        <v>7.0000000000000007E-2</v>
      </c>
      <c r="V43" s="44">
        <f>'Coxsbazar a'!AA37*'Cox''sbazar '!$D43/1000000</f>
        <v>0.05</v>
      </c>
      <c r="W43" s="10">
        <f>'Coxsbazar a'!AB37</f>
        <v>0.05</v>
      </c>
      <c r="X43" s="44">
        <f>'Coxsbazar a'!AC37*'Cox''sbazar '!$D43/1000000</f>
        <v>0.05</v>
      </c>
      <c r="Y43" s="10">
        <f>'Coxsbazar a'!AD37</f>
        <v>0.05</v>
      </c>
      <c r="Z43" s="44">
        <f>'Coxsbazar a'!AE37*'Cox''sbazar '!$D43/1000000</f>
        <v>0.05</v>
      </c>
      <c r="AA43" s="10">
        <f>'Coxsbazar a'!AF37</f>
        <v>0.05</v>
      </c>
      <c r="AB43" s="44">
        <f t="shared" si="4"/>
        <v>0.15000000000000002</v>
      </c>
      <c r="AC43" s="10">
        <f t="shared" si="5"/>
        <v>0.15000000000000002</v>
      </c>
      <c r="AD43" s="44">
        <f>'Coxsbazar a'!AI37*'Cox''sbazar '!$D43/1000000</f>
        <v>0.25</v>
      </c>
      <c r="AE43" s="10">
        <f>'Coxsbazar a'!AJ37</f>
        <v>0.25</v>
      </c>
      <c r="AF43" s="44">
        <f>'Coxsbazar a'!AK37*'Cox''sbazar '!$D43/1000000</f>
        <v>0.1</v>
      </c>
      <c r="AG43" s="10">
        <f>'Coxsbazar a'!AL37</f>
        <v>0.1</v>
      </c>
      <c r="AH43" s="44">
        <f>'Coxsbazar a'!AM37*'Cox''sbazar '!$D43/1000000</f>
        <v>0.2</v>
      </c>
      <c r="AI43" s="10">
        <f>'Coxsbazar a'!AN37</f>
        <v>0.2</v>
      </c>
      <c r="AJ43" s="44">
        <f t="shared" si="6"/>
        <v>0.55000000000000004</v>
      </c>
      <c r="AK43" s="10">
        <f t="shared" si="7"/>
        <v>0.55000000000000004</v>
      </c>
      <c r="AL43" s="44">
        <f t="shared" si="8"/>
        <v>0.81</v>
      </c>
      <c r="AM43" s="10">
        <f t="shared" si="9"/>
        <v>0.81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'Coxsbazar a'!K38*'Cox''sbazar '!$D44/1000000</f>
        <v>0</v>
      </c>
      <c r="G44" s="10">
        <f>'Coxsbazar a'!L38</f>
        <v>0</v>
      </c>
      <c r="H44" s="44">
        <f>'Coxsbazar a'!M38*'Cox''sbazar '!$D44/1000000</f>
        <v>0.01</v>
      </c>
      <c r="I44" s="10">
        <f>'Coxsbazar a'!N38</f>
        <v>8.9999999999999993E-3</v>
      </c>
      <c r="J44" s="44">
        <f>'Coxsbazar a'!O38*'Cox''sbazar '!$D44/1000000</f>
        <v>0</v>
      </c>
      <c r="K44" s="10">
        <f>'Coxsbazar a'!P38</f>
        <v>0</v>
      </c>
      <c r="L44" s="44">
        <f t="shared" si="0"/>
        <v>0.01</v>
      </c>
      <c r="M44" s="10">
        <f t="shared" si="1"/>
        <v>8.9999999999999993E-3</v>
      </c>
      <c r="N44" s="44">
        <f>'Coxsbazar a'!S38*'Cox''sbazar '!$D44/1000000</f>
        <v>5.0000000000000001E-3</v>
      </c>
      <c r="O44" s="10">
        <f>'Coxsbazar a'!T38</f>
        <v>4.4999999999999997E-3</v>
      </c>
      <c r="P44" s="44">
        <f>'Coxsbazar a'!U38*'Cox''sbazar '!$D44/1000000</f>
        <v>0.01</v>
      </c>
      <c r="Q44" s="10">
        <f>'Coxsbazar a'!V38</f>
        <v>8.9999999999999993E-3</v>
      </c>
      <c r="R44" s="44">
        <f>'Coxsbazar a'!W38*'Cox''sbazar '!$D44/1000000</f>
        <v>0.01</v>
      </c>
      <c r="S44" s="10">
        <f>'Coxsbazar a'!X38</f>
        <v>8.9999999999999993E-3</v>
      </c>
      <c r="T44" s="44">
        <f t="shared" si="2"/>
        <v>2.5000000000000001E-2</v>
      </c>
      <c r="U44" s="10">
        <f t="shared" si="3"/>
        <v>2.2499999999999999E-2</v>
      </c>
      <c r="V44" s="44">
        <f>'Coxsbazar a'!AA38*'Cox''sbazar '!$D44/1000000</f>
        <v>0.01</v>
      </c>
      <c r="W44" s="10">
        <f>'Coxsbazar a'!AB38</f>
        <v>8.9999999999999993E-3</v>
      </c>
      <c r="X44" s="44">
        <f>'Coxsbazar a'!AC38*'Cox''sbazar '!$D44/1000000</f>
        <v>5.0000000000000001E-3</v>
      </c>
      <c r="Y44" s="10">
        <f>'Coxsbazar a'!AD38</f>
        <v>4.4999999999999997E-3</v>
      </c>
      <c r="Z44" s="44">
        <f>'Coxsbazar a'!AE38*'Cox''sbazar '!$D44/1000000</f>
        <v>5.0000000000000001E-3</v>
      </c>
      <c r="AA44" s="10">
        <f>'Coxsbazar a'!AF38</f>
        <v>4.4999999999999997E-3</v>
      </c>
      <c r="AB44" s="44">
        <f t="shared" si="4"/>
        <v>0.02</v>
      </c>
      <c r="AC44" s="10">
        <f t="shared" si="5"/>
        <v>1.7999999999999999E-2</v>
      </c>
      <c r="AD44" s="44">
        <f>'Coxsbazar a'!AI38*'Cox''sbazar '!$D44/1000000</f>
        <v>5.0000000000000001E-3</v>
      </c>
      <c r="AE44" s="10">
        <f>'Coxsbazar a'!AJ38</f>
        <v>4.4999999999999997E-3</v>
      </c>
      <c r="AF44" s="44">
        <f>'Coxsbazar a'!AK38*'Cox''sbazar '!$D44/1000000</f>
        <v>0</v>
      </c>
      <c r="AG44" s="10">
        <f>'Coxsbazar a'!AL38</f>
        <v>0</v>
      </c>
      <c r="AH44" s="44">
        <f>'Coxsbazar a'!AM38*'Cox''sbazar '!$D44/1000000</f>
        <v>0</v>
      </c>
      <c r="AI44" s="10">
        <f>'Coxsbazar a'!AN38</f>
        <v>0</v>
      </c>
      <c r="AJ44" s="44">
        <f t="shared" si="6"/>
        <v>5.0000000000000001E-3</v>
      </c>
      <c r="AK44" s="10">
        <f t="shared" si="7"/>
        <v>4.4999999999999997E-3</v>
      </c>
      <c r="AL44" s="44">
        <f t="shared" si="8"/>
        <v>6.0000000000000005E-2</v>
      </c>
      <c r="AM44" s="10">
        <f t="shared" si="9"/>
        <v>5.3999999999999999E-2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'Coxsbazar a'!K39*'Cox''sbazar '!$D45/1000000</f>
        <v>1.5E-3</v>
      </c>
      <c r="G45" s="10">
        <f>'Coxsbazar a'!L39</f>
        <v>2.3999999999999998E-3</v>
      </c>
      <c r="H45" s="44">
        <f>'Coxsbazar a'!M39*'Cox''sbazar '!$D45/1000000</f>
        <v>1.5E-3</v>
      </c>
      <c r="I45" s="10">
        <f>'Coxsbazar a'!N39</f>
        <v>2.3999999999999998E-3</v>
      </c>
      <c r="J45" s="44">
        <f>'Coxsbazar a'!O39*'Cox''sbazar '!$D45/1000000</f>
        <v>7.4999999999999997E-3</v>
      </c>
      <c r="K45" s="10">
        <f>'Coxsbazar a'!P39</f>
        <v>1.2E-2</v>
      </c>
      <c r="L45" s="44">
        <f t="shared" si="0"/>
        <v>1.0499999999999999E-2</v>
      </c>
      <c r="M45" s="10">
        <f t="shared" si="1"/>
        <v>1.6799999999999999E-2</v>
      </c>
      <c r="N45" s="44">
        <f>'Coxsbazar a'!S39*'Cox''sbazar '!$D45/1000000</f>
        <v>2.5000000000000001E-3</v>
      </c>
      <c r="O45" s="10">
        <f>'Coxsbazar a'!T39</f>
        <v>4.0000000000000001E-3</v>
      </c>
      <c r="P45" s="44">
        <f>'Coxsbazar a'!U39*'Cox''sbazar '!$D45/1000000</f>
        <v>1.4999999999999999E-2</v>
      </c>
      <c r="Q45" s="10">
        <f>'Coxsbazar a'!V39</f>
        <v>2.4E-2</v>
      </c>
      <c r="R45" s="44">
        <f>'Coxsbazar a'!W39*'Cox''sbazar '!$D45/1000000</f>
        <v>2.5000000000000001E-3</v>
      </c>
      <c r="S45" s="10">
        <f>'Coxsbazar a'!X39</f>
        <v>4.0000000000000001E-3</v>
      </c>
      <c r="T45" s="44">
        <f t="shared" si="2"/>
        <v>1.9999999999999997E-2</v>
      </c>
      <c r="U45" s="10">
        <f t="shared" si="3"/>
        <v>3.2000000000000001E-2</v>
      </c>
      <c r="V45" s="44">
        <f>'Coxsbazar a'!AA39*'Cox''sbazar '!$D45/1000000</f>
        <v>0</v>
      </c>
      <c r="W45" s="10">
        <f>'Coxsbazar a'!AB39</f>
        <v>0</v>
      </c>
      <c r="X45" s="44">
        <f>'Coxsbazar a'!AC39*'Cox''sbazar '!$D45/1000000</f>
        <v>7.4999999999999997E-3</v>
      </c>
      <c r="Y45" s="10">
        <f>'Coxsbazar a'!AD39</f>
        <v>1.2E-2</v>
      </c>
      <c r="Z45" s="44">
        <f>'Coxsbazar a'!AE39*'Cox''sbazar '!$D45/1000000</f>
        <v>5.0000000000000001E-3</v>
      </c>
      <c r="AA45" s="10">
        <f>'Coxsbazar a'!AF39</f>
        <v>8.0000000000000002E-3</v>
      </c>
      <c r="AB45" s="44">
        <f t="shared" si="4"/>
        <v>1.2500000000000001E-2</v>
      </c>
      <c r="AC45" s="10">
        <f t="shared" si="5"/>
        <v>0.02</v>
      </c>
      <c r="AD45" s="44">
        <f>'Coxsbazar a'!AI39*'Cox''sbazar '!$D45/1000000</f>
        <v>5.0000000000000001E-3</v>
      </c>
      <c r="AE45" s="10">
        <f>'Coxsbazar a'!AJ39</f>
        <v>8.0000000000000002E-3</v>
      </c>
      <c r="AF45" s="44">
        <f>'Coxsbazar a'!AK39*'Cox''sbazar '!$D45/1000000</f>
        <v>3.0000000000000001E-3</v>
      </c>
      <c r="AG45" s="10">
        <f>'Coxsbazar a'!AL39</f>
        <v>4.7999999999999996E-3</v>
      </c>
      <c r="AH45" s="44">
        <f>'Coxsbazar a'!AM39*'Cox''sbazar '!$D45/1000000</f>
        <v>0.01</v>
      </c>
      <c r="AI45" s="10">
        <f>'Coxsbazar a'!AN39</f>
        <v>1.6E-2</v>
      </c>
      <c r="AJ45" s="44">
        <f t="shared" si="6"/>
        <v>1.8000000000000002E-2</v>
      </c>
      <c r="AK45" s="10">
        <f t="shared" si="7"/>
        <v>2.8799999999999999E-2</v>
      </c>
      <c r="AL45" s="44">
        <f t="shared" si="8"/>
        <v>6.0999999999999999E-2</v>
      </c>
      <c r="AM45" s="10">
        <f t="shared" si="9"/>
        <v>9.7599999999999992E-2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'Coxsbazar a'!K40*'Cox''sbazar '!$D46/1000000</f>
        <v>5.0000000000000001E-3</v>
      </c>
      <c r="G46" s="10">
        <f>'Coxsbazar a'!L40</f>
        <v>7.4000000000000003E-3</v>
      </c>
      <c r="H46" s="44">
        <f>'Coxsbazar a'!M40*'Cox''sbazar '!$D46/1000000</f>
        <v>0</v>
      </c>
      <c r="I46" s="10">
        <f>'Coxsbazar a'!N40</f>
        <v>0</v>
      </c>
      <c r="J46" s="44">
        <f>'Coxsbazar a'!O40*'Cox''sbazar '!$D46/1000000</f>
        <v>1.4999999999999999E-2</v>
      </c>
      <c r="K46" s="10">
        <f>'Coxsbazar a'!P40</f>
        <v>2.2200000000000001E-2</v>
      </c>
      <c r="L46" s="44">
        <f t="shared" si="0"/>
        <v>0.02</v>
      </c>
      <c r="M46" s="10">
        <f t="shared" si="1"/>
        <v>2.9600000000000001E-2</v>
      </c>
      <c r="N46" s="44">
        <f>'Coxsbazar a'!S40*'Cox''sbazar '!$D46/1000000</f>
        <v>0.01</v>
      </c>
      <c r="O46" s="10">
        <f>'Coxsbazar a'!T40</f>
        <v>1.4800000000000001E-2</v>
      </c>
      <c r="P46" s="44">
        <f>'Coxsbazar a'!U40*'Cox''sbazar '!$D46/1000000</f>
        <v>2E-3</v>
      </c>
      <c r="Q46" s="10">
        <f>'Coxsbazar a'!V40</f>
        <v>2.96E-3</v>
      </c>
      <c r="R46" s="44">
        <f>'Coxsbazar a'!W40*'Cox''sbazar '!$D46/1000000</f>
        <v>0</v>
      </c>
      <c r="S46" s="10">
        <f>'Coxsbazar a'!X40</f>
        <v>0</v>
      </c>
      <c r="T46" s="44">
        <f t="shared" si="2"/>
        <v>1.2E-2</v>
      </c>
      <c r="U46" s="10">
        <f t="shared" si="3"/>
        <v>1.7760000000000001E-2</v>
      </c>
      <c r="V46" s="44">
        <f>'Coxsbazar a'!AA40*'Cox''sbazar '!$D46/1000000</f>
        <v>0</v>
      </c>
      <c r="W46" s="10">
        <f>'Coxsbazar a'!AB40</f>
        <v>0</v>
      </c>
      <c r="X46" s="44">
        <f>'Coxsbazar a'!AC40*'Cox''sbazar '!$D46/1000000</f>
        <v>0</v>
      </c>
      <c r="Y46" s="10">
        <f>'Coxsbazar a'!AD40</f>
        <v>0</v>
      </c>
      <c r="Z46" s="44">
        <f>'Coxsbazar a'!AE40*'Cox''sbazar '!$D46/1000000</f>
        <v>3.0000000000000001E-3</v>
      </c>
      <c r="AA46" s="10">
        <f>'Coxsbazar a'!AF40</f>
        <v>4.4400000000000004E-3</v>
      </c>
      <c r="AB46" s="44">
        <f t="shared" si="4"/>
        <v>3.0000000000000001E-3</v>
      </c>
      <c r="AC46" s="10">
        <f t="shared" si="5"/>
        <v>4.4400000000000004E-3</v>
      </c>
      <c r="AD46" s="44">
        <f>'Coxsbazar a'!AI40*'Cox''sbazar '!$D46/1000000</f>
        <v>0</v>
      </c>
      <c r="AE46" s="10">
        <f>'Coxsbazar a'!AJ40</f>
        <v>0</v>
      </c>
      <c r="AF46" s="44">
        <f>'Coxsbazar a'!AK40*'Cox''sbazar '!$D46/1000000</f>
        <v>0</v>
      </c>
      <c r="AG46" s="10">
        <f>'Coxsbazar a'!AL40</f>
        <v>0</v>
      </c>
      <c r="AH46" s="44">
        <f>'Coxsbazar a'!AM40*'Cox''sbazar '!$D46/1000000</f>
        <v>0</v>
      </c>
      <c r="AI46" s="10">
        <f>'Coxsbazar a'!AN40</f>
        <v>0</v>
      </c>
      <c r="AJ46" s="44">
        <f t="shared" si="6"/>
        <v>0</v>
      </c>
      <c r="AK46" s="10">
        <f t="shared" si="7"/>
        <v>0</v>
      </c>
      <c r="AL46" s="44">
        <f t="shared" si="8"/>
        <v>3.5000000000000003E-2</v>
      </c>
      <c r="AM46" s="10">
        <f t="shared" si="9"/>
        <v>5.1799999999999999E-2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'Coxsbazar a'!K41*'Cox''sbazar '!$D47/1000000</f>
        <v>0</v>
      </c>
      <c r="G47" s="10">
        <f>'Coxsbazar a'!L41</f>
        <v>0</v>
      </c>
      <c r="H47" s="44">
        <f>'Coxsbazar a'!M41*'Cox''sbazar '!$D47/1000000</f>
        <v>0</v>
      </c>
      <c r="I47" s="10">
        <f>'Coxsbazar a'!N41</f>
        <v>0</v>
      </c>
      <c r="J47" s="44">
        <f>'Coxsbazar a'!O41*'Cox''sbazar '!$D47/1000000</f>
        <v>0</v>
      </c>
      <c r="K47" s="10">
        <f>'Coxsbazar a'!P41</f>
        <v>0</v>
      </c>
      <c r="L47" s="44">
        <f t="shared" si="0"/>
        <v>0</v>
      </c>
      <c r="M47" s="10">
        <f t="shared" si="1"/>
        <v>0</v>
      </c>
      <c r="N47" s="44">
        <f>'Coxsbazar a'!S41*'Cox''sbazar '!$D47/1000000</f>
        <v>4.4999999999999997E-3</v>
      </c>
      <c r="O47" s="10">
        <f>'Coxsbazar a'!T41</f>
        <v>6.4000000000000003E-3</v>
      </c>
      <c r="P47" s="44">
        <f>'Coxsbazar a'!U41*'Cox''sbazar '!$D47/1000000</f>
        <v>0</v>
      </c>
      <c r="Q47" s="10">
        <f>'Coxsbazar a'!V41</f>
        <v>0</v>
      </c>
      <c r="R47" s="44">
        <f>'Coxsbazar a'!W41*'Cox''sbazar '!$D47/1000000</f>
        <v>0</v>
      </c>
      <c r="S47" s="10">
        <f>'Coxsbazar a'!X41</f>
        <v>0</v>
      </c>
      <c r="T47" s="44">
        <f t="shared" si="2"/>
        <v>4.4999999999999997E-3</v>
      </c>
      <c r="U47" s="10">
        <f t="shared" si="3"/>
        <v>6.4000000000000003E-3</v>
      </c>
      <c r="V47" s="44">
        <f>'Coxsbazar a'!AA41*'Cox''sbazar '!$D47/1000000</f>
        <v>0</v>
      </c>
      <c r="W47" s="10">
        <f>'Coxsbazar a'!AB41</f>
        <v>0</v>
      </c>
      <c r="X47" s="44">
        <f>'Coxsbazar a'!AC41*'Cox''sbazar '!$D47/1000000</f>
        <v>0</v>
      </c>
      <c r="Y47" s="10">
        <f>'Coxsbazar a'!AD41</f>
        <v>0</v>
      </c>
      <c r="Z47" s="44">
        <f>'Coxsbazar a'!AE41*'Cox''sbazar '!$D47/1000000</f>
        <v>0</v>
      </c>
      <c r="AA47" s="10">
        <f>'Coxsbazar a'!AF41</f>
        <v>0</v>
      </c>
      <c r="AB47" s="44">
        <f t="shared" si="4"/>
        <v>0</v>
      </c>
      <c r="AC47" s="10">
        <f t="shared" si="5"/>
        <v>0</v>
      </c>
      <c r="AD47" s="44">
        <f>'Coxsbazar a'!AI41*'Cox''sbazar '!$D47/1000000</f>
        <v>0</v>
      </c>
      <c r="AE47" s="10">
        <f>'Coxsbazar a'!AJ41</f>
        <v>0</v>
      </c>
      <c r="AF47" s="44">
        <f>'Coxsbazar a'!AK41*'Cox''sbazar '!$D47/1000000</f>
        <v>0</v>
      </c>
      <c r="AG47" s="10">
        <f>'Coxsbazar a'!AL41</f>
        <v>0</v>
      </c>
      <c r="AH47" s="44">
        <f>'Coxsbazar a'!AM41*'Cox''sbazar '!$D47/1000000</f>
        <v>0</v>
      </c>
      <c r="AI47" s="10">
        <f>'Coxsbazar a'!AN41</f>
        <v>0</v>
      </c>
      <c r="AJ47" s="44">
        <f t="shared" si="6"/>
        <v>0</v>
      </c>
      <c r="AK47" s="10">
        <f t="shared" si="7"/>
        <v>0</v>
      </c>
      <c r="AL47" s="44">
        <f t="shared" si="8"/>
        <v>4.4999999999999997E-3</v>
      </c>
      <c r="AM47" s="10">
        <f t="shared" si="9"/>
        <v>6.4000000000000003E-3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'Coxsbazar a'!K42*'Cox''sbazar '!$D48/1000000</f>
        <v>5.0000000000000001E-3</v>
      </c>
      <c r="G48" s="10">
        <f>'Coxsbazar a'!L42</f>
        <v>1.26E-2</v>
      </c>
      <c r="H48" s="44">
        <f>'Coxsbazar a'!M42*'Cox''sbazar '!$D48/1000000</f>
        <v>5.0000000000000001E-3</v>
      </c>
      <c r="I48" s="10">
        <f>'Coxsbazar a'!N42</f>
        <v>1.26E-2</v>
      </c>
      <c r="J48" s="44">
        <f>'Coxsbazar a'!O42*'Cox''sbazar '!$D48/1000000</f>
        <v>0</v>
      </c>
      <c r="K48" s="10">
        <f>'Coxsbazar a'!P42</f>
        <v>0</v>
      </c>
      <c r="L48" s="44">
        <f t="shared" si="0"/>
        <v>0.01</v>
      </c>
      <c r="M48" s="10">
        <f t="shared" si="1"/>
        <v>2.52E-2</v>
      </c>
      <c r="N48" s="44">
        <f>'Coxsbazar a'!S42*'Cox''sbazar '!$D48/1000000</f>
        <v>1E-3</v>
      </c>
      <c r="O48" s="10">
        <f>'Coxsbazar a'!T42</f>
        <v>2.5200000000000001E-3</v>
      </c>
      <c r="P48" s="44">
        <f>'Coxsbazar a'!U42*'Cox''sbazar '!$D48/1000000</f>
        <v>1E-3</v>
      </c>
      <c r="Q48" s="10">
        <f>'Coxsbazar a'!V42</f>
        <v>2.5200000000000001E-3</v>
      </c>
      <c r="R48" s="44">
        <f>'Coxsbazar a'!W42*'Cox''sbazar '!$D48/1000000</f>
        <v>1E-3</v>
      </c>
      <c r="S48" s="10">
        <f>'Coxsbazar a'!X42</f>
        <v>2.5200000000000001E-3</v>
      </c>
      <c r="T48" s="44">
        <f t="shared" si="2"/>
        <v>3.0000000000000001E-3</v>
      </c>
      <c r="U48" s="10">
        <f t="shared" si="3"/>
        <v>7.5600000000000007E-3</v>
      </c>
      <c r="V48" s="44">
        <f>'Coxsbazar a'!AA42*'Cox''sbazar '!$D48/1000000</f>
        <v>0</v>
      </c>
      <c r="W48" s="10">
        <f>'Coxsbazar a'!AB42</f>
        <v>0</v>
      </c>
      <c r="X48" s="44">
        <f>'Coxsbazar a'!AC42*'Cox''sbazar '!$D48/1000000</f>
        <v>2.5000000000000001E-3</v>
      </c>
      <c r="Y48" s="10">
        <f>'Coxsbazar a'!AD42</f>
        <v>6.3E-3</v>
      </c>
      <c r="Z48" s="44">
        <f>'Coxsbazar a'!AE42*'Cox''sbazar '!$D48/1000000</f>
        <v>2.5000000000000001E-3</v>
      </c>
      <c r="AA48" s="10">
        <f>'Coxsbazar a'!AF42</f>
        <v>6.3E-3</v>
      </c>
      <c r="AB48" s="44">
        <f t="shared" si="4"/>
        <v>5.0000000000000001E-3</v>
      </c>
      <c r="AC48" s="10">
        <f t="shared" si="5"/>
        <v>1.26E-2</v>
      </c>
      <c r="AD48" s="44">
        <f>'Coxsbazar a'!AI42*'Cox''sbazar '!$D48/1000000</f>
        <v>2.5000000000000001E-3</v>
      </c>
      <c r="AE48" s="10">
        <f>'Coxsbazar a'!AJ42</f>
        <v>6.3E-3</v>
      </c>
      <c r="AF48" s="44">
        <f>'Coxsbazar a'!AK42*'Cox''sbazar '!$D48/1000000</f>
        <v>2.5000000000000001E-3</v>
      </c>
      <c r="AG48" s="10">
        <f>'Coxsbazar a'!AL42</f>
        <v>6.3E-3</v>
      </c>
      <c r="AH48" s="44">
        <f>'Coxsbazar a'!AM42*'Cox''sbazar '!$D48/1000000</f>
        <v>1E-3</v>
      </c>
      <c r="AI48" s="10">
        <f>'Coxsbazar a'!AN42</f>
        <v>2.5200000000000001E-3</v>
      </c>
      <c r="AJ48" s="44">
        <f t="shared" si="6"/>
        <v>6.0000000000000001E-3</v>
      </c>
      <c r="AK48" s="10">
        <f t="shared" si="7"/>
        <v>1.512E-2</v>
      </c>
      <c r="AL48" s="44">
        <f t="shared" si="8"/>
        <v>2.4E-2</v>
      </c>
      <c r="AM48" s="10">
        <f t="shared" si="9"/>
        <v>6.0479999999999999E-2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'Coxsbazar a'!K43*'Cox''sbazar '!$D49/1000000</f>
        <v>5.0000000000000001E-3</v>
      </c>
      <c r="G49" s="10">
        <f>'Coxsbazar a'!L43</f>
        <v>1.2E-2</v>
      </c>
      <c r="H49" s="44">
        <f>'Coxsbazar a'!M43*'Cox''sbazar '!$D49/1000000</f>
        <v>3.0000000000000001E-3</v>
      </c>
      <c r="I49" s="10">
        <f>'Coxsbazar a'!N43</f>
        <v>7.1999999999999998E-3</v>
      </c>
      <c r="J49" s="44">
        <f>'Coxsbazar a'!O43*'Cox''sbazar '!$D49/1000000</f>
        <v>0</v>
      </c>
      <c r="K49" s="10">
        <f>'Coxsbazar a'!P43</f>
        <v>0</v>
      </c>
      <c r="L49" s="44">
        <f t="shared" si="0"/>
        <v>8.0000000000000002E-3</v>
      </c>
      <c r="M49" s="10">
        <f t="shared" si="1"/>
        <v>1.9200000000000002E-2</v>
      </c>
      <c r="N49" s="44">
        <f>'Coxsbazar a'!S43*'Cox''sbazar '!$D49/1000000</f>
        <v>0</v>
      </c>
      <c r="O49" s="10">
        <f>'Coxsbazar a'!T43</f>
        <v>0</v>
      </c>
      <c r="P49" s="44">
        <f>'Coxsbazar a'!U43*'Cox''sbazar '!$D49/1000000</f>
        <v>0</v>
      </c>
      <c r="Q49" s="10">
        <f>'Coxsbazar a'!V43</f>
        <v>0</v>
      </c>
      <c r="R49" s="44">
        <f>'Coxsbazar a'!W43*'Cox''sbazar '!$D49/1000000</f>
        <v>0</v>
      </c>
      <c r="S49" s="10">
        <f>'Coxsbazar a'!X43</f>
        <v>0</v>
      </c>
      <c r="T49" s="44">
        <f t="shared" si="2"/>
        <v>0</v>
      </c>
      <c r="U49" s="10">
        <f t="shared" si="3"/>
        <v>0</v>
      </c>
      <c r="V49" s="44">
        <f>'Coxsbazar a'!AA43*'Cox''sbazar '!$D49/1000000</f>
        <v>0</v>
      </c>
      <c r="W49" s="10">
        <f>'Coxsbazar a'!AB43</f>
        <v>0</v>
      </c>
      <c r="X49" s="44">
        <f>'Coxsbazar a'!AC43*'Cox''sbazar '!$D49/1000000</f>
        <v>0</v>
      </c>
      <c r="Y49" s="10">
        <f>'Coxsbazar a'!AD43</f>
        <v>0</v>
      </c>
      <c r="Z49" s="44">
        <f>'Coxsbazar a'!AE43*'Cox''sbazar '!$D49/1000000</f>
        <v>1E-3</v>
      </c>
      <c r="AA49" s="10">
        <f>'Coxsbazar a'!AF43</f>
        <v>2.3999999999999998E-3</v>
      </c>
      <c r="AB49" s="44">
        <f t="shared" si="4"/>
        <v>1E-3</v>
      </c>
      <c r="AC49" s="10">
        <f t="shared" si="5"/>
        <v>2.3999999999999998E-3</v>
      </c>
      <c r="AD49" s="44">
        <f>'Coxsbazar a'!AI43*'Cox''sbazar '!$D49/1000000</f>
        <v>0</v>
      </c>
      <c r="AE49" s="10">
        <f>'Coxsbazar a'!AJ43</f>
        <v>0</v>
      </c>
      <c r="AF49" s="44">
        <f>'Coxsbazar a'!AK43*'Cox''sbazar '!$D49/1000000</f>
        <v>1E-3</v>
      </c>
      <c r="AG49" s="10">
        <f>'Coxsbazar a'!AL43</f>
        <v>2.3999999999999998E-3</v>
      </c>
      <c r="AH49" s="44">
        <f>'Coxsbazar a'!AM43*'Cox''sbazar '!$D49/1000000</f>
        <v>0</v>
      </c>
      <c r="AI49" s="10">
        <f>'Coxsbazar a'!AN43</f>
        <v>0</v>
      </c>
      <c r="AJ49" s="44">
        <f t="shared" si="6"/>
        <v>1E-3</v>
      </c>
      <c r="AK49" s="10">
        <f t="shared" si="7"/>
        <v>2.3999999999999998E-3</v>
      </c>
      <c r="AL49" s="44">
        <f t="shared" si="8"/>
        <v>1.0000000000000002E-2</v>
      </c>
      <c r="AM49" s="10">
        <f t="shared" si="9"/>
        <v>2.4E-2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'Coxsbazar a'!K44*'Cox''sbazar '!$D50/1000000</f>
        <v>5.0000000000000001E-3</v>
      </c>
      <c r="G50" s="10">
        <f>'Coxsbazar a'!L44</f>
        <v>5.0000000000000001E-3</v>
      </c>
      <c r="H50" s="44">
        <f>'Coxsbazar a'!M44*'Cox''sbazar '!$D50/1000000</f>
        <v>0</v>
      </c>
      <c r="I50" s="10">
        <f>'Coxsbazar a'!N44</f>
        <v>0</v>
      </c>
      <c r="J50" s="44">
        <f>'Coxsbazar a'!O44*'Cox''sbazar '!$D50/1000000</f>
        <v>0</v>
      </c>
      <c r="K50" s="10">
        <f>'Coxsbazar a'!P44</f>
        <v>0</v>
      </c>
      <c r="L50" s="44">
        <f t="shared" si="0"/>
        <v>5.0000000000000001E-3</v>
      </c>
      <c r="M50" s="10">
        <f t="shared" si="1"/>
        <v>5.0000000000000001E-3</v>
      </c>
      <c r="N50" s="44">
        <f>'Coxsbazar a'!S44*'Cox''sbazar '!$D50/1000000</f>
        <v>0.01</v>
      </c>
      <c r="O50" s="10">
        <f>'Coxsbazar a'!T44</f>
        <v>0.01</v>
      </c>
      <c r="P50" s="44">
        <f>'Coxsbazar a'!U44*'Cox''sbazar '!$D50/1000000</f>
        <v>0.01</v>
      </c>
      <c r="Q50" s="10">
        <f>'Coxsbazar a'!V44</f>
        <v>0.01</v>
      </c>
      <c r="R50" s="44">
        <f>'Coxsbazar a'!W44*'Cox''sbazar '!$D50/1000000</f>
        <v>0</v>
      </c>
      <c r="S50" s="10">
        <f>'Coxsbazar a'!X44</f>
        <v>0</v>
      </c>
      <c r="T50" s="44">
        <f t="shared" si="2"/>
        <v>0.02</v>
      </c>
      <c r="U50" s="10">
        <f t="shared" si="3"/>
        <v>0.02</v>
      </c>
      <c r="V50" s="44">
        <f>'Coxsbazar a'!AA44*'Cox''sbazar '!$D50/1000000</f>
        <v>0</v>
      </c>
      <c r="W50" s="10">
        <f>'Coxsbazar a'!AB44</f>
        <v>0</v>
      </c>
      <c r="X50" s="44">
        <f>'Coxsbazar a'!AC44*'Cox''sbazar '!$D50/1000000</f>
        <v>0</v>
      </c>
      <c r="Y50" s="10">
        <f>'Coxsbazar a'!AD44</f>
        <v>0</v>
      </c>
      <c r="Z50" s="44">
        <f>'Coxsbazar a'!AE44*'Cox''sbazar '!$D50/1000000</f>
        <v>0</v>
      </c>
      <c r="AA50" s="10">
        <f>'Coxsbazar a'!AF44</f>
        <v>0</v>
      </c>
      <c r="AB50" s="44">
        <f t="shared" si="4"/>
        <v>0</v>
      </c>
      <c r="AC50" s="10">
        <f t="shared" si="5"/>
        <v>0</v>
      </c>
      <c r="AD50" s="44">
        <f>'Coxsbazar a'!AI44*'Cox''sbazar '!$D50/1000000</f>
        <v>0</v>
      </c>
      <c r="AE50" s="10">
        <f>'Coxsbazar a'!AJ44</f>
        <v>0</v>
      </c>
      <c r="AF50" s="44">
        <f>'Coxsbazar a'!AK44*'Cox''sbazar '!$D50/1000000</f>
        <v>1.4999999999999999E-2</v>
      </c>
      <c r="AG50" s="10">
        <f>'Coxsbazar a'!AL44</f>
        <v>1.4999999999999999E-2</v>
      </c>
      <c r="AH50" s="44">
        <f>'Coxsbazar a'!AM44*'Cox''sbazar '!$D50/1000000</f>
        <v>0</v>
      </c>
      <c r="AI50" s="10">
        <f>'Coxsbazar a'!AN44</f>
        <v>0</v>
      </c>
      <c r="AJ50" s="44">
        <f t="shared" si="6"/>
        <v>1.4999999999999999E-2</v>
      </c>
      <c r="AK50" s="10">
        <f t="shared" si="7"/>
        <v>1.4999999999999999E-2</v>
      </c>
      <c r="AL50" s="44">
        <f t="shared" si="8"/>
        <v>0.04</v>
      </c>
      <c r="AM50" s="10">
        <f t="shared" si="9"/>
        <v>0.04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'Coxsbazar a'!K45*'Cox''sbazar '!$D51/1000000</f>
        <v>0</v>
      </c>
      <c r="G51" s="10">
        <f>'Coxsbazar a'!L45</f>
        <v>0</v>
      </c>
      <c r="H51" s="44">
        <f>'Coxsbazar a'!M45*'Cox''sbazar '!$D51/1000000</f>
        <v>0</v>
      </c>
      <c r="I51" s="10">
        <f>'Coxsbazar a'!N45</f>
        <v>0</v>
      </c>
      <c r="J51" s="44">
        <f>'Coxsbazar a'!O45*'Cox''sbazar '!$D51/1000000</f>
        <v>0</v>
      </c>
      <c r="K51" s="10">
        <f>'Coxsbazar a'!P45</f>
        <v>0</v>
      </c>
      <c r="L51" s="44">
        <f t="shared" si="0"/>
        <v>0</v>
      </c>
      <c r="M51" s="10">
        <f t="shared" si="1"/>
        <v>0</v>
      </c>
      <c r="N51" s="44">
        <f>'Coxsbazar a'!S45*'Cox''sbazar '!$D51/1000000</f>
        <v>0</v>
      </c>
      <c r="O51" s="10">
        <f>'Coxsbazar a'!T45</f>
        <v>0</v>
      </c>
      <c r="P51" s="44">
        <f>'Coxsbazar a'!U45*'Cox''sbazar '!$D51/1000000</f>
        <v>0</v>
      </c>
      <c r="Q51" s="10">
        <f>'Coxsbazar a'!V45</f>
        <v>0</v>
      </c>
      <c r="R51" s="44">
        <f>'Coxsbazar a'!W45*'Cox''sbazar '!$D51/1000000</f>
        <v>0</v>
      </c>
      <c r="S51" s="10">
        <f>'Coxsbazar a'!X45</f>
        <v>0</v>
      </c>
      <c r="T51" s="44">
        <f t="shared" si="2"/>
        <v>0</v>
      </c>
      <c r="U51" s="10">
        <f t="shared" si="3"/>
        <v>0</v>
      </c>
      <c r="V51" s="44">
        <f>'Coxsbazar a'!AA45*'Cox''sbazar '!$D51/1000000</f>
        <v>0</v>
      </c>
      <c r="W51" s="10">
        <f>'Coxsbazar a'!AB45</f>
        <v>0</v>
      </c>
      <c r="X51" s="44">
        <f>'Coxsbazar a'!AC45*'Cox''sbazar '!$D51/1000000</f>
        <v>0</v>
      </c>
      <c r="Y51" s="10">
        <f>'Coxsbazar a'!AD45</f>
        <v>0</v>
      </c>
      <c r="Z51" s="44">
        <f>'Coxsbazar a'!AE45*'Cox''sbazar '!$D51/1000000</f>
        <v>0</v>
      </c>
      <c r="AA51" s="10">
        <f>'Coxsbazar a'!AF45</f>
        <v>0</v>
      </c>
      <c r="AB51" s="44">
        <f t="shared" si="4"/>
        <v>0</v>
      </c>
      <c r="AC51" s="10">
        <f t="shared" si="5"/>
        <v>0</v>
      </c>
      <c r="AD51" s="44">
        <f>'Coxsbazar a'!AI45*'Cox''sbazar '!$D51/1000000</f>
        <v>0</v>
      </c>
      <c r="AE51" s="10">
        <f>'Coxsbazar a'!AJ45</f>
        <v>0</v>
      </c>
      <c r="AF51" s="44">
        <f>'Coxsbazar a'!AK45*'Cox''sbazar '!$D51/1000000</f>
        <v>0</v>
      </c>
      <c r="AG51" s="10">
        <f>'Coxsbazar a'!AL45</f>
        <v>0</v>
      </c>
      <c r="AH51" s="44">
        <f>'Coxsbazar a'!AM45*'Cox''sbazar '!$D51/1000000</f>
        <v>0</v>
      </c>
      <c r="AI51" s="10">
        <f>'Coxsbazar a'!AN45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'Coxsbazar a'!K46*'Cox''sbazar '!$D52/1000000</f>
        <v>0</v>
      </c>
      <c r="G52" s="10">
        <f>'Coxsbazar a'!L46</f>
        <v>0</v>
      </c>
      <c r="H52" s="44">
        <f>'Coxsbazar a'!M46*'Cox''sbazar '!$D52/1000000</f>
        <v>2.5000000000000001E-3</v>
      </c>
      <c r="I52" s="10">
        <f>'Coxsbazar a'!N46</f>
        <v>7.0000000000000001E-3</v>
      </c>
      <c r="J52" s="44">
        <f>'Coxsbazar a'!O46*'Cox''sbazar '!$D52/1000000</f>
        <v>1.25E-3</v>
      </c>
      <c r="K52" s="10">
        <f>'Coxsbazar a'!P46</f>
        <v>3.5000000000000001E-3</v>
      </c>
      <c r="L52" s="44">
        <f t="shared" si="0"/>
        <v>3.7499999999999999E-3</v>
      </c>
      <c r="M52" s="10">
        <f t="shared" si="1"/>
        <v>1.0500000000000001E-2</v>
      </c>
      <c r="N52" s="44">
        <f>'Coxsbazar a'!S46*'Cox''sbazar '!$D52/1000000</f>
        <v>1.25E-3</v>
      </c>
      <c r="O52" s="10">
        <f>'Coxsbazar a'!T46</f>
        <v>3.5000000000000001E-3</v>
      </c>
      <c r="P52" s="44">
        <f>'Coxsbazar a'!U46*'Cox''sbazar '!$D52/1000000</f>
        <v>2.5000000000000001E-3</v>
      </c>
      <c r="Q52" s="10">
        <f>'Coxsbazar a'!V46</f>
        <v>7.0000000000000001E-3</v>
      </c>
      <c r="R52" s="44">
        <f>'Coxsbazar a'!W46*'Cox''sbazar '!$D52/1000000</f>
        <v>1.25E-3</v>
      </c>
      <c r="S52" s="10">
        <f>'Coxsbazar a'!X46</f>
        <v>3.5000000000000001E-3</v>
      </c>
      <c r="T52" s="44">
        <f t="shared" si="2"/>
        <v>5.0000000000000001E-3</v>
      </c>
      <c r="U52" s="10">
        <f t="shared" si="3"/>
        <v>1.4E-2</v>
      </c>
      <c r="V52" s="44">
        <f>'Coxsbazar a'!AA46*'Cox''sbazar '!$D52/1000000</f>
        <v>0</v>
      </c>
      <c r="W52" s="10">
        <f>'Coxsbazar a'!AB46</f>
        <v>0</v>
      </c>
      <c r="X52" s="44">
        <f>'Coxsbazar a'!AC46*'Cox''sbazar '!$D52/1000000</f>
        <v>7.5000000000000002E-4</v>
      </c>
      <c r="Y52" s="10">
        <f>'Coxsbazar a'!AD46</f>
        <v>2.0999999999999999E-3</v>
      </c>
      <c r="Z52" s="44">
        <f>'Coxsbazar a'!AE46*'Cox''sbazar '!$D52/1000000</f>
        <v>2.5000000000000001E-3</v>
      </c>
      <c r="AA52" s="10">
        <f>'Coxsbazar a'!AF46</f>
        <v>7.0000000000000001E-3</v>
      </c>
      <c r="AB52" s="44">
        <f t="shared" si="4"/>
        <v>3.2500000000000003E-3</v>
      </c>
      <c r="AC52" s="10">
        <f t="shared" si="5"/>
        <v>9.1000000000000004E-3</v>
      </c>
      <c r="AD52" s="44">
        <f>'Coxsbazar a'!AI46*'Cox''sbazar '!$D52/1000000</f>
        <v>5.0000000000000001E-3</v>
      </c>
      <c r="AE52" s="10">
        <f>'Coxsbazar a'!AJ46</f>
        <v>1.4E-2</v>
      </c>
      <c r="AF52" s="44">
        <f>'Coxsbazar a'!AK46*'Cox''sbazar '!$D52/1000000</f>
        <v>2.5000000000000001E-3</v>
      </c>
      <c r="AG52" s="10">
        <f>'Coxsbazar a'!AL46</f>
        <v>7.0000000000000001E-3</v>
      </c>
      <c r="AH52" s="44">
        <f>'Coxsbazar a'!AM46*'Cox''sbazar '!$D52/1000000</f>
        <v>2E-3</v>
      </c>
      <c r="AI52" s="10">
        <f>'Coxsbazar a'!AN46</f>
        <v>5.5999999999999999E-3</v>
      </c>
      <c r="AJ52" s="44">
        <f t="shared" si="6"/>
        <v>9.4999999999999998E-3</v>
      </c>
      <c r="AK52" s="10">
        <f t="shared" si="7"/>
        <v>2.6600000000000002E-2</v>
      </c>
      <c r="AL52" s="44">
        <f t="shared" si="8"/>
        <v>2.1499999999999998E-2</v>
      </c>
      <c r="AM52" s="10">
        <f t="shared" si="9"/>
        <v>6.0200000000000004E-2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'Coxsbazar a'!K47*'Cox''sbazar '!$D53/1000000</f>
        <v>0</v>
      </c>
      <c r="G53" s="10">
        <f>'Coxsbazar a'!L47</f>
        <v>0</v>
      </c>
      <c r="H53" s="44">
        <f>'Coxsbazar a'!M47*'Cox''sbazar '!$D53/1000000</f>
        <v>2.5000000000000001E-3</v>
      </c>
      <c r="I53" s="10">
        <f>'Coxsbazar a'!N47</f>
        <v>6.8500000000000002E-3</v>
      </c>
      <c r="J53" s="44">
        <f>'Coxsbazar a'!O47*'Cox''sbazar '!$D53/1000000</f>
        <v>2.5000000000000001E-3</v>
      </c>
      <c r="K53" s="10">
        <f>'Coxsbazar a'!P47</f>
        <v>6.8500000000000002E-3</v>
      </c>
      <c r="L53" s="44">
        <f t="shared" si="0"/>
        <v>5.0000000000000001E-3</v>
      </c>
      <c r="M53" s="10">
        <f t="shared" si="1"/>
        <v>1.37E-2</v>
      </c>
      <c r="N53" s="44">
        <f>'Coxsbazar a'!S47*'Cox''sbazar '!$D53/1000000</f>
        <v>2.5000000000000001E-3</v>
      </c>
      <c r="O53" s="10">
        <f>'Coxsbazar a'!T47</f>
        <v>6.8500000000000002E-3</v>
      </c>
      <c r="P53" s="44">
        <f>'Coxsbazar a'!U47*'Cox''sbazar '!$D53/1000000</f>
        <v>5.0000000000000001E-3</v>
      </c>
      <c r="Q53" s="10">
        <f>'Coxsbazar a'!V47</f>
        <v>1.37E-2</v>
      </c>
      <c r="R53" s="44">
        <f>'Coxsbazar a'!W47*'Cox''sbazar '!$D53/1000000</f>
        <v>5.0000000000000001E-3</v>
      </c>
      <c r="S53" s="10">
        <f>'Coxsbazar a'!X47</f>
        <v>1.37E-2</v>
      </c>
      <c r="T53" s="44">
        <f t="shared" si="2"/>
        <v>1.2500000000000001E-2</v>
      </c>
      <c r="U53" s="10">
        <f t="shared" si="3"/>
        <v>3.4250000000000003E-2</v>
      </c>
      <c r="V53" s="44">
        <f>'Coxsbazar a'!AA47*'Cox''sbazar '!$D53/1000000</f>
        <v>0</v>
      </c>
      <c r="W53" s="10">
        <f>'Coxsbazar a'!AB47</f>
        <v>0</v>
      </c>
      <c r="X53" s="44">
        <f>'Coxsbazar a'!AC47*'Cox''sbazar '!$D53/1000000</f>
        <v>1.5E-3</v>
      </c>
      <c r="Y53" s="10">
        <f>'Coxsbazar a'!AD47</f>
        <v>4.1099999999999999E-3</v>
      </c>
      <c r="Z53" s="44">
        <f>'Coxsbazar a'!AE47*'Cox''sbazar '!$D53/1000000</f>
        <v>5.0000000000000001E-3</v>
      </c>
      <c r="AA53" s="10">
        <f>'Coxsbazar a'!AF47</f>
        <v>1.37E-2</v>
      </c>
      <c r="AB53" s="44">
        <f t="shared" si="4"/>
        <v>6.5000000000000006E-3</v>
      </c>
      <c r="AC53" s="10">
        <f t="shared" si="5"/>
        <v>1.7809999999999999E-2</v>
      </c>
      <c r="AD53" s="44">
        <f>'Coxsbazar a'!AI47*'Cox''sbazar '!$D53/1000000</f>
        <v>5.0000000000000001E-3</v>
      </c>
      <c r="AE53" s="10">
        <f>'Coxsbazar a'!AJ47</f>
        <v>1.37E-2</v>
      </c>
      <c r="AF53" s="44">
        <f>'Coxsbazar a'!AK47*'Cox''sbazar '!$D53/1000000</f>
        <v>5.0000000000000001E-3</v>
      </c>
      <c r="AG53" s="10">
        <f>'Coxsbazar a'!AL47</f>
        <v>1.37E-2</v>
      </c>
      <c r="AH53" s="44">
        <f>'Coxsbazar a'!AM47*'Cox''sbazar '!$D53/1000000</f>
        <v>2E-3</v>
      </c>
      <c r="AI53" s="10">
        <f>'Coxsbazar a'!AN47</f>
        <v>5.4799999999999996E-3</v>
      </c>
      <c r="AJ53" s="44">
        <f t="shared" si="6"/>
        <v>1.2E-2</v>
      </c>
      <c r="AK53" s="10">
        <f t="shared" si="7"/>
        <v>3.288E-2</v>
      </c>
      <c r="AL53" s="44">
        <f t="shared" si="8"/>
        <v>3.6000000000000004E-2</v>
      </c>
      <c r="AM53" s="10">
        <f t="shared" si="9"/>
        <v>9.8640000000000005E-2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'Coxsbazar a'!K48*'Cox''sbazar '!$D54/1000000</f>
        <v>0</v>
      </c>
      <c r="G54" s="10">
        <f>'Coxsbazar a'!L48</f>
        <v>0</v>
      </c>
      <c r="H54" s="44">
        <f>'Coxsbazar a'!M48*'Cox''sbazar '!$D54/1000000</f>
        <v>0</v>
      </c>
      <c r="I54" s="10">
        <f>'Coxsbazar a'!N48</f>
        <v>0</v>
      </c>
      <c r="J54" s="44">
        <f>'Coxsbazar a'!O48*'Cox''sbazar '!$D54/1000000</f>
        <v>2E-3</v>
      </c>
      <c r="K54" s="10">
        <f>'Coxsbazar a'!P48</f>
        <v>5.4000000000000003E-3</v>
      </c>
      <c r="L54" s="44">
        <f t="shared" si="0"/>
        <v>2E-3</v>
      </c>
      <c r="M54" s="10">
        <f t="shared" si="1"/>
        <v>5.4000000000000003E-3</v>
      </c>
      <c r="N54" s="44">
        <f>'Coxsbazar a'!S48*'Cox''sbazar '!$D54/1000000</f>
        <v>5.0000000000000001E-3</v>
      </c>
      <c r="O54" s="10">
        <f>'Coxsbazar a'!T48</f>
        <v>1.35E-2</v>
      </c>
      <c r="P54" s="44">
        <f>'Coxsbazar a'!U48*'Cox''sbazar '!$D54/1000000</f>
        <v>0</v>
      </c>
      <c r="Q54" s="10">
        <f>'Coxsbazar a'!V48</f>
        <v>0</v>
      </c>
      <c r="R54" s="44">
        <f>'Coxsbazar a'!W48*'Cox''sbazar '!$D54/1000000</f>
        <v>5.0000000000000001E-3</v>
      </c>
      <c r="S54" s="10">
        <f>'Coxsbazar a'!X48</f>
        <v>1.35E-2</v>
      </c>
      <c r="T54" s="44">
        <f t="shared" si="2"/>
        <v>0.01</v>
      </c>
      <c r="U54" s="10">
        <f t="shared" si="3"/>
        <v>2.7E-2</v>
      </c>
      <c r="V54" s="44">
        <f>'Coxsbazar a'!AA48*'Cox''sbazar '!$D54/1000000</f>
        <v>0</v>
      </c>
      <c r="W54" s="10">
        <f>'Coxsbazar a'!AB48</f>
        <v>0</v>
      </c>
      <c r="X54" s="44">
        <f>'Coxsbazar a'!AC48*'Cox''sbazar '!$D54/1000000</f>
        <v>2E-3</v>
      </c>
      <c r="Y54" s="10">
        <f>'Coxsbazar a'!AD48</f>
        <v>5.4000000000000003E-3</v>
      </c>
      <c r="Z54" s="44">
        <f>'Coxsbazar a'!AE48*'Cox''sbazar '!$D54/1000000</f>
        <v>5.0000000000000001E-3</v>
      </c>
      <c r="AA54" s="10">
        <f>'Coxsbazar a'!AF48</f>
        <v>1.35E-2</v>
      </c>
      <c r="AB54" s="44">
        <f t="shared" si="4"/>
        <v>7.0000000000000001E-3</v>
      </c>
      <c r="AC54" s="10">
        <f t="shared" si="5"/>
        <v>1.89E-2</v>
      </c>
      <c r="AD54" s="44">
        <f>'Coxsbazar a'!AI48*'Cox''sbazar '!$D54/1000000</f>
        <v>2E-3</v>
      </c>
      <c r="AE54" s="10">
        <f>'Coxsbazar a'!AJ48</f>
        <v>5.4000000000000003E-3</v>
      </c>
      <c r="AF54" s="44">
        <f>'Coxsbazar a'!AK48*'Cox''sbazar '!$D54/1000000</f>
        <v>5.0000000000000001E-3</v>
      </c>
      <c r="AG54" s="10">
        <f>'Coxsbazar a'!AL48</f>
        <v>1.35E-2</v>
      </c>
      <c r="AH54" s="44">
        <f>'Coxsbazar a'!AM48*'Cox''sbazar '!$D54/1000000</f>
        <v>5.0000000000000001E-3</v>
      </c>
      <c r="AI54" s="10">
        <f>'Coxsbazar a'!AN48</f>
        <v>1.35E-2</v>
      </c>
      <c r="AJ54" s="44">
        <f t="shared" si="6"/>
        <v>1.2E-2</v>
      </c>
      <c r="AK54" s="10">
        <f t="shared" si="7"/>
        <v>3.2399999999999998E-2</v>
      </c>
      <c r="AL54" s="44">
        <f t="shared" si="8"/>
        <v>3.1E-2</v>
      </c>
      <c r="AM54" s="10">
        <f t="shared" si="9"/>
        <v>8.3699999999999997E-2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'Coxsbazar a'!K49*'Cox''sbazar '!$D55/1000000</f>
        <v>0</v>
      </c>
      <c r="G55" s="10">
        <f>'Coxsbazar a'!L49</f>
        <v>0</v>
      </c>
      <c r="H55" s="44">
        <f>'Coxsbazar a'!M49*'Cox''sbazar '!$D55/1000000</f>
        <v>0</v>
      </c>
      <c r="I55" s="10">
        <f>'Coxsbazar a'!N49</f>
        <v>0</v>
      </c>
      <c r="J55" s="44">
        <f>'Coxsbazar a'!O49*'Cox''sbazar '!$D55/1000000</f>
        <v>0</v>
      </c>
      <c r="K55" s="10">
        <f>'Coxsbazar a'!P49</f>
        <v>0</v>
      </c>
      <c r="L55" s="44">
        <f t="shared" si="0"/>
        <v>0</v>
      </c>
      <c r="M55" s="10">
        <f t="shared" si="1"/>
        <v>0</v>
      </c>
      <c r="N55" s="44">
        <f>'Coxsbazar a'!S49*'Cox''sbazar '!$D55/1000000</f>
        <v>0</v>
      </c>
      <c r="O55" s="10">
        <f>'Coxsbazar a'!T49</f>
        <v>0</v>
      </c>
      <c r="P55" s="44">
        <f>'Coxsbazar a'!U49*'Cox''sbazar '!$D55/1000000</f>
        <v>0</v>
      </c>
      <c r="Q55" s="10">
        <f>'Coxsbazar a'!V49</f>
        <v>0</v>
      </c>
      <c r="R55" s="44">
        <f>'Coxsbazar a'!W49*'Cox''sbazar '!$D55/1000000</f>
        <v>0</v>
      </c>
      <c r="S55" s="10">
        <f>'Coxsbazar a'!X49</f>
        <v>0</v>
      </c>
      <c r="T55" s="44">
        <f t="shared" si="2"/>
        <v>0</v>
      </c>
      <c r="U55" s="10">
        <f t="shared" si="3"/>
        <v>0</v>
      </c>
      <c r="V55" s="44">
        <f>'Coxsbazar a'!AA49*'Cox''sbazar '!$D55/1000000</f>
        <v>0</v>
      </c>
      <c r="W55" s="10">
        <f>'Coxsbazar a'!AB49</f>
        <v>0</v>
      </c>
      <c r="X55" s="44">
        <f>'Coxsbazar a'!AC49*'Cox''sbazar '!$D55/1000000</f>
        <v>0</v>
      </c>
      <c r="Y55" s="10">
        <f>'Coxsbazar a'!AD49</f>
        <v>0</v>
      </c>
      <c r="Z55" s="44">
        <f>'Coxsbazar a'!AE49*'Cox''sbazar '!$D55/1000000</f>
        <v>0</v>
      </c>
      <c r="AA55" s="10">
        <f>'Coxsbazar a'!AF49</f>
        <v>0</v>
      </c>
      <c r="AB55" s="44">
        <f t="shared" si="4"/>
        <v>0</v>
      </c>
      <c r="AC55" s="10">
        <f t="shared" si="5"/>
        <v>0</v>
      </c>
      <c r="AD55" s="44">
        <f>'Coxsbazar a'!AI49*'Cox''sbazar '!$D55/1000000</f>
        <v>0</v>
      </c>
      <c r="AE55" s="10">
        <f>'Coxsbazar a'!AJ49</f>
        <v>0</v>
      </c>
      <c r="AF55" s="44">
        <f>'Coxsbazar a'!AK49*'Cox''sbazar '!$D55/1000000</f>
        <v>0</v>
      </c>
      <c r="AG55" s="10">
        <f>'Coxsbazar a'!AL49</f>
        <v>0</v>
      </c>
      <c r="AH55" s="44">
        <f>'Coxsbazar a'!AM49*'Cox''sbazar '!$D55/1000000</f>
        <v>0</v>
      </c>
      <c r="AI55" s="10">
        <f>'Coxsbazar a'!AN49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'Coxsbazar a'!K50*'Cox''sbazar '!$D56/1000000</f>
        <v>0.15</v>
      </c>
      <c r="G56" s="10">
        <f>'Coxsbazar a'!L50</f>
        <v>1.9199999999999998E-2</v>
      </c>
      <c r="H56" s="44">
        <f>'Coxsbazar a'!M50*'Cox''sbazar '!$D56/1000000</f>
        <v>0.15</v>
      </c>
      <c r="I56" s="10">
        <f>'Coxsbazar a'!N50</f>
        <v>1.9199999999999998E-2</v>
      </c>
      <c r="J56" s="44">
        <f>'Coxsbazar a'!O50*'Cox''sbazar '!$D56/1000000</f>
        <v>7.4999999999999997E-2</v>
      </c>
      <c r="K56" s="10">
        <f>'Coxsbazar a'!P50</f>
        <v>9.5999999999999992E-3</v>
      </c>
      <c r="L56" s="44">
        <f t="shared" si="0"/>
        <v>0.375</v>
      </c>
      <c r="M56" s="10">
        <f t="shared" si="1"/>
        <v>4.7999999999999994E-2</v>
      </c>
      <c r="N56" s="44">
        <f>'Coxsbazar a'!S50*'Cox''sbazar '!$D56/1000000</f>
        <v>0.05</v>
      </c>
      <c r="O56" s="10">
        <f>'Coxsbazar a'!T50</f>
        <v>6.4000000000000003E-3</v>
      </c>
      <c r="P56" s="44">
        <f>'Coxsbazar a'!U50*'Cox''sbazar '!$D56/1000000</f>
        <v>0.05</v>
      </c>
      <c r="Q56" s="10">
        <f>'Coxsbazar a'!V50</f>
        <v>6.4000000000000003E-3</v>
      </c>
      <c r="R56" s="44">
        <f>'Coxsbazar a'!W50*'Cox''sbazar '!$D56/1000000</f>
        <v>0.05</v>
      </c>
      <c r="S56" s="10">
        <f>'Coxsbazar a'!X50</f>
        <v>6.4000000000000003E-3</v>
      </c>
      <c r="T56" s="44">
        <f t="shared" si="2"/>
        <v>0.15000000000000002</v>
      </c>
      <c r="U56" s="10">
        <f t="shared" si="3"/>
        <v>1.9200000000000002E-2</v>
      </c>
      <c r="V56" s="44">
        <f>'Coxsbazar a'!AA50*'Cox''sbazar '!$D56/1000000</f>
        <v>0.01</v>
      </c>
      <c r="W56" s="10">
        <f>'Coxsbazar a'!AB50</f>
        <v>1.2800000000000001E-3</v>
      </c>
      <c r="X56" s="44">
        <f>'Coxsbazar a'!AC50*'Cox''sbazar '!$D56/1000000</f>
        <v>0.15</v>
      </c>
      <c r="Y56" s="10">
        <f>'Coxsbazar a'!AD50</f>
        <v>1.9199999999999998E-2</v>
      </c>
      <c r="Z56" s="44">
        <f>'Coxsbazar a'!AE50*'Cox''sbazar '!$D56/1000000</f>
        <v>0</v>
      </c>
      <c r="AA56" s="10">
        <f>'Coxsbazar a'!AF50</f>
        <v>0</v>
      </c>
      <c r="AB56" s="44">
        <f t="shared" si="4"/>
        <v>0.16</v>
      </c>
      <c r="AC56" s="10">
        <f t="shared" si="5"/>
        <v>2.0479999999999998E-2</v>
      </c>
      <c r="AD56" s="44">
        <f>'Coxsbazar a'!AI50*'Cox''sbazar '!$D56/1000000</f>
        <v>0.1</v>
      </c>
      <c r="AE56" s="10">
        <f>'Coxsbazar a'!AJ50</f>
        <v>1.2800000000000001E-2</v>
      </c>
      <c r="AF56" s="44">
        <f>'Coxsbazar a'!AK50*'Cox''sbazar '!$D56/1000000</f>
        <v>0.1</v>
      </c>
      <c r="AG56" s="10">
        <f>'Coxsbazar a'!AL50</f>
        <v>1.2800000000000001E-2</v>
      </c>
      <c r="AH56" s="44">
        <f>'Coxsbazar a'!AM50*'Cox''sbazar '!$D56/1000000</f>
        <v>0.75</v>
      </c>
      <c r="AI56" s="10">
        <f>'Coxsbazar a'!AN50</f>
        <v>9.6000000000000002E-2</v>
      </c>
      <c r="AJ56" s="44">
        <f t="shared" si="6"/>
        <v>0.95</v>
      </c>
      <c r="AK56" s="10">
        <f t="shared" si="7"/>
        <v>0.1216</v>
      </c>
      <c r="AL56" s="44">
        <f t="shared" si="8"/>
        <v>1.635</v>
      </c>
      <c r="AM56" s="10">
        <f t="shared" si="9"/>
        <v>0.20927999999999999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'Coxsbazar a'!K51*'Cox''sbazar '!$D57/1000000</f>
        <v>0.15</v>
      </c>
      <c r="G57" s="10">
        <f>'Coxsbazar a'!L51</f>
        <v>1.8599999999999998E-2</v>
      </c>
      <c r="H57" s="44">
        <f>'Coxsbazar a'!M51*'Cox''sbazar '!$D57/1000000</f>
        <v>0.4</v>
      </c>
      <c r="I57" s="10">
        <f>'Coxsbazar a'!N51</f>
        <v>4.9599999999999998E-2</v>
      </c>
      <c r="J57" s="44">
        <f>'Coxsbazar a'!O51*'Cox''sbazar '!$D57/1000000</f>
        <v>0.1</v>
      </c>
      <c r="K57" s="10">
        <f>'Coxsbazar a'!P51</f>
        <v>1.24E-2</v>
      </c>
      <c r="L57" s="44">
        <f t="shared" si="0"/>
        <v>0.65</v>
      </c>
      <c r="M57" s="10">
        <f t="shared" si="1"/>
        <v>8.0599999999999991E-2</v>
      </c>
      <c r="N57" s="44">
        <f>'Coxsbazar a'!S51*'Cox''sbazar '!$D57/1000000</f>
        <v>0</v>
      </c>
      <c r="O57" s="10">
        <f>'Coxsbazar a'!T51</f>
        <v>0</v>
      </c>
      <c r="P57" s="44">
        <f>'Coxsbazar a'!U51*'Cox''sbazar '!$D57/1000000</f>
        <v>0.1</v>
      </c>
      <c r="Q57" s="10">
        <f>'Coxsbazar a'!V51</f>
        <v>1.24E-2</v>
      </c>
      <c r="R57" s="44">
        <f>'Coxsbazar a'!W51*'Cox''sbazar '!$D57/1000000</f>
        <v>0.1</v>
      </c>
      <c r="S57" s="10">
        <f>'Coxsbazar a'!X51</f>
        <v>1.24E-2</v>
      </c>
      <c r="T57" s="44">
        <f t="shared" si="2"/>
        <v>0.2</v>
      </c>
      <c r="U57" s="10">
        <f t="shared" si="3"/>
        <v>2.4799999999999999E-2</v>
      </c>
      <c r="V57" s="44">
        <f>'Coxsbazar a'!AA51*'Cox''sbazar '!$D57/1000000</f>
        <v>0.02</v>
      </c>
      <c r="W57" s="10">
        <f>'Coxsbazar a'!AB51</f>
        <v>2.48E-3</v>
      </c>
      <c r="X57" s="44">
        <f>'Coxsbazar a'!AC51*'Cox''sbazar '!$D57/1000000</f>
        <v>0.5</v>
      </c>
      <c r="Y57" s="10">
        <f>'Coxsbazar a'!AD51</f>
        <v>6.2E-2</v>
      </c>
      <c r="Z57" s="44">
        <f>'Coxsbazar a'!AE51*'Cox''sbazar '!$D57/1000000</f>
        <v>0.15</v>
      </c>
      <c r="AA57" s="10">
        <f>'Coxsbazar a'!AF51</f>
        <v>1.8599999999999998E-2</v>
      </c>
      <c r="AB57" s="44">
        <f t="shared" si="4"/>
        <v>0.67</v>
      </c>
      <c r="AC57" s="10">
        <f t="shared" si="5"/>
        <v>8.3079999999999987E-2</v>
      </c>
      <c r="AD57" s="44">
        <f>'Coxsbazar a'!AI51*'Cox''sbazar '!$D57/1000000</f>
        <v>0.15</v>
      </c>
      <c r="AE57" s="10">
        <f>'Coxsbazar a'!AJ51</f>
        <v>1.8599999999999998E-2</v>
      </c>
      <c r="AF57" s="44">
        <f>'Coxsbazar a'!AK51*'Cox''sbazar '!$D57/1000000</f>
        <v>0.3</v>
      </c>
      <c r="AG57" s="10">
        <f>'Coxsbazar a'!AL51</f>
        <v>3.7199999999999997E-2</v>
      </c>
      <c r="AH57" s="44">
        <f>'Coxsbazar a'!AM51*'Cox''sbazar '!$D57/1000000</f>
        <v>1.5</v>
      </c>
      <c r="AI57" s="10">
        <f>'Coxsbazar a'!AN51</f>
        <v>0.186</v>
      </c>
      <c r="AJ57" s="44">
        <f t="shared" si="6"/>
        <v>1.95</v>
      </c>
      <c r="AK57" s="10">
        <f t="shared" si="7"/>
        <v>0.24179999999999999</v>
      </c>
      <c r="AL57" s="44">
        <f t="shared" si="8"/>
        <v>3.4699999999999998</v>
      </c>
      <c r="AM57" s="10">
        <f t="shared" si="9"/>
        <v>0.43028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'Coxsbazar a'!K52*'Cox''sbazar '!$D58/1000000</f>
        <v>0</v>
      </c>
      <c r="G58" s="10">
        <f>'Coxsbazar a'!L52</f>
        <v>0</v>
      </c>
      <c r="H58" s="44">
        <f>'Coxsbazar a'!M52*'Cox''sbazar '!$D58/1000000</f>
        <v>0</v>
      </c>
      <c r="I58" s="10">
        <f>'Coxsbazar a'!N52</f>
        <v>0</v>
      </c>
      <c r="J58" s="44">
        <f>'Coxsbazar a'!O52*'Cox''sbazar '!$D58/1000000</f>
        <v>0</v>
      </c>
      <c r="K58" s="10">
        <f>'Coxsbazar a'!P52</f>
        <v>0</v>
      </c>
      <c r="L58" s="44">
        <f t="shared" si="0"/>
        <v>0</v>
      </c>
      <c r="M58" s="10">
        <f t="shared" si="1"/>
        <v>0</v>
      </c>
      <c r="N58" s="44">
        <f>'Coxsbazar a'!S52*'Cox''sbazar '!$D58/1000000</f>
        <v>0</v>
      </c>
      <c r="O58" s="10">
        <f>'Coxsbazar a'!T52</f>
        <v>0</v>
      </c>
      <c r="P58" s="44">
        <f>'Coxsbazar a'!U52*'Cox''sbazar '!$D58/1000000</f>
        <v>0</v>
      </c>
      <c r="Q58" s="10">
        <f>'Coxsbazar a'!V52</f>
        <v>0</v>
      </c>
      <c r="R58" s="44">
        <f>'Coxsbazar a'!W52*'Cox''sbazar '!$D58/1000000</f>
        <v>0</v>
      </c>
      <c r="S58" s="10">
        <f>'Coxsbazar a'!X52</f>
        <v>0</v>
      </c>
      <c r="T58" s="44">
        <f t="shared" si="2"/>
        <v>0</v>
      </c>
      <c r="U58" s="10">
        <f t="shared" si="3"/>
        <v>0</v>
      </c>
      <c r="V58" s="44">
        <f>'Coxsbazar a'!AA52*'Cox''sbazar '!$D58/1000000</f>
        <v>0.8</v>
      </c>
      <c r="W58" s="10">
        <f>'Coxsbazar a'!AB52</f>
        <v>9.6799999999999997E-2</v>
      </c>
      <c r="X58" s="44">
        <f>'Coxsbazar a'!AC52*'Cox''sbazar '!$D58/1000000</f>
        <v>0</v>
      </c>
      <c r="Y58" s="10">
        <f>'Coxsbazar a'!AD52</f>
        <v>0</v>
      </c>
      <c r="Z58" s="44">
        <f>'Coxsbazar a'!AE52*'Cox''sbazar '!$D58/1000000</f>
        <v>0</v>
      </c>
      <c r="AA58" s="10">
        <f>'Coxsbazar a'!AF52</f>
        <v>0</v>
      </c>
      <c r="AB58" s="44">
        <f t="shared" si="4"/>
        <v>0.8</v>
      </c>
      <c r="AC58" s="10">
        <f t="shared" si="5"/>
        <v>9.6799999999999997E-2</v>
      </c>
      <c r="AD58" s="44">
        <f>'Coxsbazar a'!AI52*'Cox''sbazar '!$D58/1000000</f>
        <v>0</v>
      </c>
      <c r="AE58" s="10">
        <f>'Coxsbazar a'!AJ52</f>
        <v>0</v>
      </c>
      <c r="AF58" s="44">
        <f>'Coxsbazar a'!AK52*'Cox''sbazar '!$D58/1000000</f>
        <v>0</v>
      </c>
      <c r="AG58" s="10">
        <f>'Coxsbazar a'!AL52</f>
        <v>0</v>
      </c>
      <c r="AH58" s="44">
        <f>'Coxsbazar a'!AM52*'Cox''sbazar '!$D58/1000000</f>
        <v>0</v>
      </c>
      <c r="AI58" s="10">
        <f>'Coxsbazar a'!AN52</f>
        <v>0</v>
      </c>
      <c r="AJ58" s="44">
        <f t="shared" si="6"/>
        <v>0</v>
      </c>
      <c r="AK58" s="10">
        <f t="shared" si="7"/>
        <v>0</v>
      </c>
      <c r="AL58" s="44">
        <f t="shared" si="8"/>
        <v>0.8</v>
      </c>
      <c r="AM58" s="10">
        <f t="shared" si="9"/>
        <v>9.6799999999999997E-2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'Coxsbazar a'!K53*'Cox''sbazar '!$D59/1000000</f>
        <v>0</v>
      </c>
      <c r="G59" s="10">
        <f>'Coxsbazar a'!L53</f>
        <v>0</v>
      </c>
      <c r="H59" s="44">
        <f>'Coxsbazar a'!M53*'Cox''sbazar '!$D59/1000000</f>
        <v>0.4</v>
      </c>
      <c r="I59" s="10">
        <f>'Coxsbazar a'!N53</f>
        <v>3.4000000000000002E-2</v>
      </c>
      <c r="J59" s="44">
        <f>'Coxsbazar a'!O53*'Cox''sbazar '!$D59/1000000</f>
        <v>0.1</v>
      </c>
      <c r="K59" s="10">
        <f>'Coxsbazar a'!P53</f>
        <v>8.5000000000000006E-3</v>
      </c>
      <c r="L59" s="44">
        <f t="shared" si="0"/>
        <v>0.5</v>
      </c>
      <c r="M59" s="10">
        <f t="shared" si="1"/>
        <v>4.2500000000000003E-2</v>
      </c>
      <c r="N59" s="44">
        <f>'Coxsbazar a'!S53*'Cox''sbazar '!$D59/1000000</f>
        <v>0</v>
      </c>
      <c r="O59" s="10">
        <f>'Coxsbazar a'!T53</f>
        <v>0</v>
      </c>
      <c r="P59" s="44">
        <f>'Coxsbazar a'!U53*'Cox''sbazar '!$D59/1000000</f>
        <v>0.2</v>
      </c>
      <c r="Q59" s="10">
        <f>'Coxsbazar a'!V53</f>
        <v>1.7000000000000001E-2</v>
      </c>
      <c r="R59" s="44">
        <f>'Coxsbazar a'!W53*'Cox''sbazar '!$D59/1000000</f>
        <v>0.1</v>
      </c>
      <c r="S59" s="10">
        <f>'Coxsbazar a'!X53</f>
        <v>8.5000000000000006E-3</v>
      </c>
      <c r="T59" s="44">
        <f t="shared" si="2"/>
        <v>0.30000000000000004</v>
      </c>
      <c r="U59" s="10">
        <f t="shared" si="3"/>
        <v>2.5500000000000002E-2</v>
      </c>
      <c r="V59" s="44">
        <f>'Coxsbazar a'!AA53*'Cox''sbazar '!$D59/1000000</f>
        <v>0.05</v>
      </c>
      <c r="W59" s="10">
        <f>'Coxsbazar a'!AB53</f>
        <v>4.2500000000000003E-3</v>
      </c>
      <c r="X59" s="44">
        <f>'Coxsbazar a'!AC53*'Cox''sbazar '!$D59/1000000</f>
        <v>0.5</v>
      </c>
      <c r="Y59" s="10">
        <f>'Coxsbazar a'!AD53</f>
        <v>4.2500000000000003E-2</v>
      </c>
      <c r="Z59" s="44">
        <f>'Coxsbazar a'!AE53*'Cox''sbazar '!$D59/1000000</f>
        <v>0.2</v>
      </c>
      <c r="AA59" s="10">
        <f>'Coxsbazar a'!AF53</f>
        <v>1.7000000000000001E-2</v>
      </c>
      <c r="AB59" s="44">
        <f t="shared" si="4"/>
        <v>0.75</v>
      </c>
      <c r="AC59" s="10">
        <f t="shared" si="5"/>
        <v>6.3750000000000001E-2</v>
      </c>
      <c r="AD59" s="44">
        <f>'Coxsbazar a'!AI53*'Cox''sbazar '!$D59/1000000</f>
        <v>0.2</v>
      </c>
      <c r="AE59" s="10">
        <f>'Coxsbazar a'!AJ53</f>
        <v>1.7000000000000001E-2</v>
      </c>
      <c r="AF59" s="44">
        <f>'Coxsbazar a'!AK53*'Cox''sbazar '!$D59/1000000</f>
        <v>1</v>
      </c>
      <c r="AG59" s="10">
        <f>'Coxsbazar a'!AL53</f>
        <v>8.5000000000000006E-2</v>
      </c>
      <c r="AH59" s="44">
        <f>'Coxsbazar a'!AM53*'Cox''sbazar '!$D59/1000000</f>
        <v>0.5</v>
      </c>
      <c r="AI59" s="10">
        <f>'Coxsbazar a'!AN53</f>
        <v>4.2500000000000003E-2</v>
      </c>
      <c r="AJ59" s="44">
        <f t="shared" si="6"/>
        <v>1.7</v>
      </c>
      <c r="AK59" s="10">
        <f t="shared" si="7"/>
        <v>0.14450000000000002</v>
      </c>
      <c r="AL59" s="44">
        <f t="shared" si="8"/>
        <v>3.25</v>
      </c>
      <c r="AM59" s="10">
        <f t="shared" si="9"/>
        <v>0.27625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'Coxsbazar a'!K54*'Cox''sbazar '!$D60/1000000</f>
        <v>0</v>
      </c>
      <c r="G60" s="10">
        <f>'Coxsbazar a'!L54</f>
        <v>0</v>
      </c>
      <c r="H60" s="44">
        <f>'Coxsbazar a'!M54*'Cox''sbazar '!$D60/1000000</f>
        <v>0</v>
      </c>
      <c r="I60" s="10">
        <f>'Coxsbazar a'!N54</f>
        <v>0</v>
      </c>
      <c r="J60" s="44">
        <f>'Coxsbazar a'!O54*'Cox''sbazar '!$D60/1000000</f>
        <v>0</v>
      </c>
      <c r="K60" s="10">
        <f>'Coxsbazar a'!P54</f>
        <v>0</v>
      </c>
      <c r="L60" s="44">
        <f t="shared" si="0"/>
        <v>0</v>
      </c>
      <c r="M60" s="10">
        <f t="shared" si="1"/>
        <v>0</v>
      </c>
      <c r="N60" s="44">
        <f>'Coxsbazar a'!S54*'Cox''sbazar '!$D60/1000000</f>
        <v>0</v>
      </c>
      <c r="O60" s="10">
        <f>'Coxsbazar a'!T54</f>
        <v>0</v>
      </c>
      <c r="P60" s="44">
        <f>'Coxsbazar a'!U54*'Cox''sbazar '!$D60/1000000</f>
        <v>0</v>
      </c>
      <c r="Q60" s="10">
        <f>'Coxsbazar a'!V54</f>
        <v>0</v>
      </c>
      <c r="R60" s="44">
        <f>'Coxsbazar a'!W54*'Cox''sbazar '!$D60/1000000</f>
        <v>0</v>
      </c>
      <c r="S60" s="10">
        <f>'Coxsbazar a'!X54</f>
        <v>0</v>
      </c>
      <c r="T60" s="44">
        <f t="shared" si="2"/>
        <v>0</v>
      </c>
      <c r="U60" s="10">
        <f t="shared" si="3"/>
        <v>0</v>
      </c>
      <c r="V60" s="44">
        <f>'Coxsbazar a'!AA54*'Cox''sbazar '!$D60/1000000</f>
        <v>1</v>
      </c>
      <c r="W60" s="10">
        <f>'Coxsbazar a'!AB54</f>
        <v>8.1500000000000003E-2</v>
      </c>
      <c r="X60" s="44">
        <f>'Coxsbazar a'!AC54*'Cox''sbazar '!$D60/1000000</f>
        <v>0</v>
      </c>
      <c r="Y60" s="10">
        <f>'Coxsbazar a'!AD54</f>
        <v>0</v>
      </c>
      <c r="Z60" s="44">
        <f>'Coxsbazar a'!AE54*'Cox''sbazar '!$D60/1000000</f>
        <v>0</v>
      </c>
      <c r="AA60" s="10">
        <f>'Coxsbazar a'!AF54</f>
        <v>0</v>
      </c>
      <c r="AB60" s="44">
        <f t="shared" si="4"/>
        <v>1</v>
      </c>
      <c r="AC60" s="10">
        <f t="shared" si="5"/>
        <v>8.1500000000000003E-2</v>
      </c>
      <c r="AD60" s="44">
        <f>'Coxsbazar a'!AI54*'Cox''sbazar '!$D60/1000000</f>
        <v>0</v>
      </c>
      <c r="AE60" s="10">
        <f>'Coxsbazar a'!AJ54</f>
        <v>0</v>
      </c>
      <c r="AF60" s="44">
        <f>'Coxsbazar a'!AK54*'Cox''sbazar '!$D60/1000000</f>
        <v>0</v>
      </c>
      <c r="AG60" s="10">
        <f>'Coxsbazar a'!AL54</f>
        <v>0</v>
      </c>
      <c r="AH60" s="44">
        <f>'Coxsbazar a'!AM54*'Cox''sbazar '!$D60/1000000</f>
        <v>0</v>
      </c>
      <c r="AI60" s="10">
        <f>'Coxsbazar a'!AN54</f>
        <v>0</v>
      </c>
      <c r="AJ60" s="44">
        <f t="shared" si="6"/>
        <v>0</v>
      </c>
      <c r="AK60" s="10">
        <f t="shared" si="7"/>
        <v>0</v>
      </c>
      <c r="AL60" s="44">
        <f t="shared" si="8"/>
        <v>1</v>
      </c>
      <c r="AM60" s="10">
        <f t="shared" si="9"/>
        <v>8.1500000000000003E-2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'Coxsbazar a'!K55*'Cox''sbazar '!$D61/1000000</f>
        <v>0</v>
      </c>
      <c r="G61" s="10">
        <f>'Coxsbazar a'!L55</f>
        <v>0</v>
      </c>
      <c r="H61" s="44">
        <f>'Coxsbazar a'!M55*'Cox''sbazar '!$D61/1000000</f>
        <v>0</v>
      </c>
      <c r="I61" s="10">
        <f>'Coxsbazar a'!N55</f>
        <v>0</v>
      </c>
      <c r="J61" s="44">
        <f>'Coxsbazar a'!O55*'Cox''sbazar '!$D61/1000000</f>
        <v>0</v>
      </c>
      <c r="K61" s="10">
        <f>'Coxsbazar a'!P55</f>
        <v>0</v>
      </c>
      <c r="L61" s="44">
        <f t="shared" si="0"/>
        <v>0</v>
      </c>
      <c r="M61" s="10">
        <f t="shared" si="1"/>
        <v>0</v>
      </c>
      <c r="N61" s="44">
        <f>'Coxsbazar a'!S55*'Cox''sbazar '!$D61/1000000</f>
        <v>0</v>
      </c>
      <c r="O61" s="10">
        <f>'Coxsbazar a'!T55</f>
        <v>0</v>
      </c>
      <c r="P61" s="44">
        <f>'Coxsbazar a'!U55*'Cox''sbazar '!$D61/1000000</f>
        <v>0</v>
      </c>
      <c r="Q61" s="10">
        <f>'Coxsbazar a'!V55</f>
        <v>0</v>
      </c>
      <c r="R61" s="44">
        <f>'Coxsbazar a'!W55*'Cox''sbazar '!$D61/1000000</f>
        <v>0</v>
      </c>
      <c r="S61" s="10">
        <f>'Coxsbazar a'!X55</f>
        <v>0</v>
      </c>
      <c r="T61" s="44">
        <f t="shared" si="2"/>
        <v>0</v>
      </c>
      <c r="U61" s="10">
        <f t="shared" si="3"/>
        <v>0</v>
      </c>
      <c r="V61" s="44">
        <f>'Coxsbazar a'!AA55*'Cox''sbazar '!$D61/1000000</f>
        <v>0</v>
      </c>
      <c r="W61" s="10">
        <f>'Coxsbazar a'!AB55</f>
        <v>0</v>
      </c>
      <c r="X61" s="44">
        <f>'Coxsbazar a'!AC55*'Cox''sbazar '!$D61/1000000</f>
        <v>0.1</v>
      </c>
      <c r="Y61" s="10">
        <f>'Coxsbazar a'!AD55</f>
        <v>8.5000000000000006E-3</v>
      </c>
      <c r="Z61" s="44">
        <f>'Coxsbazar a'!AE55*'Cox''sbazar '!$D61/1000000</f>
        <v>0</v>
      </c>
      <c r="AA61" s="10">
        <f>'Coxsbazar a'!AF55</f>
        <v>0</v>
      </c>
      <c r="AB61" s="44">
        <f t="shared" si="4"/>
        <v>0.1</v>
      </c>
      <c r="AC61" s="10">
        <f t="shared" si="5"/>
        <v>8.5000000000000006E-3</v>
      </c>
      <c r="AD61" s="44">
        <f>'Coxsbazar a'!AI55*'Cox''sbazar '!$D61/1000000</f>
        <v>0</v>
      </c>
      <c r="AE61" s="10">
        <f>'Coxsbazar a'!AJ55</f>
        <v>0</v>
      </c>
      <c r="AF61" s="44">
        <f>'Coxsbazar a'!AK55*'Cox''sbazar '!$D61/1000000</f>
        <v>0</v>
      </c>
      <c r="AG61" s="10">
        <f>'Coxsbazar a'!AL55</f>
        <v>0</v>
      </c>
      <c r="AH61" s="44">
        <f>'Coxsbazar a'!AM55*'Cox''sbazar '!$D61/1000000</f>
        <v>0</v>
      </c>
      <c r="AI61" s="10">
        <f>'Coxsbazar a'!AN55</f>
        <v>0</v>
      </c>
      <c r="AJ61" s="44">
        <f t="shared" si="6"/>
        <v>0</v>
      </c>
      <c r="AK61" s="10">
        <f t="shared" si="7"/>
        <v>0</v>
      </c>
      <c r="AL61" s="44">
        <f t="shared" si="8"/>
        <v>0.1</v>
      </c>
      <c r="AM61" s="10">
        <f t="shared" si="9"/>
        <v>8.5000000000000006E-3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'Coxsbazar a'!K56*'Cox''sbazar '!$D62/1000000</f>
        <v>0</v>
      </c>
      <c r="G62" s="10">
        <f>'Coxsbazar a'!L56</f>
        <v>0</v>
      </c>
      <c r="H62" s="44">
        <f>'Coxsbazar a'!M56*'Cox''sbazar '!$D62/1000000</f>
        <v>0</v>
      </c>
      <c r="I62" s="10">
        <f>'Coxsbazar a'!N56</f>
        <v>0</v>
      </c>
      <c r="J62" s="44">
        <f>'Coxsbazar a'!O56*'Cox''sbazar '!$D62/1000000</f>
        <v>0</v>
      </c>
      <c r="K62" s="10">
        <f>'Coxsbazar a'!P56</f>
        <v>0</v>
      </c>
      <c r="L62" s="44">
        <f t="shared" si="0"/>
        <v>0</v>
      </c>
      <c r="M62" s="10">
        <f t="shared" si="1"/>
        <v>0</v>
      </c>
      <c r="N62" s="44">
        <f>'Coxsbazar a'!S56*'Cox''sbazar '!$D62/1000000</f>
        <v>0</v>
      </c>
      <c r="O62" s="10">
        <f>'Coxsbazar a'!T56</f>
        <v>0</v>
      </c>
      <c r="P62" s="44">
        <f>'Coxsbazar a'!U56*'Cox''sbazar '!$D62/1000000</f>
        <v>0</v>
      </c>
      <c r="Q62" s="10">
        <f>'Coxsbazar a'!V56</f>
        <v>0</v>
      </c>
      <c r="R62" s="44">
        <f>'Coxsbazar a'!W56*'Cox''sbazar '!$D62/1000000</f>
        <v>0</v>
      </c>
      <c r="S62" s="10">
        <f>'Coxsbazar a'!X56</f>
        <v>0</v>
      </c>
      <c r="T62" s="44">
        <f t="shared" si="2"/>
        <v>0</v>
      </c>
      <c r="U62" s="10">
        <f t="shared" si="3"/>
        <v>0</v>
      </c>
      <c r="V62" s="44">
        <f>'Coxsbazar a'!AA56*'Cox''sbazar '!$D62/1000000</f>
        <v>0</v>
      </c>
      <c r="W62" s="10">
        <f>'Coxsbazar a'!AB56</f>
        <v>0</v>
      </c>
      <c r="X62" s="44">
        <f>'Coxsbazar a'!AC56*'Cox''sbazar '!$D62/1000000</f>
        <v>0</v>
      </c>
      <c r="Y62" s="10">
        <f>'Coxsbazar a'!AD56</f>
        <v>0</v>
      </c>
      <c r="Z62" s="44">
        <f>'Coxsbazar a'!AE56*'Cox''sbazar '!$D62/1000000</f>
        <v>0</v>
      </c>
      <c r="AA62" s="10">
        <f>'Coxsbazar a'!AF56</f>
        <v>0</v>
      </c>
      <c r="AB62" s="44">
        <f t="shared" si="4"/>
        <v>0</v>
      </c>
      <c r="AC62" s="10">
        <f t="shared" si="5"/>
        <v>0</v>
      </c>
      <c r="AD62" s="44">
        <f>'Coxsbazar a'!AI56*'Cox''sbazar '!$D62/1000000</f>
        <v>0</v>
      </c>
      <c r="AE62" s="10">
        <f>'Coxsbazar a'!AJ56</f>
        <v>0</v>
      </c>
      <c r="AF62" s="44">
        <f>'Coxsbazar a'!AK56*'Cox''sbazar '!$D62/1000000</f>
        <v>0</v>
      </c>
      <c r="AG62" s="10">
        <f>'Coxsbazar a'!AL56</f>
        <v>0</v>
      </c>
      <c r="AH62" s="44">
        <f>'Coxsbazar a'!AM56*'Cox''sbazar '!$D62/1000000</f>
        <v>0</v>
      </c>
      <c r="AI62" s="10">
        <f>'Coxsbazar a'!AN56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'Coxsbazar a'!K57*'Cox''sbazar '!$D63/1000000</f>
        <v>0</v>
      </c>
      <c r="G63" s="10">
        <f>'Coxsbazar a'!L57</f>
        <v>0</v>
      </c>
      <c r="H63" s="44">
        <f>'Coxsbazar a'!M57*'Cox''sbazar '!$D63/1000000</f>
        <v>0.4</v>
      </c>
      <c r="I63" s="10">
        <f>'Coxsbazar a'!N57</f>
        <v>6.08E-2</v>
      </c>
      <c r="J63" s="44">
        <f>'Coxsbazar a'!O57*'Cox''sbazar '!$D63/1000000</f>
        <v>0.2</v>
      </c>
      <c r="K63" s="10">
        <f>'Coxsbazar a'!P57</f>
        <v>3.04E-2</v>
      </c>
      <c r="L63" s="44">
        <f t="shared" si="0"/>
        <v>0.60000000000000009</v>
      </c>
      <c r="M63" s="10">
        <f t="shared" si="1"/>
        <v>9.1200000000000003E-2</v>
      </c>
      <c r="N63" s="44">
        <f>'Coxsbazar a'!S57*'Cox''sbazar '!$D63/1000000</f>
        <v>0</v>
      </c>
      <c r="O63" s="10">
        <f>'Coxsbazar a'!T57</f>
        <v>0</v>
      </c>
      <c r="P63" s="44">
        <f>'Coxsbazar a'!U57*'Cox''sbazar '!$D63/1000000</f>
        <v>0</v>
      </c>
      <c r="Q63" s="10">
        <f>'Coxsbazar a'!V57</f>
        <v>0</v>
      </c>
      <c r="R63" s="44">
        <f>'Coxsbazar a'!W57*'Cox''sbazar '!$D63/1000000</f>
        <v>0.1</v>
      </c>
      <c r="S63" s="10">
        <f>'Coxsbazar a'!X57</f>
        <v>1.52E-2</v>
      </c>
      <c r="T63" s="44">
        <f t="shared" si="2"/>
        <v>0.1</v>
      </c>
      <c r="U63" s="10">
        <f t="shared" si="3"/>
        <v>1.52E-2</v>
      </c>
      <c r="V63" s="44">
        <f>'Coxsbazar a'!AA57*'Cox''sbazar '!$D63/1000000</f>
        <v>0.05</v>
      </c>
      <c r="W63" s="10">
        <f>'Coxsbazar a'!AB57</f>
        <v>7.6E-3</v>
      </c>
      <c r="X63" s="44">
        <f>'Coxsbazar a'!AC57*'Cox''sbazar '!$D63/1000000</f>
        <v>1</v>
      </c>
      <c r="Y63" s="10">
        <f>'Coxsbazar a'!AD57</f>
        <v>0.152</v>
      </c>
      <c r="Z63" s="44">
        <f>'Coxsbazar a'!AE57*'Cox''sbazar '!$D63/1000000</f>
        <v>0.02</v>
      </c>
      <c r="AA63" s="10">
        <f>'Coxsbazar a'!AF57</f>
        <v>3.0400000000000002E-3</v>
      </c>
      <c r="AB63" s="44">
        <f t="shared" si="4"/>
        <v>1.07</v>
      </c>
      <c r="AC63" s="10">
        <f t="shared" si="5"/>
        <v>0.16263999999999998</v>
      </c>
      <c r="AD63" s="44">
        <f>'Coxsbazar a'!AI57*'Cox''sbazar '!$D63/1000000</f>
        <v>0.1</v>
      </c>
      <c r="AE63" s="10">
        <f>'Coxsbazar a'!AJ57</f>
        <v>1.52E-2</v>
      </c>
      <c r="AF63" s="44">
        <f>'Coxsbazar a'!AK57*'Cox''sbazar '!$D63/1000000</f>
        <v>0.05</v>
      </c>
      <c r="AG63" s="10">
        <f>'Coxsbazar a'!AL57</f>
        <v>7.6E-3</v>
      </c>
      <c r="AH63" s="44">
        <f>'Coxsbazar a'!AM57*'Cox''sbazar '!$D63/1000000</f>
        <v>1.5</v>
      </c>
      <c r="AI63" s="10">
        <f>'Coxsbazar a'!AN57</f>
        <v>0.22800000000000001</v>
      </c>
      <c r="AJ63" s="44">
        <f t="shared" si="6"/>
        <v>1.65</v>
      </c>
      <c r="AK63" s="10">
        <f t="shared" si="7"/>
        <v>0.25080000000000002</v>
      </c>
      <c r="AL63" s="44">
        <f t="shared" si="8"/>
        <v>3.42</v>
      </c>
      <c r="AM63" s="10">
        <f t="shared" si="9"/>
        <v>0.51984000000000008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'Coxsbazar a'!K58*'Cox''sbazar '!$D64/1000000</f>
        <v>0</v>
      </c>
      <c r="G64" s="10">
        <f>'Coxsbazar a'!L58</f>
        <v>0</v>
      </c>
      <c r="H64" s="44">
        <f>'Coxsbazar a'!M58*'Cox''sbazar '!$D64/1000000</f>
        <v>0.04</v>
      </c>
      <c r="I64" s="10">
        <f>'Coxsbazar a'!N58</f>
        <v>5.7600000000000004E-3</v>
      </c>
      <c r="J64" s="44">
        <f>'Coxsbazar a'!O58*'Cox''sbazar '!$D64/1000000</f>
        <v>0</v>
      </c>
      <c r="K64" s="10">
        <f>'Coxsbazar a'!P58</f>
        <v>0</v>
      </c>
      <c r="L64" s="44">
        <f t="shared" si="0"/>
        <v>0.04</v>
      </c>
      <c r="M64" s="10">
        <f t="shared" si="1"/>
        <v>5.7600000000000004E-3</v>
      </c>
      <c r="N64" s="44">
        <f>'Coxsbazar a'!S58*'Cox''sbazar '!$D64/1000000</f>
        <v>0</v>
      </c>
      <c r="O64" s="10">
        <f>'Coxsbazar a'!T58</f>
        <v>0</v>
      </c>
      <c r="P64" s="44">
        <f>'Coxsbazar a'!U58*'Cox''sbazar '!$D64/1000000</f>
        <v>0</v>
      </c>
      <c r="Q64" s="10">
        <f>'Coxsbazar a'!V58</f>
        <v>0</v>
      </c>
      <c r="R64" s="44">
        <f>'Coxsbazar a'!W58*'Cox''sbazar '!$D64/1000000</f>
        <v>0</v>
      </c>
      <c r="S64" s="10">
        <f>'Coxsbazar a'!X58</f>
        <v>0</v>
      </c>
      <c r="T64" s="44">
        <f t="shared" si="2"/>
        <v>0</v>
      </c>
      <c r="U64" s="10">
        <f t="shared" si="3"/>
        <v>0</v>
      </c>
      <c r="V64" s="44">
        <f>'Coxsbazar a'!AA58*'Cox''sbazar '!$D64/1000000</f>
        <v>0</v>
      </c>
      <c r="W64" s="10">
        <f>'Coxsbazar a'!AB58</f>
        <v>0</v>
      </c>
      <c r="X64" s="44">
        <f>'Coxsbazar a'!AC58*'Cox''sbazar '!$D64/1000000</f>
        <v>0</v>
      </c>
      <c r="Y64" s="10">
        <f>'Coxsbazar a'!AD58</f>
        <v>0</v>
      </c>
      <c r="Z64" s="44">
        <f>'Coxsbazar a'!AE58*'Cox''sbazar '!$D64/1000000</f>
        <v>0</v>
      </c>
      <c r="AA64" s="10">
        <f>'Coxsbazar a'!AF58</f>
        <v>0</v>
      </c>
      <c r="AB64" s="44">
        <f t="shared" si="4"/>
        <v>0</v>
      </c>
      <c r="AC64" s="10">
        <f t="shared" si="5"/>
        <v>0</v>
      </c>
      <c r="AD64" s="44">
        <f>'Coxsbazar a'!AI58*'Cox''sbazar '!$D64/1000000</f>
        <v>0</v>
      </c>
      <c r="AE64" s="10">
        <f>'Coxsbazar a'!AJ58</f>
        <v>0</v>
      </c>
      <c r="AF64" s="44">
        <f>'Coxsbazar a'!AK58*'Cox''sbazar '!$D64/1000000</f>
        <v>0</v>
      </c>
      <c r="AG64" s="10">
        <f>'Coxsbazar a'!AL58</f>
        <v>0</v>
      </c>
      <c r="AH64" s="44">
        <f>'Coxsbazar a'!AM58*'Cox''sbazar '!$D64/1000000</f>
        <v>0</v>
      </c>
      <c r="AI64" s="10">
        <f>'Coxsbazar a'!AN58</f>
        <v>0</v>
      </c>
      <c r="AJ64" s="44">
        <f t="shared" si="6"/>
        <v>0</v>
      </c>
      <c r="AK64" s="10">
        <f t="shared" si="7"/>
        <v>0</v>
      </c>
      <c r="AL64" s="44">
        <f t="shared" si="8"/>
        <v>0.04</v>
      </c>
      <c r="AM64" s="10">
        <f t="shared" si="9"/>
        <v>5.7600000000000004E-3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'Coxsbazar a'!K59*'Cox''sbazar '!$D65/1000000</f>
        <v>0.52500000000000002</v>
      </c>
      <c r="G65" s="10">
        <f>'Coxsbazar a'!L59</f>
        <v>6.3E-2</v>
      </c>
      <c r="H65" s="44">
        <f>'Coxsbazar a'!M59*'Cox''sbazar '!$D65/1000000</f>
        <v>0.35</v>
      </c>
      <c r="I65" s="10">
        <f>'Coxsbazar a'!N59</f>
        <v>4.2000000000000003E-2</v>
      </c>
      <c r="J65" s="44">
        <f>'Coxsbazar a'!O59*'Cox''sbazar '!$D65/1000000</f>
        <v>0.05</v>
      </c>
      <c r="K65" s="10">
        <f>'Coxsbazar a'!P59</f>
        <v>6.0000000000000001E-3</v>
      </c>
      <c r="L65" s="44">
        <f t="shared" si="0"/>
        <v>0.92500000000000004</v>
      </c>
      <c r="M65" s="10">
        <f t="shared" si="1"/>
        <v>0.11100000000000002</v>
      </c>
      <c r="N65" s="44">
        <f>'Coxsbazar a'!S59*'Cox''sbazar '!$D65/1000000</f>
        <v>0.2</v>
      </c>
      <c r="O65" s="10">
        <f>'Coxsbazar a'!T59</f>
        <v>2.4E-2</v>
      </c>
      <c r="P65" s="44">
        <f>'Coxsbazar a'!U59*'Cox''sbazar '!$D65/1000000</f>
        <v>0.1</v>
      </c>
      <c r="Q65" s="10">
        <f>'Coxsbazar a'!V59</f>
        <v>1.2E-2</v>
      </c>
      <c r="R65" s="44">
        <f>'Coxsbazar a'!W59*'Cox''sbazar '!$D65/1000000</f>
        <v>0.05</v>
      </c>
      <c r="S65" s="10">
        <f>'Coxsbazar a'!X59</f>
        <v>6.0000000000000001E-3</v>
      </c>
      <c r="T65" s="44">
        <f t="shared" si="2"/>
        <v>0.35000000000000003</v>
      </c>
      <c r="U65" s="10">
        <f t="shared" si="3"/>
        <v>4.2000000000000003E-2</v>
      </c>
      <c r="V65" s="44">
        <f>'Coxsbazar a'!AA59*'Cox''sbazar '!$D65/1000000</f>
        <v>0.5</v>
      </c>
      <c r="W65" s="10">
        <f>'Coxsbazar a'!AB59</f>
        <v>0.06</v>
      </c>
      <c r="X65" s="44">
        <f>'Coxsbazar a'!AC59*'Cox''sbazar '!$D65/1000000</f>
        <v>0.75</v>
      </c>
      <c r="Y65" s="10">
        <f>'Coxsbazar a'!AD59</f>
        <v>0.09</v>
      </c>
      <c r="Z65" s="44">
        <f>'Coxsbazar a'!AE59*'Cox''sbazar '!$D65/1000000</f>
        <v>0.5</v>
      </c>
      <c r="AA65" s="10">
        <f>'Coxsbazar a'!AF59</f>
        <v>0.06</v>
      </c>
      <c r="AB65" s="44">
        <f t="shared" si="4"/>
        <v>1.75</v>
      </c>
      <c r="AC65" s="10">
        <f t="shared" si="5"/>
        <v>0.21</v>
      </c>
      <c r="AD65" s="44">
        <f>'Coxsbazar a'!AI59*'Cox''sbazar '!$D65/1000000</f>
        <v>0.1</v>
      </c>
      <c r="AE65" s="10">
        <f>'Coxsbazar a'!AJ59</f>
        <v>1.2E-2</v>
      </c>
      <c r="AF65" s="44">
        <f>'Coxsbazar a'!AK59*'Cox''sbazar '!$D65/1000000</f>
        <v>1</v>
      </c>
      <c r="AG65" s="10">
        <f>'Coxsbazar a'!AL59</f>
        <v>0.12</v>
      </c>
      <c r="AH65" s="44">
        <f>'Coxsbazar a'!AM59*'Cox''sbazar '!$D65/1000000</f>
        <v>0.5</v>
      </c>
      <c r="AI65" s="10">
        <f>'Coxsbazar a'!AN59</f>
        <v>0.06</v>
      </c>
      <c r="AJ65" s="44">
        <f t="shared" si="6"/>
        <v>1.6</v>
      </c>
      <c r="AK65" s="10">
        <f t="shared" si="7"/>
        <v>0.192</v>
      </c>
      <c r="AL65" s="44">
        <f t="shared" si="8"/>
        <v>4.625</v>
      </c>
      <c r="AM65" s="10">
        <f t="shared" si="9"/>
        <v>0.55499999999999994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'Coxsbazar a'!K60*'Cox''sbazar '!$D66/1000000</f>
        <v>0.76900000000000002</v>
      </c>
      <c r="G66" s="10">
        <f>'Coxsbazar a'!L60</f>
        <v>8.9204000000000006E-2</v>
      </c>
      <c r="H66" s="44">
        <f>'Coxsbazar a'!M60*'Cox''sbazar '!$D66/1000000</f>
        <v>1.4</v>
      </c>
      <c r="I66" s="10">
        <f>'Coxsbazar a'!N60</f>
        <v>0.16239999999999999</v>
      </c>
      <c r="J66" s="44">
        <f>'Coxsbazar a'!O60*'Cox''sbazar '!$D66/1000000</f>
        <v>0.1</v>
      </c>
      <c r="K66" s="10">
        <f>'Coxsbazar a'!P60</f>
        <v>1.1599999999999999E-2</v>
      </c>
      <c r="L66" s="44">
        <f t="shared" si="0"/>
        <v>2.2690000000000001</v>
      </c>
      <c r="M66" s="10">
        <f t="shared" si="1"/>
        <v>0.26320399999999999</v>
      </c>
      <c r="N66" s="44">
        <f>'Coxsbazar a'!S60*'Cox''sbazar '!$D66/1000000</f>
        <v>0.1</v>
      </c>
      <c r="O66" s="10">
        <f>'Coxsbazar a'!T60</f>
        <v>1.1599999999999999E-2</v>
      </c>
      <c r="P66" s="44">
        <f>'Coxsbazar a'!U60*'Cox''sbazar '!$D66/1000000</f>
        <v>0.2</v>
      </c>
      <c r="Q66" s="10">
        <f>'Coxsbazar a'!V60</f>
        <v>2.3199999999999998E-2</v>
      </c>
      <c r="R66" s="44">
        <f>'Coxsbazar a'!W60*'Cox''sbazar '!$D66/1000000</f>
        <v>0.1</v>
      </c>
      <c r="S66" s="10">
        <f>'Coxsbazar a'!X60</f>
        <v>1.1599999999999999E-2</v>
      </c>
      <c r="T66" s="44">
        <f t="shared" si="2"/>
        <v>0.4</v>
      </c>
      <c r="U66" s="10">
        <f t="shared" si="3"/>
        <v>4.6399999999999997E-2</v>
      </c>
      <c r="V66" s="44">
        <f>'Coxsbazar a'!AA60*'Cox''sbazar '!$D66/1000000</f>
        <v>1</v>
      </c>
      <c r="W66" s="10">
        <f>'Coxsbazar a'!AB60</f>
        <v>0.11600000000000001</v>
      </c>
      <c r="X66" s="44">
        <f>'Coxsbazar a'!AC60*'Cox''sbazar '!$D66/1000000</f>
        <v>1.4</v>
      </c>
      <c r="Y66" s="10">
        <f>'Coxsbazar a'!AD60</f>
        <v>0.16239999999999999</v>
      </c>
      <c r="Z66" s="44">
        <f>'Coxsbazar a'!AE60*'Cox''sbazar '!$D66/1000000</f>
        <v>0.5</v>
      </c>
      <c r="AA66" s="10">
        <f>'Coxsbazar a'!AF60</f>
        <v>5.8000000000000003E-2</v>
      </c>
      <c r="AB66" s="44">
        <f t="shared" si="4"/>
        <v>2.9</v>
      </c>
      <c r="AC66" s="10">
        <f t="shared" si="5"/>
        <v>0.33639999999999998</v>
      </c>
      <c r="AD66" s="44">
        <f>'Coxsbazar a'!AI60*'Cox''sbazar '!$D66/1000000</f>
        <v>0.2</v>
      </c>
      <c r="AE66" s="10">
        <f>'Coxsbazar a'!AJ60</f>
        <v>2.3199999999999998E-2</v>
      </c>
      <c r="AF66" s="44">
        <f>'Coxsbazar a'!AK60*'Cox''sbazar '!$D66/1000000</f>
        <v>2</v>
      </c>
      <c r="AG66" s="10">
        <f>'Coxsbazar a'!AL60</f>
        <v>0.23200000000000001</v>
      </c>
      <c r="AH66" s="44">
        <f>'Coxsbazar a'!AM60*'Cox''sbazar '!$D66/1000000</f>
        <v>0.5</v>
      </c>
      <c r="AI66" s="10">
        <f>'Coxsbazar a'!AN60</f>
        <v>5.8000000000000003E-2</v>
      </c>
      <c r="AJ66" s="44">
        <f t="shared" si="6"/>
        <v>2.7</v>
      </c>
      <c r="AK66" s="10">
        <f t="shared" si="7"/>
        <v>0.31319999999999998</v>
      </c>
      <c r="AL66" s="44">
        <f t="shared" si="8"/>
        <v>8.2690000000000001</v>
      </c>
      <c r="AM66" s="10">
        <f t="shared" si="9"/>
        <v>0.95920399999999995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'Coxsbazar a'!K61*'Cox''sbazar '!$D67/1000000</f>
        <v>0.5</v>
      </c>
      <c r="G67" s="10">
        <f>'Coxsbazar a'!L61</f>
        <v>6.6250000000000003E-2</v>
      </c>
      <c r="H67" s="44">
        <f>'Coxsbazar a'!M61*'Cox''sbazar '!$D67/1000000</f>
        <v>1.506</v>
      </c>
      <c r="I67" s="10">
        <f>'Coxsbazar a'!N61</f>
        <v>0.199545</v>
      </c>
      <c r="J67" s="44">
        <f>'Coxsbazar a'!O61*'Cox''sbazar '!$D67/1000000</f>
        <v>0.15</v>
      </c>
      <c r="K67" s="10">
        <f>'Coxsbazar a'!P61</f>
        <v>1.9875E-2</v>
      </c>
      <c r="L67" s="44">
        <f t="shared" si="0"/>
        <v>2.1560000000000001</v>
      </c>
      <c r="M67" s="10">
        <f t="shared" si="1"/>
        <v>0.28566999999999998</v>
      </c>
      <c r="N67" s="44">
        <f>'Coxsbazar a'!S61*'Cox''sbazar '!$D67/1000000</f>
        <v>0.1</v>
      </c>
      <c r="O67" s="10">
        <f>'Coxsbazar a'!T61</f>
        <v>1.325E-2</v>
      </c>
      <c r="P67" s="44">
        <f>'Coxsbazar a'!U61*'Cox''sbazar '!$D67/1000000</f>
        <v>0.2</v>
      </c>
      <c r="Q67" s="10">
        <f>'Coxsbazar a'!V61</f>
        <v>2.6499999999999999E-2</v>
      </c>
      <c r="R67" s="44">
        <f>'Coxsbazar a'!W61*'Cox''sbazar '!$D67/1000000</f>
        <v>0.1</v>
      </c>
      <c r="S67" s="10">
        <f>'Coxsbazar a'!X61</f>
        <v>1.325E-2</v>
      </c>
      <c r="T67" s="44">
        <f t="shared" si="2"/>
        <v>0.4</v>
      </c>
      <c r="U67" s="10">
        <f t="shared" si="3"/>
        <v>5.2999999999999999E-2</v>
      </c>
      <c r="V67" s="44">
        <f>'Coxsbazar a'!AA61*'Cox''sbazar '!$D67/1000000</f>
        <v>0.1</v>
      </c>
      <c r="W67" s="10">
        <f>'Coxsbazar a'!AB61</f>
        <v>1.325E-2</v>
      </c>
      <c r="X67" s="44">
        <f>'Coxsbazar a'!AC61*'Cox''sbazar '!$D67/1000000</f>
        <v>1.5</v>
      </c>
      <c r="Y67" s="10">
        <f>'Coxsbazar a'!AD61</f>
        <v>0.19875000000000001</v>
      </c>
      <c r="Z67" s="44">
        <f>'Coxsbazar a'!AE61*'Cox''sbazar '!$D67/1000000</f>
        <v>0.3</v>
      </c>
      <c r="AA67" s="10">
        <f>'Coxsbazar a'!AF61</f>
        <v>3.9750000000000001E-2</v>
      </c>
      <c r="AB67" s="44">
        <f t="shared" si="4"/>
        <v>1.9000000000000001</v>
      </c>
      <c r="AC67" s="10">
        <f t="shared" si="5"/>
        <v>0.25175000000000003</v>
      </c>
      <c r="AD67" s="44">
        <f>'Coxsbazar a'!AI61*'Cox''sbazar '!$D67/1000000</f>
        <v>1.226</v>
      </c>
      <c r="AE67" s="10">
        <f>'Coxsbazar a'!AJ61</f>
        <v>0.16244500000000001</v>
      </c>
      <c r="AF67" s="44">
        <f>'Coxsbazar a'!AK61*'Cox''sbazar '!$D67/1000000</f>
        <v>0.5</v>
      </c>
      <c r="AG67" s="10">
        <f>'Coxsbazar a'!AL61</f>
        <v>6.6250000000000003E-2</v>
      </c>
      <c r="AH67" s="44">
        <f>'Coxsbazar a'!AM61*'Cox''sbazar '!$D67/1000000</f>
        <v>0.5</v>
      </c>
      <c r="AI67" s="10">
        <f>'Coxsbazar a'!AN61</f>
        <v>6.6250000000000003E-2</v>
      </c>
      <c r="AJ67" s="44">
        <f t="shared" si="6"/>
        <v>2.226</v>
      </c>
      <c r="AK67" s="10">
        <f t="shared" si="7"/>
        <v>0.29494500000000001</v>
      </c>
      <c r="AL67" s="44">
        <f t="shared" si="8"/>
        <v>6.6820000000000004</v>
      </c>
      <c r="AM67" s="10">
        <f t="shared" si="9"/>
        <v>0.88536499999999996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'Coxsbazar a'!K62*'Cox''sbazar '!$D68/1000000</f>
        <v>0</v>
      </c>
      <c r="G68" s="10">
        <f>'Coxsbazar a'!L62</f>
        <v>0</v>
      </c>
      <c r="H68" s="44">
        <f>'Coxsbazar a'!M62*'Cox''sbazar '!$D68/1000000</f>
        <v>0</v>
      </c>
      <c r="I68" s="10">
        <f>'Coxsbazar a'!N62</f>
        <v>0</v>
      </c>
      <c r="J68" s="44">
        <f>'Coxsbazar a'!O62*'Cox''sbazar '!$D68/1000000</f>
        <v>0.04</v>
      </c>
      <c r="K68" s="10">
        <f>'Coxsbazar a'!P62</f>
        <v>5.1999999999999998E-3</v>
      </c>
      <c r="L68" s="44">
        <f t="shared" si="0"/>
        <v>0.04</v>
      </c>
      <c r="M68" s="10">
        <f t="shared" si="1"/>
        <v>5.1999999999999998E-3</v>
      </c>
      <c r="N68" s="44">
        <f>'Coxsbazar a'!S62*'Cox''sbazar '!$D68/1000000</f>
        <v>0</v>
      </c>
      <c r="O68" s="10">
        <f>'Coxsbazar a'!T62</f>
        <v>0</v>
      </c>
      <c r="P68" s="44">
        <f>'Coxsbazar a'!U62*'Cox''sbazar '!$D68/1000000</f>
        <v>0</v>
      </c>
      <c r="Q68" s="10">
        <f>'Coxsbazar a'!V62</f>
        <v>0</v>
      </c>
      <c r="R68" s="44">
        <f>'Coxsbazar a'!W62*'Cox''sbazar '!$D68/1000000</f>
        <v>0</v>
      </c>
      <c r="S68" s="10">
        <f>'Coxsbazar a'!X62</f>
        <v>0</v>
      </c>
      <c r="T68" s="44">
        <f t="shared" si="2"/>
        <v>0</v>
      </c>
      <c r="U68" s="10">
        <f t="shared" si="3"/>
        <v>0</v>
      </c>
      <c r="V68" s="44">
        <f>'Coxsbazar a'!AA62*'Cox''sbazar '!$D68/1000000</f>
        <v>0</v>
      </c>
      <c r="W68" s="10">
        <f>'Coxsbazar a'!AB62</f>
        <v>0</v>
      </c>
      <c r="X68" s="44">
        <f>'Coxsbazar a'!AC62*'Cox''sbazar '!$D68/1000000</f>
        <v>0</v>
      </c>
      <c r="Y68" s="10">
        <f>'Coxsbazar a'!AD62</f>
        <v>0</v>
      </c>
      <c r="Z68" s="44">
        <f>'Coxsbazar a'!AE62*'Cox''sbazar '!$D68/1000000</f>
        <v>0</v>
      </c>
      <c r="AA68" s="10">
        <f>'Coxsbazar a'!AF62</f>
        <v>0</v>
      </c>
      <c r="AB68" s="44">
        <f t="shared" si="4"/>
        <v>0</v>
      </c>
      <c r="AC68" s="10">
        <f t="shared" si="5"/>
        <v>0</v>
      </c>
      <c r="AD68" s="44">
        <f>'Coxsbazar a'!AI62*'Cox''sbazar '!$D68/1000000</f>
        <v>0</v>
      </c>
      <c r="AE68" s="10">
        <f>'Coxsbazar a'!AJ62</f>
        <v>0</v>
      </c>
      <c r="AF68" s="44">
        <f>'Coxsbazar a'!AK62*'Cox''sbazar '!$D68/1000000</f>
        <v>0</v>
      </c>
      <c r="AG68" s="10">
        <f>'Coxsbazar a'!AL62</f>
        <v>0</v>
      </c>
      <c r="AH68" s="44">
        <f>'Coxsbazar a'!AM62*'Cox''sbazar '!$D68/1000000</f>
        <v>0</v>
      </c>
      <c r="AI68" s="10">
        <f>'Coxsbazar a'!AN62</f>
        <v>0</v>
      </c>
      <c r="AJ68" s="44">
        <f t="shared" si="6"/>
        <v>0</v>
      </c>
      <c r="AK68" s="10">
        <f t="shared" si="7"/>
        <v>0</v>
      </c>
      <c r="AL68" s="44">
        <f t="shared" si="8"/>
        <v>0.04</v>
      </c>
      <c r="AM68" s="10">
        <f t="shared" si="9"/>
        <v>5.1999999999999998E-3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'Coxsbazar a'!K63*'Cox''sbazar '!$D69/1000000</f>
        <v>2.5000000000000001E-3</v>
      </c>
      <c r="G69" s="10">
        <f>'Coxsbazar a'!L63</f>
        <v>3.5000000000000001E-3</v>
      </c>
      <c r="H69" s="44">
        <f>'Coxsbazar a'!M63*'Cox''sbazar '!$D69/1000000</f>
        <v>1.2500000000000001E-2</v>
      </c>
      <c r="I69" s="10">
        <f>'Coxsbazar a'!N63</f>
        <v>1.7500000000000002E-2</v>
      </c>
      <c r="J69" s="44">
        <f>'Coxsbazar a'!O63*'Cox''sbazar '!$D69/1000000</f>
        <v>0</v>
      </c>
      <c r="K69" s="10">
        <f>'Coxsbazar a'!P63</f>
        <v>0</v>
      </c>
      <c r="L69" s="44">
        <f t="shared" si="0"/>
        <v>1.5000000000000001E-2</v>
      </c>
      <c r="M69" s="10">
        <f t="shared" si="1"/>
        <v>2.1000000000000001E-2</v>
      </c>
      <c r="N69" s="44">
        <f>'Coxsbazar a'!S63*'Cox''sbazar '!$D69/1000000</f>
        <v>2.5000000000000001E-3</v>
      </c>
      <c r="O69" s="10">
        <f>'Coxsbazar a'!T63</f>
        <v>3.5000000000000001E-3</v>
      </c>
      <c r="P69" s="44">
        <f>'Coxsbazar a'!U63*'Cox''sbazar '!$D69/1000000</f>
        <v>5.0000000000000001E-3</v>
      </c>
      <c r="Q69" s="10">
        <f>'Coxsbazar a'!V63</f>
        <v>7.0000000000000001E-3</v>
      </c>
      <c r="R69" s="44">
        <f>'Coxsbazar a'!W63*'Cox''sbazar '!$D69/1000000</f>
        <v>1E-3</v>
      </c>
      <c r="S69" s="10">
        <f>'Coxsbazar a'!X63</f>
        <v>1.4E-3</v>
      </c>
      <c r="T69" s="44">
        <f t="shared" si="2"/>
        <v>8.5000000000000006E-3</v>
      </c>
      <c r="U69" s="10">
        <f t="shared" si="3"/>
        <v>1.1900000000000001E-2</v>
      </c>
      <c r="V69" s="44">
        <f>'Coxsbazar a'!AA63*'Cox''sbazar '!$D69/1000000</f>
        <v>7.4999999999999997E-3</v>
      </c>
      <c r="W69" s="10">
        <f>'Coxsbazar a'!AB63</f>
        <v>1.0500000000000001E-2</v>
      </c>
      <c r="X69" s="44">
        <f>'Coxsbazar a'!AC63*'Cox''sbazar '!$D69/1000000</f>
        <v>2E-3</v>
      </c>
      <c r="Y69" s="10">
        <f>'Coxsbazar a'!AD63</f>
        <v>2.8E-3</v>
      </c>
      <c r="Z69" s="44">
        <f>'Coxsbazar a'!AE63*'Cox''sbazar '!$D69/1000000</f>
        <v>0</v>
      </c>
      <c r="AA69" s="10">
        <f>'Coxsbazar a'!AF63</f>
        <v>0</v>
      </c>
      <c r="AB69" s="44">
        <f t="shared" si="4"/>
        <v>9.4999999999999998E-3</v>
      </c>
      <c r="AC69" s="10">
        <f t="shared" si="5"/>
        <v>1.3300000000000001E-2</v>
      </c>
      <c r="AD69" s="44">
        <f>'Coxsbazar a'!AI63*'Cox''sbazar '!$D69/1000000</f>
        <v>2.5000000000000001E-3</v>
      </c>
      <c r="AE69" s="10">
        <f>'Coxsbazar a'!AJ63</f>
        <v>3.5000000000000001E-3</v>
      </c>
      <c r="AF69" s="44">
        <f>'Coxsbazar a'!AK63*'Cox''sbazar '!$D69/1000000</f>
        <v>2.5000000000000001E-3</v>
      </c>
      <c r="AG69" s="10">
        <f>'Coxsbazar a'!AL63</f>
        <v>3.5000000000000001E-3</v>
      </c>
      <c r="AH69" s="44">
        <f>'Coxsbazar a'!AM63*'Cox''sbazar '!$D69/1000000</f>
        <v>5.0000000000000001E-3</v>
      </c>
      <c r="AI69" s="10">
        <f>'Coxsbazar a'!AN63</f>
        <v>7.0000000000000001E-3</v>
      </c>
      <c r="AJ69" s="44">
        <f t="shared" si="6"/>
        <v>0.01</v>
      </c>
      <c r="AK69" s="10">
        <f t="shared" si="7"/>
        <v>1.4E-2</v>
      </c>
      <c r="AL69" s="44">
        <f t="shared" si="8"/>
        <v>4.3000000000000003E-2</v>
      </c>
      <c r="AM69" s="10">
        <f t="shared" si="9"/>
        <v>6.0199999999999997E-2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'Coxsbazar a'!K64*'Cox''sbazar '!$D70/1000000</f>
        <v>1.2999999999999999E-2</v>
      </c>
      <c r="G70" s="10">
        <f>'Coxsbazar a'!L64</f>
        <v>1.6899999999999998E-2</v>
      </c>
      <c r="H70" s="44">
        <f>'Coxsbazar a'!M64*'Cox''sbazar '!$D70/1000000</f>
        <v>7.0000000000000007E-2</v>
      </c>
      <c r="I70" s="10">
        <f>'Coxsbazar a'!N64</f>
        <v>9.0999999999999998E-2</v>
      </c>
      <c r="J70" s="44">
        <f>'Coxsbazar a'!O64*'Cox''sbazar '!$D70/1000000</f>
        <v>0.03</v>
      </c>
      <c r="K70" s="10">
        <f>'Coxsbazar a'!P64</f>
        <v>3.9E-2</v>
      </c>
      <c r="L70" s="44">
        <f t="shared" si="0"/>
        <v>0.113</v>
      </c>
      <c r="M70" s="10">
        <f t="shared" si="1"/>
        <v>0.1469</v>
      </c>
      <c r="N70" s="44">
        <f>'Coxsbazar a'!S64*'Cox''sbazar '!$D70/1000000</f>
        <v>5.0000000000000001E-3</v>
      </c>
      <c r="O70" s="10">
        <f>'Coxsbazar a'!T64</f>
        <v>6.4999999999999997E-3</v>
      </c>
      <c r="P70" s="44">
        <f>'Coxsbazar a'!U64*'Cox''sbazar '!$D70/1000000</f>
        <v>5.0000000000000001E-3</v>
      </c>
      <c r="Q70" s="10">
        <f>'Coxsbazar a'!V64</f>
        <v>6.4999999999999997E-3</v>
      </c>
      <c r="R70" s="44">
        <f>'Coxsbazar a'!W64*'Cox''sbazar '!$D70/1000000</f>
        <v>1E-3</v>
      </c>
      <c r="S70" s="10">
        <f>'Coxsbazar a'!X64</f>
        <v>1.2999999999999999E-3</v>
      </c>
      <c r="T70" s="44">
        <f t="shared" si="2"/>
        <v>1.0999999999999999E-2</v>
      </c>
      <c r="U70" s="10">
        <f t="shared" si="3"/>
        <v>1.43E-2</v>
      </c>
      <c r="V70" s="44">
        <f>'Coxsbazar a'!AA64*'Cox''sbazar '!$D70/1000000</f>
        <v>1.4999999999999999E-2</v>
      </c>
      <c r="W70" s="10">
        <f>'Coxsbazar a'!AB64</f>
        <v>1.95E-2</v>
      </c>
      <c r="X70" s="44">
        <f>'Coxsbazar a'!AC64*'Cox''sbazar '!$D70/1000000</f>
        <v>0.02</v>
      </c>
      <c r="Y70" s="10">
        <f>'Coxsbazar a'!AD64</f>
        <v>2.5999999999999999E-2</v>
      </c>
      <c r="Z70" s="44">
        <f>'Coxsbazar a'!AE64*'Cox''sbazar '!$D70/1000000</f>
        <v>3.5000000000000003E-2</v>
      </c>
      <c r="AA70" s="10">
        <f>'Coxsbazar a'!AF64</f>
        <v>4.5499999999999999E-2</v>
      </c>
      <c r="AB70" s="44">
        <f t="shared" si="4"/>
        <v>7.0000000000000007E-2</v>
      </c>
      <c r="AC70" s="10">
        <f t="shared" si="5"/>
        <v>9.0999999999999998E-2</v>
      </c>
      <c r="AD70" s="44">
        <f>'Coxsbazar a'!AI64*'Cox''sbazar '!$D70/1000000</f>
        <v>0.05</v>
      </c>
      <c r="AE70" s="10">
        <f>'Coxsbazar a'!AJ64</f>
        <v>6.5000000000000002E-2</v>
      </c>
      <c r="AF70" s="44">
        <f>'Coxsbazar a'!AK64*'Cox''sbazar '!$D70/1000000</f>
        <v>0.01</v>
      </c>
      <c r="AG70" s="10">
        <f>'Coxsbazar a'!AL64</f>
        <v>1.2999999999999999E-2</v>
      </c>
      <c r="AH70" s="44">
        <f>'Coxsbazar a'!AM64*'Cox''sbazar '!$D70/1000000</f>
        <v>8.0000000000000002E-3</v>
      </c>
      <c r="AI70" s="10">
        <f>'Coxsbazar a'!AN64</f>
        <v>1.04E-2</v>
      </c>
      <c r="AJ70" s="44">
        <f t="shared" si="6"/>
        <v>6.8000000000000005E-2</v>
      </c>
      <c r="AK70" s="10">
        <f t="shared" si="7"/>
        <v>8.8400000000000006E-2</v>
      </c>
      <c r="AL70" s="44">
        <f t="shared" si="8"/>
        <v>0.26200000000000001</v>
      </c>
      <c r="AM70" s="10">
        <f t="shared" si="9"/>
        <v>0.34060000000000001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'Coxsbazar a'!K65*'Cox''sbazar '!$D71/1000000</f>
        <v>5.0000000000000001E-3</v>
      </c>
      <c r="G71" s="10">
        <f>'Coxsbazar a'!L65</f>
        <v>6.1999999999999998E-3</v>
      </c>
      <c r="H71" s="44">
        <f>'Coxsbazar a'!M65*'Cox''sbazar '!$D71/1000000</f>
        <v>0.02</v>
      </c>
      <c r="I71" s="10">
        <f>'Coxsbazar a'!N65</f>
        <v>2.4799999999999999E-2</v>
      </c>
      <c r="J71" s="44">
        <f>'Coxsbazar a'!O65*'Cox''sbazar '!$D71/1000000</f>
        <v>0.01</v>
      </c>
      <c r="K71" s="10">
        <f>'Coxsbazar a'!P65</f>
        <v>1.24E-2</v>
      </c>
      <c r="L71" s="44">
        <f t="shared" si="0"/>
        <v>3.5000000000000003E-2</v>
      </c>
      <c r="M71" s="10">
        <f t="shared" si="1"/>
        <v>4.3400000000000001E-2</v>
      </c>
      <c r="N71" s="44">
        <f>'Coxsbazar a'!S65*'Cox''sbazar '!$D71/1000000</f>
        <v>0</v>
      </c>
      <c r="O71" s="10">
        <f>'Coxsbazar a'!T65</f>
        <v>0</v>
      </c>
      <c r="P71" s="44">
        <f>'Coxsbazar a'!U65*'Cox''sbazar '!$D71/1000000</f>
        <v>0</v>
      </c>
      <c r="Q71" s="10">
        <f>'Coxsbazar a'!V65</f>
        <v>0</v>
      </c>
      <c r="R71" s="44">
        <f>'Coxsbazar a'!W65*'Cox''sbazar '!$D71/1000000</f>
        <v>0</v>
      </c>
      <c r="S71" s="10">
        <f>'Coxsbazar a'!X65</f>
        <v>0</v>
      </c>
      <c r="T71" s="44">
        <f t="shared" si="2"/>
        <v>0</v>
      </c>
      <c r="U71" s="10">
        <f t="shared" si="3"/>
        <v>0</v>
      </c>
      <c r="V71" s="44">
        <f>'Coxsbazar a'!AA65*'Cox''sbazar '!$D71/1000000</f>
        <v>0</v>
      </c>
      <c r="W71" s="10">
        <f>'Coxsbazar a'!AB65</f>
        <v>0</v>
      </c>
      <c r="X71" s="44">
        <f>'Coxsbazar a'!AC65*'Cox''sbazar '!$D71/1000000</f>
        <v>5.0000000000000001E-3</v>
      </c>
      <c r="Y71" s="10">
        <f>'Coxsbazar a'!AD65</f>
        <v>6.1999999999999998E-3</v>
      </c>
      <c r="Z71" s="44">
        <f>'Coxsbazar a'!AE65*'Cox''sbazar '!$D71/1000000</f>
        <v>5.0000000000000001E-3</v>
      </c>
      <c r="AA71" s="10">
        <f>'Coxsbazar a'!AF65</f>
        <v>6.1999999999999998E-3</v>
      </c>
      <c r="AB71" s="44">
        <f t="shared" si="4"/>
        <v>0.01</v>
      </c>
      <c r="AC71" s="10">
        <f t="shared" si="5"/>
        <v>1.24E-2</v>
      </c>
      <c r="AD71" s="44">
        <f>'Coxsbazar a'!AI65*'Cox''sbazar '!$D71/1000000</f>
        <v>0.01</v>
      </c>
      <c r="AE71" s="10">
        <f>'Coxsbazar a'!AJ65</f>
        <v>1.24E-2</v>
      </c>
      <c r="AF71" s="44">
        <f>'Coxsbazar a'!AK65*'Cox''sbazar '!$D71/1000000</f>
        <v>0.05</v>
      </c>
      <c r="AG71" s="10">
        <f>'Coxsbazar a'!AL65</f>
        <v>6.2E-2</v>
      </c>
      <c r="AH71" s="44">
        <f>'Coxsbazar a'!AM65*'Cox''sbazar '!$D71/1000000</f>
        <v>5.0000000000000001E-3</v>
      </c>
      <c r="AI71" s="10">
        <f>'Coxsbazar a'!AN65</f>
        <v>6.1999999999999998E-3</v>
      </c>
      <c r="AJ71" s="44">
        <f t="shared" si="6"/>
        <v>6.5000000000000002E-2</v>
      </c>
      <c r="AK71" s="10">
        <f t="shared" si="7"/>
        <v>8.0599999999999991E-2</v>
      </c>
      <c r="AL71" s="44">
        <f t="shared" si="8"/>
        <v>0.11000000000000001</v>
      </c>
      <c r="AM71" s="10">
        <f t="shared" si="9"/>
        <v>0.13639999999999999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'Coxsbazar a'!K66*'Cox''sbazar '!$D72/1000000</f>
        <v>1.2500000000000001E-2</v>
      </c>
      <c r="G72" s="10">
        <f>'Coxsbazar a'!L66</f>
        <v>1.4999999999999999E-2</v>
      </c>
      <c r="H72" s="44">
        <f>'Coxsbazar a'!M66*'Cox''sbazar '!$D72/1000000</f>
        <v>7.4999999999999997E-3</v>
      </c>
      <c r="I72" s="10">
        <f>'Coxsbazar a'!N66</f>
        <v>8.9999999999999993E-3</v>
      </c>
      <c r="J72" s="44">
        <f>'Coxsbazar a'!O66*'Cox''sbazar '!$D72/1000000</f>
        <v>5.0000000000000001E-3</v>
      </c>
      <c r="K72" s="10">
        <f>'Coxsbazar a'!P66</f>
        <v>6.0000000000000001E-3</v>
      </c>
      <c r="L72" s="44">
        <f t="shared" si="0"/>
        <v>2.5000000000000001E-2</v>
      </c>
      <c r="M72" s="10">
        <f t="shared" si="1"/>
        <v>0.03</v>
      </c>
      <c r="N72" s="44">
        <f>'Coxsbazar a'!S66*'Cox''sbazar '!$D72/1000000</f>
        <v>2.5000000000000001E-3</v>
      </c>
      <c r="O72" s="10">
        <f>'Coxsbazar a'!T66</f>
        <v>3.0000000000000001E-3</v>
      </c>
      <c r="P72" s="44">
        <f>'Coxsbazar a'!U66*'Cox''sbazar '!$D72/1000000</f>
        <v>5.0000000000000001E-3</v>
      </c>
      <c r="Q72" s="10">
        <f>'Coxsbazar a'!V66</f>
        <v>6.0000000000000001E-3</v>
      </c>
      <c r="R72" s="44">
        <f>'Coxsbazar a'!W66*'Cox''sbazar '!$D72/1000000</f>
        <v>2.5000000000000001E-3</v>
      </c>
      <c r="S72" s="10">
        <f>'Coxsbazar a'!X66</f>
        <v>3.0000000000000001E-3</v>
      </c>
      <c r="T72" s="44">
        <f t="shared" si="2"/>
        <v>0.01</v>
      </c>
      <c r="U72" s="10">
        <f t="shared" si="3"/>
        <v>1.2E-2</v>
      </c>
      <c r="V72" s="44">
        <f>'Coxsbazar a'!AA66*'Cox''sbazar '!$D72/1000000</f>
        <v>2.5000000000000001E-3</v>
      </c>
      <c r="W72" s="10">
        <f>'Coxsbazar a'!AB66</f>
        <v>3.0000000000000001E-3</v>
      </c>
      <c r="X72" s="44">
        <f>'Coxsbazar a'!AC66*'Cox''sbazar '!$D72/1000000</f>
        <v>1.25E-3</v>
      </c>
      <c r="Y72" s="10">
        <f>'Coxsbazar a'!AD66</f>
        <v>1.5E-3</v>
      </c>
      <c r="Z72" s="44">
        <f>'Coxsbazar a'!AE66*'Cox''sbazar '!$D72/1000000</f>
        <v>0</v>
      </c>
      <c r="AA72" s="10">
        <f>'Coxsbazar a'!AF66</f>
        <v>0</v>
      </c>
      <c r="AB72" s="44">
        <f t="shared" si="4"/>
        <v>3.7499999999999999E-3</v>
      </c>
      <c r="AC72" s="10">
        <f t="shared" si="5"/>
        <v>4.5000000000000005E-3</v>
      </c>
      <c r="AD72" s="44">
        <f>'Coxsbazar a'!AI66*'Cox''sbazar '!$D72/1000000</f>
        <v>5.0000000000000001E-3</v>
      </c>
      <c r="AE72" s="10">
        <f>'Coxsbazar a'!AJ66</f>
        <v>6.0000000000000001E-3</v>
      </c>
      <c r="AF72" s="44">
        <f>'Coxsbazar a'!AK66*'Cox''sbazar '!$D72/1000000</f>
        <v>5.0000000000000001E-3</v>
      </c>
      <c r="AG72" s="10">
        <f>'Coxsbazar a'!AL66</f>
        <v>6.0000000000000001E-3</v>
      </c>
      <c r="AH72" s="44">
        <f>'Coxsbazar a'!AM66*'Cox''sbazar '!$D72/1000000</f>
        <v>4.0000000000000001E-3</v>
      </c>
      <c r="AI72" s="10">
        <f>'Coxsbazar a'!AN66</f>
        <v>4.7999999999999996E-3</v>
      </c>
      <c r="AJ72" s="44">
        <f t="shared" si="6"/>
        <v>1.4E-2</v>
      </c>
      <c r="AK72" s="10">
        <f t="shared" si="7"/>
        <v>1.6799999999999999E-2</v>
      </c>
      <c r="AL72" s="44">
        <f t="shared" si="8"/>
        <v>5.2750000000000005E-2</v>
      </c>
      <c r="AM72" s="10">
        <f t="shared" si="9"/>
        <v>6.3299999999999995E-2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'Coxsbazar a'!K67*'Cox''sbazar '!$D73/1000000</f>
        <v>0.01</v>
      </c>
      <c r="G73" s="10">
        <f>'Coxsbazar a'!L67</f>
        <v>1.0999999999999999E-2</v>
      </c>
      <c r="H73" s="44">
        <f>'Coxsbazar a'!M67*'Cox''sbazar '!$D73/1000000</f>
        <v>1.4999999999999999E-2</v>
      </c>
      <c r="I73" s="10">
        <f>'Coxsbazar a'!N67</f>
        <v>1.6500000000000001E-2</v>
      </c>
      <c r="J73" s="44">
        <f>'Coxsbazar a'!O67*'Cox''sbazar '!$D73/1000000</f>
        <v>0.02</v>
      </c>
      <c r="K73" s="10">
        <f>'Coxsbazar a'!P67</f>
        <v>2.1999999999999999E-2</v>
      </c>
      <c r="L73" s="44">
        <f t="shared" si="0"/>
        <v>4.4999999999999998E-2</v>
      </c>
      <c r="M73" s="10">
        <f t="shared" si="1"/>
        <v>4.9500000000000002E-2</v>
      </c>
      <c r="N73" s="44">
        <f>'Coxsbazar a'!S67*'Cox''sbazar '!$D73/1000000</f>
        <v>2E-3</v>
      </c>
      <c r="O73" s="10">
        <f>'Coxsbazar a'!T67</f>
        <v>2.2000000000000001E-3</v>
      </c>
      <c r="P73" s="44">
        <f>'Coxsbazar a'!U67*'Cox''sbazar '!$D73/1000000</f>
        <v>5.0000000000000001E-3</v>
      </c>
      <c r="Q73" s="10">
        <f>'Coxsbazar a'!V67</f>
        <v>5.4999999999999997E-3</v>
      </c>
      <c r="R73" s="44">
        <f>'Coxsbazar a'!W67*'Cox''sbazar '!$D73/1000000</f>
        <v>5.0000000000000001E-3</v>
      </c>
      <c r="S73" s="10">
        <f>'Coxsbazar a'!X67</f>
        <v>5.4999999999999997E-3</v>
      </c>
      <c r="T73" s="44">
        <f t="shared" si="2"/>
        <v>1.2E-2</v>
      </c>
      <c r="U73" s="10">
        <f t="shared" si="3"/>
        <v>1.32E-2</v>
      </c>
      <c r="V73" s="44">
        <f>'Coxsbazar a'!AA67*'Cox''sbazar '!$D73/1000000</f>
        <v>5.0000000000000001E-3</v>
      </c>
      <c r="W73" s="10">
        <f>'Coxsbazar a'!AB67</f>
        <v>5.4999999999999997E-3</v>
      </c>
      <c r="X73" s="44">
        <f>'Coxsbazar a'!AC67*'Cox''sbazar '!$D73/1000000</f>
        <v>0</v>
      </c>
      <c r="Y73" s="10">
        <f>'Coxsbazar a'!AD67</f>
        <v>0</v>
      </c>
      <c r="Z73" s="44">
        <f>'Coxsbazar a'!AE67*'Cox''sbazar '!$D73/1000000</f>
        <v>0</v>
      </c>
      <c r="AA73" s="10">
        <f>'Coxsbazar a'!AF67</f>
        <v>0</v>
      </c>
      <c r="AB73" s="44">
        <f t="shared" si="4"/>
        <v>5.0000000000000001E-3</v>
      </c>
      <c r="AC73" s="10">
        <f t="shared" si="5"/>
        <v>5.4999999999999997E-3</v>
      </c>
      <c r="AD73" s="44">
        <f>'Coxsbazar a'!AI67*'Cox''sbazar '!$D73/1000000</f>
        <v>2E-3</v>
      </c>
      <c r="AE73" s="10">
        <f>'Coxsbazar a'!AJ67</f>
        <v>2.2000000000000001E-3</v>
      </c>
      <c r="AF73" s="44">
        <f>'Coxsbazar a'!AK67*'Cox''sbazar '!$D73/1000000</f>
        <v>5.0000000000000001E-3</v>
      </c>
      <c r="AG73" s="10">
        <f>'Coxsbazar a'!AL67</f>
        <v>5.4999999999999997E-3</v>
      </c>
      <c r="AH73" s="44">
        <f>'Coxsbazar a'!AM67*'Cox''sbazar '!$D73/1000000</f>
        <v>4.0000000000000001E-3</v>
      </c>
      <c r="AI73" s="10">
        <f>'Coxsbazar a'!AN67</f>
        <v>4.4000000000000003E-3</v>
      </c>
      <c r="AJ73" s="44">
        <f t="shared" si="6"/>
        <v>1.0999999999999999E-2</v>
      </c>
      <c r="AK73" s="10">
        <f t="shared" si="7"/>
        <v>1.21E-2</v>
      </c>
      <c r="AL73" s="44">
        <f t="shared" si="8"/>
        <v>7.2999999999999995E-2</v>
      </c>
      <c r="AM73" s="10">
        <f t="shared" si="9"/>
        <v>8.030000000000001E-2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'Coxsbazar a'!K68*'Cox''sbazar '!$D74/1000000</f>
        <v>0</v>
      </c>
      <c r="G74" s="10">
        <f>'Coxsbazar a'!L68</f>
        <v>0</v>
      </c>
      <c r="H74" s="44">
        <f>'Coxsbazar a'!M68*'Cox''sbazar '!$D74/1000000</f>
        <v>8.0000000000000002E-3</v>
      </c>
      <c r="I74" s="10">
        <f>'Coxsbazar a'!N68</f>
        <v>8.0000000000000002E-3</v>
      </c>
      <c r="J74" s="44">
        <f>'Coxsbazar a'!O68*'Cox''sbazar '!$D74/1000000</f>
        <v>4.0000000000000001E-3</v>
      </c>
      <c r="K74" s="10">
        <f>'Coxsbazar a'!P68</f>
        <v>4.0000000000000001E-3</v>
      </c>
      <c r="L74" s="44">
        <f t="shared" si="0"/>
        <v>1.2E-2</v>
      </c>
      <c r="M74" s="10">
        <f t="shared" si="1"/>
        <v>1.2E-2</v>
      </c>
      <c r="N74" s="44">
        <f>'Coxsbazar a'!S68*'Cox''sbazar '!$D74/1000000</f>
        <v>0.02</v>
      </c>
      <c r="O74" s="10">
        <f>'Coxsbazar a'!T68</f>
        <v>0.02</v>
      </c>
      <c r="P74" s="44">
        <f>'Coxsbazar a'!U68*'Cox''sbazar '!$D74/1000000</f>
        <v>4.0000000000000001E-3</v>
      </c>
      <c r="Q74" s="10">
        <f>'Coxsbazar a'!V68</f>
        <v>4.0000000000000001E-3</v>
      </c>
      <c r="R74" s="44">
        <f>'Coxsbazar a'!W68*'Cox''sbazar '!$D74/1000000</f>
        <v>0</v>
      </c>
      <c r="S74" s="10">
        <f>'Coxsbazar a'!X68</f>
        <v>0</v>
      </c>
      <c r="T74" s="44">
        <f t="shared" si="2"/>
        <v>2.4E-2</v>
      </c>
      <c r="U74" s="10">
        <f t="shared" si="3"/>
        <v>2.4E-2</v>
      </c>
      <c r="V74" s="44">
        <f>'Coxsbazar a'!AA68*'Cox''sbazar '!$D74/1000000</f>
        <v>0</v>
      </c>
      <c r="W74" s="10">
        <f>'Coxsbazar a'!AB68</f>
        <v>0</v>
      </c>
      <c r="X74" s="44">
        <f>'Coxsbazar a'!AC68*'Cox''sbazar '!$D74/1000000</f>
        <v>0</v>
      </c>
      <c r="Y74" s="10">
        <f>'Coxsbazar a'!AD68</f>
        <v>0</v>
      </c>
      <c r="Z74" s="44">
        <f>'Coxsbazar a'!AE68*'Cox''sbazar '!$D74/1000000</f>
        <v>0</v>
      </c>
      <c r="AA74" s="10">
        <f>'Coxsbazar a'!AF68</f>
        <v>0</v>
      </c>
      <c r="AB74" s="44">
        <f t="shared" si="4"/>
        <v>0</v>
      </c>
      <c r="AC74" s="10">
        <f t="shared" si="5"/>
        <v>0</v>
      </c>
      <c r="AD74" s="44">
        <f>'Coxsbazar a'!AI68*'Cox''sbazar '!$D74/1000000</f>
        <v>0</v>
      </c>
      <c r="AE74" s="10">
        <f>'Coxsbazar a'!AJ68</f>
        <v>0</v>
      </c>
      <c r="AF74" s="44">
        <f>'Coxsbazar a'!AK68*'Cox''sbazar '!$D74/1000000</f>
        <v>4.0000000000000001E-3</v>
      </c>
      <c r="AG74" s="10">
        <f>'Coxsbazar a'!AL68</f>
        <v>4.0000000000000001E-3</v>
      </c>
      <c r="AH74" s="44">
        <f>'Coxsbazar a'!AM68*'Cox''sbazar '!$D74/1000000</f>
        <v>0</v>
      </c>
      <c r="AI74" s="10">
        <f>'Coxsbazar a'!AN68</f>
        <v>0</v>
      </c>
      <c r="AJ74" s="44">
        <f t="shared" si="6"/>
        <v>4.0000000000000001E-3</v>
      </c>
      <c r="AK74" s="10">
        <f t="shared" si="7"/>
        <v>4.0000000000000001E-3</v>
      </c>
      <c r="AL74" s="44">
        <f t="shared" si="8"/>
        <v>4.0000000000000008E-2</v>
      </c>
      <c r="AM74" s="10">
        <f t="shared" si="9"/>
        <v>4.0000000000000008E-2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'Coxsbazar a'!K69*'Cox''sbazar '!$D75/1000000</f>
        <v>0.01</v>
      </c>
      <c r="G75" s="10">
        <f>'Coxsbazar a'!L69</f>
        <v>1.0200000000000001E-2</v>
      </c>
      <c r="H75" s="44">
        <f>'Coxsbazar a'!M69*'Cox''sbazar '!$D75/1000000</f>
        <v>1.7500000000000002E-2</v>
      </c>
      <c r="I75" s="10">
        <f>'Coxsbazar a'!N69</f>
        <v>1.7850000000000001E-2</v>
      </c>
      <c r="J75" s="44">
        <f>'Coxsbazar a'!O69*'Cox''sbazar '!$D75/1000000</f>
        <v>1.25E-3</v>
      </c>
      <c r="K75" s="10">
        <f>'Coxsbazar a'!P69</f>
        <v>1.2750000000000001E-3</v>
      </c>
      <c r="L75" s="44">
        <f t="shared" si="0"/>
        <v>2.8750000000000005E-2</v>
      </c>
      <c r="M75" s="10">
        <f t="shared" si="1"/>
        <v>2.9325000000000004E-2</v>
      </c>
      <c r="N75" s="44">
        <f>'Coxsbazar a'!S69*'Cox''sbazar '!$D75/1000000</f>
        <v>0</v>
      </c>
      <c r="O75" s="10">
        <f>'Coxsbazar a'!T69</f>
        <v>0</v>
      </c>
      <c r="P75" s="44">
        <f>'Coxsbazar a'!U69*'Cox''sbazar '!$D75/1000000</f>
        <v>0</v>
      </c>
      <c r="Q75" s="10">
        <f>'Coxsbazar a'!V69</f>
        <v>0</v>
      </c>
      <c r="R75" s="44">
        <f>'Coxsbazar a'!W69*'Cox''sbazar '!$D75/1000000</f>
        <v>0</v>
      </c>
      <c r="S75" s="10">
        <f>'Coxsbazar a'!X69</f>
        <v>0</v>
      </c>
      <c r="T75" s="44">
        <f t="shared" si="2"/>
        <v>0</v>
      </c>
      <c r="U75" s="10">
        <f t="shared" si="3"/>
        <v>0</v>
      </c>
      <c r="V75" s="44">
        <f>'Coxsbazar a'!AA69*'Cox''sbazar '!$D75/1000000</f>
        <v>1.25E-3</v>
      </c>
      <c r="W75" s="10">
        <f>'Coxsbazar a'!AB69</f>
        <v>1.2750000000000001E-3</v>
      </c>
      <c r="X75" s="44">
        <f>'Coxsbazar a'!AC69*'Cox''sbazar '!$D75/1000000</f>
        <v>0</v>
      </c>
      <c r="Y75" s="10">
        <f>'Coxsbazar a'!AD69</f>
        <v>0</v>
      </c>
      <c r="Z75" s="44">
        <f>'Coxsbazar a'!AE69*'Cox''sbazar '!$D75/1000000</f>
        <v>0</v>
      </c>
      <c r="AA75" s="10">
        <f>'Coxsbazar a'!AF69</f>
        <v>0</v>
      </c>
      <c r="AB75" s="44">
        <f t="shared" si="4"/>
        <v>1.25E-3</v>
      </c>
      <c r="AC75" s="10">
        <f t="shared" si="5"/>
        <v>1.2750000000000001E-3</v>
      </c>
      <c r="AD75" s="44">
        <f>'Coxsbazar a'!AI69*'Cox''sbazar '!$D75/1000000</f>
        <v>5.0000000000000001E-3</v>
      </c>
      <c r="AE75" s="10">
        <f>'Coxsbazar a'!AJ69</f>
        <v>5.1000000000000004E-3</v>
      </c>
      <c r="AF75" s="44">
        <f>'Coxsbazar a'!AK69*'Cox''sbazar '!$D75/1000000</f>
        <v>1.2500000000000001E-2</v>
      </c>
      <c r="AG75" s="10">
        <f>'Coxsbazar a'!AL69</f>
        <v>1.2749999999999999E-2</v>
      </c>
      <c r="AH75" s="44">
        <f>'Coxsbazar a'!AM69*'Cox''sbazar '!$D75/1000000</f>
        <v>2.5000000000000001E-3</v>
      </c>
      <c r="AI75" s="10">
        <f>'Coxsbazar a'!AN69</f>
        <v>2.5500000000000002E-3</v>
      </c>
      <c r="AJ75" s="44">
        <f t="shared" si="6"/>
        <v>0.02</v>
      </c>
      <c r="AK75" s="10">
        <f t="shared" si="7"/>
        <v>2.0399999999999998E-2</v>
      </c>
      <c r="AL75" s="44">
        <f t="shared" si="8"/>
        <v>0.05</v>
      </c>
      <c r="AM75" s="10">
        <f t="shared" si="9"/>
        <v>5.1000000000000004E-2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'Coxsbazar a'!K70*'Cox''sbazar '!$D76/1000000</f>
        <v>7.4999999999999997E-3</v>
      </c>
      <c r="G76" s="10">
        <f>'Coxsbazar a'!L70</f>
        <v>6.6E-3</v>
      </c>
      <c r="H76" s="44">
        <f>'Coxsbazar a'!M70*'Cox''sbazar '!$D76/1000000</f>
        <v>4.0000000000000001E-3</v>
      </c>
      <c r="I76" s="10">
        <f>'Coxsbazar a'!N70</f>
        <v>3.5200000000000001E-3</v>
      </c>
      <c r="J76" s="44">
        <f>'Coxsbazar a'!O70*'Cox''sbazar '!$D76/1000000</f>
        <v>2.5000000000000001E-3</v>
      </c>
      <c r="K76" s="10">
        <f>'Coxsbazar a'!P70</f>
        <v>2.2000000000000001E-3</v>
      </c>
      <c r="L76" s="44">
        <f t="shared" ref="L76:L113" si="10">F76+H76+J76</f>
        <v>1.4E-2</v>
      </c>
      <c r="M76" s="10">
        <f t="shared" ref="M76:M113" si="11">G76+I76+K76</f>
        <v>1.2320000000000001E-2</v>
      </c>
      <c r="N76" s="44">
        <f>'Coxsbazar a'!S70*'Cox''sbazar '!$D76/1000000</f>
        <v>0</v>
      </c>
      <c r="O76" s="10">
        <f>'Coxsbazar a'!T70</f>
        <v>0</v>
      </c>
      <c r="P76" s="44">
        <f>'Coxsbazar a'!U70*'Cox''sbazar '!$D76/1000000</f>
        <v>1E-3</v>
      </c>
      <c r="Q76" s="10">
        <f>'Coxsbazar a'!V70</f>
        <v>8.8000000000000003E-4</v>
      </c>
      <c r="R76" s="44">
        <f>'Coxsbazar a'!W70*'Cox''sbazar '!$D76/1000000</f>
        <v>0</v>
      </c>
      <c r="S76" s="10">
        <f>'Coxsbazar a'!X70</f>
        <v>0</v>
      </c>
      <c r="T76" s="44">
        <f t="shared" ref="T76:T113" si="12">N76+P76+R76</f>
        <v>1E-3</v>
      </c>
      <c r="U76" s="10">
        <f t="shared" ref="U76:U113" si="13">O76+Q76+S76</f>
        <v>8.8000000000000003E-4</v>
      </c>
      <c r="V76" s="44">
        <f>'Coxsbazar a'!AA70*'Cox''sbazar '!$D76/1000000</f>
        <v>2.5000000000000001E-3</v>
      </c>
      <c r="W76" s="10">
        <f>'Coxsbazar a'!AB70</f>
        <v>2.2000000000000001E-3</v>
      </c>
      <c r="X76" s="44">
        <f>'Coxsbazar a'!AC70*'Cox''sbazar '!$D76/1000000</f>
        <v>3.5000000000000001E-3</v>
      </c>
      <c r="Y76" s="10">
        <f>'Coxsbazar a'!AD70</f>
        <v>3.0799999999999998E-3</v>
      </c>
      <c r="Z76" s="44">
        <f>'Coxsbazar a'!AE70*'Cox''sbazar '!$D76/1000000</f>
        <v>0</v>
      </c>
      <c r="AA76" s="10">
        <f>'Coxsbazar a'!AF70</f>
        <v>0</v>
      </c>
      <c r="AB76" s="44">
        <f t="shared" ref="AB76:AB113" si="14">V76+X76+Z76</f>
        <v>6.0000000000000001E-3</v>
      </c>
      <c r="AC76" s="10">
        <f t="shared" ref="AC76:AC113" si="15">W76+Y76+AA76</f>
        <v>5.28E-3</v>
      </c>
      <c r="AD76" s="44">
        <f>'Coxsbazar a'!AI70*'Cox''sbazar '!$D76/1000000</f>
        <v>0</v>
      </c>
      <c r="AE76" s="10">
        <f>'Coxsbazar a'!AJ70</f>
        <v>0</v>
      </c>
      <c r="AF76" s="44">
        <f>'Coxsbazar a'!AK70*'Cox''sbazar '!$D76/1000000</f>
        <v>1E-3</v>
      </c>
      <c r="AG76" s="10">
        <f>'Coxsbazar a'!AL70</f>
        <v>8.8000000000000003E-4</v>
      </c>
      <c r="AH76" s="44">
        <f>'Coxsbazar a'!AM70*'Cox''sbazar '!$D76/1000000</f>
        <v>2.5000000000000001E-3</v>
      </c>
      <c r="AI76" s="10">
        <f>'Coxsbazar a'!AN70</f>
        <v>2.2000000000000001E-3</v>
      </c>
      <c r="AJ76" s="44">
        <f t="shared" ref="AJ76:AJ113" si="16">AD76+AF76+AH76</f>
        <v>3.5000000000000001E-3</v>
      </c>
      <c r="AK76" s="10">
        <f t="shared" ref="AK76:AK113" si="17">AE76+AG76+AI76</f>
        <v>3.0800000000000003E-3</v>
      </c>
      <c r="AL76" s="44">
        <f t="shared" ref="AL76:AL113" si="18">L76+T76+AB76+AJ76</f>
        <v>2.4499999999999997E-2</v>
      </c>
      <c r="AM76" s="10">
        <f t="shared" ref="AM76:AM113" si="19">M76+U76+AC76+AK76</f>
        <v>2.1560000000000003E-2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'Coxsbazar a'!K71*'Cox''sbazar '!$D77/1000000</f>
        <v>1.5E-3</v>
      </c>
      <c r="G77" s="10">
        <f>'Coxsbazar a'!L71</f>
        <v>1.1999999999999999E-3</v>
      </c>
      <c r="H77" s="44">
        <f>'Coxsbazar a'!M71*'Cox''sbazar '!$D77/1000000</f>
        <v>5.0000000000000001E-3</v>
      </c>
      <c r="I77" s="10">
        <f>'Coxsbazar a'!N71</f>
        <v>4.0000000000000001E-3</v>
      </c>
      <c r="J77" s="44">
        <f>'Coxsbazar a'!O71*'Cox''sbazar '!$D77/1000000</f>
        <v>5.0000000000000001E-3</v>
      </c>
      <c r="K77" s="10">
        <f>'Coxsbazar a'!P71</f>
        <v>4.0000000000000001E-3</v>
      </c>
      <c r="L77" s="44">
        <f t="shared" si="10"/>
        <v>1.15E-2</v>
      </c>
      <c r="M77" s="10">
        <f t="shared" si="11"/>
        <v>9.1999999999999998E-3</v>
      </c>
      <c r="N77" s="44">
        <f>'Coxsbazar a'!S71*'Cox''sbazar '!$D77/1000000</f>
        <v>0</v>
      </c>
      <c r="O77" s="10">
        <f>'Coxsbazar a'!T71</f>
        <v>0</v>
      </c>
      <c r="P77" s="44">
        <f>'Coxsbazar a'!U71*'Cox''sbazar '!$D77/1000000</f>
        <v>5.0000000000000001E-3</v>
      </c>
      <c r="Q77" s="10">
        <f>'Coxsbazar a'!V71</f>
        <v>4.0000000000000001E-3</v>
      </c>
      <c r="R77" s="44">
        <f>'Coxsbazar a'!W71*'Cox''sbazar '!$D77/1000000</f>
        <v>0</v>
      </c>
      <c r="S77" s="10">
        <f>'Coxsbazar a'!X71</f>
        <v>0</v>
      </c>
      <c r="T77" s="44">
        <f t="shared" si="12"/>
        <v>5.0000000000000001E-3</v>
      </c>
      <c r="U77" s="10">
        <f t="shared" si="13"/>
        <v>4.0000000000000001E-3</v>
      </c>
      <c r="V77" s="44">
        <f>'Coxsbazar a'!AA71*'Cox''sbazar '!$D77/1000000</f>
        <v>0</v>
      </c>
      <c r="W77" s="10">
        <f>'Coxsbazar a'!AB71</f>
        <v>0</v>
      </c>
      <c r="X77" s="44">
        <f>'Coxsbazar a'!AC71*'Cox''sbazar '!$D77/1000000</f>
        <v>0.01</v>
      </c>
      <c r="Y77" s="10">
        <f>'Coxsbazar a'!AD71</f>
        <v>8.0000000000000002E-3</v>
      </c>
      <c r="Z77" s="44">
        <f>'Coxsbazar a'!AE71*'Cox''sbazar '!$D77/1000000</f>
        <v>4.0000000000000001E-3</v>
      </c>
      <c r="AA77" s="10">
        <f>'Coxsbazar a'!AF71</f>
        <v>3.2000000000000002E-3</v>
      </c>
      <c r="AB77" s="44">
        <f t="shared" si="14"/>
        <v>1.4E-2</v>
      </c>
      <c r="AC77" s="10">
        <f t="shared" si="15"/>
        <v>1.12E-2</v>
      </c>
      <c r="AD77" s="44">
        <f>'Coxsbazar a'!AI71*'Cox''sbazar '!$D77/1000000</f>
        <v>6.0000000000000001E-3</v>
      </c>
      <c r="AE77" s="10">
        <f>'Coxsbazar a'!AJ71</f>
        <v>4.7999999999999996E-3</v>
      </c>
      <c r="AF77" s="44">
        <f>'Coxsbazar a'!AK71*'Cox''sbazar '!$D77/1000000</f>
        <v>0</v>
      </c>
      <c r="AG77" s="10">
        <f>'Coxsbazar a'!AL71</f>
        <v>0</v>
      </c>
      <c r="AH77" s="44">
        <f>'Coxsbazar a'!AM71*'Cox''sbazar '!$D77/1000000</f>
        <v>0.06</v>
      </c>
      <c r="AI77" s="10">
        <f>'Coxsbazar a'!AN71</f>
        <v>4.8000000000000001E-2</v>
      </c>
      <c r="AJ77" s="44">
        <f t="shared" si="16"/>
        <v>6.6000000000000003E-2</v>
      </c>
      <c r="AK77" s="10">
        <f t="shared" si="17"/>
        <v>5.28E-2</v>
      </c>
      <c r="AL77" s="44">
        <f t="shared" si="18"/>
        <v>9.6500000000000002E-2</v>
      </c>
      <c r="AM77" s="10">
        <f t="shared" si="19"/>
        <v>7.7199999999999991E-2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'Coxsbazar a'!K72*'Cox''sbazar '!$D78/1000000</f>
        <v>0</v>
      </c>
      <c r="G78" s="10">
        <f>'Coxsbazar a'!L72</f>
        <v>0</v>
      </c>
      <c r="H78" s="44">
        <f>'Coxsbazar a'!M72*'Cox''sbazar '!$D78/1000000</f>
        <v>0</v>
      </c>
      <c r="I78" s="10">
        <f>'Coxsbazar a'!N72</f>
        <v>0</v>
      </c>
      <c r="J78" s="44">
        <f>'Coxsbazar a'!O72*'Cox''sbazar '!$D78/1000000</f>
        <v>5.0000000000000001E-3</v>
      </c>
      <c r="K78" s="10">
        <f>'Coxsbazar a'!P72</f>
        <v>3.64E-3</v>
      </c>
      <c r="L78" s="44">
        <f t="shared" si="10"/>
        <v>5.0000000000000001E-3</v>
      </c>
      <c r="M78" s="10">
        <f t="shared" si="11"/>
        <v>3.64E-3</v>
      </c>
      <c r="N78" s="44">
        <f>'Coxsbazar a'!S72*'Cox''sbazar '!$D78/1000000</f>
        <v>0</v>
      </c>
      <c r="O78" s="10">
        <f>'Coxsbazar a'!T72</f>
        <v>0</v>
      </c>
      <c r="P78" s="44">
        <f>'Coxsbazar a'!U72*'Cox''sbazar '!$D78/1000000</f>
        <v>0</v>
      </c>
      <c r="Q78" s="10">
        <f>'Coxsbazar a'!V72</f>
        <v>0</v>
      </c>
      <c r="R78" s="44">
        <f>'Coxsbazar a'!W72*'Cox''sbazar '!$D78/1000000</f>
        <v>0</v>
      </c>
      <c r="S78" s="10">
        <f>'Coxsbazar a'!X72</f>
        <v>0</v>
      </c>
      <c r="T78" s="44">
        <f t="shared" si="12"/>
        <v>0</v>
      </c>
      <c r="U78" s="10">
        <f t="shared" si="13"/>
        <v>0</v>
      </c>
      <c r="V78" s="44">
        <f>'Coxsbazar a'!AA72*'Cox''sbazar '!$D78/1000000</f>
        <v>0</v>
      </c>
      <c r="W78" s="10">
        <f>'Coxsbazar a'!AB72</f>
        <v>0</v>
      </c>
      <c r="X78" s="44">
        <f>'Coxsbazar a'!AC72*'Cox''sbazar '!$D78/1000000</f>
        <v>5.0000000000000001E-3</v>
      </c>
      <c r="Y78" s="10">
        <f>'Coxsbazar a'!AD72</f>
        <v>3.64E-3</v>
      </c>
      <c r="Z78" s="44">
        <f>'Coxsbazar a'!AE72*'Cox''sbazar '!$D78/1000000</f>
        <v>0</v>
      </c>
      <c r="AA78" s="10">
        <f>'Coxsbazar a'!AF72</f>
        <v>0</v>
      </c>
      <c r="AB78" s="44">
        <f t="shared" si="14"/>
        <v>5.0000000000000001E-3</v>
      </c>
      <c r="AC78" s="10">
        <f t="shared" si="15"/>
        <v>3.64E-3</v>
      </c>
      <c r="AD78" s="44">
        <f>'Coxsbazar a'!AI72*'Cox''sbazar '!$D78/1000000</f>
        <v>0.01</v>
      </c>
      <c r="AE78" s="10">
        <f>'Coxsbazar a'!AJ72</f>
        <v>7.28E-3</v>
      </c>
      <c r="AF78" s="44">
        <f>'Coxsbazar a'!AK72*'Cox''sbazar '!$D78/1000000</f>
        <v>2.5000000000000001E-3</v>
      </c>
      <c r="AG78" s="10">
        <f>'Coxsbazar a'!AL72</f>
        <v>1.82E-3</v>
      </c>
      <c r="AH78" s="44">
        <f>'Coxsbazar a'!AM72*'Cox''sbazar '!$D78/1000000</f>
        <v>0</v>
      </c>
      <c r="AI78" s="10">
        <f>'Coxsbazar a'!AN72</f>
        <v>0</v>
      </c>
      <c r="AJ78" s="44">
        <f t="shared" si="16"/>
        <v>1.2500000000000001E-2</v>
      </c>
      <c r="AK78" s="10">
        <f t="shared" si="17"/>
        <v>9.1000000000000004E-3</v>
      </c>
      <c r="AL78" s="44">
        <f t="shared" si="18"/>
        <v>2.2499999999999999E-2</v>
      </c>
      <c r="AM78" s="10">
        <f t="shared" si="19"/>
        <v>1.6379999999999999E-2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'Coxsbazar a'!K73*'Cox''sbazar '!$D79/1000000</f>
        <v>1.7500000000000002E-2</v>
      </c>
      <c r="G79" s="10">
        <f>'Coxsbazar a'!L73</f>
        <v>1.26E-2</v>
      </c>
      <c r="H79" s="44">
        <f>'Coxsbazar a'!M73*'Cox''sbazar '!$D79/1000000</f>
        <v>2.75E-2</v>
      </c>
      <c r="I79" s="10">
        <f>'Coxsbazar a'!N73</f>
        <v>1.9800000000000002E-2</v>
      </c>
      <c r="J79" s="44">
        <f>'Coxsbazar a'!O73*'Cox''sbazar '!$D79/1000000</f>
        <v>1.4999999999999999E-2</v>
      </c>
      <c r="K79" s="10">
        <f>'Coxsbazar a'!P73</f>
        <v>1.0800000000000001E-2</v>
      </c>
      <c r="L79" s="44">
        <f t="shared" si="10"/>
        <v>0.06</v>
      </c>
      <c r="M79" s="10">
        <f t="shared" si="11"/>
        <v>4.3200000000000002E-2</v>
      </c>
      <c r="N79" s="44">
        <f>'Coxsbazar a'!S73*'Cox''sbazar '!$D79/1000000</f>
        <v>0.03</v>
      </c>
      <c r="O79" s="10">
        <f>'Coxsbazar a'!T73</f>
        <v>2.1600000000000001E-2</v>
      </c>
      <c r="P79" s="44">
        <f>'Coxsbazar a'!U73*'Cox''sbazar '!$D79/1000000</f>
        <v>0.02</v>
      </c>
      <c r="Q79" s="10">
        <f>'Coxsbazar a'!V73</f>
        <v>1.44E-2</v>
      </c>
      <c r="R79" s="44">
        <f>'Coxsbazar a'!W73*'Cox''sbazar '!$D79/1000000</f>
        <v>5.0000000000000001E-3</v>
      </c>
      <c r="S79" s="10">
        <f>'Coxsbazar a'!X73</f>
        <v>3.5999999999999999E-3</v>
      </c>
      <c r="T79" s="44">
        <f t="shared" si="12"/>
        <v>5.5E-2</v>
      </c>
      <c r="U79" s="10">
        <f t="shared" si="13"/>
        <v>3.9600000000000003E-2</v>
      </c>
      <c r="V79" s="44">
        <f>'Coxsbazar a'!AA73*'Cox''sbazar '!$D79/1000000</f>
        <v>1.4999999999999999E-2</v>
      </c>
      <c r="W79" s="10">
        <f>'Coxsbazar a'!AB73</f>
        <v>1.0800000000000001E-2</v>
      </c>
      <c r="X79" s="44">
        <f>'Coxsbazar a'!AC73*'Cox''sbazar '!$D79/1000000</f>
        <v>1.4999999999999999E-2</v>
      </c>
      <c r="Y79" s="10">
        <f>'Coxsbazar a'!AD73</f>
        <v>1.0800000000000001E-2</v>
      </c>
      <c r="Z79" s="44">
        <f>'Coxsbazar a'!AE73*'Cox''sbazar '!$D79/1000000</f>
        <v>6.0000000000000001E-3</v>
      </c>
      <c r="AA79" s="10">
        <f>'Coxsbazar a'!AF73</f>
        <v>4.3200000000000001E-3</v>
      </c>
      <c r="AB79" s="44">
        <f t="shared" si="14"/>
        <v>3.5999999999999997E-2</v>
      </c>
      <c r="AC79" s="10">
        <f t="shared" si="15"/>
        <v>2.5920000000000002E-2</v>
      </c>
      <c r="AD79" s="44">
        <f>'Coxsbazar a'!AI73*'Cox''sbazar '!$D79/1000000</f>
        <v>1.7500000000000002E-2</v>
      </c>
      <c r="AE79" s="10">
        <f>'Coxsbazar a'!AJ73</f>
        <v>1.26E-2</v>
      </c>
      <c r="AF79" s="44">
        <f>'Coxsbazar a'!AK73*'Cox''sbazar '!$D79/1000000</f>
        <v>2.5000000000000001E-2</v>
      </c>
      <c r="AG79" s="10">
        <f>'Coxsbazar a'!AL73</f>
        <v>1.7999999999999999E-2</v>
      </c>
      <c r="AH79" s="44">
        <f>'Coxsbazar a'!AM73*'Cox''sbazar '!$D79/1000000</f>
        <v>0.01</v>
      </c>
      <c r="AI79" s="10">
        <f>'Coxsbazar a'!AN73</f>
        <v>7.1999999999999998E-3</v>
      </c>
      <c r="AJ79" s="44">
        <f t="shared" si="16"/>
        <v>5.2500000000000005E-2</v>
      </c>
      <c r="AK79" s="10">
        <f t="shared" si="17"/>
        <v>3.78E-2</v>
      </c>
      <c r="AL79" s="44">
        <f t="shared" si="18"/>
        <v>0.20350000000000001</v>
      </c>
      <c r="AM79" s="10">
        <f t="shared" si="19"/>
        <v>0.14652000000000001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'Coxsbazar a'!K74*'Cox''sbazar '!$D80/1000000</f>
        <v>5.0000000000000001E-3</v>
      </c>
      <c r="G80" s="10">
        <f>'Coxsbazar a'!L74</f>
        <v>3.0999999999999999E-3</v>
      </c>
      <c r="H80" s="44">
        <f>'Coxsbazar a'!M74*'Cox''sbazar '!$D80/1000000</f>
        <v>0.01</v>
      </c>
      <c r="I80" s="10">
        <f>'Coxsbazar a'!N74</f>
        <v>6.1999999999999998E-3</v>
      </c>
      <c r="J80" s="44">
        <f>'Coxsbazar a'!O74*'Cox''sbazar '!$D80/1000000</f>
        <v>2E-3</v>
      </c>
      <c r="K80" s="10">
        <f>'Coxsbazar a'!P74</f>
        <v>1.24E-3</v>
      </c>
      <c r="L80" s="44">
        <f t="shared" si="10"/>
        <v>1.7000000000000001E-2</v>
      </c>
      <c r="M80" s="10">
        <f t="shared" si="11"/>
        <v>1.0539999999999999E-2</v>
      </c>
      <c r="N80" s="44">
        <f>'Coxsbazar a'!S74*'Cox''sbazar '!$D80/1000000</f>
        <v>0.01</v>
      </c>
      <c r="O80" s="10">
        <f>'Coxsbazar a'!T74</f>
        <v>6.1999999999999998E-3</v>
      </c>
      <c r="P80" s="44">
        <f>'Coxsbazar a'!U74*'Cox''sbazar '!$D80/1000000</f>
        <v>5.0000000000000001E-3</v>
      </c>
      <c r="Q80" s="10">
        <f>'Coxsbazar a'!V74</f>
        <v>3.0999999999999999E-3</v>
      </c>
      <c r="R80" s="44">
        <f>'Coxsbazar a'!W74*'Cox''sbazar '!$D80/1000000</f>
        <v>5.0000000000000001E-3</v>
      </c>
      <c r="S80" s="10">
        <f>'Coxsbazar a'!X74</f>
        <v>3.0999999999999999E-3</v>
      </c>
      <c r="T80" s="44">
        <f t="shared" si="12"/>
        <v>0.02</v>
      </c>
      <c r="U80" s="10">
        <f t="shared" si="13"/>
        <v>1.24E-2</v>
      </c>
      <c r="V80" s="44">
        <f>'Coxsbazar a'!AA74*'Cox''sbazar '!$D80/1000000</f>
        <v>0.01</v>
      </c>
      <c r="W80" s="10">
        <f>'Coxsbazar a'!AB74</f>
        <v>6.1999999999999998E-3</v>
      </c>
      <c r="X80" s="44">
        <f>'Coxsbazar a'!AC74*'Cox''sbazar '!$D80/1000000</f>
        <v>5.0000000000000001E-3</v>
      </c>
      <c r="Y80" s="10">
        <f>'Coxsbazar a'!AD74</f>
        <v>3.0999999999999999E-3</v>
      </c>
      <c r="Z80" s="44">
        <f>'Coxsbazar a'!AE74*'Cox''sbazar '!$D80/1000000</f>
        <v>5.0000000000000001E-3</v>
      </c>
      <c r="AA80" s="10">
        <f>'Coxsbazar a'!AF74</f>
        <v>3.0999999999999999E-3</v>
      </c>
      <c r="AB80" s="44">
        <f t="shared" si="14"/>
        <v>0.02</v>
      </c>
      <c r="AC80" s="10">
        <f t="shared" si="15"/>
        <v>1.24E-2</v>
      </c>
      <c r="AD80" s="44">
        <f>'Coxsbazar a'!AI74*'Cox''sbazar '!$D80/1000000</f>
        <v>0.01</v>
      </c>
      <c r="AE80" s="10">
        <f>'Coxsbazar a'!AJ74</f>
        <v>6.1999999999999998E-3</v>
      </c>
      <c r="AF80" s="44">
        <f>'Coxsbazar a'!AK74*'Cox''sbazar '!$D80/1000000</f>
        <v>0.01</v>
      </c>
      <c r="AG80" s="10">
        <f>'Coxsbazar a'!AL74</f>
        <v>6.1999999999999998E-3</v>
      </c>
      <c r="AH80" s="44">
        <f>'Coxsbazar a'!AM74*'Cox''sbazar '!$D80/1000000</f>
        <v>5.0000000000000001E-3</v>
      </c>
      <c r="AI80" s="10">
        <f>'Coxsbazar a'!AN74</f>
        <v>3.0999999999999999E-3</v>
      </c>
      <c r="AJ80" s="44">
        <f t="shared" si="16"/>
        <v>2.5000000000000001E-2</v>
      </c>
      <c r="AK80" s="10">
        <f t="shared" si="17"/>
        <v>1.55E-2</v>
      </c>
      <c r="AL80" s="44">
        <f t="shared" si="18"/>
        <v>8.2000000000000017E-2</v>
      </c>
      <c r="AM80" s="10">
        <f t="shared" si="19"/>
        <v>5.0839999999999996E-2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'Coxsbazar a'!K75*'Cox''sbazar '!$D81/1000000</f>
        <v>4.0000000000000001E-3</v>
      </c>
      <c r="G81" s="10">
        <f>'Coxsbazar a'!L75</f>
        <v>2.2499999999999998E-3</v>
      </c>
      <c r="H81" s="44">
        <f>'Coxsbazar a'!M75*'Cox''sbazar '!$D81/1000000</f>
        <v>0</v>
      </c>
      <c r="I81" s="10">
        <f>'Coxsbazar a'!N75</f>
        <v>0</v>
      </c>
      <c r="J81" s="44">
        <f>'Coxsbazar a'!O75*'Cox''sbazar '!$D81/1000000</f>
        <v>4.0000000000000001E-3</v>
      </c>
      <c r="K81" s="10">
        <f>'Coxsbazar a'!P75</f>
        <v>2.2499999999999998E-3</v>
      </c>
      <c r="L81" s="44">
        <f t="shared" si="10"/>
        <v>8.0000000000000002E-3</v>
      </c>
      <c r="M81" s="10">
        <f t="shared" si="11"/>
        <v>4.4999999999999997E-3</v>
      </c>
      <c r="N81" s="44">
        <f>'Coxsbazar a'!S75*'Cox''sbazar '!$D81/1000000</f>
        <v>0</v>
      </c>
      <c r="O81" s="10">
        <f>'Coxsbazar a'!T75</f>
        <v>0</v>
      </c>
      <c r="P81" s="44">
        <f>'Coxsbazar a'!U75*'Cox''sbazar '!$D81/1000000</f>
        <v>0</v>
      </c>
      <c r="Q81" s="10">
        <f>'Coxsbazar a'!V75</f>
        <v>0</v>
      </c>
      <c r="R81" s="44">
        <f>'Coxsbazar a'!W75*'Cox''sbazar '!$D81/1000000</f>
        <v>0</v>
      </c>
      <c r="S81" s="10">
        <f>'Coxsbazar a'!X75</f>
        <v>0</v>
      </c>
      <c r="T81" s="44">
        <f t="shared" si="12"/>
        <v>0</v>
      </c>
      <c r="U81" s="10">
        <f t="shared" si="13"/>
        <v>0</v>
      </c>
      <c r="V81" s="44">
        <f>'Coxsbazar a'!AA75*'Cox''sbazar '!$D81/1000000</f>
        <v>0</v>
      </c>
      <c r="W81" s="10">
        <f>'Coxsbazar a'!AB75</f>
        <v>0</v>
      </c>
      <c r="X81" s="44">
        <f>'Coxsbazar a'!AC75*'Cox''sbazar '!$D81/1000000</f>
        <v>0</v>
      </c>
      <c r="Y81" s="10">
        <f>'Coxsbazar a'!AD75</f>
        <v>0</v>
      </c>
      <c r="Z81" s="44">
        <f>'Coxsbazar a'!AE75*'Cox''sbazar '!$D81/1000000</f>
        <v>4.0000000000000001E-3</v>
      </c>
      <c r="AA81" s="10">
        <f>'Coxsbazar a'!AF75</f>
        <v>2.2499999999999998E-3</v>
      </c>
      <c r="AB81" s="44">
        <f t="shared" si="14"/>
        <v>4.0000000000000001E-3</v>
      </c>
      <c r="AC81" s="10">
        <f t="shared" si="15"/>
        <v>2.2499999999999998E-3</v>
      </c>
      <c r="AD81" s="44">
        <f>'Coxsbazar a'!AI75*'Cox''sbazar '!$D81/1000000</f>
        <v>0</v>
      </c>
      <c r="AE81" s="10">
        <f>'Coxsbazar a'!AJ75</f>
        <v>0</v>
      </c>
      <c r="AF81" s="44">
        <f>'Coxsbazar a'!AK75*'Cox''sbazar '!$D81/1000000</f>
        <v>4.0000000000000001E-3</v>
      </c>
      <c r="AG81" s="10">
        <f>'Coxsbazar a'!AL75</f>
        <v>2.2499999999999998E-3</v>
      </c>
      <c r="AH81" s="44">
        <f>'Coxsbazar a'!AM75*'Cox''sbazar '!$D81/1000000</f>
        <v>1.2E-2</v>
      </c>
      <c r="AI81" s="10">
        <f>'Coxsbazar a'!AN75</f>
        <v>6.7499999999999999E-3</v>
      </c>
      <c r="AJ81" s="44">
        <f t="shared" si="16"/>
        <v>1.6E-2</v>
      </c>
      <c r="AK81" s="10">
        <f t="shared" si="17"/>
        <v>8.9999999999999993E-3</v>
      </c>
      <c r="AL81" s="44">
        <f t="shared" si="18"/>
        <v>2.8000000000000001E-2</v>
      </c>
      <c r="AM81" s="10">
        <f t="shared" si="19"/>
        <v>1.575E-2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'Coxsbazar a'!K76*'Cox''sbazar '!$D82/1000000</f>
        <v>2.5000000000000001E-3</v>
      </c>
      <c r="G82" s="10">
        <f>'Coxsbazar a'!L76</f>
        <v>2.8E-3</v>
      </c>
      <c r="H82" s="44">
        <f>'Coxsbazar a'!M76*'Cox''sbazar '!$D82/1000000</f>
        <v>0</v>
      </c>
      <c r="I82" s="10">
        <f>'Coxsbazar a'!N76</f>
        <v>0</v>
      </c>
      <c r="J82" s="44">
        <f>'Coxsbazar a'!O76*'Cox''sbazar '!$D82/1000000</f>
        <v>5.0000000000000001E-3</v>
      </c>
      <c r="K82" s="10">
        <f>'Coxsbazar a'!P76</f>
        <v>5.5999999999999999E-3</v>
      </c>
      <c r="L82" s="44">
        <f t="shared" si="10"/>
        <v>7.4999999999999997E-3</v>
      </c>
      <c r="M82" s="10">
        <f t="shared" si="11"/>
        <v>8.3999999999999995E-3</v>
      </c>
      <c r="N82" s="44">
        <f>'Coxsbazar a'!S76*'Cox''sbazar '!$D82/1000000</f>
        <v>1.25E-3</v>
      </c>
      <c r="O82" s="10">
        <f>'Coxsbazar a'!T76</f>
        <v>1.4E-3</v>
      </c>
      <c r="P82" s="44">
        <f>'Coxsbazar a'!U76*'Cox''sbazar '!$D82/1000000</f>
        <v>1.25E-3</v>
      </c>
      <c r="Q82" s="10">
        <f>'Coxsbazar a'!V76</f>
        <v>1.4E-3</v>
      </c>
      <c r="R82" s="44">
        <f>'Coxsbazar a'!W76*'Cox''sbazar '!$D82/1000000</f>
        <v>0</v>
      </c>
      <c r="S82" s="10">
        <f>'Coxsbazar a'!X76</f>
        <v>0</v>
      </c>
      <c r="T82" s="44">
        <f t="shared" si="12"/>
        <v>2.5000000000000001E-3</v>
      </c>
      <c r="U82" s="10">
        <f t="shared" si="13"/>
        <v>2.8E-3</v>
      </c>
      <c r="V82" s="44">
        <f>'Coxsbazar a'!AA76*'Cox''sbazar '!$D82/1000000</f>
        <v>2.5000000000000001E-3</v>
      </c>
      <c r="W82" s="10">
        <f>'Coxsbazar a'!AB76</f>
        <v>2.8E-3</v>
      </c>
      <c r="X82" s="44">
        <f>'Coxsbazar a'!AC76*'Cox''sbazar '!$D82/1000000</f>
        <v>2.5000000000000001E-3</v>
      </c>
      <c r="Y82" s="10">
        <f>'Coxsbazar a'!AD76</f>
        <v>2.8E-3</v>
      </c>
      <c r="Z82" s="44">
        <f>'Coxsbazar a'!AE76*'Cox''sbazar '!$D82/1000000</f>
        <v>2E-3</v>
      </c>
      <c r="AA82" s="10">
        <f>'Coxsbazar a'!AF76</f>
        <v>2.2399999999999998E-3</v>
      </c>
      <c r="AB82" s="44">
        <f t="shared" si="14"/>
        <v>7.0000000000000001E-3</v>
      </c>
      <c r="AC82" s="10">
        <f t="shared" si="15"/>
        <v>7.8399999999999997E-3</v>
      </c>
      <c r="AD82" s="44">
        <f>'Coxsbazar a'!AI76*'Cox''sbazar '!$D82/1000000</f>
        <v>0</v>
      </c>
      <c r="AE82" s="10">
        <f>'Coxsbazar a'!AJ76</f>
        <v>0</v>
      </c>
      <c r="AF82" s="44">
        <f>'Coxsbazar a'!AK76*'Cox''sbazar '!$D82/1000000</f>
        <v>1.25E-3</v>
      </c>
      <c r="AG82" s="10">
        <f>'Coxsbazar a'!AL76</f>
        <v>1.4E-3</v>
      </c>
      <c r="AH82" s="44">
        <f>'Coxsbazar a'!AM76*'Cox''sbazar '!$D82/1000000</f>
        <v>5.0000000000000001E-3</v>
      </c>
      <c r="AI82" s="10">
        <f>'Coxsbazar a'!AN76</f>
        <v>5.5999999999999999E-3</v>
      </c>
      <c r="AJ82" s="44">
        <f t="shared" si="16"/>
        <v>6.2500000000000003E-3</v>
      </c>
      <c r="AK82" s="10">
        <f t="shared" si="17"/>
        <v>7.0000000000000001E-3</v>
      </c>
      <c r="AL82" s="44">
        <f t="shared" si="18"/>
        <v>2.325E-2</v>
      </c>
      <c r="AM82" s="10">
        <f t="shared" si="19"/>
        <v>2.6040000000000001E-2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'Coxsbazar a'!K77*'Cox''sbazar '!$D83/1000000</f>
        <v>1.2500000000000001E-2</v>
      </c>
      <c r="G83" s="10">
        <f>'Coxsbazar a'!L77</f>
        <v>1.2999999999999999E-2</v>
      </c>
      <c r="H83" s="44">
        <f>'Coxsbazar a'!M77*'Cox''sbazar '!$D83/1000000</f>
        <v>7.4999999999999997E-3</v>
      </c>
      <c r="I83" s="10">
        <f>'Coxsbazar a'!N77</f>
        <v>7.7999999999999996E-3</v>
      </c>
      <c r="J83" s="44">
        <f>'Coxsbazar a'!O77*'Cox''sbazar '!$D83/1000000</f>
        <v>1.4999999999999999E-2</v>
      </c>
      <c r="K83" s="10">
        <f>'Coxsbazar a'!P77</f>
        <v>1.5599999999999999E-2</v>
      </c>
      <c r="L83" s="44">
        <f t="shared" si="10"/>
        <v>3.5000000000000003E-2</v>
      </c>
      <c r="M83" s="10">
        <f t="shared" si="11"/>
        <v>3.6400000000000002E-2</v>
      </c>
      <c r="N83" s="44">
        <f>'Coxsbazar a'!S77*'Cox''sbazar '!$D83/1000000</f>
        <v>0.01</v>
      </c>
      <c r="O83" s="10">
        <f>'Coxsbazar a'!T77</f>
        <v>1.04E-2</v>
      </c>
      <c r="P83" s="44">
        <f>'Coxsbazar a'!U77*'Cox''sbazar '!$D83/1000000</f>
        <v>2.5000000000000001E-3</v>
      </c>
      <c r="Q83" s="10">
        <f>'Coxsbazar a'!V77</f>
        <v>2.5999999999999999E-3</v>
      </c>
      <c r="R83" s="44">
        <f>'Coxsbazar a'!W77*'Cox''sbazar '!$D83/1000000</f>
        <v>1.5E-3</v>
      </c>
      <c r="S83" s="10">
        <f>'Coxsbazar a'!X77</f>
        <v>1.56E-3</v>
      </c>
      <c r="T83" s="44">
        <f t="shared" si="12"/>
        <v>1.4E-2</v>
      </c>
      <c r="U83" s="10">
        <f t="shared" si="13"/>
        <v>1.456E-2</v>
      </c>
      <c r="V83" s="44">
        <f>'Coxsbazar a'!AA77*'Cox''sbazar '!$D83/1000000</f>
        <v>6.0000000000000001E-3</v>
      </c>
      <c r="W83" s="10">
        <f>'Coxsbazar a'!AB77</f>
        <v>6.2399999999999999E-3</v>
      </c>
      <c r="X83" s="44">
        <f>'Coxsbazar a'!AC77*'Cox''sbazar '!$D83/1000000</f>
        <v>1.4999999999999999E-2</v>
      </c>
      <c r="Y83" s="10">
        <f>'Coxsbazar a'!AD77</f>
        <v>1.5599999999999999E-2</v>
      </c>
      <c r="Z83" s="44">
        <f>'Coxsbazar a'!AE77*'Cox''sbazar '!$D83/1000000</f>
        <v>1.4999999999999999E-2</v>
      </c>
      <c r="AA83" s="10">
        <f>'Coxsbazar a'!AF77</f>
        <v>1.5599999999999999E-2</v>
      </c>
      <c r="AB83" s="44">
        <f t="shared" si="14"/>
        <v>3.5999999999999997E-2</v>
      </c>
      <c r="AC83" s="10">
        <f t="shared" si="15"/>
        <v>3.7440000000000001E-2</v>
      </c>
      <c r="AD83" s="44">
        <f>'Coxsbazar a'!AI77*'Cox''sbazar '!$D83/1000000</f>
        <v>5.0000000000000001E-3</v>
      </c>
      <c r="AE83" s="10">
        <f>'Coxsbazar a'!AJ77</f>
        <v>5.1999999999999998E-3</v>
      </c>
      <c r="AF83" s="44">
        <f>'Coxsbazar a'!AK77*'Cox''sbazar '!$D83/1000000</f>
        <v>0.01</v>
      </c>
      <c r="AG83" s="10">
        <f>'Coxsbazar a'!AL77</f>
        <v>1.04E-2</v>
      </c>
      <c r="AH83" s="44">
        <f>'Coxsbazar a'!AM77*'Cox''sbazar '!$D83/1000000</f>
        <v>5.0000000000000001E-3</v>
      </c>
      <c r="AI83" s="10">
        <f>'Coxsbazar a'!AN77</f>
        <v>5.1999999999999998E-3</v>
      </c>
      <c r="AJ83" s="44">
        <f t="shared" si="16"/>
        <v>0.02</v>
      </c>
      <c r="AK83" s="10">
        <f t="shared" si="17"/>
        <v>2.0799999999999999E-2</v>
      </c>
      <c r="AL83" s="44">
        <f t="shared" si="18"/>
        <v>0.105</v>
      </c>
      <c r="AM83" s="10">
        <f t="shared" si="19"/>
        <v>0.10920000000000001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'Coxsbazar a'!K78*'Cox''sbazar '!$D84/1000000</f>
        <v>0.05</v>
      </c>
      <c r="G84" s="10">
        <f>'Coxsbazar a'!L78</f>
        <v>4.7500000000000001E-2</v>
      </c>
      <c r="H84" s="44">
        <f>'Coxsbazar a'!M78*'Cox''sbazar '!$D84/1000000</f>
        <v>0.05</v>
      </c>
      <c r="I84" s="10">
        <f>'Coxsbazar a'!N78</f>
        <v>4.7500000000000001E-2</v>
      </c>
      <c r="J84" s="44">
        <f>'Coxsbazar a'!O78*'Cox''sbazar '!$D84/1000000</f>
        <v>0.1842</v>
      </c>
      <c r="K84" s="10">
        <f>'Coxsbazar a'!P78</f>
        <v>0.17499000000000001</v>
      </c>
      <c r="L84" s="44">
        <f t="shared" si="10"/>
        <v>0.28420000000000001</v>
      </c>
      <c r="M84" s="10">
        <f t="shared" si="11"/>
        <v>0.26999000000000001</v>
      </c>
      <c r="N84" s="44">
        <f>'Coxsbazar a'!S78*'Cox''sbazar '!$D84/1000000</f>
        <v>0.01</v>
      </c>
      <c r="O84" s="10">
        <f>'Coxsbazar a'!T78</f>
        <v>9.4999999999999998E-3</v>
      </c>
      <c r="P84" s="44">
        <f>'Coxsbazar a'!U78*'Cox''sbazar '!$D84/1000000</f>
        <v>0.02</v>
      </c>
      <c r="Q84" s="10">
        <f>'Coxsbazar a'!V78</f>
        <v>1.9E-2</v>
      </c>
      <c r="R84" s="44">
        <f>'Coxsbazar a'!W78*'Cox''sbazar '!$D84/1000000</f>
        <v>5.0000000000000001E-3</v>
      </c>
      <c r="S84" s="10">
        <f>'Coxsbazar a'!X78</f>
        <v>4.7499999999999999E-3</v>
      </c>
      <c r="T84" s="44">
        <f t="shared" si="12"/>
        <v>3.4999999999999996E-2</v>
      </c>
      <c r="U84" s="10">
        <f t="shared" si="13"/>
        <v>3.3249999999999995E-2</v>
      </c>
      <c r="V84" s="44">
        <f>'Coxsbazar a'!AA78*'Cox''sbazar '!$D84/1000000</f>
        <v>0.01</v>
      </c>
      <c r="W84" s="10">
        <f>'Coxsbazar a'!AB78</f>
        <v>9.4999999999999998E-3</v>
      </c>
      <c r="X84" s="44">
        <f>'Coxsbazar a'!AC78*'Cox''sbazar '!$D84/1000000</f>
        <v>0.02</v>
      </c>
      <c r="Y84" s="10">
        <f>'Coxsbazar a'!AD78</f>
        <v>1.9E-2</v>
      </c>
      <c r="Z84" s="44">
        <f>'Coxsbazar a'!AE78*'Cox''sbazar '!$D84/1000000</f>
        <v>0.15</v>
      </c>
      <c r="AA84" s="10">
        <f>'Coxsbazar a'!AF78</f>
        <v>0.14249999999999999</v>
      </c>
      <c r="AB84" s="44">
        <f t="shared" si="14"/>
        <v>0.18</v>
      </c>
      <c r="AC84" s="10">
        <f t="shared" si="15"/>
        <v>0.17099999999999999</v>
      </c>
      <c r="AD84" s="44">
        <f>'Coxsbazar a'!AI78*'Cox''sbazar '!$D84/1000000</f>
        <v>0.08</v>
      </c>
      <c r="AE84" s="10">
        <f>'Coxsbazar a'!AJ78</f>
        <v>7.5999999999999998E-2</v>
      </c>
      <c r="AF84" s="44">
        <f>'Coxsbazar a'!AK78*'Cox''sbazar '!$D84/1000000</f>
        <v>2.5000000000000001E-2</v>
      </c>
      <c r="AG84" s="10">
        <f>'Coxsbazar a'!AL78</f>
        <v>2.375E-2</v>
      </c>
      <c r="AH84" s="44">
        <f>'Coxsbazar a'!AM78*'Cox''sbazar '!$D84/1000000</f>
        <v>0.02</v>
      </c>
      <c r="AI84" s="10">
        <f>'Coxsbazar a'!AN78</f>
        <v>1.9E-2</v>
      </c>
      <c r="AJ84" s="44">
        <f t="shared" si="16"/>
        <v>0.125</v>
      </c>
      <c r="AK84" s="10">
        <f t="shared" si="17"/>
        <v>0.11875000000000001</v>
      </c>
      <c r="AL84" s="44">
        <f t="shared" si="18"/>
        <v>0.62419999999999998</v>
      </c>
      <c r="AM84" s="10">
        <f t="shared" si="19"/>
        <v>0.59299000000000002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'Coxsbazar a'!K79*'Cox''sbazar '!$D85/1000000</f>
        <v>7.3499999999999996E-2</v>
      </c>
      <c r="G85" s="10">
        <f>'Coxsbazar a'!L79</f>
        <v>5.586E-2</v>
      </c>
      <c r="H85" s="44">
        <f>'Coxsbazar a'!M79*'Cox''sbazar '!$D85/1000000</f>
        <v>1.4999999999999999E-2</v>
      </c>
      <c r="I85" s="10">
        <f>'Coxsbazar a'!N79</f>
        <v>1.14E-2</v>
      </c>
      <c r="J85" s="44">
        <f>'Coxsbazar a'!O79*'Cox''sbazar '!$D85/1000000</f>
        <v>2.5000000000000001E-2</v>
      </c>
      <c r="K85" s="10">
        <f>'Coxsbazar a'!P79</f>
        <v>1.9E-2</v>
      </c>
      <c r="L85" s="44">
        <f t="shared" si="10"/>
        <v>0.11349999999999999</v>
      </c>
      <c r="M85" s="10">
        <f t="shared" si="11"/>
        <v>8.6260000000000003E-2</v>
      </c>
      <c r="N85" s="44">
        <f>'Coxsbazar a'!S79*'Cox''sbazar '!$D85/1000000</f>
        <v>0</v>
      </c>
      <c r="O85" s="10">
        <f>'Coxsbazar a'!T79</f>
        <v>0</v>
      </c>
      <c r="P85" s="44">
        <f>'Coxsbazar a'!U79*'Cox''sbazar '!$D85/1000000</f>
        <v>0.01</v>
      </c>
      <c r="Q85" s="10">
        <f>'Coxsbazar a'!V79</f>
        <v>7.6E-3</v>
      </c>
      <c r="R85" s="44">
        <f>'Coxsbazar a'!W79*'Cox''sbazar '!$D85/1000000</f>
        <v>0</v>
      </c>
      <c r="S85" s="10">
        <f>'Coxsbazar a'!X79</f>
        <v>0</v>
      </c>
      <c r="T85" s="44">
        <f t="shared" si="12"/>
        <v>0.01</v>
      </c>
      <c r="U85" s="10">
        <f t="shared" si="13"/>
        <v>7.6E-3</v>
      </c>
      <c r="V85" s="44">
        <f>'Coxsbazar a'!AA79*'Cox''sbazar '!$D85/1000000</f>
        <v>0.01</v>
      </c>
      <c r="W85" s="10">
        <f>'Coxsbazar a'!AB79</f>
        <v>7.6E-3</v>
      </c>
      <c r="X85" s="44">
        <f>'Coxsbazar a'!AC79*'Cox''sbazar '!$D85/1000000</f>
        <v>3.5000000000000003E-2</v>
      </c>
      <c r="Y85" s="10">
        <f>'Coxsbazar a'!AD79</f>
        <v>2.6599999999999999E-2</v>
      </c>
      <c r="Z85" s="44">
        <f>'Coxsbazar a'!AE79*'Cox''sbazar '!$D85/1000000</f>
        <v>0.05</v>
      </c>
      <c r="AA85" s="10">
        <f>'Coxsbazar a'!AF79</f>
        <v>3.7999999999999999E-2</v>
      </c>
      <c r="AB85" s="44">
        <f t="shared" si="14"/>
        <v>9.5000000000000001E-2</v>
      </c>
      <c r="AC85" s="10">
        <f t="shared" si="15"/>
        <v>7.22E-2</v>
      </c>
      <c r="AD85" s="44">
        <f>'Coxsbazar a'!AI79*'Cox''sbazar '!$D85/1000000</f>
        <v>2.5000000000000001E-2</v>
      </c>
      <c r="AE85" s="10">
        <f>'Coxsbazar a'!AJ79</f>
        <v>1.9E-2</v>
      </c>
      <c r="AF85" s="44">
        <f>'Coxsbazar a'!AK79*'Cox''sbazar '!$D85/1000000</f>
        <v>5.0000000000000001E-3</v>
      </c>
      <c r="AG85" s="10">
        <f>'Coxsbazar a'!AL79</f>
        <v>3.8E-3</v>
      </c>
      <c r="AH85" s="44">
        <f>'Coxsbazar a'!AM79*'Cox''sbazar '!$D85/1000000</f>
        <v>0.03</v>
      </c>
      <c r="AI85" s="10">
        <f>'Coxsbazar a'!AN79</f>
        <v>2.2800000000000001E-2</v>
      </c>
      <c r="AJ85" s="44">
        <f t="shared" si="16"/>
        <v>0.06</v>
      </c>
      <c r="AK85" s="10">
        <f t="shared" si="17"/>
        <v>4.5600000000000002E-2</v>
      </c>
      <c r="AL85" s="44">
        <f t="shared" si="18"/>
        <v>0.27849999999999997</v>
      </c>
      <c r="AM85" s="10">
        <f t="shared" si="19"/>
        <v>0.21165999999999999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'Coxsbazar a'!K80*'Cox''sbazar '!$D86/1000000</f>
        <v>5.0000000000000001E-3</v>
      </c>
      <c r="G86" s="10">
        <f>'Coxsbazar a'!L80</f>
        <v>5.0000000000000001E-3</v>
      </c>
      <c r="H86" s="44">
        <f>'Coxsbazar a'!M80*'Cox''sbazar '!$D86/1000000</f>
        <v>7.4999999999999997E-3</v>
      </c>
      <c r="I86" s="10">
        <f>'Coxsbazar a'!N80</f>
        <v>7.4999999999999997E-3</v>
      </c>
      <c r="J86" s="44">
        <f>'Coxsbazar a'!O80*'Cox''sbazar '!$D86/1000000</f>
        <v>2.5000000000000001E-3</v>
      </c>
      <c r="K86" s="10">
        <f>'Coxsbazar a'!P80</f>
        <v>2.5000000000000001E-3</v>
      </c>
      <c r="L86" s="44">
        <f t="shared" si="10"/>
        <v>1.5000000000000001E-2</v>
      </c>
      <c r="M86" s="10">
        <f t="shared" si="11"/>
        <v>1.5000000000000001E-2</v>
      </c>
      <c r="N86" s="44">
        <f>'Coxsbazar a'!S80*'Cox''sbazar '!$D86/1000000</f>
        <v>2.5000000000000001E-3</v>
      </c>
      <c r="O86" s="10">
        <f>'Coxsbazar a'!T80</f>
        <v>2.5000000000000001E-3</v>
      </c>
      <c r="P86" s="44">
        <f>'Coxsbazar a'!U80*'Cox''sbazar '!$D86/1000000</f>
        <v>2.5000000000000001E-3</v>
      </c>
      <c r="Q86" s="10">
        <f>'Coxsbazar a'!V80</f>
        <v>2.5000000000000001E-3</v>
      </c>
      <c r="R86" s="44">
        <f>'Coxsbazar a'!W80*'Cox''sbazar '!$D86/1000000</f>
        <v>2.5000000000000001E-3</v>
      </c>
      <c r="S86" s="10">
        <f>'Coxsbazar a'!X80</f>
        <v>2.5000000000000001E-3</v>
      </c>
      <c r="T86" s="44">
        <f t="shared" si="12"/>
        <v>7.4999999999999997E-3</v>
      </c>
      <c r="U86" s="10">
        <f t="shared" si="13"/>
        <v>7.4999999999999997E-3</v>
      </c>
      <c r="V86" s="44">
        <f>'Coxsbazar a'!AA80*'Cox''sbazar '!$D86/1000000</f>
        <v>2.5000000000000001E-3</v>
      </c>
      <c r="W86" s="10">
        <f>'Coxsbazar a'!AB80</f>
        <v>2.5000000000000001E-3</v>
      </c>
      <c r="X86" s="44">
        <f>'Coxsbazar a'!AC80*'Cox''sbazar '!$D86/1000000</f>
        <v>1.5E-3</v>
      </c>
      <c r="Y86" s="10">
        <f>'Coxsbazar a'!AD80</f>
        <v>1.5E-3</v>
      </c>
      <c r="Z86" s="44">
        <f>'Coxsbazar a'!AE80*'Cox''sbazar '!$D86/1000000</f>
        <v>1.5E-3</v>
      </c>
      <c r="AA86" s="10">
        <f>'Coxsbazar a'!AF80</f>
        <v>1.5E-3</v>
      </c>
      <c r="AB86" s="44">
        <f t="shared" si="14"/>
        <v>5.4999999999999997E-3</v>
      </c>
      <c r="AC86" s="10">
        <f t="shared" si="15"/>
        <v>5.4999999999999997E-3</v>
      </c>
      <c r="AD86" s="44">
        <f>'Coxsbazar a'!AI80*'Cox''sbazar '!$D86/1000000</f>
        <v>8.0000000000000002E-3</v>
      </c>
      <c r="AE86" s="10">
        <f>'Coxsbazar a'!AJ80</f>
        <v>8.0000000000000002E-3</v>
      </c>
      <c r="AF86" s="44">
        <f>'Coxsbazar a'!AK80*'Cox''sbazar '!$D86/1000000</f>
        <v>4.0000000000000001E-3</v>
      </c>
      <c r="AG86" s="10">
        <f>'Coxsbazar a'!AL80</f>
        <v>4.0000000000000001E-3</v>
      </c>
      <c r="AH86" s="44">
        <f>'Coxsbazar a'!AM80*'Cox''sbazar '!$D86/1000000</f>
        <v>5.0000000000000001E-3</v>
      </c>
      <c r="AI86" s="10">
        <f>'Coxsbazar a'!AN80</f>
        <v>5.0000000000000001E-3</v>
      </c>
      <c r="AJ86" s="44">
        <f t="shared" si="16"/>
        <v>1.7000000000000001E-2</v>
      </c>
      <c r="AK86" s="10">
        <f t="shared" si="17"/>
        <v>1.7000000000000001E-2</v>
      </c>
      <c r="AL86" s="44">
        <f t="shared" si="18"/>
        <v>4.4999999999999998E-2</v>
      </c>
      <c r="AM86" s="10">
        <f t="shared" si="19"/>
        <v>4.4999999999999998E-2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'Coxsbazar a'!K81*'Cox''sbazar '!$D87/1000000</f>
        <v>1.4999999999999999E-2</v>
      </c>
      <c r="G87" s="10">
        <f>'Coxsbazar a'!L81</f>
        <v>1.41E-2</v>
      </c>
      <c r="H87" s="44">
        <f>'Coxsbazar a'!M81*'Cox''sbazar '!$D87/1000000</f>
        <v>2.5000000000000001E-2</v>
      </c>
      <c r="I87" s="10">
        <f>'Coxsbazar a'!N81</f>
        <v>2.35E-2</v>
      </c>
      <c r="J87" s="44">
        <f>'Coxsbazar a'!O81*'Cox''sbazar '!$D87/1000000</f>
        <v>0.01</v>
      </c>
      <c r="K87" s="10">
        <f>'Coxsbazar a'!P81</f>
        <v>9.4000000000000004E-3</v>
      </c>
      <c r="L87" s="44">
        <f t="shared" si="10"/>
        <v>0.05</v>
      </c>
      <c r="M87" s="10">
        <f t="shared" si="11"/>
        <v>4.7E-2</v>
      </c>
      <c r="N87" s="44">
        <f>'Coxsbazar a'!S81*'Cox''sbazar '!$D87/1000000</f>
        <v>0</v>
      </c>
      <c r="O87" s="10">
        <f>'Coxsbazar a'!T81</f>
        <v>0</v>
      </c>
      <c r="P87" s="44">
        <f>'Coxsbazar a'!U81*'Cox''sbazar '!$D87/1000000</f>
        <v>1E-3</v>
      </c>
      <c r="Q87" s="10">
        <f>'Coxsbazar a'!V81</f>
        <v>9.3999999999999997E-4</v>
      </c>
      <c r="R87" s="44">
        <f>'Coxsbazar a'!W81*'Cox''sbazar '!$D87/1000000</f>
        <v>5.0000000000000001E-3</v>
      </c>
      <c r="S87" s="10">
        <f>'Coxsbazar a'!X81</f>
        <v>4.7000000000000002E-3</v>
      </c>
      <c r="T87" s="44">
        <f t="shared" si="12"/>
        <v>6.0000000000000001E-3</v>
      </c>
      <c r="U87" s="10">
        <f t="shared" si="13"/>
        <v>5.64E-3</v>
      </c>
      <c r="V87" s="44">
        <f>'Coxsbazar a'!AA81*'Cox''sbazar '!$D87/1000000</f>
        <v>2E-3</v>
      </c>
      <c r="W87" s="10">
        <f>'Coxsbazar a'!AB81</f>
        <v>1.8799999999999999E-3</v>
      </c>
      <c r="X87" s="44">
        <f>'Coxsbazar a'!AC81*'Cox''sbazar '!$D87/1000000</f>
        <v>2E-3</v>
      </c>
      <c r="Y87" s="10">
        <f>'Coxsbazar a'!AD81</f>
        <v>1.8799999999999999E-3</v>
      </c>
      <c r="Z87" s="44">
        <f>'Coxsbazar a'!AE81*'Cox''sbazar '!$D87/1000000</f>
        <v>5.0000000000000001E-3</v>
      </c>
      <c r="AA87" s="10">
        <f>'Coxsbazar a'!AF81</f>
        <v>4.7000000000000002E-3</v>
      </c>
      <c r="AB87" s="44">
        <f t="shared" si="14"/>
        <v>9.0000000000000011E-3</v>
      </c>
      <c r="AC87" s="10">
        <f t="shared" si="15"/>
        <v>8.4600000000000005E-3</v>
      </c>
      <c r="AD87" s="44">
        <f>'Coxsbazar a'!AI81*'Cox''sbazar '!$D87/1000000</f>
        <v>0.02</v>
      </c>
      <c r="AE87" s="10">
        <f>'Coxsbazar a'!AJ81</f>
        <v>1.8800000000000001E-2</v>
      </c>
      <c r="AF87" s="44">
        <f>'Coxsbazar a'!AK81*'Cox''sbazar '!$D87/1000000</f>
        <v>5.0000000000000001E-3</v>
      </c>
      <c r="AG87" s="10">
        <f>'Coxsbazar a'!AL81</f>
        <v>4.7000000000000002E-3</v>
      </c>
      <c r="AH87" s="44">
        <f>'Coxsbazar a'!AM81*'Cox''sbazar '!$D87/1000000</f>
        <v>5.0000000000000001E-3</v>
      </c>
      <c r="AI87" s="10">
        <f>'Coxsbazar a'!AN81</f>
        <v>4.7000000000000002E-3</v>
      </c>
      <c r="AJ87" s="44">
        <f t="shared" si="16"/>
        <v>3.0000000000000002E-2</v>
      </c>
      <c r="AK87" s="10">
        <f t="shared" si="17"/>
        <v>2.8199999999999999E-2</v>
      </c>
      <c r="AL87" s="44">
        <f t="shared" si="18"/>
        <v>9.5000000000000001E-2</v>
      </c>
      <c r="AM87" s="10">
        <f t="shared" si="19"/>
        <v>8.9300000000000004E-2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'Coxsbazar a'!K82*'Cox''sbazar '!$D88/1000000</f>
        <v>4.0000000000000001E-3</v>
      </c>
      <c r="G88" s="10">
        <f>'Coxsbazar a'!L82</f>
        <v>3.3300000000000001E-3</v>
      </c>
      <c r="H88" s="44">
        <f>'Coxsbazar a'!M82*'Cox''sbazar '!$D88/1000000</f>
        <v>8.0000000000000002E-3</v>
      </c>
      <c r="I88" s="10">
        <f>'Coxsbazar a'!N82</f>
        <v>6.6600000000000001E-3</v>
      </c>
      <c r="J88" s="44">
        <f>'Coxsbazar a'!O82*'Cox''sbazar '!$D88/1000000</f>
        <v>0</v>
      </c>
      <c r="K88" s="10">
        <f>'Coxsbazar a'!P82</f>
        <v>0</v>
      </c>
      <c r="L88" s="44">
        <f t="shared" si="10"/>
        <v>1.2E-2</v>
      </c>
      <c r="M88" s="10">
        <f t="shared" si="11"/>
        <v>9.9900000000000006E-3</v>
      </c>
      <c r="N88" s="44">
        <f>'Coxsbazar a'!S82*'Cox''sbazar '!$D88/1000000</f>
        <v>0</v>
      </c>
      <c r="O88" s="10">
        <f>'Coxsbazar a'!T82</f>
        <v>0</v>
      </c>
      <c r="P88" s="44">
        <f>'Coxsbazar a'!U82*'Cox''sbazar '!$D88/1000000</f>
        <v>0</v>
      </c>
      <c r="Q88" s="10">
        <f>'Coxsbazar a'!V82</f>
        <v>0</v>
      </c>
      <c r="R88" s="44">
        <f>'Coxsbazar a'!W82*'Cox''sbazar '!$D88/1000000</f>
        <v>4.0000000000000001E-3</v>
      </c>
      <c r="S88" s="10">
        <f>'Coxsbazar a'!X82</f>
        <v>3.3300000000000001E-3</v>
      </c>
      <c r="T88" s="44">
        <f t="shared" si="12"/>
        <v>4.0000000000000001E-3</v>
      </c>
      <c r="U88" s="10">
        <f t="shared" si="13"/>
        <v>3.3300000000000001E-3</v>
      </c>
      <c r="V88" s="44">
        <f>'Coxsbazar a'!AA82*'Cox''sbazar '!$D88/1000000</f>
        <v>0</v>
      </c>
      <c r="W88" s="10">
        <f>'Coxsbazar a'!AB82</f>
        <v>0</v>
      </c>
      <c r="X88" s="44">
        <f>'Coxsbazar a'!AC82*'Cox''sbazar '!$D88/1000000</f>
        <v>4.0000000000000001E-3</v>
      </c>
      <c r="Y88" s="10">
        <f>'Coxsbazar a'!AD82</f>
        <v>3.3300000000000001E-3</v>
      </c>
      <c r="Z88" s="44">
        <f>'Coxsbazar a'!AE82*'Cox''sbazar '!$D88/1000000</f>
        <v>1.2E-2</v>
      </c>
      <c r="AA88" s="10">
        <f>'Coxsbazar a'!AF82</f>
        <v>9.9900000000000006E-3</v>
      </c>
      <c r="AB88" s="44">
        <f t="shared" si="14"/>
        <v>1.6E-2</v>
      </c>
      <c r="AC88" s="10">
        <f t="shared" si="15"/>
        <v>1.332E-2</v>
      </c>
      <c r="AD88" s="44">
        <f>'Coxsbazar a'!AI82*'Cox''sbazar '!$D88/1000000</f>
        <v>0</v>
      </c>
      <c r="AE88" s="10">
        <f>'Coxsbazar a'!AJ82</f>
        <v>0</v>
      </c>
      <c r="AF88" s="44">
        <f>'Coxsbazar a'!AK82*'Cox''sbazar '!$D88/1000000</f>
        <v>0</v>
      </c>
      <c r="AG88" s="10">
        <f>'Coxsbazar a'!AL82</f>
        <v>0</v>
      </c>
      <c r="AH88" s="44">
        <f>'Coxsbazar a'!AM82*'Cox''sbazar '!$D88/1000000</f>
        <v>0</v>
      </c>
      <c r="AI88" s="10">
        <f>'Coxsbazar a'!AN82</f>
        <v>0</v>
      </c>
      <c r="AJ88" s="44">
        <f t="shared" si="16"/>
        <v>0</v>
      </c>
      <c r="AK88" s="10">
        <f t="shared" si="17"/>
        <v>0</v>
      </c>
      <c r="AL88" s="44">
        <f t="shared" si="18"/>
        <v>3.2000000000000001E-2</v>
      </c>
      <c r="AM88" s="10">
        <f t="shared" si="19"/>
        <v>2.664E-2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'Coxsbazar a'!K83*'Cox''sbazar '!$D89/1000000</f>
        <v>6.6625000000000004E-2</v>
      </c>
      <c r="G89" s="10">
        <f>'Coxsbazar a'!L83</f>
        <v>0.200408</v>
      </c>
      <c r="H89" s="44">
        <f>'Coxsbazar a'!M83*'Cox''sbazar '!$D89/1000000</f>
        <v>4.2549999999999998E-2</v>
      </c>
      <c r="I89" s="10">
        <f>'Coxsbazar a'!N83</f>
        <v>0.1279904</v>
      </c>
      <c r="J89" s="44">
        <f>'Coxsbazar a'!O83*'Cox''sbazar '!$D89/1000000</f>
        <v>0.10174999999999999</v>
      </c>
      <c r="K89" s="10">
        <f>'Coxsbazar a'!P83</f>
        <v>0.306064</v>
      </c>
      <c r="L89" s="44">
        <f t="shared" si="10"/>
        <v>0.21092499999999997</v>
      </c>
      <c r="M89" s="10">
        <f t="shared" si="11"/>
        <v>0.63446239999999998</v>
      </c>
      <c r="N89" s="44">
        <f>'Coxsbazar a'!S83*'Cox''sbazar '!$D89/1000000</f>
        <v>2.9175E-2</v>
      </c>
      <c r="O89" s="10">
        <f>'Coxsbazar a'!T83</f>
        <v>8.7758400000000014E-2</v>
      </c>
      <c r="P89" s="44">
        <f>'Coxsbazar a'!U83*'Cox''sbazar '!$D89/1000000</f>
        <v>2.7474999999999999E-2</v>
      </c>
      <c r="Q89" s="10">
        <f>'Coxsbazar a'!V83</f>
        <v>8.2644800000000004E-2</v>
      </c>
      <c r="R89" s="44">
        <f>'Coxsbazar a'!W83*'Cox''sbazar '!$D89/1000000</f>
        <v>6.2350000000000003E-2</v>
      </c>
      <c r="S89" s="10">
        <f>'Coxsbazar a'!X83</f>
        <v>0.18754880000000002</v>
      </c>
      <c r="T89" s="44">
        <f t="shared" si="12"/>
        <v>0.11899999999999999</v>
      </c>
      <c r="U89" s="10">
        <f t="shared" si="13"/>
        <v>0.35795200000000005</v>
      </c>
      <c r="V89" s="44">
        <f>'Coxsbazar a'!AA83*'Cox''sbazar '!$D89/1000000</f>
        <v>5.0000000000000001E-3</v>
      </c>
      <c r="W89" s="10">
        <f>'Coxsbazar a'!AB83</f>
        <v>1.504E-2</v>
      </c>
      <c r="X89" s="44">
        <f>'Coxsbazar a'!AC83*'Cox''sbazar '!$D89/1000000</f>
        <v>1.2500000000000001E-2</v>
      </c>
      <c r="Y89" s="10">
        <f>'Coxsbazar a'!AD83</f>
        <v>3.7600000000000001E-2</v>
      </c>
      <c r="Z89" s="44">
        <f>'Coxsbazar a'!AE83*'Cox''sbazar '!$D89/1000000</f>
        <v>0.19159999999999999</v>
      </c>
      <c r="AA89" s="10">
        <f>'Coxsbazar a'!AF83</f>
        <v>0.57633280000000009</v>
      </c>
      <c r="AB89" s="44">
        <f t="shared" si="14"/>
        <v>0.20910000000000001</v>
      </c>
      <c r="AC89" s="10">
        <f t="shared" si="15"/>
        <v>0.62897280000000011</v>
      </c>
      <c r="AD89" s="44">
        <f>'Coxsbazar a'!AI83*'Cox''sbazar '!$D89/1000000</f>
        <v>6.8349999999999994E-2</v>
      </c>
      <c r="AE89" s="10">
        <f>'Coxsbazar a'!AJ83</f>
        <v>0.20559680000000002</v>
      </c>
      <c r="AF89" s="44">
        <f>'Coxsbazar a'!AK83*'Cox''sbazar '!$D89/1000000</f>
        <v>7.4999999999999997E-2</v>
      </c>
      <c r="AG89" s="10">
        <f>'Coxsbazar a'!AL83</f>
        <v>0.22559999999999999</v>
      </c>
      <c r="AH89" s="44">
        <f>'Coxsbazar a'!AM83*'Cox''sbazar '!$D89/1000000</f>
        <v>7.4999999999999997E-2</v>
      </c>
      <c r="AI89" s="10">
        <f>'Coxsbazar a'!AN83</f>
        <v>0.22559999999999999</v>
      </c>
      <c r="AJ89" s="44">
        <f t="shared" si="16"/>
        <v>0.21834999999999999</v>
      </c>
      <c r="AK89" s="10">
        <f t="shared" si="17"/>
        <v>0.65679680000000007</v>
      </c>
      <c r="AL89" s="44">
        <f t="shared" si="18"/>
        <v>0.75737499999999991</v>
      </c>
      <c r="AM89" s="10">
        <f t="shared" si="19"/>
        <v>2.278184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'Coxsbazar a'!K84*'Cox''sbazar '!$D90/1000000</f>
        <v>1.4999999999999999E-2</v>
      </c>
      <c r="G90" s="10">
        <f>'Coxsbazar a'!L84</f>
        <v>4.3380000000000002E-2</v>
      </c>
      <c r="H90" s="44">
        <f>'Coxsbazar a'!M84*'Cox''sbazar '!$D90/1000000</f>
        <v>1.4999999999999999E-2</v>
      </c>
      <c r="I90" s="10">
        <f>'Coxsbazar a'!N84</f>
        <v>4.3380000000000002E-2</v>
      </c>
      <c r="J90" s="44">
        <f>'Coxsbazar a'!O84*'Cox''sbazar '!$D90/1000000</f>
        <v>0.05</v>
      </c>
      <c r="K90" s="10">
        <f>'Coxsbazar a'!P84</f>
        <v>0.14460000000000001</v>
      </c>
      <c r="L90" s="44">
        <f t="shared" si="10"/>
        <v>0.08</v>
      </c>
      <c r="M90" s="10">
        <f t="shared" si="11"/>
        <v>0.23136000000000001</v>
      </c>
      <c r="N90" s="44">
        <f>'Coxsbazar a'!S84*'Cox''sbazar '!$D90/1000000</f>
        <v>1.4999999999999999E-2</v>
      </c>
      <c r="O90" s="10">
        <f>'Coxsbazar a'!T84</f>
        <v>4.3380000000000002E-2</v>
      </c>
      <c r="P90" s="44">
        <f>'Coxsbazar a'!U84*'Cox''sbazar '!$D90/1000000</f>
        <v>1.4999999999999999E-2</v>
      </c>
      <c r="Q90" s="10">
        <f>'Coxsbazar a'!V84</f>
        <v>4.3380000000000002E-2</v>
      </c>
      <c r="R90" s="44">
        <f>'Coxsbazar a'!W84*'Cox''sbazar '!$D90/1000000</f>
        <v>5.0000000000000001E-3</v>
      </c>
      <c r="S90" s="10">
        <f>'Coxsbazar a'!X84</f>
        <v>1.4460000000000001E-2</v>
      </c>
      <c r="T90" s="44">
        <f t="shared" si="12"/>
        <v>3.4999999999999996E-2</v>
      </c>
      <c r="U90" s="10">
        <f t="shared" si="13"/>
        <v>0.10122</v>
      </c>
      <c r="V90" s="44">
        <f>'Coxsbazar a'!AA84*'Cox''sbazar '!$D90/1000000</f>
        <v>2.5000000000000001E-3</v>
      </c>
      <c r="W90" s="10">
        <f>'Coxsbazar a'!AB84</f>
        <v>7.2300000000000003E-3</v>
      </c>
      <c r="X90" s="44">
        <f>'Coxsbazar a'!AC84*'Cox''sbazar '!$D90/1000000</f>
        <v>5.0000000000000001E-3</v>
      </c>
      <c r="Y90" s="10">
        <f>'Coxsbazar a'!AD84</f>
        <v>1.4460000000000001E-2</v>
      </c>
      <c r="Z90" s="44">
        <f>'Coxsbazar a'!AE84*'Cox''sbazar '!$D90/1000000</f>
        <v>7.4999999999999997E-2</v>
      </c>
      <c r="AA90" s="10">
        <f>'Coxsbazar a'!AF84</f>
        <v>0.21690000000000001</v>
      </c>
      <c r="AB90" s="44">
        <f t="shared" si="14"/>
        <v>8.249999999999999E-2</v>
      </c>
      <c r="AC90" s="10">
        <f t="shared" si="15"/>
        <v>0.23859000000000002</v>
      </c>
      <c r="AD90" s="44">
        <f>'Coxsbazar a'!AI84*'Cox''sbazar '!$D90/1000000</f>
        <v>1.4999999999999999E-2</v>
      </c>
      <c r="AE90" s="10">
        <f>'Coxsbazar a'!AJ84</f>
        <v>4.3380000000000002E-2</v>
      </c>
      <c r="AF90" s="44">
        <f>'Coxsbazar a'!AK84*'Cox''sbazar '!$D90/1000000</f>
        <v>1.1900000000000001E-2</v>
      </c>
      <c r="AG90" s="10">
        <f>'Coxsbazar a'!AL84</f>
        <v>3.4414799999999995E-2</v>
      </c>
      <c r="AH90" s="44">
        <f>'Coxsbazar a'!AM84*'Cox''sbazar '!$D90/1000000</f>
        <v>2.5000000000000001E-2</v>
      </c>
      <c r="AI90" s="10">
        <f>'Coxsbazar a'!AN84</f>
        <v>7.2300000000000003E-2</v>
      </c>
      <c r="AJ90" s="44">
        <f t="shared" si="16"/>
        <v>5.1900000000000002E-2</v>
      </c>
      <c r="AK90" s="10">
        <f t="shared" si="17"/>
        <v>0.1500948</v>
      </c>
      <c r="AL90" s="44">
        <f t="shared" si="18"/>
        <v>0.24939999999999998</v>
      </c>
      <c r="AM90" s="10">
        <f t="shared" si="19"/>
        <v>0.72126479999999993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'Coxsbazar a'!K85*'Cox''sbazar '!$D91/1000000</f>
        <v>5.0000000000000001E-3</v>
      </c>
      <c r="G91" s="10">
        <f>'Coxsbazar a'!L85</f>
        <v>1.3905000000000002E-2</v>
      </c>
      <c r="H91" s="44">
        <f>'Coxsbazar a'!M85*'Cox''sbazar '!$D91/1000000</f>
        <v>1E-3</v>
      </c>
      <c r="I91" s="10">
        <f>'Coxsbazar a'!N85</f>
        <v>2.7810000000000001E-3</v>
      </c>
      <c r="J91" s="44">
        <f>'Coxsbazar a'!O85*'Cox''sbazar '!$D91/1000000</f>
        <v>5.0000000000000001E-3</v>
      </c>
      <c r="K91" s="10">
        <f>'Coxsbazar a'!P85</f>
        <v>1.3905000000000002E-2</v>
      </c>
      <c r="L91" s="44">
        <f t="shared" si="10"/>
        <v>1.0999999999999999E-2</v>
      </c>
      <c r="M91" s="10">
        <f t="shared" si="11"/>
        <v>3.0591000000000007E-2</v>
      </c>
      <c r="N91" s="44">
        <f>'Coxsbazar a'!S85*'Cox''sbazar '!$D91/1000000</f>
        <v>0</v>
      </c>
      <c r="O91" s="10">
        <f>'Coxsbazar a'!T85</f>
        <v>0</v>
      </c>
      <c r="P91" s="44">
        <f>'Coxsbazar a'!U85*'Cox''sbazar '!$D91/1000000</f>
        <v>5.0000000000000001E-3</v>
      </c>
      <c r="Q91" s="10">
        <f>'Coxsbazar a'!V85</f>
        <v>1.3905000000000002E-2</v>
      </c>
      <c r="R91" s="44">
        <f>'Coxsbazar a'!W85*'Cox''sbazar '!$D91/1000000</f>
        <v>2E-3</v>
      </c>
      <c r="S91" s="10">
        <f>'Coxsbazar a'!X85</f>
        <v>5.5620000000000001E-3</v>
      </c>
      <c r="T91" s="44">
        <f t="shared" si="12"/>
        <v>7.0000000000000001E-3</v>
      </c>
      <c r="U91" s="10">
        <f t="shared" si="13"/>
        <v>1.9467000000000002E-2</v>
      </c>
      <c r="V91" s="44">
        <f>'Coxsbazar a'!AA85*'Cox''sbazar '!$D91/1000000</f>
        <v>0</v>
      </c>
      <c r="W91" s="10">
        <f>'Coxsbazar a'!AB85</f>
        <v>0</v>
      </c>
      <c r="X91" s="44">
        <f>'Coxsbazar a'!AC85*'Cox''sbazar '!$D91/1000000</f>
        <v>0</v>
      </c>
      <c r="Y91" s="10">
        <f>'Coxsbazar a'!AD85</f>
        <v>0</v>
      </c>
      <c r="Z91" s="44">
        <f>'Coxsbazar a'!AE85*'Cox''sbazar '!$D91/1000000</f>
        <v>1E-3</v>
      </c>
      <c r="AA91" s="10">
        <f>'Coxsbazar a'!AF85</f>
        <v>2.7810000000000001E-3</v>
      </c>
      <c r="AB91" s="44">
        <f t="shared" si="14"/>
        <v>1E-3</v>
      </c>
      <c r="AC91" s="10">
        <f t="shared" si="15"/>
        <v>2.7810000000000001E-3</v>
      </c>
      <c r="AD91" s="44">
        <f>'Coxsbazar a'!AI85*'Cox''sbazar '!$D91/1000000</f>
        <v>0</v>
      </c>
      <c r="AE91" s="10">
        <f>'Coxsbazar a'!AJ85</f>
        <v>0</v>
      </c>
      <c r="AF91" s="44">
        <f>'Coxsbazar a'!AK85*'Cox''sbazar '!$D91/1000000</f>
        <v>0</v>
      </c>
      <c r="AG91" s="10">
        <f>'Coxsbazar a'!AL85</f>
        <v>0</v>
      </c>
      <c r="AH91" s="44">
        <f>'Coxsbazar a'!AM85*'Cox''sbazar '!$D91/1000000</f>
        <v>4.0000000000000001E-3</v>
      </c>
      <c r="AI91" s="10">
        <f>'Coxsbazar a'!AN85</f>
        <v>1.1124E-2</v>
      </c>
      <c r="AJ91" s="44">
        <f t="shared" si="16"/>
        <v>4.0000000000000001E-3</v>
      </c>
      <c r="AK91" s="10">
        <f t="shared" si="17"/>
        <v>1.1124E-2</v>
      </c>
      <c r="AL91" s="44">
        <f t="shared" si="18"/>
        <v>2.3E-2</v>
      </c>
      <c r="AM91" s="10">
        <f t="shared" si="19"/>
        <v>6.3963000000000006E-2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'Coxsbazar a'!K86*'Cox''sbazar '!$D92/1000000</f>
        <v>0</v>
      </c>
      <c r="G92" s="10">
        <f>'Coxsbazar a'!L86</f>
        <v>0</v>
      </c>
      <c r="H92" s="44">
        <f>'Coxsbazar a'!M86*'Cox''sbazar '!$D92/1000000</f>
        <v>0</v>
      </c>
      <c r="I92" s="10">
        <f>'Coxsbazar a'!N86</f>
        <v>0</v>
      </c>
      <c r="J92" s="44">
        <f>'Coxsbazar a'!O86*'Cox''sbazar '!$D92/1000000</f>
        <v>0.04</v>
      </c>
      <c r="K92" s="10">
        <f>'Coxsbazar a'!P86</f>
        <v>0.10986000000000001</v>
      </c>
      <c r="L92" s="44">
        <f t="shared" si="10"/>
        <v>0.04</v>
      </c>
      <c r="M92" s="10">
        <f t="shared" si="11"/>
        <v>0.10986000000000001</v>
      </c>
      <c r="N92" s="44">
        <f>'Coxsbazar a'!S86*'Cox''sbazar '!$D92/1000000</f>
        <v>0</v>
      </c>
      <c r="O92" s="10">
        <f>'Coxsbazar a'!T86</f>
        <v>0</v>
      </c>
      <c r="P92" s="44">
        <f>'Coxsbazar a'!U86*'Cox''sbazar '!$D92/1000000</f>
        <v>0</v>
      </c>
      <c r="Q92" s="10">
        <f>'Coxsbazar a'!V86</f>
        <v>0</v>
      </c>
      <c r="R92" s="44">
        <f>'Coxsbazar a'!W86*'Cox''sbazar '!$D92/1000000</f>
        <v>0</v>
      </c>
      <c r="S92" s="10">
        <f>'Coxsbazar a'!X86</f>
        <v>0</v>
      </c>
      <c r="T92" s="44">
        <f t="shared" si="12"/>
        <v>0</v>
      </c>
      <c r="U92" s="10">
        <f t="shared" si="13"/>
        <v>0</v>
      </c>
      <c r="V92" s="44">
        <f>'Coxsbazar a'!AA86*'Cox''sbazar '!$D92/1000000</f>
        <v>0</v>
      </c>
      <c r="W92" s="10">
        <f>'Coxsbazar a'!AB86</f>
        <v>0</v>
      </c>
      <c r="X92" s="44">
        <f>'Coxsbazar a'!AC86*'Cox''sbazar '!$D92/1000000</f>
        <v>0</v>
      </c>
      <c r="Y92" s="10">
        <f>'Coxsbazar a'!AD86</f>
        <v>0</v>
      </c>
      <c r="Z92" s="44">
        <f>'Coxsbazar a'!AE86*'Cox''sbazar '!$D92/1000000</f>
        <v>0</v>
      </c>
      <c r="AA92" s="10">
        <f>'Coxsbazar a'!AF86</f>
        <v>0</v>
      </c>
      <c r="AB92" s="44">
        <f t="shared" si="14"/>
        <v>0</v>
      </c>
      <c r="AC92" s="10">
        <f t="shared" si="15"/>
        <v>0</v>
      </c>
      <c r="AD92" s="44">
        <f>'Coxsbazar a'!AI86*'Cox''sbazar '!$D92/1000000</f>
        <v>0</v>
      </c>
      <c r="AE92" s="10">
        <f>'Coxsbazar a'!AJ86</f>
        <v>0</v>
      </c>
      <c r="AF92" s="44">
        <f>'Coxsbazar a'!AK86*'Cox''sbazar '!$D92/1000000</f>
        <v>0</v>
      </c>
      <c r="AG92" s="10">
        <f>'Coxsbazar a'!AL86</f>
        <v>0</v>
      </c>
      <c r="AH92" s="44">
        <f>'Coxsbazar a'!AM86*'Cox''sbazar '!$D92/1000000</f>
        <v>0</v>
      </c>
      <c r="AI92" s="10">
        <f>'Coxsbazar a'!AN86</f>
        <v>0</v>
      </c>
      <c r="AJ92" s="44">
        <f t="shared" si="16"/>
        <v>0</v>
      </c>
      <c r="AK92" s="10">
        <f t="shared" si="17"/>
        <v>0</v>
      </c>
      <c r="AL92" s="44">
        <f t="shared" si="18"/>
        <v>0.04</v>
      </c>
      <c r="AM92" s="10">
        <f t="shared" si="19"/>
        <v>0.10986000000000001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'Coxsbazar a'!K87*'Cox''sbazar '!$D93/1000000</f>
        <v>0</v>
      </c>
      <c r="G93" s="10">
        <f>'Coxsbazar a'!L87</f>
        <v>0</v>
      </c>
      <c r="H93" s="44">
        <f>'Coxsbazar a'!M87*'Cox''sbazar '!$D93/1000000</f>
        <v>0</v>
      </c>
      <c r="I93" s="10">
        <f>'Coxsbazar a'!N87</f>
        <v>0</v>
      </c>
      <c r="J93" s="44">
        <f>'Coxsbazar a'!O87*'Cox''sbazar '!$D93/1000000</f>
        <v>0</v>
      </c>
      <c r="K93" s="10">
        <f>'Coxsbazar a'!P87</f>
        <v>0</v>
      </c>
      <c r="L93" s="44">
        <f t="shared" si="10"/>
        <v>0</v>
      </c>
      <c r="M93" s="10">
        <f t="shared" si="11"/>
        <v>0</v>
      </c>
      <c r="N93" s="44">
        <f>'Coxsbazar a'!S87*'Cox''sbazar '!$D93/1000000</f>
        <v>1.25E-3</v>
      </c>
      <c r="O93" s="10">
        <f>'Coxsbazar a'!T87</f>
        <v>3.7499999999999999E-3</v>
      </c>
      <c r="P93" s="44">
        <f>'Coxsbazar a'!U87*'Cox''sbazar '!$D93/1000000</f>
        <v>1.25E-3</v>
      </c>
      <c r="Q93" s="10">
        <f>'Coxsbazar a'!V87</f>
        <v>3.7499999999999999E-3</v>
      </c>
      <c r="R93" s="44">
        <f>'Coxsbazar a'!W87*'Cox''sbazar '!$D93/1000000</f>
        <v>1.25E-3</v>
      </c>
      <c r="S93" s="10">
        <f>'Coxsbazar a'!X87</f>
        <v>3.7499999999999999E-3</v>
      </c>
      <c r="T93" s="44">
        <f t="shared" si="12"/>
        <v>3.7499999999999999E-3</v>
      </c>
      <c r="U93" s="10">
        <f t="shared" si="13"/>
        <v>1.125E-2</v>
      </c>
      <c r="V93" s="44">
        <f>'Coxsbazar a'!AA87*'Cox''sbazar '!$D93/1000000</f>
        <v>2.5000000000000001E-3</v>
      </c>
      <c r="W93" s="10">
        <f>'Coxsbazar a'!AB87</f>
        <v>7.4999999999999997E-3</v>
      </c>
      <c r="X93" s="44">
        <f>'Coxsbazar a'!AC87*'Cox''sbazar '!$D93/1000000</f>
        <v>7.5000000000000002E-4</v>
      </c>
      <c r="Y93" s="10">
        <f>'Coxsbazar a'!AD87</f>
        <v>2.2499999999999998E-3</v>
      </c>
      <c r="Z93" s="44">
        <f>'Coxsbazar a'!AE87*'Cox''sbazar '!$D93/1000000</f>
        <v>1.25E-3</v>
      </c>
      <c r="AA93" s="10">
        <f>'Coxsbazar a'!AF87</f>
        <v>3.7499999999999999E-3</v>
      </c>
      <c r="AB93" s="44">
        <f t="shared" si="14"/>
        <v>4.5000000000000005E-3</v>
      </c>
      <c r="AC93" s="10">
        <f t="shared" si="15"/>
        <v>1.35E-2</v>
      </c>
      <c r="AD93" s="44">
        <f>'Coxsbazar a'!AI87*'Cox''sbazar '!$D93/1000000</f>
        <v>1.25E-3</v>
      </c>
      <c r="AE93" s="10">
        <f>'Coxsbazar a'!AJ87</f>
        <v>3.7499999999999999E-3</v>
      </c>
      <c r="AF93" s="44">
        <f>'Coxsbazar a'!AK87*'Cox''sbazar '!$D93/1000000</f>
        <v>0</v>
      </c>
      <c r="AG93" s="10">
        <f>'Coxsbazar a'!AL87</f>
        <v>0</v>
      </c>
      <c r="AH93" s="44">
        <f>'Coxsbazar a'!AM87*'Cox''sbazar '!$D93/1000000</f>
        <v>6.2500000000000003E-3</v>
      </c>
      <c r="AI93" s="10">
        <f>'Coxsbazar a'!AN87</f>
        <v>1.8749999999999999E-2</v>
      </c>
      <c r="AJ93" s="44">
        <f t="shared" si="16"/>
        <v>7.5000000000000006E-3</v>
      </c>
      <c r="AK93" s="10">
        <f t="shared" si="17"/>
        <v>2.2499999999999999E-2</v>
      </c>
      <c r="AL93" s="44">
        <f t="shared" si="18"/>
        <v>1.575E-2</v>
      </c>
      <c r="AM93" s="10">
        <f t="shared" si="19"/>
        <v>4.725E-2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'Coxsbazar a'!K88*'Cox''sbazar '!$D94/1000000</f>
        <v>1E-3</v>
      </c>
      <c r="G94" s="10">
        <f>'Coxsbazar a'!L88</f>
        <v>2.5999999999999999E-3</v>
      </c>
      <c r="H94" s="44">
        <f>'Coxsbazar a'!M88*'Cox''sbazar '!$D94/1000000</f>
        <v>1E-3</v>
      </c>
      <c r="I94" s="10">
        <f>'Coxsbazar a'!N88</f>
        <v>2.5999999999999999E-3</v>
      </c>
      <c r="J94" s="44">
        <f>'Coxsbazar a'!O88*'Cox''sbazar '!$D94/1000000</f>
        <v>0</v>
      </c>
      <c r="K94" s="10">
        <f>'Coxsbazar a'!P88</f>
        <v>0</v>
      </c>
      <c r="L94" s="44">
        <f t="shared" si="10"/>
        <v>2E-3</v>
      </c>
      <c r="M94" s="10">
        <f t="shared" si="11"/>
        <v>5.1999999999999998E-3</v>
      </c>
      <c r="N94" s="44">
        <f>'Coxsbazar a'!S88*'Cox''sbazar '!$D94/1000000</f>
        <v>2.5000000000000001E-3</v>
      </c>
      <c r="O94" s="10">
        <f>'Coxsbazar a'!T88</f>
        <v>6.4999999999999997E-3</v>
      </c>
      <c r="P94" s="44">
        <f>'Coxsbazar a'!U88*'Cox''sbazar '!$D94/1000000</f>
        <v>2.5000000000000001E-3</v>
      </c>
      <c r="Q94" s="10">
        <f>'Coxsbazar a'!V88</f>
        <v>6.4999999999999997E-3</v>
      </c>
      <c r="R94" s="44">
        <f>'Coxsbazar a'!W88*'Cox''sbazar '!$D94/1000000</f>
        <v>1.5E-3</v>
      </c>
      <c r="S94" s="10">
        <f>'Coxsbazar a'!X88</f>
        <v>3.8999999999999998E-3</v>
      </c>
      <c r="T94" s="44">
        <f t="shared" si="12"/>
        <v>6.5000000000000006E-3</v>
      </c>
      <c r="U94" s="10">
        <f t="shared" si="13"/>
        <v>1.6899999999999998E-2</v>
      </c>
      <c r="V94" s="44">
        <f>'Coxsbazar a'!AA88*'Cox''sbazar '!$D94/1000000</f>
        <v>2.5000000000000001E-3</v>
      </c>
      <c r="W94" s="10">
        <f>'Coxsbazar a'!AB88</f>
        <v>6.4999999999999997E-3</v>
      </c>
      <c r="X94" s="44">
        <f>'Coxsbazar a'!AC88*'Cox''sbazar '!$D94/1000000</f>
        <v>1.5E-3</v>
      </c>
      <c r="Y94" s="10">
        <f>'Coxsbazar a'!AD88</f>
        <v>3.8999999999999998E-3</v>
      </c>
      <c r="Z94" s="44">
        <f>'Coxsbazar a'!AE88*'Cox''sbazar '!$D94/1000000</f>
        <v>0</v>
      </c>
      <c r="AA94" s="10">
        <f>'Coxsbazar a'!AF88</f>
        <v>0</v>
      </c>
      <c r="AB94" s="44">
        <f t="shared" si="14"/>
        <v>4.0000000000000001E-3</v>
      </c>
      <c r="AC94" s="10">
        <f t="shared" si="15"/>
        <v>1.04E-2</v>
      </c>
      <c r="AD94" s="44">
        <f>'Coxsbazar a'!AI88*'Cox''sbazar '!$D94/1000000</f>
        <v>1E-3</v>
      </c>
      <c r="AE94" s="10">
        <f>'Coxsbazar a'!AJ88</f>
        <v>2.5999999999999999E-3</v>
      </c>
      <c r="AF94" s="44">
        <f>'Coxsbazar a'!AK88*'Cox''sbazar '!$D94/1000000</f>
        <v>0</v>
      </c>
      <c r="AG94" s="10">
        <f>'Coxsbazar a'!AL88</f>
        <v>0</v>
      </c>
      <c r="AH94" s="44">
        <f>'Coxsbazar a'!AM88*'Cox''sbazar '!$D94/1000000</f>
        <v>2.5000000000000001E-3</v>
      </c>
      <c r="AI94" s="10">
        <f>'Coxsbazar a'!AN88</f>
        <v>6.4999999999999997E-3</v>
      </c>
      <c r="AJ94" s="44">
        <f t="shared" si="16"/>
        <v>3.5000000000000001E-3</v>
      </c>
      <c r="AK94" s="10">
        <f t="shared" si="17"/>
        <v>9.1000000000000004E-3</v>
      </c>
      <c r="AL94" s="44">
        <f t="shared" si="18"/>
        <v>1.6E-2</v>
      </c>
      <c r="AM94" s="10">
        <f t="shared" si="19"/>
        <v>4.1599999999999998E-2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'Coxsbazar a'!K89*'Cox''sbazar '!$D95/1000000</f>
        <v>2E-3</v>
      </c>
      <c r="G95" s="10">
        <f>'Coxsbazar a'!L89</f>
        <v>4.7999999999999996E-3</v>
      </c>
      <c r="H95" s="44">
        <f>'Coxsbazar a'!M89*'Cox''sbazar '!$D95/1000000</f>
        <v>2E-3</v>
      </c>
      <c r="I95" s="10">
        <f>'Coxsbazar a'!N89</f>
        <v>4.7999999999999996E-3</v>
      </c>
      <c r="J95" s="44">
        <f>'Coxsbazar a'!O89*'Cox''sbazar '!$D95/1000000</f>
        <v>0</v>
      </c>
      <c r="K95" s="10">
        <f>'Coxsbazar a'!P89</f>
        <v>0</v>
      </c>
      <c r="L95" s="44">
        <f t="shared" si="10"/>
        <v>4.0000000000000001E-3</v>
      </c>
      <c r="M95" s="10">
        <f t="shared" si="11"/>
        <v>9.5999999999999992E-3</v>
      </c>
      <c r="N95" s="44">
        <f>'Coxsbazar a'!S89*'Cox''sbazar '!$D95/1000000</f>
        <v>0</v>
      </c>
      <c r="O95" s="10">
        <f>'Coxsbazar a'!T89</f>
        <v>0</v>
      </c>
      <c r="P95" s="44">
        <f>'Coxsbazar a'!U89*'Cox''sbazar '!$D95/1000000</f>
        <v>0</v>
      </c>
      <c r="Q95" s="10">
        <f>'Coxsbazar a'!V89</f>
        <v>0</v>
      </c>
      <c r="R95" s="44">
        <f>'Coxsbazar a'!W89*'Cox''sbazar '!$D95/1000000</f>
        <v>3.0000000000000001E-3</v>
      </c>
      <c r="S95" s="10">
        <f>'Coxsbazar a'!X89</f>
        <v>7.1999999999999998E-3</v>
      </c>
      <c r="T95" s="44">
        <f t="shared" si="12"/>
        <v>3.0000000000000001E-3</v>
      </c>
      <c r="U95" s="10">
        <f t="shared" si="13"/>
        <v>7.1999999999999998E-3</v>
      </c>
      <c r="V95" s="44">
        <f>'Coxsbazar a'!AA89*'Cox''sbazar '!$D95/1000000</f>
        <v>2E-3</v>
      </c>
      <c r="W95" s="10">
        <f>'Coxsbazar a'!AB89</f>
        <v>4.7999999999999996E-3</v>
      </c>
      <c r="X95" s="44">
        <f>'Coxsbazar a'!AC89*'Cox''sbazar '!$D95/1000000</f>
        <v>1.4200000000000001E-2</v>
      </c>
      <c r="Y95" s="10">
        <f>'Coxsbazar a'!AD89</f>
        <v>3.4079999999999999E-2</v>
      </c>
      <c r="Z95" s="44">
        <f>'Coxsbazar a'!AE89*'Cox''sbazar '!$D95/1000000</f>
        <v>0</v>
      </c>
      <c r="AA95" s="10">
        <f>'Coxsbazar a'!AF89</f>
        <v>0</v>
      </c>
      <c r="AB95" s="44">
        <f t="shared" si="14"/>
        <v>1.6199999999999999E-2</v>
      </c>
      <c r="AC95" s="10">
        <f t="shared" si="15"/>
        <v>3.8879999999999998E-2</v>
      </c>
      <c r="AD95" s="44">
        <f>'Coxsbazar a'!AI89*'Cox''sbazar '!$D95/1000000</f>
        <v>0</v>
      </c>
      <c r="AE95" s="10">
        <f>'Coxsbazar a'!AJ89</f>
        <v>0</v>
      </c>
      <c r="AF95" s="44">
        <f>'Coxsbazar a'!AK89*'Cox''sbazar '!$D95/1000000</f>
        <v>0</v>
      </c>
      <c r="AG95" s="10">
        <f>'Coxsbazar a'!AL89</f>
        <v>0</v>
      </c>
      <c r="AH95" s="44">
        <f>'Coxsbazar a'!AM89*'Cox''sbazar '!$D95/1000000</f>
        <v>2E-3</v>
      </c>
      <c r="AI95" s="10">
        <f>'Coxsbazar a'!AN89</f>
        <v>4.7999999999999996E-3</v>
      </c>
      <c r="AJ95" s="44">
        <f t="shared" si="16"/>
        <v>2E-3</v>
      </c>
      <c r="AK95" s="10">
        <f t="shared" si="17"/>
        <v>4.7999999999999996E-3</v>
      </c>
      <c r="AL95" s="44">
        <f t="shared" si="18"/>
        <v>2.52E-2</v>
      </c>
      <c r="AM95" s="10">
        <f t="shared" si="19"/>
        <v>6.0479999999999992E-2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'Coxsbazar a'!K90*'Cox''sbazar '!$D96/1000000</f>
        <v>7.4999999999999997E-3</v>
      </c>
      <c r="G96" s="10">
        <f>'Coxsbazar a'!L90</f>
        <v>3.5999999999999997E-2</v>
      </c>
      <c r="H96" s="44">
        <f>'Coxsbazar a'!M90*'Cox''sbazar '!$D96/1000000</f>
        <v>6.4999999999999997E-3</v>
      </c>
      <c r="I96" s="10">
        <f>'Coxsbazar a'!N90</f>
        <v>3.1199999999999999E-2</v>
      </c>
      <c r="J96" s="44">
        <f>'Coxsbazar a'!O90*'Cox''sbazar '!$D96/1000000</f>
        <v>5.0000000000000001E-3</v>
      </c>
      <c r="K96" s="10">
        <f>'Coxsbazar a'!P90</f>
        <v>2.4E-2</v>
      </c>
      <c r="L96" s="44">
        <f t="shared" si="10"/>
        <v>1.9E-2</v>
      </c>
      <c r="M96" s="10">
        <f t="shared" si="11"/>
        <v>9.1200000000000003E-2</v>
      </c>
      <c r="N96" s="44">
        <f>'Coxsbazar a'!S90*'Cox''sbazar '!$D96/1000000</f>
        <v>5.0000000000000001E-4</v>
      </c>
      <c r="O96" s="10">
        <f>'Coxsbazar a'!T90</f>
        <v>2.3999999999999998E-3</v>
      </c>
      <c r="P96" s="44">
        <f>'Coxsbazar a'!U90*'Cox''sbazar '!$D96/1000000</f>
        <v>2.5000000000000001E-3</v>
      </c>
      <c r="Q96" s="10">
        <f>'Coxsbazar a'!V90</f>
        <v>1.2E-2</v>
      </c>
      <c r="R96" s="44">
        <f>'Coxsbazar a'!W90*'Cox''sbazar '!$D96/1000000</f>
        <v>1E-3</v>
      </c>
      <c r="S96" s="10">
        <f>'Coxsbazar a'!X90</f>
        <v>4.7999999999999996E-3</v>
      </c>
      <c r="T96" s="44">
        <f t="shared" si="12"/>
        <v>4.0000000000000001E-3</v>
      </c>
      <c r="U96" s="10">
        <f t="shared" si="13"/>
        <v>1.9199999999999998E-2</v>
      </c>
      <c r="V96" s="44">
        <f>'Coxsbazar a'!AA90*'Cox''sbazar '!$D96/1000000</f>
        <v>0</v>
      </c>
      <c r="W96" s="10">
        <f>'Coxsbazar a'!AB90</f>
        <v>0</v>
      </c>
      <c r="X96" s="44">
        <f>'Coxsbazar a'!AC90*'Cox''sbazar '!$D96/1000000</f>
        <v>4.0000000000000002E-4</v>
      </c>
      <c r="Y96" s="10">
        <f>'Coxsbazar a'!AD90</f>
        <v>1.92E-3</v>
      </c>
      <c r="Z96" s="44">
        <f>'Coxsbazar a'!AE90*'Cox''sbazar '!$D96/1000000</f>
        <v>1E-3</v>
      </c>
      <c r="AA96" s="10">
        <f>'Coxsbazar a'!AF90</f>
        <v>4.7999999999999996E-3</v>
      </c>
      <c r="AB96" s="44">
        <f t="shared" si="14"/>
        <v>1.4E-3</v>
      </c>
      <c r="AC96" s="10">
        <f t="shared" si="15"/>
        <v>6.7199999999999994E-3</v>
      </c>
      <c r="AD96" s="44">
        <f>'Coxsbazar a'!AI90*'Cox''sbazar '!$D96/1000000</f>
        <v>1E-3</v>
      </c>
      <c r="AE96" s="10">
        <f>'Coxsbazar a'!AJ90</f>
        <v>4.7999999999999996E-3</v>
      </c>
      <c r="AF96" s="44">
        <f>'Coxsbazar a'!AK90*'Cox''sbazar '!$D96/1000000</f>
        <v>0</v>
      </c>
      <c r="AG96" s="10">
        <f>'Coxsbazar a'!AL90</f>
        <v>0</v>
      </c>
      <c r="AH96" s="44">
        <f>'Coxsbazar a'!AM90*'Cox''sbazar '!$D96/1000000</f>
        <v>1E-3</v>
      </c>
      <c r="AI96" s="10">
        <f>'Coxsbazar a'!AN90</f>
        <v>4.7999999999999996E-3</v>
      </c>
      <c r="AJ96" s="44">
        <f t="shared" si="16"/>
        <v>2E-3</v>
      </c>
      <c r="AK96" s="10">
        <f t="shared" si="17"/>
        <v>9.5999999999999992E-3</v>
      </c>
      <c r="AL96" s="44">
        <f t="shared" si="18"/>
        <v>2.64E-2</v>
      </c>
      <c r="AM96" s="10">
        <f t="shared" si="19"/>
        <v>0.12672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'Coxsbazar a'!K91*'Cox''sbazar '!$D97/1000000</f>
        <v>3.0000000000000001E-3</v>
      </c>
      <c r="G97" s="10">
        <f>'Coxsbazar a'!L91</f>
        <v>9.75E-3</v>
      </c>
      <c r="H97" s="44">
        <f>'Coxsbazar a'!M91*'Cox''sbazar '!$D97/1000000</f>
        <v>3.0000000000000001E-3</v>
      </c>
      <c r="I97" s="10">
        <f>'Coxsbazar a'!N91</f>
        <v>9.75E-3</v>
      </c>
      <c r="J97" s="44">
        <f>'Coxsbazar a'!O91*'Cox''sbazar '!$D97/1000000</f>
        <v>2E-3</v>
      </c>
      <c r="K97" s="10">
        <f>'Coxsbazar a'!P91</f>
        <v>6.4999999999999997E-3</v>
      </c>
      <c r="L97" s="44">
        <f t="shared" si="10"/>
        <v>8.0000000000000002E-3</v>
      </c>
      <c r="M97" s="10">
        <f t="shared" si="11"/>
        <v>2.5999999999999999E-2</v>
      </c>
      <c r="N97" s="44">
        <f>'Coxsbazar a'!S91*'Cox''sbazar '!$D97/1000000</f>
        <v>4.0000000000000001E-3</v>
      </c>
      <c r="O97" s="10">
        <f>'Coxsbazar a'!T91</f>
        <v>1.2999999999999999E-2</v>
      </c>
      <c r="P97" s="44">
        <f>'Coxsbazar a'!U91*'Cox''sbazar '!$D97/1000000</f>
        <v>4.0000000000000001E-3</v>
      </c>
      <c r="Q97" s="10">
        <f>'Coxsbazar a'!V91</f>
        <v>1.2999999999999999E-2</v>
      </c>
      <c r="R97" s="44">
        <f>'Coxsbazar a'!W91*'Cox''sbazar '!$D97/1000000</f>
        <v>2E-3</v>
      </c>
      <c r="S97" s="10">
        <f>'Coxsbazar a'!X91</f>
        <v>6.4999999999999997E-3</v>
      </c>
      <c r="T97" s="44">
        <f t="shared" si="12"/>
        <v>0.01</v>
      </c>
      <c r="U97" s="10">
        <f t="shared" si="13"/>
        <v>3.2500000000000001E-2</v>
      </c>
      <c r="V97" s="44">
        <f>'Coxsbazar a'!AA91*'Cox''sbazar '!$D97/1000000</f>
        <v>0</v>
      </c>
      <c r="W97" s="10">
        <f>'Coxsbazar a'!AB91</f>
        <v>0</v>
      </c>
      <c r="X97" s="44">
        <f>'Coxsbazar a'!AC91*'Cox''sbazar '!$D97/1000000</f>
        <v>8.0000000000000004E-4</v>
      </c>
      <c r="Y97" s="10">
        <f>'Coxsbazar a'!AD91</f>
        <v>2.5999999999999999E-3</v>
      </c>
      <c r="Z97" s="44">
        <f>'Coxsbazar a'!AE91*'Cox''sbazar '!$D97/1000000</f>
        <v>4.0000000000000002E-4</v>
      </c>
      <c r="AA97" s="10">
        <f>'Coxsbazar a'!AF91</f>
        <v>1.2999999999999999E-3</v>
      </c>
      <c r="AB97" s="44">
        <f t="shared" si="14"/>
        <v>1.2000000000000001E-3</v>
      </c>
      <c r="AC97" s="10">
        <f t="shared" si="15"/>
        <v>3.8999999999999998E-3</v>
      </c>
      <c r="AD97" s="44">
        <f>'Coxsbazar a'!AI91*'Cox''sbazar '!$D97/1000000</f>
        <v>4.0000000000000002E-4</v>
      </c>
      <c r="AE97" s="10">
        <f>'Coxsbazar a'!AJ91</f>
        <v>1.2999999999999999E-3</v>
      </c>
      <c r="AF97" s="44">
        <f>'Coxsbazar a'!AK91*'Cox''sbazar '!$D97/1000000</f>
        <v>0</v>
      </c>
      <c r="AG97" s="10">
        <f>'Coxsbazar a'!AL91</f>
        <v>0</v>
      </c>
      <c r="AH97" s="44">
        <f>'Coxsbazar a'!AM91*'Cox''sbazar '!$D97/1000000</f>
        <v>2E-3</v>
      </c>
      <c r="AI97" s="10">
        <f>'Coxsbazar a'!AN91</f>
        <v>6.4999999999999997E-3</v>
      </c>
      <c r="AJ97" s="44">
        <f t="shared" si="16"/>
        <v>2.4000000000000002E-3</v>
      </c>
      <c r="AK97" s="10">
        <f t="shared" si="17"/>
        <v>7.7999999999999996E-3</v>
      </c>
      <c r="AL97" s="44">
        <f t="shared" si="18"/>
        <v>2.1600000000000001E-2</v>
      </c>
      <c r="AM97" s="10">
        <f t="shared" si="19"/>
        <v>7.0199999999999999E-2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'Coxsbazar a'!K92*'Cox''sbazar '!$D98/1000000</f>
        <v>4.0000000000000001E-3</v>
      </c>
      <c r="G98" s="10">
        <f>'Coxsbazar a'!L92</f>
        <v>9.5999999999999992E-3</v>
      </c>
      <c r="H98" s="44">
        <f>'Coxsbazar a'!M92*'Cox''sbazar '!$D98/1000000</f>
        <v>3.5000000000000001E-3</v>
      </c>
      <c r="I98" s="10">
        <f>'Coxsbazar a'!N92</f>
        <v>8.3999999999999995E-3</v>
      </c>
      <c r="J98" s="44">
        <f>'Coxsbazar a'!O92*'Cox''sbazar '!$D98/1000000</f>
        <v>3.0000000000000001E-3</v>
      </c>
      <c r="K98" s="10">
        <f>'Coxsbazar a'!P92</f>
        <v>7.1999999999999998E-3</v>
      </c>
      <c r="L98" s="44">
        <f t="shared" si="10"/>
        <v>1.0499999999999999E-2</v>
      </c>
      <c r="M98" s="10">
        <f t="shared" si="11"/>
        <v>2.52E-2</v>
      </c>
      <c r="N98" s="44">
        <f>'Coxsbazar a'!S92*'Cox''sbazar '!$D98/1000000</f>
        <v>7.0000000000000001E-3</v>
      </c>
      <c r="O98" s="10">
        <f>'Coxsbazar a'!T92</f>
        <v>1.6799999999999999E-2</v>
      </c>
      <c r="P98" s="44">
        <f>'Coxsbazar a'!U92*'Cox''sbazar '!$D98/1000000</f>
        <v>3.0000000000000001E-3</v>
      </c>
      <c r="Q98" s="10">
        <f>'Coxsbazar a'!V92</f>
        <v>7.1999999999999998E-3</v>
      </c>
      <c r="R98" s="44">
        <f>'Coxsbazar a'!W92*'Cox''sbazar '!$D98/1000000</f>
        <v>5.0000000000000001E-3</v>
      </c>
      <c r="S98" s="10">
        <f>'Coxsbazar a'!X92</f>
        <v>1.2E-2</v>
      </c>
      <c r="T98" s="44">
        <f t="shared" si="12"/>
        <v>1.4999999999999999E-2</v>
      </c>
      <c r="U98" s="10">
        <f t="shared" si="13"/>
        <v>3.6000000000000004E-2</v>
      </c>
      <c r="V98" s="44">
        <f>'Coxsbazar a'!AA92*'Cox''sbazar '!$D98/1000000</f>
        <v>4.0000000000000001E-3</v>
      </c>
      <c r="W98" s="10">
        <f>'Coxsbazar a'!AB92</f>
        <v>9.5999999999999992E-3</v>
      </c>
      <c r="X98" s="44">
        <f>'Coxsbazar a'!AC92*'Cox''sbazar '!$D98/1000000</f>
        <v>0</v>
      </c>
      <c r="Y98" s="10">
        <f>'Coxsbazar a'!AD92</f>
        <v>0</v>
      </c>
      <c r="Z98" s="44">
        <f>'Coxsbazar a'!AE92*'Cox''sbazar '!$D98/1000000</f>
        <v>1.5E-3</v>
      </c>
      <c r="AA98" s="10">
        <f>'Coxsbazar a'!AF92</f>
        <v>3.5999999999999999E-3</v>
      </c>
      <c r="AB98" s="44">
        <f t="shared" si="14"/>
        <v>5.4999999999999997E-3</v>
      </c>
      <c r="AC98" s="10">
        <f t="shared" si="15"/>
        <v>1.32E-2</v>
      </c>
      <c r="AD98" s="44">
        <f>'Coxsbazar a'!AI92*'Cox''sbazar '!$D98/1000000</f>
        <v>1.5E-3</v>
      </c>
      <c r="AE98" s="10">
        <f>'Coxsbazar a'!AJ92</f>
        <v>3.5999999999999999E-3</v>
      </c>
      <c r="AF98" s="44">
        <f>'Coxsbazar a'!AK92*'Cox''sbazar '!$D98/1000000</f>
        <v>0</v>
      </c>
      <c r="AG98" s="10">
        <f>'Coxsbazar a'!AL92</f>
        <v>0</v>
      </c>
      <c r="AH98" s="44">
        <f>'Coxsbazar a'!AM92*'Cox''sbazar '!$D98/1000000</f>
        <v>5.0000000000000001E-3</v>
      </c>
      <c r="AI98" s="10">
        <f>'Coxsbazar a'!AN92</f>
        <v>1.2E-2</v>
      </c>
      <c r="AJ98" s="44">
        <f t="shared" si="16"/>
        <v>6.5000000000000006E-3</v>
      </c>
      <c r="AK98" s="10">
        <f t="shared" si="17"/>
        <v>1.5599999999999999E-2</v>
      </c>
      <c r="AL98" s="44">
        <f t="shared" si="18"/>
        <v>3.7499999999999999E-2</v>
      </c>
      <c r="AM98" s="10">
        <f t="shared" si="19"/>
        <v>9.0000000000000011E-2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'Coxsbazar a'!K93*'Cox''sbazar '!$D99/1000000</f>
        <v>0</v>
      </c>
      <c r="G99" s="10">
        <f>'Coxsbazar a'!L93</f>
        <v>0</v>
      </c>
      <c r="H99" s="44">
        <f>'Coxsbazar a'!M93*'Cox''sbazar '!$D99/1000000</f>
        <v>0</v>
      </c>
      <c r="I99" s="10">
        <f>'Coxsbazar a'!N93</f>
        <v>0</v>
      </c>
      <c r="J99" s="44">
        <f>'Coxsbazar a'!O93*'Cox''sbazar '!$D99/1000000</f>
        <v>0</v>
      </c>
      <c r="K99" s="10">
        <f>'Coxsbazar a'!P93</f>
        <v>0</v>
      </c>
      <c r="L99" s="44">
        <f t="shared" si="10"/>
        <v>0</v>
      </c>
      <c r="M99" s="10">
        <f t="shared" si="11"/>
        <v>0</v>
      </c>
      <c r="N99" s="44">
        <f>'Coxsbazar a'!S93*'Cox''sbazar '!$D99/1000000</f>
        <v>0</v>
      </c>
      <c r="O99" s="10">
        <f>'Coxsbazar a'!T93</f>
        <v>0</v>
      </c>
      <c r="P99" s="44">
        <f>'Coxsbazar a'!U93*'Cox''sbazar '!$D99/1000000</f>
        <v>0</v>
      </c>
      <c r="Q99" s="10">
        <f>'Coxsbazar a'!V93</f>
        <v>0</v>
      </c>
      <c r="R99" s="44">
        <f>'Coxsbazar a'!W93*'Cox''sbazar '!$D99/1000000</f>
        <v>0</v>
      </c>
      <c r="S99" s="10">
        <f>'Coxsbazar a'!X93</f>
        <v>0</v>
      </c>
      <c r="T99" s="44">
        <f t="shared" si="12"/>
        <v>0</v>
      </c>
      <c r="U99" s="10">
        <f t="shared" si="13"/>
        <v>0</v>
      </c>
      <c r="V99" s="44">
        <f>'Coxsbazar a'!AA93*'Cox''sbazar '!$D99/1000000</f>
        <v>0</v>
      </c>
      <c r="W99" s="10">
        <f>'Coxsbazar a'!AB93</f>
        <v>0</v>
      </c>
      <c r="X99" s="44">
        <f>'Coxsbazar a'!AC93*'Cox''sbazar '!$D99/1000000</f>
        <v>0</v>
      </c>
      <c r="Y99" s="10">
        <f>'Coxsbazar a'!AD93</f>
        <v>0</v>
      </c>
      <c r="Z99" s="44">
        <f>'Coxsbazar a'!AE93*'Cox''sbazar '!$D99/1000000</f>
        <v>0</v>
      </c>
      <c r="AA99" s="10">
        <f>'Coxsbazar a'!AF93</f>
        <v>0</v>
      </c>
      <c r="AB99" s="44">
        <f t="shared" si="14"/>
        <v>0</v>
      </c>
      <c r="AC99" s="10">
        <f t="shared" si="15"/>
        <v>0</v>
      </c>
      <c r="AD99" s="44">
        <f>'Coxsbazar a'!AI93*'Cox''sbazar '!$D99/1000000</f>
        <v>0</v>
      </c>
      <c r="AE99" s="10">
        <f>'Coxsbazar a'!AJ93</f>
        <v>0</v>
      </c>
      <c r="AF99" s="44">
        <f>'Coxsbazar a'!AK93*'Cox''sbazar '!$D99/1000000</f>
        <v>0</v>
      </c>
      <c r="AG99" s="10">
        <f>'Coxsbazar a'!AL93</f>
        <v>0</v>
      </c>
      <c r="AH99" s="44">
        <f>'Coxsbazar a'!AM93*'Cox''sbazar '!$D99/1000000</f>
        <v>0.05</v>
      </c>
      <c r="AI99" s="10">
        <f>'Coxsbazar a'!AN93</f>
        <v>5.8500000000000003E-2</v>
      </c>
      <c r="AJ99" s="44">
        <f t="shared" si="16"/>
        <v>0.05</v>
      </c>
      <c r="AK99" s="10">
        <f t="shared" si="17"/>
        <v>5.8500000000000003E-2</v>
      </c>
      <c r="AL99" s="44">
        <f t="shared" si="18"/>
        <v>0.05</v>
      </c>
      <c r="AM99" s="10">
        <f t="shared" si="19"/>
        <v>5.8500000000000003E-2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'Coxsbazar a'!K94*'Cox''sbazar '!$D100/1000000</f>
        <v>2.5000000000000001E-3</v>
      </c>
      <c r="G100" s="10">
        <f>'Coxsbazar a'!L94</f>
        <v>2.8E-3</v>
      </c>
      <c r="H100" s="44">
        <f>'Coxsbazar a'!M94*'Cox''sbazar '!$D100/1000000</f>
        <v>4.0000000000000001E-3</v>
      </c>
      <c r="I100" s="10">
        <f>'Coxsbazar a'!N94</f>
        <v>4.4799999999999996E-3</v>
      </c>
      <c r="J100" s="44">
        <f>'Coxsbazar a'!O94*'Cox''sbazar '!$D100/1000000</f>
        <v>2.5000000000000001E-3</v>
      </c>
      <c r="K100" s="10">
        <f>'Coxsbazar a'!P94</f>
        <v>2.8E-3</v>
      </c>
      <c r="L100" s="44">
        <f t="shared" si="10"/>
        <v>9.0000000000000011E-3</v>
      </c>
      <c r="M100" s="10">
        <f t="shared" si="11"/>
        <v>1.008E-2</v>
      </c>
      <c r="N100" s="44">
        <f>'Coxsbazar a'!S94*'Cox''sbazar '!$D100/1000000</f>
        <v>0.01</v>
      </c>
      <c r="O100" s="10">
        <f>'Coxsbazar a'!T94</f>
        <v>1.12E-2</v>
      </c>
      <c r="P100" s="44">
        <f>'Coxsbazar a'!U94*'Cox''sbazar '!$D100/1000000</f>
        <v>0.01</v>
      </c>
      <c r="Q100" s="10">
        <f>'Coxsbazar a'!V94</f>
        <v>1.12E-2</v>
      </c>
      <c r="R100" s="44">
        <f>'Coxsbazar a'!W94*'Cox''sbazar '!$D100/1000000</f>
        <v>0</v>
      </c>
      <c r="S100" s="10">
        <f>'Coxsbazar a'!X94</f>
        <v>0</v>
      </c>
      <c r="T100" s="44">
        <f t="shared" si="12"/>
        <v>0.02</v>
      </c>
      <c r="U100" s="10">
        <f t="shared" si="13"/>
        <v>2.24E-2</v>
      </c>
      <c r="V100" s="44">
        <f>'Coxsbazar a'!AA94*'Cox''sbazar '!$D100/1000000</f>
        <v>2.5000000000000001E-3</v>
      </c>
      <c r="W100" s="10">
        <f>'Coxsbazar a'!AB94</f>
        <v>2.8E-3</v>
      </c>
      <c r="X100" s="44">
        <f>'Coxsbazar a'!AC94*'Cox''sbazar '!$D100/1000000</f>
        <v>0</v>
      </c>
      <c r="Y100" s="10">
        <f>'Coxsbazar a'!AD94</f>
        <v>0</v>
      </c>
      <c r="Z100" s="44">
        <f>'Coxsbazar a'!AE94*'Cox''sbazar '!$D100/1000000</f>
        <v>0.01</v>
      </c>
      <c r="AA100" s="10">
        <f>'Coxsbazar a'!AF94</f>
        <v>1.12E-2</v>
      </c>
      <c r="AB100" s="44">
        <f t="shared" si="14"/>
        <v>1.2500000000000001E-2</v>
      </c>
      <c r="AC100" s="10">
        <f t="shared" si="15"/>
        <v>1.4E-2</v>
      </c>
      <c r="AD100" s="44">
        <f>'Coxsbazar a'!AI94*'Cox''sbazar '!$D100/1000000</f>
        <v>5.0000000000000001E-3</v>
      </c>
      <c r="AE100" s="10">
        <f>'Coxsbazar a'!AJ94</f>
        <v>5.5999999999999999E-3</v>
      </c>
      <c r="AF100" s="44">
        <f>'Coxsbazar a'!AK94*'Cox''sbazar '!$D100/1000000</f>
        <v>0</v>
      </c>
      <c r="AG100" s="10">
        <f>'Coxsbazar a'!AL94</f>
        <v>0</v>
      </c>
      <c r="AH100" s="44">
        <f>'Coxsbazar a'!AM94*'Cox''sbazar '!$D100/1000000</f>
        <v>0.01</v>
      </c>
      <c r="AI100" s="10">
        <f>'Coxsbazar a'!AN94</f>
        <v>1.12E-2</v>
      </c>
      <c r="AJ100" s="44">
        <f t="shared" si="16"/>
        <v>1.4999999999999999E-2</v>
      </c>
      <c r="AK100" s="10">
        <f t="shared" si="17"/>
        <v>1.6799999999999999E-2</v>
      </c>
      <c r="AL100" s="44">
        <f t="shared" si="18"/>
        <v>5.6500000000000002E-2</v>
      </c>
      <c r="AM100" s="10">
        <f t="shared" si="19"/>
        <v>6.3280000000000003E-2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'Coxsbazar a'!K95*'Cox''sbazar '!$D101/1000000</f>
        <v>5.0000000000000001E-3</v>
      </c>
      <c r="G101" s="10">
        <f>'Coxsbazar a'!L95</f>
        <v>5.2500000000000003E-3</v>
      </c>
      <c r="H101" s="44">
        <f>'Coxsbazar a'!M95*'Cox''sbazar '!$D101/1000000</f>
        <v>5.0000000000000001E-3</v>
      </c>
      <c r="I101" s="10">
        <f>'Coxsbazar a'!N95</f>
        <v>5.2500000000000003E-3</v>
      </c>
      <c r="J101" s="44">
        <f>'Coxsbazar a'!O95*'Cox''sbazar '!$D101/1000000</f>
        <v>2E-3</v>
      </c>
      <c r="K101" s="10">
        <f>'Coxsbazar a'!P95</f>
        <v>2.0999999999999999E-3</v>
      </c>
      <c r="L101" s="44">
        <f t="shared" si="10"/>
        <v>1.2E-2</v>
      </c>
      <c r="M101" s="10">
        <f t="shared" si="11"/>
        <v>1.26E-2</v>
      </c>
      <c r="N101" s="44">
        <f>'Coxsbazar a'!S95*'Cox''sbazar '!$D101/1000000</f>
        <v>0.01</v>
      </c>
      <c r="O101" s="10">
        <f>'Coxsbazar a'!T95</f>
        <v>1.0500000000000001E-2</v>
      </c>
      <c r="P101" s="44">
        <f>'Coxsbazar a'!U95*'Cox''sbazar '!$D101/1000000</f>
        <v>0.02</v>
      </c>
      <c r="Q101" s="10">
        <f>'Coxsbazar a'!V95</f>
        <v>2.1000000000000001E-2</v>
      </c>
      <c r="R101" s="44">
        <f>'Coxsbazar a'!W95*'Cox''sbazar '!$D101/1000000</f>
        <v>0</v>
      </c>
      <c r="S101" s="10">
        <f>'Coxsbazar a'!X95</f>
        <v>0</v>
      </c>
      <c r="T101" s="44">
        <f t="shared" si="12"/>
        <v>0.03</v>
      </c>
      <c r="U101" s="10">
        <f t="shared" si="13"/>
        <v>3.15E-2</v>
      </c>
      <c r="V101" s="44">
        <f>'Coxsbazar a'!AA95*'Cox''sbazar '!$D101/1000000</f>
        <v>3.0000000000000001E-3</v>
      </c>
      <c r="W101" s="10">
        <f>'Coxsbazar a'!AB95</f>
        <v>3.15E-3</v>
      </c>
      <c r="X101" s="44">
        <f>'Coxsbazar a'!AC95*'Cox''sbazar '!$D101/1000000</f>
        <v>0</v>
      </c>
      <c r="Y101" s="10">
        <f>'Coxsbazar a'!AD95</f>
        <v>0</v>
      </c>
      <c r="Z101" s="44">
        <f>'Coxsbazar a'!AE95*'Cox''sbazar '!$D101/1000000</f>
        <v>1.4999999999999999E-2</v>
      </c>
      <c r="AA101" s="10">
        <f>'Coxsbazar a'!AF95</f>
        <v>1.575E-2</v>
      </c>
      <c r="AB101" s="44">
        <f t="shared" si="14"/>
        <v>1.7999999999999999E-2</v>
      </c>
      <c r="AC101" s="10">
        <f t="shared" si="15"/>
        <v>1.89E-2</v>
      </c>
      <c r="AD101" s="44">
        <f>'Coxsbazar a'!AI95*'Cox''sbazar '!$D101/1000000</f>
        <v>5.0000000000000001E-3</v>
      </c>
      <c r="AE101" s="10">
        <f>'Coxsbazar a'!AJ95</f>
        <v>5.2500000000000003E-3</v>
      </c>
      <c r="AF101" s="44">
        <f>'Coxsbazar a'!AK95*'Cox''sbazar '!$D101/1000000</f>
        <v>0</v>
      </c>
      <c r="AG101" s="10">
        <f>'Coxsbazar a'!AL95</f>
        <v>0</v>
      </c>
      <c r="AH101" s="44">
        <f>'Coxsbazar a'!AM95*'Cox''sbazar '!$D101/1000000</f>
        <v>0.03</v>
      </c>
      <c r="AI101" s="10">
        <f>'Coxsbazar a'!AN95</f>
        <v>3.15E-2</v>
      </c>
      <c r="AJ101" s="44">
        <f t="shared" si="16"/>
        <v>3.4999999999999996E-2</v>
      </c>
      <c r="AK101" s="10">
        <f t="shared" si="17"/>
        <v>3.6749999999999998E-2</v>
      </c>
      <c r="AL101" s="44">
        <f t="shared" si="18"/>
        <v>9.5000000000000001E-2</v>
      </c>
      <c r="AM101" s="10">
        <f t="shared" si="19"/>
        <v>9.9750000000000005E-2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'Coxsbazar a'!K96*'Cox''sbazar '!$D102/1000000</f>
        <v>0</v>
      </c>
      <c r="G102" s="10">
        <f>'Coxsbazar a'!L96</f>
        <v>0</v>
      </c>
      <c r="H102" s="44">
        <f>'Coxsbazar a'!M96*'Cox''sbazar '!$D102/1000000</f>
        <v>0</v>
      </c>
      <c r="I102" s="10">
        <f>'Coxsbazar a'!N96</f>
        <v>0</v>
      </c>
      <c r="J102" s="44">
        <f>'Coxsbazar a'!O96*'Cox''sbazar '!$D102/1000000</f>
        <v>0</v>
      </c>
      <c r="K102" s="10">
        <f>'Coxsbazar a'!P96</f>
        <v>0</v>
      </c>
      <c r="L102" s="44">
        <f t="shared" si="10"/>
        <v>0</v>
      </c>
      <c r="M102" s="10">
        <f t="shared" si="11"/>
        <v>0</v>
      </c>
      <c r="N102" s="44">
        <f>'Coxsbazar a'!S96*'Cox''sbazar '!$D102/1000000</f>
        <v>0</v>
      </c>
      <c r="O102" s="10">
        <f>'Coxsbazar a'!T96</f>
        <v>0</v>
      </c>
      <c r="P102" s="44">
        <f>'Coxsbazar a'!U96*'Cox''sbazar '!$D102/1000000</f>
        <v>0</v>
      </c>
      <c r="Q102" s="10">
        <f>'Coxsbazar a'!V96</f>
        <v>0</v>
      </c>
      <c r="R102" s="44">
        <f>'Coxsbazar a'!W96*'Cox''sbazar '!$D102/1000000</f>
        <v>0</v>
      </c>
      <c r="S102" s="10">
        <f>'Coxsbazar a'!X96</f>
        <v>0</v>
      </c>
      <c r="T102" s="44">
        <f t="shared" si="12"/>
        <v>0</v>
      </c>
      <c r="U102" s="10">
        <f t="shared" si="13"/>
        <v>0</v>
      </c>
      <c r="V102" s="44">
        <f>'Coxsbazar a'!AA96*'Cox''sbazar '!$D102/1000000</f>
        <v>0</v>
      </c>
      <c r="W102" s="10">
        <f>'Coxsbazar a'!AB96</f>
        <v>0</v>
      </c>
      <c r="X102" s="44">
        <f>'Coxsbazar a'!AC96*'Cox''sbazar '!$D102/1000000</f>
        <v>0</v>
      </c>
      <c r="Y102" s="10">
        <f>'Coxsbazar a'!AD96</f>
        <v>0</v>
      </c>
      <c r="Z102" s="44">
        <f>'Coxsbazar a'!AE96*'Cox''sbazar '!$D102/1000000</f>
        <v>0</v>
      </c>
      <c r="AA102" s="10">
        <f>'Coxsbazar a'!AF96</f>
        <v>0</v>
      </c>
      <c r="AB102" s="44">
        <f t="shared" si="14"/>
        <v>0</v>
      </c>
      <c r="AC102" s="10">
        <f t="shared" si="15"/>
        <v>0</v>
      </c>
      <c r="AD102" s="44">
        <f>'Coxsbazar a'!AI96*'Cox''sbazar '!$D102/1000000</f>
        <v>0</v>
      </c>
      <c r="AE102" s="10">
        <f>'Coxsbazar a'!AJ96</f>
        <v>0</v>
      </c>
      <c r="AF102" s="44">
        <f>'Coxsbazar a'!AK96*'Cox''sbazar '!$D102/1000000</f>
        <v>0</v>
      </c>
      <c r="AG102" s="10">
        <f>'Coxsbazar a'!AL96</f>
        <v>0</v>
      </c>
      <c r="AH102" s="44">
        <f>'Coxsbazar a'!AM96*'Cox''sbazar '!$D102/1000000</f>
        <v>0</v>
      </c>
      <c r="AI102" s="10">
        <f>'Coxsbazar a'!AN96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'Coxsbazar a'!K97*'Cox''sbazar '!$D103/1000000</f>
        <v>1E-3</v>
      </c>
      <c r="G103" s="10">
        <f>'Coxsbazar a'!L97</f>
        <v>9.4999999999999998E-3</v>
      </c>
      <c r="H103" s="44">
        <f>'Coxsbazar a'!M97*'Cox''sbazar '!$D103/1000000</f>
        <v>5.0000000000000001E-4</v>
      </c>
      <c r="I103" s="10">
        <f>'Coxsbazar a'!N97</f>
        <v>4.7499999999999999E-3</v>
      </c>
      <c r="J103" s="44">
        <f>'Coxsbazar a'!O97*'Cox''sbazar '!$D103/1000000</f>
        <v>5.0000000000000001E-3</v>
      </c>
      <c r="K103" s="10">
        <f>'Coxsbazar a'!P97</f>
        <v>4.7500000000000001E-2</v>
      </c>
      <c r="L103" s="44">
        <f t="shared" si="10"/>
        <v>6.5000000000000006E-3</v>
      </c>
      <c r="M103" s="10">
        <f t="shared" si="11"/>
        <v>6.1749999999999999E-2</v>
      </c>
      <c r="N103" s="44">
        <f>'Coxsbazar a'!S97*'Cox''sbazar '!$D103/1000000</f>
        <v>5.0000000000000001E-4</v>
      </c>
      <c r="O103" s="10">
        <f>'Coxsbazar a'!T97</f>
        <v>4.7499999999999999E-3</v>
      </c>
      <c r="P103" s="44">
        <f>'Coxsbazar a'!U97*'Cox''sbazar '!$D103/1000000</f>
        <v>1E-3</v>
      </c>
      <c r="Q103" s="10">
        <f>'Coxsbazar a'!V97</f>
        <v>9.4999999999999998E-3</v>
      </c>
      <c r="R103" s="44">
        <f>'Coxsbazar a'!W97*'Cox''sbazar '!$D103/1000000</f>
        <v>0</v>
      </c>
      <c r="S103" s="10">
        <f>'Coxsbazar a'!X97</f>
        <v>0</v>
      </c>
      <c r="T103" s="44">
        <f t="shared" si="12"/>
        <v>1.5E-3</v>
      </c>
      <c r="U103" s="10">
        <f t="shared" si="13"/>
        <v>1.4249999999999999E-2</v>
      </c>
      <c r="V103" s="44">
        <f>'Coxsbazar a'!AA97*'Cox''sbazar '!$D103/1000000</f>
        <v>4.0000000000000001E-3</v>
      </c>
      <c r="W103" s="10">
        <f>'Coxsbazar a'!AB97</f>
        <v>3.7999999999999999E-2</v>
      </c>
      <c r="X103" s="44">
        <f>'Coxsbazar a'!AC97*'Cox''sbazar '!$D103/1000000</f>
        <v>1E-3</v>
      </c>
      <c r="Y103" s="10">
        <f>'Coxsbazar a'!AD97</f>
        <v>9.4999999999999998E-3</v>
      </c>
      <c r="Z103" s="44">
        <f>'Coxsbazar a'!AE97*'Cox''sbazar '!$D103/1000000</f>
        <v>0</v>
      </c>
      <c r="AA103" s="10">
        <f>'Coxsbazar a'!AF97</f>
        <v>0</v>
      </c>
      <c r="AB103" s="44">
        <f t="shared" si="14"/>
        <v>5.0000000000000001E-3</v>
      </c>
      <c r="AC103" s="10">
        <f t="shared" si="15"/>
        <v>4.7500000000000001E-2</v>
      </c>
      <c r="AD103" s="44">
        <f>'Coxsbazar a'!AI97*'Cox''sbazar '!$D103/1000000</f>
        <v>2E-3</v>
      </c>
      <c r="AE103" s="10">
        <f>'Coxsbazar a'!AJ97</f>
        <v>1.9E-2</v>
      </c>
      <c r="AF103" s="44">
        <f>'Coxsbazar a'!AK97*'Cox''sbazar '!$D103/1000000</f>
        <v>0</v>
      </c>
      <c r="AG103" s="10">
        <f>'Coxsbazar a'!AL97</f>
        <v>0</v>
      </c>
      <c r="AH103" s="44">
        <f>'Coxsbazar a'!AM97*'Cox''sbazar '!$D103/1000000</f>
        <v>2E-3</v>
      </c>
      <c r="AI103" s="10">
        <f>'Coxsbazar a'!AN97</f>
        <v>1.9E-2</v>
      </c>
      <c r="AJ103" s="44">
        <f t="shared" si="16"/>
        <v>4.0000000000000001E-3</v>
      </c>
      <c r="AK103" s="10">
        <f t="shared" si="17"/>
        <v>3.7999999999999999E-2</v>
      </c>
      <c r="AL103" s="44">
        <f t="shared" si="18"/>
        <v>1.7000000000000001E-2</v>
      </c>
      <c r="AM103" s="10">
        <f t="shared" si="19"/>
        <v>0.1615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'Coxsbazar a'!K98*'Cox''sbazar '!$D104/1000000</f>
        <v>8.9999999999999998E-4</v>
      </c>
      <c r="G104" s="10">
        <f>'Coxsbazar a'!L98</f>
        <v>8.2500000000000004E-3</v>
      </c>
      <c r="H104" s="44">
        <f>'Coxsbazar a'!M98*'Cox''sbazar '!$D104/1000000</f>
        <v>1.5E-3</v>
      </c>
      <c r="I104" s="10">
        <f>'Coxsbazar a'!N98</f>
        <v>1.375E-2</v>
      </c>
      <c r="J104" s="44">
        <f>'Coxsbazar a'!O98*'Cox''sbazar '!$D104/1000000</f>
        <v>0</v>
      </c>
      <c r="K104" s="10">
        <f>'Coxsbazar a'!P98</f>
        <v>0</v>
      </c>
      <c r="L104" s="44">
        <f t="shared" si="10"/>
        <v>2.4000000000000002E-3</v>
      </c>
      <c r="M104" s="10">
        <f t="shared" si="11"/>
        <v>2.1999999999999999E-2</v>
      </c>
      <c r="N104" s="44">
        <f>'Coxsbazar a'!S98*'Cox''sbazar '!$D104/1000000</f>
        <v>0</v>
      </c>
      <c r="O104" s="10">
        <f>'Coxsbazar a'!T98</f>
        <v>0</v>
      </c>
      <c r="P104" s="44">
        <f>'Coxsbazar a'!U98*'Cox''sbazar '!$D104/1000000</f>
        <v>0</v>
      </c>
      <c r="Q104" s="10">
        <f>'Coxsbazar a'!V98</f>
        <v>0</v>
      </c>
      <c r="R104" s="44">
        <f>'Coxsbazar a'!W98*'Cox''sbazar '!$D104/1000000</f>
        <v>0</v>
      </c>
      <c r="S104" s="10">
        <f>'Coxsbazar a'!X98</f>
        <v>0</v>
      </c>
      <c r="T104" s="44">
        <f t="shared" si="12"/>
        <v>0</v>
      </c>
      <c r="U104" s="10">
        <f t="shared" si="13"/>
        <v>0</v>
      </c>
      <c r="V104" s="44">
        <f>'Coxsbazar a'!AA98*'Cox''sbazar '!$D104/1000000</f>
        <v>0</v>
      </c>
      <c r="W104" s="10">
        <f>'Coxsbazar a'!AB98</f>
        <v>0</v>
      </c>
      <c r="X104" s="44">
        <f>'Coxsbazar a'!AC98*'Cox''sbazar '!$D104/1000000</f>
        <v>0</v>
      </c>
      <c r="Y104" s="10">
        <f>'Coxsbazar a'!AD98</f>
        <v>0</v>
      </c>
      <c r="Z104" s="44">
        <f>'Coxsbazar a'!AE98*'Cox''sbazar '!$D104/1000000</f>
        <v>0</v>
      </c>
      <c r="AA104" s="10">
        <f>'Coxsbazar a'!AF98</f>
        <v>0</v>
      </c>
      <c r="AB104" s="44">
        <f t="shared" si="14"/>
        <v>0</v>
      </c>
      <c r="AC104" s="10">
        <f t="shared" si="15"/>
        <v>0</v>
      </c>
      <c r="AD104" s="44">
        <f>'Coxsbazar a'!AI98*'Cox''sbazar '!$D104/1000000</f>
        <v>0</v>
      </c>
      <c r="AE104" s="10">
        <f>'Coxsbazar a'!AJ98</f>
        <v>0</v>
      </c>
      <c r="AF104" s="44">
        <f>'Coxsbazar a'!AK98*'Cox''sbazar '!$D104/1000000</f>
        <v>0</v>
      </c>
      <c r="AG104" s="10">
        <f>'Coxsbazar a'!AL98</f>
        <v>0</v>
      </c>
      <c r="AH104" s="44">
        <f>'Coxsbazar a'!AM98*'Cox''sbazar '!$D104/1000000</f>
        <v>0</v>
      </c>
      <c r="AI104" s="10">
        <f>'Coxsbazar a'!AN98</f>
        <v>0</v>
      </c>
      <c r="AJ104" s="44">
        <f t="shared" si="16"/>
        <v>0</v>
      </c>
      <c r="AK104" s="10">
        <f t="shared" si="17"/>
        <v>0</v>
      </c>
      <c r="AL104" s="44">
        <f t="shared" si="18"/>
        <v>2.4000000000000002E-3</v>
      </c>
      <c r="AM104" s="10">
        <f t="shared" si="19"/>
        <v>2.1999999999999999E-2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'Coxsbazar a'!K99*'Cox''sbazar '!$D105/1000000</f>
        <v>5.0000000000000001E-4</v>
      </c>
      <c r="G105" s="10">
        <f>'Coxsbazar a'!L99</f>
        <v>1.75E-3</v>
      </c>
      <c r="H105" s="44">
        <f>'Coxsbazar a'!M99*'Cox''sbazar '!$D105/1000000</f>
        <v>0</v>
      </c>
      <c r="I105" s="10">
        <f>'Coxsbazar a'!N99</f>
        <v>0</v>
      </c>
      <c r="J105" s="44">
        <f>'Coxsbazar a'!O99*'Cox''sbazar '!$D105/1000000</f>
        <v>0</v>
      </c>
      <c r="K105" s="10">
        <f>'Coxsbazar a'!P99</f>
        <v>0</v>
      </c>
      <c r="L105" s="44">
        <f t="shared" si="10"/>
        <v>5.0000000000000001E-4</v>
      </c>
      <c r="M105" s="10">
        <f t="shared" si="11"/>
        <v>1.75E-3</v>
      </c>
      <c r="N105" s="44">
        <f>'Coxsbazar a'!S99*'Cox''sbazar '!$D105/1000000</f>
        <v>2.0000000000000001E-4</v>
      </c>
      <c r="O105" s="10">
        <f>'Coxsbazar a'!T99</f>
        <v>6.9999999999999999E-4</v>
      </c>
      <c r="P105" s="44">
        <f>'Coxsbazar a'!U99*'Cox''sbazar '!$D105/1000000</f>
        <v>0</v>
      </c>
      <c r="Q105" s="10">
        <f>'Coxsbazar a'!V99</f>
        <v>0</v>
      </c>
      <c r="R105" s="44">
        <f>'Coxsbazar a'!W99*'Cox''sbazar '!$D105/1000000</f>
        <v>0</v>
      </c>
      <c r="S105" s="10">
        <f>'Coxsbazar a'!X99</f>
        <v>0</v>
      </c>
      <c r="T105" s="44">
        <f t="shared" si="12"/>
        <v>2.0000000000000001E-4</v>
      </c>
      <c r="U105" s="10">
        <f t="shared" si="13"/>
        <v>6.9999999999999999E-4</v>
      </c>
      <c r="V105" s="44">
        <f>'Coxsbazar a'!AA99*'Cox''sbazar '!$D105/1000000</f>
        <v>0</v>
      </c>
      <c r="W105" s="10">
        <f>'Coxsbazar a'!AB99</f>
        <v>0</v>
      </c>
      <c r="X105" s="44">
        <f>'Coxsbazar a'!AC99*'Cox''sbazar '!$D105/1000000</f>
        <v>0</v>
      </c>
      <c r="Y105" s="10">
        <f>'Coxsbazar a'!AD99</f>
        <v>0</v>
      </c>
      <c r="Z105" s="44">
        <f>'Coxsbazar a'!AE99*'Cox''sbazar '!$D105/1000000</f>
        <v>0</v>
      </c>
      <c r="AA105" s="10">
        <f>'Coxsbazar a'!AF99</f>
        <v>0</v>
      </c>
      <c r="AB105" s="44">
        <f t="shared" si="14"/>
        <v>0</v>
      </c>
      <c r="AC105" s="10">
        <f t="shared" si="15"/>
        <v>0</v>
      </c>
      <c r="AD105" s="44">
        <f>'Coxsbazar a'!AI99*'Cox''sbazar '!$D105/1000000</f>
        <v>5.0000000000000001E-4</v>
      </c>
      <c r="AE105" s="10">
        <f>'Coxsbazar a'!AJ99</f>
        <v>1.75E-3</v>
      </c>
      <c r="AF105" s="44">
        <f>'Coxsbazar a'!AK99*'Cox''sbazar '!$D105/1000000</f>
        <v>0</v>
      </c>
      <c r="AG105" s="10">
        <f>'Coxsbazar a'!AL99</f>
        <v>0</v>
      </c>
      <c r="AH105" s="44">
        <f>'Coxsbazar a'!AM99*'Cox''sbazar '!$D105/1000000</f>
        <v>2E-3</v>
      </c>
      <c r="AI105" s="10">
        <f>'Coxsbazar a'!AN99</f>
        <v>7.0000000000000001E-3</v>
      </c>
      <c r="AJ105" s="44">
        <f t="shared" si="16"/>
        <v>2.5000000000000001E-3</v>
      </c>
      <c r="AK105" s="10">
        <f t="shared" si="17"/>
        <v>8.7500000000000008E-3</v>
      </c>
      <c r="AL105" s="44">
        <f t="shared" si="18"/>
        <v>3.2000000000000002E-3</v>
      </c>
      <c r="AM105" s="10">
        <f t="shared" si="19"/>
        <v>1.1200000000000002E-2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'Coxsbazar a'!K100*'Cox''sbazar '!$D106/1000000</f>
        <v>4.0000000000000001E-3</v>
      </c>
      <c r="G106" s="10">
        <f>'Coxsbazar a'!L100</f>
        <v>1.1599999999999999E-2</v>
      </c>
      <c r="H106" s="44">
        <f>'Coxsbazar a'!M100*'Cox''sbazar '!$D106/1000000</f>
        <v>0.01</v>
      </c>
      <c r="I106" s="10">
        <f>'Coxsbazar a'!N100</f>
        <v>2.9000000000000001E-2</v>
      </c>
      <c r="J106" s="44">
        <f>'Coxsbazar a'!O100*'Cox''sbazar '!$D106/1000000</f>
        <v>4.0000000000000001E-3</v>
      </c>
      <c r="K106" s="10">
        <f>'Coxsbazar a'!P100</f>
        <v>1.1599999999999999E-2</v>
      </c>
      <c r="L106" s="44">
        <f t="shared" si="10"/>
        <v>1.8000000000000002E-2</v>
      </c>
      <c r="M106" s="10">
        <f t="shared" si="11"/>
        <v>5.2199999999999996E-2</v>
      </c>
      <c r="N106" s="44">
        <f>'Coxsbazar a'!S100*'Cox''sbazar '!$D106/1000000</f>
        <v>2E-3</v>
      </c>
      <c r="O106" s="10">
        <f>'Coxsbazar a'!T100</f>
        <v>5.7999999999999996E-3</v>
      </c>
      <c r="P106" s="44">
        <f>'Coxsbazar a'!U100*'Cox''sbazar '!$D106/1000000</f>
        <v>0.01</v>
      </c>
      <c r="Q106" s="10">
        <f>'Coxsbazar a'!V100</f>
        <v>2.9000000000000001E-2</v>
      </c>
      <c r="R106" s="44">
        <f>'Coxsbazar a'!W100*'Cox''sbazar '!$D106/1000000</f>
        <v>4.0000000000000001E-3</v>
      </c>
      <c r="S106" s="10">
        <f>'Coxsbazar a'!X100</f>
        <v>1.1599999999999999E-2</v>
      </c>
      <c r="T106" s="44">
        <f t="shared" si="12"/>
        <v>1.6E-2</v>
      </c>
      <c r="U106" s="10">
        <f t="shared" si="13"/>
        <v>4.6399999999999997E-2</v>
      </c>
      <c r="V106" s="44">
        <f>'Coxsbazar a'!AA100*'Cox''sbazar '!$D106/1000000</f>
        <v>4.0000000000000001E-3</v>
      </c>
      <c r="W106" s="10">
        <f>'Coxsbazar a'!AB100</f>
        <v>1.1599999999999999E-2</v>
      </c>
      <c r="X106" s="44">
        <f>'Coxsbazar a'!AC100*'Cox''sbazar '!$D106/1000000</f>
        <v>4.0000000000000001E-3</v>
      </c>
      <c r="Y106" s="10">
        <f>'Coxsbazar a'!AD100</f>
        <v>1.1599999999999999E-2</v>
      </c>
      <c r="Z106" s="44">
        <f>'Coxsbazar a'!AE100*'Cox''sbazar '!$D106/1000000</f>
        <v>0.03</v>
      </c>
      <c r="AA106" s="10">
        <f>'Coxsbazar a'!AF100</f>
        <v>8.6999999999999994E-2</v>
      </c>
      <c r="AB106" s="44">
        <f t="shared" si="14"/>
        <v>3.7999999999999999E-2</v>
      </c>
      <c r="AC106" s="10">
        <f t="shared" si="15"/>
        <v>0.11019999999999999</v>
      </c>
      <c r="AD106" s="44">
        <f>'Coxsbazar a'!AI100*'Cox''sbazar '!$D106/1000000</f>
        <v>8.0000000000000002E-3</v>
      </c>
      <c r="AE106" s="10">
        <f>'Coxsbazar a'!AJ100</f>
        <v>2.3199999999999998E-2</v>
      </c>
      <c r="AF106" s="44">
        <f>'Coxsbazar a'!AK100*'Cox''sbazar '!$D106/1000000</f>
        <v>0</v>
      </c>
      <c r="AG106" s="10">
        <f>'Coxsbazar a'!AL100</f>
        <v>0</v>
      </c>
      <c r="AH106" s="44">
        <f>'Coxsbazar a'!AM100*'Cox''sbazar '!$D106/1000000</f>
        <v>6.0000000000000001E-3</v>
      </c>
      <c r="AI106" s="10">
        <f>'Coxsbazar a'!AN100</f>
        <v>1.7399999999999999E-2</v>
      </c>
      <c r="AJ106" s="44">
        <f t="shared" si="16"/>
        <v>1.4E-2</v>
      </c>
      <c r="AK106" s="10">
        <f t="shared" si="17"/>
        <v>4.0599999999999997E-2</v>
      </c>
      <c r="AL106" s="44">
        <f t="shared" si="18"/>
        <v>8.6000000000000007E-2</v>
      </c>
      <c r="AM106" s="10">
        <f t="shared" si="19"/>
        <v>0.24939999999999998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'Coxsbazar a'!K101*'Cox''sbazar '!$D107/1000000</f>
        <v>5.0000000000000001E-3</v>
      </c>
      <c r="G107" s="10">
        <f>'Coxsbazar a'!L101</f>
        <v>1.4E-2</v>
      </c>
      <c r="H107" s="44">
        <f>'Coxsbazar a'!M101*'Cox''sbazar '!$D107/1000000</f>
        <v>0.01</v>
      </c>
      <c r="I107" s="10">
        <f>'Coxsbazar a'!N101</f>
        <v>2.8000000000000001E-2</v>
      </c>
      <c r="J107" s="44">
        <f>'Coxsbazar a'!O101*'Cox''sbazar '!$D107/1000000</f>
        <v>0</v>
      </c>
      <c r="K107" s="10">
        <f>'Coxsbazar a'!P101</f>
        <v>0</v>
      </c>
      <c r="L107" s="44">
        <f t="shared" si="10"/>
        <v>1.4999999999999999E-2</v>
      </c>
      <c r="M107" s="10">
        <f t="shared" si="11"/>
        <v>4.2000000000000003E-2</v>
      </c>
      <c r="N107" s="44">
        <f>'Coxsbazar a'!S101*'Cox''sbazar '!$D107/1000000</f>
        <v>5.0000000000000001E-3</v>
      </c>
      <c r="O107" s="10">
        <f>'Coxsbazar a'!T101</f>
        <v>1.4E-2</v>
      </c>
      <c r="P107" s="44">
        <f>'Coxsbazar a'!U101*'Cox''sbazar '!$D107/1000000</f>
        <v>1E-3</v>
      </c>
      <c r="Q107" s="10">
        <f>'Coxsbazar a'!V101</f>
        <v>2.8E-3</v>
      </c>
      <c r="R107" s="44">
        <f>'Coxsbazar a'!W101*'Cox''sbazar '!$D107/1000000</f>
        <v>5.0000000000000001E-3</v>
      </c>
      <c r="S107" s="10">
        <f>'Coxsbazar a'!X101</f>
        <v>1.4E-2</v>
      </c>
      <c r="T107" s="44">
        <f t="shared" si="12"/>
        <v>1.0999999999999999E-2</v>
      </c>
      <c r="U107" s="10">
        <f t="shared" si="13"/>
        <v>3.0800000000000001E-2</v>
      </c>
      <c r="V107" s="44">
        <f>'Coxsbazar a'!AA101*'Cox''sbazar '!$D107/1000000</f>
        <v>0</v>
      </c>
      <c r="W107" s="10">
        <f>'Coxsbazar a'!AB101</f>
        <v>0</v>
      </c>
      <c r="X107" s="44">
        <f>'Coxsbazar a'!AC101*'Cox''sbazar '!$D107/1000000</f>
        <v>0</v>
      </c>
      <c r="Y107" s="10">
        <f>'Coxsbazar a'!AD101</f>
        <v>0</v>
      </c>
      <c r="Z107" s="44">
        <f>'Coxsbazar a'!AE101*'Cox''sbazar '!$D107/1000000</f>
        <v>0</v>
      </c>
      <c r="AA107" s="10">
        <f>'Coxsbazar a'!AF101</f>
        <v>0</v>
      </c>
      <c r="AB107" s="44">
        <f t="shared" si="14"/>
        <v>0</v>
      </c>
      <c r="AC107" s="10">
        <f t="shared" si="15"/>
        <v>0</v>
      </c>
      <c r="AD107" s="44">
        <f>'Coxsbazar a'!AI101*'Cox''sbazar '!$D107/1000000</f>
        <v>0</v>
      </c>
      <c r="AE107" s="10">
        <f>'Coxsbazar a'!AJ101</f>
        <v>0</v>
      </c>
      <c r="AF107" s="44">
        <f>'Coxsbazar a'!AK101*'Cox''sbazar '!$D107/1000000</f>
        <v>0</v>
      </c>
      <c r="AG107" s="10">
        <f>'Coxsbazar a'!AL101</f>
        <v>0</v>
      </c>
      <c r="AH107" s="44">
        <f>'Coxsbazar a'!AM101*'Cox''sbazar '!$D107/1000000</f>
        <v>0</v>
      </c>
      <c r="AI107" s="10">
        <f>'Coxsbazar a'!AN101</f>
        <v>0</v>
      </c>
      <c r="AJ107" s="44">
        <f t="shared" si="16"/>
        <v>0</v>
      </c>
      <c r="AK107" s="10">
        <f t="shared" si="17"/>
        <v>0</v>
      </c>
      <c r="AL107" s="44">
        <f t="shared" si="18"/>
        <v>2.5999999999999999E-2</v>
      </c>
      <c r="AM107" s="10">
        <f t="shared" si="19"/>
        <v>7.2800000000000004E-2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'Coxsbazar a'!K102*'Cox''sbazar '!$D108/1000000</f>
        <v>0</v>
      </c>
      <c r="G108" s="10">
        <f>'Coxsbazar a'!L102</f>
        <v>0</v>
      </c>
      <c r="H108" s="44">
        <f>'Coxsbazar a'!M102*'Cox''sbazar '!$D108/1000000</f>
        <v>0</v>
      </c>
      <c r="I108" s="10">
        <f>'Coxsbazar a'!N102</f>
        <v>0</v>
      </c>
      <c r="J108" s="44">
        <f>'Coxsbazar a'!O102*'Cox''sbazar '!$D108/1000000</f>
        <v>0</v>
      </c>
      <c r="K108" s="10">
        <f>'Coxsbazar a'!P102</f>
        <v>0</v>
      </c>
      <c r="L108" s="44">
        <f t="shared" si="10"/>
        <v>0</v>
      </c>
      <c r="M108" s="10">
        <f t="shared" si="11"/>
        <v>0</v>
      </c>
      <c r="N108" s="44">
        <f>'Coxsbazar a'!S102*'Cox''sbazar '!$D108/1000000</f>
        <v>0</v>
      </c>
      <c r="O108" s="10">
        <f>'Coxsbazar a'!T102</f>
        <v>0</v>
      </c>
      <c r="P108" s="44">
        <f>'Coxsbazar a'!U102*'Cox''sbazar '!$D108/1000000</f>
        <v>0</v>
      </c>
      <c r="Q108" s="10">
        <f>'Coxsbazar a'!V102</f>
        <v>0</v>
      </c>
      <c r="R108" s="44">
        <f>'Coxsbazar a'!W102*'Cox''sbazar '!$D108/1000000</f>
        <v>0</v>
      </c>
      <c r="S108" s="10">
        <f>'Coxsbazar a'!X102</f>
        <v>0</v>
      </c>
      <c r="T108" s="44">
        <f t="shared" si="12"/>
        <v>0</v>
      </c>
      <c r="U108" s="10">
        <f t="shared" si="13"/>
        <v>0</v>
      </c>
      <c r="V108" s="44">
        <f>'Coxsbazar a'!AA102*'Cox''sbazar '!$D108/1000000</f>
        <v>0</v>
      </c>
      <c r="W108" s="10">
        <f>'Coxsbazar a'!AB102</f>
        <v>0</v>
      </c>
      <c r="X108" s="44">
        <f>'Coxsbazar a'!AC102*'Cox''sbazar '!$D108/1000000</f>
        <v>0</v>
      </c>
      <c r="Y108" s="10">
        <f>'Coxsbazar a'!AD102</f>
        <v>0</v>
      </c>
      <c r="Z108" s="44">
        <f>'Coxsbazar a'!AE102*'Cox''sbazar '!$D108/1000000</f>
        <v>0</v>
      </c>
      <c r="AA108" s="10">
        <f>'Coxsbazar a'!AF102</f>
        <v>0</v>
      </c>
      <c r="AB108" s="44">
        <f t="shared" si="14"/>
        <v>0</v>
      </c>
      <c r="AC108" s="10">
        <f t="shared" si="15"/>
        <v>0</v>
      </c>
      <c r="AD108" s="44">
        <f>'Coxsbazar a'!AI102*'Cox''sbazar '!$D108/1000000</f>
        <v>0</v>
      </c>
      <c r="AE108" s="10">
        <f>'Coxsbazar a'!AJ102</f>
        <v>0</v>
      </c>
      <c r="AF108" s="44">
        <f>'Coxsbazar a'!AK102*'Cox''sbazar '!$D108/1000000</f>
        <v>0</v>
      </c>
      <c r="AG108" s="10">
        <f>'Coxsbazar a'!AL102</f>
        <v>0</v>
      </c>
      <c r="AH108" s="44">
        <f>'Coxsbazar a'!AM102*'Cox''sbazar '!$D108/1000000</f>
        <v>0</v>
      </c>
      <c r="AI108" s="10">
        <f>'Coxsbazar a'!AN102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'Coxsbazar a'!K103*'Cox''sbazar '!$D109/1000000</f>
        <v>0.1</v>
      </c>
      <c r="G109" s="10">
        <f>'Coxsbazar a'!L103</f>
        <v>1.4500000000000001E-2</v>
      </c>
      <c r="H109" s="44">
        <f>'Coxsbazar a'!M103*'Cox''sbazar '!$D109/1000000</f>
        <v>0.3</v>
      </c>
      <c r="I109" s="10">
        <f>'Coxsbazar a'!N103</f>
        <v>4.3499999999999997E-2</v>
      </c>
      <c r="J109" s="44">
        <f>'Coxsbazar a'!O103*'Cox''sbazar '!$D109/1000000</f>
        <v>0.1</v>
      </c>
      <c r="K109" s="10">
        <f>'Coxsbazar a'!P103</f>
        <v>1.4500000000000001E-2</v>
      </c>
      <c r="L109" s="44">
        <f t="shared" si="10"/>
        <v>0.5</v>
      </c>
      <c r="M109" s="10">
        <f t="shared" si="11"/>
        <v>7.2499999999999995E-2</v>
      </c>
      <c r="N109" s="44">
        <f>'Coxsbazar a'!S103*'Cox''sbazar '!$D109/1000000</f>
        <v>0.1</v>
      </c>
      <c r="O109" s="10">
        <f>'Coxsbazar a'!T103</f>
        <v>1.4500000000000001E-2</v>
      </c>
      <c r="P109" s="44">
        <f>'Coxsbazar a'!U103*'Cox''sbazar '!$D109/1000000</f>
        <v>0.1</v>
      </c>
      <c r="Q109" s="10">
        <f>'Coxsbazar a'!V103</f>
        <v>1.4500000000000001E-2</v>
      </c>
      <c r="R109" s="44">
        <f>'Coxsbazar a'!W103*'Cox''sbazar '!$D109/1000000</f>
        <v>0.2</v>
      </c>
      <c r="S109" s="10">
        <f>'Coxsbazar a'!X103</f>
        <v>2.9000000000000001E-2</v>
      </c>
      <c r="T109" s="44">
        <f t="shared" si="12"/>
        <v>0.4</v>
      </c>
      <c r="U109" s="10">
        <f t="shared" si="13"/>
        <v>5.8000000000000003E-2</v>
      </c>
      <c r="V109" s="44">
        <f>'Coxsbazar a'!AA103*'Cox''sbazar '!$D109/1000000</f>
        <v>0.1</v>
      </c>
      <c r="W109" s="10">
        <f>'Coxsbazar a'!AB103</f>
        <v>1.4500000000000001E-2</v>
      </c>
      <c r="X109" s="44">
        <f>'Coxsbazar a'!AC103*'Cox''sbazar '!$D109/1000000</f>
        <v>0.05</v>
      </c>
      <c r="Y109" s="10">
        <f>'Coxsbazar a'!AD103</f>
        <v>7.2500000000000004E-3</v>
      </c>
      <c r="Z109" s="44">
        <f>'Coxsbazar a'!AE103*'Cox''sbazar '!$D109/1000000</f>
        <v>0.3</v>
      </c>
      <c r="AA109" s="10">
        <f>'Coxsbazar a'!AF103</f>
        <v>4.3499999999999997E-2</v>
      </c>
      <c r="AB109" s="44">
        <f t="shared" si="14"/>
        <v>0.45</v>
      </c>
      <c r="AC109" s="10">
        <f t="shared" si="15"/>
        <v>6.5250000000000002E-2</v>
      </c>
      <c r="AD109" s="44">
        <f>'Coxsbazar a'!AI103*'Cox''sbazar '!$D109/1000000</f>
        <v>0.3</v>
      </c>
      <c r="AE109" s="10">
        <f>'Coxsbazar a'!AJ103</f>
        <v>4.3499999999999997E-2</v>
      </c>
      <c r="AF109" s="44">
        <f>'Coxsbazar a'!AK103*'Cox''sbazar '!$D109/1000000</f>
        <v>0</v>
      </c>
      <c r="AG109" s="10">
        <f>'Coxsbazar a'!AL103</f>
        <v>0</v>
      </c>
      <c r="AH109" s="44">
        <f>'Coxsbazar a'!AM103*'Cox''sbazar '!$D109/1000000</f>
        <v>1</v>
      </c>
      <c r="AI109" s="10">
        <f>'Coxsbazar a'!AN103</f>
        <v>0.14499999999999999</v>
      </c>
      <c r="AJ109" s="44">
        <f t="shared" si="16"/>
        <v>1.3</v>
      </c>
      <c r="AK109" s="10">
        <f t="shared" si="17"/>
        <v>0.1885</v>
      </c>
      <c r="AL109" s="44">
        <f t="shared" si="18"/>
        <v>2.6500000000000004</v>
      </c>
      <c r="AM109" s="10">
        <f t="shared" si="19"/>
        <v>0.38424999999999998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'Coxsbazar a'!K104*'Cox''sbazar '!$D110/1000000</f>
        <v>0</v>
      </c>
      <c r="G110" s="10">
        <f>'Coxsbazar a'!L104</f>
        <v>0</v>
      </c>
      <c r="H110" s="44">
        <f>'Coxsbazar a'!M104*'Cox''sbazar '!$D110/1000000</f>
        <v>0</v>
      </c>
      <c r="I110" s="10">
        <f>'Coxsbazar a'!N104</f>
        <v>0</v>
      </c>
      <c r="J110" s="44">
        <f>'Coxsbazar a'!O104*'Cox''sbazar '!$D110/1000000</f>
        <v>0</v>
      </c>
      <c r="K110" s="10">
        <f>'Coxsbazar a'!P104</f>
        <v>0</v>
      </c>
      <c r="L110" s="44">
        <f t="shared" si="10"/>
        <v>0</v>
      </c>
      <c r="M110" s="10">
        <f t="shared" si="11"/>
        <v>0</v>
      </c>
      <c r="N110" s="44">
        <f>'Coxsbazar a'!S104*'Cox''sbazar '!$D110/1000000</f>
        <v>0</v>
      </c>
      <c r="O110" s="10">
        <f>'Coxsbazar a'!T104</f>
        <v>0</v>
      </c>
      <c r="P110" s="44">
        <f>'Coxsbazar a'!U104*'Cox''sbazar '!$D110/1000000</f>
        <v>0</v>
      </c>
      <c r="Q110" s="10">
        <f>'Coxsbazar a'!V104</f>
        <v>0</v>
      </c>
      <c r="R110" s="44">
        <f>'Coxsbazar a'!W104*'Cox''sbazar '!$D110/1000000</f>
        <v>0</v>
      </c>
      <c r="S110" s="10">
        <f>'Coxsbazar a'!X104</f>
        <v>0</v>
      </c>
      <c r="T110" s="44">
        <f t="shared" si="12"/>
        <v>0</v>
      </c>
      <c r="U110" s="10">
        <f t="shared" si="13"/>
        <v>0</v>
      </c>
      <c r="V110" s="44">
        <f>'Coxsbazar a'!AA104*'Cox''sbazar '!$D110/1000000</f>
        <v>0</v>
      </c>
      <c r="W110" s="10">
        <f>'Coxsbazar a'!AB104</f>
        <v>0</v>
      </c>
      <c r="X110" s="44">
        <f>'Coxsbazar a'!AC104*'Cox''sbazar '!$D110/1000000</f>
        <v>0</v>
      </c>
      <c r="Y110" s="10">
        <f>'Coxsbazar a'!AD104</f>
        <v>0</v>
      </c>
      <c r="Z110" s="44">
        <f>'Coxsbazar a'!AE104*'Cox''sbazar '!$D110/1000000</f>
        <v>0</v>
      </c>
      <c r="AA110" s="10">
        <f>'Coxsbazar a'!AF104</f>
        <v>0</v>
      </c>
      <c r="AB110" s="44">
        <f t="shared" si="14"/>
        <v>0</v>
      </c>
      <c r="AC110" s="10">
        <f t="shared" si="15"/>
        <v>0</v>
      </c>
      <c r="AD110" s="44">
        <f>'Coxsbazar a'!AI104*'Cox''sbazar '!$D110/1000000</f>
        <v>0</v>
      </c>
      <c r="AE110" s="10">
        <f>'Coxsbazar a'!AJ104</f>
        <v>0</v>
      </c>
      <c r="AF110" s="44">
        <f>'Coxsbazar a'!AK104*'Cox''sbazar '!$D110/1000000</f>
        <v>0</v>
      </c>
      <c r="AG110" s="10">
        <f>'Coxsbazar a'!AL104</f>
        <v>0</v>
      </c>
      <c r="AH110" s="44">
        <f>'Coxsbazar a'!AM104*'Cox''sbazar '!$D110/1000000</f>
        <v>0</v>
      </c>
      <c r="AI110" s="10">
        <f>'Coxsbazar a'!AN104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'Coxsbazar a'!K105*'Cox''sbazar '!$D111/1000000</f>
        <v>0</v>
      </c>
      <c r="G111" s="10">
        <f>'Coxsbazar a'!L105</f>
        <v>0</v>
      </c>
      <c r="H111" s="44">
        <f>'Coxsbazar a'!M105*'Cox''sbazar '!$D111/1000000</f>
        <v>0</v>
      </c>
      <c r="I111" s="10">
        <f>'Coxsbazar a'!N105</f>
        <v>0</v>
      </c>
      <c r="J111" s="44">
        <f>'Coxsbazar a'!O105*'Cox''sbazar '!$D111/1000000</f>
        <v>0</v>
      </c>
      <c r="K111" s="10">
        <f>'Coxsbazar a'!P105</f>
        <v>0</v>
      </c>
      <c r="L111" s="44">
        <f t="shared" si="10"/>
        <v>0</v>
      </c>
      <c r="M111" s="10">
        <f t="shared" si="11"/>
        <v>0</v>
      </c>
      <c r="N111" s="44">
        <f>'Coxsbazar a'!S105*'Cox''sbazar '!$D111/1000000</f>
        <v>0</v>
      </c>
      <c r="O111" s="10">
        <f>'Coxsbazar a'!T105</f>
        <v>0</v>
      </c>
      <c r="P111" s="44">
        <f>'Coxsbazar a'!U105*'Cox''sbazar '!$D111/1000000</f>
        <v>0</v>
      </c>
      <c r="Q111" s="10">
        <f>'Coxsbazar a'!V105</f>
        <v>0</v>
      </c>
      <c r="R111" s="44">
        <f>'Coxsbazar a'!W105*'Cox''sbazar '!$D111/1000000</f>
        <v>0</v>
      </c>
      <c r="S111" s="10">
        <f>'Coxsbazar a'!X105</f>
        <v>0</v>
      </c>
      <c r="T111" s="44">
        <f t="shared" si="12"/>
        <v>0</v>
      </c>
      <c r="U111" s="10">
        <f t="shared" si="13"/>
        <v>0</v>
      </c>
      <c r="V111" s="44">
        <f>'Coxsbazar a'!AA105*'Cox''sbazar '!$D111/1000000</f>
        <v>0</v>
      </c>
      <c r="W111" s="10">
        <f>'Coxsbazar a'!AB105</f>
        <v>0</v>
      </c>
      <c r="X111" s="44">
        <f>'Coxsbazar a'!AC105*'Cox''sbazar '!$D111/1000000</f>
        <v>0</v>
      </c>
      <c r="Y111" s="10">
        <f>'Coxsbazar a'!AD105</f>
        <v>0</v>
      </c>
      <c r="Z111" s="44">
        <f>'Coxsbazar a'!AE105*'Cox''sbazar '!$D111/1000000</f>
        <v>0</v>
      </c>
      <c r="AA111" s="10">
        <f>'Coxsbazar a'!AF105</f>
        <v>0</v>
      </c>
      <c r="AB111" s="44">
        <f t="shared" si="14"/>
        <v>0</v>
      </c>
      <c r="AC111" s="10">
        <f t="shared" si="15"/>
        <v>0</v>
      </c>
      <c r="AD111" s="44">
        <f>'Coxsbazar a'!AI105*'Cox''sbazar '!$D111/1000000</f>
        <v>0</v>
      </c>
      <c r="AE111" s="10">
        <f>'Coxsbazar a'!AJ105</f>
        <v>0</v>
      </c>
      <c r="AF111" s="44">
        <f>'Coxsbazar a'!AK105*'Cox''sbazar '!$D111/1000000</f>
        <v>0</v>
      </c>
      <c r="AG111" s="10">
        <f>'Coxsbazar a'!AL105</f>
        <v>0</v>
      </c>
      <c r="AH111" s="44">
        <f>'Coxsbazar a'!AM105*'Cox''sbazar '!$D111/1000000</f>
        <v>0</v>
      </c>
      <c r="AI111" s="10">
        <f>'Coxsbazar a'!AN105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'Coxsbazar a'!K106*'Cox''sbazar '!$D112/1000000</f>
        <v>0</v>
      </c>
      <c r="G112" s="10">
        <f>'Coxsbazar a'!L106</f>
        <v>0</v>
      </c>
      <c r="H112" s="44">
        <f>'Coxsbazar a'!M106*'Cox''sbazar '!$D112/1000000</f>
        <v>0</v>
      </c>
      <c r="I112" s="10">
        <f>'Coxsbazar a'!N106</f>
        <v>0</v>
      </c>
      <c r="J112" s="44">
        <f>'Coxsbazar a'!O106*'Cox''sbazar '!$D112/1000000</f>
        <v>0</v>
      </c>
      <c r="K112" s="10">
        <f>'Coxsbazar a'!P106</f>
        <v>0</v>
      </c>
      <c r="L112" s="44">
        <f t="shared" si="10"/>
        <v>0</v>
      </c>
      <c r="M112" s="10">
        <f t="shared" si="11"/>
        <v>0</v>
      </c>
      <c r="N112" s="44">
        <f>'Coxsbazar a'!S106*'Cox''sbazar '!$D112/1000000</f>
        <v>0</v>
      </c>
      <c r="O112" s="10">
        <f>'Coxsbazar a'!T106</f>
        <v>0</v>
      </c>
      <c r="P112" s="44">
        <f>'Coxsbazar a'!U106*'Cox''sbazar '!$D112/1000000</f>
        <v>0</v>
      </c>
      <c r="Q112" s="10">
        <f>'Coxsbazar a'!V106</f>
        <v>0</v>
      </c>
      <c r="R112" s="44">
        <f>'Coxsbazar a'!W106*'Cox''sbazar '!$D112/1000000</f>
        <v>0</v>
      </c>
      <c r="S112" s="10">
        <f>'Coxsbazar a'!X106</f>
        <v>0</v>
      </c>
      <c r="T112" s="44">
        <f t="shared" si="12"/>
        <v>0</v>
      </c>
      <c r="U112" s="10">
        <f t="shared" si="13"/>
        <v>0</v>
      </c>
      <c r="V112" s="44">
        <f>'Coxsbazar a'!AA106*'Cox''sbazar '!$D112/1000000</f>
        <v>0</v>
      </c>
      <c r="W112" s="10">
        <f>'Coxsbazar a'!AB106</f>
        <v>0</v>
      </c>
      <c r="X112" s="44">
        <f>'Coxsbazar a'!AC106*'Cox''sbazar '!$D112/1000000</f>
        <v>0</v>
      </c>
      <c r="Y112" s="10">
        <f>'Coxsbazar a'!AD106</f>
        <v>0</v>
      </c>
      <c r="Z112" s="44">
        <f>'Coxsbazar a'!AE106*'Cox''sbazar '!$D112/1000000</f>
        <v>0</v>
      </c>
      <c r="AA112" s="10">
        <f>'Coxsbazar a'!AF106</f>
        <v>0</v>
      </c>
      <c r="AB112" s="44">
        <f t="shared" si="14"/>
        <v>0</v>
      </c>
      <c r="AC112" s="10">
        <f t="shared" si="15"/>
        <v>0</v>
      </c>
      <c r="AD112" s="44">
        <f>'Coxsbazar a'!AI106*'Cox''sbazar '!$D112/1000000</f>
        <v>0</v>
      </c>
      <c r="AE112" s="10">
        <f>'Coxsbazar a'!AJ106</f>
        <v>0</v>
      </c>
      <c r="AF112" s="44">
        <f>'Coxsbazar a'!AK106*'Cox''sbazar '!$D112/1000000</f>
        <v>0</v>
      </c>
      <c r="AG112" s="10">
        <f>'Coxsbazar a'!AL106</f>
        <v>0</v>
      </c>
      <c r="AH112" s="44">
        <f>'Coxsbazar a'!AM106*'Cox''sbazar '!$D112/1000000</f>
        <v>0</v>
      </c>
      <c r="AI112" s="10">
        <f>'Coxsbazar a'!AN106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'Coxsbazar a'!K107*'Cox''sbazar '!$D113/1000000</f>
        <v>0.01</v>
      </c>
      <c r="G113" s="10">
        <f>'Coxsbazar a'!L107</f>
        <v>5.7999999999999996E-3</v>
      </c>
      <c r="H113" s="44">
        <f>'Coxsbazar a'!M107*'Cox''sbazar '!$D113/1000000</f>
        <v>0</v>
      </c>
      <c r="I113" s="10">
        <f>'Coxsbazar a'!N107</f>
        <v>0</v>
      </c>
      <c r="J113" s="44">
        <f>'Coxsbazar a'!O107*'Cox''sbazar '!$D113/1000000</f>
        <v>0.05</v>
      </c>
      <c r="K113" s="10">
        <f>'Coxsbazar a'!P107</f>
        <v>2.9000000000000001E-2</v>
      </c>
      <c r="L113" s="44">
        <f t="shared" si="10"/>
        <v>6.0000000000000005E-2</v>
      </c>
      <c r="M113" s="10">
        <f t="shared" si="11"/>
        <v>3.4799999999999998E-2</v>
      </c>
      <c r="N113" s="44">
        <f>'Coxsbazar a'!S107*'Cox''sbazar '!$D113/1000000</f>
        <v>0.01</v>
      </c>
      <c r="O113" s="10">
        <f>'Coxsbazar a'!T107</f>
        <v>5.7999999999999996E-3</v>
      </c>
      <c r="P113" s="44">
        <f>'Coxsbazar a'!U107*'Cox''sbazar '!$D113/1000000</f>
        <v>0</v>
      </c>
      <c r="Q113" s="10">
        <f>'Coxsbazar a'!V107</f>
        <v>0</v>
      </c>
      <c r="R113" s="44">
        <f>'Coxsbazar a'!W107*'Cox''sbazar '!$D113/1000000</f>
        <v>0</v>
      </c>
      <c r="S113" s="10">
        <f>'Coxsbazar a'!X107</f>
        <v>0</v>
      </c>
      <c r="T113" s="44">
        <f t="shared" si="12"/>
        <v>0.01</v>
      </c>
      <c r="U113" s="10">
        <f t="shared" si="13"/>
        <v>5.7999999999999996E-3</v>
      </c>
      <c r="V113" s="44">
        <f>'Coxsbazar a'!AA107*'Cox''sbazar '!$D113/1000000</f>
        <v>0</v>
      </c>
      <c r="W113" s="10">
        <f>'Coxsbazar a'!AB107</f>
        <v>0</v>
      </c>
      <c r="X113" s="44">
        <f>'Coxsbazar a'!AC107*'Cox''sbazar '!$D113/1000000</f>
        <v>5.0000000000000001E-3</v>
      </c>
      <c r="Y113" s="10">
        <f>'Coxsbazar a'!AD107</f>
        <v>2.8999999999999998E-3</v>
      </c>
      <c r="Z113" s="44">
        <f>'Coxsbazar a'!AE107*'Cox''sbazar '!$D113/1000000</f>
        <v>5.0000000000000001E-3</v>
      </c>
      <c r="AA113" s="10">
        <f>'Coxsbazar a'!AF107</f>
        <v>2.8999999999999998E-3</v>
      </c>
      <c r="AB113" s="44">
        <f t="shared" si="14"/>
        <v>0.01</v>
      </c>
      <c r="AC113" s="10">
        <f t="shared" si="15"/>
        <v>5.7999999999999996E-3</v>
      </c>
      <c r="AD113" s="44">
        <f>'Coxsbazar a'!AI107*'Cox''sbazar '!$D113/1000000</f>
        <v>5.0000000000000001E-3</v>
      </c>
      <c r="AE113" s="10">
        <f>'Coxsbazar a'!AJ107</f>
        <v>2.8999999999999998E-3</v>
      </c>
      <c r="AF113" s="44">
        <f>'Coxsbazar a'!AK107*'Cox''sbazar '!$D113/1000000</f>
        <v>0</v>
      </c>
      <c r="AG113" s="10">
        <f>'Coxsbazar a'!AL107</f>
        <v>0</v>
      </c>
      <c r="AH113" s="44">
        <f>'Coxsbazar a'!AM107*'Cox''sbazar '!$D113/1000000</f>
        <v>5.0000000000000001E-3</v>
      </c>
      <c r="AI113" s="10">
        <f>'Coxsbazar a'!AN107</f>
        <v>2.8999999999999998E-3</v>
      </c>
      <c r="AJ113" s="44">
        <f t="shared" si="16"/>
        <v>0.01</v>
      </c>
      <c r="AK113" s="10">
        <f t="shared" si="17"/>
        <v>5.7999999999999996E-3</v>
      </c>
      <c r="AL113" s="44">
        <f t="shared" si="18"/>
        <v>0.09</v>
      </c>
      <c r="AM113" s="10">
        <f t="shared" si="19"/>
        <v>5.2199999999999996E-2</v>
      </c>
    </row>
    <row r="114" spans="1:39" ht="14.25" customHeight="1">
      <c r="A114" s="131" t="s">
        <v>0</v>
      </c>
      <c r="B114" s="132"/>
      <c r="C114" s="91"/>
      <c r="D114" s="92"/>
      <c r="E114" s="93"/>
      <c r="F114" s="94"/>
      <c r="G114" s="95">
        <f>SUM(G11:G113)</f>
        <v>1.2982470000000002</v>
      </c>
      <c r="H114" s="95"/>
      <c r="I114" s="95">
        <f t="shared" ref="I114:AM114" si="20">SUM(I11:I113)</f>
        <v>1.3964263999999997</v>
      </c>
      <c r="J114" s="95"/>
      <c r="K114" s="95">
        <f t="shared" si="20"/>
        <v>1.302149</v>
      </c>
      <c r="L114" s="95"/>
      <c r="M114" s="95">
        <f t="shared" si="20"/>
        <v>3.9968223999999992</v>
      </c>
      <c r="N114" s="95"/>
      <c r="O114" s="95">
        <f t="shared" si="20"/>
        <v>0.64817840000000015</v>
      </c>
      <c r="P114" s="95"/>
      <c r="Q114" s="95">
        <f t="shared" si="20"/>
        <v>0.75312980000000018</v>
      </c>
      <c r="R114" s="95"/>
      <c r="S114" s="95">
        <f t="shared" si="20"/>
        <v>0.62998080000000012</v>
      </c>
      <c r="T114" s="95"/>
      <c r="U114" s="95">
        <f t="shared" si="20"/>
        <v>2.0312890000000001</v>
      </c>
      <c r="V114" s="95"/>
      <c r="W114" s="95">
        <f t="shared" si="20"/>
        <v>0.80288499999999985</v>
      </c>
      <c r="X114" s="95"/>
      <c r="Y114" s="95">
        <f t="shared" si="20"/>
        <v>1.19895</v>
      </c>
      <c r="Z114" s="95"/>
      <c r="AA114" s="95">
        <f t="shared" si="20"/>
        <v>1.6523338000000001</v>
      </c>
      <c r="AB114" s="95"/>
      <c r="AC114" s="95">
        <f t="shared" si="20"/>
        <v>3.6541687999999999</v>
      </c>
      <c r="AD114" s="95"/>
      <c r="AE114" s="95">
        <f t="shared" si="20"/>
        <v>1.3714017999999994</v>
      </c>
      <c r="AF114" s="95"/>
      <c r="AG114" s="95">
        <f t="shared" si="20"/>
        <v>1.3024747999999997</v>
      </c>
      <c r="AH114" s="95"/>
      <c r="AI114" s="95">
        <f t="shared" si="20"/>
        <v>1.8487239999999996</v>
      </c>
      <c r="AJ114" s="95"/>
      <c r="AK114" s="95">
        <f t="shared" si="20"/>
        <v>4.5226006000000005</v>
      </c>
      <c r="AL114" s="95"/>
      <c r="AM114" s="95">
        <f t="shared" si="20"/>
        <v>14.204880800000003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8" t="s">
        <v>210</v>
      </c>
      <c r="S119" s="128"/>
      <c r="T119" s="128"/>
      <c r="U119" s="3"/>
      <c r="V119" s="3"/>
      <c r="W119" s="2"/>
      <c r="X119" s="2"/>
      <c r="AB119" s="2"/>
      <c r="AC119" s="2"/>
      <c r="AD119" s="2"/>
      <c r="AE119" s="2"/>
      <c r="AH119" s="128" t="s">
        <v>209</v>
      </c>
      <c r="AI119" s="128"/>
      <c r="AJ119" s="128"/>
      <c r="AK119" s="128"/>
    </row>
  </sheetData>
  <protectedRanges>
    <protectedRange sqref="H4:K6 V4:Y6" name="Range1"/>
  </protectedRanges>
  <mergeCells count="45"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</mergeCells>
  <printOptions horizontalCentered="1"/>
  <pageMargins left="0.16" right="0.15" top="0.27" bottom="0.16" header="0.3" footer="0.16"/>
  <pageSetup paperSize="5" scale="70" fitToWidth="0" orientation="landscape" r:id="rId1"/>
  <headerFooter>
    <oddFooter>&amp;RPage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Q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57031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14" t="s">
        <v>164</v>
      </c>
      <c r="G4" s="114"/>
      <c r="H4" s="124">
        <f>'T7'!F4:I4</f>
        <v>0</v>
      </c>
      <c r="I4" s="125"/>
      <c r="J4" s="125"/>
      <c r="K4" s="126"/>
      <c r="M4" s="110"/>
      <c r="N4" s="110"/>
      <c r="O4" s="111"/>
      <c r="P4" s="111"/>
      <c r="Q4" s="111"/>
      <c r="R4" s="111"/>
      <c r="T4" s="78" t="s">
        <v>165</v>
      </c>
      <c r="U4" s="78"/>
      <c r="V4" s="124">
        <f>'T7'!S4:V4</f>
        <v>0</v>
      </c>
      <c r="W4" s="125"/>
      <c r="X4" s="125"/>
      <c r="Y4" s="126"/>
    </row>
    <row r="5" spans="1:39" ht="14.25" customHeight="1">
      <c r="A5" s="40"/>
      <c r="F5" s="114" t="s">
        <v>162</v>
      </c>
      <c r="G5" s="114"/>
      <c r="H5" s="124">
        <f>'T7'!F5:I5</f>
        <v>0</v>
      </c>
      <c r="I5" s="125"/>
      <c r="J5" s="125"/>
      <c r="K5" s="126"/>
      <c r="M5" s="110"/>
      <c r="N5" s="110"/>
      <c r="O5" s="111"/>
      <c r="P5" s="111"/>
      <c r="Q5" s="111"/>
      <c r="R5" s="111"/>
      <c r="T5" s="112" t="s">
        <v>162</v>
      </c>
      <c r="U5" s="113"/>
      <c r="V5" s="124">
        <f>'T7'!S5:V5</f>
        <v>0</v>
      </c>
      <c r="W5" s="125"/>
      <c r="X5" s="125"/>
      <c r="Y5" s="126"/>
    </row>
    <row r="6" spans="1:39" ht="14.25" customHeight="1">
      <c r="A6" s="40"/>
      <c r="F6" s="114" t="s">
        <v>163</v>
      </c>
      <c r="G6" s="114"/>
      <c r="H6" s="124">
        <f>'T7'!F6:I6</f>
        <v>0</v>
      </c>
      <c r="I6" s="125"/>
      <c r="J6" s="125"/>
      <c r="K6" s="126"/>
      <c r="M6" s="110"/>
      <c r="N6" s="110"/>
      <c r="O6" s="111"/>
      <c r="P6" s="111"/>
      <c r="Q6" s="111"/>
      <c r="R6" s="111"/>
      <c r="T6" s="78" t="s">
        <v>166</v>
      </c>
      <c r="U6" s="78"/>
      <c r="V6" s="124">
        <f>'T7'!S6:V6</f>
        <v>0</v>
      </c>
      <c r="W6" s="125"/>
      <c r="X6" s="125"/>
      <c r="Y6" s="126"/>
    </row>
    <row r="7" spans="1:39" ht="14.25" customHeight="1"/>
    <row r="8" spans="1:39">
      <c r="A8" s="40"/>
      <c r="D8" s="5"/>
      <c r="E8" s="6"/>
      <c r="L8" s="115"/>
      <c r="M8" s="115"/>
      <c r="N8" s="115"/>
      <c r="O8" s="115"/>
      <c r="P8" s="115"/>
      <c r="Q8" s="115"/>
      <c r="R8" s="115"/>
      <c r="S8" s="109"/>
      <c r="T8" s="109"/>
      <c r="U8" s="109"/>
      <c r="AB8" s="109"/>
      <c r="AC8" s="109"/>
      <c r="AD8" s="109"/>
      <c r="AE8" s="115" t="s">
        <v>207</v>
      </c>
      <c r="AF8" s="115"/>
      <c r="AG8" s="115"/>
      <c r="AH8" s="115"/>
      <c r="AI8" s="115"/>
      <c r="AJ8" s="115"/>
      <c r="AK8" s="109" t="s">
        <v>145</v>
      </c>
      <c r="AL8" s="109"/>
      <c r="AM8" s="109"/>
    </row>
    <row r="9" spans="1:39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'T7'!F11*'T 7'!$D11/1000000</f>
        <v>0</v>
      </c>
      <c r="G11" s="10">
        <f>'T7'!G11</f>
        <v>0</v>
      </c>
      <c r="H11" s="44">
        <f>'T7'!H11*'T 7'!$D11/1000000</f>
        <v>0</v>
      </c>
      <c r="I11" s="10">
        <f>'T7'!I11</f>
        <v>0</v>
      </c>
      <c r="J11" s="44">
        <f>'T7'!J11*'T 7'!$D11/1000000</f>
        <v>0</v>
      </c>
      <c r="K11" s="10">
        <f>'T7'!K11</f>
        <v>0</v>
      </c>
      <c r="L11" s="44">
        <f>F11+H11+J11</f>
        <v>0</v>
      </c>
      <c r="M11" s="10">
        <f>G11+I11+K11</f>
        <v>0</v>
      </c>
      <c r="N11" s="44">
        <f>'T7'!N11*'T 7'!$D11/1000000</f>
        <v>0</v>
      </c>
      <c r="O11" s="10">
        <f>'T7'!O11</f>
        <v>0</v>
      </c>
      <c r="P11" s="44">
        <f>'T7'!P11*'T 7'!$D11/1000000</f>
        <v>0</v>
      </c>
      <c r="Q11" s="10">
        <f>'T7'!Q11</f>
        <v>0</v>
      </c>
      <c r="R11" s="44">
        <f>'T7'!R11*'T 7'!$D11/1000000</f>
        <v>0</v>
      </c>
      <c r="S11" s="10">
        <f>'T7'!S11</f>
        <v>0</v>
      </c>
      <c r="T11" s="44">
        <f>N11+P11+R11</f>
        <v>0</v>
      </c>
      <c r="U11" s="10">
        <f>O11+Q11+S11</f>
        <v>0</v>
      </c>
      <c r="V11" s="44">
        <f>'T7'!V11*'T 7'!$D11/1000000</f>
        <v>0</v>
      </c>
      <c r="W11" s="10">
        <f>'T7'!W11</f>
        <v>0</v>
      </c>
      <c r="X11" s="44">
        <f>'T7'!X11*'T 7'!$D11/1000000</f>
        <v>0</v>
      </c>
      <c r="Y11" s="10">
        <f>'T7'!Y11</f>
        <v>0</v>
      </c>
      <c r="Z11" s="44">
        <f>'T7'!Z11*'T 7'!$D11/1000000</f>
        <v>0</v>
      </c>
      <c r="AA11" s="10">
        <f>'T7'!AA11</f>
        <v>0</v>
      </c>
      <c r="AB11" s="44">
        <f>V11+X11+Z11</f>
        <v>0</v>
      </c>
      <c r="AC11" s="10">
        <f>W11+Y11+AA11</f>
        <v>0</v>
      </c>
      <c r="AD11" s="44">
        <f>'T7'!AD11*'T 7'!$D11/1000000</f>
        <v>0</v>
      </c>
      <c r="AE11" s="10">
        <f>'T7'!AE11</f>
        <v>0</v>
      </c>
      <c r="AF11" s="44">
        <f>'T7'!AF11*'T 7'!$D11/1000000</f>
        <v>0</v>
      </c>
      <c r="AG11" s="10">
        <f>'T7'!AG11</f>
        <v>0</v>
      </c>
      <c r="AH11" s="44">
        <f>'T7'!AH11*'T 7'!$D11/1000000</f>
        <v>0</v>
      </c>
      <c r="AI11" s="10">
        <f>'T7'!AI11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'T7'!F12*'T 7'!$D12/1000000</f>
        <v>0</v>
      </c>
      <c r="G12" s="10">
        <f>'T7'!G12</f>
        <v>0</v>
      </c>
      <c r="H12" s="44">
        <f>'T7'!H12*'T 7'!$D12/1000000</f>
        <v>0</v>
      </c>
      <c r="I12" s="10">
        <f>'T7'!I12</f>
        <v>0</v>
      </c>
      <c r="J12" s="44">
        <f>'T7'!J12*'T 7'!$D12/1000000</f>
        <v>0</v>
      </c>
      <c r="K12" s="10">
        <f>'T7'!K12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'T7'!N12*'T 7'!$D12/1000000</f>
        <v>0</v>
      </c>
      <c r="O12" s="10">
        <f>'T7'!O12</f>
        <v>0</v>
      </c>
      <c r="P12" s="44">
        <f>'T7'!P12*'T 7'!$D12/1000000</f>
        <v>0</v>
      </c>
      <c r="Q12" s="10">
        <f>'T7'!Q12</f>
        <v>0</v>
      </c>
      <c r="R12" s="44">
        <f>'T7'!R12*'T 7'!$D12/1000000</f>
        <v>0</v>
      </c>
      <c r="S12" s="10">
        <f>'T7'!S12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'T7'!V12*'T 7'!$D12/1000000</f>
        <v>0</v>
      </c>
      <c r="W12" s="10">
        <f>'T7'!W12</f>
        <v>0</v>
      </c>
      <c r="X12" s="44">
        <f>'T7'!X12*'T 7'!$D12/1000000</f>
        <v>0</v>
      </c>
      <c r="Y12" s="10">
        <f>'T7'!Y12</f>
        <v>0</v>
      </c>
      <c r="Z12" s="44">
        <f>'T7'!Z12*'T 7'!$D12/1000000</f>
        <v>0</v>
      </c>
      <c r="AA12" s="10">
        <f>'T7'!AA12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'T7'!AD12*'T 7'!$D12/1000000</f>
        <v>0</v>
      </c>
      <c r="AE12" s="10">
        <f>'T7'!AE12</f>
        <v>0</v>
      </c>
      <c r="AF12" s="44">
        <f>'T7'!AF12*'T 7'!$D12/1000000</f>
        <v>0</v>
      </c>
      <c r="AG12" s="10">
        <f>'T7'!AG12</f>
        <v>0</v>
      </c>
      <c r="AH12" s="44">
        <f>'T7'!AH12*'T 7'!$D12/1000000</f>
        <v>0</v>
      </c>
      <c r="AI12" s="10">
        <f>'T7'!AI12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'T7'!F13*'T 7'!$D13/1000000</f>
        <v>0</v>
      </c>
      <c r="G13" s="10">
        <f>'T7'!G13</f>
        <v>0</v>
      </c>
      <c r="H13" s="44">
        <f>'T7'!H13*'T 7'!$D13/1000000</f>
        <v>0</v>
      </c>
      <c r="I13" s="10">
        <f>'T7'!I13</f>
        <v>0</v>
      </c>
      <c r="J13" s="44">
        <f>'T7'!J13*'T 7'!$D13/1000000</f>
        <v>0</v>
      </c>
      <c r="K13" s="10">
        <f>'T7'!K13</f>
        <v>0</v>
      </c>
      <c r="L13" s="44">
        <f t="shared" si="0"/>
        <v>0</v>
      </c>
      <c r="M13" s="10">
        <f t="shared" si="1"/>
        <v>0</v>
      </c>
      <c r="N13" s="44">
        <f>'T7'!N13*'T 7'!$D13/1000000</f>
        <v>0</v>
      </c>
      <c r="O13" s="10">
        <f>'T7'!O13</f>
        <v>0</v>
      </c>
      <c r="P13" s="44">
        <f>'T7'!P13*'T 7'!$D13/1000000</f>
        <v>0</v>
      </c>
      <c r="Q13" s="10">
        <f>'T7'!Q13</f>
        <v>0</v>
      </c>
      <c r="R13" s="44">
        <f>'T7'!R13*'T 7'!$D13/1000000</f>
        <v>0</v>
      </c>
      <c r="S13" s="10">
        <f>'T7'!S13</f>
        <v>0</v>
      </c>
      <c r="T13" s="44">
        <f t="shared" si="2"/>
        <v>0</v>
      </c>
      <c r="U13" s="10">
        <f t="shared" si="3"/>
        <v>0</v>
      </c>
      <c r="V13" s="44">
        <f>'T7'!V13*'T 7'!$D13/1000000</f>
        <v>0</v>
      </c>
      <c r="W13" s="10">
        <f>'T7'!W13</f>
        <v>0</v>
      </c>
      <c r="X13" s="44">
        <f>'T7'!X13*'T 7'!$D13/1000000</f>
        <v>0</v>
      </c>
      <c r="Y13" s="10">
        <f>'T7'!Y13</f>
        <v>0</v>
      </c>
      <c r="Z13" s="44">
        <f>'T7'!Z13*'T 7'!$D13/1000000</f>
        <v>0</v>
      </c>
      <c r="AA13" s="10">
        <f>'T7'!AA13</f>
        <v>0</v>
      </c>
      <c r="AB13" s="44">
        <f t="shared" si="4"/>
        <v>0</v>
      </c>
      <c r="AC13" s="10">
        <f t="shared" si="5"/>
        <v>0</v>
      </c>
      <c r="AD13" s="44">
        <f>'T7'!AD13*'T 7'!$D13/1000000</f>
        <v>0</v>
      </c>
      <c r="AE13" s="10">
        <f>'T7'!AE13</f>
        <v>0</v>
      </c>
      <c r="AF13" s="44">
        <f>'T7'!AF13*'T 7'!$D13/1000000</f>
        <v>0</v>
      </c>
      <c r="AG13" s="10">
        <f>'T7'!AG13</f>
        <v>0</v>
      </c>
      <c r="AH13" s="44">
        <f>'T7'!AH13*'T 7'!$D13/1000000</f>
        <v>0</v>
      </c>
      <c r="AI13" s="10">
        <f>'T7'!AI13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'T7'!F14*'T 7'!$D14/1000000</f>
        <v>0</v>
      </c>
      <c r="G14" s="10">
        <f>'T7'!G14</f>
        <v>0</v>
      </c>
      <c r="H14" s="44">
        <f>'T7'!H14*'T 7'!$D14/1000000</f>
        <v>0</v>
      </c>
      <c r="I14" s="10">
        <f>'T7'!I14</f>
        <v>0</v>
      </c>
      <c r="J14" s="44">
        <f>'T7'!J14*'T 7'!$D14/1000000</f>
        <v>0</v>
      </c>
      <c r="K14" s="10">
        <f>'T7'!K14</f>
        <v>0</v>
      </c>
      <c r="L14" s="44">
        <f t="shared" si="0"/>
        <v>0</v>
      </c>
      <c r="M14" s="10">
        <f t="shared" si="1"/>
        <v>0</v>
      </c>
      <c r="N14" s="44">
        <f>'T7'!N14*'T 7'!$D14/1000000</f>
        <v>0</v>
      </c>
      <c r="O14" s="10">
        <f>'T7'!O14</f>
        <v>0</v>
      </c>
      <c r="P14" s="44">
        <f>'T7'!P14*'T 7'!$D14/1000000</f>
        <v>0</v>
      </c>
      <c r="Q14" s="10">
        <f>'T7'!Q14</f>
        <v>0</v>
      </c>
      <c r="R14" s="44">
        <f>'T7'!R14*'T 7'!$D14/1000000</f>
        <v>0</v>
      </c>
      <c r="S14" s="10">
        <f>'T7'!S14</f>
        <v>0</v>
      </c>
      <c r="T14" s="44">
        <f t="shared" si="2"/>
        <v>0</v>
      </c>
      <c r="U14" s="10">
        <f t="shared" si="3"/>
        <v>0</v>
      </c>
      <c r="V14" s="44">
        <f>'T7'!V14*'T 7'!$D14/1000000</f>
        <v>0</v>
      </c>
      <c r="W14" s="10">
        <f>'T7'!W14</f>
        <v>0</v>
      </c>
      <c r="X14" s="44">
        <f>'T7'!X14*'T 7'!$D14/1000000</f>
        <v>0</v>
      </c>
      <c r="Y14" s="10">
        <f>'T7'!Y14</f>
        <v>0</v>
      </c>
      <c r="Z14" s="44">
        <f>'T7'!Z14*'T 7'!$D14/1000000</f>
        <v>0</v>
      </c>
      <c r="AA14" s="10">
        <f>'T7'!AA14</f>
        <v>0</v>
      </c>
      <c r="AB14" s="44">
        <f t="shared" si="4"/>
        <v>0</v>
      </c>
      <c r="AC14" s="10">
        <f t="shared" si="5"/>
        <v>0</v>
      </c>
      <c r="AD14" s="44">
        <f>'T7'!AD14*'T 7'!$D14/1000000</f>
        <v>0</v>
      </c>
      <c r="AE14" s="10">
        <f>'T7'!AE14</f>
        <v>0</v>
      </c>
      <c r="AF14" s="44">
        <f>'T7'!AF14*'T 7'!$D14/1000000</f>
        <v>0</v>
      </c>
      <c r="AG14" s="10">
        <f>'T7'!AG14</f>
        <v>0</v>
      </c>
      <c r="AH14" s="44">
        <f>'T7'!AH14*'T 7'!$D14/1000000</f>
        <v>0</v>
      </c>
      <c r="AI14" s="10">
        <f>'T7'!AI14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'T7'!F15*'T 7'!$D15/1000000</f>
        <v>0</v>
      </c>
      <c r="G15" s="10">
        <f>'T7'!G15</f>
        <v>0</v>
      </c>
      <c r="H15" s="44">
        <f>'T7'!H15*'T 7'!$D15/1000000</f>
        <v>0</v>
      </c>
      <c r="I15" s="10">
        <f>'T7'!I15</f>
        <v>0</v>
      </c>
      <c r="J15" s="44">
        <f>'T7'!J15*'T 7'!$D15/1000000</f>
        <v>0</v>
      </c>
      <c r="K15" s="10">
        <f>'T7'!K15</f>
        <v>0</v>
      </c>
      <c r="L15" s="44">
        <f t="shared" si="0"/>
        <v>0</v>
      </c>
      <c r="M15" s="10">
        <f t="shared" si="1"/>
        <v>0</v>
      </c>
      <c r="N15" s="44">
        <f>'T7'!N15*'T 7'!$D15/1000000</f>
        <v>0</v>
      </c>
      <c r="O15" s="10">
        <f>'T7'!O15</f>
        <v>0</v>
      </c>
      <c r="P15" s="44">
        <f>'T7'!P15*'T 7'!$D15/1000000</f>
        <v>0</v>
      </c>
      <c r="Q15" s="10">
        <f>'T7'!Q15</f>
        <v>0</v>
      </c>
      <c r="R15" s="44">
        <f>'T7'!R15*'T 7'!$D15/1000000</f>
        <v>0</v>
      </c>
      <c r="S15" s="10">
        <f>'T7'!S15</f>
        <v>0</v>
      </c>
      <c r="T15" s="44">
        <f t="shared" si="2"/>
        <v>0</v>
      </c>
      <c r="U15" s="10">
        <f t="shared" si="3"/>
        <v>0</v>
      </c>
      <c r="V15" s="44">
        <f>'T7'!V15*'T 7'!$D15/1000000</f>
        <v>0</v>
      </c>
      <c r="W15" s="10">
        <f>'T7'!W15</f>
        <v>0</v>
      </c>
      <c r="X15" s="44">
        <f>'T7'!X15*'T 7'!$D15/1000000</f>
        <v>0</v>
      </c>
      <c r="Y15" s="10">
        <f>'T7'!Y15</f>
        <v>0</v>
      </c>
      <c r="Z15" s="44">
        <f>'T7'!Z15*'T 7'!$D15/1000000</f>
        <v>0</v>
      </c>
      <c r="AA15" s="10">
        <f>'T7'!AA15</f>
        <v>0</v>
      </c>
      <c r="AB15" s="44">
        <f t="shared" si="4"/>
        <v>0</v>
      </c>
      <c r="AC15" s="10">
        <f t="shared" si="5"/>
        <v>0</v>
      </c>
      <c r="AD15" s="44">
        <f>'T7'!AD15*'T 7'!$D15/1000000</f>
        <v>0</v>
      </c>
      <c r="AE15" s="10">
        <f>'T7'!AE15</f>
        <v>0</v>
      </c>
      <c r="AF15" s="44">
        <f>'T7'!AF15*'T 7'!$D15/1000000</f>
        <v>0</v>
      </c>
      <c r="AG15" s="10">
        <f>'T7'!AG15</f>
        <v>0</v>
      </c>
      <c r="AH15" s="44">
        <f>'T7'!AH15*'T 7'!$D15/1000000</f>
        <v>0</v>
      </c>
      <c r="AI15" s="10">
        <f>'T7'!AI15</f>
        <v>0</v>
      </c>
      <c r="AJ15" s="44">
        <f t="shared" si="6"/>
        <v>0</v>
      </c>
      <c r="AK15" s="10">
        <f t="shared" si="7"/>
        <v>0</v>
      </c>
      <c r="AL15" s="44">
        <f t="shared" si="8"/>
        <v>0</v>
      </c>
      <c r="AM15" s="10">
        <f t="shared" si="9"/>
        <v>0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'T7'!F16*'T 7'!$D16/1000000</f>
        <v>0</v>
      </c>
      <c r="G16" s="10">
        <f>'T7'!G16</f>
        <v>0</v>
      </c>
      <c r="H16" s="44">
        <f>'T7'!H16*'T 7'!$D16/1000000</f>
        <v>0</v>
      </c>
      <c r="I16" s="10">
        <f>'T7'!I16</f>
        <v>0</v>
      </c>
      <c r="J16" s="44">
        <f>'T7'!J16*'T 7'!$D16/1000000</f>
        <v>0</v>
      </c>
      <c r="K16" s="10">
        <f>'T7'!K16</f>
        <v>0</v>
      </c>
      <c r="L16" s="44">
        <f t="shared" si="0"/>
        <v>0</v>
      </c>
      <c r="M16" s="10">
        <f t="shared" si="1"/>
        <v>0</v>
      </c>
      <c r="N16" s="44">
        <f>'T7'!N16*'T 7'!$D16/1000000</f>
        <v>0</v>
      </c>
      <c r="O16" s="10">
        <f>'T7'!O16</f>
        <v>0</v>
      </c>
      <c r="P16" s="44">
        <f>'T7'!P16*'T 7'!$D16/1000000</f>
        <v>0</v>
      </c>
      <c r="Q16" s="10">
        <f>'T7'!Q16</f>
        <v>0</v>
      </c>
      <c r="R16" s="44">
        <f>'T7'!R16*'T 7'!$D16/1000000</f>
        <v>0</v>
      </c>
      <c r="S16" s="10">
        <f>'T7'!S16</f>
        <v>0</v>
      </c>
      <c r="T16" s="44">
        <f t="shared" si="2"/>
        <v>0</v>
      </c>
      <c r="U16" s="10">
        <f t="shared" si="3"/>
        <v>0</v>
      </c>
      <c r="V16" s="44">
        <f>'T7'!V16*'T 7'!$D16/1000000</f>
        <v>0</v>
      </c>
      <c r="W16" s="10">
        <f>'T7'!W16</f>
        <v>0</v>
      </c>
      <c r="X16" s="44">
        <f>'T7'!X16*'T 7'!$D16/1000000</f>
        <v>0</v>
      </c>
      <c r="Y16" s="10">
        <f>'T7'!Y16</f>
        <v>0</v>
      </c>
      <c r="Z16" s="44">
        <f>'T7'!Z16*'T 7'!$D16/1000000</f>
        <v>0</v>
      </c>
      <c r="AA16" s="10">
        <f>'T7'!AA16</f>
        <v>0</v>
      </c>
      <c r="AB16" s="44">
        <f t="shared" si="4"/>
        <v>0</v>
      </c>
      <c r="AC16" s="10">
        <f t="shared" si="5"/>
        <v>0</v>
      </c>
      <c r="AD16" s="44">
        <f>'T7'!AD16*'T 7'!$D16/1000000</f>
        <v>0</v>
      </c>
      <c r="AE16" s="10">
        <f>'T7'!AE16</f>
        <v>0</v>
      </c>
      <c r="AF16" s="44">
        <f>'T7'!AF16*'T 7'!$D16/1000000</f>
        <v>0</v>
      </c>
      <c r="AG16" s="10">
        <f>'T7'!AG16</f>
        <v>0</v>
      </c>
      <c r="AH16" s="44">
        <f>'T7'!AH16*'T 7'!$D16/1000000</f>
        <v>0</v>
      </c>
      <c r="AI16" s="10">
        <f>'T7'!AI16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'T7'!F17*'T 7'!$D17/1000000</f>
        <v>0</v>
      </c>
      <c r="G17" s="10">
        <f>'T7'!G17</f>
        <v>0</v>
      </c>
      <c r="H17" s="44">
        <f>'T7'!H17*'T 7'!$D17/1000000</f>
        <v>0</v>
      </c>
      <c r="I17" s="10">
        <f>'T7'!I17</f>
        <v>0</v>
      </c>
      <c r="J17" s="44">
        <f>'T7'!J17*'T 7'!$D17/1000000</f>
        <v>0</v>
      </c>
      <c r="K17" s="10">
        <f>'T7'!K17</f>
        <v>0</v>
      </c>
      <c r="L17" s="44">
        <f t="shared" si="0"/>
        <v>0</v>
      </c>
      <c r="M17" s="10">
        <f t="shared" si="1"/>
        <v>0</v>
      </c>
      <c r="N17" s="44">
        <f>'T7'!N17*'T 7'!$D17/1000000</f>
        <v>0</v>
      </c>
      <c r="O17" s="10">
        <f>'T7'!O17</f>
        <v>0</v>
      </c>
      <c r="P17" s="44">
        <f>'T7'!P17*'T 7'!$D17/1000000</f>
        <v>0</v>
      </c>
      <c r="Q17" s="10">
        <f>'T7'!Q17</f>
        <v>0</v>
      </c>
      <c r="R17" s="44">
        <f>'T7'!R17*'T 7'!$D17/1000000</f>
        <v>0</v>
      </c>
      <c r="S17" s="10">
        <f>'T7'!S17</f>
        <v>0</v>
      </c>
      <c r="T17" s="44">
        <f t="shared" si="2"/>
        <v>0</v>
      </c>
      <c r="U17" s="10">
        <f t="shared" si="3"/>
        <v>0</v>
      </c>
      <c r="V17" s="44">
        <f>'T7'!V17*'T 7'!$D17/1000000</f>
        <v>0</v>
      </c>
      <c r="W17" s="10">
        <f>'T7'!W17</f>
        <v>0</v>
      </c>
      <c r="X17" s="44">
        <f>'T7'!X17*'T 7'!$D17/1000000</f>
        <v>0</v>
      </c>
      <c r="Y17" s="10">
        <f>'T7'!Y17</f>
        <v>0</v>
      </c>
      <c r="Z17" s="44">
        <f>'T7'!Z17*'T 7'!$D17/1000000</f>
        <v>0</v>
      </c>
      <c r="AA17" s="10">
        <f>'T7'!AA17</f>
        <v>0</v>
      </c>
      <c r="AB17" s="44">
        <f t="shared" si="4"/>
        <v>0</v>
      </c>
      <c r="AC17" s="10">
        <f t="shared" si="5"/>
        <v>0</v>
      </c>
      <c r="AD17" s="44">
        <f>'T7'!AD17*'T 7'!$D17/1000000</f>
        <v>0</v>
      </c>
      <c r="AE17" s="10">
        <f>'T7'!AE17</f>
        <v>0</v>
      </c>
      <c r="AF17" s="44">
        <f>'T7'!AF17*'T 7'!$D17/1000000</f>
        <v>0</v>
      </c>
      <c r="AG17" s="10">
        <f>'T7'!AG17</f>
        <v>0</v>
      </c>
      <c r="AH17" s="44">
        <f>'T7'!AH17*'T 7'!$D17/1000000</f>
        <v>0</v>
      </c>
      <c r="AI17" s="10">
        <f>'T7'!AI17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'T7'!F18*'T 7'!$D18/1000000</f>
        <v>0</v>
      </c>
      <c r="G18" s="10">
        <f>'T7'!G18</f>
        <v>0</v>
      </c>
      <c r="H18" s="44">
        <f>'T7'!H18*'T 7'!$D18/1000000</f>
        <v>0</v>
      </c>
      <c r="I18" s="10">
        <f>'T7'!I18</f>
        <v>0</v>
      </c>
      <c r="J18" s="44">
        <f>'T7'!J18*'T 7'!$D18/1000000</f>
        <v>0</v>
      </c>
      <c r="K18" s="10">
        <f>'T7'!K18</f>
        <v>0</v>
      </c>
      <c r="L18" s="44">
        <f t="shared" si="0"/>
        <v>0</v>
      </c>
      <c r="M18" s="10">
        <f t="shared" si="1"/>
        <v>0</v>
      </c>
      <c r="N18" s="44">
        <f>'T7'!N18*'T 7'!$D18/1000000</f>
        <v>0</v>
      </c>
      <c r="O18" s="10">
        <f>'T7'!O18</f>
        <v>0</v>
      </c>
      <c r="P18" s="44">
        <f>'T7'!P18*'T 7'!$D18/1000000</f>
        <v>0</v>
      </c>
      <c r="Q18" s="10">
        <f>'T7'!Q18</f>
        <v>0</v>
      </c>
      <c r="R18" s="44">
        <f>'T7'!R18*'T 7'!$D18/1000000</f>
        <v>0</v>
      </c>
      <c r="S18" s="10">
        <f>'T7'!S18</f>
        <v>0</v>
      </c>
      <c r="T18" s="44">
        <f t="shared" si="2"/>
        <v>0</v>
      </c>
      <c r="U18" s="10">
        <f t="shared" si="3"/>
        <v>0</v>
      </c>
      <c r="V18" s="44">
        <f>'T7'!V18*'T 7'!$D18/1000000</f>
        <v>0</v>
      </c>
      <c r="W18" s="10">
        <f>'T7'!W18</f>
        <v>0</v>
      </c>
      <c r="X18" s="44">
        <f>'T7'!X18*'T 7'!$D18/1000000</f>
        <v>0</v>
      </c>
      <c r="Y18" s="10">
        <f>'T7'!Y18</f>
        <v>0</v>
      </c>
      <c r="Z18" s="44">
        <f>'T7'!Z18*'T 7'!$D18/1000000</f>
        <v>0</v>
      </c>
      <c r="AA18" s="10">
        <f>'T7'!AA18</f>
        <v>0</v>
      </c>
      <c r="AB18" s="44">
        <f t="shared" si="4"/>
        <v>0</v>
      </c>
      <c r="AC18" s="10">
        <f t="shared" si="5"/>
        <v>0</v>
      </c>
      <c r="AD18" s="44">
        <f>'T7'!AD18*'T 7'!$D18/1000000</f>
        <v>0</v>
      </c>
      <c r="AE18" s="10">
        <f>'T7'!AE18</f>
        <v>0</v>
      </c>
      <c r="AF18" s="44">
        <f>'T7'!AF18*'T 7'!$D18/1000000</f>
        <v>0</v>
      </c>
      <c r="AG18" s="10">
        <f>'T7'!AG18</f>
        <v>0</v>
      </c>
      <c r="AH18" s="44">
        <f>'T7'!AH18*'T 7'!$D18/1000000</f>
        <v>0</v>
      </c>
      <c r="AI18" s="10">
        <f>'T7'!AI18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'T7'!F19*'T 7'!$D19/1000000</f>
        <v>0</v>
      </c>
      <c r="G19" s="10">
        <f>'T7'!G19</f>
        <v>0</v>
      </c>
      <c r="H19" s="44">
        <f>'T7'!H19*'T 7'!$D19/1000000</f>
        <v>0</v>
      </c>
      <c r="I19" s="10">
        <f>'T7'!I19</f>
        <v>0</v>
      </c>
      <c r="J19" s="44">
        <f>'T7'!J19*'T 7'!$D19/1000000</f>
        <v>0</v>
      </c>
      <c r="K19" s="10">
        <f>'T7'!K19</f>
        <v>0</v>
      </c>
      <c r="L19" s="44">
        <f t="shared" si="0"/>
        <v>0</v>
      </c>
      <c r="M19" s="10">
        <f t="shared" si="1"/>
        <v>0</v>
      </c>
      <c r="N19" s="44">
        <f>'T7'!N19*'T 7'!$D19/1000000</f>
        <v>0</v>
      </c>
      <c r="O19" s="10">
        <f>'T7'!O19</f>
        <v>0</v>
      </c>
      <c r="P19" s="44">
        <f>'T7'!P19*'T 7'!$D19/1000000</f>
        <v>0</v>
      </c>
      <c r="Q19" s="10">
        <f>'T7'!Q19</f>
        <v>0</v>
      </c>
      <c r="R19" s="44">
        <f>'T7'!R19*'T 7'!$D19/1000000</f>
        <v>0</v>
      </c>
      <c r="S19" s="10">
        <f>'T7'!S19</f>
        <v>0</v>
      </c>
      <c r="T19" s="44">
        <f t="shared" si="2"/>
        <v>0</v>
      </c>
      <c r="U19" s="10">
        <f t="shared" si="3"/>
        <v>0</v>
      </c>
      <c r="V19" s="44">
        <f>'T7'!V19*'T 7'!$D19/1000000</f>
        <v>0</v>
      </c>
      <c r="W19" s="10">
        <f>'T7'!W19</f>
        <v>0</v>
      </c>
      <c r="X19" s="44">
        <f>'T7'!X19*'T 7'!$D19/1000000</f>
        <v>0</v>
      </c>
      <c r="Y19" s="10">
        <f>'T7'!Y19</f>
        <v>0</v>
      </c>
      <c r="Z19" s="44">
        <f>'T7'!Z19*'T 7'!$D19/1000000</f>
        <v>0</v>
      </c>
      <c r="AA19" s="10">
        <f>'T7'!AA19</f>
        <v>0</v>
      </c>
      <c r="AB19" s="44">
        <f t="shared" si="4"/>
        <v>0</v>
      </c>
      <c r="AC19" s="10">
        <f t="shared" si="5"/>
        <v>0</v>
      </c>
      <c r="AD19" s="44">
        <f>'T7'!AD19*'T 7'!$D19/1000000</f>
        <v>0</v>
      </c>
      <c r="AE19" s="10">
        <f>'T7'!AE19</f>
        <v>0</v>
      </c>
      <c r="AF19" s="44">
        <f>'T7'!AF19*'T 7'!$D19/1000000</f>
        <v>0</v>
      </c>
      <c r="AG19" s="10">
        <f>'T7'!AG19</f>
        <v>0</v>
      </c>
      <c r="AH19" s="44">
        <f>'T7'!AH19*'T 7'!$D19/1000000</f>
        <v>0</v>
      </c>
      <c r="AI19" s="10">
        <f>'T7'!AI19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'T7'!F20*'T 7'!$D20/1000000</f>
        <v>0</v>
      </c>
      <c r="G20" s="10">
        <f>'T7'!G20</f>
        <v>0</v>
      </c>
      <c r="H20" s="44">
        <f>'T7'!H20*'T 7'!$D20/1000000</f>
        <v>0</v>
      </c>
      <c r="I20" s="10">
        <f>'T7'!I20</f>
        <v>0</v>
      </c>
      <c r="J20" s="44">
        <f>'T7'!J20*'T 7'!$D20/1000000</f>
        <v>0</v>
      </c>
      <c r="K20" s="10">
        <f>'T7'!K20</f>
        <v>0</v>
      </c>
      <c r="L20" s="44">
        <f t="shared" si="0"/>
        <v>0</v>
      </c>
      <c r="M20" s="10">
        <f t="shared" si="1"/>
        <v>0</v>
      </c>
      <c r="N20" s="44">
        <f>'T7'!N20*'T 7'!$D20/1000000</f>
        <v>0</v>
      </c>
      <c r="O20" s="10">
        <f>'T7'!O20</f>
        <v>0</v>
      </c>
      <c r="P20" s="44">
        <f>'T7'!P20*'T 7'!$D20/1000000</f>
        <v>0</v>
      </c>
      <c r="Q20" s="10">
        <f>'T7'!Q20</f>
        <v>0</v>
      </c>
      <c r="R20" s="44">
        <f>'T7'!R20*'T 7'!$D20/1000000</f>
        <v>0</v>
      </c>
      <c r="S20" s="10">
        <f>'T7'!S20</f>
        <v>0</v>
      </c>
      <c r="T20" s="44">
        <f t="shared" si="2"/>
        <v>0</v>
      </c>
      <c r="U20" s="10">
        <f t="shared" si="3"/>
        <v>0</v>
      </c>
      <c r="V20" s="44">
        <f>'T7'!V20*'T 7'!$D20/1000000</f>
        <v>0</v>
      </c>
      <c r="W20" s="10">
        <f>'T7'!W20</f>
        <v>0</v>
      </c>
      <c r="X20" s="44">
        <f>'T7'!X20*'T 7'!$D20/1000000</f>
        <v>0</v>
      </c>
      <c r="Y20" s="10">
        <f>'T7'!Y20</f>
        <v>0</v>
      </c>
      <c r="Z20" s="44">
        <f>'T7'!Z20*'T 7'!$D20/1000000</f>
        <v>0</v>
      </c>
      <c r="AA20" s="10">
        <f>'T7'!AA20</f>
        <v>0</v>
      </c>
      <c r="AB20" s="44">
        <f t="shared" si="4"/>
        <v>0</v>
      </c>
      <c r="AC20" s="10">
        <f t="shared" si="5"/>
        <v>0</v>
      </c>
      <c r="AD20" s="44">
        <f>'T7'!AD20*'T 7'!$D20/1000000</f>
        <v>0</v>
      </c>
      <c r="AE20" s="10">
        <f>'T7'!AE20</f>
        <v>0</v>
      </c>
      <c r="AF20" s="44">
        <f>'T7'!AF20*'T 7'!$D20/1000000</f>
        <v>0</v>
      </c>
      <c r="AG20" s="10">
        <f>'T7'!AG20</f>
        <v>0</v>
      </c>
      <c r="AH20" s="44">
        <f>'T7'!AH20*'T 7'!$D20/1000000</f>
        <v>0</v>
      </c>
      <c r="AI20" s="10">
        <f>'T7'!AI20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'T7'!F21*'T 7'!$D21/1000000</f>
        <v>0</v>
      </c>
      <c r="G21" s="10">
        <f>'T7'!G21</f>
        <v>0</v>
      </c>
      <c r="H21" s="44">
        <f>'T7'!H21*'T 7'!$D21/1000000</f>
        <v>0</v>
      </c>
      <c r="I21" s="10">
        <f>'T7'!I21</f>
        <v>0</v>
      </c>
      <c r="J21" s="44">
        <f>'T7'!J21*'T 7'!$D21/1000000</f>
        <v>0</v>
      </c>
      <c r="K21" s="10">
        <f>'T7'!K21</f>
        <v>0</v>
      </c>
      <c r="L21" s="44">
        <f t="shared" si="0"/>
        <v>0</v>
      </c>
      <c r="M21" s="10">
        <f t="shared" si="1"/>
        <v>0</v>
      </c>
      <c r="N21" s="44">
        <f>'T7'!N21*'T 7'!$D21/1000000</f>
        <v>0</v>
      </c>
      <c r="O21" s="10">
        <f>'T7'!O21</f>
        <v>0</v>
      </c>
      <c r="P21" s="44">
        <f>'T7'!P21*'T 7'!$D21/1000000</f>
        <v>0</v>
      </c>
      <c r="Q21" s="10">
        <f>'T7'!Q21</f>
        <v>0</v>
      </c>
      <c r="R21" s="44">
        <f>'T7'!R21*'T 7'!$D21/1000000</f>
        <v>0</v>
      </c>
      <c r="S21" s="10">
        <f>'T7'!S21</f>
        <v>0</v>
      </c>
      <c r="T21" s="44">
        <f t="shared" si="2"/>
        <v>0</v>
      </c>
      <c r="U21" s="10">
        <f t="shared" si="3"/>
        <v>0</v>
      </c>
      <c r="V21" s="44">
        <f>'T7'!V21*'T 7'!$D21/1000000</f>
        <v>0</v>
      </c>
      <c r="W21" s="10">
        <f>'T7'!W21</f>
        <v>0</v>
      </c>
      <c r="X21" s="44">
        <f>'T7'!X21*'T 7'!$D21/1000000</f>
        <v>0</v>
      </c>
      <c r="Y21" s="10">
        <f>'T7'!Y21</f>
        <v>0</v>
      </c>
      <c r="Z21" s="44">
        <f>'T7'!Z21*'T 7'!$D21/1000000</f>
        <v>0</v>
      </c>
      <c r="AA21" s="10">
        <f>'T7'!AA21</f>
        <v>0</v>
      </c>
      <c r="AB21" s="44">
        <f t="shared" si="4"/>
        <v>0</v>
      </c>
      <c r="AC21" s="10">
        <f t="shared" si="5"/>
        <v>0</v>
      </c>
      <c r="AD21" s="44">
        <f>'T7'!AD21*'T 7'!$D21/1000000</f>
        <v>0</v>
      </c>
      <c r="AE21" s="10">
        <f>'T7'!AE21</f>
        <v>0</v>
      </c>
      <c r="AF21" s="44">
        <f>'T7'!AF21*'T 7'!$D21/1000000</f>
        <v>0</v>
      </c>
      <c r="AG21" s="10">
        <f>'T7'!AG21</f>
        <v>0</v>
      </c>
      <c r="AH21" s="44">
        <f>'T7'!AH21*'T 7'!$D21/1000000</f>
        <v>0</v>
      </c>
      <c r="AI21" s="10">
        <f>'T7'!AI21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'T7'!F22*'T 7'!$D22/1000000</f>
        <v>0</v>
      </c>
      <c r="G22" s="10">
        <f>'T7'!G22</f>
        <v>0</v>
      </c>
      <c r="H22" s="44">
        <f>'T7'!H22*'T 7'!$D22/1000000</f>
        <v>0</v>
      </c>
      <c r="I22" s="10">
        <f>'T7'!I22</f>
        <v>0</v>
      </c>
      <c r="J22" s="44">
        <f>'T7'!J22*'T 7'!$D22/1000000</f>
        <v>0</v>
      </c>
      <c r="K22" s="10">
        <f>'T7'!K22</f>
        <v>0</v>
      </c>
      <c r="L22" s="44">
        <f t="shared" si="0"/>
        <v>0</v>
      </c>
      <c r="M22" s="10">
        <f t="shared" si="1"/>
        <v>0</v>
      </c>
      <c r="N22" s="44">
        <f>'T7'!N22*'T 7'!$D22/1000000</f>
        <v>0</v>
      </c>
      <c r="O22" s="10">
        <f>'T7'!O22</f>
        <v>0</v>
      </c>
      <c r="P22" s="44">
        <f>'T7'!P22*'T 7'!$D22/1000000</f>
        <v>0</v>
      </c>
      <c r="Q22" s="10">
        <f>'T7'!Q22</f>
        <v>0</v>
      </c>
      <c r="R22" s="44">
        <f>'T7'!R22*'T 7'!$D22/1000000</f>
        <v>0</v>
      </c>
      <c r="S22" s="10">
        <f>'T7'!S22</f>
        <v>0</v>
      </c>
      <c r="T22" s="44">
        <f t="shared" si="2"/>
        <v>0</v>
      </c>
      <c r="U22" s="10">
        <f t="shared" si="3"/>
        <v>0</v>
      </c>
      <c r="V22" s="44">
        <f>'T7'!V22*'T 7'!$D22/1000000</f>
        <v>0</v>
      </c>
      <c r="W22" s="10">
        <f>'T7'!W22</f>
        <v>0</v>
      </c>
      <c r="X22" s="44">
        <f>'T7'!X22*'T 7'!$D22/1000000</f>
        <v>0</v>
      </c>
      <c r="Y22" s="10">
        <f>'T7'!Y22</f>
        <v>0</v>
      </c>
      <c r="Z22" s="44">
        <f>'T7'!Z22*'T 7'!$D22/1000000</f>
        <v>0</v>
      </c>
      <c r="AA22" s="10">
        <f>'T7'!AA22</f>
        <v>0</v>
      </c>
      <c r="AB22" s="44">
        <f t="shared" si="4"/>
        <v>0</v>
      </c>
      <c r="AC22" s="10">
        <f t="shared" si="5"/>
        <v>0</v>
      </c>
      <c r="AD22" s="44">
        <f>'T7'!AD22*'T 7'!$D22/1000000</f>
        <v>0</v>
      </c>
      <c r="AE22" s="10">
        <f>'T7'!AE22</f>
        <v>0</v>
      </c>
      <c r="AF22" s="44">
        <f>'T7'!AF22*'T 7'!$D22/1000000</f>
        <v>0</v>
      </c>
      <c r="AG22" s="10">
        <f>'T7'!AG22</f>
        <v>0</v>
      </c>
      <c r="AH22" s="44">
        <f>'T7'!AH22*'T 7'!$D22/1000000</f>
        <v>0</v>
      </c>
      <c r="AI22" s="10">
        <f>'T7'!AI22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'T7'!F23*'T 7'!$D23/1000000</f>
        <v>0</v>
      </c>
      <c r="G23" s="10">
        <f>'T7'!G23</f>
        <v>0</v>
      </c>
      <c r="H23" s="44">
        <f>'T7'!H23*'T 7'!$D23/1000000</f>
        <v>0</v>
      </c>
      <c r="I23" s="10">
        <f>'T7'!I23</f>
        <v>0</v>
      </c>
      <c r="J23" s="44">
        <f>'T7'!J23*'T 7'!$D23/1000000</f>
        <v>0</v>
      </c>
      <c r="K23" s="10">
        <f>'T7'!K23</f>
        <v>0</v>
      </c>
      <c r="L23" s="44">
        <f t="shared" si="0"/>
        <v>0</v>
      </c>
      <c r="M23" s="10">
        <f t="shared" si="1"/>
        <v>0</v>
      </c>
      <c r="N23" s="44">
        <f>'T7'!N23*'T 7'!$D23/1000000</f>
        <v>0</v>
      </c>
      <c r="O23" s="10">
        <f>'T7'!O23</f>
        <v>0</v>
      </c>
      <c r="P23" s="44">
        <f>'T7'!P23*'T 7'!$D23/1000000</f>
        <v>0</v>
      </c>
      <c r="Q23" s="10">
        <f>'T7'!Q23</f>
        <v>0</v>
      </c>
      <c r="R23" s="44">
        <f>'T7'!R23*'T 7'!$D23/1000000</f>
        <v>0</v>
      </c>
      <c r="S23" s="10">
        <f>'T7'!S23</f>
        <v>0</v>
      </c>
      <c r="T23" s="44">
        <f t="shared" si="2"/>
        <v>0</v>
      </c>
      <c r="U23" s="10">
        <f t="shared" si="3"/>
        <v>0</v>
      </c>
      <c r="V23" s="44">
        <f>'T7'!V23*'T 7'!$D23/1000000</f>
        <v>0</v>
      </c>
      <c r="W23" s="10">
        <f>'T7'!W23</f>
        <v>0</v>
      </c>
      <c r="X23" s="44">
        <f>'T7'!X23*'T 7'!$D23/1000000</f>
        <v>0</v>
      </c>
      <c r="Y23" s="10">
        <f>'T7'!Y23</f>
        <v>0</v>
      </c>
      <c r="Z23" s="44">
        <f>'T7'!Z23*'T 7'!$D23/1000000</f>
        <v>0</v>
      </c>
      <c r="AA23" s="10">
        <f>'T7'!AA23</f>
        <v>0</v>
      </c>
      <c r="AB23" s="44">
        <f t="shared" si="4"/>
        <v>0</v>
      </c>
      <c r="AC23" s="10">
        <f t="shared" si="5"/>
        <v>0</v>
      </c>
      <c r="AD23" s="44">
        <f>'T7'!AD23*'T 7'!$D23/1000000</f>
        <v>0</v>
      </c>
      <c r="AE23" s="10">
        <f>'T7'!AE23</f>
        <v>0</v>
      </c>
      <c r="AF23" s="44">
        <f>'T7'!AF23*'T 7'!$D23/1000000</f>
        <v>0</v>
      </c>
      <c r="AG23" s="10">
        <f>'T7'!AG23</f>
        <v>0</v>
      </c>
      <c r="AH23" s="44">
        <f>'T7'!AH23*'T 7'!$D23/1000000</f>
        <v>0</v>
      </c>
      <c r="AI23" s="10">
        <f>'T7'!AI23</f>
        <v>0</v>
      </c>
      <c r="AJ23" s="44">
        <f t="shared" si="6"/>
        <v>0</v>
      </c>
      <c r="AK23" s="10">
        <f t="shared" si="7"/>
        <v>0</v>
      </c>
      <c r="AL23" s="44">
        <f t="shared" si="8"/>
        <v>0</v>
      </c>
      <c r="AM23" s="10">
        <f t="shared" si="9"/>
        <v>0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'T7'!F24*'T 7'!$D24/1000000</f>
        <v>0</v>
      </c>
      <c r="G24" s="10">
        <f>'T7'!G24</f>
        <v>0</v>
      </c>
      <c r="H24" s="44">
        <f>'T7'!H24*'T 7'!$D24/1000000</f>
        <v>0</v>
      </c>
      <c r="I24" s="10">
        <f>'T7'!I24</f>
        <v>0</v>
      </c>
      <c r="J24" s="44">
        <f>'T7'!J24*'T 7'!$D24/1000000</f>
        <v>0</v>
      </c>
      <c r="K24" s="10">
        <f>'T7'!K24</f>
        <v>0</v>
      </c>
      <c r="L24" s="44">
        <f t="shared" si="0"/>
        <v>0</v>
      </c>
      <c r="M24" s="10">
        <f t="shared" si="1"/>
        <v>0</v>
      </c>
      <c r="N24" s="44">
        <f>'T7'!N24*'T 7'!$D24/1000000</f>
        <v>0</v>
      </c>
      <c r="O24" s="10">
        <f>'T7'!O24</f>
        <v>0</v>
      </c>
      <c r="P24" s="44">
        <f>'T7'!P24*'T 7'!$D24/1000000</f>
        <v>0</v>
      </c>
      <c r="Q24" s="10">
        <f>'T7'!Q24</f>
        <v>0</v>
      </c>
      <c r="R24" s="44">
        <f>'T7'!R24*'T 7'!$D24/1000000</f>
        <v>0</v>
      </c>
      <c r="S24" s="10">
        <f>'T7'!S24</f>
        <v>0</v>
      </c>
      <c r="T24" s="44">
        <f t="shared" si="2"/>
        <v>0</v>
      </c>
      <c r="U24" s="10">
        <f t="shared" si="3"/>
        <v>0</v>
      </c>
      <c r="V24" s="44">
        <f>'T7'!V24*'T 7'!$D24/1000000</f>
        <v>0</v>
      </c>
      <c r="W24" s="10">
        <f>'T7'!W24</f>
        <v>0</v>
      </c>
      <c r="X24" s="44">
        <f>'T7'!X24*'T 7'!$D24/1000000</f>
        <v>0</v>
      </c>
      <c r="Y24" s="10">
        <f>'T7'!Y24</f>
        <v>0</v>
      </c>
      <c r="Z24" s="44">
        <f>'T7'!Z24*'T 7'!$D24/1000000</f>
        <v>0</v>
      </c>
      <c r="AA24" s="10">
        <f>'T7'!AA24</f>
        <v>0</v>
      </c>
      <c r="AB24" s="44">
        <f t="shared" si="4"/>
        <v>0</v>
      </c>
      <c r="AC24" s="10">
        <f t="shared" si="5"/>
        <v>0</v>
      </c>
      <c r="AD24" s="44">
        <f>'T7'!AD24*'T 7'!$D24/1000000</f>
        <v>0</v>
      </c>
      <c r="AE24" s="10">
        <f>'T7'!AE24</f>
        <v>0</v>
      </c>
      <c r="AF24" s="44">
        <f>'T7'!AF24*'T 7'!$D24/1000000</f>
        <v>0</v>
      </c>
      <c r="AG24" s="10">
        <f>'T7'!AG24</f>
        <v>0</v>
      </c>
      <c r="AH24" s="44">
        <f>'T7'!AH24*'T 7'!$D24/1000000</f>
        <v>0</v>
      </c>
      <c r="AI24" s="10">
        <f>'T7'!AI24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'T7'!F25*'T 7'!$D25/1000000</f>
        <v>0</v>
      </c>
      <c r="G25" s="10">
        <f>'T7'!G25</f>
        <v>0</v>
      </c>
      <c r="H25" s="44">
        <f>'T7'!H25*'T 7'!$D25/1000000</f>
        <v>0</v>
      </c>
      <c r="I25" s="10">
        <f>'T7'!I25</f>
        <v>0</v>
      </c>
      <c r="J25" s="44">
        <f>'T7'!J25*'T 7'!$D25/1000000</f>
        <v>0</v>
      </c>
      <c r="K25" s="10">
        <f>'T7'!K25</f>
        <v>0</v>
      </c>
      <c r="L25" s="44">
        <f t="shared" si="0"/>
        <v>0</v>
      </c>
      <c r="M25" s="10">
        <f t="shared" si="1"/>
        <v>0</v>
      </c>
      <c r="N25" s="44">
        <f>'T7'!N25*'T 7'!$D25/1000000</f>
        <v>0</v>
      </c>
      <c r="O25" s="10">
        <f>'T7'!O25</f>
        <v>0</v>
      </c>
      <c r="P25" s="44">
        <f>'T7'!P25*'T 7'!$D25/1000000</f>
        <v>0</v>
      </c>
      <c r="Q25" s="10">
        <f>'T7'!Q25</f>
        <v>0</v>
      </c>
      <c r="R25" s="44">
        <f>'T7'!R25*'T 7'!$D25/1000000</f>
        <v>0</v>
      </c>
      <c r="S25" s="10">
        <f>'T7'!S25</f>
        <v>0</v>
      </c>
      <c r="T25" s="44">
        <f t="shared" si="2"/>
        <v>0</v>
      </c>
      <c r="U25" s="10">
        <f t="shared" si="3"/>
        <v>0</v>
      </c>
      <c r="V25" s="44">
        <f>'T7'!V25*'T 7'!$D25/1000000</f>
        <v>0</v>
      </c>
      <c r="W25" s="10">
        <f>'T7'!W25</f>
        <v>0</v>
      </c>
      <c r="X25" s="44">
        <f>'T7'!X25*'T 7'!$D25/1000000</f>
        <v>0</v>
      </c>
      <c r="Y25" s="10">
        <f>'T7'!Y25</f>
        <v>0</v>
      </c>
      <c r="Z25" s="44">
        <f>'T7'!Z25*'T 7'!$D25/1000000</f>
        <v>0</v>
      </c>
      <c r="AA25" s="10">
        <f>'T7'!AA25</f>
        <v>0</v>
      </c>
      <c r="AB25" s="44">
        <f t="shared" si="4"/>
        <v>0</v>
      </c>
      <c r="AC25" s="10">
        <f t="shared" si="5"/>
        <v>0</v>
      </c>
      <c r="AD25" s="44">
        <f>'T7'!AD25*'T 7'!$D25/1000000</f>
        <v>0</v>
      </c>
      <c r="AE25" s="10">
        <f>'T7'!AE25</f>
        <v>0</v>
      </c>
      <c r="AF25" s="44">
        <f>'T7'!AF25*'T 7'!$D25/1000000</f>
        <v>0</v>
      </c>
      <c r="AG25" s="10">
        <f>'T7'!AG25</f>
        <v>0</v>
      </c>
      <c r="AH25" s="44">
        <f>'T7'!AH25*'T 7'!$D25/1000000</f>
        <v>0</v>
      </c>
      <c r="AI25" s="10">
        <f>'T7'!AI25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'T7'!F26*'T 7'!$D26/1000000</f>
        <v>0</v>
      </c>
      <c r="G26" s="10">
        <f>'T7'!G26</f>
        <v>0</v>
      </c>
      <c r="H26" s="44">
        <f>'T7'!H26*'T 7'!$D26/1000000</f>
        <v>0</v>
      </c>
      <c r="I26" s="10">
        <f>'T7'!I26</f>
        <v>0</v>
      </c>
      <c r="J26" s="44">
        <f>'T7'!J26*'T 7'!$D26/1000000</f>
        <v>0</v>
      </c>
      <c r="K26" s="10">
        <f>'T7'!K26</f>
        <v>0</v>
      </c>
      <c r="L26" s="44">
        <f t="shared" si="0"/>
        <v>0</v>
      </c>
      <c r="M26" s="10">
        <f t="shared" si="1"/>
        <v>0</v>
      </c>
      <c r="N26" s="44">
        <f>'T7'!N26*'T 7'!$D26/1000000</f>
        <v>0</v>
      </c>
      <c r="O26" s="10">
        <f>'T7'!O26</f>
        <v>0</v>
      </c>
      <c r="P26" s="44">
        <f>'T7'!P26*'T 7'!$D26/1000000</f>
        <v>0</v>
      </c>
      <c r="Q26" s="10">
        <f>'T7'!Q26</f>
        <v>0</v>
      </c>
      <c r="R26" s="44">
        <f>'T7'!R26*'T 7'!$D26/1000000</f>
        <v>0</v>
      </c>
      <c r="S26" s="10">
        <f>'T7'!S26</f>
        <v>0</v>
      </c>
      <c r="T26" s="44">
        <f t="shared" si="2"/>
        <v>0</v>
      </c>
      <c r="U26" s="10">
        <f t="shared" si="3"/>
        <v>0</v>
      </c>
      <c r="V26" s="44">
        <f>'T7'!V26*'T 7'!$D26/1000000</f>
        <v>0</v>
      </c>
      <c r="W26" s="10">
        <f>'T7'!W26</f>
        <v>0</v>
      </c>
      <c r="X26" s="44">
        <f>'T7'!X26*'T 7'!$D26/1000000</f>
        <v>0</v>
      </c>
      <c r="Y26" s="10">
        <f>'T7'!Y26</f>
        <v>0</v>
      </c>
      <c r="Z26" s="44">
        <f>'T7'!Z26*'T 7'!$D26/1000000</f>
        <v>0</v>
      </c>
      <c r="AA26" s="10">
        <f>'T7'!AA26</f>
        <v>0</v>
      </c>
      <c r="AB26" s="44">
        <f t="shared" si="4"/>
        <v>0</v>
      </c>
      <c r="AC26" s="10">
        <f t="shared" si="5"/>
        <v>0</v>
      </c>
      <c r="AD26" s="44">
        <f>'T7'!AD26*'T 7'!$D26/1000000</f>
        <v>0</v>
      </c>
      <c r="AE26" s="10">
        <f>'T7'!AE26</f>
        <v>0</v>
      </c>
      <c r="AF26" s="44">
        <f>'T7'!AF26*'T 7'!$D26/1000000</f>
        <v>0</v>
      </c>
      <c r="AG26" s="10">
        <f>'T7'!AG26</f>
        <v>0</v>
      </c>
      <c r="AH26" s="44">
        <f>'T7'!AH26*'T 7'!$D26/1000000</f>
        <v>0</v>
      </c>
      <c r="AI26" s="10">
        <f>'T7'!AI26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'T7'!F27*'T 7'!$D27/1000000</f>
        <v>0</v>
      </c>
      <c r="G27" s="10">
        <f>'T7'!G27</f>
        <v>0</v>
      </c>
      <c r="H27" s="44">
        <f>'T7'!H27*'T 7'!$D27/1000000</f>
        <v>0</v>
      </c>
      <c r="I27" s="10">
        <f>'T7'!I27</f>
        <v>0</v>
      </c>
      <c r="J27" s="44">
        <f>'T7'!J27*'T 7'!$D27/1000000</f>
        <v>0</v>
      </c>
      <c r="K27" s="10">
        <f>'T7'!K27</f>
        <v>0</v>
      </c>
      <c r="L27" s="44">
        <f t="shared" si="0"/>
        <v>0</v>
      </c>
      <c r="M27" s="10">
        <f t="shared" si="1"/>
        <v>0</v>
      </c>
      <c r="N27" s="44">
        <f>'T7'!N27*'T 7'!$D27/1000000</f>
        <v>0</v>
      </c>
      <c r="O27" s="10">
        <f>'T7'!O27</f>
        <v>0</v>
      </c>
      <c r="P27" s="44">
        <f>'T7'!P27*'T 7'!$D27/1000000</f>
        <v>0</v>
      </c>
      <c r="Q27" s="10">
        <f>'T7'!Q27</f>
        <v>0</v>
      </c>
      <c r="R27" s="44">
        <f>'T7'!R27*'T 7'!$D27/1000000</f>
        <v>0</v>
      </c>
      <c r="S27" s="10">
        <f>'T7'!S27</f>
        <v>0</v>
      </c>
      <c r="T27" s="44">
        <f t="shared" si="2"/>
        <v>0</v>
      </c>
      <c r="U27" s="10">
        <f t="shared" si="3"/>
        <v>0</v>
      </c>
      <c r="V27" s="44">
        <f>'T7'!V27*'T 7'!$D27/1000000</f>
        <v>0</v>
      </c>
      <c r="W27" s="10">
        <f>'T7'!W27</f>
        <v>0</v>
      </c>
      <c r="X27" s="44">
        <f>'T7'!X27*'T 7'!$D27/1000000</f>
        <v>0</v>
      </c>
      <c r="Y27" s="10">
        <f>'T7'!Y27</f>
        <v>0</v>
      </c>
      <c r="Z27" s="44">
        <f>'T7'!Z27*'T 7'!$D27/1000000</f>
        <v>0</v>
      </c>
      <c r="AA27" s="10">
        <f>'T7'!AA27</f>
        <v>0</v>
      </c>
      <c r="AB27" s="44">
        <f t="shared" si="4"/>
        <v>0</v>
      </c>
      <c r="AC27" s="10">
        <f t="shared" si="5"/>
        <v>0</v>
      </c>
      <c r="AD27" s="44">
        <f>'T7'!AD27*'T 7'!$D27/1000000</f>
        <v>0</v>
      </c>
      <c r="AE27" s="10">
        <f>'T7'!AE27</f>
        <v>0</v>
      </c>
      <c r="AF27" s="44">
        <f>'T7'!AF27*'T 7'!$D27/1000000</f>
        <v>0</v>
      </c>
      <c r="AG27" s="10">
        <f>'T7'!AG27</f>
        <v>0</v>
      </c>
      <c r="AH27" s="44">
        <f>'T7'!AH27*'T 7'!$D27/1000000</f>
        <v>0</v>
      </c>
      <c r="AI27" s="10">
        <f>'T7'!AI27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'T7'!F28*'T 7'!$D28/1000000</f>
        <v>0</v>
      </c>
      <c r="G28" s="10">
        <f>'T7'!G28</f>
        <v>0</v>
      </c>
      <c r="H28" s="44">
        <f>'T7'!H28*'T 7'!$D28/1000000</f>
        <v>0</v>
      </c>
      <c r="I28" s="10">
        <f>'T7'!I28</f>
        <v>0</v>
      </c>
      <c r="J28" s="44">
        <f>'T7'!J28*'T 7'!$D28/1000000</f>
        <v>0</v>
      </c>
      <c r="K28" s="10">
        <f>'T7'!K28</f>
        <v>0</v>
      </c>
      <c r="L28" s="44">
        <f t="shared" si="0"/>
        <v>0</v>
      </c>
      <c r="M28" s="10">
        <f t="shared" si="1"/>
        <v>0</v>
      </c>
      <c r="N28" s="44">
        <f>'T7'!N28*'T 7'!$D28/1000000</f>
        <v>0</v>
      </c>
      <c r="O28" s="10">
        <f>'T7'!O28</f>
        <v>0</v>
      </c>
      <c r="P28" s="44">
        <f>'T7'!P28*'T 7'!$D28/1000000</f>
        <v>0</v>
      </c>
      <c r="Q28" s="10">
        <f>'T7'!Q28</f>
        <v>0</v>
      </c>
      <c r="R28" s="44">
        <f>'T7'!R28*'T 7'!$D28/1000000</f>
        <v>0</v>
      </c>
      <c r="S28" s="10">
        <f>'T7'!S28</f>
        <v>0</v>
      </c>
      <c r="T28" s="44">
        <f t="shared" si="2"/>
        <v>0</v>
      </c>
      <c r="U28" s="10">
        <f t="shared" si="3"/>
        <v>0</v>
      </c>
      <c r="V28" s="44">
        <f>'T7'!V28*'T 7'!$D28/1000000</f>
        <v>0</v>
      </c>
      <c r="W28" s="10">
        <f>'T7'!W28</f>
        <v>0</v>
      </c>
      <c r="X28" s="44">
        <f>'T7'!X28*'T 7'!$D28/1000000</f>
        <v>0</v>
      </c>
      <c r="Y28" s="10">
        <f>'T7'!Y28</f>
        <v>0</v>
      </c>
      <c r="Z28" s="44">
        <f>'T7'!Z28*'T 7'!$D28/1000000</f>
        <v>0</v>
      </c>
      <c r="AA28" s="10">
        <f>'T7'!AA28</f>
        <v>0</v>
      </c>
      <c r="AB28" s="44">
        <f t="shared" si="4"/>
        <v>0</v>
      </c>
      <c r="AC28" s="10">
        <f t="shared" si="5"/>
        <v>0</v>
      </c>
      <c r="AD28" s="44">
        <f>'T7'!AD28*'T 7'!$D28/1000000</f>
        <v>0</v>
      </c>
      <c r="AE28" s="10">
        <f>'T7'!AE28</f>
        <v>0</v>
      </c>
      <c r="AF28" s="44">
        <f>'T7'!AF28*'T 7'!$D28/1000000</f>
        <v>0</v>
      </c>
      <c r="AG28" s="10">
        <f>'T7'!AG28</f>
        <v>0</v>
      </c>
      <c r="AH28" s="44">
        <f>'T7'!AH28*'T 7'!$D28/1000000</f>
        <v>0</v>
      </c>
      <c r="AI28" s="10">
        <f>'T7'!AI28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'T7'!F29*'T 7'!$D29/1000000</f>
        <v>0</v>
      </c>
      <c r="G29" s="10">
        <f>'T7'!G29</f>
        <v>0</v>
      </c>
      <c r="H29" s="44">
        <f>'T7'!H29*'T 7'!$D29/1000000</f>
        <v>0</v>
      </c>
      <c r="I29" s="10">
        <f>'T7'!I29</f>
        <v>0</v>
      </c>
      <c r="J29" s="44">
        <f>'T7'!J29*'T 7'!$D29/1000000</f>
        <v>0</v>
      </c>
      <c r="K29" s="10">
        <f>'T7'!K29</f>
        <v>0</v>
      </c>
      <c r="L29" s="44">
        <f t="shared" si="0"/>
        <v>0</v>
      </c>
      <c r="M29" s="10">
        <f t="shared" si="1"/>
        <v>0</v>
      </c>
      <c r="N29" s="44">
        <f>'T7'!N29*'T 7'!$D29/1000000</f>
        <v>0</v>
      </c>
      <c r="O29" s="10">
        <f>'T7'!O29</f>
        <v>0</v>
      </c>
      <c r="P29" s="44">
        <f>'T7'!P29*'T 7'!$D29/1000000</f>
        <v>0</v>
      </c>
      <c r="Q29" s="10">
        <f>'T7'!Q29</f>
        <v>0</v>
      </c>
      <c r="R29" s="44">
        <f>'T7'!R29*'T 7'!$D29/1000000</f>
        <v>0</v>
      </c>
      <c r="S29" s="10">
        <f>'T7'!S29</f>
        <v>0</v>
      </c>
      <c r="T29" s="44">
        <f t="shared" si="2"/>
        <v>0</v>
      </c>
      <c r="U29" s="10">
        <f t="shared" si="3"/>
        <v>0</v>
      </c>
      <c r="V29" s="44">
        <f>'T7'!V29*'T 7'!$D29/1000000</f>
        <v>0</v>
      </c>
      <c r="W29" s="10">
        <f>'T7'!W29</f>
        <v>0</v>
      </c>
      <c r="X29" s="44">
        <f>'T7'!X29*'T 7'!$D29/1000000</f>
        <v>0</v>
      </c>
      <c r="Y29" s="10">
        <f>'T7'!Y29</f>
        <v>0</v>
      </c>
      <c r="Z29" s="44">
        <f>'T7'!Z29*'T 7'!$D29/1000000</f>
        <v>0</v>
      </c>
      <c r="AA29" s="10">
        <f>'T7'!AA29</f>
        <v>0</v>
      </c>
      <c r="AB29" s="44">
        <f t="shared" si="4"/>
        <v>0</v>
      </c>
      <c r="AC29" s="10">
        <f t="shared" si="5"/>
        <v>0</v>
      </c>
      <c r="AD29" s="44">
        <f>'T7'!AD29*'T 7'!$D29/1000000</f>
        <v>0</v>
      </c>
      <c r="AE29" s="10">
        <f>'T7'!AE29</f>
        <v>0</v>
      </c>
      <c r="AF29" s="44">
        <f>'T7'!AF29*'T 7'!$D29/1000000</f>
        <v>0</v>
      </c>
      <c r="AG29" s="10">
        <f>'T7'!AG29</f>
        <v>0</v>
      </c>
      <c r="AH29" s="44">
        <f>'T7'!AH29*'T 7'!$D29/1000000</f>
        <v>0</v>
      </c>
      <c r="AI29" s="10">
        <f>'T7'!AI29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'T7'!F30*'T 7'!$D30/1000000</f>
        <v>0</v>
      </c>
      <c r="G30" s="10">
        <f>'T7'!G30</f>
        <v>0</v>
      </c>
      <c r="H30" s="44">
        <f>'T7'!H30*'T 7'!$D30/1000000</f>
        <v>0</v>
      </c>
      <c r="I30" s="10">
        <f>'T7'!I30</f>
        <v>0</v>
      </c>
      <c r="J30" s="44">
        <f>'T7'!J30*'T 7'!$D30/1000000</f>
        <v>0</v>
      </c>
      <c r="K30" s="10">
        <f>'T7'!K30</f>
        <v>0</v>
      </c>
      <c r="L30" s="44">
        <f t="shared" si="0"/>
        <v>0</v>
      </c>
      <c r="M30" s="10">
        <f t="shared" si="1"/>
        <v>0</v>
      </c>
      <c r="N30" s="44">
        <f>'T7'!N30*'T 7'!$D30/1000000</f>
        <v>0</v>
      </c>
      <c r="O30" s="10">
        <f>'T7'!O30</f>
        <v>0</v>
      </c>
      <c r="P30" s="44">
        <f>'T7'!P30*'T 7'!$D30/1000000</f>
        <v>0</v>
      </c>
      <c r="Q30" s="10">
        <f>'T7'!Q30</f>
        <v>0</v>
      </c>
      <c r="R30" s="44">
        <f>'T7'!R30*'T 7'!$D30/1000000</f>
        <v>0</v>
      </c>
      <c r="S30" s="10">
        <f>'T7'!S30</f>
        <v>0</v>
      </c>
      <c r="T30" s="44">
        <f t="shared" si="2"/>
        <v>0</v>
      </c>
      <c r="U30" s="10">
        <f t="shared" si="3"/>
        <v>0</v>
      </c>
      <c r="V30" s="44">
        <f>'T7'!V30*'T 7'!$D30/1000000</f>
        <v>0</v>
      </c>
      <c r="W30" s="10">
        <f>'T7'!W30</f>
        <v>0</v>
      </c>
      <c r="X30" s="44">
        <f>'T7'!X30*'T 7'!$D30/1000000</f>
        <v>0</v>
      </c>
      <c r="Y30" s="10">
        <f>'T7'!Y30</f>
        <v>0</v>
      </c>
      <c r="Z30" s="44">
        <f>'T7'!Z30*'T 7'!$D30/1000000</f>
        <v>0</v>
      </c>
      <c r="AA30" s="10">
        <f>'T7'!AA30</f>
        <v>0</v>
      </c>
      <c r="AB30" s="44">
        <f t="shared" si="4"/>
        <v>0</v>
      </c>
      <c r="AC30" s="10">
        <f t="shared" si="5"/>
        <v>0</v>
      </c>
      <c r="AD30" s="44">
        <f>'T7'!AD30*'T 7'!$D30/1000000</f>
        <v>0</v>
      </c>
      <c r="AE30" s="10">
        <f>'T7'!AE30</f>
        <v>0</v>
      </c>
      <c r="AF30" s="44">
        <f>'T7'!AF30*'T 7'!$D30/1000000</f>
        <v>0</v>
      </c>
      <c r="AG30" s="10">
        <f>'T7'!AG30</f>
        <v>0</v>
      </c>
      <c r="AH30" s="44">
        <f>'T7'!AH30*'T 7'!$D30/1000000</f>
        <v>0</v>
      </c>
      <c r="AI30" s="10">
        <f>'T7'!AI30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'T7'!F31*'T 7'!$D31/1000000</f>
        <v>0</v>
      </c>
      <c r="G31" s="10">
        <f>'T7'!G31</f>
        <v>0</v>
      </c>
      <c r="H31" s="44">
        <f>'T7'!H31*'T 7'!$D31/1000000</f>
        <v>0</v>
      </c>
      <c r="I31" s="10">
        <f>'T7'!I31</f>
        <v>0</v>
      </c>
      <c r="J31" s="44">
        <f>'T7'!J31*'T 7'!$D31/1000000</f>
        <v>0</v>
      </c>
      <c r="K31" s="10">
        <f>'T7'!K31</f>
        <v>0</v>
      </c>
      <c r="L31" s="44">
        <f t="shared" si="0"/>
        <v>0</v>
      </c>
      <c r="M31" s="10">
        <f t="shared" si="1"/>
        <v>0</v>
      </c>
      <c r="N31" s="44">
        <f>'T7'!N31*'T 7'!$D31/1000000</f>
        <v>0</v>
      </c>
      <c r="O31" s="10">
        <f>'T7'!O31</f>
        <v>0</v>
      </c>
      <c r="P31" s="44">
        <f>'T7'!P31*'T 7'!$D31/1000000</f>
        <v>0</v>
      </c>
      <c r="Q31" s="10">
        <f>'T7'!Q31</f>
        <v>0</v>
      </c>
      <c r="R31" s="44">
        <f>'T7'!R31*'T 7'!$D31/1000000</f>
        <v>0</v>
      </c>
      <c r="S31" s="10">
        <f>'T7'!S31</f>
        <v>0</v>
      </c>
      <c r="T31" s="44">
        <f t="shared" si="2"/>
        <v>0</v>
      </c>
      <c r="U31" s="10">
        <f t="shared" si="3"/>
        <v>0</v>
      </c>
      <c r="V31" s="44">
        <f>'T7'!V31*'T 7'!$D31/1000000</f>
        <v>0</v>
      </c>
      <c r="W31" s="10">
        <f>'T7'!W31</f>
        <v>0</v>
      </c>
      <c r="X31" s="44">
        <f>'T7'!X31*'T 7'!$D31/1000000</f>
        <v>0</v>
      </c>
      <c r="Y31" s="10">
        <f>'T7'!Y31</f>
        <v>0</v>
      </c>
      <c r="Z31" s="44">
        <f>'T7'!Z31*'T 7'!$D31/1000000</f>
        <v>0</v>
      </c>
      <c r="AA31" s="10">
        <f>'T7'!AA31</f>
        <v>0</v>
      </c>
      <c r="AB31" s="44">
        <f t="shared" si="4"/>
        <v>0</v>
      </c>
      <c r="AC31" s="10">
        <f t="shared" si="5"/>
        <v>0</v>
      </c>
      <c r="AD31" s="44">
        <f>'T7'!AD31*'T 7'!$D31/1000000</f>
        <v>0</v>
      </c>
      <c r="AE31" s="10">
        <f>'T7'!AE31</f>
        <v>0</v>
      </c>
      <c r="AF31" s="44">
        <f>'T7'!AF31*'T 7'!$D31/1000000</f>
        <v>0</v>
      </c>
      <c r="AG31" s="10">
        <f>'T7'!AG31</f>
        <v>0</v>
      </c>
      <c r="AH31" s="44">
        <f>'T7'!AH31*'T 7'!$D31/1000000</f>
        <v>0</v>
      </c>
      <c r="AI31" s="10">
        <f>'T7'!AI31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'T7'!F32*'T 7'!$D32/1000000</f>
        <v>0</v>
      </c>
      <c r="G32" s="10">
        <f>'T7'!G32</f>
        <v>0</v>
      </c>
      <c r="H32" s="44">
        <f>'T7'!H32*'T 7'!$D32/1000000</f>
        <v>0</v>
      </c>
      <c r="I32" s="10">
        <f>'T7'!I32</f>
        <v>0</v>
      </c>
      <c r="J32" s="44">
        <f>'T7'!J32*'T 7'!$D32/1000000</f>
        <v>0</v>
      </c>
      <c r="K32" s="10">
        <f>'T7'!K32</f>
        <v>0</v>
      </c>
      <c r="L32" s="44">
        <f t="shared" si="0"/>
        <v>0</v>
      </c>
      <c r="M32" s="10">
        <f t="shared" si="1"/>
        <v>0</v>
      </c>
      <c r="N32" s="44">
        <f>'T7'!N32*'T 7'!$D32/1000000</f>
        <v>0</v>
      </c>
      <c r="O32" s="10">
        <f>'T7'!O32</f>
        <v>0</v>
      </c>
      <c r="P32" s="44">
        <f>'T7'!P32*'T 7'!$D32/1000000</f>
        <v>0</v>
      </c>
      <c r="Q32" s="10">
        <f>'T7'!Q32</f>
        <v>0</v>
      </c>
      <c r="R32" s="44">
        <f>'T7'!R32*'T 7'!$D32/1000000</f>
        <v>0</v>
      </c>
      <c r="S32" s="10">
        <f>'T7'!S32</f>
        <v>0</v>
      </c>
      <c r="T32" s="44">
        <f t="shared" si="2"/>
        <v>0</v>
      </c>
      <c r="U32" s="10">
        <f t="shared" si="3"/>
        <v>0</v>
      </c>
      <c r="V32" s="44">
        <f>'T7'!V32*'T 7'!$D32/1000000</f>
        <v>0</v>
      </c>
      <c r="W32" s="10">
        <f>'T7'!W32</f>
        <v>0</v>
      </c>
      <c r="X32" s="44">
        <f>'T7'!X32*'T 7'!$D32/1000000</f>
        <v>0</v>
      </c>
      <c r="Y32" s="10">
        <f>'T7'!Y32</f>
        <v>0</v>
      </c>
      <c r="Z32" s="44">
        <f>'T7'!Z32*'T 7'!$D32/1000000</f>
        <v>0</v>
      </c>
      <c r="AA32" s="10">
        <f>'T7'!AA32</f>
        <v>0</v>
      </c>
      <c r="AB32" s="44">
        <f t="shared" si="4"/>
        <v>0</v>
      </c>
      <c r="AC32" s="10">
        <f t="shared" si="5"/>
        <v>0</v>
      </c>
      <c r="AD32" s="44">
        <f>'T7'!AD32*'T 7'!$D32/1000000</f>
        <v>0</v>
      </c>
      <c r="AE32" s="10">
        <f>'T7'!AE32</f>
        <v>0</v>
      </c>
      <c r="AF32" s="44">
        <f>'T7'!AF32*'T 7'!$D32/1000000</f>
        <v>0</v>
      </c>
      <c r="AG32" s="10">
        <f>'T7'!AG32</f>
        <v>0</v>
      </c>
      <c r="AH32" s="44">
        <f>'T7'!AH32*'T 7'!$D32/1000000</f>
        <v>0</v>
      </c>
      <c r="AI32" s="10">
        <f>'T7'!AI32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'T7'!F33*'T 7'!$D33/1000000</f>
        <v>0</v>
      </c>
      <c r="G33" s="10">
        <f>'T7'!G33</f>
        <v>0</v>
      </c>
      <c r="H33" s="44">
        <f>'T7'!H33*'T 7'!$D33/1000000</f>
        <v>0</v>
      </c>
      <c r="I33" s="10">
        <f>'T7'!I33</f>
        <v>0</v>
      </c>
      <c r="J33" s="44">
        <f>'T7'!J33*'T 7'!$D33/1000000</f>
        <v>0</v>
      </c>
      <c r="K33" s="10">
        <f>'T7'!K33</f>
        <v>0</v>
      </c>
      <c r="L33" s="44">
        <f t="shared" si="0"/>
        <v>0</v>
      </c>
      <c r="M33" s="10">
        <f t="shared" si="1"/>
        <v>0</v>
      </c>
      <c r="N33" s="44">
        <f>'T7'!N33*'T 7'!$D33/1000000</f>
        <v>0</v>
      </c>
      <c r="O33" s="10">
        <f>'T7'!O33</f>
        <v>0</v>
      </c>
      <c r="P33" s="44">
        <f>'T7'!P33*'T 7'!$D33/1000000</f>
        <v>0</v>
      </c>
      <c r="Q33" s="10">
        <f>'T7'!Q33</f>
        <v>0</v>
      </c>
      <c r="R33" s="44">
        <f>'T7'!R33*'T 7'!$D33/1000000</f>
        <v>0</v>
      </c>
      <c r="S33" s="10">
        <f>'T7'!S33</f>
        <v>0</v>
      </c>
      <c r="T33" s="44">
        <f t="shared" si="2"/>
        <v>0</v>
      </c>
      <c r="U33" s="10">
        <f t="shared" si="3"/>
        <v>0</v>
      </c>
      <c r="V33" s="44">
        <f>'T7'!V33*'T 7'!$D33/1000000</f>
        <v>0</v>
      </c>
      <c r="W33" s="10">
        <f>'T7'!W33</f>
        <v>0</v>
      </c>
      <c r="X33" s="44">
        <f>'T7'!X33*'T 7'!$D33/1000000</f>
        <v>0</v>
      </c>
      <c r="Y33" s="10">
        <f>'T7'!Y33</f>
        <v>0</v>
      </c>
      <c r="Z33" s="44">
        <f>'T7'!Z33*'T 7'!$D33/1000000</f>
        <v>0</v>
      </c>
      <c r="AA33" s="10">
        <f>'T7'!AA33</f>
        <v>0</v>
      </c>
      <c r="AB33" s="44">
        <f t="shared" si="4"/>
        <v>0</v>
      </c>
      <c r="AC33" s="10">
        <f t="shared" si="5"/>
        <v>0</v>
      </c>
      <c r="AD33" s="44">
        <f>'T7'!AD33*'T 7'!$D33/1000000</f>
        <v>0</v>
      </c>
      <c r="AE33" s="10">
        <f>'T7'!AE33</f>
        <v>0</v>
      </c>
      <c r="AF33" s="44">
        <f>'T7'!AF33*'T 7'!$D33/1000000</f>
        <v>0</v>
      </c>
      <c r="AG33" s="10">
        <f>'T7'!AG33</f>
        <v>0</v>
      </c>
      <c r="AH33" s="44">
        <f>'T7'!AH33*'T 7'!$D33/1000000</f>
        <v>0</v>
      </c>
      <c r="AI33" s="10">
        <f>'T7'!AI33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'T7'!F34*'T 7'!$D34/1000000</f>
        <v>0</v>
      </c>
      <c r="G34" s="10">
        <f>'T7'!G34</f>
        <v>0</v>
      </c>
      <c r="H34" s="44">
        <f>'T7'!H34*'T 7'!$D34/1000000</f>
        <v>0</v>
      </c>
      <c r="I34" s="10">
        <f>'T7'!I34</f>
        <v>0</v>
      </c>
      <c r="J34" s="44">
        <f>'T7'!J34*'T 7'!$D34/1000000</f>
        <v>0</v>
      </c>
      <c r="K34" s="10">
        <f>'T7'!K34</f>
        <v>0</v>
      </c>
      <c r="L34" s="44">
        <f t="shared" si="0"/>
        <v>0</v>
      </c>
      <c r="M34" s="10">
        <f t="shared" si="1"/>
        <v>0</v>
      </c>
      <c r="N34" s="44">
        <f>'T7'!N34*'T 7'!$D34/1000000</f>
        <v>0</v>
      </c>
      <c r="O34" s="10">
        <f>'T7'!O34</f>
        <v>0</v>
      </c>
      <c r="P34" s="44">
        <f>'T7'!P34*'T 7'!$D34/1000000</f>
        <v>0</v>
      </c>
      <c r="Q34" s="10">
        <f>'T7'!Q34</f>
        <v>0</v>
      </c>
      <c r="R34" s="44">
        <f>'T7'!R34*'T 7'!$D34/1000000</f>
        <v>0</v>
      </c>
      <c r="S34" s="10">
        <f>'T7'!S34</f>
        <v>0</v>
      </c>
      <c r="T34" s="44">
        <f t="shared" si="2"/>
        <v>0</v>
      </c>
      <c r="U34" s="10">
        <f t="shared" si="3"/>
        <v>0</v>
      </c>
      <c r="V34" s="44">
        <f>'T7'!V34*'T 7'!$D34/1000000</f>
        <v>0</v>
      </c>
      <c r="W34" s="10">
        <f>'T7'!W34</f>
        <v>0</v>
      </c>
      <c r="X34" s="44">
        <f>'T7'!X34*'T 7'!$D34/1000000</f>
        <v>0</v>
      </c>
      <c r="Y34" s="10">
        <f>'T7'!Y34</f>
        <v>0</v>
      </c>
      <c r="Z34" s="44">
        <f>'T7'!Z34*'T 7'!$D34/1000000</f>
        <v>0</v>
      </c>
      <c r="AA34" s="10">
        <f>'T7'!AA34</f>
        <v>0</v>
      </c>
      <c r="AB34" s="44">
        <f t="shared" si="4"/>
        <v>0</v>
      </c>
      <c r="AC34" s="10">
        <f t="shared" si="5"/>
        <v>0</v>
      </c>
      <c r="AD34" s="44">
        <f>'T7'!AD34*'T 7'!$D34/1000000</f>
        <v>0</v>
      </c>
      <c r="AE34" s="10">
        <f>'T7'!AE34</f>
        <v>0</v>
      </c>
      <c r="AF34" s="44">
        <f>'T7'!AF34*'T 7'!$D34/1000000</f>
        <v>0</v>
      </c>
      <c r="AG34" s="10">
        <f>'T7'!AG34</f>
        <v>0</v>
      </c>
      <c r="AH34" s="44">
        <f>'T7'!AH34*'T 7'!$D34/1000000</f>
        <v>0</v>
      </c>
      <c r="AI34" s="10">
        <f>'T7'!AI34</f>
        <v>0</v>
      </c>
      <c r="AJ34" s="44">
        <f t="shared" si="6"/>
        <v>0</v>
      </c>
      <c r="AK34" s="10">
        <f t="shared" si="7"/>
        <v>0</v>
      </c>
      <c r="AL34" s="44">
        <f t="shared" si="8"/>
        <v>0</v>
      </c>
      <c r="AM34" s="10">
        <f t="shared" si="9"/>
        <v>0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'T7'!F35*'T 7'!$D35/1000000</f>
        <v>0</v>
      </c>
      <c r="G35" s="10">
        <f>'T7'!G35</f>
        <v>0</v>
      </c>
      <c r="H35" s="44">
        <f>'T7'!H35*'T 7'!$D35/1000000</f>
        <v>0</v>
      </c>
      <c r="I35" s="10">
        <f>'T7'!I35</f>
        <v>0</v>
      </c>
      <c r="J35" s="44">
        <f>'T7'!J35*'T 7'!$D35/1000000</f>
        <v>0</v>
      </c>
      <c r="K35" s="10">
        <f>'T7'!K35</f>
        <v>0</v>
      </c>
      <c r="L35" s="44">
        <f t="shared" si="0"/>
        <v>0</v>
      </c>
      <c r="M35" s="10">
        <f t="shared" si="1"/>
        <v>0</v>
      </c>
      <c r="N35" s="44">
        <f>'T7'!N35*'T 7'!$D35/1000000</f>
        <v>0</v>
      </c>
      <c r="O35" s="10">
        <f>'T7'!O35</f>
        <v>0</v>
      </c>
      <c r="P35" s="44">
        <f>'T7'!P35*'T 7'!$D35/1000000</f>
        <v>0</v>
      </c>
      <c r="Q35" s="10">
        <f>'T7'!Q35</f>
        <v>0</v>
      </c>
      <c r="R35" s="44">
        <f>'T7'!R35*'T 7'!$D35/1000000</f>
        <v>0</v>
      </c>
      <c r="S35" s="10">
        <f>'T7'!S35</f>
        <v>0</v>
      </c>
      <c r="T35" s="44">
        <f t="shared" si="2"/>
        <v>0</v>
      </c>
      <c r="U35" s="10">
        <f t="shared" si="3"/>
        <v>0</v>
      </c>
      <c r="V35" s="44">
        <f>'T7'!V35*'T 7'!$D35/1000000</f>
        <v>0</v>
      </c>
      <c r="W35" s="10">
        <f>'T7'!W35</f>
        <v>0</v>
      </c>
      <c r="X35" s="44">
        <f>'T7'!X35*'T 7'!$D35/1000000</f>
        <v>0</v>
      </c>
      <c r="Y35" s="10">
        <f>'T7'!Y35</f>
        <v>0</v>
      </c>
      <c r="Z35" s="44">
        <f>'T7'!Z35*'T 7'!$D35/1000000</f>
        <v>0</v>
      </c>
      <c r="AA35" s="10">
        <f>'T7'!AA35</f>
        <v>0</v>
      </c>
      <c r="AB35" s="44">
        <f t="shared" si="4"/>
        <v>0</v>
      </c>
      <c r="AC35" s="10">
        <f t="shared" si="5"/>
        <v>0</v>
      </c>
      <c r="AD35" s="44">
        <f>'T7'!AD35*'T 7'!$D35/1000000</f>
        <v>0</v>
      </c>
      <c r="AE35" s="10">
        <f>'T7'!AE35</f>
        <v>0</v>
      </c>
      <c r="AF35" s="44">
        <f>'T7'!AF35*'T 7'!$D35/1000000</f>
        <v>0</v>
      </c>
      <c r="AG35" s="10">
        <f>'T7'!AG35</f>
        <v>0</v>
      </c>
      <c r="AH35" s="44">
        <f>'T7'!AH35*'T 7'!$D35/1000000</f>
        <v>0</v>
      </c>
      <c r="AI35" s="10">
        <f>'T7'!AI35</f>
        <v>0</v>
      </c>
      <c r="AJ35" s="44">
        <f t="shared" si="6"/>
        <v>0</v>
      </c>
      <c r="AK35" s="10">
        <f t="shared" si="7"/>
        <v>0</v>
      </c>
      <c r="AL35" s="44">
        <f t="shared" si="8"/>
        <v>0</v>
      </c>
      <c r="AM35" s="10">
        <f t="shared" si="9"/>
        <v>0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'T7'!F36*'T 7'!$D36/1000000</f>
        <v>0</v>
      </c>
      <c r="G36" s="10">
        <f>'T7'!G36</f>
        <v>0</v>
      </c>
      <c r="H36" s="44">
        <f>'T7'!H36*'T 7'!$D36/1000000</f>
        <v>0</v>
      </c>
      <c r="I36" s="10">
        <f>'T7'!I36</f>
        <v>0</v>
      </c>
      <c r="J36" s="44">
        <f>'T7'!J36*'T 7'!$D36/1000000</f>
        <v>0</v>
      </c>
      <c r="K36" s="10">
        <f>'T7'!K36</f>
        <v>0</v>
      </c>
      <c r="L36" s="44">
        <f t="shared" si="0"/>
        <v>0</v>
      </c>
      <c r="M36" s="10">
        <f t="shared" si="1"/>
        <v>0</v>
      </c>
      <c r="N36" s="44">
        <f>'T7'!N36*'T 7'!$D36/1000000</f>
        <v>0</v>
      </c>
      <c r="O36" s="10">
        <f>'T7'!O36</f>
        <v>0</v>
      </c>
      <c r="P36" s="44">
        <f>'T7'!P36*'T 7'!$D36/1000000</f>
        <v>0</v>
      </c>
      <c r="Q36" s="10">
        <f>'T7'!Q36</f>
        <v>0</v>
      </c>
      <c r="R36" s="44">
        <f>'T7'!R36*'T 7'!$D36/1000000</f>
        <v>0</v>
      </c>
      <c r="S36" s="10">
        <f>'T7'!S36</f>
        <v>0</v>
      </c>
      <c r="T36" s="44">
        <f t="shared" si="2"/>
        <v>0</v>
      </c>
      <c r="U36" s="10">
        <f t="shared" si="3"/>
        <v>0</v>
      </c>
      <c r="V36" s="44">
        <f>'T7'!V36*'T 7'!$D36/1000000</f>
        <v>0</v>
      </c>
      <c r="W36" s="10">
        <f>'T7'!W36</f>
        <v>0</v>
      </c>
      <c r="X36" s="44">
        <f>'T7'!X36*'T 7'!$D36/1000000</f>
        <v>0</v>
      </c>
      <c r="Y36" s="10">
        <f>'T7'!Y36</f>
        <v>0</v>
      </c>
      <c r="Z36" s="44">
        <f>'T7'!Z36*'T 7'!$D36/1000000</f>
        <v>0</v>
      </c>
      <c r="AA36" s="10">
        <f>'T7'!AA36</f>
        <v>0</v>
      </c>
      <c r="AB36" s="44">
        <f t="shared" si="4"/>
        <v>0</v>
      </c>
      <c r="AC36" s="10">
        <f t="shared" si="5"/>
        <v>0</v>
      </c>
      <c r="AD36" s="44">
        <f>'T7'!AD36*'T 7'!$D36/1000000</f>
        <v>0</v>
      </c>
      <c r="AE36" s="10">
        <f>'T7'!AE36</f>
        <v>0</v>
      </c>
      <c r="AF36" s="44">
        <f>'T7'!AF36*'T 7'!$D36/1000000</f>
        <v>0</v>
      </c>
      <c r="AG36" s="10">
        <f>'T7'!AG36</f>
        <v>0</v>
      </c>
      <c r="AH36" s="44">
        <f>'T7'!AH36*'T 7'!$D36/1000000</f>
        <v>0</v>
      </c>
      <c r="AI36" s="10">
        <f>'T7'!AI36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'T7'!F37*'T 7'!$D37/1000000</f>
        <v>0</v>
      </c>
      <c r="G37" s="10">
        <f>'T7'!G37</f>
        <v>0</v>
      </c>
      <c r="H37" s="44">
        <f>'T7'!H37*'T 7'!$D37/1000000</f>
        <v>0</v>
      </c>
      <c r="I37" s="10">
        <f>'T7'!I37</f>
        <v>0</v>
      </c>
      <c r="J37" s="44">
        <f>'T7'!J37*'T 7'!$D37/1000000</f>
        <v>0</v>
      </c>
      <c r="K37" s="10">
        <f>'T7'!K37</f>
        <v>0</v>
      </c>
      <c r="L37" s="44">
        <f t="shared" si="0"/>
        <v>0</v>
      </c>
      <c r="M37" s="10">
        <f t="shared" si="1"/>
        <v>0</v>
      </c>
      <c r="N37" s="44">
        <f>'T7'!N37*'T 7'!$D37/1000000</f>
        <v>0</v>
      </c>
      <c r="O37" s="10">
        <f>'T7'!O37</f>
        <v>0</v>
      </c>
      <c r="P37" s="44">
        <f>'T7'!P37*'T 7'!$D37/1000000</f>
        <v>0</v>
      </c>
      <c r="Q37" s="10">
        <f>'T7'!Q37</f>
        <v>0</v>
      </c>
      <c r="R37" s="44">
        <f>'T7'!R37*'T 7'!$D37/1000000</f>
        <v>0</v>
      </c>
      <c r="S37" s="10">
        <f>'T7'!S37</f>
        <v>0</v>
      </c>
      <c r="T37" s="44">
        <f t="shared" si="2"/>
        <v>0</v>
      </c>
      <c r="U37" s="10">
        <f t="shared" si="3"/>
        <v>0</v>
      </c>
      <c r="V37" s="44">
        <f>'T7'!V37*'T 7'!$D37/1000000</f>
        <v>0</v>
      </c>
      <c r="W37" s="10">
        <f>'T7'!W37</f>
        <v>0</v>
      </c>
      <c r="X37" s="44">
        <f>'T7'!X37*'T 7'!$D37/1000000</f>
        <v>0</v>
      </c>
      <c r="Y37" s="10">
        <f>'T7'!Y37</f>
        <v>0</v>
      </c>
      <c r="Z37" s="44">
        <f>'T7'!Z37*'T 7'!$D37/1000000</f>
        <v>0</v>
      </c>
      <c r="AA37" s="10">
        <f>'T7'!AA37</f>
        <v>0</v>
      </c>
      <c r="AB37" s="44">
        <f t="shared" si="4"/>
        <v>0</v>
      </c>
      <c r="AC37" s="10">
        <f t="shared" si="5"/>
        <v>0</v>
      </c>
      <c r="AD37" s="44">
        <f>'T7'!AD37*'T 7'!$D37/1000000</f>
        <v>0</v>
      </c>
      <c r="AE37" s="10">
        <f>'T7'!AE37</f>
        <v>0</v>
      </c>
      <c r="AF37" s="44">
        <f>'T7'!AF37*'T 7'!$D37/1000000</f>
        <v>0</v>
      </c>
      <c r="AG37" s="10">
        <f>'T7'!AG37</f>
        <v>0</v>
      </c>
      <c r="AH37" s="44">
        <f>'T7'!AH37*'T 7'!$D37/1000000</f>
        <v>0</v>
      </c>
      <c r="AI37" s="10">
        <f>'T7'!AI37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'T7'!F38*'T 7'!$D38/1000000</f>
        <v>0</v>
      </c>
      <c r="G38" s="10">
        <f>'T7'!G38</f>
        <v>0</v>
      </c>
      <c r="H38" s="44">
        <f>'T7'!H38*'T 7'!$D38/1000000</f>
        <v>0</v>
      </c>
      <c r="I38" s="10">
        <f>'T7'!I38</f>
        <v>0</v>
      </c>
      <c r="J38" s="44">
        <f>'T7'!J38*'T 7'!$D38/1000000</f>
        <v>0</v>
      </c>
      <c r="K38" s="10">
        <f>'T7'!K38</f>
        <v>0</v>
      </c>
      <c r="L38" s="44">
        <f t="shared" si="0"/>
        <v>0</v>
      </c>
      <c r="M38" s="10">
        <f t="shared" si="1"/>
        <v>0</v>
      </c>
      <c r="N38" s="44">
        <f>'T7'!N38*'T 7'!$D38/1000000</f>
        <v>0</v>
      </c>
      <c r="O38" s="10">
        <f>'T7'!O38</f>
        <v>0</v>
      </c>
      <c r="P38" s="44">
        <f>'T7'!P38*'T 7'!$D38/1000000</f>
        <v>0</v>
      </c>
      <c r="Q38" s="10">
        <f>'T7'!Q38</f>
        <v>0</v>
      </c>
      <c r="R38" s="44">
        <f>'T7'!R38*'T 7'!$D38/1000000</f>
        <v>0</v>
      </c>
      <c r="S38" s="10">
        <f>'T7'!S38</f>
        <v>0</v>
      </c>
      <c r="T38" s="44">
        <f t="shared" si="2"/>
        <v>0</v>
      </c>
      <c r="U38" s="10">
        <f t="shared" si="3"/>
        <v>0</v>
      </c>
      <c r="V38" s="44">
        <f>'T7'!V38*'T 7'!$D38/1000000</f>
        <v>0</v>
      </c>
      <c r="W38" s="10">
        <f>'T7'!W38</f>
        <v>0</v>
      </c>
      <c r="X38" s="44">
        <f>'T7'!X38*'T 7'!$D38/1000000</f>
        <v>0</v>
      </c>
      <c r="Y38" s="10">
        <f>'T7'!Y38</f>
        <v>0</v>
      </c>
      <c r="Z38" s="44">
        <f>'T7'!Z38*'T 7'!$D38/1000000</f>
        <v>0</v>
      </c>
      <c r="AA38" s="10">
        <f>'T7'!AA38</f>
        <v>0</v>
      </c>
      <c r="AB38" s="44">
        <f t="shared" si="4"/>
        <v>0</v>
      </c>
      <c r="AC38" s="10">
        <f t="shared" si="5"/>
        <v>0</v>
      </c>
      <c r="AD38" s="44">
        <f>'T7'!AD38*'T 7'!$D38/1000000</f>
        <v>0</v>
      </c>
      <c r="AE38" s="10">
        <f>'T7'!AE38</f>
        <v>0</v>
      </c>
      <c r="AF38" s="44">
        <f>'T7'!AF38*'T 7'!$D38/1000000</f>
        <v>0</v>
      </c>
      <c r="AG38" s="10">
        <f>'T7'!AG38</f>
        <v>0</v>
      </c>
      <c r="AH38" s="44">
        <f>'T7'!AH38*'T 7'!$D38/1000000</f>
        <v>0</v>
      </c>
      <c r="AI38" s="10">
        <f>'T7'!AI38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'T7'!F39*'T 7'!$D39/1000000</f>
        <v>0</v>
      </c>
      <c r="G39" s="10">
        <f>'T7'!G39</f>
        <v>0</v>
      </c>
      <c r="H39" s="44">
        <f>'T7'!H39*'T 7'!$D39/1000000</f>
        <v>0</v>
      </c>
      <c r="I39" s="10">
        <f>'T7'!I39</f>
        <v>0</v>
      </c>
      <c r="J39" s="44">
        <f>'T7'!J39*'T 7'!$D39/1000000</f>
        <v>0</v>
      </c>
      <c r="K39" s="10">
        <f>'T7'!K39</f>
        <v>0</v>
      </c>
      <c r="L39" s="44">
        <f t="shared" si="0"/>
        <v>0</v>
      </c>
      <c r="M39" s="10">
        <f t="shared" si="1"/>
        <v>0</v>
      </c>
      <c r="N39" s="44">
        <f>'T7'!N39*'T 7'!$D39/1000000</f>
        <v>0</v>
      </c>
      <c r="O39" s="10">
        <f>'T7'!O39</f>
        <v>0</v>
      </c>
      <c r="P39" s="44">
        <f>'T7'!P39*'T 7'!$D39/1000000</f>
        <v>0</v>
      </c>
      <c r="Q39" s="10">
        <f>'T7'!Q39</f>
        <v>0</v>
      </c>
      <c r="R39" s="44">
        <f>'T7'!R39*'T 7'!$D39/1000000</f>
        <v>0</v>
      </c>
      <c r="S39" s="10">
        <f>'T7'!S39</f>
        <v>0</v>
      </c>
      <c r="T39" s="44">
        <f t="shared" si="2"/>
        <v>0</v>
      </c>
      <c r="U39" s="10">
        <f t="shared" si="3"/>
        <v>0</v>
      </c>
      <c r="V39" s="44">
        <f>'T7'!V39*'T 7'!$D39/1000000</f>
        <v>0</v>
      </c>
      <c r="W39" s="10">
        <f>'T7'!W39</f>
        <v>0</v>
      </c>
      <c r="X39" s="44">
        <f>'T7'!X39*'T 7'!$D39/1000000</f>
        <v>0</v>
      </c>
      <c r="Y39" s="10">
        <f>'T7'!Y39</f>
        <v>0</v>
      </c>
      <c r="Z39" s="44">
        <f>'T7'!Z39*'T 7'!$D39/1000000</f>
        <v>0</v>
      </c>
      <c r="AA39" s="10">
        <f>'T7'!AA39</f>
        <v>0</v>
      </c>
      <c r="AB39" s="44">
        <f t="shared" si="4"/>
        <v>0</v>
      </c>
      <c r="AC39" s="10">
        <f t="shared" si="5"/>
        <v>0</v>
      </c>
      <c r="AD39" s="44">
        <f>'T7'!AD39*'T 7'!$D39/1000000</f>
        <v>0</v>
      </c>
      <c r="AE39" s="10">
        <f>'T7'!AE39</f>
        <v>0</v>
      </c>
      <c r="AF39" s="44">
        <f>'T7'!AF39*'T 7'!$D39/1000000</f>
        <v>0</v>
      </c>
      <c r="AG39" s="10">
        <f>'T7'!AG39</f>
        <v>0</v>
      </c>
      <c r="AH39" s="44">
        <f>'T7'!AH39*'T 7'!$D39/1000000</f>
        <v>0</v>
      </c>
      <c r="AI39" s="10">
        <f>'T7'!AI39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'T7'!F40*'T 7'!$D40/1000000</f>
        <v>0</v>
      </c>
      <c r="G40" s="10">
        <f>'T7'!G40</f>
        <v>0</v>
      </c>
      <c r="H40" s="44">
        <f>'T7'!H40*'T 7'!$D40/1000000</f>
        <v>0</v>
      </c>
      <c r="I40" s="10">
        <f>'T7'!I40</f>
        <v>0</v>
      </c>
      <c r="J40" s="44">
        <f>'T7'!J40*'T 7'!$D40/1000000</f>
        <v>0</v>
      </c>
      <c r="K40" s="10">
        <f>'T7'!K40</f>
        <v>0</v>
      </c>
      <c r="L40" s="44">
        <f t="shared" si="0"/>
        <v>0</v>
      </c>
      <c r="M40" s="10">
        <f t="shared" si="1"/>
        <v>0</v>
      </c>
      <c r="N40" s="44">
        <f>'T7'!N40*'T 7'!$D40/1000000</f>
        <v>0</v>
      </c>
      <c r="O40" s="10">
        <f>'T7'!O40</f>
        <v>0</v>
      </c>
      <c r="P40" s="44">
        <f>'T7'!P40*'T 7'!$D40/1000000</f>
        <v>0</v>
      </c>
      <c r="Q40" s="10">
        <f>'T7'!Q40</f>
        <v>0</v>
      </c>
      <c r="R40" s="44">
        <f>'T7'!R40*'T 7'!$D40/1000000</f>
        <v>0</v>
      </c>
      <c r="S40" s="10">
        <f>'T7'!S40</f>
        <v>0</v>
      </c>
      <c r="T40" s="44">
        <f t="shared" si="2"/>
        <v>0</v>
      </c>
      <c r="U40" s="10">
        <f t="shared" si="3"/>
        <v>0</v>
      </c>
      <c r="V40" s="44">
        <f>'T7'!V40*'T 7'!$D40/1000000</f>
        <v>0</v>
      </c>
      <c r="W40" s="10">
        <f>'T7'!W40</f>
        <v>0</v>
      </c>
      <c r="X40" s="44">
        <f>'T7'!X40*'T 7'!$D40/1000000</f>
        <v>0</v>
      </c>
      <c r="Y40" s="10">
        <f>'T7'!Y40</f>
        <v>0</v>
      </c>
      <c r="Z40" s="44">
        <f>'T7'!Z40*'T 7'!$D40/1000000</f>
        <v>0</v>
      </c>
      <c r="AA40" s="10">
        <f>'T7'!AA40</f>
        <v>0</v>
      </c>
      <c r="AB40" s="44">
        <f t="shared" si="4"/>
        <v>0</v>
      </c>
      <c r="AC40" s="10">
        <f t="shared" si="5"/>
        <v>0</v>
      </c>
      <c r="AD40" s="44">
        <f>'T7'!AD40*'T 7'!$D40/1000000</f>
        <v>0</v>
      </c>
      <c r="AE40" s="10">
        <f>'T7'!AE40</f>
        <v>0</v>
      </c>
      <c r="AF40" s="44">
        <f>'T7'!AF40*'T 7'!$D40/1000000</f>
        <v>0</v>
      </c>
      <c r="AG40" s="10">
        <f>'T7'!AG40</f>
        <v>0</v>
      </c>
      <c r="AH40" s="44">
        <f>'T7'!AH40*'T 7'!$D40/1000000</f>
        <v>0</v>
      </c>
      <c r="AI40" s="10">
        <f>'T7'!AI40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'T7'!F41*'T 7'!$D41/1000000</f>
        <v>0</v>
      </c>
      <c r="G41" s="10">
        <f>'T7'!G41</f>
        <v>0</v>
      </c>
      <c r="H41" s="44">
        <f>'T7'!H41*'T 7'!$D41/1000000</f>
        <v>0</v>
      </c>
      <c r="I41" s="10">
        <f>'T7'!I41</f>
        <v>0</v>
      </c>
      <c r="J41" s="44">
        <f>'T7'!J41*'T 7'!$D41/1000000</f>
        <v>0</v>
      </c>
      <c r="K41" s="10">
        <f>'T7'!K41</f>
        <v>0</v>
      </c>
      <c r="L41" s="44">
        <f t="shared" si="0"/>
        <v>0</v>
      </c>
      <c r="M41" s="10">
        <f t="shared" si="1"/>
        <v>0</v>
      </c>
      <c r="N41" s="44">
        <f>'T7'!N41*'T 7'!$D41/1000000</f>
        <v>0</v>
      </c>
      <c r="O41" s="10">
        <f>'T7'!O41</f>
        <v>0</v>
      </c>
      <c r="P41" s="44">
        <f>'T7'!P41*'T 7'!$D41/1000000</f>
        <v>0</v>
      </c>
      <c r="Q41" s="10">
        <f>'T7'!Q41</f>
        <v>0</v>
      </c>
      <c r="R41" s="44">
        <f>'T7'!R41*'T 7'!$D41/1000000</f>
        <v>0</v>
      </c>
      <c r="S41" s="10">
        <f>'T7'!S41</f>
        <v>0</v>
      </c>
      <c r="T41" s="44">
        <f t="shared" si="2"/>
        <v>0</v>
      </c>
      <c r="U41" s="10">
        <f t="shared" si="3"/>
        <v>0</v>
      </c>
      <c r="V41" s="44">
        <f>'T7'!V41*'T 7'!$D41/1000000</f>
        <v>0</v>
      </c>
      <c r="W41" s="10">
        <f>'T7'!W41</f>
        <v>0</v>
      </c>
      <c r="X41" s="44">
        <f>'T7'!X41*'T 7'!$D41/1000000</f>
        <v>0</v>
      </c>
      <c r="Y41" s="10">
        <f>'T7'!Y41</f>
        <v>0</v>
      </c>
      <c r="Z41" s="44">
        <f>'T7'!Z41*'T 7'!$D41/1000000</f>
        <v>0</v>
      </c>
      <c r="AA41" s="10">
        <f>'T7'!AA41</f>
        <v>0</v>
      </c>
      <c r="AB41" s="44">
        <f t="shared" si="4"/>
        <v>0</v>
      </c>
      <c r="AC41" s="10">
        <f t="shared" si="5"/>
        <v>0</v>
      </c>
      <c r="AD41" s="44">
        <f>'T7'!AD41*'T 7'!$D41/1000000</f>
        <v>0</v>
      </c>
      <c r="AE41" s="10">
        <f>'T7'!AE41</f>
        <v>0</v>
      </c>
      <c r="AF41" s="44">
        <f>'T7'!AF41*'T 7'!$D41/1000000</f>
        <v>0</v>
      </c>
      <c r="AG41" s="10">
        <f>'T7'!AG41</f>
        <v>0</v>
      </c>
      <c r="AH41" s="44">
        <f>'T7'!AH41*'T 7'!$D41/1000000</f>
        <v>0</v>
      </c>
      <c r="AI41" s="10">
        <f>'T7'!AI41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'T7'!F42*'T 7'!$D42/1000000</f>
        <v>0</v>
      </c>
      <c r="G42" s="10">
        <f>'T7'!G42</f>
        <v>0</v>
      </c>
      <c r="H42" s="44">
        <f>'T7'!H42*'T 7'!$D42/1000000</f>
        <v>0</v>
      </c>
      <c r="I42" s="10">
        <f>'T7'!I42</f>
        <v>0</v>
      </c>
      <c r="J42" s="44">
        <f>'T7'!J42*'T 7'!$D42/1000000</f>
        <v>0</v>
      </c>
      <c r="K42" s="10">
        <f>'T7'!K42</f>
        <v>0</v>
      </c>
      <c r="L42" s="44">
        <f t="shared" si="0"/>
        <v>0</v>
      </c>
      <c r="M42" s="10">
        <f t="shared" si="1"/>
        <v>0</v>
      </c>
      <c r="N42" s="44">
        <f>'T7'!N42*'T 7'!$D42/1000000</f>
        <v>0</v>
      </c>
      <c r="O42" s="10">
        <f>'T7'!O42</f>
        <v>0</v>
      </c>
      <c r="P42" s="44">
        <f>'T7'!P42*'T 7'!$D42/1000000</f>
        <v>0</v>
      </c>
      <c r="Q42" s="10">
        <f>'T7'!Q42</f>
        <v>0</v>
      </c>
      <c r="R42" s="44">
        <f>'T7'!R42*'T 7'!$D42/1000000</f>
        <v>0</v>
      </c>
      <c r="S42" s="10">
        <f>'T7'!S42</f>
        <v>0</v>
      </c>
      <c r="T42" s="44">
        <f t="shared" si="2"/>
        <v>0</v>
      </c>
      <c r="U42" s="10">
        <f t="shared" si="3"/>
        <v>0</v>
      </c>
      <c r="V42" s="44">
        <f>'T7'!V42*'T 7'!$D42/1000000</f>
        <v>0</v>
      </c>
      <c r="W42" s="10">
        <f>'T7'!W42</f>
        <v>0</v>
      </c>
      <c r="X42" s="44">
        <f>'T7'!X42*'T 7'!$D42/1000000</f>
        <v>0</v>
      </c>
      <c r="Y42" s="10">
        <f>'T7'!Y42</f>
        <v>0</v>
      </c>
      <c r="Z42" s="44">
        <f>'T7'!Z42*'T 7'!$D42/1000000</f>
        <v>0</v>
      </c>
      <c r="AA42" s="10">
        <f>'T7'!AA42</f>
        <v>0</v>
      </c>
      <c r="AB42" s="44">
        <f t="shared" si="4"/>
        <v>0</v>
      </c>
      <c r="AC42" s="10">
        <f t="shared" si="5"/>
        <v>0</v>
      </c>
      <c r="AD42" s="44">
        <f>'T7'!AD42*'T 7'!$D42/1000000</f>
        <v>0</v>
      </c>
      <c r="AE42" s="10">
        <f>'T7'!AE42</f>
        <v>0</v>
      </c>
      <c r="AF42" s="44">
        <f>'T7'!AF42*'T 7'!$D42/1000000</f>
        <v>0</v>
      </c>
      <c r="AG42" s="10">
        <f>'T7'!AG42</f>
        <v>0</v>
      </c>
      <c r="AH42" s="44">
        <f>'T7'!AH42*'T 7'!$D42/1000000</f>
        <v>0</v>
      </c>
      <c r="AI42" s="10">
        <f>'T7'!AI42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'T7'!F43*'T 7'!$D43/1000000</f>
        <v>0</v>
      </c>
      <c r="G43" s="10">
        <f>'T7'!G43</f>
        <v>0</v>
      </c>
      <c r="H43" s="44">
        <f>'T7'!H43*'T 7'!$D43/1000000</f>
        <v>0</v>
      </c>
      <c r="I43" s="10">
        <f>'T7'!I43</f>
        <v>0</v>
      </c>
      <c r="J43" s="44">
        <f>'T7'!J43*'T 7'!$D43/1000000</f>
        <v>0</v>
      </c>
      <c r="K43" s="10">
        <f>'T7'!K43</f>
        <v>0</v>
      </c>
      <c r="L43" s="44">
        <f t="shared" si="0"/>
        <v>0</v>
      </c>
      <c r="M43" s="10">
        <f t="shared" si="1"/>
        <v>0</v>
      </c>
      <c r="N43" s="44">
        <f>'T7'!N43*'T 7'!$D43/1000000</f>
        <v>0</v>
      </c>
      <c r="O43" s="10">
        <f>'T7'!O43</f>
        <v>0</v>
      </c>
      <c r="P43" s="44">
        <f>'T7'!P43*'T 7'!$D43/1000000</f>
        <v>0</v>
      </c>
      <c r="Q43" s="10">
        <f>'T7'!Q43</f>
        <v>0</v>
      </c>
      <c r="R43" s="44">
        <f>'T7'!R43*'T 7'!$D43/1000000</f>
        <v>0</v>
      </c>
      <c r="S43" s="10">
        <f>'T7'!S43</f>
        <v>0</v>
      </c>
      <c r="T43" s="44">
        <f t="shared" si="2"/>
        <v>0</v>
      </c>
      <c r="U43" s="10">
        <f t="shared" si="3"/>
        <v>0</v>
      </c>
      <c r="V43" s="44">
        <f>'T7'!V43*'T 7'!$D43/1000000</f>
        <v>0</v>
      </c>
      <c r="W43" s="10">
        <f>'T7'!W43</f>
        <v>0</v>
      </c>
      <c r="X43" s="44">
        <f>'T7'!X43*'T 7'!$D43/1000000</f>
        <v>0</v>
      </c>
      <c r="Y43" s="10">
        <f>'T7'!Y43</f>
        <v>0</v>
      </c>
      <c r="Z43" s="44">
        <f>'T7'!Z43*'T 7'!$D43/1000000</f>
        <v>0</v>
      </c>
      <c r="AA43" s="10">
        <f>'T7'!AA43</f>
        <v>0</v>
      </c>
      <c r="AB43" s="44">
        <f t="shared" si="4"/>
        <v>0</v>
      </c>
      <c r="AC43" s="10">
        <f t="shared" si="5"/>
        <v>0</v>
      </c>
      <c r="AD43" s="44">
        <f>'T7'!AD43*'T 7'!$D43/1000000</f>
        <v>0</v>
      </c>
      <c r="AE43" s="10">
        <f>'T7'!AE43</f>
        <v>0</v>
      </c>
      <c r="AF43" s="44">
        <f>'T7'!AF43*'T 7'!$D43/1000000</f>
        <v>0</v>
      </c>
      <c r="AG43" s="10">
        <f>'T7'!AG43</f>
        <v>0</v>
      </c>
      <c r="AH43" s="44">
        <f>'T7'!AH43*'T 7'!$D43/1000000</f>
        <v>0</v>
      </c>
      <c r="AI43" s="10">
        <f>'T7'!AI43</f>
        <v>0</v>
      </c>
      <c r="AJ43" s="44">
        <f t="shared" si="6"/>
        <v>0</v>
      </c>
      <c r="AK43" s="10">
        <f t="shared" si="7"/>
        <v>0</v>
      </c>
      <c r="AL43" s="44">
        <f t="shared" si="8"/>
        <v>0</v>
      </c>
      <c r="AM43" s="10">
        <f t="shared" si="9"/>
        <v>0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'T7'!F44*'T 7'!$D44/1000000</f>
        <v>0</v>
      </c>
      <c r="G44" s="10">
        <f>'T7'!G44</f>
        <v>0</v>
      </c>
      <c r="H44" s="44">
        <f>'T7'!H44*'T 7'!$D44/1000000</f>
        <v>0</v>
      </c>
      <c r="I44" s="10">
        <f>'T7'!I44</f>
        <v>0</v>
      </c>
      <c r="J44" s="44">
        <f>'T7'!J44*'T 7'!$D44/1000000</f>
        <v>0</v>
      </c>
      <c r="K44" s="10">
        <f>'T7'!K44</f>
        <v>0</v>
      </c>
      <c r="L44" s="44">
        <f t="shared" si="0"/>
        <v>0</v>
      </c>
      <c r="M44" s="10">
        <f t="shared" si="1"/>
        <v>0</v>
      </c>
      <c r="N44" s="44">
        <f>'T7'!N44*'T 7'!$D44/1000000</f>
        <v>0</v>
      </c>
      <c r="O44" s="10">
        <f>'T7'!O44</f>
        <v>0</v>
      </c>
      <c r="P44" s="44">
        <f>'T7'!P44*'T 7'!$D44/1000000</f>
        <v>0</v>
      </c>
      <c r="Q44" s="10">
        <f>'T7'!Q44</f>
        <v>0</v>
      </c>
      <c r="R44" s="44">
        <f>'T7'!R44*'T 7'!$D44/1000000</f>
        <v>0</v>
      </c>
      <c r="S44" s="10">
        <f>'T7'!S44</f>
        <v>0</v>
      </c>
      <c r="T44" s="44">
        <f t="shared" si="2"/>
        <v>0</v>
      </c>
      <c r="U44" s="10">
        <f t="shared" si="3"/>
        <v>0</v>
      </c>
      <c r="V44" s="44">
        <f>'T7'!V44*'T 7'!$D44/1000000</f>
        <v>0</v>
      </c>
      <c r="W44" s="10">
        <f>'T7'!W44</f>
        <v>0</v>
      </c>
      <c r="X44" s="44">
        <f>'T7'!X44*'T 7'!$D44/1000000</f>
        <v>0</v>
      </c>
      <c r="Y44" s="10">
        <f>'T7'!Y44</f>
        <v>0</v>
      </c>
      <c r="Z44" s="44">
        <f>'T7'!Z44*'T 7'!$D44/1000000</f>
        <v>0</v>
      </c>
      <c r="AA44" s="10">
        <f>'T7'!AA44</f>
        <v>0</v>
      </c>
      <c r="AB44" s="44">
        <f t="shared" si="4"/>
        <v>0</v>
      </c>
      <c r="AC44" s="10">
        <f t="shared" si="5"/>
        <v>0</v>
      </c>
      <c r="AD44" s="44">
        <f>'T7'!AD44*'T 7'!$D44/1000000</f>
        <v>0</v>
      </c>
      <c r="AE44" s="10">
        <f>'T7'!AE44</f>
        <v>0</v>
      </c>
      <c r="AF44" s="44">
        <f>'T7'!AF44*'T 7'!$D44/1000000</f>
        <v>0</v>
      </c>
      <c r="AG44" s="10">
        <f>'T7'!AG44</f>
        <v>0</v>
      </c>
      <c r="AH44" s="44">
        <f>'T7'!AH44*'T 7'!$D44/1000000</f>
        <v>0</v>
      </c>
      <c r="AI44" s="10">
        <f>'T7'!AI44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'T7'!F45*'T 7'!$D45/1000000</f>
        <v>0</v>
      </c>
      <c r="G45" s="10">
        <f>'T7'!G45</f>
        <v>0</v>
      </c>
      <c r="H45" s="44">
        <f>'T7'!H45*'T 7'!$D45/1000000</f>
        <v>0</v>
      </c>
      <c r="I45" s="10">
        <f>'T7'!I45</f>
        <v>0</v>
      </c>
      <c r="J45" s="44">
        <f>'T7'!J45*'T 7'!$D45/1000000</f>
        <v>0</v>
      </c>
      <c r="K45" s="10">
        <f>'T7'!K45</f>
        <v>0</v>
      </c>
      <c r="L45" s="44">
        <f t="shared" si="0"/>
        <v>0</v>
      </c>
      <c r="M45" s="10">
        <f t="shared" si="1"/>
        <v>0</v>
      </c>
      <c r="N45" s="44">
        <f>'T7'!N45*'T 7'!$D45/1000000</f>
        <v>0</v>
      </c>
      <c r="O45" s="10">
        <f>'T7'!O45</f>
        <v>0</v>
      </c>
      <c r="P45" s="44">
        <f>'T7'!P45*'T 7'!$D45/1000000</f>
        <v>0</v>
      </c>
      <c r="Q45" s="10">
        <f>'T7'!Q45</f>
        <v>0</v>
      </c>
      <c r="R45" s="44">
        <f>'T7'!R45*'T 7'!$D45/1000000</f>
        <v>0</v>
      </c>
      <c r="S45" s="10">
        <f>'T7'!S45</f>
        <v>0</v>
      </c>
      <c r="T45" s="44">
        <f t="shared" si="2"/>
        <v>0</v>
      </c>
      <c r="U45" s="10">
        <f t="shared" si="3"/>
        <v>0</v>
      </c>
      <c r="V45" s="44">
        <f>'T7'!V45*'T 7'!$D45/1000000</f>
        <v>0</v>
      </c>
      <c r="W45" s="10">
        <f>'T7'!W45</f>
        <v>0</v>
      </c>
      <c r="X45" s="44">
        <f>'T7'!X45*'T 7'!$D45/1000000</f>
        <v>0</v>
      </c>
      <c r="Y45" s="10">
        <f>'T7'!Y45</f>
        <v>0</v>
      </c>
      <c r="Z45" s="44">
        <f>'T7'!Z45*'T 7'!$D45/1000000</f>
        <v>0</v>
      </c>
      <c r="AA45" s="10">
        <f>'T7'!AA45</f>
        <v>0</v>
      </c>
      <c r="AB45" s="44">
        <f t="shared" si="4"/>
        <v>0</v>
      </c>
      <c r="AC45" s="10">
        <f t="shared" si="5"/>
        <v>0</v>
      </c>
      <c r="AD45" s="44">
        <f>'T7'!AD45*'T 7'!$D45/1000000</f>
        <v>0</v>
      </c>
      <c r="AE45" s="10">
        <f>'T7'!AE45</f>
        <v>0</v>
      </c>
      <c r="AF45" s="44">
        <f>'T7'!AF45*'T 7'!$D45/1000000</f>
        <v>0</v>
      </c>
      <c r="AG45" s="10">
        <f>'T7'!AG45</f>
        <v>0</v>
      </c>
      <c r="AH45" s="44">
        <f>'T7'!AH45*'T 7'!$D45/1000000</f>
        <v>0</v>
      </c>
      <c r="AI45" s="10">
        <f>'T7'!AI45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'T7'!F46*'T 7'!$D46/1000000</f>
        <v>0</v>
      </c>
      <c r="G46" s="10">
        <f>'T7'!G46</f>
        <v>0</v>
      </c>
      <c r="H46" s="44">
        <f>'T7'!H46*'T 7'!$D46/1000000</f>
        <v>0</v>
      </c>
      <c r="I46" s="10">
        <f>'T7'!I46</f>
        <v>0</v>
      </c>
      <c r="J46" s="44">
        <f>'T7'!J46*'T 7'!$D46/1000000</f>
        <v>0</v>
      </c>
      <c r="K46" s="10">
        <f>'T7'!K46</f>
        <v>0</v>
      </c>
      <c r="L46" s="44">
        <f t="shared" si="0"/>
        <v>0</v>
      </c>
      <c r="M46" s="10">
        <f t="shared" si="1"/>
        <v>0</v>
      </c>
      <c r="N46" s="44">
        <f>'T7'!N46*'T 7'!$D46/1000000</f>
        <v>0</v>
      </c>
      <c r="O46" s="10">
        <f>'T7'!O46</f>
        <v>0</v>
      </c>
      <c r="P46" s="44">
        <f>'T7'!P46*'T 7'!$D46/1000000</f>
        <v>0</v>
      </c>
      <c r="Q46" s="10">
        <f>'T7'!Q46</f>
        <v>0</v>
      </c>
      <c r="R46" s="44">
        <f>'T7'!R46*'T 7'!$D46/1000000</f>
        <v>0</v>
      </c>
      <c r="S46" s="10">
        <f>'T7'!S46</f>
        <v>0</v>
      </c>
      <c r="T46" s="44">
        <f t="shared" si="2"/>
        <v>0</v>
      </c>
      <c r="U46" s="10">
        <f t="shared" si="3"/>
        <v>0</v>
      </c>
      <c r="V46" s="44">
        <f>'T7'!V46*'T 7'!$D46/1000000</f>
        <v>0</v>
      </c>
      <c r="W46" s="10">
        <f>'T7'!W46</f>
        <v>0</v>
      </c>
      <c r="X46" s="44">
        <f>'T7'!X46*'T 7'!$D46/1000000</f>
        <v>0</v>
      </c>
      <c r="Y46" s="10">
        <f>'T7'!Y46</f>
        <v>0</v>
      </c>
      <c r="Z46" s="44">
        <f>'T7'!Z46*'T 7'!$D46/1000000</f>
        <v>0</v>
      </c>
      <c r="AA46" s="10">
        <f>'T7'!AA46</f>
        <v>0</v>
      </c>
      <c r="AB46" s="44">
        <f t="shared" si="4"/>
        <v>0</v>
      </c>
      <c r="AC46" s="10">
        <f t="shared" si="5"/>
        <v>0</v>
      </c>
      <c r="AD46" s="44">
        <f>'T7'!AD46*'T 7'!$D46/1000000</f>
        <v>0</v>
      </c>
      <c r="AE46" s="10">
        <f>'T7'!AE46</f>
        <v>0</v>
      </c>
      <c r="AF46" s="44">
        <f>'T7'!AF46*'T 7'!$D46/1000000</f>
        <v>0</v>
      </c>
      <c r="AG46" s="10">
        <f>'T7'!AG46</f>
        <v>0</v>
      </c>
      <c r="AH46" s="44">
        <f>'T7'!AH46*'T 7'!$D46/1000000</f>
        <v>0</v>
      </c>
      <c r="AI46" s="10">
        <f>'T7'!AI46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'T7'!F47*'T 7'!$D47/1000000</f>
        <v>0</v>
      </c>
      <c r="G47" s="10">
        <f>'T7'!G47</f>
        <v>0</v>
      </c>
      <c r="H47" s="44">
        <f>'T7'!H47*'T 7'!$D47/1000000</f>
        <v>0</v>
      </c>
      <c r="I47" s="10">
        <f>'T7'!I47</f>
        <v>0</v>
      </c>
      <c r="J47" s="44">
        <f>'T7'!J47*'T 7'!$D47/1000000</f>
        <v>0</v>
      </c>
      <c r="K47" s="10">
        <f>'T7'!K47</f>
        <v>0</v>
      </c>
      <c r="L47" s="44">
        <f t="shared" si="0"/>
        <v>0</v>
      </c>
      <c r="M47" s="10">
        <f t="shared" si="1"/>
        <v>0</v>
      </c>
      <c r="N47" s="44">
        <f>'T7'!N47*'T 7'!$D47/1000000</f>
        <v>0</v>
      </c>
      <c r="O47" s="10">
        <f>'T7'!O47</f>
        <v>0</v>
      </c>
      <c r="P47" s="44">
        <f>'T7'!P47*'T 7'!$D47/1000000</f>
        <v>0</v>
      </c>
      <c r="Q47" s="10">
        <f>'T7'!Q47</f>
        <v>0</v>
      </c>
      <c r="R47" s="44">
        <f>'T7'!R47*'T 7'!$D47/1000000</f>
        <v>0</v>
      </c>
      <c r="S47" s="10">
        <f>'T7'!S47</f>
        <v>0</v>
      </c>
      <c r="T47" s="44">
        <f t="shared" si="2"/>
        <v>0</v>
      </c>
      <c r="U47" s="10">
        <f t="shared" si="3"/>
        <v>0</v>
      </c>
      <c r="V47" s="44">
        <f>'T7'!V47*'T 7'!$D47/1000000</f>
        <v>0</v>
      </c>
      <c r="W47" s="10">
        <f>'T7'!W47</f>
        <v>0</v>
      </c>
      <c r="X47" s="44">
        <f>'T7'!X47*'T 7'!$D47/1000000</f>
        <v>0</v>
      </c>
      <c r="Y47" s="10">
        <f>'T7'!Y47</f>
        <v>0</v>
      </c>
      <c r="Z47" s="44">
        <f>'T7'!Z47*'T 7'!$D47/1000000</f>
        <v>0</v>
      </c>
      <c r="AA47" s="10">
        <f>'T7'!AA47</f>
        <v>0</v>
      </c>
      <c r="AB47" s="44">
        <f t="shared" si="4"/>
        <v>0</v>
      </c>
      <c r="AC47" s="10">
        <f t="shared" si="5"/>
        <v>0</v>
      </c>
      <c r="AD47" s="44">
        <f>'T7'!AD47*'T 7'!$D47/1000000</f>
        <v>0</v>
      </c>
      <c r="AE47" s="10">
        <f>'T7'!AE47</f>
        <v>0</v>
      </c>
      <c r="AF47" s="44">
        <f>'T7'!AF47*'T 7'!$D47/1000000</f>
        <v>0</v>
      </c>
      <c r="AG47" s="10">
        <f>'T7'!AG47</f>
        <v>0</v>
      </c>
      <c r="AH47" s="44">
        <f>'T7'!AH47*'T 7'!$D47/1000000</f>
        <v>0</v>
      </c>
      <c r="AI47" s="10">
        <f>'T7'!AI47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'T7'!F48*'T 7'!$D48/1000000</f>
        <v>0</v>
      </c>
      <c r="G48" s="10">
        <f>'T7'!G48</f>
        <v>0</v>
      </c>
      <c r="H48" s="44">
        <f>'T7'!H48*'T 7'!$D48/1000000</f>
        <v>0</v>
      </c>
      <c r="I48" s="10">
        <f>'T7'!I48</f>
        <v>0</v>
      </c>
      <c r="J48" s="44">
        <f>'T7'!J48*'T 7'!$D48/1000000</f>
        <v>0</v>
      </c>
      <c r="K48" s="10">
        <f>'T7'!K48</f>
        <v>0</v>
      </c>
      <c r="L48" s="44">
        <f t="shared" si="0"/>
        <v>0</v>
      </c>
      <c r="M48" s="10">
        <f t="shared" si="1"/>
        <v>0</v>
      </c>
      <c r="N48" s="44">
        <f>'T7'!N48*'T 7'!$D48/1000000</f>
        <v>0</v>
      </c>
      <c r="O48" s="10">
        <f>'T7'!O48</f>
        <v>0</v>
      </c>
      <c r="P48" s="44">
        <f>'T7'!P48*'T 7'!$D48/1000000</f>
        <v>0</v>
      </c>
      <c r="Q48" s="10">
        <f>'T7'!Q48</f>
        <v>0</v>
      </c>
      <c r="R48" s="44">
        <f>'T7'!R48*'T 7'!$D48/1000000</f>
        <v>0</v>
      </c>
      <c r="S48" s="10">
        <f>'T7'!S48</f>
        <v>0</v>
      </c>
      <c r="T48" s="44">
        <f t="shared" si="2"/>
        <v>0</v>
      </c>
      <c r="U48" s="10">
        <f t="shared" si="3"/>
        <v>0</v>
      </c>
      <c r="V48" s="44">
        <f>'T7'!V48*'T 7'!$D48/1000000</f>
        <v>0</v>
      </c>
      <c r="W48" s="10">
        <f>'T7'!W48</f>
        <v>0</v>
      </c>
      <c r="X48" s="44">
        <f>'T7'!X48*'T 7'!$D48/1000000</f>
        <v>0</v>
      </c>
      <c r="Y48" s="10">
        <f>'T7'!Y48</f>
        <v>0</v>
      </c>
      <c r="Z48" s="44">
        <f>'T7'!Z48*'T 7'!$D48/1000000</f>
        <v>0</v>
      </c>
      <c r="AA48" s="10">
        <f>'T7'!AA48</f>
        <v>0</v>
      </c>
      <c r="AB48" s="44">
        <f t="shared" si="4"/>
        <v>0</v>
      </c>
      <c r="AC48" s="10">
        <f t="shared" si="5"/>
        <v>0</v>
      </c>
      <c r="AD48" s="44">
        <f>'T7'!AD48*'T 7'!$D48/1000000</f>
        <v>0</v>
      </c>
      <c r="AE48" s="10">
        <f>'T7'!AE48</f>
        <v>0</v>
      </c>
      <c r="AF48" s="44">
        <f>'T7'!AF48*'T 7'!$D48/1000000</f>
        <v>0</v>
      </c>
      <c r="AG48" s="10">
        <f>'T7'!AG48</f>
        <v>0</v>
      </c>
      <c r="AH48" s="44">
        <f>'T7'!AH48*'T 7'!$D48/1000000</f>
        <v>0</v>
      </c>
      <c r="AI48" s="10">
        <f>'T7'!AI48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'T7'!F49*'T 7'!$D49/1000000</f>
        <v>0</v>
      </c>
      <c r="G49" s="10">
        <f>'T7'!G49</f>
        <v>0</v>
      </c>
      <c r="H49" s="44">
        <f>'T7'!H49*'T 7'!$D49/1000000</f>
        <v>0</v>
      </c>
      <c r="I49" s="10">
        <f>'T7'!I49</f>
        <v>0</v>
      </c>
      <c r="J49" s="44">
        <f>'T7'!J49*'T 7'!$D49/1000000</f>
        <v>0</v>
      </c>
      <c r="K49" s="10">
        <f>'T7'!K49</f>
        <v>0</v>
      </c>
      <c r="L49" s="44">
        <f t="shared" si="0"/>
        <v>0</v>
      </c>
      <c r="M49" s="10">
        <f t="shared" si="1"/>
        <v>0</v>
      </c>
      <c r="N49" s="44">
        <f>'T7'!N49*'T 7'!$D49/1000000</f>
        <v>0</v>
      </c>
      <c r="O49" s="10">
        <f>'T7'!O49</f>
        <v>0</v>
      </c>
      <c r="P49" s="44">
        <f>'T7'!P49*'T 7'!$D49/1000000</f>
        <v>0</v>
      </c>
      <c r="Q49" s="10">
        <f>'T7'!Q49</f>
        <v>0</v>
      </c>
      <c r="R49" s="44">
        <f>'T7'!R49*'T 7'!$D49/1000000</f>
        <v>0</v>
      </c>
      <c r="S49" s="10">
        <f>'T7'!S49</f>
        <v>0</v>
      </c>
      <c r="T49" s="44">
        <f t="shared" si="2"/>
        <v>0</v>
      </c>
      <c r="U49" s="10">
        <f t="shared" si="3"/>
        <v>0</v>
      </c>
      <c r="V49" s="44">
        <f>'T7'!V49*'T 7'!$D49/1000000</f>
        <v>0</v>
      </c>
      <c r="W49" s="10">
        <f>'T7'!W49</f>
        <v>0</v>
      </c>
      <c r="X49" s="44">
        <f>'T7'!X49*'T 7'!$D49/1000000</f>
        <v>0</v>
      </c>
      <c r="Y49" s="10">
        <f>'T7'!Y49</f>
        <v>0</v>
      </c>
      <c r="Z49" s="44">
        <f>'T7'!Z49*'T 7'!$D49/1000000</f>
        <v>0</v>
      </c>
      <c r="AA49" s="10">
        <f>'T7'!AA49</f>
        <v>0</v>
      </c>
      <c r="AB49" s="44">
        <f t="shared" si="4"/>
        <v>0</v>
      </c>
      <c r="AC49" s="10">
        <f t="shared" si="5"/>
        <v>0</v>
      </c>
      <c r="AD49" s="44">
        <f>'T7'!AD49*'T 7'!$D49/1000000</f>
        <v>0</v>
      </c>
      <c r="AE49" s="10">
        <f>'T7'!AE49</f>
        <v>0</v>
      </c>
      <c r="AF49" s="44">
        <f>'T7'!AF49*'T 7'!$D49/1000000</f>
        <v>0</v>
      </c>
      <c r="AG49" s="10">
        <f>'T7'!AG49</f>
        <v>0</v>
      </c>
      <c r="AH49" s="44">
        <f>'T7'!AH49*'T 7'!$D49/1000000</f>
        <v>0</v>
      </c>
      <c r="AI49" s="10">
        <f>'T7'!AI49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'T7'!F50*'T 7'!$D50/1000000</f>
        <v>0</v>
      </c>
      <c r="G50" s="10">
        <f>'T7'!G50</f>
        <v>0</v>
      </c>
      <c r="H50" s="44">
        <f>'T7'!H50*'T 7'!$D50/1000000</f>
        <v>0</v>
      </c>
      <c r="I50" s="10">
        <f>'T7'!I50</f>
        <v>0</v>
      </c>
      <c r="J50" s="44">
        <f>'T7'!J50*'T 7'!$D50/1000000</f>
        <v>0</v>
      </c>
      <c r="K50" s="10">
        <f>'T7'!K50</f>
        <v>0</v>
      </c>
      <c r="L50" s="44">
        <f t="shared" si="0"/>
        <v>0</v>
      </c>
      <c r="M50" s="10">
        <f t="shared" si="1"/>
        <v>0</v>
      </c>
      <c r="N50" s="44">
        <f>'T7'!N50*'T 7'!$D50/1000000</f>
        <v>0</v>
      </c>
      <c r="O50" s="10">
        <f>'T7'!O50</f>
        <v>0</v>
      </c>
      <c r="P50" s="44">
        <f>'T7'!P50*'T 7'!$D50/1000000</f>
        <v>0</v>
      </c>
      <c r="Q50" s="10">
        <f>'T7'!Q50</f>
        <v>0</v>
      </c>
      <c r="R50" s="44">
        <f>'T7'!R50*'T 7'!$D50/1000000</f>
        <v>0</v>
      </c>
      <c r="S50" s="10">
        <f>'T7'!S50</f>
        <v>0</v>
      </c>
      <c r="T50" s="44">
        <f t="shared" si="2"/>
        <v>0</v>
      </c>
      <c r="U50" s="10">
        <f t="shared" si="3"/>
        <v>0</v>
      </c>
      <c r="V50" s="44">
        <f>'T7'!V50*'T 7'!$D50/1000000</f>
        <v>0</v>
      </c>
      <c r="W50" s="10">
        <f>'T7'!W50</f>
        <v>0</v>
      </c>
      <c r="X50" s="44">
        <f>'T7'!X50*'T 7'!$D50/1000000</f>
        <v>0</v>
      </c>
      <c r="Y50" s="10">
        <f>'T7'!Y50</f>
        <v>0</v>
      </c>
      <c r="Z50" s="44">
        <f>'T7'!Z50*'T 7'!$D50/1000000</f>
        <v>0</v>
      </c>
      <c r="AA50" s="10">
        <f>'T7'!AA50</f>
        <v>0</v>
      </c>
      <c r="AB50" s="44">
        <f t="shared" si="4"/>
        <v>0</v>
      </c>
      <c r="AC50" s="10">
        <f t="shared" si="5"/>
        <v>0</v>
      </c>
      <c r="AD50" s="44">
        <f>'T7'!AD50*'T 7'!$D50/1000000</f>
        <v>0</v>
      </c>
      <c r="AE50" s="10">
        <f>'T7'!AE50</f>
        <v>0</v>
      </c>
      <c r="AF50" s="44">
        <f>'T7'!AF50*'T 7'!$D50/1000000</f>
        <v>0</v>
      </c>
      <c r="AG50" s="10">
        <f>'T7'!AG50</f>
        <v>0</v>
      </c>
      <c r="AH50" s="44">
        <f>'T7'!AH50*'T 7'!$D50/1000000</f>
        <v>0</v>
      </c>
      <c r="AI50" s="10">
        <f>'T7'!AI50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'T7'!F51*'T 7'!$D51/1000000</f>
        <v>0</v>
      </c>
      <c r="G51" s="10">
        <f>'T7'!G51</f>
        <v>0</v>
      </c>
      <c r="H51" s="44">
        <f>'T7'!H51*'T 7'!$D51/1000000</f>
        <v>0</v>
      </c>
      <c r="I51" s="10">
        <f>'T7'!I51</f>
        <v>0</v>
      </c>
      <c r="J51" s="44">
        <f>'T7'!J51*'T 7'!$D51/1000000</f>
        <v>0</v>
      </c>
      <c r="K51" s="10">
        <f>'T7'!K51</f>
        <v>0</v>
      </c>
      <c r="L51" s="44">
        <f t="shared" si="0"/>
        <v>0</v>
      </c>
      <c r="M51" s="10">
        <f t="shared" si="1"/>
        <v>0</v>
      </c>
      <c r="N51" s="44">
        <f>'T7'!N51*'T 7'!$D51/1000000</f>
        <v>0</v>
      </c>
      <c r="O51" s="10">
        <f>'T7'!O51</f>
        <v>0</v>
      </c>
      <c r="P51" s="44">
        <f>'T7'!P51*'T 7'!$D51/1000000</f>
        <v>0</v>
      </c>
      <c r="Q51" s="10">
        <f>'T7'!Q51</f>
        <v>0</v>
      </c>
      <c r="R51" s="44">
        <f>'T7'!R51*'T 7'!$D51/1000000</f>
        <v>0</v>
      </c>
      <c r="S51" s="10">
        <f>'T7'!S51</f>
        <v>0</v>
      </c>
      <c r="T51" s="44">
        <f t="shared" si="2"/>
        <v>0</v>
      </c>
      <c r="U51" s="10">
        <f t="shared" si="3"/>
        <v>0</v>
      </c>
      <c r="V51" s="44">
        <f>'T7'!V51*'T 7'!$D51/1000000</f>
        <v>0</v>
      </c>
      <c r="W51" s="10">
        <f>'T7'!W51</f>
        <v>0</v>
      </c>
      <c r="X51" s="44">
        <f>'T7'!X51*'T 7'!$D51/1000000</f>
        <v>0</v>
      </c>
      <c r="Y51" s="10">
        <f>'T7'!Y51</f>
        <v>0</v>
      </c>
      <c r="Z51" s="44">
        <f>'T7'!Z51*'T 7'!$D51/1000000</f>
        <v>0</v>
      </c>
      <c r="AA51" s="10">
        <f>'T7'!AA51</f>
        <v>0</v>
      </c>
      <c r="AB51" s="44">
        <f t="shared" si="4"/>
        <v>0</v>
      </c>
      <c r="AC51" s="10">
        <f t="shared" si="5"/>
        <v>0</v>
      </c>
      <c r="AD51" s="44">
        <f>'T7'!AD51*'T 7'!$D51/1000000</f>
        <v>0</v>
      </c>
      <c r="AE51" s="10">
        <f>'T7'!AE51</f>
        <v>0</v>
      </c>
      <c r="AF51" s="44">
        <f>'T7'!AF51*'T 7'!$D51/1000000</f>
        <v>0</v>
      </c>
      <c r="AG51" s="10">
        <f>'T7'!AG51</f>
        <v>0</v>
      </c>
      <c r="AH51" s="44">
        <f>'T7'!AH51*'T 7'!$D51/1000000</f>
        <v>0</v>
      </c>
      <c r="AI51" s="10">
        <f>'T7'!AI51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'T7'!F52*'T 7'!$D52/1000000</f>
        <v>0</v>
      </c>
      <c r="G52" s="10">
        <f>'T7'!G52</f>
        <v>0</v>
      </c>
      <c r="H52" s="44">
        <f>'T7'!H52*'T 7'!$D52/1000000</f>
        <v>0</v>
      </c>
      <c r="I52" s="10">
        <f>'T7'!I52</f>
        <v>0</v>
      </c>
      <c r="J52" s="44">
        <f>'T7'!J52*'T 7'!$D52/1000000</f>
        <v>0</v>
      </c>
      <c r="K52" s="10">
        <f>'T7'!K52</f>
        <v>0</v>
      </c>
      <c r="L52" s="44">
        <f t="shared" si="0"/>
        <v>0</v>
      </c>
      <c r="M52" s="10">
        <f t="shared" si="1"/>
        <v>0</v>
      </c>
      <c r="N52" s="44">
        <f>'T7'!N52*'T 7'!$D52/1000000</f>
        <v>0</v>
      </c>
      <c r="O52" s="10">
        <f>'T7'!O52</f>
        <v>0</v>
      </c>
      <c r="P52" s="44">
        <f>'T7'!P52*'T 7'!$D52/1000000</f>
        <v>0</v>
      </c>
      <c r="Q52" s="10">
        <f>'T7'!Q52</f>
        <v>0</v>
      </c>
      <c r="R52" s="44">
        <f>'T7'!R52*'T 7'!$D52/1000000</f>
        <v>0</v>
      </c>
      <c r="S52" s="10">
        <f>'T7'!S52</f>
        <v>0</v>
      </c>
      <c r="T52" s="44">
        <f t="shared" si="2"/>
        <v>0</v>
      </c>
      <c r="U52" s="10">
        <f t="shared" si="3"/>
        <v>0</v>
      </c>
      <c r="V52" s="44">
        <f>'T7'!V52*'T 7'!$D52/1000000</f>
        <v>0</v>
      </c>
      <c r="W52" s="10">
        <f>'T7'!W52</f>
        <v>0</v>
      </c>
      <c r="X52" s="44">
        <f>'T7'!X52*'T 7'!$D52/1000000</f>
        <v>0</v>
      </c>
      <c r="Y52" s="10">
        <f>'T7'!Y52</f>
        <v>0</v>
      </c>
      <c r="Z52" s="44">
        <f>'T7'!Z52*'T 7'!$D52/1000000</f>
        <v>0</v>
      </c>
      <c r="AA52" s="10">
        <f>'T7'!AA52</f>
        <v>0</v>
      </c>
      <c r="AB52" s="44">
        <f t="shared" si="4"/>
        <v>0</v>
      </c>
      <c r="AC52" s="10">
        <f t="shared" si="5"/>
        <v>0</v>
      </c>
      <c r="AD52" s="44">
        <f>'T7'!AD52*'T 7'!$D52/1000000</f>
        <v>0</v>
      </c>
      <c r="AE52" s="10">
        <f>'T7'!AE52</f>
        <v>0</v>
      </c>
      <c r="AF52" s="44">
        <f>'T7'!AF52*'T 7'!$D52/1000000</f>
        <v>0</v>
      </c>
      <c r="AG52" s="10">
        <f>'T7'!AG52</f>
        <v>0</v>
      </c>
      <c r="AH52" s="44">
        <f>'T7'!AH52*'T 7'!$D52/1000000</f>
        <v>0</v>
      </c>
      <c r="AI52" s="10">
        <f>'T7'!AI52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'T7'!F53*'T 7'!$D53/1000000</f>
        <v>0</v>
      </c>
      <c r="G53" s="10">
        <f>'T7'!G53</f>
        <v>0</v>
      </c>
      <c r="H53" s="44">
        <f>'T7'!H53*'T 7'!$D53/1000000</f>
        <v>0</v>
      </c>
      <c r="I53" s="10">
        <f>'T7'!I53</f>
        <v>0</v>
      </c>
      <c r="J53" s="44">
        <f>'T7'!J53*'T 7'!$D53/1000000</f>
        <v>0</v>
      </c>
      <c r="K53" s="10">
        <f>'T7'!K53</f>
        <v>0</v>
      </c>
      <c r="L53" s="44">
        <f t="shared" si="0"/>
        <v>0</v>
      </c>
      <c r="M53" s="10">
        <f t="shared" si="1"/>
        <v>0</v>
      </c>
      <c r="N53" s="44">
        <f>'T7'!N53*'T 7'!$D53/1000000</f>
        <v>0</v>
      </c>
      <c r="O53" s="10">
        <f>'T7'!O53</f>
        <v>0</v>
      </c>
      <c r="P53" s="44">
        <f>'T7'!P53*'T 7'!$D53/1000000</f>
        <v>0</v>
      </c>
      <c r="Q53" s="10">
        <f>'T7'!Q53</f>
        <v>0</v>
      </c>
      <c r="R53" s="44">
        <f>'T7'!R53*'T 7'!$D53/1000000</f>
        <v>0</v>
      </c>
      <c r="S53" s="10">
        <f>'T7'!S53</f>
        <v>0</v>
      </c>
      <c r="T53" s="44">
        <f t="shared" si="2"/>
        <v>0</v>
      </c>
      <c r="U53" s="10">
        <f t="shared" si="3"/>
        <v>0</v>
      </c>
      <c r="V53" s="44">
        <f>'T7'!V53*'T 7'!$D53/1000000</f>
        <v>0</v>
      </c>
      <c r="W53" s="10">
        <f>'T7'!W53</f>
        <v>0</v>
      </c>
      <c r="X53" s="44">
        <f>'T7'!X53*'T 7'!$D53/1000000</f>
        <v>0</v>
      </c>
      <c r="Y53" s="10">
        <f>'T7'!Y53</f>
        <v>0</v>
      </c>
      <c r="Z53" s="44">
        <f>'T7'!Z53*'T 7'!$D53/1000000</f>
        <v>0</v>
      </c>
      <c r="AA53" s="10">
        <f>'T7'!AA53</f>
        <v>0</v>
      </c>
      <c r="AB53" s="44">
        <f t="shared" si="4"/>
        <v>0</v>
      </c>
      <c r="AC53" s="10">
        <f t="shared" si="5"/>
        <v>0</v>
      </c>
      <c r="AD53" s="44">
        <f>'T7'!AD53*'T 7'!$D53/1000000</f>
        <v>0</v>
      </c>
      <c r="AE53" s="10">
        <f>'T7'!AE53</f>
        <v>0</v>
      </c>
      <c r="AF53" s="44">
        <f>'T7'!AF53*'T 7'!$D53/1000000</f>
        <v>0</v>
      </c>
      <c r="AG53" s="10">
        <f>'T7'!AG53</f>
        <v>0</v>
      </c>
      <c r="AH53" s="44">
        <f>'T7'!AH53*'T 7'!$D53/1000000</f>
        <v>0</v>
      </c>
      <c r="AI53" s="10">
        <f>'T7'!AI53</f>
        <v>0</v>
      </c>
      <c r="AJ53" s="44">
        <f t="shared" si="6"/>
        <v>0</v>
      </c>
      <c r="AK53" s="10">
        <f t="shared" si="7"/>
        <v>0</v>
      </c>
      <c r="AL53" s="44">
        <f t="shared" si="8"/>
        <v>0</v>
      </c>
      <c r="AM53" s="10">
        <f t="shared" si="9"/>
        <v>0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'T7'!F54*'T 7'!$D54/1000000</f>
        <v>0</v>
      </c>
      <c r="G54" s="10">
        <f>'T7'!G54</f>
        <v>0</v>
      </c>
      <c r="H54" s="44">
        <f>'T7'!H54*'T 7'!$D54/1000000</f>
        <v>0</v>
      </c>
      <c r="I54" s="10">
        <f>'T7'!I54</f>
        <v>0</v>
      </c>
      <c r="J54" s="44">
        <f>'T7'!J54*'T 7'!$D54/1000000</f>
        <v>0</v>
      </c>
      <c r="K54" s="10">
        <f>'T7'!K54</f>
        <v>0</v>
      </c>
      <c r="L54" s="44">
        <f t="shared" si="0"/>
        <v>0</v>
      </c>
      <c r="M54" s="10">
        <f t="shared" si="1"/>
        <v>0</v>
      </c>
      <c r="N54" s="44">
        <f>'T7'!N54*'T 7'!$D54/1000000</f>
        <v>0</v>
      </c>
      <c r="O54" s="10">
        <f>'T7'!O54</f>
        <v>0</v>
      </c>
      <c r="P54" s="44">
        <f>'T7'!P54*'T 7'!$D54/1000000</f>
        <v>0</v>
      </c>
      <c r="Q54" s="10">
        <f>'T7'!Q54</f>
        <v>0</v>
      </c>
      <c r="R54" s="44">
        <f>'T7'!R54*'T 7'!$D54/1000000</f>
        <v>0</v>
      </c>
      <c r="S54" s="10">
        <f>'T7'!S54</f>
        <v>0</v>
      </c>
      <c r="T54" s="44">
        <f t="shared" si="2"/>
        <v>0</v>
      </c>
      <c r="U54" s="10">
        <f t="shared" si="3"/>
        <v>0</v>
      </c>
      <c r="V54" s="44">
        <f>'T7'!V54*'T 7'!$D54/1000000</f>
        <v>0</v>
      </c>
      <c r="W54" s="10">
        <f>'T7'!W54</f>
        <v>0</v>
      </c>
      <c r="X54" s="44">
        <f>'T7'!X54*'T 7'!$D54/1000000</f>
        <v>0</v>
      </c>
      <c r="Y54" s="10">
        <f>'T7'!Y54</f>
        <v>0</v>
      </c>
      <c r="Z54" s="44">
        <f>'T7'!Z54*'T 7'!$D54/1000000</f>
        <v>0</v>
      </c>
      <c r="AA54" s="10">
        <f>'T7'!AA54</f>
        <v>0</v>
      </c>
      <c r="AB54" s="44">
        <f t="shared" si="4"/>
        <v>0</v>
      </c>
      <c r="AC54" s="10">
        <f t="shared" si="5"/>
        <v>0</v>
      </c>
      <c r="AD54" s="44">
        <f>'T7'!AD54*'T 7'!$D54/1000000</f>
        <v>0</v>
      </c>
      <c r="AE54" s="10">
        <f>'T7'!AE54</f>
        <v>0</v>
      </c>
      <c r="AF54" s="44">
        <f>'T7'!AF54*'T 7'!$D54/1000000</f>
        <v>0</v>
      </c>
      <c r="AG54" s="10">
        <f>'T7'!AG54</f>
        <v>0</v>
      </c>
      <c r="AH54" s="44">
        <f>'T7'!AH54*'T 7'!$D54/1000000</f>
        <v>0</v>
      </c>
      <c r="AI54" s="10">
        <f>'T7'!AI54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'T7'!F55*'T 7'!$D55/1000000</f>
        <v>0</v>
      </c>
      <c r="G55" s="10">
        <f>'T7'!G55</f>
        <v>0</v>
      </c>
      <c r="H55" s="44">
        <f>'T7'!H55*'T 7'!$D55/1000000</f>
        <v>0</v>
      </c>
      <c r="I55" s="10">
        <f>'T7'!I55</f>
        <v>0</v>
      </c>
      <c r="J55" s="44">
        <f>'T7'!J55*'T 7'!$D55/1000000</f>
        <v>0</v>
      </c>
      <c r="K55" s="10">
        <f>'T7'!K55</f>
        <v>0</v>
      </c>
      <c r="L55" s="44">
        <f t="shared" si="0"/>
        <v>0</v>
      </c>
      <c r="M55" s="10">
        <f t="shared" si="1"/>
        <v>0</v>
      </c>
      <c r="N55" s="44">
        <f>'T7'!N55*'T 7'!$D55/1000000</f>
        <v>0</v>
      </c>
      <c r="O55" s="10">
        <f>'T7'!O55</f>
        <v>0</v>
      </c>
      <c r="P55" s="44">
        <f>'T7'!P55*'T 7'!$D55/1000000</f>
        <v>0</v>
      </c>
      <c r="Q55" s="10">
        <f>'T7'!Q55</f>
        <v>0</v>
      </c>
      <c r="R55" s="44">
        <f>'T7'!R55*'T 7'!$D55/1000000</f>
        <v>0</v>
      </c>
      <c r="S55" s="10">
        <f>'T7'!S55</f>
        <v>0</v>
      </c>
      <c r="T55" s="44">
        <f t="shared" si="2"/>
        <v>0</v>
      </c>
      <c r="U55" s="10">
        <f t="shared" si="3"/>
        <v>0</v>
      </c>
      <c r="V55" s="44">
        <f>'T7'!V55*'T 7'!$D55/1000000</f>
        <v>0</v>
      </c>
      <c r="W55" s="10">
        <f>'T7'!W55</f>
        <v>0</v>
      </c>
      <c r="X55" s="44">
        <f>'T7'!X55*'T 7'!$D55/1000000</f>
        <v>0</v>
      </c>
      <c r="Y55" s="10">
        <f>'T7'!Y55</f>
        <v>0</v>
      </c>
      <c r="Z55" s="44">
        <f>'T7'!Z55*'T 7'!$D55/1000000</f>
        <v>0</v>
      </c>
      <c r="AA55" s="10">
        <f>'T7'!AA55</f>
        <v>0</v>
      </c>
      <c r="AB55" s="44">
        <f t="shared" si="4"/>
        <v>0</v>
      </c>
      <c r="AC55" s="10">
        <f t="shared" si="5"/>
        <v>0</v>
      </c>
      <c r="AD55" s="44">
        <f>'T7'!AD55*'T 7'!$D55/1000000</f>
        <v>0</v>
      </c>
      <c r="AE55" s="10">
        <f>'T7'!AE55</f>
        <v>0</v>
      </c>
      <c r="AF55" s="44">
        <f>'T7'!AF55*'T 7'!$D55/1000000</f>
        <v>0</v>
      </c>
      <c r="AG55" s="10">
        <f>'T7'!AG55</f>
        <v>0</v>
      </c>
      <c r="AH55" s="44">
        <f>'T7'!AH55*'T 7'!$D55/1000000</f>
        <v>0</v>
      </c>
      <c r="AI55" s="10">
        <f>'T7'!AI55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'T7'!F56*'T 7'!$D56/1000000</f>
        <v>0</v>
      </c>
      <c r="G56" s="10">
        <f>'T7'!G56</f>
        <v>0</v>
      </c>
      <c r="H56" s="44">
        <f>'T7'!H56*'T 7'!$D56/1000000</f>
        <v>0</v>
      </c>
      <c r="I56" s="10">
        <f>'T7'!I56</f>
        <v>0</v>
      </c>
      <c r="J56" s="44">
        <f>'T7'!J56*'T 7'!$D56/1000000</f>
        <v>0</v>
      </c>
      <c r="K56" s="10">
        <f>'T7'!K56</f>
        <v>0</v>
      </c>
      <c r="L56" s="44">
        <f t="shared" si="0"/>
        <v>0</v>
      </c>
      <c r="M56" s="10">
        <f t="shared" si="1"/>
        <v>0</v>
      </c>
      <c r="N56" s="44">
        <f>'T7'!N56*'T 7'!$D56/1000000</f>
        <v>0</v>
      </c>
      <c r="O56" s="10">
        <f>'T7'!O56</f>
        <v>0</v>
      </c>
      <c r="P56" s="44">
        <f>'T7'!P56*'T 7'!$D56/1000000</f>
        <v>0</v>
      </c>
      <c r="Q56" s="10">
        <f>'T7'!Q56</f>
        <v>0</v>
      </c>
      <c r="R56" s="44">
        <f>'T7'!R56*'T 7'!$D56/1000000</f>
        <v>0</v>
      </c>
      <c r="S56" s="10">
        <f>'T7'!S56</f>
        <v>0</v>
      </c>
      <c r="T56" s="44">
        <f t="shared" si="2"/>
        <v>0</v>
      </c>
      <c r="U56" s="10">
        <f t="shared" si="3"/>
        <v>0</v>
      </c>
      <c r="V56" s="44">
        <f>'T7'!V56*'T 7'!$D56/1000000</f>
        <v>0</v>
      </c>
      <c r="W56" s="10">
        <f>'T7'!W56</f>
        <v>0</v>
      </c>
      <c r="X56" s="44">
        <f>'T7'!X56*'T 7'!$D56/1000000</f>
        <v>0</v>
      </c>
      <c r="Y56" s="10">
        <f>'T7'!Y56</f>
        <v>0</v>
      </c>
      <c r="Z56" s="44">
        <f>'T7'!Z56*'T 7'!$D56/1000000</f>
        <v>0</v>
      </c>
      <c r="AA56" s="10">
        <f>'T7'!AA56</f>
        <v>0</v>
      </c>
      <c r="AB56" s="44">
        <f t="shared" si="4"/>
        <v>0</v>
      </c>
      <c r="AC56" s="10">
        <f t="shared" si="5"/>
        <v>0</v>
      </c>
      <c r="AD56" s="44">
        <f>'T7'!AD56*'T 7'!$D56/1000000</f>
        <v>0</v>
      </c>
      <c r="AE56" s="10">
        <f>'T7'!AE56</f>
        <v>0</v>
      </c>
      <c r="AF56" s="44">
        <f>'T7'!AF56*'T 7'!$D56/1000000</f>
        <v>0</v>
      </c>
      <c r="AG56" s="10">
        <f>'T7'!AG56</f>
        <v>0</v>
      </c>
      <c r="AH56" s="44">
        <f>'T7'!AH56*'T 7'!$D56/1000000</f>
        <v>0</v>
      </c>
      <c r="AI56" s="10">
        <f>'T7'!AI56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'T7'!F57*'T 7'!$D57/1000000</f>
        <v>0</v>
      </c>
      <c r="G57" s="10">
        <f>'T7'!G57</f>
        <v>0</v>
      </c>
      <c r="H57" s="44">
        <f>'T7'!H57*'T 7'!$D57/1000000</f>
        <v>0</v>
      </c>
      <c r="I57" s="10">
        <f>'T7'!I57</f>
        <v>0</v>
      </c>
      <c r="J57" s="44">
        <f>'T7'!J57*'T 7'!$D57/1000000</f>
        <v>0</v>
      </c>
      <c r="K57" s="10">
        <f>'T7'!K57</f>
        <v>0</v>
      </c>
      <c r="L57" s="44">
        <f t="shared" si="0"/>
        <v>0</v>
      </c>
      <c r="M57" s="10">
        <f t="shared" si="1"/>
        <v>0</v>
      </c>
      <c r="N57" s="44">
        <f>'T7'!N57*'T 7'!$D57/1000000</f>
        <v>0</v>
      </c>
      <c r="O57" s="10">
        <f>'T7'!O57</f>
        <v>0</v>
      </c>
      <c r="P57" s="44">
        <f>'T7'!P57*'T 7'!$D57/1000000</f>
        <v>0</v>
      </c>
      <c r="Q57" s="10">
        <f>'T7'!Q57</f>
        <v>0</v>
      </c>
      <c r="R57" s="44">
        <f>'T7'!R57*'T 7'!$D57/1000000</f>
        <v>0</v>
      </c>
      <c r="S57" s="10">
        <f>'T7'!S57</f>
        <v>0</v>
      </c>
      <c r="T57" s="44">
        <f t="shared" si="2"/>
        <v>0</v>
      </c>
      <c r="U57" s="10">
        <f t="shared" si="3"/>
        <v>0</v>
      </c>
      <c r="V57" s="44">
        <f>'T7'!V57*'T 7'!$D57/1000000</f>
        <v>0</v>
      </c>
      <c r="W57" s="10">
        <f>'T7'!W57</f>
        <v>0</v>
      </c>
      <c r="X57" s="44">
        <f>'T7'!X57*'T 7'!$D57/1000000</f>
        <v>0</v>
      </c>
      <c r="Y57" s="10">
        <f>'T7'!Y57</f>
        <v>0</v>
      </c>
      <c r="Z57" s="44">
        <f>'T7'!Z57*'T 7'!$D57/1000000</f>
        <v>0</v>
      </c>
      <c r="AA57" s="10">
        <f>'T7'!AA57</f>
        <v>0</v>
      </c>
      <c r="AB57" s="44">
        <f t="shared" si="4"/>
        <v>0</v>
      </c>
      <c r="AC57" s="10">
        <f t="shared" si="5"/>
        <v>0</v>
      </c>
      <c r="AD57" s="44">
        <f>'T7'!AD57*'T 7'!$D57/1000000</f>
        <v>0</v>
      </c>
      <c r="AE57" s="10">
        <f>'T7'!AE57</f>
        <v>0</v>
      </c>
      <c r="AF57" s="44">
        <f>'T7'!AF57*'T 7'!$D57/1000000</f>
        <v>0</v>
      </c>
      <c r="AG57" s="10">
        <f>'T7'!AG57</f>
        <v>0</v>
      </c>
      <c r="AH57" s="44">
        <f>'T7'!AH57*'T 7'!$D57/1000000</f>
        <v>0</v>
      </c>
      <c r="AI57" s="10">
        <f>'T7'!AI57</f>
        <v>0</v>
      </c>
      <c r="AJ57" s="44">
        <f t="shared" si="6"/>
        <v>0</v>
      </c>
      <c r="AK57" s="10">
        <f t="shared" si="7"/>
        <v>0</v>
      </c>
      <c r="AL57" s="44">
        <f t="shared" si="8"/>
        <v>0</v>
      </c>
      <c r="AM57" s="10">
        <f t="shared" si="9"/>
        <v>0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'T7'!F58*'T 7'!$D58/1000000</f>
        <v>0</v>
      </c>
      <c r="G58" s="10">
        <f>'T7'!G58</f>
        <v>0</v>
      </c>
      <c r="H58" s="44">
        <f>'T7'!H58*'T 7'!$D58/1000000</f>
        <v>0</v>
      </c>
      <c r="I58" s="10">
        <f>'T7'!I58</f>
        <v>0</v>
      </c>
      <c r="J58" s="44">
        <f>'T7'!J58*'T 7'!$D58/1000000</f>
        <v>0</v>
      </c>
      <c r="K58" s="10">
        <f>'T7'!K58</f>
        <v>0</v>
      </c>
      <c r="L58" s="44">
        <f t="shared" si="0"/>
        <v>0</v>
      </c>
      <c r="M58" s="10">
        <f t="shared" si="1"/>
        <v>0</v>
      </c>
      <c r="N58" s="44">
        <f>'T7'!N58*'T 7'!$D58/1000000</f>
        <v>0</v>
      </c>
      <c r="O58" s="10">
        <f>'T7'!O58</f>
        <v>0</v>
      </c>
      <c r="P58" s="44">
        <f>'T7'!P58*'T 7'!$D58/1000000</f>
        <v>0</v>
      </c>
      <c r="Q58" s="10">
        <f>'T7'!Q58</f>
        <v>0</v>
      </c>
      <c r="R58" s="44">
        <f>'T7'!R58*'T 7'!$D58/1000000</f>
        <v>0</v>
      </c>
      <c r="S58" s="10">
        <f>'T7'!S58</f>
        <v>0</v>
      </c>
      <c r="T58" s="44">
        <f t="shared" si="2"/>
        <v>0</v>
      </c>
      <c r="U58" s="10">
        <f t="shared" si="3"/>
        <v>0</v>
      </c>
      <c r="V58" s="44">
        <f>'T7'!V58*'T 7'!$D58/1000000</f>
        <v>0</v>
      </c>
      <c r="W58" s="10">
        <f>'T7'!W58</f>
        <v>0</v>
      </c>
      <c r="X58" s="44">
        <f>'T7'!X58*'T 7'!$D58/1000000</f>
        <v>0</v>
      </c>
      <c r="Y58" s="10">
        <f>'T7'!Y58</f>
        <v>0</v>
      </c>
      <c r="Z58" s="44">
        <f>'T7'!Z58*'T 7'!$D58/1000000</f>
        <v>0</v>
      </c>
      <c r="AA58" s="10">
        <f>'T7'!AA58</f>
        <v>0</v>
      </c>
      <c r="AB58" s="44">
        <f t="shared" si="4"/>
        <v>0</v>
      </c>
      <c r="AC58" s="10">
        <f t="shared" si="5"/>
        <v>0</v>
      </c>
      <c r="AD58" s="44">
        <f>'T7'!AD58*'T 7'!$D58/1000000</f>
        <v>0</v>
      </c>
      <c r="AE58" s="10">
        <f>'T7'!AE58</f>
        <v>0</v>
      </c>
      <c r="AF58" s="44">
        <f>'T7'!AF58*'T 7'!$D58/1000000</f>
        <v>0</v>
      </c>
      <c r="AG58" s="10">
        <f>'T7'!AG58</f>
        <v>0</v>
      </c>
      <c r="AH58" s="44">
        <f>'T7'!AH58*'T 7'!$D58/1000000</f>
        <v>0</v>
      </c>
      <c r="AI58" s="10">
        <f>'T7'!AI58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'T7'!F59*'T 7'!$D59/1000000</f>
        <v>0</v>
      </c>
      <c r="G59" s="10">
        <f>'T7'!G59</f>
        <v>0</v>
      </c>
      <c r="H59" s="44">
        <f>'T7'!H59*'T 7'!$D59/1000000</f>
        <v>0</v>
      </c>
      <c r="I59" s="10">
        <f>'T7'!I59</f>
        <v>0</v>
      </c>
      <c r="J59" s="44">
        <f>'T7'!J59*'T 7'!$D59/1000000</f>
        <v>0</v>
      </c>
      <c r="K59" s="10">
        <f>'T7'!K59</f>
        <v>0</v>
      </c>
      <c r="L59" s="44">
        <f t="shared" si="0"/>
        <v>0</v>
      </c>
      <c r="M59" s="10">
        <f t="shared" si="1"/>
        <v>0</v>
      </c>
      <c r="N59" s="44">
        <f>'T7'!N59*'T 7'!$D59/1000000</f>
        <v>0</v>
      </c>
      <c r="O59" s="10">
        <f>'T7'!O59</f>
        <v>0</v>
      </c>
      <c r="P59" s="44">
        <f>'T7'!P59*'T 7'!$D59/1000000</f>
        <v>0</v>
      </c>
      <c r="Q59" s="10">
        <f>'T7'!Q59</f>
        <v>0</v>
      </c>
      <c r="R59" s="44">
        <f>'T7'!R59*'T 7'!$D59/1000000</f>
        <v>0</v>
      </c>
      <c r="S59" s="10">
        <f>'T7'!S59</f>
        <v>0</v>
      </c>
      <c r="T59" s="44">
        <f t="shared" si="2"/>
        <v>0</v>
      </c>
      <c r="U59" s="10">
        <f t="shared" si="3"/>
        <v>0</v>
      </c>
      <c r="V59" s="44">
        <f>'T7'!V59*'T 7'!$D59/1000000</f>
        <v>0</v>
      </c>
      <c r="W59" s="10">
        <f>'T7'!W59</f>
        <v>0</v>
      </c>
      <c r="X59" s="44">
        <f>'T7'!X59*'T 7'!$D59/1000000</f>
        <v>0</v>
      </c>
      <c r="Y59" s="10">
        <f>'T7'!Y59</f>
        <v>0</v>
      </c>
      <c r="Z59" s="44">
        <f>'T7'!Z59*'T 7'!$D59/1000000</f>
        <v>0</v>
      </c>
      <c r="AA59" s="10">
        <f>'T7'!AA59</f>
        <v>0</v>
      </c>
      <c r="AB59" s="44">
        <f t="shared" si="4"/>
        <v>0</v>
      </c>
      <c r="AC59" s="10">
        <f t="shared" si="5"/>
        <v>0</v>
      </c>
      <c r="AD59" s="44">
        <f>'T7'!AD59*'T 7'!$D59/1000000</f>
        <v>0</v>
      </c>
      <c r="AE59" s="10">
        <f>'T7'!AE59</f>
        <v>0</v>
      </c>
      <c r="AF59" s="44">
        <f>'T7'!AF59*'T 7'!$D59/1000000</f>
        <v>0</v>
      </c>
      <c r="AG59" s="10">
        <f>'T7'!AG59</f>
        <v>0</v>
      </c>
      <c r="AH59" s="44">
        <f>'T7'!AH59*'T 7'!$D59/1000000</f>
        <v>0</v>
      </c>
      <c r="AI59" s="10">
        <f>'T7'!AI59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'T7'!F60*'T 7'!$D60/1000000</f>
        <v>0</v>
      </c>
      <c r="G60" s="10">
        <f>'T7'!G60</f>
        <v>0</v>
      </c>
      <c r="H60" s="44">
        <f>'T7'!H60*'T 7'!$D60/1000000</f>
        <v>0</v>
      </c>
      <c r="I60" s="10">
        <f>'T7'!I60</f>
        <v>0</v>
      </c>
      <c r="J60" s="44">
        <f>'T7'!J60*'T 7'!$D60/1000000</f>
        <v>0</v>
      </c>
      <c r="K60" s="10">
        <f>'T7'!K60</f>
        <v>0</v>
      </c>
      <c r="L60" s="44">
        <f t="shared" si="0"/>
        <v>0</v>
      </c>
      <c r="M60" s="10">
        <f t="shared" si="1"/>
        <v>0</v>
      </c>
      <c r="N60" s="44">
        <f>'T7'!N60*'T 7'!$D60/1000000</f>
        <v>0</v>
      </c>
      <c r="O60" s="10">
        <f>'T7'!O60</f>
        <v>0</v>
      </c>
      <c r="P60" s="44">
        <f>'T7'!P60*'T 7'!$D60/1000000</f>
        <v>0</v>
      </c>
      <c r="Q60" s="10">
        <f>'T7'!Q60</f>
        <v>0</v>
      </c>
      <c r="R60" s="44">
        <f>'T7'!R60*'T 7'!$D60/1000000</f>
        <v>0</v>
      </c>
      <c r="S60" s="10">
        <f>'T7'!S60</f>
        <v>0</v>
      </c>
      <c r="T60" s="44">
        <f t="shared" si="2"/>
        <v>0</v>
      </c>
      <c r="U60" s="10">
        <f t="shared" si="3"/>
        <v>0</v>
      </c>
      <c r="V60" s="44">
        <f>'T7'!V60*'T 7'!$D60/1000000</f>
        <v>0</v>
      </c>
      <c r="W60" s="10">
        <f>'T7'!W60</f>
        <v>0</v>
      </c>
      <c r="X60" s="44">
        <f>'T7'!X60*'T 7'!$D60/1000000</f>
        <v>0</v>
      </c>
      <c r="Y60" s="10">
        <f>'T7'!Y60</f>
        <v>0</v>
      </c>
      <c r="Z60" s="44">
        <f>'T7'!Z60*'T 7'!$D60/1000000</f>
        <v>0</v>
      </c>
      <c r="AA60" s="10">
        <f>'T7'!AA60</f>
        <v>0</v>
      </c>
      <c r="AB60" s="44">
        <f t="shared" si="4"/>
        <v>0</v>
      </c>
      <c r="AC60" s="10">
        <f t="shared" si="5"/>
        <v>0</v>
      </c>
      <c r="AD60" s="44">
        <f>'T7'!AD60*'T 7'!$D60/1000000</f>
        <v>0</v>
      </c>
      <c r="AE60" s="10">
        <f>'T7'!AE60</f>
        <v>0</v>
      </c>
      <c r="AF60" s="44">
        <f>'T7'!AF60*'T 7'!$D60/1000000</f>
        <v>0</v>
      </c>
      <c r="AG60" s="10">
        <f>'T7'!AG60</f>
        <v>0</v>
      </c>
      <c r="AH60" s="44">
        <f>'T7'!AH60*'T 7'!$D60/1000000</f>
        <v>0</v>
      </c>
      <c r="AI60" s="10">
        <f>'T7'!AI60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'T7'!F61*'T 7'!$D61/1000000</f>
        <v>0</v>
      </c>
      <c r="G61" s="10">
        <f>'T7'!G61</f>
        <v>0</v>
      </c>
      <c r="H61" s="44">
        <f>'T7'!H61*'T 7'!$D61/1000000</f>
        <v>0</v>
      </c>
      <c r="I61" s="10">
        <f>'T7'!I61</f>
        <v>0</v>
      </c>
      <c r="J61" s="44">
        <f>'T7'!J61*'T 7'!$D61/1000000</f>
        <v>0</v>
      </c>
      <c r="K61" s="10">
        <f>'T7'!K61</f>
        <v>0</v>
      </c>
      <c r="L61" s="44">
        <f t="shared" si="0"/>
        <v>0</v>
      </c>
      <c r="M61" s="10">
        <f t="shared" si="1"/>
        <v>0</v>
      </c>
      <c r="N61" s="44">
        <f>'T7'!N61*'T 7'!$D61/1000000</f>
        <v>0</v>
      </c>
      <c r="O61" s="10">
        <f>'T7'!O61</f>
        <v>0</v>
      </c>
      <c r="P61" s="44">
        <f>'T7'!P61*'T 7'!$D61/1000000</f>
        <v>0</v>
      </c>
      <c r="Q61" s="10">
        <f>'T7'!Q61</f>
        <v>0</v>
      </c>
      <c r="R61" s="44">
        <f>'T7'!R61*'T 7'!$D61/1000000</f>
        <v>0</v>
      </c>
      <c r="S61" s="10">
        <f>'T7'!S61</f>
        <v>0</v>
      </c>
      <c r="T61" s="44">
        <f t="shared" si="2"/>
        <v>0</v>
      </c>
      <c r="U61" s="10">
        <f t="shared" si="3"/>
        <v>0</v>
      </c>
      <c r="V61" s="44">
        <f>'T7'!V61*'T 7'!$D61/1000000</f>
        <v>0</v>
      </c>
      <c r="W61" s="10">
        <f>'T7'!W61</f>
        <v>0</v>
      </c>
      <c r="X61" s="44">
        <f>'T7'!X61*'T 7'!$D61/1000000</f>
        <v>0</v>
      </c>
      <c r="Y61" s="10">
        <f>'T7'!Y61</f>
        <v>0</v>
      </c>
      <c r="Z61" s="44">
        <f>'T7'!Z61*'T 7'!$D61/1000000</f>
        <v>0</v>
      </c>
      <c r="AA61" s="10">
        <f>'T7'!AA61</f>
        <v>0</v>
      </c>
      <c r="AB61" s="44">
        <f t="shared" si="4"/>
        <v>0</v>
      </c>
      <c r="AC61" s="10">
        <f t="shared" si="5"/>
        <v>0</v>
      </c>
      <c r="AD61" s="44">
        <f>'T7'!AD61*'T 7'!$D61/1000000</f>
        <v>0</v>
      </c>
      <c r="AE61" s="10">
        <f>'T7'!AE61</f>
        <v>0</v>
      </c>
      <c r="AF61" s="44">
        <f>'T7'!AF61*'T 7'!$D61/1000000</f>
        <v>0</v>
      </c>
      <c r="AG61" s="10">
        <f>'T7'!AG61</f>
        <v>0</v>
      </c>
      <c r="AH61" s="44">
        <f>'T7'!AH61*'T 7'!$D61/1000000</f>
        <v>0</v>
      </c>
      <c r="AI61" s="10">
        <f>'T7'!AI61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'T7'!F62*'T 7'!$D62/1000000</f>
        <v>0</v>
      </c>
      <c r="G62" s="10">
        <f>'T7'!G62</f>
        <v>0</v>
      </c>
      <c r="H62" s="44">
        <f>'T7'!H62*'T 7'!$D62/1000000</f>
        <v>0</v>
      </c>
      <c r="I62" s="10">
        <f>'T7'!I62</f>
        <v>0</v>
      </c>
      <c r="J62" s="44">
        <f>'T7'!J62*'T 7'!$D62/1000000</f>
        <v>0</v>
      </c>
      <c r="K62" s="10">
        <f>'T7'!K62</f>
        <v>0</v>
      </c>
      <c r="L62" s="44">
        <f t="shared" si="0"/>
        <v>0</v>
      </c>
      <c r="M62" s="10">
        <f t="shared" si="1"/>
        <v>0</v>
      </c>
      <c r="N62" s="44">
        <f>'T7'!N62*'T 7'!$D62/1000000</f>
        <v>0</v>
      </c>
      <c r="O62" s="10">
        <f>'T7'!O62</f>
        <v>0</v>
      </c>
      <c r="P62" s="44">
        <f>'T7'!P62*'T 7'!$D62/1000000</f>
        <v>0</v>
      </c>
      <c r="Q62" s="10">
        <f>'T7'!Q62</f>
        <v>0</v>
      </c>
      <c r="R62" s="44">
        <f>'T7'!R62*'T 7'!$D62/1000000</f>
        <v>0</v>
      </c>
      <c r="S62" s="10">
        <f>'T7'!S62</f>
        <v>0</v>
      </c>
      <c r="T62" s="44">
        <f t="shared" si="2"/>
        <v>0</v>
      </c>
      <c r="U62" s="10">
        <f t="shared" si="3"/>
        <v>0</v>
      </c>
      <c r="V62" s="44">
        <f>'T7'!V62*'T 7'!$D62/1000000</f>
        <v>0</v>
      </c>
      <c r="W62" s="10">
        <f>'T7'!W62</f>
        <v>0</v>
      </c>
      <c r="X62" s="44">
        <f>'T7'!X62*'T 7'!$D62/1000000</f>
        <v>0</v>
      </c>
      <c r="Y62" s="10">
        <f>'T7'!Y62</f>
        <v>0</v>
      </c>
      <c r="Z62" s="44">
        <f>'T7'!Z62*'T 7'!$D62/1000000</f>
        <v>0</v>
      </c>
      <c r="AA62" s="10">
        <f>'T7'!AA62</f>
        <v>0</v>
      </c>
      <c r="AB62" s="44">
        <f t="shared" si="4"/>
        <v>0</v>
      </c>
      <c r="AC62" s="10">
        <f t="shared" si="5"/>
        <v>0</v>
      </c>
      <c r="AD62" s="44">
        <f>'T7'!AD62*'T 7'!$D62/1000000</f>
        <v>0</v>
      </c>
      <c r="AE62" s="10">
        <f>'T7'!AE62</f>
        <v>0</v>
      </c>
      <c r="AF62" s="44">
        <f>'T7'!AF62*'T 7'!$D62/1000000</f>
        <v>0</v>
      </c>
      <c r="AG62" s="10">
        <f>'T7'!AG62</f>
        <v>0</v>
      </c>
      <c r="AH62" s="44">
        <f>'T7'!AH62*'T 7'!$D62/1000000</f>
        <v>0</v>
      </c>
      <c r="AI62" s="10">
        <f>'T7'!AI62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'T7'!F63*'T 7'!$D63/1000000</f>
        <v>0</v>
      </c>
      <c r="G63" s="10">
        <f>'T7'!G63</f>
        <v>0</v>
      </c>
      <c r="H63" s="44">
        <f>'T7'!H63*'T 7'!$D63/1000000</f>
        <v>0</v>
      </c>
      <c r="I63" s="10">
        <f>'T7'!I63</f>
        <v>0</v>
      </c>
      <c r="J63" s="44">
        <f>'T7'!J63*'T 7'!$D63/1000000</f>
        <v>0</v>
      </c>
      <c r="K63" s="10">
        <f>'T7'!K63</f>
        <v>0</v>
      </c>
      <c r="L63" s="44">
        <f t="shared" si="0"/>
        <v>0</v>
      </c>
      <c r="M63" s="10">
        <f t="shared" si="1"/>
        <v>0</v>
      </c>
      <c r="N63" s="44">
        <f>'T7'!N63*'T 7'!$D63/1000000</f>
        <v>0</v>
      </c>
      <c r="O63" s="10">
        <f>'T7'!O63</f>
        <v>0</v>
      </c>
      <c r="P63" s="44">
        <f>'T7'!P63*'T 7'!$D63/1000000</f>
        <v>0</v>
      </c>
      <c r="Q63" s="10">
        <f>'T7'!Q63</f>
        <v>0</v>
      </c>
      <c r="R63" s="44">
        <f>'T7'!R63*'T 7'!$D63/1000000</f>
        <v>0</v>
      </c>
      <c r="S63" s="10">
        <f>'T7'!S63</f>
        <v>0</v>
      </c>
      <c r="T63" s="44">
        <f t="shared" si="2"/>
        <v>0</v>
      </c>
      <c r="U63" s="10">
        <f t="shared" si="3"/>
        <v>0</v>
      </c>
      <c r="V63" s="44">
        <f>'T7'!V63*'T 7'!$D63/1000000</f>
        <v>0</v>
      </c>
      <c r="W63" s="10">
        <f>'T7'!W63</f>
        <v>0</v>
      </c>
      <c r="X63" s="44">
        <f>'T7'!X63*'T 7'!$D63/1000000</f>
        <v>0</v>
      </c>
      <c r="Y63" s="10">
        <f>'T7'!Y63</f>
        <v>0</v>
      </c>
      <c r="Z63" s="44">
        <f>'T7'!Z63*'T 7'!$D63/1000000</f>
        <v>0</v>
      </c>
      <c r="AA63" s="10">
        <f>'T7'!AA63</f>
        <v>0</v>
      </c>
      <c r="AB63" s="44">
        <f t="shared" si="4"/>
        <v>0</v>
      </c>
      <c r="AC63" s="10">
        <f t="shared" si="5"/>
        <v>0</v>
      </c>
      <c r="AD63" s="44">
        <f>'T7'!AD63*'T 7'!$D63/1000000</f>
        <v>0</v>
      </c>
      <c r="AE63" s="10">
        <f>'T7'!AE63</f>
        <v>0</v>
      </c>
      <c r="AF63" s="44">
        <f>'T7'!AF63*'T 7'!$D63/1000000</f>
        <v>0</v>
      </c>
      <c r="AG63" s="10">
        <f>'T7'!AG63</f>
        <v>0</v>
      </c>
      <c r="AH63" s="44">
        <f>'T7'!AH63*'T 7'!$D63/1000000</f>
        <v>0</v>
      </c>
      <c r="AI63" s="10">
        <f>'T7'!AI63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'T7'!F64*'T 7'!$D64/1000000</f>
        <v>0</v>
      </c>
      <c r="G64" s="10">
        <f>'T7'!G64</f>
        <v>0</v>
      </c>
      <c r="H64" s="44">
        <f>'T7'!H64*'T 7'!$D64/1000000</f>
        <v>0</v>
      </c>
      <c r="I64" s="10">
        <f>'T7'!I64</f>
        <v>0</v>
      </c>
      <c r="J64" s="44">
        <f>'T7'!J64*'T 7'!$D64/1000000</f>
        <v>0</v>
      </c>
      <c r="K64" s="10">
        <f>'T7'!K64</f>
        <v>0</v>
      </c>
      <c r="L64" s="44">
        <f t="shared" si="0"/>
        <v>0</v>
      </c>
      <c r="M64" s="10">
        <f t="shared" si="1"/>
        <v>0</v>
      </c>
      <c r="N64" s="44">
        <f>'T7'!N64*'T 7'!$D64/1000000</f>
        <v>0</v>
      </c>
      <c r="O64" s="10">
        <f>'T7'!O64</f>
        <v>0</v>
      </c>
      <c r="P64" s="44">
        <f>'T7'!P64*'T 7'!$D64/1000000</f>
        <v>0</v>
      </c>
      <c r="Q64" s="10">
        <f>'T7'!Q64</f>
        <v>0</v>
      </c>
      <c r="R64" s="44">
        <f>'T7'!R64*'T 7'!$D64/1000000</f>
        <v>0</v>
      </c>
      <c r="S64" s="10">
        <f>'T7'!S64</f>
        <v>0</v>
      </c>
      <c r="T64" s="44">
        <f t="shared" si="2"/>
        <v>0</v>
      </c>
      <c r="U64" s="10">
        <f t="shared" si="3"/>
        <v>0</v>
      </c>
      <c r="V64" s="44">
        <f>'T7'!V64*'T 7'!$D64/1000000</f>
        <v>0</v>
      </c>
      <c r="W64" s="10">
        <f>'T7'!W64</f>
        <v>0</v>
      </c>
      <c r="X64" s="44">
        <f>'T7'!X64*'T 7'!$D64/1000000</f>
        <v>0</v>
      </c>
      <c r="Y64" s="10">
        <f>'T7'!Y64</f>
        <v>0</v>
      </c>
      <c r="Z64" s="44">
        <f>'T7'!Z64*'T 7'!$D64/1000000</f>
        <v>0</v>
      </c>
      <c r="AA64" s="10">
        <f>'T7'!AA64</f>
        <v>0</v>
      </c>
      <c r="AB64" s="44">
        <f t="shared" si="4"/>
        <v>0</v>
      </c>
      <c r="AC64" s="10">
        <f t="shared" si="5"/>
        <v>0</v>
      </c>
      <c r="AD64" s="44">
        <f>'T7'!AD64*'T 7'!$D64/1000000</f>
        <v>0</v>
      </c>
      <c r="AE64" s="10">
        <f>'T7'!AE64</f>
        <v>0</v>
      </c>
      <c r="AF64" s="44">
        <f>'T7'!AF64*'T 7'!$D64/1000000</f>
        <v>0</v>
      </c>
      <c r="AG64" s="10">
        <f>'T7'!AG64</f>
        <v>0</v>
      </c>
      <c r="AH64" s="44">
        <f>'T7'!AH64*'T 7'!$D64/1000000</f>
        <v>0</v>
      </c>
      <c r="AI64" s="10">
        <f>'T7'!AI64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'T7'!F65*'T 7'!$D65/1000000</f>
        <v>0</v>
      </c>
      <c r="G65" s="10">
        <f>'T7'!G65</f>
        <v>0</v>
      </c>
      <c r="H65" s="44">
        <f>'T7'!H65*'T 7'!$D65/1000000</f>
        <v>0</v>
      </c>
      <c r="I65" s="10">
        <f>'T7'!I65</f>
        <v>0</v>
      </c>
      <c r="J65" s="44">
        <f>'T7'!J65*'T 7'!$D65/1000000</f>
        <v>0</v>
      </c>
      <c r="K65" s="10">
        <f>'T7'!K65</f>
        <v>0</v>
      </c>
      <c r="L65" s="44">
        <f t="shared" si="0"/>
        <v>0</v>
      </c>
      <c r="M65" s="10">
        <f t="shared" si="1"/>
        <v>0</v>
      </c>
      <c r="N65" s="44">
        <f>'T7'!N65*'T 7'!$D65/1000000</f>
        <v>0</v>
      </c>
      <c r="O65" s="10">
        <f>'T7'!O65</f>
        <v>0</v>
      </c>
      <c r="P65" s="44">
        <f>'T7'!P65*'T 7'!$D65/1000000</f>
        <v>0</v>
      </c>
      <c r="Q65" s="10">
        <f>'T7'!Q65</f>
        <v>0</v>
      </c>
      <c r="R65" s="44">
        <f>'T7'!R65*'T 7'!$D65/1000000</f>
        <v>0</v>
      </c>
      <c r="S65" s="10">
        <f>'T7'!S65</f>
        <v>0</v>
      </c>
      <c r="T65" s="44">
        <f t="shared" si="2"/>
        <v>0</v>
      </c>
      <c r="U65" s="10">
        <f t="shared" si="3"/>
        <v>0</v>
      </c>
      <c r="V65" s="44">
        <f>'T7'!V65*'T 7'!$D65/1000000</f>
        <v>0</v>
      </c>
      <c r="W65" s="10">
        <f>'T7'!W65</f>
        <v>0</v>
      </c>
      <c r="X65" s="44">
        <f>'T7'!X65*'T 7'!$D65/1000000</f>
        <v>0</v>
      </c>
      <c r="Y65" s="10">
        <f>'T7'!Y65</f>
        <v>0</v>
      </c>
      <c r="Z65" s="44">
        <f>'T7'!Z65*'T 7'!$D65/1000000</f>
        <v>0</v>
      </c>
      <c r="AA65" s="10">
        <f>'T7'!AA65</f>
        <v>0</v>
      </c>
      <c r="AB65" s="44">
        <f t="shared" si="4"/>
        <v>0</v>
      </c>
      <c r="AC65" s="10">
        <f t="shared" si="5"/>
        <v>0</v>
      </c>
      <c r="AD65" s="44">
        <f>'T7'!AD65*'T 7'!$D65/1000000</f>
        <v>0</v>
      </c>
      <c r="AE65" s="10">
        <f>'T7'!AE65</f>
        <v>0</v>
      </c>
      <c r="AF65" s="44">
        <f>'T7'!AF65*'T 7'!$D65/1000000</f>
        <v>0</v>
      </c>
      <c r="AG65" s="10">
        <f>'T7'!AG65</f>
        <v>0</v>
      </c>
      <c r="AH65" s="44">
        <f>'T7'!AH65*'T 7'!$D65/1000000</f>
        <v>0</v>
      </c>
      <c r="AI65" s="10">
        <f>'T7'!AI65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'T7'!F66*'T 7'!$D66/1000000</f>
        <v>0</v>
      </c>
      <c r="G66" s="10">
        <f>'T7'!G66</f>
        <v>0</v>
      </c>
      <c r="H66" s="44">
        <f>'T7'!H66*'T 7'!$D66/1000000</f>
        <v>0</v>
      </c>
      <c r="I66" s="10">
        <f>'T7'!I66</f>
        <v>0</v>
      </c>
      <c r="J66" s="44">
        <f>'T7'!J66*'T 7'!$D66/1000000</f>
        <v>0</v>
      </c>
      <c r="K66" s="10">
        <f>'T7'!K66</f>
        <v>0</v>
      </c>
      <c r="L66" s="44">
        <f t="shared" si="0"/>
        <v>0</v>
      </c>
      <c r="M66" s="10">
        <f t="shared" si="1"/>
        <v>0</v>
      </c>
      <c r="N66" s="44">
        <f>'T7'!N66*'T 7'!$D66/1000000</f>
        <v>0</v>
      </c>
      <c r="O66" s="10">
        <f>'T7'!O66</f>
        <v>0</v>
      </c>
      <c r="P66" s="44">
        <f>'T7'!P66*'T 7'!$D66/1000000</f>
        <v>0</v>
      </c>
      <c r="Q66" s="10">
        <f>'T7'!Q66</f>
        <v>0</v>
      </c>
      <c r="R66" s="44">
        <f>'T7'!R66*'T 7'!$D66/1000000</f>
        <v>0</v>
      </c>
      <c r="S66" s="10">
        <f>'T7'!S66</f>
        <v>0</v>
      </c>
      <c r="T66" s="44">
        <f t="shared" si="2"/>
        <v>0</v>
      </c>
      <c r="U66" s="10">
        <f t="shared" si="3"/>
        <v>0</v>
      </c>
      <c r="V66" s="44">
        <f>'T7'!V66*'T 7'!$D66/1000000</f>
        <v>0</v>
      </c>
      <c r="W66" s="10">
        <f>'T7'!W66</f>
        <v>0</v>
      </c>
      <c r="X66" s="44">
        <f>'T7'!X66*'T 7'!$D66/1000000</f>
        <v>0</v>
      </c>
      <c r="Y66" s="10">
        <f>'T7'!Y66</f>
        <v>0</v>
      </c>
      <c r="Z66" s="44">
        <f>'T7'!Z66*'T 7'!$D66/1000000</f>
        <v>0</v>
      </c>
      <c r="AA66" s="10">
        <f>'T7'!AA66</f>
        <v>0</v>
      </c>
      <c r="AB66" s="44">
        <f t="shared" si="4"/>
        <v>0</v>
      </c>
      <c r="AC66" s="10">
        <f t="shared" si="5"/>
        <v>0</v>
      </c>
      <c r="AD66" s="44">
        <f>'T7'!AD66*'T 7'!$D66/1000000</f>
        <v>0</v>
      </c>
      <c r="AE66" s="10">
        <f>'T7'!AE66</f>
        <v>0</v>
      </c>
      <c r="AF66" s="44">
        <f>'T7'!AF66*'T 7'!$D66/1000000</f>
        <v>0</v>
      </c>
      <c r="AG66" s="10">
        <f>'T7'!AG66</f>
        <v>0</v>
      </c>
      <c r="AH66" s="44">
        <f>'T7'!AH66*'T 7'!$D66/1000000</f>
        <v>0</v>
      </c>
      <c r="AI66" s="10">
        <f>'T7'!AI66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'T7'!F67*'T 7'!$D67/1000000</f>
        <v>0</v>
      </c>
      <c r="G67" s="10">
        <f>'T7'!G67</f>
        <v>0</v>
      </c>
      <c r="H67" s="44">
        <f>'T7'!H67*'T 7'!$D67/1000000</f>
        <v>0</v>
      </c>
      <c r="I67" s="10">
        <f>'T7'!I67</f>
        <v>0</v>
      </c>
      <c r="J67" s="44">
        <f>'T7'!J67*'T 7'!$D67/1000000</f>
        <v>0</v>
      </c>
      <c r="K67" s="10">
        <f>'T7'!K67</f>
        <v>0</v>
      </c>
      <c r="L67" s="44">
        <f t="shared" si="0"/>
        <v>0</v>
      </c>
      <c r="M67" s="10">
        <f t="shared" si="1"/>
        <v>0</v>
      </c>
      <c r="N67" s="44">
        <f>'T7'!N67*'T 7'!$D67/1000000</f>
        <v>0</v>
      </c>
      <c r="O67" s="10">
        <f>'T7'!O67</f>
        <v>0</v>
      </c>
      <c r="P67" s="44">
        <f>'T7'!P67*'T 7'!$D67/1000000</f>
        <v>0</v>
      </c>
      <c r="Q67" s="10">
        <f>'T7'!Q67</f>
        <v>0</v>
      </c>
      <c r="R67" s="44">
        <f>'T7'!R67*'T 7'!$D67/1000000</f>
        <v>0</v>
      </c>
      <c r="S67" s="10">
        <f>'T7'!S67</f>
        <v>0</v>
      </c>
      <c r="T67" s="44">
        <f t="shared" si="2"/>
        <v>0</v>
      </c>
      <c r="U67" s="10">
        <f t="shared" si="3"/>
        <v>0</v>
      </c>
      <c r="V67" s="44">
        <f>'T7'!V67*'T 7'!$D67/1000000</f>
        <v>0</v>
      </c>
      <c r="W67" s="10">
        <f>'T7'!W67</f>
        <v>0</v>
      </c>
      <c r="X67" s="44">
        <f>'T7'!X67*'T 7'!$D67/1000000</f>
        <v>0</v>
      </c>
      <c r="Y67" s="10">
        <f>'T7'!Y67</f>
        <v>0</v>
      </c>
      <c r="Z67" s="44">
        <f>'T7'!Z67*'T 7'!$D67/1000000</f>
        <v>0</v>
      </c>
      <c r="AA67" s="10">
        <f>'T7'!AA67</f>
        <v>0</v>
      </c>
      <c r="AB67" s="44">
        <f t="shared" si="4"/>
        <v>0</v>
      </c>
      <c r="AC67" s="10">
        <f t="shared" si="5"/>
        <v>0</v>
      </c>
      <c r="AD67" s="44">
        <f>'T7'!AD67*'T 7'!$D67/1000000</f>
        <v>0</v>
      </c>
      <c r="AE67" s="10">
        <f>'T7'!AE67</f>
        <v>0</v>
      </c>
      <c r="AF67" s="44">
        <f>'T7'!AF67*'T 7'!$D67/1000000</f>
        <v>0</v>
      </c>
      <c r="AG67" s="10">
        <f>'T7'!AG67</f>
        <v>0</v>
      </c>
      <c r="AH67" s="44">
        <f>'T7'!AH67*'T 7'!$D67/1000000</f>
        <v>0</v>
      </c>
      <c r="AI67" s="10">
        <f>'T7'!AI67</f>
        <v>0</v>
      </c>
      <c r="AJ67" s="44">
        <f t="shared" si="6"/>
        <v>0</v>
      </c>
      <c r="AK67" s="10">
        <f t="shared" si="7"/>
        <v>0</v>
      </c>
      <c r="AL67" s="44">
        <f t="shared" si="8"/>
        <v>0</v>
      </c>
      <c r="AM67" s="10">
        <f t="shared" si="9"/>
        <v>0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'T7'!F68*'T 7'!$D68/1000000</f>
        <v>0</v>
      </c>
      <c r="G68" s="10">
        <f>'T7'!G68</f>
        <v>0</v>
      </c>
      <c r="H68" s="44">
        <f>'T7'!H68*'T 7'!$D68/1000000</f>
        <v>0</v>
      </c>
      <c r="I68" s="10">
        <f>'T7'!I68</f>
        <v>0</v>
      </c>
      <c r="J68" s="44">
        <f>'T7'!J68*'T 7'!$D68/1000000</f>
        <v>0</v>
      </c>
      <c r="K68" s="10">
        <f>'T7'!K68</f>
        <v>0</v>
      </c>
      <c r="L68" s="44">
        <f t="shared" si="0"/>
        <v>0</v>
      </c>
      <c r="M68" s="10">
        <f t="shared" si="1"/>
        <v>0</v>
      </c>
      <c r="N68" s="44">
        <f>'T7'!N68*'T 7'!$D68/1000000</f>
        <v>0</v>
      </c>
      <c r="O68" s="10">
        <f>'T7'!O68</f>
        <v>0</v>
      </c>
      <c r="P68" s="44">
        <f>'T7'!P68*'T 7'!$D68/1000000</f>
        <v>0</v>
      </c>
      <c r="Q68" s="10">
        <f>'T7'!Q68</f>
        <v>0</v>
      </c>
      <c r="R68" s="44">
        <f>'T7'!R68*'T 7'!$D68/1000000</f>
        <v>0</v>
      </c>
      <c r="S68" s="10">
        <f>'T7'!S68</f>
        <v>0</v>
      </c>
      <c r="T68" s="44">
        <f t="shared" si="2"/>
        <v>0</v>
      </c>
      <c r="U68" s="10">
        <f t="shared" si="3"/>
        <v>0</v>
      </c>
      <c r="V68" s="44">
        <f>'T7'!V68*'T 7'!$D68/1000000</f>
        <v>0</v>
      </c>
      <c r="W68" s="10">
        <f>'T7'!W68</f>
        <v>0</v>
      </c>
      <c r="X68" s="44">
        <f>'T7'!X68*'T 7'!$D68/1000000</f>
        <v>0</v>
      </c>
      <c r="Y68" s="10">
        <f>'T7'!Y68</f>
        <v>0</v>
      </c>
      <c r="Z68" s="44">
        <f>'T7'!Z68*'T 7'!$D68/1000000</f>
        <v>0</v>
      </c>
      <c r="AA68" s="10">
        <f>'T7'!AA68</f>
        <v>0</v>
      </c>
      <c r="AB68" s="44">
        <f t="shared" si="4"/>
        <v>0</v>
      </c>
      <c r="AC68" s="10">
        <f t="shared" si="5"/>
        <v>0</v>
      </c>
      <c r="AD68" s="44">
        <f>'T7'!AD68*'T 7'!$D68/1000000</f>
        <v>0</v>
      </c>
      <c r="AE68" s="10">
        <f>'T7'!AE68</f>
        <v>0</v>
      </c>
      <c r="AF68" s="44">
        <f>'T7'!AF68*'T 7'!$D68/1000000</f>
        <v>0</v>
      </c>
      <c r="AG68" s="10">
        <f>'T7'!AG68</f>
        <v>0</v>
      </c>
      <c r="AH68" s="44">
        <f>'T7'!AH68*'T 7'!$D68/1000000</f>
        <v>0</v>
      </c>
      <c r="AI68" s="10">
        <f>'T7'!AI68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'T7'!F69*'T 7'!$D69/1000000</f>
        <v>0</v>
      </c>
      <c r="G69" s="10">
        <f>'T7'!G69</f>
        <v>0</v>
      </c>
      <c r="H69" s="44">
        <f>'T7'!H69*'T 7'!$D69/1000000</f>
        <v>0</v>
      </c>
      <c r="I69" s="10">
        <f>'T7'!I69</f>
        <v>0</v>
      </c>
      <c r="J69" s="44">
        <f>'T7'!J69*'T 7'!$D69/1000000</f>
        <v>0</v>
      </c>
      <c r="K69" s="10">
        <f>'T7'!K69</f>
        <v>0</v>
      </c>
      <c r="L69" s="44">
        <f t="shared" si="0"/>
        <v>0</v>
      </c>
      <c r="M69" s="10">
        <f t="shared" si="1"/>
        <v>0</v>
      </c>
      <c r="N69" s="44">
        <f>'T7'!N69*'T 7'!$D69/1000000</f>
        <v>0</v>
      </c>
      <c r="O69" s="10">
        <f>'T7'!O69</f>
        <v>0</v>
      </c>
      <c r="P69" s="44">
        <f>'T7'!P69*'T 7'!$D69/1000000</f>
        <v>0</v>
      </c>
      <c r="Q69" s="10">
        <f>'T7'!Q69</f>
        <v>0</v>
      </c>
      <c r="R69" s="44">
        <f>'T7'!R69*'T 7'!$D69/1000000</f>
        <v>0</v>
      </c>
      <c r="S69" s="10">
        <f>'T7'!S69</f>
        <v>0</v>
      </c>
      <c r="T69" s="44">
        <f t="shared" si="2"/>
        <v>0</v>
      </c>
      <c r="U69" s="10">
        <f t="shared" si="3"/>
        <v>0</v>
      </c>
      <c r="V69" s="44">
        <f>'T7'!V69*'T 7'!$D69/1000000</f>
        <v>0</v>
      </c>
      <c r="W69" s="10">
        <f>'T7'!W69</f>
        <v>0</v>
      </c>
      <c r="X69" s="44">
        <f>'T7'!X69*'T 7'!$D69/1000000</f>
        <v>0</v>
      </c>
      <c r="Y69" s="10">
        <f>'T7'!Y69</f>
        <v>0</v>
      </c>
      <c r="Z69" s="44">
        <f>'T7'!Z69*'T 7'!$D69/1000000</f>
        <v>0</v>
      </c>
      <c r="AA69" s="10">
        <f>'T7'!AA69</f>
        <v>0</v>
      </c>
      <c r="AB69" s="44">
        <f t="shared" si="4"/>
        <v>0</v>
      </c>
      <c r="AC69" s="10">
        <f t="shared" si="5"/>
        <v>0</v>
      </c>
      <c r="AD69" s="44">
        <f>'T7'!AD69*'T 7'!$D69/1000000</f>
        <v>0</v>
      </c>
      <c r="AE69" s="10">
        <f>'T7'!AE69</f>
        <v>0</v>
      </c>
      <c r="AF69" s="44">
        <f>'T7'!AF69*'T 7'!$D69/1000000</f>
        <v>0</v>
      </c>
      <c r="AG69" s="10">
        <f>'T7'!AG69</f>
        <v>0</v>
      </c>
      <c r="AH69" s="44">
        <f>'T7'!AH69*'T 7'!$D69/1000000</f>
        <v>0</v>
      </c>
      <c r="AI69" s="10">
        <f>'T7'!AI69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'T7'!F70*'T 7'!$D70/1000000</f>
        <v>0</v>
      </c>
      <c r="G70" s="10">
        <f>'T7'!G70</f>
        <v>0</v>
      </c>
      <c r="H70" s="44">
        <f>'T7'!H70*'T 7'!$D70/1000000</f>
        <v>0</v>
      </c>
      <c r="I70" s="10">
        <f>'T7'!I70</f>
        <v>0</v>
      </c>
      <c r="J70" s="44">
        <f>'T7'!J70*'T 7'!$D70/1000000</f>
        <v>0</v>
      </c>
      <c r="K70" s="10">
        <f>'T7'!K70</f>
        <v>0</v>
      </c>
      <c r="L70" s="44">
        <f t="shared" si="0"/>
        <v>0</v>
      </c>
      <c r="M70" s="10">
        <f t="shared" si="1"/>
        <v>0</v>
      </c>
      <c r="N70" s="44">
        <f>'T7'!N70*'T 7'!$D70/1000000</f>
        <v>0</v>
      </c>
      <c r="O70" s="10">
        <f>'T7'!O70</f>
        <v>0</v>
      </c>
      <c r="P70" s="44">
        <f>'T7'!P70*'T 7'!$D70/1000000</f>
        <v>0</v>
      </c>
      <c r="Q70" s="10">
        <f>'T7'!Q70</f>
        <v>0</v>
      </c>
      <c r="R70" s="44">
        <f>'T7'!R70*'T 7'!$D70/1000000</f>
        <v>0</v>
      </c>
      <c r="S70" s="10">
        <f>'T7'!S70</f>
        <v>0</v>
      </c>
      <c r="T70" s="44">
        <f t="shared" si="2"/>
        <v>0</v>
      </c>
      <c r="U70" s="10">
        <f t="shared" si="3"/>
        <v>0</v>
      </c>
      <c r="V70" s="44">
        <f>'T7'!V70*'T 7'!$D70/1000000</f>
        <v>0</v>
      </c>
      <c r="W70" s="10">
        <f>'T7'!W70</f>
        <v>0</v>
      </c>
      <c r="X70" s="44">
        <f>'T7'!X70*'T 7'!$D70/1000000</f>
        <v>0</v>
      </c>
      <c r="Y70" s="10">
        <f>'T7'!Y70</f>
        <v>0</v>
      </c>
      <c r="Z70" s="44">
        <f>'T7'!Z70*'T 7'!$D70/1000000</f>
        <v>0</v>
      </c>
      <c r="AA70" s="10">
        <f>'T7'!AA70</f>
        <v>0</v>
      </c>
      <c r="AB70" s="44">
        <f t="shared" si="4"/>
        <v>0</v>
      </c>
      <c r="AC70" s="10">
        <f t="shared" si="5"/>
        <v>0</v>
      </c>
      <c r="AD70" s="44">
        <f>'T7'!AD70*'T 7'!$D70/1000000</f>
        <v>0</v>
      </c>
      <c r="AE70" s="10">
        <f>'T7'!AE70</f>
        <v>0</v>
      </c>
      <c r="AF70" s="44">
        <f>'T7'!AF70*'T 7'!$D70/1000000</f>
        <v>0</v>
      </c>
      <c r="AG70" s="10">
        <f>'T7'!AG70</f>
        <v>0</v>
      </c>
      <c r="AH70" s="44">
        <f>'T7'!AH70*'T 7'!$D70/1000000</f>
        <v>0</v>
      </c>
      <c r="AI70" s="10">
        <f>'T7'!AI70</f>
        <v>0</v>
      </c>
      <c r="AJ70" s="44">
        <f t="shared" si="6"/>
        <v>0</v>
      </c>
      <c r="AK70" s="10">
        <f t="shared" si="7"/>
        <v>0</v>
      </c>
      <c r="AL70" s="44">
        <f t="shared" si="8"/>
        <v>0</v>
      </c>
      <c r="AM70" s="10">
        <f t="shared" si="9"/>
        <v>0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'T7'!F71*'T 7'!$D71/1000000</f>
        <v>0</v>
      </c>
      <c r="G71" s="10">
        <f>'T7'!G71</f>
        <v>0</v>
      </c>
      <c r="H71" s="44">
        <f>'T7'!H71*'T 7'!$D71/1000000</f>
        <v>0</v>
      </c>
      <c r="I71" s="10">
        <f>'T7'!I71</f>
        <v>0</v>
      </c>
      <c r="J71" s="44">
        <f>'T7'!J71*'T 7'!$D71/1000000</f>
        <v>0</v>
      </c>
      <c r="K71" s="10">
        <f>'T7'!K71</f>
        <v>0</v>
      </c>
      <c r="L71" s="44">
        <f t="shared" si="0"/>
        <v>0</v>
      </c>
      <c r="M71" s="10">
        <f t="shared" si="1"/>
        <v>0</v>
      </c>
      <c r="N71" s="44">
        <f>'T7'!N71*'T 7'!$D71/1000000</f>
        <v>0</v>
      </c>
      <c r="O71" s="10">
        <f>'T7'!O71</f>
        <v>0</v>
      </c>
      <c r="P71" s="44">
        <f>'T7'!P71*'T 7'!$D71/1000000</f>
        <v>0</v>
      </c>
      <c r="Q71" s="10">
        <f>'T7'!Q71</f>
        <v>0</v>
      </c>
      <c r="R71" s="44">
        <f>'T7'!R71*'T 7'!$D71/1000000</f>
        <v>0</v>
      </c>
      <c r="S71" s="10">
        <f>'T7'!S71</f>
        <v>0</v>
      </c>
      <c r="T71" s="44">
        <f t="shared" si="2"/>
        <v>0</v>
      </c>
      <c r="U71" s="10">
        <f t="shared" si="3"/>
        <v>0</v>
      </c>
      <c r="V71" s="44">
        <f>'T7'!V71*'T 7'!$D71/1000000</f>
        <v>0</v>
      </c>
      <c r="W71" s="10">
        <f>'T7'!W71</f>
        <v>0</v>
      </c>
      <c r="X71" s="44">
        <f>'T7'!X71*'T 7'!$D71/1000000</f>
        <v>0</v>
      </c>
      <c r="Y71" s="10">
        <f>'T7'!Y71</f>
        <v>0</v>
      </c>
      <c r="Z71" s="44">
        <f>'T7'!Z71*'T 7'!$D71/1000000</f>
        <v>0</v>
      </c>
      <c r="AA71" s="10">
        <f>'T7'!AA71</f>
        <v>0</v>
      </c>
      <c r="AB71" s="44">
        <f t="shared" si="4"/>
        <v>0</v>
      </c>
      <c r="AC71" s="10">
        <f t="shared" si="5"/>
        <v>0</v>
      </c>
      <c r="AD71" s="44">
        <f>'T7'!AD71*'T 7'!$D71/1000000</f>
        <v>0</v>
      </c>
      <c r="AE71" s="10">
        <f>'T7'!AE71</f>
        <v>0</v>
      </c>
      <c r="AF71" s="44">
        <f>'T7'!AF71*'T 7'!$D71/1000000</f>
        <v>0</v>
      </c>
      <c r="AG71" s="10">
        <f>'T7'!AG71</f>
        <v>0</v>
      </c>
      <c r="AH71" s="44">
        <f>'T7'!AH71*'T 7'!$D71/1000000</f>
        <v>0</v>
      </c>
      <c r="AI71" s="10">
        <f>'T7'!AI71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'T7'!F72*'T 7'!$D72/1000000</f>
        <v>0</v>
      </c>
      <c r="G72" s="10">
        <f>'T7'!G72</f>
        <v>0</v>
      </c>
      <c r="H72" s="44">
        <f>'T7'!H72*'T 7'!$D72/1000000</f>
        <v>0</v>
      </c>
      <c r="I72" s="10">
        <f>'T7'!I72</f>
        <v>0</v>
      </c>
      <c r="J72" s="44">
        <f>'T7'!J72*'T 7'!$D72/1000000</f>
        <v>0</v>
      </c>
      <c r="K72" s="10">
        <f>'T7'!K72</f>
        <v>0</v>
      </c>
      <c r="L72" s="44">
        <f t="shared" si="0"/>
        <v>0</v>
      </c>
      <c r="M72" s="10">
        <f t="shared" si="1"/>
        <v>0</v>
      </c>
      <c r="N72" s="44">
        <f>'T7'!N72*'T 7'!$D72/1000000</f>
        <v>0</v>
      </c>
      <c r="O72" s="10">
        <f>'T7'!O72</f>
        <v>0</v>
      </c>
      <c r="P72" s="44">
        <f>'T7'!P72*'T 7'!$D72/1000000</f>
        <v>0</v>
      </c>
      <c r="Q72" s="10">
        <f>'T7'!Q72</f>
        <v>0</v>
      </c>
      <c r="R72" s="44">
        <f>'T7'!R72*'T 7'!$D72/1000000</f>
        <v>0</v>
      </c>
      <c r="S72" s="10">
        <f>'T7'!S72</f>
        <v>0</v>
      </c>
      <c r="T72" s="44">
        <f t="shared" si="2"/>
        <v>0</v>
      </c>
      <c r="U72" s="10">
        <f t="shared" si="3"/>
        <v>0</v>
      </c>
      <c r="V72" s="44">
        <f>'T7'!V72*'T 7'!$D72/1000000</f>
        <v>0</v>
      </c>
      <c r="W72" s="10">
        <f>'T7'!W72</f>
        <v>0</v>
      </c>
      <c r="X72" s="44">
        <f>'T7'!X72*'T 7'!$D72/1000000</f>
        <v>0</v>
      </c>
      <c r="Y72" s="10">
        <f>'T7'!Y72</f>
        <v>0</v>
      </c>
      <c r="Z72" s="44">
        <f>'T7'!Z72*'T 7'!$D72/1000000</f>
        <v>0</v>
      </c>
      <c r="AA72" s="10">
        <f>'T7'!AA72</f>
        <v>0</v>
      </c>
      <c r="AB72" s="44">
        <f t="shared" si="4"/>
        <v>0</v>
      </c>
      <c r="AC72" s="10">
        <f t="shared" si="5"/>
        <v>0</v>
      </c>
      <c r="AD72" s="44">
        <f>'T7'!AD72*'T 7'!$D72/1000000</f>
        <v>0</v>
      </c>
      <c r="AE72" s="10">
        <f>'T7'!AE72</f>
        <v>0</v>
      </c>
      <c r="AF72" s="44">
        <f>'T7'!AF72*'T 7'!$D72/1000000</f>
        <v>0</v>
      </c>
      <c r="AG72" s="10">
        <f>'T7'!AG72</f>
        <v>0</v>
      </c>
      <c r="AH72" s="44">
        <f>'T7'!AH72*'T 7'!$D72/1000000</f>
        <v>0</v>
      </c>
      <c r="AI72" s="10">
        <f>'T7'!AI72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'T7'!F73*'T 7'!$D73/1000000</f>
        <v>0</v>
      </c>
      <c r="G73" s="10">
        <f>'T7'!G73</f>
        <v>0</v>
      </c>
      <c r="H73" s="44">
        <f>'T7'!H73*'T 7'!$D73/1000000</f>
        <v>0</v>
      </c>
      <c r="I73" s="10">
        <f>'T7'!I73</f>
        <v>0</v>
      </c>
      <c r="J73" s="44">
        <f>'T7'!J73*'T 7'!$D73/1000000</f>
        <v>0</v>
      </c>
      <c r="K73" s="10">
        <f>'T7'!K73</f>
        <v>0</v>
      </c>
      <c r="L73" s="44">
        <f t="shared" si="0"/>
        <v>0</v>
      </c>
      <c r="M73" s="10">
        <f t="shared" si="1"/>
        <v>0</v>
      </c>
      <c r="N73" s="44">
        <f>'T7'!N73*'T 7'!$D73/1000000</f>
        <v>0</v>
      </c>
      <c r="O73" s="10">
        <f>'T7'!O73</f>
        <v>0</v>
      </c>
      <c r="P73" s="44">
        <f>'T7'!P73*'T 7'!$D73/1000000</f>
        <v>0</v>
      </c>
      <c r="Q73" s="10">
        <f>'T7'!Q73</f>
        <v>0</v>
      </c>
      <c r="R73" s="44">
        <f>'T7'!R73*'T 7'!$D73/1000000</f>
        <v>0</v>
      </c>
      <c r="S73" s="10">
        <f>'T7'!S73</f>
        <v>0</v>
      </c>
      <c r="T73" s="44">
        <f t="shared" si="2"/>
        <v>0</v>
      </c>
      <c r="U73" s="10">
        <f t="shared" si="3"/>
        <v>0</v>
      </c>
      <c r="V73" s="44">
        <f>'T7'!V73*'T 7'!$D73/1000000</f>
        <v>0</v>
      </c>
      <c r="W73" s="10">
        <f>'T7'!W73</f>
        <v>0</v>
      </c>
      <c r="X73" s="44">
        <f>'T7'!X73*'T 7'!$D73/1000000</f>
        <v>0</v>
      </c>
      <c r="Y73" s="10">
        <f>'T7'!Y73</f>
        <v>0</v>
      </c>
      <c r="Z73" s="44">
        <f>'T7'!Z73*'T 7'!$D73/1000000</f>
        <v>0</v>
      </c>
      <c r="AA73" s="10">
        <f>'T7'!AA73</f>
        <v>0</v>
      </c>
      <c r="AB73" s="44">
        <f t="shared" si="4"/>
        <v>0</v>
      </c>
      <c r="AC73" s="10">
        <f t="shared" si="5"/>
        <v>0</v>
      </c>
      <c r="AD73" s="44">
        <f>'T7'!AD73*'T 7'!$D73/1000000</f>
        <v>0</v>
      </c>
      <c r="AE73" s="10">
        <f>'T7'!AE73</f>
        <v>0</v>
      </c>
      <c r="AF73" s="44">
        <f>'T7'!AF73*'T 7'!$D73/1000000</f>
        <v>0</v>
      </c>
      <c r="AG73" s="10">
        <f>'T7'!AG73</f>
        <v>0</v>
      </c>
      <c r="AH73" s="44">
        <f>'T7'!AH73*'T 7'!$D73/1000000</f>
        <v>0</v>
      </c>
      <c r="AI73" s="10">
        <f>'T7'!AI73</f>
        <v>0</v>
      </c>
      <c r="AJ73" s="44">
        <f t="shared" si="6"/>
        <v>0</v>
      </c>
      <c r="AK73" s="10">
        <f t="shared" si="7"/>
        <v>0</v>
      </c>
      <c r="AL73" s="44">
        <f t="shared" si="8"/>
        <v>0</v>
      </c>
      <c r="AM73" s="10">
        <f t="shared" si="9"/>
        <v>0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'T7'!F74*'T 7'!$D74/1000000</f>
        <v>0</v>
      </c>
      <c r="G74" s="10">
        <f>'T7'!G74</f>
        <v>0</v>
      </c>
      <c r="H74" s="44">
        <f>'T7'!H74*'T 7'!$D74/1000000</f>
        <v>0</v>
      </c>
      <c r="I74" s="10">
        <f>'T7'!I74</f>
        <v>0</v>
      </c>
      <c r="J74" s="44">
        <f>'T7'!J74*'T 7'!$D74/1000000</f>
        <v>0</v>
      </c>
      <c r="K74" s="10">
        <f>'T7'!K74</f>
        <v>0</v>
      </c>
      <c r="L74" s="44">
        <f t="shared" si="0"/>
        <v>0</v>
      </c>
      <c r="M74" s="10">
        <f t="shared" si="1"/>
        <v>0</v>
      </c>
      <c r="N74" s="44">
        <f>'T7'!N74*'T 7'!$D74/1000000</f>
        <v>0</v>
      </c>
      <c r="O74" s="10">
        <f>'T7'!O74</f>
        <v>0</v>
      </c>
      <c r="P74" s="44">
        <f>'T7'!P74*'T 7'!$D74/1000000</f>
        <v>0</v>
      </c>
      <c r="Q74" s="10">
        <f>'T7'!Q74</f>
        <v>0</v>
      </c>
      <c r="R74" s="44">
        <f>'T7'!R74*'T 7'!$D74/1000000</f>
        <v>0</v>
      </c>
      <c r="S74" s="10">
        <f>'T7'!S74</f>
        <v>0</v>
      </c>
      <c r="T74" s="44">
        <f t="shared" si="2"/>
        <v>0</v>
      </c>
      <c r="U74" s="10">
        <f t="shared" si="3"/>
        <v>0</v>
      </c>
      <c r="V74" s="44">
        <f>'T7'!V74*'T 7'!$D74/1000000</f>
        <v>0</v>
      </c>
      <c r="W74" s="10">
        <f>'T7'!W74</f>
        <v>0</v>
      </c>
      <c r="X74" s="44">
        <f>'T7'!X74*'T 7'!$D74/1000000</f>
        <v>0</v>
      </c>
      <c r="Y74" s="10">
        <f>'T7'!Y74</f>
        <v>0</v>
      </c>
      <c r="Z74" s="44">
        <f>'T7'!Z74*'T 7'!$D74/1000000</f>
        <v>0</v>
      </c>
      <c r="AA74" s="10">
        <f>'T7'!AA74</f>
        <v>0</v>
      </c>
      <c r="AB74" s="44">
        <f t="shared" si="4"/>
        <v>0</v>
      </c>
      <c r="AC74" s="10">
        <f t="shared" si="5"/>
        <v>0</v>
      </c>
      <c r="AD74" s="44">
        <f>'T7'!AD74*'T 7'!$D74/1000000</f>
        <v>0</v>
      </c>
      <c r="AE74" s="10">
        <f>'T7'!AE74</f>
        <v>0</v>
      </c>
      <c r="AF74" s="44">
        <f>'T7'!AF74*'T 7'!$D74/1000000</f>
        <v>0</v>
      </c>
      <c r="AG74" s="10">
        <f>'T7'!AG74</f>
        <v>0</v>
      </c>
      <c r="AH74" s="44">
        <f>'T7'!AH74*'T 7'!$D74/1000000</f>
        <v>0</v>
      </c>
      <c r="AI74" s="10">
        <f>'T7'!AI74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'T7'!F75*'T 7'!$D75/1000000</f>
        <v>0</v>
      </c>
      <c r="G75" s="10">
        <f>'T7'!G75</f>
        <v>0</v>
      </c>
      <c r="H75" s="44">
        <f>'T7'!H75*'T 7'!$D75/1000000</f>
        <v>0</v>
      </c>
      <c r="I75" s="10">
        <f>'T7'!I75</f>
        <v>0</v>
      </c>
      <c r="J75" s="44">
        <f>'T7'!J75*'T 7'!$D75/1000000</f>
        <v>0</v>
      </c>
      <c r="K75" s="10">
        <f>'T7'!K75</f>
        <v>0</v>
      </c>
      <c r="L75" s="44">
        <f t="shared" si="0"/>
        <v>0</v>
      </c>
      <c r="M75" s="10">
        <f t="shared" si="1"/>
        <v>0</v>
      </c>
      <c r="N75" s="44">
        <f>'T7'!N75*'T 7'!$D75/1000000</f>
        <v>0</v>
      </c>
      <c r="O75" s="10">
        <f>'T7'!O75</f>
        <v>0</v>
      </c>
      <c r="P75" s="44">
        <f>'T7'!P75*'T 7'!$D75/1000000</f>
        <v>0</v>
      </c>
      <c r="Q75" s="10">
        <f>'T7'!Q75</f>
        <v>0</v>
      </c>
      <c r="R75" s="44">
        <f>'T7'!R75*'T 7'!$D75/1000000</f>
        <v>0</v>
      </c>
      <c r="S75" s="10">
        <f>'T7'!S75</f>
        <v>0</v>
      </c>
      <c r="T75" s="44">
        <f t="shared" si="2"/>
        <v>0</v>
      </c>
      <c r="U75" s="10">
        <f t="shared" si="3"/>
        <v>0</v>
      </c>
      <c r="V75" s="44">
        <f>'T7'!V75*'T 7'!$D75/1000000</f>
        <v>0</v>
      </c>
      <c r="W75" s="10">
        <f>'T7'!W75</f>
        <v>0</v>
      </c>
      <c r="X75" s="44">
        <f>'T7'!X75*'T 7'!$D75/1000000</f>
        <v>0</v>
      </c>
      <c r="Y75" s="10">
        <f>'T7'!Y75</f>
        <v>0</v>
      </c>
      <c r="Z75" s="44">
        <f>'T7'!Z75*'T 7'!$D75/1000000</f>
        <v>0</v>
      </c>
      <c r="AA75" s="10">
        <f>'T7'!AA75</f>
        <v>0</v>
      </c>
      <c r="AB75" s="44">
        <f t="shared" si="4"/>
        <v>0</v>
      </c>
      <c r="AC75" s="10">
        <f t="shared" si="5"/>
        <v>0</v>
      </c>
      <c r="AD75" s="44">
        <f>'T7'!AD75*'T 7'!$D75/1000000</f>
        <v>0</v>
      </c>
      <c r="AE75" s="10">
        <f>'T7'!AE75</f>
        <v>0</v>
      </c>
      <c r="AF75" s="44">
        <f>'T7'!AF75*'T 7'!$D75/1000000</f>
        <v>0</v>
      </c>
      <c r="AG75" s="10">
        <f>'T7'!AG75</f>
        <v>0</v>
      </c>
      <c r="AH75" s="44">
        <f>'T7'!AH75*'T 7'!$D75/1000000</f>
        <v>0</v>
      </c>
      <c r="AI75" s="10">
        <f>'T7'!AI75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'T7'!F76*'T 7'!$D76/1000000</f>
        <v>0</v>
      </c>
      <c r="G76" s="10">
        <f>'T7'!G76</f>
        <v>0</v>
      </c>
      <c r="H76" s="44">
        <f>'T7'!H76*'T 7'!$D76/1000000</f>
        <v>0</v>
      </c>
      <c r="I76" s="10">
        <f>'T7'!I76</f>
        <v>0</v>
      </c>
      <c r="J76" s="44">
        <f>'T7'!J76*'T 7'!$D76/1000000</f>
        <v>0</v>
      </c>
      <c r="K76" s="10">
        <f>'T7'!K76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'T7'!N76*'T 7'!$D76/1000000</f>
        <v>0</v>
      </c>
      <c r="O76" s="10">
        <f>'T7'!O76</f>
        <v>0</v>
      </c>
      <c r="P76" s="44">
        <f>'T7'!P76*'T 7'!$D76/1000000</f>
        <v>0</v>
      </c>
      <c r="Q76" s="10">
        <f>'T7'!Q76</f>
        <v>0</v>
      </c>
      <c r="R76" s="44">
        <f>'T7'!R76*'T 7'!$D76/1000000</f>
        <v>0</v>
      </c>
      <c r="S76" s="10">
        <f>'T7'!S76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'T7'!V76*'T 7'!$D76/1000000</f>
        <v>0</v>
      </c>
      <c r="W76" s="10">
        <f>'T7'!W76</f>
        <v>0</v>
      </c>
      <c r="X76" s="44">
        <f>'T7'!X76*'T 7'!$D76/1000000</f>
        <v>0</v>
      </c>
      <c r="Y76" s="10">
        <f>'T7'!Y76</f>
        <v>0</v>
      </c>
      <c r="Z76" s="44">
        <f>'T7'!Z76*'T 7'!$D76/1000000</f>
        <v>0</v>
      </c>
      <c r="AA76" s="10">
        <f>'T7'!AA76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'T7'!AD76*'T 7'!$D76/1000000</f>
        <v>0</v>
      </c>
      <c r="AE76" s="10">
        <f>'T7'!AE76</f>
        <v>0</v>
      </c>
      <c r="AF76" s="44">
        <f>'T7'!AF76*'T 7'!$D76/1000000</f>
        <v>0</v>
      </c>
      <c r="AG76" s="10">
        <f>'T7'!AG76</f>
        <v>0</v>
      </c>
      <c r="AH76" s="44">
        <f>'T7'!AH76*'T 7'!$D76/1000000</f>
        <v>0</v>
      </c>
      <c r="AI76" s="10">
        <f>'T7'!AI76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</v>
      </c>
      <c r="AM76" s="10">
        <f t="shared" ref="AM76:AM113" si="19">M76+U76+AC76+AK76</f>
        <v>0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'T7'!F77*'T 7'!$D77/1000000</f>
        <v>0</v>
      </c>
      <c r="G77" s="10">
        <f>'T7'!G77</f>
        <v>0</v>
      </c>
      <c r="H77" s="44">
        <f>'T7'!H77*'T 7'!$D77/1000000</f>
        <v>0</v>
      </c>
      <c r="I77" s="10">
        <f>'T7'!I77</f>
        <v>0</v>
      </c>
      <c r="J77" s="44">
        <f>'T7'!J77*'T 7'!$D77/1000000</f>
        <v>0</v>
      </c>
      <c r="K77" s="10">
        <f>'T7'!K77</f>
        <v>0</v>
      </c>
      <c r="L77" s="44">
        <f t="shared" si="10"/>
        <v>0</v>
      </c>
      <c r="M77" s="10">
        <f t="shared" si="11"/>
        <v>0</v>
      </c>
      <c r="N77" s="44">
        <f>'T7'!N77*'T 7'!$D77/1000000</f>
        <v>0</v>
      </c>
      <c r="O77" s="10">
        <f>'T7'!O77</f>
        <v>0</v>
      </c>
      <c r="P77" s="44">
        <f>'T7'!P77*'T 7'!$D77/1000000</f>
        <v>0</v>
      </c>
      <c r="Q77" s="10">
        <f>'T7'!Q77</f>
        <v>0</v>
      </c>
      <c r="R77" s="44">
        <f>'T7'!R77*'T 7'!$D77/1000000</f>
        <v>0</v>
      </c>
      <c r="S77" s="10">
        <f>'T7'!S77</f>
        <v>0</v>
      </c>
      <c r="T77" s="44">
        <f t="shared" si="12"/>
        <v>0</v>
      </c>
      <c r="U77" s="10">
        <f t="shared" si="13"/>
        <v>0</v>
      </c>
      <c r="V77" s="44">
        <f>'T7'!V77*'T 7'!$D77/1000000</f>
        <v>0</v>
      </c>
      <c r="W77" s="10">
        <f>'T7'!W77</f>
        <v>0</v>
      </c>
      <c r="X77" s="44">
        <f>'T7'!X77*'T 7'!$D77/1000000</f>
        <v>0</v>
      </c>
      <c r="Y77" s="10">
        <f>'T7'!Y77</f>
        <v>0</v>
      </c>
      <c r="Z77" s="44">
        <f>'T7'!Z77*'T 7'!$D77/1000000</f>
        <v>0</v>
      </c>
      <c r="AA77" s="10">
        <f>'T7'!AA77</f>
        <v>0</v>
      </c>
      <c r="AB77" s="44">
        <f t="shared" si="14"/>
        <v>0</v>
      </c>
      <c r="AC77" s="10">
        <f t="shared" si="15"/>
        <v>0</v>
      </c>
      <c r="AD77" s="44">
        <f>'T7'!AD77*'T 7'!$D77/1000000</f>
        <v>0</v>
      </c>
      <c r="AE77" s="10">
        <f>'T7'!AE77</f>
        <v>0</v>
      </c>
      <c r="AF77" s="44">
        <f>'T7'!AF77*'T 7'!$D77/1000000</f>
        <v>0</v>
      </c>
      <c r="AG77" s="10">
        <f>'T7'!AG77</f>
        <v>0</v>
      </c>
      <c r="AH77" s="44">
        <f>'T7'!AH77*'T 7'!$D77/1000000</f>
        <v>0</v>
      </c>
      <c r="AI77" s="10">
        <f>'T7'!AI77</f>
        <v>0</v>
      </c>
      <c r="AJ77" s="44">
        <f t="shared" si="16"/>
        <v>0</v>
      </c>
      <c r="AK77" s="10">
        <f t="shared" si="17"/>
        <v>0</v>
      </c>
      <c r="AL77" s="44">
        <f t="shared" si="18"/>
        <v>0</v>
      </c>
      <c r="AM77" s="10">
        <f t="shared" si="19"/>
        <v>0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'T7'!F78*'T 7'!$D78/1000000</f>
        <v>0</v>
      </c>
      <c r="G78" s="10">
        <f>'T7'!G78</f>
        <v>0</v>
      </c>
      <c r="H78" s="44">
        <f>'T7'!H78*'T 7'!$D78/1000000</f>
        <v>0</v>
      </c>
      <c r="I78" s="10">
        <f>'T7'!I78</f>
        <v>0</v>
      </c>
      <c r="J78" s="44">
        <f>'T7'!J78*'T 7'!$D78/1000000</f>
        <v>0</v>
      </c>
      <c r="K78" s="10">
        <f>'T7'!K78</f>
        <v>0</v>
      </c>
      <c r="L78" s="44">
        <f t="shared" si="10"/>
        <v>0</v>
      </c>
      <c r="M78" s="10">
        <f t="shared" si="11"/>
        <v>0</v>
      </c>
      <c r="N78" s="44">
        <f>'T7'!N78*'T 7'!$D78/1000000</f>
        <v>0</v>
      </c>
      <c r="O78" s="10">
        <f>'T7'!O78</f>
        <v>0</v>
      </c>
      <c r="P78" s="44">
        <f>'T7'!P78*'T 7'!$D78/1000000</f>
        <v>0</v>
      </c>
      <c r="Q78" s="10">
        <f>'T7'!Q78</f>
        <v>0</v>
      </c>
      <c r="R78" s="44">
        <f>'T7'!R78*'T 7'!$D78/1000000</f>
        <v>0</v>
      </c>
      <c r="S78" s="10">
        <f>'T7'!S78</f>
        <v>0</v>
      </c>
      <c r="T78" s="44">
        <f t="shared" si="12"/>
        <v>0</v>
      </c>
      <c r="U78" s="10">
        <f t="shared" si="13"/>
        <v>0</v>
      </c>
      <c r="V78" s="44">
        <f>'T7'!V78*'T 7'!$D78/1000000</f>
        <v>0</v>
      </c>
      <c r="W78" s="10">
        <f>'T7'!W78</f>
        <v>0</v>
      </c>
      <c r="X78" s="44">
        <f>'T7'!X78*'T 7'!$D78/1000000</f>
        <v>0</v>
      </c>
      <c r="Y78" s="10">
        <f>'T7'!Y78</f>
        <v>0</v>
      </c>
      <c r="Z78" s="44">
        <f>'T7'!Z78*'T 7'!$D78/1000000</f>
        <v>0</v>
      </c>
      <c r="AA78" s="10">
        <f>'T7'!AA78</f>
        <v>0</v>
      </c>
      <c r="AB78" s="44">
        <f t="shared" si="14"/>
        <v>0</v>
      </c>
      <c r="AC78" s="10">
        <f t="shared" si="15"/>
        <v>0</v>
      </c>
      <c r="AD78" s="44">
        <f>'T7'!AD78*'T 7'!$D78/1000000</f>
        <v>0</v>
      </c>
      <c r="AE78" s="10">
        <f>'T7'!AE78</f>
        <v>0</v>
      </c>
      <c r="AF78" s="44">
        <f>'T7'!AF78*'T 7'!$D78/1000000</f>
        <v>0</v>
      </c>
      <c r="AG78" s="10">
        <f>'T7'!AG78</f>
        <v>0</v>
      </c>
      <c r="AH78" s="44">
        <f>'T7'!AH78*'T 7'!$D78/1000000</f>
        <v>0</v>
      </c>
      <c r="AI78" s="10">
        <f>'T7'!AI78</f>
        <v>0</v>
      </c>
      <c r="AJ78" s="44">
        <f t="shared" si="16"/>
        <v>0</v>
      </c>
      <c r="AK78" s="10">
        <f t="shared" si="17"/>
        <v>0</v>
      </c>
      <c r="AL78" s="44">
        <f t="shared" si="18"/>
        <v>0</v>
      </c>
      <c r="AM78" s="10">
        <f t="shared" si="19"/>
        <v>0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'T7'!F79*'T 7'!$D79/1000000</f>
        <v>0</v>
      </c>
      <c r="G79" s="10">
        <f>'T7'!G79</f>
        <v>0</v>
      </c>
      <c r="H79" s="44">
        <f>'T7'!H79*'T 7'!$D79/1000000</f>
        <v>0</v>
      </c>
      <c r="I79" s="10">
        <f>'T7'!I79</f>
        <v>0</v>
      </c>
      <c r="J79" s="44">
        <f>'T7'!J79*'T 7'!$D79/1000000</f>
        <v>0</v>
      </c>
      <c r="K79" s="10">
        <f>'T7'!K79</f>
        <v>0</v>
      </c>
      <c r="L79" s="44">
        <f t="shared" si="10"/>
        <v>0</v>
      </c>
      <c r="M79" s="10">
        <f t="shared" si="11"/>
        <v>0</v>
      </c>
      <c r="N79" s="44">
        <f>'T7'!N79*'T 7'!$D79/1000000</f>
        <v>0</v>
      </c>
      <c r="O79" s="10">
        <f>'T7'!O79</f>
        <v>0</v>
      </c>
      <c r="P79" s="44">
        <f>'T7'!P79*'T 7'!$D79/1000000</f>
        <v>0</v>
      </c>
      <c r="Q79" s="10">
        <f>'T7'!Q79</f>
        <v>0</v>
      </c>
      <c r="R79" s="44">
        <f>'T7'!R79*'T 7'!$D79/1000000</f>
        <v>0</v>
      </c>
      <c r="S79" s="10">
        <f>'T7'!S79</f>
        <v>0</v>
      </c>
      <c r="T79" s="44">
        <f t="shared" si="12"/>
        <v>0</v>
      </c>
      <c r="U79" s="10">
        <f t="shared" si="13"/>
        <v>0</v>
      </c>
      <c r="V79" s="44">
        <f>'T7'!V79*'T 7'!$D79/1000000</f>
        <v>0</v>
      </c>
      <c r="W79" s="10">
        <f>'T7'!W79</f>
        <v>0</v>
      </c>
      <c r="X79" s="44">
        <f>'T7'!X79*'T 7'!$D79/1000000</f>
        <v>0</v>
      </c>
      <c r="Y79" s="10">
        <f>'T7'!Y79</f>
        <v>0</v>
      </c>
      <c r="Z79" s="44">
        <f>'T7'!Z79*'T 7'!$D79/1000000</f>
        <v>0</v>
      </c>
      <c r="AA79" s="10">
        <f>'T7'!AA79</f>
        <v>0</v>
      </c>
      <c r="AB79" s="44">
        <f t="shared" si="14"/>
        <v>0</v>
      </c>
      <c r="AC79" s="10">
        <f t="shared" si="15"/>
        <v>0</v>
      </c>
      <c r="AD79" s="44">
        <f>'T7'!AD79*'T 7'!$D79/1000000</f>
        <v>0</v>
      </c>
      <c r="AE79" s="10">
        <f>'T7'!AE79</f>
        <v>0</v>
      </c>
      <c r="AF79" s="44">
        <f>'T7'!AF79*'T 7'!$D79/1000000</f>
        <v>0</v>
      </c>
      <c r="AG79" s="10">
        <f>'T7'!AG79</f>
        <v>0</v>
      </c>
      <c r="AH79" s="44">
        <f>'T7'!AH79*'T 7'!$D79/1000000</f>
        <v>0</v>
      </c>
      <c r="AI79" s="10">
        <f>'T7'!AI79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'T7'!F80*'T 7'!$D80/1000000</f>
        <v>0</v>
      </c>
      <c r="G80" s="10">
        <f>'T7'!G80</f>
        <v>0</v>
      </c>
      <c r="H80" s="44">
        <f>'T7'!H80*'T 7'!$D80/1000000</f>
        <v>0</v>
      </c>
      <c r="I80" s="10">
        <f>'T7'!I80</f>
        <v>0</v>
      </c>
      <c r="J80" s="44">
        <f>'T7'!J80*'T 7'!$D80/1000000</f>
        <v>0</v>
      </c>
      <c r="K80" s="10">
        <f>'T7'!K80</f>
        <v>0</v>
      </c>
      <c r="L80" s="44">
        <f t="shared" si="10"/>
        <v>0</v>
      </c>
      <c r="M80" s="10">
        <f t="shared" si="11"/>
        <v>0</v>
      </c>
      <c r="N80" s="44">
        <f>'T7'!N80*'T 7'!$D80/1000000</f>
        <v>0</v>
      </c>
      <c r="O80" s="10">
        <f>'T7'!O80</f>
        <v>0</v>
      </c>
      <c r="P80" s="44">
        <f>'T7'!P80*'T 7'!$D80/1000000</f>
        <v>0</v>
      </c>
      <c r="Q80" s="10">
        <f>'T7'!Q80</f>
        <v>0</v>
      </c>
      <c r="R80" s="44">
        <f>'T7'!R80*'T 7'!$D80/1000000</f>
        <v>0</v>
      </c>
      <c r="S80" s="10">
        <f>'T7'!S80</f>
        <v>0</v>
      </c>
      <c r="T80" s="44">
        <f t="shared" si="12"/>
        <v>0</v>
      </c>
      <c r="U80" s="10">
        <f t="shared" si="13"/>
        <v>0</v>
      </c>
      <c r="V80" s="44">
        <f>'T7'!V80*'T 7'!$D80/1000000</f>
        <v>0</v>
      </c>
      <c r="W80" s="10">
        <f>'T7'!W80</f>
        <v>0</v>
      </c>
      <c r="X80" s="44">
        <f>'T7'!X80*'T 7'!$D80/1000000</f>
        <v>0</v>
      </c>
      <c r="Y80" s="10">
        <f>'T7'!Y80</f>
        <v>0</v>
      </c>
      <c r="Z80" s="44">
        <f>'T7'!Z80*'T 7'!$D80/1000000</f>
        <v>0</v>
      </c>
      <c r="AA80" s="10">
        <f>'T7'!AA80</f>
        <v>0</v>
      </c>
      <c r="AB80" s="44">
        <f t="shared" si="14"/>
        <v>0</v>
      </c>
      <c r="AC80" s="10">
        <f t="shared" si="15"/>
        <v>0</v>
      </c>
      <c r="AD80" s="44">
        <f>'T7'!AD80*'T 7'!$D80/1000000</f>
        <v>0</v>
      </c>
      <c r="AE80" s="10">
        <f>'T7'!AE80</f>
        <v>0</v>
      </c>
      <c r="AF80" s="44">
        <f>'T7'!AF80*'T 7'!$D80/1000000</f>
        <v>0</v>
      </c>
      <c r="AG80" s="10">
        <f>'T7'!AG80</f>
        <v>0</v>
      </c>
      <c r="AH80" s="44">
        <f>'T7'!AH80*'T 7'!$D80/1000000</f>
        <v>0</v>
      </c>
      <c r="AI80" s="10">
        <f>'T7'!AI80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'T7'!F81*'T 7'!$D81/1000000</f>
        <v>0</v>
      </c>
      <c r="G81" s="10">
        <f>'T7'!G81</f>
        <v>0</v>
      </c>
      <c r="H81" s="44">
        <f>'T7'!H81*'T 7'!$D81/1000000</f>
        <v>0</v>
      </c>
      <c r="I81" s="10">
        <f>'T7'!I81</f>
        <v>0</v>
      </c>
      <c r="J81" s="44">
        <f>'T7'!J81*'T 7'!$D81/1000000</f>
        <v>0</v>
      </c>
      <c r="K81" s="10">
        <f>'T7'!K81</f>
        <v>0</v>
      </c>
      <c r="L81" s="44">
        <f t="shared" si="10"/>
        <v>0</v>
      </c>
      <c r="M81" s="10">
        <f t="shared" si="11"/>
        <v>0</v>
      </c>
      <c r="N81" s="44">
        <f>'T7'!N81*'T 7'!$D81/1000000</f>
        <v>0</v>
      </c>
      <c r="O81" s="10">
        <f>'T7'!O81</f>
        <v>0</v>
      </c>
      <c r="P81" s="44">
        <f>'T7'!P81*'T 7'!$D81/1000000</f>
        <v>0</v>
      </c>
      <c r="Q81" s="10">
        <f>'T7'!Q81</f>
        <v>0</v>
      </c>
      <c r="R81" s="44">
        <f>'T7'!R81*'T 7'!$D81/1000000</f>
        <v>0</v>
      </c>
      <c r="S81" s="10">
        <f>'T7'!S81</f>
        <v>0</v>
      </c>
      <c r="T81" s="44">
        <f t="shared" si="12"/>
        <v>0</v>
      </c>
      <c r="U81" s="10">
        <f t="shared" si="13"/>
        <v>0</v>
      </c>
      <c r="V81" s="44">
        <f>'T7'!V81*'T 7'!$D81/1000000</f>
        <v>0</v>
      </c>
      <c r="W81" s="10">
        <f>'T7'!W81</f>
        <v>0</v>
      </c>
      <c r="X81" s="44">
        <f>'T7'!X81*'T 7'!$D81/1000000</f>
        <v>0</v>
      </c>
      <c r="Y81" s="10">
        <f>'T7'!Y81</f>
        <v>0</v>
      </c>
      <c r="Z81" s="44">
        <f>'T7'!Z81*'T 7'!$D81/1000000</f>
        <v>0</v>
      </c>
      <c r="AA81" s="10">
        <f>'T7'!AA81</f>
        <v>0</v>
      </c>
      <c r="AB81" s="44">
        <f t="shared" si="14"/>
        <v>0</v>
      </c>
      <c r="AC81" s="10">
        <f t="shared" si="15"/>
        <v>0</v>
      </c>
      <c r="AD81" s="44">
        <f>'T7'!AD81*'T 7'!$D81/1000000</f>
        <v>0</v>
      </c>
      <c r="AE81" s="10">
        <f>'T7'!AE81</f>
        <v>0</v>
      </c>
      <c r="AF81" s="44">
        <f>'T7'!AF81*'T 7'!$D81/1000000</f>
        <v>0</v>
      </c>
      <c r="AG81" s="10">
        <f>'T7'!AG81</f>
        <v>0</v>
      </c>
      <c r="AH81" s="44">
        <f>'T7'!AH81*'T 7'!$D81/1000000</f>
        <v>0</v>
      </c>
      <c r="AI81" s="10">
        <f>'T7'!AI81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'T7'!F82*'T 7'!$D82/1000000</f>
        <v>0</v>
      </c>
      <c r="G82" s="10">
        <f>'T7'!G82</f>
        <v>0</v>
      </c>
      <c r="H82" s="44">
        <f>'T7'!H82*'T 7'!$D82/1000000</f>
        <v>0</v>
      </c>
      <c r="I82" s="10">
        <f>'T7'!I82</f>
        <v>0</v>
      </c>
      <c r="J82" s="44">
        <f>'T7'!J82*'T 7'!$D82/1000000</f>
        <v>0</v>
      </c>
      <c r="K82" s="10">
        <f>'T7'!K82</f>
        <v>0</v>
      </c>
      <c r="L82" s="44">
        <f t="shared" si="10"/>
        <v>0</v>
      </c>
      <c r="M82" s="10">
        <f t="shared" si="11"/>
        <v>0</v>
      </c>
      <c r="N82" s="44">
        <f>'T7'!N82*'T 7'!$D82/1000000</f>
        <v>0</v>
      </c>
      <c r="O82" s="10">
        <f>'T7'!O82</f>
        <v>0</v>
      </c>
      <c r="P82" s="44">
        <f>'T7'!P82*'T 7'!$D82/1000000</f>
        <v>0</v>
      </c>
      <c r="Q82" s="10">
        <f>'T7'!Q82</f>
        <v>0</v>
      </c>
      <c r="R82" s="44">
        <f>'T7'!R82*'T 7'!$D82/1000000</f>
        <v>0</v>
      </c>
      <c r="S82" s="10">
        <f>'T7'!S82</f>
        <v>0</v>
      </c>
      <c r="T82" s="44">
        <f t="shared" si="12"/>
        <v>0</v>
      </c>
      <c r="U82" s="10">
        <f t="shared" si="13"/>
        <v>0</v>
      </c>
      <c r="V82" s="44">
        <f>'T7'!V82*'T 7'!$D82/1000000</f>
        <v>0</v>
      </c>
      <c r="W82" s="10">
        <f>'T7'!W82</f>
        <v>0</v>
      </c>
      <c r="X82" s="44">
        <f>'T7'!X82*'T 7'!$D82/1000000</f>
        <v>0</v>
      </c>
      <c r="Y82" s="10">
        <f>'T7'!Y82</f>
        <v>0</v>
      </c>
      <c r="Z82" s="44">
        <f>'T7'!Z82*'T 7'!$D82/1000000</f>
        <v>0</v>
      </c>
      <c r="AA82" s="10">
        <f>'T7'!AA82</f>
        <v>0</v>
      </c>
      <c r="AB82" s="44">
        <f t="shared" si="14"/>
        <v>0</v>
      </c>
      <c r="AC82" s="10">
        <f t="shared" si="15"/>
        <v>0</v>
      </c>
      <c r="AD82" s="44">
        <f>'T7'!AD82*'T 7'!$D82/1000000</f>
        <v>0</v>
      </c>
      <c r="AE82" s="10">
        <f>'T7'!AE82</f>
        <v>0</v>
      </c>
      <c r="AF82" s="44">
        <f>'T7'!AF82*'T 7'!$D82/1000000</f>
        <v>0</v>
      </c>
      <c r="AG82" s="10">
        <f>'T7'!AG82</f>
        <v>0</v>
      </c>
      <c r="AH82" s="44">
        <f>'T7'!AH82*'T 7'!$D82/1000000</f>
        <v>0</v>
      </c>
      <c r="AI82" s="10">
        <f>'T7'!AI82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'T7'!F83*'T 7'!$D83/1000000</f>
        <v>0</v>
      </c>
      <c r="G83" s="10">
        <f>'T7'!G83</f>
        <v>0</v>
      </c>
      <c r="H83" s="44">
        <f>'T7'!H83*'T 7'!$D83/1000000</f>
        <v>0</v>
      </c>
      <c r="I83" s="10">
        <f>'T7'!I83</f>
        <v>0</v>
      </c>
      <c r="J83" s="44">
        <f>'T7'!J83*'T 7'!$D83/1000000</f>
        <v>0</v>
      </c>
      <c r="K83" s="10">
        <f>'T7'!K83</f>
        <v>0</v>
      </c>
      <c r="L83" s="44">
        <f t="shared" si="10"/>
        <v>0</v>
      </c>
      <c r="M83" s="10">
        <f t="shared" si="11"/>
        <v>0</v>
      </c>
      <c r="N83" s="44">
        <f>'T7'!N83*'T 7'!$D83/1000000</f>
        <v>0</v>
      </c>
      <c r="O83" s="10">
        <f>'T7'!O83</f>
        <v>0</v>
      </c>
      <c r="P83" s="44">
        <f>'T7'!P83*'T 7'!$D83/1000000</f>
        <v>0</v>
      </c>
      <c r="Q83" s="10">
        <f>'T7'!Q83</f>
        <v>0</v>
      </c>
      <c r="R83" s="44">
        <f>'T7'!R83*'T 7'!$D83/1000000</f>
        <v>0</v>
      </c>
      <c r="S83" s="10">
        <f>'T7'!S83</f>
        <v>0</v>
      </c>
      <c r="T83" s="44">
        <f t="shared" si="12"/>
        <v>0</v>
      </c>
      <c r="U83" s="10">
        <f t="shared" si="13"/>
        <v>0</v>
      </c>
      <c r="V83" s="44">
        <f>'T7'!V83*'T 7'!$D83/1000000</f>
        <v>0</v>
      </c>
      <c r="W83" s="10">
        <f>'T7'!W83</f>
        <v>0</v>
      </c>
      <c r="X83" s="44">
        <f>'T7'!X83*'T 7'!$D83/1000000</f>
        <v>0</v>
      </c>
      <c r="Y83" s="10">
        <f>'T7'!Y83</f>
        <v>0</v>
      </c>
      <c r="Z83" s="44">
        <f>'T7'!Z83*'T 7'!$D83/1000000</f>
        <v>0</v>
      </c>
      <c r="AA83" s="10">
        <f>'T7'!AA83</f>
        <v>0</v>
      </c>
      <c r="AB83" s="44">
        <f t="shared" si="14"/>
        <v>0</v>
      </c>
      <c r="AC83" s="10">
        <f t="shared" si="15"/>
        <v>0</v>
      </c>
      <c r="AD83" s="44">
        <f>'T7'!AD83*'T 7'!$D83/1000000</f>
        <v>0</v>
      </c>
      <c r="AE83" s="10">
        <f>'T7'!AE83</f>
        <v>0</v>
      </c>
      <c r="AF83" s="44">
        <f>'T7'!AF83*'T 7'!$D83/1000000</f>
        <v>0</v>
      </c>
      <c r="AG83" s="10">
        <f>'T7'!AG83</f>
        <v>0</v>
      </c>
      <c r="AH83" s="44">
        <f>'T7'!AH83*'T 7'!$D83/1000000</f>
        <v>0</v>
      </c>
      <c r="AI83" s="10">
        <f>'T7'!AI83</f>
        <v>0</v>
      </c>
      <c r="AJ83" s="44">
        <f t="shared" si="16"/>
        <v>0</v>
      </c>
      <c r="AK83" s="10">
        <f t="shared" si="17"/>
        <v>0</v>
      </c>
      <c r="AL83" s="44">
        <f t="shared" si="18"/>
        <v>0</v>
      </c>
      <c r="AM83" s="10">
        <f t="shared" si="19"/>
        <v>0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'T7'!F84*'T 7'!$D84/1000000</f>
        <v>0</v>
      </c>
      <c r="G84" s="10">
        <f>'T7'!G84</f>
        <v>0</v>
      </c>
      <c r="H84" s="44">
        <f>'T7'!H84*'T 7'!$D84/1000000</f>
        <v>0</v>
      </c>
      <c r="I84" s="10">
        <f>'T7'!I84</f>
        <v>0</v>
      </c>
      <c r="J84" s="44">
        <f>'T7'!J84*'T 7'!$D84/1000000</f>
        <v>0</v>
      </c>
      <c r="K84" s="10">
        <f>'T7'!K84</f>
        <v>0</v>
      </c>
      <c r="L84" s="44">
        <f t="shared" si="10"/>
        <v>0</v>
      </c>
      <c r="M84" s="10">
        <f t="shared" si="11"/>
        <v>0</v>
      </c>
      <c r="N84" s="44">
        <f>'T7'!N84*'T 7'!$D84/1000000</f>
        <v>0</v>
      </c>
      <c r="O84" s="10">
        <f>'T7'!O84</f>
        <v>0</v>
      </c>
      <c r="P84" s="44">
        <f>'T7'!P84*'T 7'!$D84/1000000</f>
        <v>0</v>
      </c>
      <c r="Q84" s="10">
        <f>'T7'!Q84</f>
        <v>0</v>
      </c>
      <c r="R84" s="44">
        <f>'T7'!R84*'T 7'!$D84/1000000</f>
        <v>0</v>
      </c>
      <c r="S84" s="10">
        <f>'T7'!S84</f>
        <v>0</v>
      </c>
      <c r="T84" s="44">
        <f t="shared" si="12"/>
        <v>0</v>
      </c>
      <c r="U84" s="10">
        <f t="shared" si="13"/>
        <v>0</v>
      </c>
      <c r="V84" s="44">
        <f>'T7'!V84*'T 7'!$D84/1000000</f>
        <v>0</v>
      </c>
      <c r="W84" s="10">
        <f>'T7'!W84</f>
        <v>0</v>
      </c>
      <c r="X84" s="44">
        <f>'T7'!X84*'T 7'!$D84/1000000</f>
        <v>0</v>
      </c>
      <c r="Y84" s="10">
        <f>'T7'!Y84</f>
        <v>0</v>
      </c>
      <c r="Z84" s="44">
        <f>'T7'!Z84*'T 7'!$D84/1000000</f>
        <v>0</v>
      </c>
      <c r="AA84" s="10">
        <f>'T7'!AA84</f>
        <v>0</v>
      </c>
      <c r="AB84" s="44">
        <f t="shared" si="14"/>
        <v>0</v>
      </c>
      <c r="AC84" s="10">
        <f t="shared" si="15"/>
        <v>0</v>
      </c>
      <c r="AD84" s="44">
        <f>'T7'!AD84*'T 7'!$D84/1000000</f>
        <v>0</v>
      </c>
      <c r="AE84" s="10">
        <f>'T7'!AE84</f>
        <v>0</v>
      </c>
      <c r="AF84" s="44">
        <f>'T7'!AF84*'T 7'!$D84/1000000</f>
        <v>0</v>
      </c>
      <c r="AG84" s="10">
        <f>'T7'!AG84</f>
        <v>0</v>
      </c>
      <c r="AH84" s="44">
        <f>'T7'!AH84*'T 7'!$D84/1000000</f>
        <v>0</v>
      </c>
      <c r="AI84" s="10">
        <f>'T7'!AI84</f>
        <v>0</v>
      </c>
      <c r="AJ84" s="44">
        <f t="shared" si="16"/>
        <v>0</v>
      </c>
      <c r="AK84" s="10">
        <f t="shared" si="17"/>
        <v>0</v>
      </c>
      <c r="AL84" s="44">
        <f t="shared" si="18"/>
        <v>0</v>
      </c>
      <c r="AM84" s="10">
        <f t="shared" si="19"/>
        <v>0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'T7'!F85*'T 7'!$D85/1000000</f>
        <v>0</v>
      </c>
      <c r="G85" s="10">
        <f>'T7'!G85</f>
        <v>0</v>
      </c>
      <c r="H85" s="44">
        <f>'T7'!H85*'T 7'!$D85/1000000</f>
        <v>0</v>
      </c>
      <c r="I85" s="10">
        <f>'T7'!I85</f>
        <v>0</v>
      </c>
      <c r="J85" s="44">
        <f>'T7'!J85*'T 7'!$D85/1000000</f>
        <v>0</v>
      </c>
      <c r="K85" s="10">
        <f>'T7'!K85</f>
        <v>0</v>
      </c>
      <c r="L85" s="44">
        <f t="shared" si="10"/>
        <v>0</v>
      </c>
      <c r="M85" s="10">
        <f t="shared" si="11"/>
        <v>0</v>
      </c>
      <c r="N85" s="44">
        <f>'T7'!N85*'T 7'!$D85/1000000</f>
        <v>0</v>
      </c>
      <c r="O85" s="10">
        <f>'T7'!O85</f>
        <v>0</v>
      </c>
      <c r="P85" s="44">
        <f>'T7'!P85*'T 7'!$D85/1000000</f>
        <v>0</v>
      </c>
      <c r="Q85" s="10">
        <f>'T7'!Q85</f>
        <v>0</v>
      </c>
      <c r="R85" s="44">
        <f>'T7'!R85*'T 7'!$D85/1000000</f>
        <v>0</v>
      </c>
      <c r="S85" s="10">
        <f>'T7'!S85</f>
        <v>0</v>
      </c>
      <c r="T85" s="44">
        <f t="shared" si="12"/>
        <v>0</v>
      </c>
      <c r="U85" s="10">
        <f t="shared" si="13"/>
        <v>0</v>
      </c>
      <c r="V85" s="44">
        <f>'T7'!V85*'T 7'!$D85/1000000</f>
        <v>0</v>
      </c>
      <c r="W85" s="10">
        <f>'T7'!W85</f>
        <v>0</v>
      </c>
      <c r="X85" s="44">
        <f>'T7'!X85*'T 7'!$D85/1000000</f>
        <v>0</v>
      </c>
      <c r="Y85" s="10">
        <f>'T7'!Y85</f>
        <v>0</v>
      </c>
      <c r="Z85" s="44">
        <f>'T7'!Z85*'T 7'!$D85/1000000</f>
        <v>0</v>
      </c>
      <c r="AA85" s="10">
        <f>'T7'!AA85</f>
        <v>0</v>
      </c>
      <c r="AB85" s="44">
        <f t="shared" si="14"/>
        <v>0</v>
      </c>
      <c r="AC85" s="10">
        <f t="shared" si="15"/>
        <v>0</v>
      </c>
      <c r="AD85" s="44">
        <f>'T7'!AD85*'T 7'!$D85/1000000</f>
        <v>0</v>
      </c>
      <c r="AE85" s="10">
        <f>'T7'!AE85</f>
        <v>0</v>
      </c>
      <c r="AF85" s="44">
        <f>'T7'!AF85*'T 7'!$D85/1000000</f>
        <v>0</v>
      </c>
      <c r="AG85" s="10">
        <f>'T7'!AG85</f>
        <v>0</v>
      </c>
      <c r="AH85" s="44">
        <f>'T7'!AH85*'T 7'!$D85/1000000</f>
        <v>0</v>
      </c>
      <c r="AI85" s="10">
        <f>'T7'!AI85</f>
        <v>0</v>
      </c>
      <c r="AJ85" s="44">
        <f t="shared" si="16"/>
        <v>0</v>
      </c>
      <c r="AK85" s="10">
        <f t="shared" si="17"/>
        <v>0</v>
      </c>
      <c r="AL85" s="44">
        <f t="shared" si="18"/>
        <v>0</v>
      </c>
      <c r="AM85" s="10">
        <f t="shared" si="19"/>
        <v>0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'T7'!F86*'T 7'!$D86/1000000</f>
        <v>0</v>
      </c>
      <c r="G86" s="10">
        <f>'T7'!G86</f>
        <v>0</v>
      </c>
      <c r="H86" s="44">
        <f>'T7'!H86*'T 7'!$D86/1000000</f>
        <v>0</v>
      </c>
      <c r="I86" s="10">
        <f>'T7'!I86</f>
        <v>0</v>
      </c>
      <c r="J86" s="44">
        <f>'T7'!J86*'T 7'!$D86/1000000</f>
        <v>0</v>
      </c>
      <c r="K86" s="10">
        <f>'T7'!K86</f>
        <v>0</v>
      </c>
      <c r="L86" s="44">
        <f t="shared" si="10"/>
        <v>0</v>
      </c>
      <c r="M86" s="10">
        <f t="shared" si="11"/>
        <v>0</v>
      </c>
      <c r="N86" s="44">
        <f>'T7'!N86*'T 7'!$D86/1000000</f>
        <v>0</v>
      </c>
      <c r="O86" s="10">
        <f>'T7'!O86</f>
        <v>0</v>
      </c>
      <c r="P86" s="44">
        <f>'T7'!P86*'T 7'!$D86/1000000</f>
        <v>0</v>
      </c>
      <c r="Q86" s="10">
        <f>'T7'!Q86</f>
        <v>0</v>
      </c>
      <c r="R86" s="44">
        <f>'T7'!R86*'T 7'!$D86/1000000</f>
        <v>0</v>
      </c>
      <c r="S86" s="10">
        <f>'T7'!S86</f>
        <v>0</v>
      </c>
      <c r="T86" s="44">
        <f t="shared" si="12"/>
        <v>0</v>
      </c>
      <c r="U86" s="10">
        <f t="shared" si="13"/>
        <v>0</v>
      </c>
      <c r="V86" s="44">
        <f>'T7'!V86*'T 7'!$D86/1000000</f>
        <v>0</v>
      </c>
      <c r="W86" s="10">
        <f>'T7'!W86</f>
        <v>0</v>
      </c>
      <c r="X86" s="44">
        <f>'T7'!X86*'T 7'!$D86/1000000</f>
        <v>0</v>
      </c>
      <c r="Y86" s="10">
        <f>'T7'!Y86</f>
        <v>0</v>
      </c>
      <c r="Z86" s="44">
        <f>'T7'!Z86*'T 7'!$D86/1000000</f>
        <v>0</v>
      </c>
      <c r="AA86" s="10">
        <f>'T7'!AA86</f>
        <v>0</v>
      </c>
      <c r="AB86" s="44">
        <f t="shared" si="14"/>
        <v>0</v>
      </c>
      <c r="AC86" s="10">
        <f t="shared" si="15"/>
        <v>0</v>
      </c>
      <c r="AD86" s="44">
        <f>'T7'!AD86*'T 7'!$D86/1000000</f>
        <v>0</v>
      </c>
      <c r="AE86" s="10">
        <f>'T7'!AE86</f>
        <v>0</v>
      </c>
      <c r="AF86" s="44">
        <f>'T7'!AF86*'T 7'!$D86/1000000</f>
        <v>0</v>
      </c>
      <c r="AG86" s="10">
        <f>'T7'!AG86</f>
        <v>0</v>
      </c>
      <c r="AH86" s="44">
        <f>'T7'!AH86*'T 7'!$D86/1000000</f>
        <v>0</v>
      </c>
      <c r="AI86" s="10">
        <f>'T7'!AI86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'T7'!F87*'T 7'!$D87/1000000</f>
        <v>0</v>
      </c>
      <c r="G87" s="10">
        <f>'T7'!G87</f>
        <v>0</v>
      </c>
      <c r="H87" s="44">
        <f>'T7'!H87*'T 7'!$D87/1000000</f>
        <v>0</v>
      </c>
      <c r="I87" s="10">
        <f>'T7'!I87</f>
        <v>0</v>
      </c>
      <c r="J87" s="44">
        <f>'T7'!J87*'T 7'!$D87/1000000</f>
        <v>0</v>
      </c>
      <c r="K87" s="10">
        <f>'T7'!K87</f>
        <v>0</v>
      </c>
      <c r="L87" s="44">
        <f t="shared" si="10"/>
        <v>0</v>
      </c>
      <c r="M87" s="10">
        <f t="shared" si="11"/>
        <v>0</v>
      </c>
      <c r="N87" s="44">
        <f>'T7'!N87*'T 7'!$D87/1000000</f>
        <v>0</v>
      </c>
      <c r="O87" s="10">
        <f>'T7'!O87</f>
        <v>0</v>
      </c>
      <c r="P87" s="44">
        <f>'T7'!P87*'T 7'!$D87/1000000</f>
        <v>0</v>
      </c>
      <c r="Q87" s="10">
        <f>'T7'!Q87</f>
        <v>0</v>
      </c>
      <c r="R87" s="44">
        <f>'T7'!R87*'T 7'!$D87/1000000</f>
        <v>0</v>
      </c>
      <c r="S87" s="10">
        <f>'T7'!S87</f>
        <v>0</v>
      </c>
      <c r="T87" s="44">
        <f t="shared" si="12"/>
        <v>0</v>
      </c>
      <c r="U87" s="10">
        <f t="shared" si="13"/>
        <v>0</v>
      </c>
      <c r="V87" s="44">
        <f>'T7'!V87*'T 7'!$D87/1000000</f>
        <v>0</v>
      </c>
      <c r="W87" s="10">
        <f>'T7'!W87</f>
        <v>0</v>
      </c>
      <c r="X87" s="44">
        <f>'T7'!X87*'T 7'!$D87/1000000</f>
        <v>0</v>
      </c>
      <c r="Y87" s="10">
        <f>'T7'!Y87</f>
        <v>0</v>
      </c>
      <c r="Z87" s="44">
        <f>'T7'!Z87*'T 7'!$D87/1000000</f>
        <v>0</v>
      </c>
      <c r="AA87" s="10">
        <f>'T7'!AA87</f>
        <v>0</v>
      </c>
      <c r="AB87" s="44">
        <f t="shared" si="14"/>
        <v>0</v>
      </c>
      <c r="AC87" s="10">
        <f t="shared" si="15"/>
        <v>0</v>
      </c>
      <c r="AD87" s="44">
        <f>'T7'!AD87*'T 7'!$D87/1000000</f>
        <v>0</v>
      </c>
      <c r="AE87" s="10">
        <f>'T7'!AE87</f>
        <v>0</v>
      </c>
      <c r="AF87" s="44">
        <f>'T7'!AF87*'T 7'!$D87/1000000</f>
        <v>0</v>
      </c>
      <c r="AG87" s="10">
        <f>'T7'!AG87</f>
        <v>0</v>
      </c>
      <c r="AH87" s="44">
        <f>'T7'!AH87*'T 7'!$D87/1000000</f>
        <v>0</v>
      </c>
      <c r="AI87" s="10">
        <f>'T7'!AI87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'T7'!F88*'T 7'!$D88/1000000</f>
        <v>0</v>
      </c>
      <c r="G88" s="10">
        <f>'T7'!G88</f>
        <v>0</v>
      </c>
      <c r="H88" s="44">
        <f>'T7'!H88*'T 7'!$D88/1000000</f>
        <v>0</v>
      </c>
      <c r="I88" s="10">
        <f>'T7'!I88</f>
        <v>0</v>
      </c>
      <c r="J88" s="44">
        <f>'T7'!J88*'T 7'!$D88/1000000</f>
        <v>0</v>
      </c>
      <c r="K88" s="10">
        <f>'T7'!K88</f>
        <v>0</v>
      </c>
      <c r="L88" s="44">
        <f t="shared" si="10"/>
        <v>0</v>
      </c>
      <c r="M88" s="10">
        <f t="shared" si="11"/>
        <v>0</v>
      </c>
      <c r="N88" s="44">
        <f>'T7'!N88*'T 7'!$D88/1000000</f>
        <v>0</v>
      </c>
      <c r="O88" s="10">
        <f>'T7'!O88</f>
        <v>0</v>
      </c>
      <c r="P88" s="44">
        <f>'T7'!P88*'T 7'!$D88/1000000</f>
        <v>0</v>
      </c>
      <c r="Q88" s="10">
        <f>'T7'!Q88</f>
        <v>0</v>
      </c>
      <c r="R88" s="44">
        <f>'T7'!R88*'T 7'!$D88/1000000</f>
        <v>0</v>
      </c>
      <c r="S88" s="10">
        <f>'T7'!S88</f>
        <v>0</v>
      </c>
      <c r="T88" s="44">
        <f t="shared" si="12"/>
        <v>0</v>
      </c>
      <c r="U88" s="10">
        <f t="shared" si="13"/>
        <v>0</v>
      </c>
      <c r="V88" s="44">
        <f>'T7'!V88*'T 7'!$D88/1000000</f>
        <v>0</v>
      </c>
      <c r="W88" s="10">
        <f>'T7'!W88</f>
        <v>0</v>
      </c>
      <c r="X88" s="44">
        <f>'T7'!X88*'T 7'!$D88/1000000</f>
        <v>0</v>
      </c>
      <c r="Y88" s="10">
        <f>'T7'!Y88</f>
        <v>0</v>
      </c>
      <c r="Z88" s="44">
        <f>'T7'!Z88*'T 7'!$D88/1000000</f>
        <v>0</v>
      </c>
      <c r="AA88" s="10">
        <f>'T7'!AA88</f>
        <v>0</v>
      </c>
      <c r="AB88" s="44">
        <f t="shared" si="14"/>
        <v>0</v>
      </c>
      <c r="AC88" s="10">
        <f t="shared" si="15"/>
        <v>0</v>
      </c>
      <c r="AD88" s="44">
        <f>'T7'!AD88*'T 7'!$D88/1000000</f>
        <v>0</v>
      </c>
      <c r="AE88" s="10">
        <f>'T7'!AE88</f>
        <v>0</v>
      </c>
      <c r="AF88" s="44">
        <f>'T7'!AF88*'T 7'!$D88/1000000</f>
        <v>0</v>
      </c>
      <c r="AG88" s="10">
        <f>'T7'!AG88</f>
        <v>0</v>
      </c>
      <c r="AH88" s="44">
        <f>'T7'!AH88*'T 7'!$D88/1000000</f>
        <v>0</v>
      </c>
      <c r="AI88" s="10">
        <f>'T7'!AI88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'T7'!F89*'T 7'!$D89/1000000</f>
        <v>0</v>
      </c>
      <c r="G89" s="10">
        <f>'T7'!G89</f>
        <v>0</v>
      </c>
      <c r="H89" s="44">
        <f>'T7'!H89*'T 7'!$D89/1000000</f>
        <v>0</v>
      </c>
      <c r="I89" s="10">
        <f>'T7'!I89</f>
        <v>0</v>
      </c>
      <c r="J89" s="44">
        <f>'T7'!J89*'T 7'!$D89/1000000</f>
        <v>0</v>
      </c>
      <c r="K89" s="10">
        <f>'T7'!K89</f>
        <v>0</v>
      </c>
      <c r="L89" s="44">
        <f t="shared" si="10"/>
        <v>0</v>
      </c>
      <c r="M89" s="10">
        <f t="shared" si="11"/>
        <v>0</v>
      </c>
      <c r="N89" s="44">
        <f>'T7'!N89*'T 7'!$D89/1000000</f>
        <v>0</v>
      </c>
      <c r="O89" s="10">
        <f>'T7'!O89</f>
        <v>0</v>
      </c>
      <c r="P89" s="44">
        <f>'T7'!P89*'T 7'!$D89/1000000</f>
        <v>0</v>
      </c>
      <c r="Q89" s="10">
        <f>'T7'!Q89</f>
        <v>0</v>
      </c>
      <c r="R89" s="44">
        <f>'T7'!R89*'T 7'!$D89/1000000</f>
        <v>0</v>
      </c>
      <c r="S89" s="10">
        <f>'T7'!S89</f>
        <v>0</v>
      </c>
      <c r="T89" s="44">
        <f t="shared" si="12"/>
        <v>0</v>
      </c>
      <c r="U89" s="10">
        <f t="shared" si="13"/>
        <v>0</v>
      </c>
      <c r="V89" s="44">
        <f>'T7'!V89*'T 7'!$D89/1000000</f>
        <v>0</v>
      </c>
      <c r="W89" s="10">
        <f>'T7'!W89</f>
        <v>0</v>
      </c>
      <c r="X89" s="44">
        <f>'T7'!X89*'T 7'!$D89/1000000</f>
        <v>0</v>
      </c>
      <c r="Y89" s="10">
        <f>'T7'!Y89</f>
        <v>0</v>
      </c>
      <c r="Z89" s="44">
        <f>'T7'!Z89*'T 7'!$D89/1000000</f>
        <v>0</v>
      </c>
      <c r="AA89" s="10">
        <f>'T7'!AA89</f>
        <v>0</v>
      </c>
      <c r="AB89" s="44">
        <f t="shared" si="14"/>
        <v>0</v>
      </c>
      <c r="AC89" s="10">
        <f t="shared" si="15"/>
        <v>0</v>
      </c>
      <c r="AD89" s="44">
        <f>'T7'!AD89*'T 7'!$D89/1000000</f>
        <v>0</v>
      </c>
      <c r="AE89" s="10">
        <f>'T7'!AE89</f>
        <v>0</v>
      </c>
      <c r="AF89" s="44">
        <f>'T7'!AF89*'T 7'!$D89/1000000</f>
        <v>0</v>
      </c>
      <c r="AG89" s="10">
        <f>'T7'!AG89</f>
        <v>0</v>
      </c>
      <c r="AH89" s="44">
        <f>'T7'!AH89*'T 7'!$D89/1000000</f>
        <v>0</v>
      </c>
      <c r="AI89" s="10">
        <f>'T7'!AI89</f>
        <v>0</v>
      </c>
      <c r="AJ89" s="44">
        <f t="shared" si="16"/>
        <v>0</v>
      </c>
      <c r="AK89" s="10">
        <f t="shared" si="17"/>
        <v>0</v>
      </c>
      <c r="AL89" s="44">
        <f t="shared" si="18"/>
        <v>0</v>
      </c>
      <c r="AM89" s="10">
        <f t="shared" si="19"/>
        <v>0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'T7'!F90*'T 7'!$D90/1000000</f>
        <v>0</v>
      </c>
      <c r="G90" s="10">
        <f>'T7'!G90</f>
        <v>0</v>
      </c>
      <c r="H90" s="44">
        <f>'T7'!H90*'T 7'!$D90/1000000</f>
        <v>0</v>
      </c>
      <c r="I90" s="10">
        <f>'T7'!I90</f>
        <v>0</v>
      </c>
      <c r="J90" s="44">
        <f>'T7'!J90*'T 7'!$D90/1000000</f>
        <v>0</v>
      </c>
      <c r="K90" s="10">
        <f>'T7'!K90</f>
        <v>0</v>
      </c>
      <c r="L90" s="44">
        <f t="shared" si="10"/>
        <v>0</v>
      </c>
      <c r="M90" s="10">
        <f t="shared" si="11"/>
        <v>0</v>
      </c>
      <c r="N90" s="44">
        <f>'T7'!N90*'T 7'!$D90/1000000</f>
        <v>0</v>
      </c>
      <c r="O90" s="10">
        <f>'T7'!O90</f>
        <v>0</v>
      </c>
      <c r="P90" s="44">
        <f>'T7'!P90*'T 7'!$D90/1000000</f>
        <v>0</v>
      </c>
      <c r="Q90" s="10">
        <f>'T7'!Q90</f>
        <v>0</v>
      </c>
      <c r="R90" s="44">
        <f>'T7'!R90*'T 7'!$D90/1000000</f>
        <v>0</v>
      </c>
      <c r="S90" s="10">
        <f>'T7'!S90</f>
        <v>0</v>
      </c>
      <c r="T90" s="44">
        <f t="shared" si="12"/>
        <v>0</v>
      </c>
      <c r="U90" s="10">
        <f t="shared" si="13"/>
        <v>0</v>
      </c>
      <c r="V90" s="44">
        <f>'T7'!V90*'T 7'!$D90/1000000</f>
        <v>0</v>
      </c>
      <c r="W90" s="10">
        <f>'T7'!W90</f>
        <v>0</v>
      </c>
      <c r="X90" s="44">
        <f>'T7'!X90*'T 7'!$D90/1000000</f>
        <v>0</v>
      </c>
      <c r="Y90" s="10">
        <f>'T7'!Y90</f>
        <v>0</v>
      </c>
      <c r="Z90" s="44">
        <f>'T7'!Z90*'T 7'!$D90/1000000</f>
        <v>0</v>
      </c>
      <c r="AA90" s="10">
        <f>'T7'!AA90</f>
        <v>0</v>
      </c>
      <c r="AB90" s="44">
        <f t="shared" si="14"/>
        <v>0</v>
      </c>
      <c r="AC90" s="10">
        <f t="shared" si="15"/>
        <v>0</v>
      </c>
      <c r="AD90" s="44">
        <f>'T7'!AD90*'T 7'!$D90/1000000</f>
        <v>0</v>
      </c>
      <c r="AE90" s="10">
        <f>'T7'!AE90</f>
        <v>0</v>
      </c>
      <c r="AF90" s="44">
        <f>'T7'!AF90*'T 7'!$D90/1000000</f>
        <v>0</v>
      </c>
      <c r="AG90" s="10">
        <f>'T7'!AG90</f>
        <v>0</v>
      </c>
      <c r="AH90" s="44">
        <f>'T7'!AH90*'T 7'!$D90/1000000</f>
        <v>0</v>
      </c>
      <c r="AI90" s="10">
        <f>'T7'!AI90</f>
        <v>0</v>
      </c>
      <c r="AJ90" s="44">
        <f t="shared" si="16"/>
        <v>0</v>
      </c>
      <c r="AK90" s="10">
        <f t="shared" si="17"/>
        <v>0</v>
      </c>
      <c r="AL90" s="44">
        <f t="shared" si="18"/>
        <v>0</v>
      </c>
      <c r="AM90" s="10">
        <f t="shared" si="19"/>
        <v>0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'T7'!F91*'T 7'!$D91/1000000</f>
        <v>0</v>
      </c>
      <c r="G91" s="10">
        <f>'T7'!G91</f>
        <v>0</v>
      </c>
      <c r="H91" s="44">
        <f>'T7'!H91*'T 7'!$D91/1000000</f>
        <v>0</v>
      </c>
      <c r="I91" s="10">
        <f>'T7'!I91</f>
        <v>0</v>
      </c>
      <c r="J91" s="44">
        <f>'T7'!J91*'T 7'!$D91/1000000</f>
        <v>0</v>
      </c>
      <c r="K91" s="10">
        <f>'T7'!K91</f>
        <v>0</v>
      </c>
      <c r="L91" s="44">
        <f t="shared" si="10"/>
        <v>0</v>
      </c>
      <c r="M91" s="10">
        <f t="shared" si="11"/>
        <v>0</v>
      </c>
      <c r="N91" s="44">
        <f>'T7'!N91*'T 7'!$D91/1000000</f>
        <v>0</v>
      </c>
      <c r="O91" s="10">
        <f>'T7'!O91</f>
        <v>0</v>
      </c>
      <c r="P91" s="44">
        <f>'T7'!P91*'T 7'!$D91/1000000</f>
        <v>0</v>
      </c>
      <c r="Q91" s="10">
        <f>'T7'!Q91</f>
        <v>0</v>
      </c>
      <c r="R91" s="44">
        <f>'T7'!R91*'T 7'!$D91/1000000</f>
        <v>0</v>
      </c>
      <c r="S91" s="10">
        <f>'T7'!S91</f>
        <v>0</v>
      </c>
      <c r="T91" s="44">
        <f t="shared" si="12"/>
        <v>0</v>
      </c>
      <c r="U91" s="10">
        <f t="shared" si="13"/>
        <v>0</v>
      </c>
      <c r="V91" s="44">
        <f>'T7'!V91*'T 7'!$D91/1000000</f>
        <v>0</v>
      </c>
      <c r="W91" s="10">
        <f>'T7'!W91</f>
        <v>0</v>
      </c>
      <c r="X91" s="44">
        <f>'T7'!X91*'T 7'!$D91/1000000</f>
        <v>0</v>
      </c>
      <c r="Y91" s="10">
        <f>'T7'!Y91</f>
        <v>0</v>
      </c>
      <c r="Z91" s="44">
        <f>'T7'!Z91*'T 7'!$D91/1000000</f>
        <v>0</v>
      </c>
      <c r="AA91" s="10">
        <f>'T7'!AA91</f>
        <v>0</v>
      </c>
      <c r="AB91" s="44">
        <f t="shared" si="14"/>
        <v>0</v>
      </c>
      <c r="AC91" s="10">
        <f t="shared" si="15"/>
        <v>0</v>
      </c>
      <c r="AD91" s="44">
        <f>'T7'!AD91*'T 7'!$D91/1000000</f>
        <v>0</v>
      </c>
      <c r="AE91" s="10">
        <f>'T7'!AE91</f>
        <v>0</v>
      </c>
      <c r="AF91" s="44">
        <f>'T7'!AF91*'T 7'!$D91/1000000</f>
        <v>0</v>
      </c>
      <c r="AG91" s="10">
        <f>'T7'!AG91</f>
        <v>0</v>
      </c>
      <c r="AH91" s="44">
        <f>'T7'!AH91*'T 7'!$D91/1000000</f>
        <v>0</v>
      </c>
      <c r="AI91" s="10">
        <f>'T7'!AI91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'T7'!F92*'T 7'!$D92/1000000</f>
        <v>0</v>
      </c>
      <c r="G92" s="10">
        <f>'T7'!G92</f>
        <v>0</v>
      </c>
      <c r="H92" s="44">
        <f>'T7'!H92*'T 7'!$D92/1000000</f>
        <v>0</v>
      </c>
      <c r="I92" s="10">
        <f>'T7'!I92</f>
        <v>0</v>
      </c>
      <c r="J92" s="44">
        <f>'T7'!J92*'T 7'!$D92/1000000</f>
        <v>0</v>
      </c>
      <c r="K92" s="10">
        <f>'T7'!K92</f>
        <v>0</v>
      </c>
      <c r="L92" s="44">
        <f t="shared" si="10"/>
        <v>0</v>
      </c>
      <c r="M92" s="10">
        <f t="shared" si="11"/>
        <v>0</v>
      </c>
      <c r="N92" s="44">
        <f>'T7'!N92*'T 7'!$D92/1000000</f>
        <v>0</v>
      </c>
      <c r="O92" s="10">
        <f>'T7'!O92</f>
        <v>0</v>
      </c>
      <c r="P92" s="44">
        <f>'T7'!P92*'T 7'!$D92/1000000</f>
        <v>0</v>
      </c>
      <c r="Q92" s="10">
        <f>'T7'!Q92</f>
        <v>0</v>
      </c>
      <c r="R92" s="44">
        <f>'T7'!R92*'T 7'!$D92/1000000</f>
        <v>0</v>
      </c>
      <c r="S92" s="10">
        <f>'T7'!S92</f>
        <v>0</v>
      </c>
      <c r="T92" s="44">
        <f t="shared" si="12"/>
        <v>0</v>
      </c>
      <c r="U92" s="10">
        <f t="shared" si="13"/>
        <v>0</v>
      </c>
      <c r="V92" s="44">
        <f>'T7'!V92*'T 7'!$D92/1000000</f>
        <v>0</v>
      </c>
      <c r="W92" s="10">
        <f>'T7'!W92</f>
        <v>0</v>
      </c>
      <c r="X92" s="44">
        <f>'T7'!X92*'T 7'!$D92/1000000</f>
        <v>0</v>
      </c>
      <c r="Y92" s="10">
        <f>'T7'!Y92</f>
        <v>0</v>
      </c>
      <c r="Z92" s="44">
        <f>'T7'!Z92*'T 7'!$D92/1000000</f>
        <v>0</v>
      </c>
      <c r="AA92" s="10">
        <f>'T7'!AA92</f>
        <v>0</v>
      </c>
      <c r="AB92" s="44">
        <f t="shared" si="14"/>
        <v>0</v>
      </c>
      <c r="AC92" s="10">
        <f t="shared" si="15"/>
        <v>0</v>
      </c>
      <c r="AD92" s="44">
        <f>'T7'!AD92*'T 7'!$D92/1000000</f>
        <v>0</v>
      </c>
      <c r="AE92" s="10">
        <f>'T7'!AE92</f>
        <v>0</v>
      </c>
      <c r="AF92" s="44">
        <f>'T7'!AF92*'T 7'!$D92/1000000</f>
        <v>0</v>
      </c>
      <c r="AG92" s="10">
        <f>'T7'!AG92</f>
        <v>0</v>
      </c>
      <c r="AH92" s="44">
        <f>'T7'!AH92*'T 7'!$D92/1000000</f>
        <v>0</v>
      </c>
      <c r="AI92" s="10">
        <f>'T7'!AI92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'T7'!F93*'T 7'!$D93/1000000</f>
        <v>0</v>
      </c>
      <c r="G93" s="10">
        <f>'T7'!G93</f>
        <v>0</v>
      </c>
      <c r="H93" s="44">
        <f>'T7'!H93*'T 7'!$D93/1000000</f>
        <v>0</v>
      </c>
      <c r="I93" s="10">
        <f>'T7'!I93</f>
        <v>0</v>
      </c>
      <c r="J93" s="44">
        <f>'T7'!J93*'T 7'!$D93/1000000</f>
        <v>0</v>
      </c>
      <c r="K93" s="10">
        <f>'T7'!K93</f>
        <v>0</v>
      </c>
      <c r="L93" s="44">
        <f t="shared" si="10"/>
        <v>0</v>
      </c>
      <c r="M93" s="10">
        <f t="shared" si="11"/>
        <v>0</v>
      </c>
      <c r="N93" s="44">
        <f>'T7'!N93*'T 7'!$D93/1000000</f>
        <v>0</v>
      </c>
      <c r="O93" s="10">
        <f>'T7'!O93</f>
        <v>0</v>
      </c>
      <c r="P93" s="44">
        <f>'T7'!P93*'T 7'!$D93/1000000</f>
        <v>0</v>
      </c>
      <c r="Q93" s="10">
        <f>'T7'!Q93</f>
        <v>0</v>
      </c>
      <c r="R93" s="44">
        <f>'T7'!R93*'T 7'!$D93/1000000</f>
        <v>0</v>
      </c>
      <c r="S93" s="10">
        <f>'T7'!S93</f>
        <v>0</v>
      </c>
      <c r="T93" s="44">
        <f t="shared" si="12"/>
        <v>0</v>
      </c>
      <c r="U93" s="10">
        <f t="shared" si="13"/>
        <v>0</v>
      </c>
      <c r="V93" s="44">
        <f>'T7'!V93*'T 7'!$D93/1000000</f>
        <v>0</v>
      </c>
      <c r="W93" s="10">
        <f>'T7'!W93</f>
        <v>0</v>
      </c>
      <c r="X93" s="44">
        <f>'T7'!X93*'T 7'!$D93/1000000</f>
        <v>0</v>
      </c>
      <c r="Y93" s="10">
        <f>'T7'!Y93</f>
        <v>0</v>
      </c>
      <c r="Z93" s="44">
        <f>'T7'!Z93*'T 7'!$D93/1000000</f>
        <v>0</v>
      </c>
      <c r="AA93" s="10">
        <f>'T7'!AA93</f>
        <v>0</v>
      </c>
      <c r="AB93" s="44">
        <f t="shared" si="14"/>
        <v>0</v>
      </c>
      <c r="AC93" s="10">
        <f t="shared" si="15"/>
        <v>0</v>
      </c>
      <c r="AD93" s="44">
        <f>'T7'!AD93*'T 7'!$D93/1000000</f>
        <v>0</v>
      </c>
      <c r="AE93" s="10">
        <f>'T7'!AE93</f>
        <v>0</v>
      </c>
      <c r="AF93" s="44">
        <f>'T7'!AF93*'T 7'!$D93/1000000</f>
        <v>0</v>
      </c>
      <c r="AG93" s="10">
        <f>'T7'!AG93</f>
        <v>0</v>
      </c>
      <c r="AH93" s="44">
        <f>'T7'!AH93*'T 7'!$D93/1000000</f>
        <v>0</v>
      </c>
      <c r="AI93" s="10">
        <f>'T7'!AI93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'T7'!F94*'T 7'!$D94/1000000</f>
        <v>0</v>
      </c>
      <c r="G94" s="10">
        <f>'T7'!G94</f>
        <v>0</v>
      </c>
      <c r="H94" s="44">
        <f>'T7'!H94*'T 7'!$D94/1000000</f>
        <v>0</v>
      </c>
      <c r="I94" s="10">
        <f>'T7'!I94</f>
        <v>0</v>
      </c>
      <c r="J94" s="44">
        <f>'T7'!J94*'T 7'!$D94/1000000</f>
        <v>0</v>
      </c>
      <c r="K94" s="10">
        <f>'T7'!K94</f>
        <v>0</v>
      </c>
      <c r="L94" s="44">
        <f t="shared" si="10"/>
        <v>0</v>
      </c>
      <c r="M94" s="10">
        <f t="shared" si="11"/>
        <v>0</v>
      </c>
      <c r="N94" s="44">
        <f>'T7'!N94*'T 7'!$D94/1000000</f>
        <v>0</v>
      </c>
      <c r="O94" s="10">
        <f>'T7'!O94</f>
        <v>0</v>
      </c>
      <c r="P94" s="44">
        <f>'T7'!P94*'T 7'!$D94/1000000</f>
        <v>0</v>
      </c>
      <c r="Q94" s="10">
        <f>'T7'!Q94</f>
        <v>0</v>
      </c>
      <c r="R94" s="44">
        <f>'T7'!R94*'T 7'!$D94/1000000</f>
        <v>0</v>
      </c>
      <c r="S94" s="10">
        <f>'T7'!S94</f>
        <v>0</v>
      </c>
      <c r="T94" s="44">
        <f t="shared" si="12"/>
        <v>0</v>
      </c>
      <c r="U94" s="10">
        <f t="shared" si="13"/>
        <v>0</v>
      </c>
      <c r="V94" s="44">
        <f>'T7'!V94*'T 7'!$D94/1000000</f>
        <v>0</v>
      </c>
      <c r="W94" s="10">
        <f>'T7'!W94</f>
        <v>0</v>
      </c>
      <c r="X94" s="44">
        <f>'T7'!X94*'T 7'!$D94/1000000</f>
        <v>0</v>
      </c>
      <c r="Y94" s="10">
        <f>'T7'!Y94</f>
        <v>0</v>
      </c>
      <c r="Z94" s="44">
        <f>'T7'!Z94*'T 7'!$D94/1000000</f>
        <v>0</v>
      </c>
      <c r="AA94" s="10">
        <f>'T7'!AA94</f>
        <v>0</v>
      </c>
      <c r="AB94" s="44">
        <f t="shared" si="14"/>
        <v>0</v>
      </c>
      <c r="AC94" s="10">
        <f t="shared" si="15"/>
        <v>0</v>
      </c>
      <c r="AD94" s="44">
        <f>'T7'!AD94*'T 7'!$D94/1000000</f>
        <v>0</v>
      </c>
      <c r="AE94" s="10">
        <f>'T7'!AE94</f>
        <v>0</v>
      </c>
      <c r="AF94" s="44">
        <f>'T7'!AF94*'T 7'!$D94/1000000</f>
        <v>0</v>
      </c>
      <c r="AG94" s="10">
        <f>'T7'!AG94</f>
        <v>0</v>
      </c>
      <c r="AH94" s="44">
        <f>'T7'!AH94*'T 7'!$D94/1000000</f>
        <v>0</v>
      </c>
      <c r="AI94" s="10">
        <f>'T7'!AI94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'T7'!F95*'T 7'!$D95/1000000</f>
        <v>0</v>
      </c>
      <c r="G95" s="10">
        <f>'T7'!G95</f>
        <v>0</v>
      </c>
      <c r="H95" s="44">
        <f>'T7'!H95*'T 7'!$D95/1000000</f>
        <v>0</v>
      </c>
      <c r="I95" s="10">
        <f>'T7'!I95</f>
        <v>0</v>
      </c>
      <c r="J95" s="44">
        <f>'T7'!J95*'T 7'!$D95/1000000</f>
        <v>0</v>
      </c>
      <c r="K95" s="10">
        <f>'T7'!K95</f>
        <v>0</v>
      </c>
      <c r="L95" s="44">
        <f t="shared" si="10"/>
        <v>0</v>
      </c>
      <c r="M95" s="10">
        <f t="shared" si="11"/>
        <v>0</v>
      </c>
      <c r="N95" s="44">
        <f>'T7'!N95*'T 7'!$D95/1000000</f>
        <v>0</v>
      </c>
      <c r="O95" s="10">
        <f>'T7'!O95</f>
        <v>0</v>
      </c>
      <c r="P95" s="44">
        <f>'T7'!P95*'T 7'!$D95/1000000</f>
        <v>0</v>
      </c>
      <c r="Q95" s="10">
        <f>'T7'!Q95</f>
        <v>0</v>
      </c>
      <c r="R95" s="44">
        <f>'T7'!R95*'T 7'!$D95/1000000</f>
        <v>0</v>
      </c>
      <c r="S95" s="10">
        <f>'T7'!S95</f>
        <v>0</v>
      </c>
      <c r="T95" s="44">
        <f t="shared" si="12"/>
        <v>0</v>
      </c>
      <c r="U95" s="10">
        <f t="shared" si="13"/>
        <v>0</v>
      </c>
      <c r="V95" s="44">
        <f>'T7'!V95*'T 7'!$D95/1000000</f>
        <v>0</v>
      </c>
      <c r="W95" s="10">
        <f>'T7'!W95</f>
        <v>0</v>
      </c>
      <c r="X95" s="44">
        <f>'T7'!X95*'T 7'!$D95/1000000</f>
        <v>0</v>
      </c>
      <c r="Y95" s="10">
        <f>'T7'!Y95</f>
        <v>0</v>
      </c>
      <c r="Z95" s="44">
        <f>'T7'!Z95*'T 7'!$D95/1000000</f>
        <v>0</v>
      </c>
      <c r="AA95" s="10">
        <f>'T7'!AA95</f>
        <v>0</v>
      </c>
      <c r="AB95" s="44">
        <f t="shared" si="14"/>
        <v>0</v>
      </c>
      <c r="AC95" s="10">
        <f t="shared" si="15"/>
        <v>0</v>
      </c>
      <c r="AD95" s="44">
        <f>'T7'!AD95*'T 7'!$D95/1000000</f>
        <v>0</v>
      </c>
      <c r="AE95" s="10">
        <f>'T7'!AE95</f>
        <v>0</v>
      </c>
      <c r="AF95" s="44">
        <f>'T7'!AF95*'T 7'!$D95/1000000</f>
        <v>0</v>
      </c>
      <c r="AG95" s="10">
        <f>'T7'!AG95</f>
        <v>0</v>
      </c>
      <c r="AH95" s="44">
        <f>'T7'!AH95*'T 7'!$D95/1000000</f>
        <v>0</v>
      </c>
      <c r="AI95" s="10">
        <f>'T7'!AI95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'T7'!F96*'T 7'!$D96/1000000</f>
        <v>0</v>
      </c>
      <c r="G96" s="10">
        <f>'T7'!G96</f>
        <v>0</v>
      </c>
      <c r="H96" s="44">
        <f>'T7'!H96*'T 7'!$D96/1000000</f>
        <v>0</v>
      </c>
      <c r="I96" s="10">
        <f>'T7'!I96</f>
        <v>0</v>
      </c>
      <c r="J96" s="44">
        <f>'T7'!J96*'T 7'!$D96/1000000</f>
        <v>0</v>
      </c>
      <c r="K96" s="10">
        <f>'T7'!K96</f>
        <v>0</v>
      </c>
      <c r="L96" s="44">
        <f t="shared" si="10"/>
        <v>0</v>
      </c>
      <c r="M96" s="10">
        <f t="shared" si="11"/>
        <v>0</v>
      </c>
      <c r="N96" s="44">
        <f>'T7'!N96*'T 7'!$D96/1000000</f>
        <v>0</v>
      </c>
      <c r="O96" s="10">
        <f>'T7'!O96</f>
        <v>0</v>
      </c>
      <c r="P96" s="44">
        <f>'T7'!P96*'T 7'!$D96/1000000</f>
        <v>0</v>
      </c>
      <c r="Q96" s="10">
        <f>'T7'!Q96</f>
        <v>0</v>
      </c>
      <c r="R96" s="44">
        <f>'T7'!R96*'T 7'!$D96/1000000</f>
        <v>0</v>
      </c>
      <c r="S96" s="10">
        <f>'T7'!S96</f>
        <v>0</v>
      </c>
      <c r="T96" s="44">
        <f t="shared" si="12"/>
        <v>0</v>
      </c>
      <c r="U96" s="10">
        <f t="shared" si="13"/>
        <v>0</v>
      </c>
      <c r="V96" s="44">
        <f>'T7'!V96*'T 7'!$D96/1000000</f>
        <v>0</v>
      </c>
      <c r="W96" s="10">
        <f>'T7'!W96</f>
        <v>0</v>
      </c>
      <c r="X96" s="44">
        <f>'T7'!X96*'T 7'!$D96/1000000</f>
        <v>0</v>
      </c>
      <c r="Y96" s="10">
        <f>'T7'!Y96</f>
        <v>0</v>
      </c>
      <c r="Z96" s="44">
        <f>'T7'!Z96*'T 7'!$D96/1000000</f>
        <v>0</v>
      </c>
      <c r="AA96" s="10">
        <f>'T7'!AA96</f>
        <v>0</v>
      </c>
      <c r="AB96" s="44">
        <f t="shared" si="14"/>
        <v>0</v>
      </c>
      <c r="AC96" s="10">
        <f t="shared" si="15"/>
        <v>0</v>
      </c>
      <c r="AD96" s="44">
        <f>'T7'!AD96*'T 7'!$D96/1000000</f>
        <v>0</v>
      </c>
      <c r="AE96" s="10">
        <f>'T7'!AE96</f>
        <v>0</v>
      </c>
      <c r="AF96" s="44">
        <f>'T7'!AF96*'T 7'!$D96/1000000</f>
        <v>0</v>
      </c>
      <c r="AG96" s="10">
        <f>'T7'!AG96</f>
        <v>0</v>
      </c>
      <c r="AH96" s="44">
        <f>'T7'!AH96*'T 7'!$D96/1000000</f>
        <v>0</v>
      </c>
      <c r="AI96" s="10">
        <f>'T7'!AI96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'T7'!F97*'T 7'!$D97/1000000</f>
        <v>0</v>
      </c>
      <c r="G97" s="10">
        <f>'T7'!G97</f>
        <v>0</v>
      </c>
      <c r="H97" s="44">
        <f>'T7'!H97*'T 7'!$D97/1000000</f>
        <v>0</v>
      </c>
      <c r="I97" s="10">
        <f>'T7'!I97</f>
        <v>0</v>
      </c>
      <c r="J97" s="44">
        <f>'T7'!J97*'T 7'!$D97/1000000</f>
        <v>0</v>
      </c>
      <c r="K97" s="10">
        <f>'T7'!K97</f>
        <v>0</v>
      </c>
      <c r="L97" s="44">
        <f t="shared" si="10"/>
        <v>0</v>
      </c>
      <c r="M97" s="10">
        <f t="shared" si="11"/>
        <v>0</v>
      </c>
      <c r="N97" s="44">
        <f>'T7'!N97*'T 7'!$D97/1000000</f>
        <v>0</v>
      </c>
      <c r="O97" s="10">
        <f>'T7'!O97</f>
        <v>0</v>
      </c>
      <c r="P97" s="44">
        <f>'T7'!P97*'T 7'!$D97/1000000</f>
        <v>0</v>
      </c>
      <c r="Q97" s="10">
        <f>'T7'!Q97</f>
        <v>0</v>
      </c>
      <c r="R97" s="44">
        <f>'T7'!R97*'T 7'!$D97/1000000</f>
        <v>0</v>
      </c>
      <c r="S97" s="10">
        <f>'T7'!S97</f>
        <v>0</v>
      </c>
      <c r="T97" s="44">
        <f t="shared" si="12"/>
        <v>0</v>
      </c>
      <c r="U97" s="10">
        <f t="shared" si="13"/>
        <v>0</v>
      </c>
      <c r="V97" s="44">
        <f>'T7'!V97*'T 7'!$D97/1000000</f>
        <v>0</v>
      </c>
      <c r="W97" s="10">
        <f>'T7'!W97</f>
        <v>0</v>
      </c>
      <c r="X97" s="44">
        <f>'T7'!X97*'T 7'!$D97/1000000</f>
        <v>0</v>
      </c>
      <c r="Y97" s="10">
        <f>'T7'!Y97</f>
        <v>0</v>
      </c>
      <c r="Z97" s="44">
        <f>'T7'!Z97*'T 7'!$D97/1000000</f>
        <v>0</v>
      </c>
      <c r="AA97" s="10">
        <f>'T7'!AA97</f>
        <v>0</v>
      </c>
      <c r="AB97" s="44">
        <f t="shared" si="14"/>
        <v>0</v>
      </c>
      <c r="AC97" s="10">
        <f t="shared" si="15"/>
        <v>0</v>
      </c>
      <c r="AD97" s="44">
        <f>'T7'!AD97*'T 7'!$D97/1000000</f>
        <v>0</v>
      </c>
      <c r="AE97" s="10">
        <f>'T7'!AE97</f>
        <v>0</v>
      </c>
      <c r="AF97" s="44">
        <f>'T7'!AF97*'T 7'!$D97/1000000</f>
        <v>0</v>
      </c>
      <c r="AG97" s="10">
        <f>'T7'!AG97</f>
        <v>0</v>
      </c>
      <c r="AH97" s="44">
        <f>'T7'!AH97*'T 7'!$D97/1000000</f>
        <v>0</v>
      </c>
      <c r="AI97" s="10">
        <f>'T7'!AI97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'T7'!F98*'T 7'!$D98/1000000</f>
        <v>0</v>
      </c>
      <c r="G98" s="10">
        <f>'T7'!G98</f>
        <v>0</v>
      </c>
      <c r="H98" s="44">
        <f>'T7'!H98*'T 7'!$D98/1000000</f>
        <v>0</v>
      </c>
      <c r="I98" s="10">
        <f>'T7'!I98</f>
        <v>0</v>
      </c>
      <c r="J98" s="44">
        <f>'T7'!J98*'T 7'!$D98/1000000</f>
        <v>0</v>
      </c>
      <c r="K98" s="10">
        <f>'T7'!K98</f>
        <v>0</v>
      </c>
      <c r="L98" s="44">
        <f t="shared" si="10"/>
        <v>0</v>
      </c>
      <c r="M98" s="10">
        <f t="shared" si="11"/>
        <v>0</v>
      </c>
      <c r="N98" s="44">
        <f>'T7'!N98*'T 7'!$D98/1000000</f>
        <v>0</v>
      </c>
      <c r="O98" s="10">
        <f>'T7'!O98</f>
        <v>0</v>
      </c>
      <c r="P98" s="44">
        <f>'T7'!P98*'T 7'!$D98/1000000</f>
        <v>0</v>
      </c>
      <c r="Q98" s="10">
        <f>'T7'!Q98</f>
        <v>0</v>
      </c>
      <c r="R98" s="44">
        <f>'T7'!R98*'T 7'!$D98/1000000</f>
        <v>0</v>
      </c>
      <c r="S98" s="10">
        <f>'T7'!S98</f>
        <v>0</v>
      </c>
      <c r="T98" s="44">
        <f t="shared" si="12"/>
        <v>0</v>
      </c>
      <c r="U98" s="10">
        <f t="shared" si="13"/>
        <v>0</v>
      </c>
      <c r="V98" s="44">
        <f>'T7'!V98*'T 7'!$D98/1000000</f>
        <v>0</v>
      </c>
      <c r="W98" s="10">
        <f>'T7'!W98</f>
        <v>0</v>
      </c>
      <c r="X98" s="44">
        <f>'T7'!X98*'T 7'!$D98/1000000</f>
        <v>0</v>
      </c>
      <c r="Y98" s="10">
        <f>'T7'!Y98</f>
        <v>0</v>
      </c>
      <c r="Z98" s="44">
        <f>'T7'!Z98*'T 7'!$D98/1000000</f>
        <v>0</v>
      </c>
      <c r="AA98" s="10">
        <f>'T7'!AA98</f>
        <v>0</v>
      </c>
      <c r="AB98" s="44">
        <f t="shared" si="14"/>
        <v>0</v>
      </c>
      <c r="AC98" s="10">
        <f t="shared" si="15"/>
        <v>0</v>
      </c>
      <c r="AD98" s="44">
        <f>'T7'!AD98*'T 7'!$D98/1000000</f>
        <v>0</v>
      </c>
      <c r="AE98" s="10">
        <f>'T7'!AE98</f>
        <v>0</v>
      </c>
      <c r="AF98" s="44">
        <f>'T7'!AF98*'T 7'!$D98/1000000</f>
        <v>0</v>
      </c>
      <c r="AG98" s="10">
        <f>'T7'!AG98</f>
        <v>0</v>
      </c>
      <c r="AH98" s="44">
        <f>'T7'!AH98*'T 7'!$D98/1000000</f>
        <v>0</v>
      </c>
      <c r="AI98" s="10">
        <f>'T7'!AI98</f>
        <v>0</v>
      </c>
      <c r="AJ98" s="44">
        <f t="shared" si="16"/>
        <v>0</v>
      </c>
      <c r="AK98" s="10">
        <f t="shared" si="17"/>
        <v>0</v>
      </c>
      <c r="AL98" s="44">
        <f t="shared" si="18"/>
        <v>0</v>
      </c>
      <c r="AM98" s="10">
        <f t="shared" si="19"/>
        <v>0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'T7'!F99*'T 7'!$D99/1000000</f>
        <v>0</v>
      </c>
      <c r="G99" s="10">
        <f>'T7'!G99</f>
        <v>0</v>
      </c>
      <c r="H99" s="44">
        <f>'T7'!H99*'T 7'!$D99/1000000</f>
        <v>0</v>
      </c>
      <c r="I99" s="10">
        <f>'T7'!I99</f>
        <v>0</v>
      </c>
      <c r="J99" s="44">
        <f>'T7'!J99*'T 7'!$D99/1000000</f>
        <v>0</v>
      </c>
      <c r="K99" s="10">
        <f>'T7'!K99</f>
        <v>0</v>
      </c>
      <c r="L99" s="44">
        <f t="shared" si="10"/>
        <v>0</v>
      </c>
      <c r="M99" s="10">
        <f t="shared" si="11"/>
        <v>0</v>
      </c>
      <c r="N99" s="44">
        <f>'T7'!N99*'T 7'!$D99/1000000</f>
        <v>0</v>
      </c>
      <c r="O99" s="10">
        <f>'T7'!O99</f>
        <v>0</v>
      </c>
      <c r="P99" s="44">
        <f>'T7'!P99*'T 7'!$D99/1000000</f>
        <v>0</v>
      </c>
      <c r="Q99" s="10">
        <f>'T7'!Q99</f>
        <v>0</v>
      </c>
      <c r="R99" s="44">
        <f>'T7'!R99*'T 7'!$D99/1000000</f>
        <v>0</v>
      </c>
      <c r="S99" s="10">
        <f>'T7'!S99</f>
        <v>0</v>
      </c>
      <c r="T99" s="44">
        <f t="shared" si="12"/>
        <v>0</v>
      </c>
      <c r="U99" s="10">
        <f t="shared" si="13"/>
        <v>0</v>
      </c>
      <c r="V99" s="44">
        <f>'T7'!V99*'T 7'!$D99/1000000</f>
        <v>0</v>
      </c>
      <c r="W99" s="10">
        <f>'T7'!W99</f>
        <v>0</v>
      </c>
      <c r="X99" s="44">
        <f>'T7'!X99*'T 7'!$D99/1000000</f>
        <v>0</v>
      </c>
      <c r="Y99" s="10">
        <f>'T7'!Y99</f>
        <v>0</v>
      </c>
      <c r="Z99" s="44">
        <f>'T7'!Z99*'T 7'!$D99/1000000</f>
        <v>0</v>
      </c>
      <c r="AA99" s="10">
        <f>'T7'!AA99</f>
        <v>0</v>
      </c>
      <c r="AB99" s="44">
        <f t="shared" si="14"/>
        <v>0</v>
      </c>
      <c r="AC99" s="10">
        <f t="shared" si="15"/>
        <v>0</v>
      </c>
      <c r="AD99" s="44">
        <f>'T7'!AD99*'T 7'!$D99/1000000</f>
        <v>0</v>
      </c>
      <c r="AE99" s="10">
        <f>'T7'!AE99</f>
        <v>0</v>
      </c>
      <c r="AF99" s="44">
        <f>'T7'!AF99*'T 7'!$D99/1000000</f>
        <v>0</v>
      </c>
      <c r="AG99" s="10">
        <f>'T7'!AG99</f>
        <v>0</v>
      </c>
      <c r="AH99" s="44">
        <f>'T7'!AH99*'T 7'!$D99/1000000</f>
        <v>0</v>
      </c>
      <c r="AI99" s="10">
        <f>'T7'!AI99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'T7'!F100*'T 7'!$D100/1000000</f>
        <v>0</v>
      </c>
      <c r="G100" s="10">
        <f>'T7'!G100</f>
        <v>0</v>
      </c>
      <c r="H100" s="44">
        <f>'T7'!H100*'T 7'!$D100/1000000</f>
        <v>0</v>
      </c>
      <c r="I100" s="10">
        <f>'T7'!I100</f>
        <v>0</v>
      </c>
      <c r="J100" s="44">
        <f>'T7'!J100*'T 7'!$D100/1000000</f>
        <v>0</v>
      </c>
      <c r="K100" s="10">
        <f>'T7'!K100</f>
        <v>0</v>
      </c>
      <c r="L100" s="44">
        <f t="shared" si="10"/>
        <v>0</v>
      </c>
      <c r="M100" s="10">
        <f t="shared" si="11"/>
        <v>0</v>
      </c>
      <c r="N100" s="44">
        <f>'T7'!N100*'T 7'!$D100/1000000</f>
        <v>0</v>
      </c>
      <c r="O100" s="10">
        <f>'T7'!O100</f>
        <v>0</v>
      </c>
      <c r="P100" s="44">
        <f>'T7'!P100*'T 7'!$D100/1000000</f>
        <v>0</v>
      </c>
      <c r="Q100" s="10">
        <f>'T7'!Q100</f>
        <v>0</v>
      </c>
      <c r="R100" s="44">
        <f>'T7'!R100*'T 7'!$D100/1000000</f>
        <v>0</v>
      </c>
      <c r="S100" s="10">
        <f>'T7'!S100</f>
        <v>0</v>
      </c>
      <c r="T100" s="44">
        <f t="shared" si="12"/>
        <v>0</v>
      </c>
      <c r="U100" s="10">
        <f t="shared" si="13"/>
        <v>0</v>
      </c>
      <c r="V100" s="44">
        <f>'T7'!V100*'T 7'!$D100/1000000</f>
        <v>0</v>
      </c>
      <c r="W100" s="10">
        <f>'T7'!W100</f>
        <v>0</v>
      </c>
      <c r="X100" s="44">
        <f>'T7'!X100*'T 7'!$D100/1000000</f>
        <v>0</v>
      </c>
      <c r="Y100" s="10">
        <f>'T7'!Y100</f>
        <v>0</v>
      </c>
      <c r="Z100" s="44">
        <f>'T7'!Z100*'T 7'!$D100/1000000</f>
        <v>0</v>
      </c>
      <c r="AA100" s="10">
        <f>'T7'!AA100</f>
        <v>0</v>
      </c>
      <c r="AB100" s="44">
        <f t="shared" si="14"/>
        <v>0</v>
      </c>
      <c r="AC100" s="10">
        <f t="shared" si="15"/>
        <v>0</v>
      </c>
      <c r="AD100" s="44">
        <f>'T7'!AD100*'T 7'!$D100/1000000</f>
        <v>0</v>
      </c>
      <c r="AE100" s="10">
        <f>'T7'!AE100</f>
        <v>0</v>
      </c>
      <c r="AF100" s="44">
        <f>'T7'!AF100*'T 7'!$D100/1000000</f>
        <v>0</v>
      </c>
      <c r="AG100" s="10">
        <f>'T7'!AG100</f>
        <v>0</v>
      </c>
      <c r="AH100" s="44">
        <f>'T7'!AH100*'T 7'!$D100/1000000</f>
        <v>0</v>
      </c>
      <c r="AI100" s="10">
        <f>'T7'!AI100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'T7'!F101*'T 7'!$D101/1000000</f>
        <v>0</v>
      </c>
      <c r="G101" s="10">
        <f>'T7'!G101</f>
        <v>0</v>
      </c>
      <c r="H101" s="44">
        <f>'T7'!H101*'T 7'!$D101/1000000</f>
        <v>0</v>
      </c>
      <c r="I101" s="10">
        <f>'T7'!I101</f>
        <v>0</v>
      </c>
      <c r="J101" s="44">
        <f>'T7'!J101*'T 7'!$D101/1000000</f>
        <v>0</v>
      </c>
      <c r="K101" s="10">
        <f>'T7'!K101</f>
        <v>0</v>
      </c>
      <c r="L101" s="44">
        <f t="shared" si="10"/>
        <v>0</v>
      </c>
      <c r="M101" s="10">
        <f t="shared" si="11"/>
        <v>0</v>
      </c>
      <c r="N101" s="44">
        <f>'T7'!N101*'T 7'!$D101/1000000</f>
        <v>0</v>
      </c>
      <c r="O101" s="10">
        <f>'T7'!O101</f>
        <v>0</v>
      </c>
      <c r="P101" s="44">
        <f>'T7'!P101*'T 7'!$D101/1000000</f>
        <v>0</v>
      </c>
      <c r="Q101" s="10">
        <f>'T7'!Q101</f>
        <v>0</v>
      </c>
      <c r="R101" s="44">
        <f>'T7'!R101*'T 7'!$D101/1000000</f>
        <v>0</v>
      </c>
      <c r="S101" s="10">
        <f>'T7'!S101</f>
        <v>0</v>
      </c>
      <c r="T101" s="44">
        <f t="shared" si="12"/>
        <v>0</v>
      </c>
      <c r="U101" s="10">
        <f t="shared" si="13"/>
        <v>0</v>
      </c>
      <c r="V101" s="44">
        <f>'T7'!V101*'T 7'!$D101/1000000</f>
        <v>0</v>
      </c>
      <c r="W101" s="10">
        <f>'T7'!W101</f>
        <v>0</v>
      </c>
      <c r="X101" s="44">
        <f>'T7'!X101*'T 7'!$D101/1000000</f>
        <v>0</v>
      </c>
      <c r="Y101" s="10">
        <f>'T7'!Y101</f>
        <v>0</v>
      </c>
      <c r="Z101" s="44">
        <f>'T7'!Z101*'T 7'!$D101/1000000</f>
        <v>0</v>
      </c>
      <c r="AA101" s="10">
        <f>'T7'!AA101</f>
        <v>0</v>
      </c>
      <c r="AB101" s="44">
        <f t="shared" si="14"/>
        <v>0</v>
      </c>
      <c r="AC101" s="10">
        <f t="shared" si="15"/>
        <v>0</v>
      </c>
      <c r="AD101" s="44">
        <f>'T7'!AD101*'T 7'!$D101/1000000</f>
        <v>0</v>
      </c>
      <c r="AE101" s="10">
        <f>'T7'!AE101</f>
        <v>0</v>
      </c>
      <c r="AF101" s="44">
        <f>'T7'!AF101*'T 7'!$D101/1000000</f>
        <v>0</v>
      </c>
      <c r="AG101" s="10">
        <f>'T7'!AG101</f>
        <v>0</v>
      </c>
      <c r="AH101" s="44">
        <f>'T7'!AH101*'T 7'!$D101/1000000</f>
        <v>0</v>
      </c>
      <c r="AI101" s="10">
        <f>'T7'!AI101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'T7'!F102*'T 7'!$D102/1000000</f>
        <v>0</v>
      </c>
      <c r="G102" s="10">
        <f>'T7'!G102</f>
        <v>0</v>
      </c>
      <c r="H102" s="44">
        <f>'T7'!H102*'T 7'!$D102/1000000</f>
        <v>0</v>
      </c>
      <c r="I102" s="10">
        <f>'T7'!I102</f>
        <v>0</v>
      </c>
      <c r="J102" s="44">
        <f>'T7'!J102*'T 7'!$D102/1000000</f>
        <v>0</v>
      </c>
      <c r="K102" s="10">
        <f>'T7'!K102</f>
        <v>0</v>
      </c>
      <c r="L102" s="44">
        <f t="shared" si="10"/>
        <v>0</v>
      </c>
      <c r="M102" s="10">
        <f t="shared" si="11"/>
        <v>0</v>
      </c>
      <c r="N102" s="44">
        <f>'T7'!N102*'T 7'!$D102/1000000</f>
        <v>0</v>
      </c>
      <c r="O102" s="10">
        <f>'T7'!O102</f>
        <v>0</v>
      </c>
      <c r="P102" s="44">
        <f>'T7'!P102*'T 7'!$D102/1000000</f>
        <v>0</v>
      </c>
      <c r="Q102" s="10">
        <f>'T7'!Q102</f>
        <v>0</v>
      </c>
      <c r="R102" s="44">
        <f>'T7'!R102*'T 7'!$D102/1000000</f>
        <v>0</v>
      </c>
      <c r="S102" s="10">
        <f>'T7'!S102</f>
        <v>0</v>
      </c>
      <c r="T102" s="44">
        <f t="shared" si="12"/>
        <v>0</v>
      </c>
      <c r="U102" s="10">
        <f t="shared" si="13"/>
        <v>0</v>
      </c>
      <c r="V102" s="44">
        <f>'T7'!V102*'T 7'!$D102/1000000</f>
        <v>0</v>
      </c>
      <c r="W102" s="10">
        <f>'T7'!W102</f>
        <v>0</v>
      </c>
      <c r="X102" s="44">
        <f>'T7'!X102*'T 7'!$D102/1000000</f>
        <v>0</v>
      </c>
      <c r="Y102" s="10">
        <f>'T7'!Y102</f>
        <v>0</v>
      </c>
      <c r="Z102" s="44">
        <f>'T7'!Z102*'T 7'!$D102/1000000</f>
        <v>0</v>
      </c>
      <c r="AA102" s="10">
        <f>'T7'!AA102</f>
        <v>0</v>
      </c>
      <c r="AB102" s="44">
        <f t="shared" si="14"/>
        <v>0</v>
      </c>
      <c r="AC102" s="10">
        <f t="shared" si="15"/>
        <v>0</v>
      </c>
      <c r="AD102" s="44">
        <f>'T7'!AD102*'T 7'!$D102/1000000</f>
        <v>0</v>
      </c>
      <c r="AE102" s="10">
        <f>'T7'!AE102</f>
        <v>0</v>
      </c>
      <c r="AF102" s="44">
        <f>'T7'!AF102*'T 7'!$D102/1000000</f>
        <v>0</v>
      </c>
      <c r="AG102" s="10">
        <f>'T7'!AG102</f>
        <v>0</v>
      </c>
      <c r="AH102" s="44">
        <f>'T7'!AH102*'T 7'!$D102/1000000</f>
        <v>0</v>
      </c>
      <c r="AI102" s="10">
        <f>'T7'!AI102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'T7'!F103*'T 7'!$D103/1000000</f>
        <v>0</v>
      </c>
      <c r="G103" s="10">
        <f>'T7'!G103</f>
        <v>0</v>
      </c>
      <c r="H103" s="44">
        <f>'T7'!H103*'T 7'!$D103/1000000</f>
        <v>0</v>
      </c>
      <c r="I103" s="10">
        <f>'T7'!I103</f>
        <v>0</v>
      </c>
      <c r="J103" s="44">
        <f>'T7'!J103*'T 7'!$D103/1000000</f>
        <v>0</v>
      </c>
      <c r="K103" s="10">
        <f>'T7'!K103</f>
        <v>0</v>
      </c>
      <c r="L103" s="44">
        <f t="shared" si="10"/>
        <v>0</v>
      </c>
      <c r="M103" s="10">
        <f t="shared" si="11"/>
        <v>0</v>
      </c>
      <c r="N103" s="44">
        <f>'T7'!N103*'T 7'!$D103/1000000</f>
        <v>0</v>
      </c>
      <c r="O103" s="10">
        <f>'T7'!O103</f>
        <v>0</v>
      </c>
      <c r="P103" s="44">
        <f>'T7'!P103*'T 7'!$D103/1000000</f>
        <v>0</v>
      </c>
      <c r="Q103" s="10">
        <f>'T7'!Q103</f>
        <v>0</v>
      </c>
      <c r="R103" s="44">
        <f>'T7'!R103*'T 7'!$D103/1000000</f>
        <v>0</v>
      </c>
      <c r="S103" s="10">
        <f>'T7'!S103</f>
        <v>0</v>
      </c>
      <c r="T103" s="44">
        <f t="shared" si="12"/>
        <v>0</v>
      </c>
      <c r="U103" s="10">
        <f t="shared" si="13"/>
        <v>0</v>
      </c>
      <c r="V103" s="44">
        <f>'T7'!V103*'T 7'!$D103/1000000</f>
        <v>0</v>
      </c>
      <c r="W103" s="10">
        <f>'T7'!W103</f>
        <v>0</v>
      </c>
      <c r="X103" s="44">
        <f>'T7'!X103*'T 7'!$D103/1000000</f>
        <v>0</v>
      </c>
      <c r="Y103" s="10">
        <f>'T7'!Y103</f>
        <v>0</v>
      </c>
      <c r="Z103" s="44">
        <f>'T7'!Z103*'T 7'!$D103/1000000</f>
        <v>0</v>
      </c>
      <c r="AA103" s="10">
        <f>'T7'!AA103</f>
        <v>0</v>
      </c>
      <c r="AB103" s="44">
        <f t="shared" si="14"/>
        <v>0</v>
      </c>
      <c r="AC103" s="10">
        <f t="shared" si="15"/>
        <v>0</v>
      </c>
      <c r="AD103" s="44">
        <f>'T7'!AD103*'T 7'!$D103/1000000</f>
        <v>0</v>
      </c>
      <c r="AE103" s="10">
        <f>'T7'!AE103</f>
        <v>0</v>
      </c>
      <c r="AF103" s="44">
        <f>'T7'!AF103*'T 7'!$D103/1000000</f>
        <v>0</v>
      </c>
      <c r="AG103" s="10">
        <f>'T7'!AG103</f>
        <v>0</v>
      </c>
      <c r="AH103" s="44">
        <f>'T7'!AH103*'T 7'!$D103/1000000</f>
        <v>0</v>
      </c>
      <c r="AI103" s="10">
        <f>'T7'!AI103</f>
        <v>0</v>
      </c>
      <c r="AJ103" s="44">
        <f t="shared" si="16"/>
        <v>0</v>
      </c>
      <c r="AK103" s="10">
        <f t="shared" si="17"/>
        <v>0</v>
      </c>
      <c r="AL103" s="44">
        <f t="shared" si="18"/>
        <v>0</v>
      </c>
      <c r="AM103" s="10">
        <f t="shared" si="19"/>
        <v>0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'T7'!F104*'T 7'!$D104/1000000</f>
        <v>0</v>
      </c>
      <c r="G104" s="10">
        <f>'T7'!G104</f>
        <v>0</v>
      </c>
      <c r="H104" s="44">
        <f>'T7'!H104*'T 7'!$D104/1000000</f>
        <v>0</v>
      </c>
      <c r="I104" s="10">
        <f>'T7'!I104</f>
        <v>0</v>
      </c>
      <c r="J104" s="44">
        <f>'T7'!J104*'T 7'!$D104/1000000</f>
        <v>0</v>
      </c>
      <c r="K104" s="10">
        <f>'T7'!K104</f>
        <v>0</v>
      </c>
      <c r="L104" s="44">
        <f t="shared" si="10"/>
        <v>0</v>
      </c>
      <c r="M104" s="10">
        <f t="shared" si="11"/>
        <v>0</v>
      </c>
      <c r="N104" s="44">
        <f>'T7'!N104*'T 7'!$D104/1000000</f>
        <v>0</v>
      </c>
      <c r="O104" s="10">
        <f>'T7'!O104</f>
        <v>0</v>
      </c>
      <c r="P104" s="44">
        <f>'T7'!P104*'T 7'!$D104/1000000</f>
        <v>0</v>
      </c>
      <c r="Q104" s="10">
        <f>'T7'!Q104</f>
        <v>0</v>
      </c>
      <c r="R104" s="44">
        <f>'T7'!R104*'T 7'!$D104/1000000</f>
        <v>0</v>
      </c>
      <c r="S104" s="10">
        <f>'T7'!S104</f>
        <v>0</v>
      </c>
      <c r="T104" s="44">
        <f t="shared" si="12"/>
        <v>0</v>
      </c>
      <c r="U104" s="10">
        <f t="shared" si="13"/>
        <v>0</v>
      </c>
      <c r="V104" s="44">
        <f>'T7'!V104*'T 7'!$D104/1000000</f>
        <v>0</v>
      </c>
      <c r="W104" s="10">
        <f>'T7'!W104</f>
        <v>0</v>
      </c>
      <c r="X104" s="44">
        <f>'T7'!X104*'T 7'!$D104/1000000</f>
        <v>0</v>
      </c>
      <c r="Y104" s="10">
        <f>'T7'!Y104</f>
        <v>0</v>
      </c>
      <c r="Z104" s="44">
        <f>'T7'!Z104*'T 7'!$D104/1000000</f>
        <v>0</v>
      </c>
      <c r="AA104" s="10">
        <f>'T7'!AA104</f>
        <v>0</v>
      </c>
      <c r="AB104" s="44">
        <f t="shared" si="14"/>
        <v>0</v>
      </c>
      <c r="AC104" s="10">
        <f t="shared" si="15"/>
        <v>0</v>
      </c>
      <c r="AD104" s="44">
        <f>'T7'!AD104*'T 7'!$D104/1000000</f>
        <v>0</v>
      </c>
      <c r="AE104" s="10">
        <f>'T7'!AE104</f>
        <v>0</v>
      </c>
      <c r="AF104" s="44">
        <f>'T7'!AF104*'T 7'!$D104/1000000</f>
        <v>0</v>
      </c>
      <c r="AG104" s="10">
        <f>'T7'!AG104</f>
        <v>0</v>
      </c>
      <c r="AH104" s="44">
        <f>'T7'!AH104*'T 7'!$D104/1000000</f>
        <v>0</v>
      </c>
      <c r="AI104" s="10">
        <f>'T7'!AI104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'T7'!F105*'T 7'!$D105/1000000</f>
        <v>0</v>
      </c>
      <c r="G105" s="10">
        <f>'T7'!G105</f>
        <v>0</v>
      </c>
      <c r="H105" s="44">
        <f>'T7'!H105*'T 7'!$D105/1000000</f>
        <v>0</v>
      </c>
      <c r="I105" s="10">
        <f>'T7'!I105</f>
        <v>0</v>
      </c>
      <c r="J105" s="44">
        <f>'T7'!J105*'T 7'!$D105/1000000</f>
        <v>0</v>
      </c>
      <c r="K105" s="10">
        <f>'T7'!K105</f>
        <v>0</v>
      </c>
      <c r="L105" s="44">
        <f t="shared" si="10"/>
        <v>0</v>
      </c>
      <c r="M105" s="10">
        <f t="shared" si="11"/>
        <v>0</v>
      </c>
      <c r="N105" s="44">
        <f>'T7'!N105*'T 7'!$D105/1000000</f>
        <v>0</v>
      </c>
      <c r="O105" s="10">
        <f>'T7'!O105</f>
        <v>0</v>
      </c>
      <c r="P105" s="44">
        <f>'T7'!P105*'T 7'!$D105/1000000</f>
        <v>0</v>
      </c>
      <c r="Q105" s="10">
        <f>'T7'!Q105</f>
        <v>0</v>
      </c>
      <c r="R105" s="44">
        <f>'T7'!R105*'T 7'!$D105/1000000</f>
        <v>0</v>
      </c>
      <c r="S105" s="10">
        <f>'T7'!S105</f>
        <v>0</v>
      </c>
      <c r="T105" s="44">
        <f t="shared" si="12"/>
        <v>0</v>
      </c>
      <c r="U105" s="10">
        <f t="shared" si="13"/>
        <v>0</v>
      </c>
      <c r="V105" s="44">
        <f>'T7'!V105*'T 7'!$D105/1000000</f>
        <v>0</v>
      </c>
      <c r="W105" s="10">
        <f>'T7'!W105</f>
        <v>0</v>
      </c>
      <c r="X105" s="44">
        <f>'T7'!X105*'T 7'!$D105/1000000</f>
        <v>0</v>
      </c>
      <c r="Y105" s="10">
        <f>'T7'!Y105</f>
        <v>0</v>
      </c>
      <c r="Z105" s="44">
        <f>'T7'!Z105*'T 7'!$D105/1000000</f>
        <v>0</v>
      </c>
      <c r="AA105" s="10">
        <f>'T7'!AA105</f>
        <v>0</v>
      </c>
      <c r="AB105" s="44">
        <f t="shared" si="14"/>
        <v>0</v>
      </c>
      <c r="AC105" s="10">
        <f t="shared" si="15"/>
        <v>0</v>
      </c>
      <c r="AD105" s="44">
        <f>'T7'!AD105*'T 7'!$D105/1000000</f>
        <v>0</v>
      </c>
      <c r="AE105" s="10">
        <f>'T7'!AE105</f>
        <v>0</v>
      </c>
      <c r="AF105" s="44">
        <f>'T7'!AF105*'T 7'!$D105/1000000</f>
        <v>0</v>
      </c>
      <c r="AG105" s="10">
        <f>'T7'!AG105</f>
        <v>0</v>
      </c>
      <c r="AH105" s="44">
        <f>'T7'!AH105*'T 7'!$D105/1000000</f>
        <v>0</v>
      </c>
      <c r="AI105" s="10">
        <f>'T7'!AI105</f>
        <v>0</v>
      </c>
      <c r="AJ105" s="44">
        <f t="shared" si="16"/>
        <v>0</v>
      </c>
      <c r="AK105" s="10">
        <f t="shared" si="17"/>
        <v>0</v>
      </c>
      <c r="AL105" s="44">
        <f t="shared" si="18"/>
        <v>0</v>
      </c>
      <c r="AM105" s="10">
        <f t="shared" si="19"/>
        <v>0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'T7'!F106*'T 7'!$D106/1000000</f>
        <v>0</v>
      </c>
      <c r="G106" s="10">
        <f>'T7'!G106</f>
        <v>0</v>
      </c>
      <c r="H106" s="44">
        <f>'T7'!H106*'T 7'!$D106/1000000</f>
        <v>0</v>
      </c>
      <c r="I106" s="10">
        <f>'T7'!I106</f>
        <v>0</v>
      </c>
      <c r="J106" s="44">
        <f>'T7'!J106*'T 7'!$D106/1000000</f>
        <v>0</v>
      </c>
      <c r="K106" s="10">
        <f>'T7'!K106</f>
        <v>0</v>
      </c>
      <c r="L106" s="44">
        <f t="shared" si="10"/>
        <v>0</v>
      </c>
      <c r="M106" s="10">
        <f t="shared" si="11"/>
        <v>0</v>
      </c>
      <c r="N106" s="44">
        <f>'T7'!N106*'T 7'!$D106/1000000</f>
        <v>0</v>
      </c>
      <c r="O106" s="10">
        <f>'T7'!O106</f>
        <v>0</v>
      </c>
      <c r="P106" s="44">
        <f>'T7'!P106*'T 7'!$D106/1000000</f>
        <v>0</v>
      </c>
      <c r="Q106" s="10">
        <f>'T7'!Q106</f>
        <v>0</v>
      </c>
      <c r="R106" s="44">
        <f>'T7'!R106*'T 7'!$D106/1000000</f>
        <v>0</v>
      </c>
      <c r="S106" s="10">
        <f>'T7'!S106</f>
        <v>0</v>
      </c>
      <c r="T106" s="44">
        <f t="shared" si="12"/>
        <v>0</v>
      </c>
      <c r="U106" s="10">
        <f t="shared" si="13"/>
        <v>0</v>
      </c>
      <c r="V106" s="44">
        <f>'T7'!V106*'T 7'!$D106/1000000</f>
        <v>0</v>
      </c>
      <c r="W106" s="10">
        <f>'T7'!W106</f>
        <v>0</v>
      </c>
      <c r="X106" s="44">
        <f>'T7'!X106*'T 7'!$D106/1000000</f>
        <v>0</v>
      </c>
      <c r="Y106" s="10">
        <f>'T7'!Y106</f>
        <v>0</v>
      </c>
      <c r="Z106" s="44">
        <f>'T7'!Z106*'T 7'!$D106/1000000</f>
        <v>0</v>
      </c>
      <c r="AA106" s="10">
        <f>'T7'!AA106</f>
        <v>0</v>
      </c>
      <c r="AB106" s="44">
        <f t="shared" si="14"/>
        <v>0</v>
      </c>
      <c r="AC106" s="10">
        <f t="shared" si="15"/>
        <v>0</v>
      </c>
      <c r="AD106" s="44">
        <f>'T7'!AD106*'T 7'!$D106/1000000</f>
        <v>0</v>
      </c>
      <c r="AE106" s="10">
        <f>'T7'!AE106</f>
        <v>0</v>
      </c>
      <c r="AF106" s="44">
        <f>'T7'!AF106*'T 7'!$D106/1000000</f>
        <v>0</v>
      </c>
      <c r="AG106" s="10">
        <f>'T7'!AG106</f>
        <v>0</v>
      </c>
      <c r="AH106" s="44">
        <f>'T7'!AH106*'T 7'!$D106/1000000</f>
        <v>0</v>
      </c>
      <c r="AI106" s="10">
        <f>'T7'!AI106</f>
        <v>0</v>
      </c>
      <c r="AJ106" s="44">
        <f t="shared" si="16"/>
        <v>0</v>
      </c>
      <c r="AK106" s="10">
        <f t="shared" si="17"/>
        <v>0</v>
      </c>
      <c r="AL106" s="44">
        <f t="shared" si="18"/>
        <v>0</v>
      </c>
      <c r="AM106" s="10">
        <f t="shared" si="19"/>
        <v>0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'T7'!F107*'T 7'!$D107/1000000</f>
        <v>0</v>
      </c>
      <c r="G107" s="10">
        <f>'T7'!G107</f>
        <v>0</v>
      </c>
      <c r="H107" s="44">
        <f>'T7'!H107*'T 7'!$D107/1000000</f>
        <v>0</v>
      </c>
      <c r="I107" s="10">
        <f>'T7'!I107</f>
        <v>0</v>
      </c>
      <c r="J107" s="44">
        <f>'T7'!J107*'T 7'!$D107/1000000</f>
        <v>0</v>
      </c>
      <c r="K107" s="10">
        <f>'T7'!K107</f>
        <v>0</v>
      </c>
      <c r="L107" s="44">
        <f t="shared" si="10"/>
        <v>0</v>
      </c>
      <c r="M107" s="10">
        <f t="shared" si="11"/>
        <v>0</v>
      </c>
      <c r="N107" s="44">
        <f>'T7'!N107*'T 7'!$D107/1000000</f>
        <v>0</v>
      </c>
      <c r="O107" s="10">
        <f>'T7'!O107</f>
        <v>0</v>
      </c>
      <c r="P107" s="44">
        <f>'T7'!P107*'T 7'!$D107/1000000</f>
        <v>0</v>
      </c>
      <c r="Q107" s="10">
        <f>'T7'!Q107</f>
        <v>0</v>
      </c>
      <c r="R107" s="44">
        <f>'T7'!R107*'T 7'!$D107/1000000</f>
        <v>0</v>
      </c>
      <c r="S107" s="10">
        <f>'T7'!S107</f>
        <v>0</v>
      </c>
      <c r="T107" s="44">
        <f t="shared" si="12"/>
        <v>0</v>
      </c>
      <c r="U107" s="10">
        <f t="shared" si="13"/>
        <v>0</v>
      </c>
      <c r="V107" s="44">
        <f>'T7'!V107*'T 7'!$D107/1000000</f>
        <v>0</v>
      </c>
      <c r="W107" s="10">
        <f>'T7'!W107</f>
        <v>0</v>
      </c>
      <c r="X107" s="44">
        <f>'T7'!X107*'T 7'!$D107/1000000</f>
        <v>0</v>
      </c>
      <c r="Y107" s="10">
        <f>'T7'!Y107</f>
        <v>0</v>
      </c>
      <c r="Z107" s="44">
        <f>'T7'!Z107*'T 7'!$D107/1000000</f>
        <v>0</v>
      </c>
      <c r="AA107" s="10">
        <f>'T7'!AA107</f>
        <v>0</v>
      </c>
      <c r="AB107" s="44">
        <f t="shared" si="14"/>
        <v>0</v>
      </c>
      <c r="AC107" s="10">
        <f t="shared" si="15"/>
        <v>0</v>
      </c>
      <c r="AD107" s="44">
        <f>'T7'!AD107*'T 7'!$D107/1000000</f>
        <v>0</v>
      </c>
      <c r="AE107" s="10">
        <f>'T7'!AE107</f>
        <v>0</v>
      </c>
      <c r="AF107" s="44">
        <f>'T7'!AF107*'T 7'!$D107/1000000</f>
        <v>0</v>
      </c>
      <c r="AG107" s="10">
        <f>'T7'!AG107</f>
        <v>0</v>
      </c>
      <c r="AH107" s="44">
        <f>'T7'!AH107*'T 7'!$D107/1000000</f>
        <v>0</v>
      </c>
      <c r="AI107" s="10">
        <f>'T7'!AI107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'T7'!F108*'T 7'!$D108/1000000</f>
        <v>0</v>
      </c>
      <c r="G108" s="10">
        <f>'T7'!G108</f>
        <v>0</v>
      </c>
      <c r="H108" s="44">
        <f>'T7'!H108*'T 7'!$D108/1000000</f>
        <v>0</v>
      </c>
      <c r="I108" s="10">
        <f>'T7'!I108</f>
        <v>0</v>
      </c>
      <c r="J108" s="44">
        <f>'T7'!J108*'T 7'!$D108/1000000</f>
        <v>0</v>
      </c>
      <c r="K108" s="10">
        <f>'T7'!K108</f>
        <v>0</v>
      </c>
      <c r="L108" s="44">
        <f t="shared" si="10"/>
        <v>0</v>
      </c>
      <c r="M108" s="10">
        <f t="shared" si="11"/>
        <v>0</v>
      </c>
      <c r="N108" s="44">
        <f>'T7'!N108*'T 7'!$D108/1000000</f>
        <v>0</v>
      </c>
      <c r="O108" s="10">
        <f>'T7'!O108</f>
        <v>0</v>
      </c>
      <c r="P108" s="44">
        <f>'T7'!P108*'T 7'!$D108/1000000</f>
        <v>0</v>
      </c>
      <c r="Q108" s="10">
        <f>'T7'!Q108</f>
        <v>0</v>
      </c>
      <c r="R108" s="44">
        <f>'T7'!R108*'T 7'!$D108/1000000</f>
        <v>0</v>
      </c>
      <c r="S108" s="10">
        <f>'T7'!S108</f>
        <v>0</v>
      </c>
      <c r="T108" s="44">
        <f t="shared" si="12"/>
        <v>0</v>
      </c>
      <c r="U108" s="10">
        <f t="shared" si="13"/>
        <v>0</v>
      </c>
      <c r="V108" s="44">
        <f>'T7'!V108*'T 7'!$D108/1000000</f>
        <v>0</v>
      </c>
      <c r="W108" s="10">
        <f>'T7'!W108</f>
        <v>0</v>
      </c>
      <c r="X108" s="44">
        <f>'T7'!X108*'T 7'!$D108/1000000</f>
        <v>0</v>
      </c>
      <c r="Y108" s="10">
        <f>'T7'!Y108</f>
        <v>0</v>
      </c>
      <c r="Z108" s="44">
        <f>'T7'!Z108*'T 7'!$D108/1000000</f>
        <v>0</v>
      </c>
      <c r="AA108" s="10">
        <f>'T7'!AA108</f>
        <v>0</v>
      </c>
      <c r="AB108" s="44">
        <f t="shared" si="14"/>
        <v>0</v>
      </c>
      <c r="AC108" s="10">
        <f t="shared" si="15"/>
        <v>0</v>
      </c>
      <c r="AD108" s="44">
        <f>'T7'!AD108*'T 7'!$D108/1000000</f>
        <v>0</v>
      </c>
      <c r="AE108" s="10">
        <f>'T7'!AE108</f>
        <v>0</v>
      </c>
      <c r="AF108" s="44">
        <f>'T7'!AF108*'T 7'!$D108/1000000</f>
        <v>0</v>
      </c>
      <c r="AG108" s="10">
        <f>'T7'!AG108</f>
        <v>0</v>
      </c>
      <c r="AH108" s="44">
        <f>'T7'!AH108*'T 7'!$D108/1000000</f>
        <v>0</v>
      </c>
      <c r="AI108" s="10">
        <f>'T7'!AI108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'T7'!F109*'T 7'!$D109/1000000</f>
        <v>0</v>
      </c>
      <c r="G109" s="10">
        <f>'T7'!G109</f>
        <v>0</v>
      </c>
      <c r="H109" s="44">
        <f>'T7'!H109*'T 7'!$D109/1000000</f>
        <v>0</v>
      </c>
      <c r="I109" s="10">
        <f>'T7'!I109</f>
        <v>0</v>
      </c>
      <c r="J109" s="44">
        <f>'T7'!J109*'T 7'!$D109/1000000</f>
        <v>0</v>
      </c>
      <c r="K109" s="10">
        <f>'T7'!K109</f>
        <v>0</v>
      </c>
      <c r="L109" s="44">
        <f t="shared" si="10"/>
        <v>0</v>
      </c>
      <c r="M109" s="10">
        <f t="shared" si="11"/>
        <v>0</v>
      </c>
      <c r="N109" s="44">
        <f>'T7'!N109*'T 7'!$D109/1000000</f>
        <v>0</v>
      </c>
      <c r="O109" s="10">
        <f>'T7'!O109</f>
        <v>0</v>
      </c>
      <c r="P109" s="44">
        <f>'T7'!P109*'T 7'!$D109/1000000</f>
        <v>0</v>
      </c>
      <c r="Q109" s="10">
        <f>'T7'!Q109</f>
        <v>0</v>
      </c>
      <c r="R109" s="44">
        <f>'T7'!R109*'T 7'!$D109/1000000</f>
        <v>0</v>
      </c>
      <c r="S109" s="10">
        <f>'T7'!S109</f>
        <v>0</v>
      </c>
      <c r="T109" s="44">
        <f t="shared" si="12"/>
        <v>0</v>
      </c>
      <c r="U109" s="10">
        <f t="shared" si="13"/>
        <v>0</v>
      </c>
      <c r="V109" s="44">
        <f>'T7'!V109*'T 7'!$D109/1000000</f>
        <v>0</v>
      </c>
      <c r="W109" s="10">
        <f>'T7'!W109</f>
        <v>0</v>
      </c>
      <c r="X109" s="44">
        <f>'T7'!X109*'T 7'!$D109/1000000</f>
        <v>0</v>
      </c>
      <c r="Y109" s="10">
        <f>'T7'!Y109</f>
        <v>0</v>
      </c>
      <c r="Z109" s="44">
        <f>'T7'!Z109*'T 7'!$D109/1000000</f>
        <v>0</v>
      </c>
      <c r="AA109" s="10">
        <f>'T7'!AA109</f>
        <v>0</v>
      </c>
      <c r="AB109" s="44">
        <f t="shared" si="14"/>
        <v>0</v>
      </c>
      <c r="AC109" s="10">
        <f t="shared" si="15"/>
        <v>0</v>
      </c>
      <c r="AD109" s="44">
        <f>'T7'!AD109*'T 7'!$D109/1000000</f>
        <v>0</v>
      </c>
      <c r="AE109" s="10">
        <f>'T7'!AE109</f>
        <v>0</v>
      </c>
      <c r="AF109" s="44">
        <f>'T7'!AF109*'T 7'!$D109/1000000</f>
        <v>0</v>
      </c>
      <c r="AG109" s="10">
        <f>'T7'!AG109</f>
        <v>0</v>
      </c>
      <c r="AH109" s="44">
        <f>'T7'!AH109*'T 7'!$D109/1000000</f>
        <v>0</v>
      </c>
      <c r="AI109" s="10">
        <f>'T7'!AI109</f>
        <v>0</v>
      </c>
      <c r="AJ109" s="44">
        <f t="shared" si="16"/>
        <v>0</v>
      </c>
      <c r="AK109" s="10">
        <f t="shared" si="17"/>
        <v>0</v>
      </c>
      <c r="AL109" s="44">
        <f t="shared" si="18"/>
        <v>0</v>
      </c>
      <c r="AM109" s="10">
        <f t="shared" si="19"/>
        <v>0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'T7'!F110*'T 7'!$D110/1000000</f>
        <v>0</v>
      </c>
      <c r="G110" s="10">
        <f>'T7'!G110</f>
        <v>0</v>
      </c>
      <c r="H110" s="44">
        <f>'T7'!H110*'T 7'!$D110/1000000</f>
        <v>0</v>
      </c>
      <c r="I110" s="10">
        <f>'T7'!I110</f>
        <v>0</v>
      </c>
      <c r="J110" s="44">
        <f>'T7'!J110*'T 7'!$D110/1000000</f>
        <v>0</v>
      </c>
      <c r="K110" s="10">
        <f>'T7'!K110</f>
        <v>0</v>
      </c>
      <c r="L110" s="44">
        <f t="shared" si="10"/>
        <v>0</v>
      </c>
      <c r="M110" s="10">
        <f t="shared" si="11"/>
        <v>0</v>
      </c>
      <c r="N110" s="44">
        <f>'T7'!N110*'T 7'!$D110/1000000</f>
        <v>0</v>
      </c>
      <c r="O110" s="10">
        <f>'T7'!O110</f>
        <v>0</v>
      </c>
      <c r="P110" s="44">
        <f>'T7'!P110*'T 7'!$D110/1000000</f>
        <v>0</v>
      </c>
      <c r="Q110" s="10">
        <f>'T7'!Q110</f>
        <v>0</v>
      </c>
      <c r="R110" s="44">
        <f>'T7'!R110*'T 7'!$D110/1000000</f>
        <v>0</v>
      </c>
      <c r="S110" s="10">
        <f>'T7'!S110</f>
        <v>0</v>
      </c>
      <c r="T110" s="44">
        <f t="shared" si="12"/>
        <v>0</v>
      </c>
      <c r="U110" s="10">
        <f t="shared" si="13"/>
        <v>0</v>
      </c>
      <c r="V110" s="44">
        <f>'T7'!V110*'T 7'!$D110/1000000</f>
        <v>0</v>
      </c>
      <c r="W110" s="10">
        <f>'T7'!W110</f>
        <v>0</v>
      </c>
      <c r="X110" s="44">
        <f>'T7'!X110*'T 7'!$D110/1000000</f>
        <v>0</v>
      </c>
      <c r="Y110" s="10">
        <f>'T7'!Y110</f>
        <v>0</v>
      </c>
      <c r="Z110" s="44">
        <f>'T7'!Z110*'T 7'!$D110/1000000</f>
        <v>0</v>
      </c>
      <c r="AA110" s="10">
        <f>'T7'!AA110</f>
        <v>0</v>
      </c>
      <c r="AB110" s="44">
        <f t="shared" si="14"/>
        <v>0</v>
      </c>
      <c r="AC110" s="10">
        <f t="shared" si="15"/>
        <v>0</v>
      </c>
      <c r="AD110" s="44">
        <f>'T7'!AD110*'T 7'!$D110/1000000</f>
        <v>0</v>
      </c>
      <c r="AE110" s="10">
        <f>'T7'!AE110</f>
        <v>0</v>
      </c>
      <c r="AF110" s="44">
        <f>'T7'!AF110*'T 7'!$D110/1000000</f>
        <v>0</v>
      </c>
      <c r="AG110" s="10">
        <f>'T7'!AG110</f>
        <v>0</v>
      </c>
      <c r="AH110" s="44">
        <f>'T7'!AH110*'T 7'!$D110/1000000</f>
        <v>0</v>
      </c>
      <c r="AI110" s="10">
        <f>'T7'!AI110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'T7'!F111*'T 7'!$D111/1000000</f>
        <v>0</v>
      </c>
      <c r="G111" s="10">
        <f>'T7'!G111</f>
        <v>0</v>
      </c>
      <c r="H111" s="44">
        <f>'T7'!H111*'T 7'!$D111/1000000</f>
        <v>0</v>
      </c>
      <c r="I111" s="10">
        <f>'T7'!I111</f>
        <v>0</v>
      </c>
      <c r="J111" s="44">
        <f>'T7'!J111*'T 7'!$D111/1000000</f>
        <v>0</v>
      </c>
      <c r="K111" s="10">
        <f>'T7'!K111</f>
        <v>0</v>
      </c>
      <c r="L111" s="44">
        <f t="shared" si="10"/>
        <v>0</v>
      </c>
      <c r="M111" s="10">
        <f t="shared" si="11"/>
        <v>0</v>
      </c>
      <c r="N111" s="44">
        <f>'T7'!N111*'T 7'!$D111/1000000</f>
        <v>0</v>
      </c>
      <c r="O111" s="10">
        <f>'T7'!O111</f>
        <v>0</v>
      </c>
      <c r="P111" s="44">
        <f>'T7'!P111*'T 7'!$D111/1000000</f>
        <v>0</v>
      </c>
      <c r="Q111" s="10">
        <f>'T7'!Q111</f>
        <v>0</v>
      </c>
      <c r="R111" s="44">
        <f>'T7'!R111*'T 7'!$D111/1000000</f>
        <v>0</v>
      </c>
      <c r="S111" s="10">
        <f>'T7'!S111</f>
        <v>0</v>
      </c>
      <c r="T111" s="44">
        <f t="shared" si="12"/>
        <v>0</v>
      </c>
      <c r="U111" s="10">
        <f t="shared" si="13"/>
        <v>0</v>
      </c>
      <c r="V111" s="44">
        <f>'T7'!V111*'T 7'!$D111/1000000</f>
        <v>0</v>
      </c>
      <c r="W111" s="10">
        <f>'T7'!W111</f>
        <v>0</v>
      </c>
      <c r="X111" s="44">
        <f>'T7'!X111*'T 7'!$D111/1000000</f>
        <v>0</v>
      </c>
      <c r="Y111" s="10">
        <f>'T7'!Y111</f>
        <v>0</v>
      </c>
      <c r="Z111" s="44">
        <f>'T7'!Z111*'T 7'!$D111/1000000</f>
        <v>0</v>
      </c>
      <c r="AA111" s="10">
        <f>'T7'!AA111</f>
        <v>0</v>
      </c>
      <c r="AB111" s="44">
        <f t="shared" si="14"/>
        <v>0</v>
      </c>
      <c r="AC111" s="10">
        <f t="shared" si="15"/>
        <v>0</v>
      </c>
      <c r="AD111" s="44">
        <f>'T7'!AD111*'T 7'!$D111/1000000</f>
        <v>0</v>
      </c>
      <c r="AE111" s="10">
        <f>'T7'!AE111</f>
        <v>0</v>
      </c>
      <c r="AF111" s="44">
        <f>'T7'!AF111*'T 7'!$D111/1000000</f>
        <v>0</v>
      </c>
      <c r="AG111" s="10">
        <f>'T7'!AG111</f>
        <v>0</v>
      </c>
      <c r="AH111" s="44">
        <f>'T7'!AH111*'T 7'!$D111/1000000</f>
        <v>0</v>
      </c>
      <c r="AI111" s="10">
        <f>'T7'!AI111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'T7'!F112*'T 7'!$D112/1000000</f>
        <v>0</v>
      </c>
      <c r="G112" s="10">
        <f>'T7'!G112</f>
        <v>0</v>
      </c>
      <c r="H112" s="44">
        <f>'T7'!H112*'T 7'!$D112/1000000</f>
        <v>0</v>
      </c>
      <c r="I112" s="10">
        <f>'T7'!I112</f>
        <v>0</v>
      </c>
      <c r="J112" s="44">
        <f>'T7'!J112*'T 7'!$D112/1000000</f>
        <v>0</v>
      </c>
      <c r="K112" s="10">
        <f>'T7'!K112</f>
        <v>0</v>
      </c>
      <c r="L112" s="44">
        <f t="shared" si="10"/>
        <v>0</v>
      </c>
      <c r="M112" s="10">
        <f t="shared" si="11"/>
        <v>0</v>
      </c>
      <c r="N112" s="44">
        <f>'T7'!N112*'T 7'!$D112/1000000</f>
        <v>0</v>
      </c>
      <c r="O112" s="10">
        <f>'T7'!O112</f>
        <v>0</v>
      </c>
      <c r="P112" s="44">
        <f>'T7'!P112*'T 7'!$D112/1000000</f>
        <v>0</v>
      </c>
      <c r="Q112" s="10">
        <f>'T7'!Q112</f>
        <v>0</v>
      </c>
      <c r="R112" s="44">
        <f>'T7'!R112*'T 7'!$D112/1000000</f>
        <v>0</v>
      </c>
      <c r="S112" s="10">
        <f>'T7'!S112</f>
        <v>0</v>
      </c>
      <c r="T112" s="44">
        <f t="shared" si="12"/>
        <v>0</v>
      </c>
      <c r="U112" s="10">
        <f t="shared" si="13"/>
        <v>0</v>
      </c>
      <c r="V112" s="44">
        <f>'T7'!V112*'T 7'!$D112/1000000</f>
        <v>0</v>
      </c>
      <c r="W112" s="10">
        <f>'T7'!W112</f>
        <v>0</v>
      </c>
      <c r="X112" s="44">
        <f>'T7'!X112*'T 7'!$D112/1000000</f>
        <v>0</v>
      </c>
      <c r="Y112" s="10">
        <f>'T7'!Y112</f>
        <v>0</v>
      </c>
      <c r="Z112" s="44">
        <f>'T7'!Z112*'T 7'!$D112/1000000</f>
        <v>0</v>
      </c>
      <c r="AA112" s="10">
        <f>'T7'!AA112</f>
        <v>0</v>
      </c>
      <c r="AB112" s="44">
        <f t="shared" si="14"/>
        <v>0</v>
      </c>
      <c r="AC112" s="10">
        <f t="shared" si="15"/>
        <v>0</v>
      </c>
      <c r="AD112" s="44">
        <f>'T7'!AD112*'T 7'!$D112/1000000</f>
        <v>0</v>
      </c>
      <c r="AE112" s="10">
        <f>'T7'!AE112</f>
        <v>0</v>
      </c>
      <c r="AF112" s="44">
        <f>'T7'!AF112*'T 7'!$D112/1000000</f>
        <v>0</v>
      </c>
      <c r="AG112" s="10">
        <f>'T7'!AG112</f>
        <v>0</v>
      </c>
      <c r="AH112" s="44">
        <f>'T7'!AH112*'T 7'!$D112/1000000</f>
        <v>0</v>
      </c>
      <c r="AI112" s="10">
        <f>'T7'!AI112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'T7'!F113*'T 7'!$D113/1000000</f>
        <v>0</v>
      </c>
      <c r="G113" s="10">
        <f>'T7'!G113</f>
        <v>0</v>
      </c>
      <c r="H113" s="44">
        <f>'T7'!H113*'T 7'!$D113/1000000</f>
        <v>0</v>
      </c>
      <c r="I113" s="10">
        <f>'T7'!I113</f>
        <v>0</v>
      </c>
      <c r="J113" s="44">
        <f>'T7'!J113*'T 7'!$D113/1000000</f>
        <v>0</v>
      </c>
      <c r="K113" s="10">
        <f>'T7'!K113</f>
        <v>0</v>
      </c>
      <c r="L113" s="44">
        <f t="shared" si="10"/>
        <v>0</v>
      </c>
      <c r="M113" s="10">
        <f t="shared" si="11"/>
        <v>0</v>
      </c>
      <c r="N113" s="44">
        <f>'T7'!N113*'T 7'!$D113/1000000</f>
        <v>0</v>
      </c>
      <c r="O113" s="10">
        <f>'T7'!O113</f>
        <v>0</v>
      </c>
      <c r="P113" s="44">
        <f>'T7'!P113*'T 7'!$D113/1000000</f>
        <v>0</v>
      </c>
      <c r="Q113" s="10">
        <f>'T7'!Q113</f>
        <v>0</v>
      </c>
      <c r="R113" s="44">
        <f>'T7'!R113*'T 7'!$D113/1000000</f>
        <v>0</v>
      </c>
      <c r="S113" s="10">
        <f>'T7'!S113</f>
        <v>0</v>
      </c>
      <c r="T113" s="44">
        <f t="shared" si="12"/>
        <v>0</v>
      </c>
      <c r="U113" s="10">
        <f t="shared" si="13"/>
        <v>0</v>
      </c>
      <c r="V113" s="44">
        <f>'T7'!V113*'T 7'!$D113/1000000</f>
        <v>0</v>
      </c>
      <c r="W113" s="10">
        <f>'T7'!W113</f>
        <v>0</v>
      </c>
      <c r="X113" s="44">
        <f>'T7'!X113*'T 7'!$D113/1000000</f>
        <v>0</v>
      </c>
      <c r="Y113" s="10">
        <f>'T7'!Y113</f>
        <v>0</v>
      </c>
      <c r="Z113" s="44">
        <f>'T7'!Z113*'T 7'!$D113/1000000</f>
        <v>0</v>
      </c>
      <c r="AA113" s="10">
        <f>'T7'!AA113</f>
        <v>0</v>
      </c>
      <c r="AB113" s="44">
        <f t="shared" si="14"/>
        <v>0</v>
      </c>
      <c r="AC113" s="10">
        <f t="shared" si="15"/>
        <v>0</v>
      </c>
      <c r="AD113" s="44">
        <f>'T7'!AD113*'T 7'!$D113/1000000</f>
        <v>0</v>
      </c>
      <c r="AE113" s="10">
        <f>'T7'!AE113</f>
        <v>0</v>
      </c>
      <c r="AF113" s="44">
        <f>'T7'!AF113*'T 7'!$D113/1000000</f>
        <v>0</v>
      </c>
      <c r="AG113" s="10">
        <f>'T7'!AG113</f>
        <v>0</v>
      </c>
      <c r="AH113" s="44">
        <f>'T7'!AH113*'T 7'!$D113/1000000</f>
        <v>0</v>
      </c>
      <c r="AI113" s="10">
        <f>'T7'!AI113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31" t="s">
        <v>0</v>
      </c>
      <c r="B114" s="132"/>
      <c r="C114" s="91"/>
      <c r="D114" s="92"/>
      <c r="E114" s="93"/>
      <c r="F114" s="94"/>
      <c r="G114" s="95">
        <f>SUM(G11:G113)</f>
        <v>0</v>
      </c>
      <c r="H114" s="95"/>
      <c r="I114" s="95">
        <f t="shared" ref="I114:AM114" si="20">SUM(I11:I113)</f>
        <v>0</v>
      </c>
      <c r="J114" s="95"/>
      <c r="K114" s="95">
        <f t="shared" si="20"/>
        <v>0</v>
      </c>
      <c r="L114" s="95"/>
      <c r="M114" s="95">
        <f t="shared" si="20"/>
        <v>0</v>
      </c>
      <c r="N114" s="95"/>
      <c r="O114" s="95">
        <f t="shared" si="20"/>
        <v>0</v>
      </c>
      <c r="P114" s="95"/>
      <c r="Q114" s="95">
        <f t="shared" si="20"/>
        <v>0</v>
      </c>
      <c r="R114" s="95"/>
      <c r="S114" s="95">
        <f t="shared" si="20"/>
        <v>0</v>
      </c>
      <c r="T114" s="95"/>
      <c r="U114" s="95">
        <f t="shared" si="20"/>
        <v>0</v>
      </c>
      <c r="V114" s="95"/>
      <c r="W114" s="95">
        <f t="shared" si="20"/>
        <v>0</v>
      </c>
      <c r="X114" s="95"/>
      <c r="Y114" s="95">
        <f t="shared" si="20"/>
        <v>0</v>
      </c>
      <c r="Z114" s="95"/>
      <c r="AA114" s="95">
        <f t="shared" si="20"/>
        <v>0</v>
      </c>
      <c r="AB114" s="95"/>
      <c r="AC114" s="95">
        <f t="shared" si="20"/>
        <v>0</v>
      </c>
      <c r="AD114" s="95"/>
      <c r="AE114" s="95">
        <f t="shared" si="20"/>
        <v>0</v>
      </c>
      <c r="AF114" s="95"/>
      <c r="AG114" s="95">
        <f t="shared" si="20"/>
        <v>0</v>
      </c>
      <c r="AH114" s="95"/>
      <c r="AI114" s="95">
        <f t="shared" si="20"/>
        <v>0</v>
      </c>
      <c r="AJ114" s="95"/>
      <c r="AK114" s="95">
        <f t="shared" si="20"/>
        <v>0</v>
      </c>
      <c r="AL114" s="95"/>
      <c r="AM114" s="95">
        <f t="shared" si="20"/>
        <v>0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8" t="s">
        <v>210</v>
      </c>
      <c r="S119" s="128"/>
      <c r="T119" s="128"/>
      <c r="U119" s="3"/>
      <c r="V119" s="3"/>
      <c r="W119" s="2"/>
      <c r="X119" s="2"/>
      <c r="AB119" s="2"/>
      <c r="AC119" s="2"/>
      <c r="AD119" s="2"/>
      <c r="AE119" s="2"/>
      <c r="AH119" s="128" t="s">
        <v>209</v>
      </c>
      <c r="AI119" s="128"/>
      <c r="AJ119" s="128"/>
      <c r="AK119" s="128"/>
    </row>
  </sheetData>
  <protectedRanges>
    <protectedRange sqref="H4:K6 V4:Y6" name="Range1"/>
  </protectedRanges>
  <mergeCells count="45"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</mergeCells>
  <printOptions horizontalCentered="1"/>
  <pageMargins left="0.16" right="0.15" top="0.27" bottom="0.18" header="0.3" footer="0.19"/>
  <pageSetup paperSize="5" scale="70" fitToWidth="0" orientation="landscape" r:id="rId1"/>
  <headerFooter>
    <oddFooter>&amp;RPage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AN119"/>
  <sheetViews>
    <sheetView showGridLines="0" zoomScaleSheetLayoutView="100" workbookViewId="0">
      <pane xSplit="5" ySplit="12" topLeftCell="N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71093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14" t="s">
        <v>164</v>
      </c>
      <c r="G4" s="114"/>
      <c r="H4" s="124">
        <f>'T8'!F4:I4</f>
        <v>0</v>
      </c>
      <c r="I4" s="125"/>
      <c r="J4" s="125"/>
      <c r="K4" s="126"/>
      <c r="M4" s="110"/>
      <c r="N4" s="110"/>
      <c r="O4" s="111"/>
      <c r="P4" s="111"/>
      <c r="Q4" s="111"/>
      <c r="R4" s="111"/>
      <c r="T4" s="78" t="s">
        <v>165</v>
      </c>
      <c r="U4" s="78"/>
      <c r="V4" s="124">
        <f>'T8'!S4:V4</f>
        <v>0</v>
      </c>
      <c r="W4" s="125"/>
      <c r="X4" s="125"/>
      <c r="Y4" s="126"/>
    </row>
    <row r="5" spans="1:39" ht="14.25" customHeight="1">
      <c r="A5" s="40"/>
      <c r="F5" s="114" t="s">
        <v>162</v>
      </c>
      <c r="G5" s="114"/>
      <c r="H5" s="124">
        <f>'T8'!F5:I5</f>
        <v>0</v>
      </c>
      <c r="I5" s="125"/>
      <c r="J5" s="125"/>
      <c r="K5" s="126"/>
      <c r="M5" s="110"/>
      <c r="N5" s="110"/>
      <c r="O5" s="111"/>
      <c r="P5" s="111"/>
      <c r="Q5" s="111"/>
      <c r="R5" s="111"/>
      <c r="T5" s="112" t="s">
        <v>162</v>
      </c>
      <c r="U5" s="113"/>
      <c r="V5" s="124">
        <f>'T8'!S5:V5</f>
        <v>0</v>
      </c>
      <c r="W5" s="125"/>
      <c r="X5" s="125"/>
      <c r="Y5" s="126"/>
    </row>
    <row r="6" spans="1:39" ht="14.25" customHeight="1">
      <c r="A6" s="40"/>
      <c r="F6" s="114" t="s">
        <v>163</v>
      </c>
      <c r="G6" s="114"/>
      <c r="H6" s="124">
        <f>'T8'!F6:I6</f>
        <v>0</v>
      </c>
      <c r="I6" s="125"/>
      <c r="J6" s="125"/>
      <c r="K6" s="126"/>
      <c r="M6" s="110"/>
      <c r="N6" s="110"/>
      <c r="O6" s="111"/>
      <c r="P6" s="111"/>
      <c r="Q6" s="111"/>
      <c r="R6" s="111"/>
      <c r="T6" s="78" t="s">
        <v>166</v>
      </c>
      <c r="U6" s="78"/>
      <c r="V6" s="124">
        <f>'T8'!S6:V6</f>
        <v>0</v>
      </c>
      <c r="W6" s="125"/>
      <c r="X6" s="125"/>
      <c r="Y6" s="126"/>
    </row>
    <row r="7" spans="1:39" ht="14.25" customHeight="1"/>
    <row r="8" spans="1:39">
      <c r="A8" s="40"/>
      <c r="D8" s="5"/>
      <c r="E8" s="6"/>
      <c r="L8" s="115"/>
      <c r="M8" s="115"/>
      <c r="N8" s="115"/>
      <c r="O8" s="115"/>
      <c r="P8" s="115"/>
      <c r="Q8" s="115"/>
      <c r="R8" s="115"/>
      <c r="S8" s="109"/>
      <c r="T8" s="109"/>
      <c r="U8" s="109"/>
      <c r="AB8" s="109"/>
      <c r="AC8" s="109"/>
      <c r="AD8" s="109"/>
      <c r="AE8" s="115" t="s">
        <v>207</v>
      </c>
      <c r="AF8" s="115"/>
      <c r="AG8" s="115"/>
      <c r="AH8" s="115"/>
      <c r="AI8" s="115"/>
      <c r="AJ8" s="115"/>
      <c r="AK8" s="109" t="s">
        <v>145</v>
      </c>
      <c r="AL8" s="109"/>
      <c r="AM8" s="109"/>
    </row>
    <row r="9" spans="1:39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'T8'!F11*'T 8'!$D11/1000000</f>
        <v>0</v>
      </c>
      <c r="G11" s="10">
        <f>'T8'!G11</f>
        <v>0</v>
      </c>
      <c r="H11" s="44">
        <f>'T8'!H11*'T 8'!$D11/1000000</f>
        <v>0</v>
      </c>
      <c r="I11" s="10">
        <f>'T8'!I11</f>
        <v>0</v>
      </c>
      <c r="J11" s="44">
        <f>'T8'!J11*'T 8'!$D11/1000000</f>
        <v>0</v>
      </c>
      <c r="K11" s="10">
        <f>'T8'!K11</f>
        <v>0</v>
      </c>
      <c r="L11" s="44">
        <f>F11+H11+J11</f>
        <v>0</v>
      </c>
      <c r="M11" s="10">
        <f>G11+I11+K11</f>
        <v>0</v>
      </c>
      <c r="N11" s="44">
        <f>'T8'!N11*'T 8'!$D11/1000000</f>
        <v>0</v>
      </c>
      <c r="O11" s="10">
        <f>'T8'!O11</f>
        <v>0</v>
      </c>
      <c r="P11" s="44">
        <f>'T8'!P11*'T 8'!$D11/1000000</f>
        <v>0</v>
      </c>
      <c r="Q11" s="10">
        <f>'T8'!Q11</f>
        <v>0</v>
      </c>
      <c r="R11" s="44">
        <f>'T8'!R11*'T 8'!$D11/1000000</f>
        <v>0</v>
      </c>
      <c r="S11" s="10">
        <f>'T8'!S11</f>
        <v>0</v>
      </c>
      <c r="T11" s="44">
        <f>N11+P11+R11</f>
        <v>0</v>
      </c>
      <c r="U11" s="10">
        <f>O11+Q11+S11</f>
        <v>0</v>
      </c>
      <c r="V11" s="44">
        <f>'T8'!V11*'T 8'!$D11/1000000</f>
        <v>0</v>
      </c>
      <c r="W11" s="10">
        <f>'T8'!W11</f>
        <v>0</v>
      </c>
      <c r="X11" s="44">
        <f>'T8'!X11*'T 8'!$D11/1000000</f>
        <v>0</v>
      </c>
      <c r="Y11" s="10">
        <f>'T8'!Y11</f>
        <v>0</v>
      </c>
      <c r="Z11" s="44">
        <f>'T8'!Z11*'T 8'!$D11/1000000</f>
        <v>0</v>
      </c>
      <c r="AA11" s="10">
        <f>'T8'!AA11</f>
        <v>0</v>
      </c>
      <c r="AB11" s="44">
        <f>V11+X11+Z11</f>
        <v>0</v>
      </c>
      <c r="AC11" s="10">
        <f>W11+Y11+AA11</f>
        <v>0</v>
      </c>
      <c r="AD11" s="44">
        <f>'T8'!AD11*'T 8'!$D11/1000000</f>
        <v>0</v>
      </c>
      <c r="AE11" s="10">
        <f>'T8'!AE11</f>
        <v>0</v>
      </c>
      <c r="AF11" s="44">
        <f>'T8'!AF11*'T 8'!$D11/1000000</f>
        <v>0</v>
      </c>
      <c r="AG11" s="10">
        <f>'T8'!AG11</f>
        <v>0</v>
      </c>
      <c r="AH11" s="44">
        <f>'T8'!AH11*'T 8'!$D11/1000000</f>
        <v>0</v>
      </c>
      <c r="AI11" s="10">
        <f>'T8'!AI11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'T8'!F12*'T 8'!$D12/1000000</f>
        <v>0</v>
      </c>
      <c r="G12" s="10">
        <f>'T8'!G12</f>
        <v>0</v>
      </c>
      <c r="H12" s="44">
        <f>'T8'!H12*'T 8'!$D12/1000000</f>
        <v>0</v>
      </c>
      <c r="I12" s="10">
        <f>'T8'!I12</f>
        <v>0</v>
      </c>
      <c r="J12" s="44">
        <f>'T8'!J12*'T 8'!$D12/1000000</f>
        <v>0</v>
      </c>
      <c r="K12" s="10">
        <f>'T8'!K12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'T8'!N12*'T 8'!$D12/1000000</f>
        <v>0</v>
      </c>
      <c r="O12" s="10">
        <f>'T8'!O12</f>
        <v>0</v>
      </c>
      <c r="P12" s="44">
        <f>'T8'!P12*'T 8'!$D12/1000000</f>
        <v>0</v>
      </c>
      <c r="Q12" s="10">
        <f>'T8'!Q12</f>
        <v>0</v>
      </c>
      <c r="R12" s="44">
        <f>'T8'!R12*'T 8'!$D12/1000000</f>
        <v>0</v>
      </c>
      <c r="S12" s="10">
        <f>'T8'!S12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'T8'!V12*'T 8'!$D12/1000000</f>
        <v>0</v>
      </c>
      <c r="W12" s="10">
        <f>'T8'!W12</f>
        <v>0</v>
      </c>
      <c r="X12" s="44">
        <f>'T8'!X12*'T 8'!$D12/1000000</f>
        <v>0</v>
      </c>
      <c r="Y12" s="10">
        <f>'T8'!Y12</f>
        <v>0</v>
      </c>
      <c r="Z12" s="44">
        <f>'T8'!Z12*'T 8'!$D12/1000000</f>
        <v>0</v>
      </c>
      <c r="AA12" s="10">
        <f>'T8'!AA12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'T8'!AD12*'T 8'!$D12/1000000</f>
        <v>0</v>
      </c>
      <c r="AE12" s="10">
        <f>'T8'!AE12</f>
        <v>0</v>
      </c>
      <c r="AF12" s="44">
        <f>'T8'!AF12*'T 8'!$D12/1000000</f>
        <v>0</v>
      </c>
      <c r="AG12" s="10">
        <f>'T8'!AG12</f>
        <v>0</v>
      </c>
      <c r="AH12" s="44">
        <f>'T8'!AH12*'T 8'!$D12/1000000</f>
        <v>0</v>
      </c>
      <c r="AI12" s="10">
        <f>'T8'!AI12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'T8'!F13*'T 8'!$D13/1000000</f>
        <v>0</v>
      </c>
      <c r="G13" s="10">
        <f>'T8'!G13</f>
        <v>0</v>
      </c>
      <c r="H13" s="44">
        <f>'T8'!H13*'T 8'!$D13/1000000</f>
        <v>0</v>
      </c>
      <c r="I13" s="10">
        <f>'T8'!I13</f>
        <v>0</v>
      </c>
      <c r="J13" s="44">
        <f>'T8'!J13*'T 8'!$D13/1000000</f>
        <v>0</v>
      </c>
      <c r="K13" s="10">
        <f>'T8'!K13</f>
        <v>0</v>
      </c>
      <c r="L13" s="44">
        <f t="shared" si="0"/>
        <v>0</v>
      </c>
      <c r="M13" s="10">
        <f t="shared" si="1"/>
        <v>0</v>
      </c>
      <c r="N13" s="44">
        <f>'T8'!N13*'T 8'!$D13/1000000</f>
        <v>0</v>
      </c>
      <c r="O13" s="10">
        <f>'T8'!O13</f>
        <v>0</v>
      </c>
      <c r="P13" s="44">
        <f>'T8'!P13*'T 8'!$D13/1000000</f>
        <v>0</v>
      </c>
      <c r="Q13" s="10">
        <f>'T8'!Q13</f>
        <v>0</v>
      </c>
      <c r="R13" s="44">
        <f>'T8'!R13*'T 8'!$D13/1000000</f>
        <v>0</v>
      </c>
      <c r="S13" s="10">
        <f>'T8'!S13</f>
        <v>0</v>
      </c>
      <c r="T13" s="44">
        <f t="shared" si="2"/>
        <v>0</v>
      </c>
      <c r="U13" s="10">
        <f t="shared" si="3"/>
        <v>0</v>
      </c>
      <c r="V13" s="44">
        <f>'T8'!V13*'T 8'!$D13/1000000</f>
        <v>0</v>
      </c>
      <c r="W13" s="10">
        <f>'T8'!W13</f>
        <v>0</v>
      </c>
      <c r="X13" s="44">
        <f>'T8'!X13*'T 8'!$D13/1000000</f>
        <v>0</v>
      </c>
      <c r="Y13" s="10">
        <f>'T8'!Y13</f>
        <v>0</v>
      </c>
      <c r="Z13" s="44">
        <f>'T8'!Z13*'T 8'!$D13/1000000</f>
        <v>0</v>
      </c>
      <c r="AA13" s="10">
        <f>'T8'!AA13</f>
        <v>0</v>
      </c>
      <c r="AB13" s="44">
        <f t="shared" si="4"/>
        <v>0</v>
      </c>
      <c r="AC13" s="10">
        <f t="shared" si="5"/>
        <v>0</v>
      </c>
      <c r="AD13" s="44">
        <f>'T8'!AD13*'T 8'!$D13/1000000</f>
        <v>0</v>
      </c>
      <c r="AE13" s="10">
        <f>'T8'!AE13</f>
        <v>0</v>
      </c>
      <c r="AF13" s="44">
        <f>'T8'!AF13*'T 8'!$D13/1000000</f>
        <v>0</v>
      </c>
      <c r="AG13" s="10">
        <f>'T8'!AG13</f>
        <v>0</v>
      </c>
      <c r="AH13" s="44">
        <f>'T8'!AH13*'T 8'!$D13/1000000</f>
        <v>0</v>
      </c>
      <c r="AI13" s="10">
        <f>'T8'!AI13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'T8'!F14*'T 8'!$D14/1000000</f>
        <v>0</v>
      </c>
      <c r="G14" s="10">
        <f>'T8'!G14</f>
        <v>0</v>
      </c>
      <c r="H14" s="44">
        <f>'T8'!H14*'T 8'!$D14/1000000</f>
        <v>0</v>
      </c>
      <c r="I14" s="10">
        <f>'T8'!I14</f>
        <v>0</v>
      </c>
      <c r="J14" s="44">
        <f>'T8'!J14*'T 8'!$D14/1000000</f>
        <v>0</v>
      </c>
      <c r="K14" s="10">
        <f>'T8'!K14</f>
        <v>0</v>
      </c>
      <c r="L14" s="44">
        <f t="shared" si="0"/>
        <v>0</v>
      </c>
      <c r="M14" s="10">
        <f t="shared" si="1"/>
        <v>0</v>
      </c>
      <c r="N14" s="44">
        <f>'T8'!N14*'T 8'!$D14/1000000</f>
        <v>0</v>
      </c>
      <c r="O14" s="10">
        <f>'T8'!O14</f>
        <v>0</v>
      </c>
      <c r="P14" s="44">
        <f>'T8'!P14*'T 8'!$D14/1000000</f>
        <v>0</v>
      </c>
      <c r="Q14" s="10">
        <f>'T8'!Q14</f>
        <v>0</v>
      </c>
      <c r="R14" s="44">
        <f>'T8'!R14*'T 8'!$D14/1000000</f>
        <v>0</v>
      </c>
      <c r="S14" s="10">
        <f>'T8'!S14</f>
        <v>0</v>
      </c>
      <c r="T14" s="44">
        <f t="shared" si="2"/>
        <v>0</v>
      </c>
      <c r="U14" s="10">
        <f t="shared" si="3"/>
        <v>0</v>
      </c>
      <c r="V14" s="44">
        <f>'T8'!V14*'T 8'!$D14/1000000</f>
        <v>0</v>
      </c>
      <c r="W14" s="10">
        <f>'T8'!W14</f>
        <v>0</v>
      </c>
      <c r="X14" s="44">
        <f>'T8'!X14*'T 8'!$D14/1000000</f>
        <v>0</v>
      </c>
      <c r="Y14" s="10">
        <f>'T8'!Y14</f>
        <v>0</v>
      </c>
      <c r="Z14" s="44">
        <f>'T8'!Z14*'T 8'!$D14/1000000</f>
        <v>0</v>
      </c>
      <c r="AA14" s="10">
        <f>'T8'!AA14</f>
        <v>0</v>
      </c>
      <c r="AB14" s="44">
        <f t="shared" si="4"/>
        <v>0</v>
      </c>
      <c r="AC14" s="10">
        <f t="shared" si="5"/>
        <v>0</v>
      </c>
      <c r="AD14" s="44">
        <f>'T8'!AD14*'T 8'!$D14/1000000</f>
        <v>0</v>
      </c>
      <c r="AE14" s="10">
        <f>'T8'!AE14</f>
        <v>0</v>
      </c>
      <c r="AF14" s="44">
        <f>'T8'!AF14*'T 8'!$D14/1000000</f>
        <v>0</v>
      </c>
      <c r="AG14" s="10">
        <f>'T8'!AG14</f>
        <v>0</v>
      </c>
      <c r="AH14" s="44">
        <f>'T8'!AH14*'T 8'!$D14/1000000</f>
        <v>0</v>
      </c>
      <c r="AI14" s="10">
        <f>'T8'!AI14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'T8'!F15*'T 8'!$D15/1000000</f>
        <v>0</v>
      </c>
      <c r="G15" s="10">
        <f>'T8'!G15</f>
        <v>0</v>
      </c>
      <c r="H15" s="44">
        <f>'T8'!H15*'T 8'!$D15/1000000</f>
        <v>0</v>
      </c>
      <c r="I15" s="10">
        <f>'T8'!I15</f>
        <v>0</v>
      </c>
      <c r="J15" s="44">
        <f>'T8'!J15*'T 8'!$D15/1000000</f>
        <v>0</v>
      </c>
      <c r="K15" s="10">
        <f>'T8'!K15</f>
        <v>0</v>
      </c>
      <c r="L15" s="44">
        <f t="shared" si="0"/>
        <v>0</v>
      </c>
      <c r="M15" s="10">
        <f t="shared" si="1"/>
        <v>0</v>
      </c>
      <c r="N15" s="44">
        <f>'T8'!N15*'T 8'!$D15/1000000</f>
        <v>0</v>
      </c>
      <c r="O15" s="10">
        <f>'T8'!O15</f>
        <v>0</v>
      </c>
      <c r="P15" s="44">
        <f>'T8'!P15*'T 8'!$D15/1000000</f>
        <v>0</v>
      </c>
      <c r="Q15" s="10">
        <f>'T8'!Q15</f>
        <v>0</v>
      </c>
      <c r="R15" s="44">
        <f>'T8'!R15*'T 8'!$D15/1000000</f>
        <v>0</v>
      </c>
      <c r="S15" s="10">
        <f>'T8'!S15</f>
        <v>0</v>
      </c>
      <c r="T15" s="44">
        <f t="shared" si="2"/>
        <v>0</v>
      </c>
      <c r="U15" s="10">
        <f t="shared" si="3"/>
        <v>0</v>
      </c>
      <c r="V15" s="44">
        <f>'T8'!V15*'T 8'!$D15/1000000</f>
        <v>0</v>
      </c>
      <c r="W15" s="10">
        <f>'T8'!W15</f>
        <v>0</v>
      </c>
      <c r="X15" s="44">
        <f>'T8'!X15*'T 8'!$D15/1000000</f>
        <v>0</v>
      </c>
      <c r="Y15" s="10">
        <f>'T8'!Y15</f>
        <v>0</v>
      </c>
      <c r="Z15" s="44">
        <f>'T8'!Z15*'T 8'!$D15/1000000</f>
        <v>0</v>
      </c>
      <c r="AA15" s="10">
        <f>'T8'!AA15</f>
        <v>0</v>
      </c>
      <c r="AB15" s="44">
        <f t="shared" si="4"/>
        <v>0</v>
      </c>
      <c r="AC15" s="10">
        <f t="shared" si="5"/>
        <v>0</v>
      </c>
      <c r="AD15" s="44">
        <f>'T8'!AD15*'T 8'!$D15/1000000</f>
        <v>0</v>
      </c>
      <c r="AE15" s="10">
        <f>'T8'!AE15</f>
        <v>0</v>
      </c>
      <c r="AF15" s="44">
        <f>'T8'!AF15*'T 8'!$D15/1000000</f>
        <v>0</v>
      </c>
      <c r="AG15" s="10">
        <f>'T8'!AG15</f>
        <v>0</v>
      </c>
      <c r="AH15" s="44">
        <f>'T8'!AH15*'T 8'!$D15/1000000</f>
        <v>0</v>
      </c>
      <c r="AI15" s="10">
        <f>'T8'!AI15</f>
        <v>0</v>
      </c>
      <c r="AJ15" s="44">
        <f t="shared" si="6"/>
        <v>0</v>
      </c>
      <c r="AK15" s="10">
        <f t="shared" si="7"/>
        <v>0</v>
      </c>
      <c r="AL15" s="44">
        <f t="shared" si="8"/>
        <v>0</v>
      </c>
      <c r="AM15" s="10">
        <f t="shared" si="9"/>
        <v>0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'T8'!F16*'T 8'!$D16/1000000</f>
        <v>0</v>
      </c>
      <c r="G16" s="10">
        <f>'T8'!G16</f>
        <v>0</v>
      </c>
      <c r="H16" s="44">
        <f>'T8'!H16*'T 8'!$D16/1000000</f>
        <v>0</v>
      </c>
      <c r="I16" s="10">
        <f>'T8'!I16</f>
        <v>0</v>
      </c>
      <c r="J16" s="44">
        <f>'T8'!J16*'T 8'!$D16/1000000</f>
        <v>0</v>
      </c>
      <c r="K16" s="10">
        <f>'T8'!K16</f>
        <v>0</v>
      </c>
      <c r="L16" s="44">
        <f t="shared" si="0"/>
        <v>0</v>
      </c>
      <c r="M16" s="10">
        <f t="shared" si="1"/>
        <v>0</v>
      </c>
      <c r="N16" s="44">
        <f>'T8'!N16*'T 8'!$D16/1000000</f>
        <v>0</v>
      </c>
      <c r="O16" s="10">
        <f>'T8'!O16</f>
        <v>0</v>
      </c>
      <c r="P16" s="44">
        <f>'T8'!P16*'T 8'!$D16/1000000</f>
        <v>0</v>
      </c>
      <c r="Q16" s="10">
        <f>'T8'!Q16</f>
        <v>0</v>
      </c>
      <c r="R16" s="44">
        <f>'T8'!R16*'T 8'!$D16/1000000</f>
        <v>0</v>
      </c>
      <c r="S16" s="10">
        <f>'T8'!S16</f>
        <v>0</v>
      </c>
      <c r="T16" s="44">
        <f t="shared" si="2"/>
        <v>0</v>
      </c>
      <c r="U16" s="10">
        <f t="shared" si="3"/>
        <v>0</v>
      </c>
      <c r="V16" s="44">
        <f>'T8'!V16*'T 8'!$D16/1000000</f>
        <v>0</v>
      </c>
      <c r="W16" s="10">
        <f>'T8'!W16</f>
        <v>0</v>
      </c>
      <c r="X16" s="44">
        <f>'T8'!X16*'T 8'!$D16/1000000</f>
        <v>0</v>
      </c>
      <c r="Y16" s="10">
        <f>'T8'!Y16</f>
        <v>0</v>
      </c>
      <c r="Z16" s="44">
        <f>'T8'!Z16*'T 8'!$D16/1000000</f>
        <v>0</v>
      </c>
      <c r="AA16" s="10">
        <f>'T8'!AA16</f>
        <v>0</v>
      </c>
      <c r="AB16" s="44">
        <f t="shared" si="4"/>
        <v>0</v>
      </c>
      <c r="AC16" s="10">
        <f t="shared" si="5"/>
        <v>0</v>
      </c>
      <c r="AD16" s="44">
        <f>'T8'!AD16*'T 8'!$D16/1000000</f>
        <v>0</v>
      </c>
      <c r="AE16" s="10">
        <f>'T8'!AE16</f>
        <v>0</v>
      </c>
      <c r="AF16" s="44">
        <f>'T8'!AF16*'T 8'!$D16/1000000</f>
        <v>0</v>
      </c>
      <c r="AG16" s="10">
        <f>'T8'!AG16</f>
        <v>0</v>
      </c>
      <c r="AH16" s="44">
        <f>'T8'!AH16*'T 8'!$D16/1000000</f>
        <v>0</v>
      </c>
      <c r="AI16" s="10">
        <f>'T8'!AI16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'T8'!F17*'T 8'!$D17/1000000</f>
        <v>0</v>
      </c>
      <c r="G17" s="10">
        <f>'T8'!G17</f>
        <v>0</v>
      </c>
      <c r="H17" s="44">
        <f>'T8'!H17*'T 8'!$D17/1000000</f>
        <v>0</v>
      </c>
      <c r="I17" s="10">
        <f>'T8'!I17</f>
        <v>0</v>
      </c>
      <c r="J17" s="44">
        <f>'T8'!J17*'T 8'!$D17/1000000</f>
        <v>0</v>
      </c>
      <c r="K17" s="10">
        <f>'T8'!K17</f>
        <v>0</v>
      </c>
      <c r="L17" s="44">
        <f t="shared" si="0"/>
        <v>0</v>
      </c>
      <c r="M17" s="10">
        <f t="shared" si="1"/>
        <v>0</v>
      </c>
      <c r="N17" s="44">
        <f>'T8'!N17*'T 8'!$D17/1000000</f>
        <v>0</v>
      </c>
      <c r="O17" s="10">
        <f>'T8'!O17</f>
        <v>0</v>
      </c>
      <c r="P17" s="44">
        <f>'T8'!P17*'T 8'!$D17/1000000</f>
        <v>0</v>
      </c>
      <c r="Q17" s="10">
        <f>'T8'!Q17</f>
        <v>0</v>
      </c>
      <c r="R17" s="44">
        <f>'T8'!R17*'T 8'!$D17/1000000</f>
        <v>0</v>
      </c>
      <c r="S17" s="10">
        <f>'T8'!S17</f>
        <v>0</v>
      </c>
      <c r="T17" s="44">
        <f t="shared" si="2"/>
        <v>0</v>
      </c>
      <c r="U17" s="10">
        <f t="shared" si="3"/>
        <v>0</v>
      </c>
      <c r="V17" s="44">
        <f>'T8'!V17*'T 8'!$D17/1000000</f>
        <v>0</v>
      </c>
      <c r="W17" s="10">
        <f>'T8'!W17</f>
        <v>0</v>
      </c>
      <c r="X17" s="44">
        <f>'T8'!X17*'T 8'!$D17/1000000</f>
        <v>0</v>
      </c>
      <c r="Y17" s="10">
        <f>'T8'!Y17</f>
        <v>0</v>
      </c>
      <c r="Z17" s="44">
        <f>'T8'!Z17*'T 8'!$D17/1000000</f>
        <v>0</v>
      </c>
      <c r="AA17" s="10">
        <f>'T8'!AA17</f>
        <v>0</v>
      </c>
      <c r="AB17" s="44">
        <f t="shared" si="4"/>
        <v>0</v>
      </c>
      <c r="AC17" s="10">
        <f t="shared" si="5"/>
        <v>0</v>
      </c>
      <c r="AD17" s="44">
        <f>'T8'!AD17*'T 8'!$D17/1000000</f>
        <v>0</v>
      </c>
      <c r="AE17" s="10">
        <f>'T8'!AE17</f>
        <v>0</v>
      </c>
      <c r="AF17" s="44">
        <f>'T8'!AF17*'T 8'!$D17/1000000</f>
        <v>0</v>
      </c>
      <c r="AG17" s="10">
        <f>'T8'!AG17</f>
        <v>0</v>
      </c>
      <c r="AH17" s="44">
        <f>'T8'!AH17*'T 8'!$D17/1000000</f>
        <v>0</v>
      </c>
      <c r="AI17" s="10">
        <f>'T8'!AI17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'T8'!F18*'T 8'!$D18/1000000</f>
        <v>0</v>
      </c>
      <c r="G18" s="10">
        <f>'T8'!G18</f>
        <v>0</v>
      </c>
      <c r="H18" s="44">
        <f>'T8'!H18*'T 8'!$D18/1000000</f>
        <v>0</v>
      </c>
      <c r="I18" s="10">
        <f>'T8'!I18</f>
        <v>0</v>
      </c>
      <c r="J18" s="44">
        <f>'T8'!J18*'T 8'!$D18/1000000</f>
        <v>0</v>
      </c>
      <c r="K18" s="10">
        <f>'T8'!K18</f>
        <v>0</v>
      </c>
      <c r="L18" s="44">
        <f t="shared" si="0"/>
        <v>0</v>
      </c>
      <c r="M18" s="10">
        <f t="shared" si="1"/>
        <v>0</v>
      </c>
      <c r="N18" s="44">
        <f>'T8'!N18*'T 8'!$D18/1000000</f>
        <v>0</v>
      </c>
      <c r="O18" s="10">
        <f>'T8'!O18</f>
        <v>0</v>
      </c>
      <c r="P18" s="44">
        <f>'T8'!P18*'T 8'!$D18/1000000</f>
        <v>0</v>
      </c>
      <c r="Q18" s="10">
        <f>'T8'!Q18</f>
        <v>0</v>
      </c>
      <c r="R18" s="44">
        <f>'T8'!R18*'T 8'!$D18/1000000</f>
        <v>0</v>
      </c>
      <c r="S18" s="10">
        <f>'T8'!S18</f>
        <v>0</v>
      </c>
      <c r="T18" s="44">
        <f t="shared" si="2"/>
        <v>0</v>
      </c>
      <c r="U18" s="10">
        <f t="shared" si="3"/>
        <v>0</v>
      </c>
      <c r="V18" s="44">
        <f>'T8'!V18*'T 8'!$D18/1000000</f>
        <v>0</v>
      </c>
      <c r="W18" s="10">
        <f>'T8'!W18</f>
        <v>0</v>
      </c>
      <c r="X18" s="44">
        <f>'T8'!X18*'T 8'!$D18/1000000</f>
        <v>0</v>
      </c>
      <c r="Y18" s="10">
        <f>'T8'!Y18</f>
        <v>0</v>
      </c>
      <c r="Z18" s="44">
        <f>'T8'!Z18*'T 8'!$D18/1000000</f>
        <v>0</v>
      </c>
      <c r="AA18" s="10">
        <f>'T8'!AA18</f>
        <v>0</v>
      </c>
      <c r="AB18" s="44">
        <f t="shared" si="4"/>
        <v>0</v>
      </c>
      <c r="AC18" s="10">
        <f t="shared" si="5"/>
        <v>0</v>
      </c>
      <c r="AD18" s="44">
        <f>'T8'!AD18*'T 8'!$D18/1000000</f>
        <v>0</v>
      </c>
      <c r="AE18" s="10">
        <f>'T8'!AE18</f>
        <v>0</v>
      </c>
      <c r="AF18" s="44">
        <f>'T8'!AF18*'T 8'!$D18/1000000</f>
        <v>0</v>
      </c>
      <c r="AG18" s="10">
        <f>'T8'!AG18</f>
        <v>0</v>
      </c>
      <c r="AH18" s="44">
        <f>'T8'!AH18*'T 8'!$D18/1000000</f>
        <v>0</v>
      </c>
      <c r="AI18" s="10">
        <f>'T8'!AI18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'T8'!F19*'T 8'!$D19/1000000</f>
        <v>0</v>
      </c>
      <c r="G19" s="10">
        <f>'T8'!G19</f>
        <v>0</v>
      </c>
      <c r="H19" s="44">
        <f>'T8'!H19*'T 8'!$D19/1000000</f>
        <v>0</v>
      </c>
      <c r="I19" s="10">
        <f>'T8'!I19</f>
        <v>0</v>
      </c>
      <c r="J19" s="44">
        <f>'T8'!J19*'T 8'!$D19/1000000</f>
        <v>0</v>
      </c>
      <c r="K19" s="10">
        <f>'T8'!K19</f>
        <v>0</v>
      </c>
      <c r="L19" s="44">
        <f t="shared" si="0"/>
        <v>0</v>
      </c>
      <c r="M19" s="10">
        <f t="shared" si="1"/>
        <v>0</v>
      </c>
      <c r="N19" s="44">
        <f>'T8'!N19*'T 8'!$D19/1000000</f>
        <v>0</v>
      </c>
      <c r="O19" s="10">
        <f>'T8'!O19</f>
        <v>0</v>
      </c>
      <c r="P19" s="44">
        <f>'T8'!P19*'T 8'!$D19/1000000</f>
        <v>0</v>
      </c>
      <c r="Q19" s="10">
        <f>'T8'!Q19</f>
        <v>0</v>
      </c>
      <c r="R19" s="44">
        <f>'T8'!R19*'T 8'!$D19/1000000</f>
        <v>0</v>
      </c>
      <c r="S19" s="10">
        <f>'T8'!S19</f>
        <v>0</v>
      </c>
      <c r="T19" s="44">
        <f t="shared" si="2"/>
        <v>0</v>
      </c>
      <c r="U19" s="10">
        <f t="shared" si="3"/>
        <v>0</v>
      </c>
      <c r="V19" s="44">
        <f>'T8'!V19*'T 8'!$D19/1000000</f>
        <v>0</v>
      </c>
      <c r="W19" s="10">
        <f>'T8'!W19</f>
        <v>0</v>
      </c>
      <c r="X19" s="44">
        <f>'T8'!X19*'T 8'!$D19/1000000</f>
        <v>0</v>
      </c>
      <c r="Y19" s="10">
        <f>'T8'!Y19</f>
        <v>0</v>
      </c>
      <c r="Z19" s="44">
        <f>'T8'!Z19*'T 8'!$D19/1000000</f>
        <v>0</v>
      </c>
      <c r="AA19" s="10">
        <f>'T8'!AA19</f>
        <v>0</v>
      </c>
      <c r="AB19" s="44">
        <f t="shared" si="4"/>
        <v>0</v>
      </c>
      <c r="AC19" s="10">
        <f t="shared" si="5"/>
        <v>0</v>
      </c>
      <c r="AD19" s="44">
        <f>'T8'!AD19*'T 8'!$D19/1000000</f>
        <v>0</v>
      </c>
      <c r="AE19" s="10">
        <f>'T8'!AE19</f>
        <v>0</v>
      </c>
      <c r="AF19" s="44">
        <f>'T8'!AF19*'T 8'!$D19/1000000</f>
        <v>0</v>
      </c>
      <c r="AG19" s="10">
        <f>'T8'!AG19</f>
        <v>0</v>
      </c>
      <c r="AH19" s="44">
        <f>'T8'!AH19*'T 8'!$D19/1000000</f>
        <v>0</v>
      </c>
      <c r="AI19" s="10">
        <f>'T8'!AI19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'T8'!F20*'T 8'!$D20/1000000</f>
        <v>0</v>
      </c>
      <c r="G20" s="10">
        <f>'T8'!G20</f>
        <v>0</v>
      </c>
      <c r="H20" s="44">
        <f>'T8'!H20*'T 8'!$D20/1000000</f>
        <v>0</v>
      </c>
      <c r="I20" s="10">
        <f>'T8'!I20</f>
        <v>0</v>
      </c>
      <c r="J20" s="44">
        <f>'T8'!J20*'T 8'!$D20/1000000</f>
        <v>0</v>
      </c>
      <c r="K20" s="10">
        <f>'T8'!K20</f>
        <v>0</v>
      </c>
      <c r="L20" s="44">
        <f t="shared" si="0"/>
        <v>0</v>
      </c>
      <c r="M20" s="10">
        <f t="shared" si="1"/>
        <v>0</v>
      </c>
      <c r="N20" s="44">
        <f>'T8'!N20*'T 8'!$D20/1000000</f>
        <v>0</v>
      </c>
      <c r="O20" s="10">
        <f>'T8'!O20</f>
        <v>0</v>
      </c>
      <c r="P20" s="44">
        <f>'T8'!P20*'T 8'!$D20/1000000</f>
        <v>0</v>
      </c>
      <c r="Q20" s="10">
        <f>'T8'!Q20</f>
        <v>0</v>
      </c>
      <c r="R20" s="44">
        <f>'T8'!R20*'T 8'!$D20/1000000</f>
        <v>0</v>
      </c>
      <c r="S20" s="10">
        <f>'T8'!S20</f>
        <v>0</v>
      </c>
      <c r="T20" s="44">
        <f t="shared" si="2"/>
        <v>0</v>
      </c>
      <c r="U20" s="10">
        <f t="shared" si="3"/>
        <v>0</v>
      </c>
      <c r="V20" s="44">
        <f>'T8'!V20*'T 8'!$D20/1000000</f>
        <v>0</v>
      </c>
      <c r="W20" s="10">
        <f>'T8'!W20</f>
        <v>0</v>
      </c>
      <c r="X20" s="44">
        <f>'T8'!X20*'T 8'!$D20/1000000</f>
        <v>0</v>
      </c>
      <c r="Y20" s="10">
        <f>'T8'!Y20</f>
        <v>0</v>
      </c>
      <c r="Z20" s="44">
        <f>'T8'!Z20*'T 8'!$D20/1000000</f>
        <v>0</v>
      </c>
      <c r="AA20" s="10">
        <f>'T8'!AA20</f>
        <v>0</v>
      </c>
      <c r="AB20" s="44">
        <f t="shared" si="4"/>
        <v>0</v>
      </c>
      <c r="AC20" s="10">
        <f t="shared" si="5"/>
        <v>0</v>
      </c>
      <c r="AD20" s="44">
        <f>'T8'!AD20*'T 8'!$D20/1000000</f>
        <v>0</v>
      </c>
      <c r="AE20" s="10">
        <f>'T8'!AE20</f>
        <v>0</v>
      </c>
      <c r="AF20" s="44">
        <f>'T8'!AF20*'T 8'!$D20/1000000</f>
        <v>0</v>
      </c>
      <c r="AG20" s="10">
        <f>'T8'!AG20</f>
        <v>0</v>
      </c>
      <c r="AH20" s="44">
        <f>'T8'!AH20*'T 8'!$D20/1000000</f>
        <v>0</v>
      </c>
      <c r="AI20" s="10">
        <f>'T8'!AI20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'T8'!F21*'T 8'!$D21/1000000</f>
        <v>0</v>
      </c>
      <c r="G21" s="10">
        <f>'T8'!G21</f>
        <v>0</v>
      </c>
      <c r="H21" s="44">
        <f>'T8'!H21*'T 8'!$D21/1000000</f>
        <v>0</v>
      </c>
      <c r="I21" s="10">
        <f>'T8'!I21</f>
        <v>0</v>
      </c>
      <c r="J21" s="44">
        <f>'T8'!J21*'T 8'!$D21/1000000</f>
        <v>0</v>
      </c>
      <c r="K21" s="10">
        <f>'T8'!K21</f>
        <v>0</v>
      </c>
      <c r="L21" s="44">
        <f t="shared" si="0"/>
        <v>0</v>
      </c>
      <c r="M21" s="10">
        <f t="shared" si="1"/>
        <v>0</v>
      </c>
      <c r="N21" s="44">
        <f>'T8'!N21*'T 8'!$D21/1000000</f>
        <v>0</v>
      </c>
      <c r="O21" s="10">
        <f>'T8'!O21</f>
        <v>0</v>
      </c>
      <c r="P21" s="44">
        <f>'T8'!P21*'T 8'!$D21/1000000</f>
        <v>0</v>
      </c>
      <c r="Q21" s="10">
        <f>'T8'!Q21</f>
        <v>0</v>
      </c>
      <c r="R21" s="44">
        <f>'T8'!R21*'T 8'!$D21/1000000</f>
        <v>0</v>
      </c>
      <c r="S21" s="10">
        <f>'T8'!S21</f>
        <v>0</v>
      </c>
      <c r="T21" s="44">
        <f t="shared" si="2"/>
        <v>0</v>
      </c>
      <c r="U21" s="10">
        <f t="shared" si="3"/>
        <v>0</v>
      </c>
      <c r="V21" s="44">
        <f>'T8'!V21*'T 8'!$D21/1000000</f>
        <v>0</v>
      </c>
      <c r="W21" s="10">
        <f>'T8'!W21</f>
        <v>0</v>
      </c>
      <c r="X21" s="44">
        <f>'T8'!X21*'T 8'!$D21/1000000</f>
        <v>0</v>
      </c>
      <c r="Y21" s="10">
        <f>'T8'!Y21</f>
        <v>0</v>
      </c>
      <c r="Z21" s="44">
        <f>'T8'!Z21*'T 8'!$D21/1000000</f>
        <v>0</v>
      </c>
      <c r="AA21" s="10">
        <f>'T8'!AA21</f>
        <v>0</v>
      </c>
      <c r="AB21" s="44">
        <f t="shared" si="4"/>
        <v>0</v>
      </c>
      <c r="AC21" s="10">
        <f t="shared" si="5"/>
        <v>0</v>
      </c>
      <c r="AD21" s="44">
        <f>'T8'!AD21*'T 8'!$D21/1000000</f>
        <v>0</v>
      </c>
      <c r="AE21" s="10">
        <f>'T8'!AE21</f>
        <v>0</v>
      </c>
      <c r="AF21" s="44">
        <f>'T8'!AF21*'T 8'!$D21/1000000</f>
        <v>0</v>
      </c>
      <c r="AG21" s="10">
        <f>'T8'!AG21</f>
        <v>0</v>
      </c>
      <c r="AH21" s="44">
        <f>'T8'!AH21*'T 8'!$D21/1000000</f>
        <v>0</v>
      </c>
      <c r="AI21" s="10">
        <f>'T8'!AI21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'T8'!F22*'T 8'!$D22/1000000</f>
        <v>0</v>
      </c>
      <c r="G22" s="10">
        <f>'T8'!G22</f>
        <v>0</v>
      </c>
      <c r="H22" s="44">
        <f>'T8'!H22*'T 8'!$D22/1000000</f>
        <v>0</v>
      </c>
      <c r="I22" s="10">
        <f>'T8'!I22</f>
        <v>0</v>
      </c>
      <c r="J22" s="44">
        <f>'T8'!J22*'T 8'!$D22/1000000</f>
        <v>0</v>
      </c>
      <c r="K22" s="10">
        <f>'T8'!K22</f>
        <v>0</v>
      </c>
      <c r="L22" s="44">
        <f t="shared" si="0"/>
        <v>0</v>
      </c>
      <c r="M22" s="10">
        <f t="shared" si="1"/>
        <v>0</v>
      </c>
      <c r="N22" s="44">
        <f>'T8'!N22*'T 8'!$D22/1000000</f>
        <v>0</v>
      </c>
      <c r="O22" s="10">
        <f>'T8'!O22</f>
        <v>0</v>
      </c>
      <c r="P22" s="44">
        <f>'T8'!P22*'T 8'!$D22/1000000</f>
        <v>0</v>
      </c>
      <c r="Q22" s="10">
        <f>'T8'!Q22</f>
        <v>0</v>
      </c>
      <c r="R22" s="44">
        <f>'T8'!R22*'T 8'!$D22/1000000</f>
        <v>0</v>
      </c>
      <c r="S22" s="10">
        <f>'T8'!S22</f>
        <v>0</v>
      </c>
      <c r="T22" s="44">
        <f t="shared" si="2"/>
        <v>0</v>
      </c>
      <c r="U22" s="10">
        <f t="shared" si="3"/>
        <v>0</v>
      </c>
      <c r="V22" s="44">
        <f>'T8'!V22*'T 8'!$D22/1000000</f>
        <v>0</v>
      </c>
      <c r="W22" s="10">
        <f>'T8'!W22</f>
        <v>0</v>
      </c>
      <c r="X22" s="44">
        <f>'T8'!X22*'T 8'!$D22/1000000</f>
        <v>0</v>
      </c>
      <c r="Y22" s="10">
        <f>'T8'!Y22</f>
        <v>0</v>
      </c>
      <c r="Z22" s="44">
        <f>'T8'!Z22*'T 8'!$D22/1000000</f>
        <v>0</v>
      </c>
      <c r="AA22" s="10">
        <f>'T8'!AA22</f>
        <v>0</v>
      </c>
      <c r="AB22" s="44">
        <f t="shared" si="4"/>
        <v>0</v>
      </c>
      <c r="AC22" s="10">
        <f t="shared" si="5"/>
        <v>0</v>
      </c>
      <c r="AD22" s="44">
        <f>'T8'!AD22*'T 8'!$D22/1000000</f>
        <v>0</v>
      </c>
      <c r="AE22" s="10">
        <f>'T8'!AE22</f>
        <v>0</v>
      </c>
      <c r="AF22" s="44">
        <f>'T8'!AF22*'T 8'!$D22/1000000</f>
        <v>0</v>
      </c>
      <c r="AG22" s="10">
        <f>'T8'!AG22</f>
        <v>0</v>
      </c>
      <c r="AH22" s="44">
        <f>'T8'!AH22*'T 8'!$D22/1000000</f>
        <v>0</v>
      </c>
      <c r="AI22" s="10">
        <f>'T8'!AI22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'T8'!F23*'T 8'!$D23/1000000</f>
        <v>0</v>
      </c>
      <c r="G23" s="10">
        <f>'T8'!G23</f>
        <v>0</v>
      </c>
      <c r="H23" s="44">
        <f>'T8'!H23*'T 8'!$D23/1000000</f>
        <v>0</v>
      </c>
      <c r="I23" s="10">
        <f>'T8'!I23</f>
        <v>0</v>
      </c>
      <c r="J23" s="44">
        <f>'T8'!J23*'T 8'!$D23/1000000</f>
        <v>0</v>
      </c>
      <c r="K23" s="10">
        <f>'T8'!K23</f>
        <v>0</v>
      </c>
      <c r="L23" s="44">
        <f t="shared" si="0"/>
        <v>0</v>
      </c>
      <c r="M23" s="10">
        <f t="shared" si="1"/>
        <v>0</v>
      </c>
      <c r="N23" s="44">
        <f>'T8'!N23*'T 8'!$D23/1000000</f>
        <v>0</v>
      </c>
      <c r="O23" s="10">
        <f>'T8'!O23</f>
        <v>0</v>
      </c>
      <c r="P23" s="44">
        <f>'T8'!P23*'T 8'!$D23/1000000</f>
        <v>0</v>
      </c>
      <c r="Q23" s="10">
        <f>'T8'!Q23</f>
        <v>0</v>
      </c>
      <c r="R23" s="44">
        <f>'T8'!R23*'T 8'!$D23/1000000</f>
        <v>0</v>
      </c>
      <c r="S23" s="10">
        <f>'T8'!S23</f>
        <v>0</v>
      </c>
      <c r="T23" s="44">
        <f t="shared" si="2"/>
        <v>0</v>
      </c>
      <c r="U23" s="10">
        <f t="shared" si="3"/>
        <v>0</v>
      </c>
      <c r="V23" s="44">
        <f>'T8'!V23*'T 8'!$D23/1000000</f>
        <v>0</v>
      </c>
      <c r="W23" s="10">
        <f>'T8'!W23</f>
        <v>0</v>
      </c>
      <c r="X23" s="44">
        <f>'T8'!X23*'T 8'!$D23/1000000</f>
        <v>0</v>
      </c>
      <c r="Y23" s="10">
        <f>'T8'!Y23</f>
        <v>0</v>
      </c>
      <c r="Z23" s="44">
        <f>'T8'!Z23*'T 8'!$D23/1000000</f>
        <v>0</v>
      </c>
      <c r="AA23" s="10">
        <f>'T8'!AA23</f>
        <v>0</v>
      </c>
      <c r="AB23" s="44">
        <f t="shared" si="4"/>
        <v>0</v>
      </c>
      <c r="AC23" s="10">
        <f t="shared" si="5"/>
        <v>0</v>
      </c>
      <c r="AD23" s="44">
        <f>'T8'!AD23*'T 8'!$D23/1000000</f>
        <v>0</v>
      </c>
      <c r="AE23" s="10">
        <f>'T8'!AE23</f>
        <v>0</v>
      </c>
      <c r="AF23" s="44">
        <f>'T8'!AF23*'T 8'!$D23/1000000</f>
        <v>0</v>
      </c>
      <c r="AG23" s="10">
        <f>'T8'!AG23</f>
        <v>0</v>
      </c>
      <c r="AH23" s="44">
        <f>'T8'!AH23*'T 8'!$D23/1000000</f>
        <v>0</v>
      </c>
      <c r="AI23" s="10">
        <f>'T8'!AI23</f>
        <v>0</v>
      </c>
      <c r="AJ23" s="44">
        <f t="shared" si="6"/>
        <v>0</v>
      </c>
      <c r="AK23" s="10">
        <f t="shared" si="7"/>
        <v>0</v>
      </c>
      <c r="AL23" s="44">
        <f t="shared" si="8"/>
        <v>0</v>
      </c>
      <c r="AM23" s="10">
        <f t="shared" si="9"/>
        <v>0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'T8'!F24*'T 8'!$D24/1000000</f>
        <v>0</v>
      </c>
      <c r="G24" s="10">
        <f>'T8'!G24</f>
        <v>0</v>
      </c>
      <c r="H24" s="44">
        <f>'T8'!H24*'T 8'!$D24/1000000</f>
        <v>0</v>
      </c>
      <c r="I24" s="10">
        <f>'T8'!I24</f>
        <v>0</v>
      </c>
      <c r="J24" s="44">
        <f>'T8'!J24*'T 8'!$D24/1000000</f>
        <v>0</v>
      </c>
      <c r="K24" s="10">
        <f>'T8'!K24</f>
        <v>0</v>
      </c>
      <c r="L24" s="44">
        <f t="shared" si="0"/>
        <v>0</v>
      </c>
      <c r="M24" s="10">
        <f t="shared" si="1"/>
        <v>0</v>
      </c>
      <c r="N24" s="44">
        <f>'T8'!N24*'T 8'!$D24/1000000</f>
        <v>0</v>
      </c>
      <c r="O24" s="10">
        <f>'T8'!O24</f>
        <v>0</v>
      </c>
      <c r="P24" s="44">
        <f>'T8'!P24*'T 8'!$D24/1000000</f>
        <v>0</v>
      </c>
      <c r="Q24" s="10">
        <f>'T8'!Q24</f>
        <v>0</v>
      </c>
      <c r="R24" s="44">
        <f>'T8'!R24*'T 8'!$D24/1000000</f>
        <v>0</v>
      </c>
      <c r="S24" s="10">
        <f>'T8'!S24</f>
        <v>0</v>
      </c>
      <c r="T24" s="44">
        <f t="shared" si="2"/>
        <v>0</v>
      </c>
      <c r="U24" s="10">
        <f t="shared" si="3"/>
        <v>0</v>
      </c>
      <c r="V24" s="44">
        <f>'T8'!V24*'T 8'!$D24/1000000</f>
        <v>0</v>
      </c>
      <c r="W24" s="10">
        <f>'T8'!W24</f>
        <v>0</v>
      </c>
      <c r="X24" s="44">
        <f>'T8'!X24*'T 8'!$D24/1000000</f>
        <v>0</v>
      </c>
      <c r="Y24" s="10">
        <f>'T8'!Y24</f>
        <v>0</v>
      </c>
      <c r="Z24" s="44">
        <f>'T8'!Z24*'T 8'!$D24/1000000</f>
        <v>0</v>
      </c>
      <c r="AA24" s="10">
        <f>'T8'!AA24</f>
        <v>0</v>
      </c>
      <c r="AB24" s="44">
        <f t="shared" si="4"/>
        <v>0</v>
      </c>
      <c r="AC24" s="10">
        <f t="shared" si="5"/>
        <v>0</v>
      </c>
      <c r="AD24" s="44">
        <f>'T8'!AD24*'T 8'!$D24/1000000</f>
        <v>0</v>
      </c>
      <c r="AE24" s="10">
        <f>'T8'!AE24</f>
        <v>0</v>
      </c>
      <c r="AF24" s="44">
        <f>'T8'!AF24*'T 8'!$D24/1000000</f>
        <v>0</v>
      </c>
      <c r="AG24" s="10">
        <f>'T8'!AG24</f>
        <v>0</v>
      </c>
      <c r="AH24" s="44">
        <f>'T8'!AH24*'T 8'!$D24/1000000</f>
        <v>0</v>
      </c>
      <c r="AI24" s="10">
        <f>'T8'!AI24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'T8'!F25*'T 8'!$D25/1000000</f>
        <v>0</v>
      </c>
      <c r="G25" s="10">
        <f>'T8'!G25</f>
        <v>0</v>
      </c>
      <c r="H25" s="44">
        <f>'T8'!H25*'T 8'!$D25/1000000</f>
        <v>0</v>
      </c>
      <c r="I25" s="10">
        <f>'T8'!I25</f>
        <v>0</v>
      </c>
      <c r="J25" s="44">
        <f>'T8'!J25*'T 8'!$D25/1000000</f>
        <v>0</v>
      </c>
      <c r="K25" s="10">
        <f>'T8'!K25</f>
        <v>0</v>
      </c>
      <c r="L25" s="44">
        <f t="shared" si="0"/>
        <v>0</v>
      </c>
      <c r="M25" s="10">
        <f t="shared" si="1"/>
        <v>0</v>
      </c>
      <c r="N25" s="44">
        <f>'T8'!N25*'T 8'!$D25/1000000</f>
        <v>0</v>
      </c>
      <c r="O25" s="10">
        <f>'T8'!O25</f>
        <v>0</v>
      </c>
      <c r="P25" s="44">
        <f>'T8'!P25*'T 8'!$D25/1000000</f>
        <v>0</v>
      </c>
      <c r="Q25" s="10">
        <f>'T8'!Q25</f>
        <v>0</v>
      </c>
      <c r="R25" s="44">
        <f>'T8'!R25*'T 8'!$D25/1000000</f>
        <v>0</v>
      </c>
      <c r="S25" s="10">
        <f>'T8'!S25</f>
        <v>0</v>
      </c>
      <c r="T25" s="44">
        <f t="shared" si="2"/>
        <v>0</v>
      </c>
      <c r="U25" s="10">
        <f t="shared" si="3"/>
        <v>0</v>
      </c>
      <c r="V25" s="44">
        <f>'T8'!V25*'T 8'!$D25/1000000</f>
        <v>0</v>
      </c>
      <c r="W25" s="10">
        <f>'T8'!W25</f>
        <v>0</v>
      </c>
      <c r="X25" s="44">
        <f>'T8'!X25*'T 8'!$D25/1000000</f>
        <v>0</v>
      </c>
      <c r="Y25" s="10">
        <f>'T8'!Y25</f>
        <v>0</v>
      </c>
      <c r="Z25" s="44">
        <f>'T8'!Z25*'T 8'!$D25/1000000</f>
        <v>0</v>
      </c>
      <c r="AA25" s="10">
        <f>'T8'!AA25</f>
        <v>0</v>
      </c>
      <c r="AB25" s="44">
        <f t="shared" si="4"/>
        <v>0</v>
      </c>
      <c r="AC25" s="10">
        <f t="shared" si="5"/>
        <v>0</v>
      </c>
      <c r="AD25" s="44">
        <f>'T8'!AD25*'T 8'!$D25/1000000</f>
        <v>0</v>
      </c>
      <c r="AE25" s="10">
        <f>'T8'!AE25</f>
        <v>0</v>
      </c>
      <c r="AF25" s="44">
        <f>'T8'!AF25*'T 8'!$D25/1000000</f>
        <v>0</v>
      </c>
      <c r="AG25" s="10">
        <f>'T8'!AG25</f>
        <v>0</v>
      </c>
      <c r="AH25" s="44">
        <f>'T8'!AH25*'T 8'!$D25/1000000</f>
        <v>0</v>
      </c>
      <c r="AI25" s="10">
        <f>'T8'!AI25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'T8'!F26*'T 8'!$D26/1000000</f>
        <v>0</v>
      </c>
      <c r="G26" s="10">
        <f>'T8'!G26</f>
        <v>0</v>
      </c>
      <c r="H26" s="44">
        <f>'T8'!H26*'T 8'!$D26/1000000</f>
        <v>0</v>
      </c>
      <c r="I26" s="10">
        <f>'T8'!I26</f>
        <v>0</v>
      </c>
      <c r="J26" s="44">
        <f>'T8'!J26*'T 8'!$D26/1000000</f>
        <v>0</v>
      </c>
      <c r="K26" s="10">
        <f>'T8'!K26</f>
        <v>0</v>
      </c>
      <c r="L26" s="44">
        <f t="shared" si="0"/>
        <v>0</v>
      </c>
      <c r="M26" s="10">
        <f t="shared" si="1"/>
        <v>0</v>
      </c>
      <c r="N26" s="44">
        <f>'T8'!N26*'T 8'!$D26/1000000</f>
        <v>0</v>
      </c>
      <c r="O26" s="10">
        <f>'T8'!O26</f>
        <v>0</v>
      </c>
      <c r="P26" s="44">
        <f>'T8'!P26*'T 8'!$D26/1000000</f>
        <v>0</v>
      </c>
      <c r="Q26" s="10">
        <f>'T8'!Q26</f>
        <v>0</v>
      </c>
      <c r="R26" s="44">
        <f>'T8'!R26*'T 8'!$D26/1000000</f>
        <v>0</v>
      </c>
      <c r="S26" s="10">
        <f>'T8'!S26</f>
        <v>0</v>
      </c>
      <c r="T26" s="44">
        <f t="shared" si="2"/>
        <v>0</v>
      </c>
      <c r="U26" s="10">
        <f t="shared" si="3"/>
        <v>0</v>
      </c>
      <c r="V26" s="44">
        <f>'T8'!V26*'T 8'!$D26/1000000</f>
        <v>0</v>
      </c>
      <c r="W26" s="10">
        <f>'T8'!W26</f>
        <v>0</v>
      </c>
      <c r="X26" s="44">
        <f>'T8'!X26*'T 8'!$D26/1000000</f>
        <v>0</v>
      </c>
      <c r="Y26" s="10">
        <f>'T8'!Y26</f>
        <v>0</v>
      </c>
      <c r="Z26" s="44">
        <f>'T8'!Z26*'T 8'!$D26/1000000</f>
        <v>0</v>
      </c>
      <c r="AA26" s="10">
        <f>'T8'!AA26</f>
        <v>0</v>
      </c>
      <c r="AB26" s="44">
        <f t="shared" si="4"/>
        <v>0</v>
      </c>
      <c r="AC26" s="10">
        <f t="shared" si="5"/>
        <v>0</v>
      </c>
      <c r="AD26" s="44">
        <f>'T8'!AD26*'T 8'!$D26/1000000</f>
        <v>0</v>
      </c>
      <c r="AE26" s="10">
        <f>'T8'!AE26</f>
        <v>0</v>
      </c>
      <c r="AF26" s="44">
        <f>'T8'!AF26*'T 8'!$D26/1000000</f>
        <v>0</v>
      </c>
      <c r="AG26" s="10">
        <f>'T8'!AG26</f>
        <v>0</v>
      </c>
      <c r="AH26" s="44">
        <f>'T8'!AH26*'T 8'!$D26/1000000</f>
        <v>0</v>
      </c>
      <c r="AI26" s="10">
        <f>'T8'!AI26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'T8'!F27*'T 8'!$D27/1000000</f>
        <v>0</v>
      </c>
      <c r="G27" s="10">
        <f>'T8'!G27</f>
        <v>0</v>
      </c>
      <c r="H27" s="44">
        <f>'T8'!H27*'T 8'!$D27/1000000</f>
        <v>0</v>
      </c>
      <c r="I27" s="10">
        <f>'T8'!I27</f>
        <v>0</v>
      </c>
      <c r="J27" s="44">
        <f>'T8'!J27*'T 8'!$D27/1000000</f>
        <v>0</v>
      </c>
      <c r="K27" s="10">
        <f>'T8'!K27</f>
        <v>0</v>
      </c>
      <c r="L27" s="44">
        <f t="shared" si="0"/>
        <v>0</v>
      </c>
      <c r="M27" s="10">
        <f t="shared" si="1"/>
        <v>0</v>
      </c>
      <c r="N27" s="44">
        <f>'T8'!N27*'T 8'!$D27/1000000</f>
        <v>0</v>
      </c>
      <c r="O27" s="10">
        <f>'T8'!O27</f>
        <v>0</v>
      </c>
      <c r="P27" s="44">
        <f>'T8'!P27*'T 8'!$D27/1000000</f>
        <v>0</v>
      </c>
      <c r="Q27" s="10">
        <f>'T8'!Q27</f>
        <v>0</v>
      </c>
      <c r="R27" s="44">
        <f>'T8'!R27*'T 8'!$D27/1000000</f>
        <v>0</v>
      </c>
      <c r="S27" s="10">
        <f>'T8'!S27</f>
        <v>0</v>
      </c>
      <c r="T27" s="44">
        <f t="shared" si="2"/>
        <v>0</v>
      </c>
      <c r="U27" s="10">
        <f t="shared" si="3"/>
        <v>0</v>
      </c>
      <c r="V27" s="44">
        <f>'T8'!V27*'T 8'!$D27/1000000</f>
        <v>0</v>
      </c>
      <c r="W27" s="10">
        <f>'T8'!W27</f>
        <v>0</v>
      </c>
      <c r="X27" s="44">
        <f>'T8'!X27*'T 8'!$D27/1000000</f>
        <v>0</v>
      </c>
      <c r="Y27" s="10">
        <f>'T8'!Y27</f>
        <v>0</v>
      </c>
      <c r="Z27" s="44">
        <f>'T8'!Z27*'T 8'!$D27/1000000</f>
        <v>0</v>
      </c>
      <c r="AA27" s="10">
        <f>'T8'!AA27</f>
        <v>0</v>
      </c>
      <c r="AB27" s="44">
        <f t="shared" si="4"/>
        <v>0</v>
      </c>
      <c r="AC27" s="10">
        <f t="shared" si="5"/>
        <v>0</v>
      </c>
      <c r="AD27" s="44">
        <f>'T8'!AD27*'T 8'!$D27/1000000</f>
        <v>0</v>
      </c>
      <c r="AE27" s="10">
        <f>'T8'!AE27</f>
        <v>0</v>
      </c>
      <c r="AF27" s="44">
        <f>'T8'!AF27*'T 8'!$D27/1000000</f>
        <v>0</v>
      </c>
      <c r="AG27" s="10">
        <f>'T8'!AG27</f>
        <v>0</v>
      </c>
      <c r="AH27" s="44">
        <f>'T8'!AH27*'T 8'!$D27/1000000</f>
        <v>0</v>
      </c>
      <c r="AI27" s="10">
        <f>'T8'!AI27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'T8'!F28*'T 8'!$D28/1000000</f>
        <v>0</v>
      </c>
      <c r="G28" s="10">
        <f>'T8'!G28</f>
        <v>0</v>
      </c>
      <c r="H28" s="44">
        <f>'T8'!H28*'T 8'!$D28/1000000</f>
        <v>0</v>
      </c>
      <c r="I28" s="10">
        <f>'T8'!I28</f>
        <v>0</v>
      </c>
      <c r="J28" s="44">
        <f>'T8'!J28*'T 8'!$D28/1000000</f>
        <v>0</v>
      </c>
      <c r="K28" s="10">
        <f>'T8'!K28</f>
        <v>0</v>
      </c>
      <c r="L28" s="44">
        <f t="shared" si="0"/>
        <v>0</v>
      </c>
      <c r="M28" s="10">
        <f t="shared" si="1"/>
        <v>0</v>
      </c>
      <c r="N28" s="44">
        <f>'T8'!N28*'T 8'!$D28/1000000</f>
        <v>0</v>
      </c>
      <c r="O28" s="10">
        <f>'T8'!O28</f>
        <v>0</v>
      </c>
      <c r="P28" s="44">
        <f>'T8'!P28*'T 8'!$D28/1000000</f>
        <v>0</v>
      </c>
      <c r="Q28" s="10">
        <f>'T8'!Q28</f>
        <v>0</v>
      </c>
      <c r="R28" s="44">
        <f>'T8'!R28*'T 8'!$D28/1000000</f>
        <v>0</v>
      </c>
      <c r="S28" s="10">
        <f>'T8'!S28</f>
        <v>0</v>
      </c>
      <c r="T28" s="44">
        <f t="shared" si="2"/>
        <v>0</v>
      </c>
      <c r="U28" s="10">
        <f t="shared" si="3"/>
        <v>0</v>
      </c>
      <c r="V28" s="44">
        <f>'T8'!V28*'T 8'!$D28/1000000</f>
        <v>0</v>
      </c>
      <c r="W28" s="10">
        <f>'T8'!W28</f>
        <v>0</v>
      </c>
      <c r="X28" s="44">
        <f>'T8'!X28*'T 8'!$D28/1000000</f>
        <v>0</v>
      </c>
      <c r="Y28" s="10">
        <f>'T8'!Y28</f>
        <v>0</v>
      </c>
      <c r="Z28" s="44">
        <f>'T8'!Z28*'T 8'!$D28/1000000</f>
        <v>0</v>
      </c>
      <c r="AA28" s="10">
        <f>'T8'!AA28</f>
        <v>0</v>
      </c>
      <c r="AB28" s="44">
        <f t="shared" si="4"/>
        <v>0</v>
      </c>
      <c r="AC28" s="10">
        <f t="shared" si="5"/>
        <v>0</v>
      </c>
      <c r="AD28" s="44">
        <f>'T8'!AD28*'T 8'!$D28/1000000</f>
        <v>0</v>
      </c>
      <c r="AE28" s="10">
        <f>'T8'!AE28</f>
        <v>0</v>
      </c>
      <c r="AF28" s="44">
        <f>'T8'!AF28*'T 8'!$D28/1000000</f>
        <v>0</v>
      </c>
      <c r="AG28" s="10">
        <f>'T8'!AG28</f>
        <v>0</v>
      </c>
      <c r="AH28" s="44">
        <f>'T8'!AH28*'T 8'!$D28/1000000</f>
        <v>0</v>
      </c>
      <c r="AI28" s="10">
        <f>'T8'!AI28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'T8'!F29*'T 8'!$D29/1000000</f>
        <v>0</v>
      </c>
      <c r="G29" s="10">
        <f>'T8'!G29</f>
        <v>0</v>
      </c>
      <c r="H29" s="44">
        <f>'T8'!H29*'T 8'!$D29/1000000</f>
        <v>0</v>
      </c>
      <c r="I29" s="10">
        <f>'T8'!I29</f>
        <v>0</v>
      </c>
      <c r="J29" s="44">
        <f>'T8'!J29*'T 8'!$D29/1000000</f>
        <v>0</v>
      </c>
      <c r="K29" s="10">
        <f>'T8'!K29</f>
        <v>0</v>
      </c>
      <c r="L29" s="44">
        <f t="shared" si="0"/>
        <v>0</v>
      </c>
      <c r="M29" s="10">
        <f t="shared" si="1"/>
        <v>0</v>
      </c>
      <c r="N29" s="44">
        <f>'T8'!N29*'T 8'!$D29/1000000</f>
        <v>0</v>
      </c>
      <c r="O29" s="10">
        <f>'T8'!O29</f>
        <v>0</v>
      </c>
      <c r="P29" s="44">
        <f>'T8'!P29*'T 8'!$D29/1000000</f>
        <v>0</v>
      </c>
      <c r="Q29" s="10">
        <f>'T8'!Q29</f>
        <v>0</v>
      </c>
      <c r="R29" s="44">
        <f>'T8'!R29*'T 8'!$D29/1000000</f>
        <v>0</v>
      </c>
      <c r="S29" s="10">
        <f>'T8'!S29</f>
        <v>0</v>
      </c>
      <c r="T29" s="44">
        <f t="shared" si="2"/>
        <v>0</v>
      </c>
      <c r="U29" s="10">
        <f t="shared" si="3"/>
        <v>0</v>
      </c>
      <c r="V29" s="44">
        <f>'T8'!V29*'T 8'!$D29/1000000</f>
        <v>0</v>
      </c>
      <c r="W29" s="10">
        <f>'T8'!W29</f>
        <v>0</v>
      </c>
      <c r="X29" s="44">
        <f>'T8'!X29*'T 8'!$D29/1000000</f>
        <v>0</v>
      </c>
      <c r="Y29" s="10">
        <f>'T8'!Y29</f>
        <v>0</v>
      </c>
      <c r="Z29" s="44">
        <f>'T8'!Z29*'T 8'!$D29/1000000</f>
        <v>0</v>
      </c>
      <c r="AA29" s="10">
        <f>'T8'!AA29</f>
        <v>0</v>
      </c>
      <c r="AB29" s="44">
        <f t="shared" si="4"/>
        <v>0</v>
      </c>
      <c r="AC29" s="10">
        <f t="shared" si="5"/>
        <v>0</v>
      </c>
      <c r="AD29" s="44">
        <f>'T8'!AD29*'T 8'!$D29/1000000</f>
        <v>0</v>
      </c>
      <c r="AE29" s="10">
        <f>'T8'!AE29</f>
        <v>0</v>
      </c>
      <c r="AF29" s="44">
        <f>'T8'!AF29*'T 8'!$D29/1000000</f>
        <v>0</v>
      </c>
      <c r="AG29" s="10">
        <f>'T8'!AG29</f>
        <v>0</v>
      </c>
      <c r="AH29" s="44">
        <f>'T8'!AH29*'T 8'!$D29/1000000</f>
        <v>0</v>
      </c>
      <c r="AI29" s="10">
        <f>'T8'!AI29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'T8'!F30*'T 8'!$D30/1000000</f>
        <v>0</v>
      </c>
      <c r="G30" s="10">
        <f>'T8'!G30</f>
        <v>0</v>
      </c>
      <c r="H30" s="44">
        <f>'T8'!H30*'T 8'!$D30/1000000</f>
        <v>0</v>
      </c>
      <c r="I30" s="10">
        <f>'T8'!I30</f>
        <v>0</v>
      </c>
      <c r="J30" s="44">
        <f>'T8'!J30*'T 8'!$D30/1000000</f>
        <v>0</v>
      </c>
      <c r="K30" s="10">
        <f>'T8'!K30</f>
        <v>0</v>
      </c>
      <c r="L30" s="44">
        <f t="shared" si="0"/>
        <v>0</v>
      </c>
      <c r="M30" s="10">
        <f t="shared" si="1"/>
        <v>0</v>
      </c>
      <c r="N30" s="44">
        <f>'T8'!N30*'T 8'!$D30/1000000</f>
        <v>0</v>
      </c>
      <c r="O30" s="10">
        <f>'T8'!O30</f>
        <v>0</v>
      </c>
      <c r="P30" s="44">
        <f>'T8'!P30*'T 8'!$D30/1000000</f>
        <v>0</v>
      </c>
      <c r="Q30" s="10">
        <f>'T8'!Q30</f>
        <v>0</v>
      </c>
      <c r="R30" s="44">
        <f>'T8'!R30*'T 8'!$D30/1000000</f>
        <v>0</v>
      </c>
      <c r="S30" s="10">
        <f>'T8'!S30</f>
        <v>0</v>
      </c>
      <c r="T30" s="44">
        <f t="shared" si="2"/>
        <v>0</v>
      </c>
      <c r="U30" s="10">
        <f t="shared" si="3"/>
        <v>0</v>
      </c>
      <c r="V30" s="44">
        <f>'T8'!V30*'T 8'!$D30/1000000</f>
        <v>0</v>
      </c>
      <c r="W30" s="10">
        <f>'T8'!W30</f>
        <v>0</v>
      </c>
      <c r="X30" s="44">
        <f>'T8'!X30*'T 8'!$D30/1000000</f>
        <v>0</v>
      </c>
      <c r="Y30" s="10">
        <f>'T8'!Y30</f>
        <v>0</v>
      </c>
      <c r="Z30" s="44">
        <f>'T8'!Z30*'T 8'!$D30/1000000</f>
        <v>0</v>
      </c>
      <c r="AA30" s="10">
        <f>'T8'!AA30</f>
        <v>0</v>
      </c>
      <c r="AB30" s="44">
        <f t="shared" si="4"/>
        <v>0</v>
      </c>
      <c r="AC30" s="10">
        <f t="shared" si="5"/>
        <v>0</v>
      </c>
      <c r="AD30" s="44">
        <f>'T8'!AD30*'T 8'!$D30/1000000</f>
        <v>0</v>
      </c>
      <c r="AE30" s="10">
        <f>'T8'!AE30</f>
        <v>0</v>
      </c>
      <c r="AF30" s="44">
        <f>'T8'!AF30*'T 8'!$D30/1000000</f>
        <v>0</v>
      </c>
      <c r="AG30" s="10">
        <f>'T8'!AG30</f>
        <v>0</v>
      </c>
      <c r="AH30" s="44">
        <f>'T8'!AH30*'T 8'!$D30/1000000</f>
        <v>0</v>
      </c>
      <c r="AI30" s="10">
        <f>'T8'!AI30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'T8'!F31*'T 8'!$D31/1000000</f>
        <v>0</v>
      </c>
      <c r="G31" s="10">
        <f>'T8'!G31</f>
        <v>0</v>
      </c>
      <c r="H31" s="44">
        <f>'T8'!H31*'T 8'!$D31/1000000</f>
        <v>0</v>
      </c>
      <c r="I31" s="10">
        <f>'T8'!I31</f>
        <v>0</v>
      </c>
      <c r="J31" s="44">
        <f>'T8'!J31*'T 8'!$D31/1000000</f>
        <v>0</v>
      </c>
      <c r="K31" s="10">
        <f>'T8'!K31</f>
        <v>0</v>
      </c>
      <c r="L31" s="44">
        <f t="shared" si="0"/>
        <v>0</v>
      </c>
      <c r="M31" s="10">
        <f t="shared" si="1"/>
        <v>0</v>
      </c>
      <c r="N31" s="44">
        <f>'T8'!N31*'T 8'!$D31/1000000</f>
        <v>0</v>
      </c>
      <c r="O31" s="10">
        <f>'T8'!O31</f>
        <v>0</v>
      </c>
      <c r="P31" s="44">
        <f>'T8'!P31*'T 8'!$D31/1000000</f>
        <v>0</v>
      </c>
      <c r="Q31" s="10">
        <f>'T8'!Q31</f>
        <v>0</v>
      </c>
      <c r="R31" s="44">
        <f>'T8'!R31*'T 8'!$D31/1000000</f>
        <v>0</v>
      </c>
      <c r="S31" s="10">
        <f>'T8'!S31</f>
        <v>0</v>
      </c>
      <c r="T31" s="44">
        <f t="shared" si="2"/>
        <v>0</v>
      </c>
      <c r="U31" s="10">
        <f t="shared" si="3"/>
        <v>0</v>
      </c>
      <c r="V31" s="44">
        <f>'T8'!V31*'T 8'!$D31/1000000</f>
        <v>0</v>
      </c>
      <c r="W31" s="10">
        <f>'T8'!W31</f>
        <v>0</v>
      </c>
      <c r="X31" s="44">
        <f>'T8'!X31*'T 8'!$D31/1000000</f>
        <v>0</v>
      </c>
      <c r="Y31" s="10">
        <f>'T8'!Y31</f>
        <v>0</v>
      </c>
      <c r="Z31" s="44">
        <f>'T8'!Z31*'T 8'!$D31/1000000</f>
        <v>0</v>
      </c>
      <c r="AA31" s="10">
        <f>'T8'!AA31</f>
        <v>0</v>
      </c>
      <c r="AB31" s="44">
        <f t="shared" si="4"/>
        <v>0</v>
      </c>
      <c r="AC31" s="10">
        <f t="shared" si="5"/>
        <v>0</v>
      </c>
      <c r="AD31" s="44">
        <f>'T8'!AD31*'T 8'!$D31/1000000</f>
        <v>0</v>
      </c>
      <c r="AE31" s="10">
        <f>'T8'!AE31</f>
        <v>0</v>
      </c>
      <c r="AF31" s="44">
        <f>'T8'!AF31*'T 8'!$D31/1000000</f>
        <v>0</v>
      </c>
      <c r="AG31" s="10">
        <f>'T8'!AG31</f>
        <v>0</v>
      </c>
      <c r="AH31" s="44">
        <f>'T8'!AH31*'T 8'!$D31/1000000</f>
        <v>0</v>
      </c>
      <c r="AI31" s="10">
        <f>'T8'!AI31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'T8'!F32*'T 8'!$D32/1000000</f>
        <v>0</v>
      </c>
      <c r="G32" s="10">
        <f>'T8'!G32</f>
        <v>0</v>
      </c>
      <c r="H32" s="44">
        <f>'T8'!H32*'T 8'!$D32/1000000</f>
        <v>0</v>
      </c>
      <c r="I32" s="10">
        <f>'T8'!I32</f>
        <v>0</v>
      </c>
      <c r="J32" s="44">
        <f>'T8'!J32*'T 8'!$D32/1000000</f>
        <v>0</v>
      </c>
      <c r="K32" s="10">
        <f>'T8'!K32</f>
        <v>0</v>
      </c>
      <c r="L32" s="44">
        <f t="shared" si="0"/>
        <v>0</v>
      </c>
      <c r="M32" s="10">
        <f t="shared" si="1"/>
        <v>0</v>
      </c>
      <c r="N32" s="44">
        <f>'T8'!N32*'T 8'!$D32/1000000</f>
        <v>0</v>
      </c>
      <c r="O32" s="10">
        <f>'T8'!O32</f>
        <v>0</v>
      </c>
      <c r="P32" s="44">
        <f>'T8'!P32*'T 8'!$D32/1000000</f>
        <v>0</v>
      </c>
      <c r="Q32" s="10">
        <f>'T8'!Q32</f>
        <v>0</v>
      </c>
      <c r="R32" s="44">
        <f>'T8'!R32*'T 8'!$D32/1000000</f>
        <v>0</v>
      </c>
      <c r="S32" s="10">
        <f>'T8'!S32</f>
        <v>0</v>
      </c>
      <c r="T32" s="44">
        <f t="shared" si="2"/>
        <v>0</v>
      </c>
      <c r="U32" s="10">
        <f t="shared" si="3"/>
        <v>0</v>
      </c>
      <c r="V32" s="44">
        <f>'T8'!V32*'T 8'!$D32/1000000</f>
        <v>0</v>
      </c>
      <c r="W32" s="10">
        <f>'T8'!W32</f>
        <v>0</v>
      </c>
      <c r="X32" s="44">
        <f>'T8'!X32*'T 8'!$D32/1000000</f>
        <v>0</v>
      </c>
      <c r="Y32" s="10">
        <f>'T8'!Y32</f>
        <v>0</v>
      </c>
      <c r="Z32" s="44">
        <f>'T8'!Z32*'T 8'!$D32/1000000</f>
        <v>0</v>
      </c>
      <c r="AA32" s="10">
        <f>'T8'!AA32</f>
        <v>0</v>
      </c>
      <c r="AB32" s="44">
        <f t="shared" si="4"/>
        <v>0</v>
      </c>
      <c r="AC32" s="10">
        <f t="shared" si="5"/>
        <v>0</v>
      </c>
      <c r="AD32" s="44">
        <f>'T8'!AD32*'T 8'!$D32/1000000</f>
        <v>0</v>
      </c>
      <c r="AE32" s="10">
        <f>'T8'!AE32</f>
        <v>0</v>
      </c>
      <c r="AF32" s="44">
        <f>'T8'!AF32*'T 8'!$D32/1000000</f>
        <v>0</v>
      </c>
      <c r="AG32" s="10">
        <f>'T8'!AG32</f>
        <v>0</v>
      </c>
      <c r="AH32" s="44">
        <f>'T8'!AH32*'T 8'!$D32/1000000</f>
        <v>0</v>
      </c>
      <c r="AI32" s="10">
        <f>'T8'!AI32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'T8'!F33*'T 8'!$D33/1000000</f>
        <v>0</v>
      </c>
      <c r="G33" s="10">
        <f>'T8'!G33</f>
        <v>0</v>
      </c>
      <c r="H33" s="44">
        <f>'T8'!H33*'T 8'!$D33/1000000</f>
        <v>0</v>
      </c>
      <c r="I33" s="10">
        <f>'T8'!I33</f>
        <v>0</v>
      </c>
      <c r="J33" s="44">
        <f>'T8'!J33*'T 8'!$D33/1000000</f>
        <v>0</v>
      </c>
      <c r="K33" s="10">
        <f>'T8'!K33</f>
        <v>0</v>
      </c>
      <c r="L33" s="44">
        <f t="shared" si="0"/>
        <v>0</v>
      </c>
      <c r="M33" s="10">
        <f t="shared" si="1"/>
        <v>0</v>
      </c>
      <c r="N33" s="44">
        <f>'T8'!N33*'T 8'!$D33/1000000</f>
        <v>0</v>
      </c>
      <c r="O33" s="10">
        <f>'T8'!O33</f>
        <v>0</v>
      </c>
      <c r="P33" s="44">
        <f>'T8'!P33*'T 8'!$D33/1000000</f>
        <v>0</v>
      </c>
      <c r="Q33" s="10">
        <f>'T8'!Q33</f>
        <v>0</v>
      </c>
      <c r="R33" s="44">
        <f>'T8'!R33*'T 8'!$D33/1000000</f>
        <v>0</v>
      </c>
      <c r="S33" s="10">
        <f>'T8'!S33</f>
        <v>0</v>
      </c>
      <c r="T33" s="44">
        <f t="shared" si="2"/>
        <v>0</v>
      </c>
      <c r="U33" s="10">
        <f t="shared" si="3"/>
        <v>0</v>
      </c>
      <c r="V33" s="44">
        <f>'T8'!V33*'T 8'!$D33/1000000</f>
        <v>0</v>
      </c>
      <c r="W33" s="10">
        <f>'T8'!W33</f>
        <v>0</v>
      </c>
      <c r="X33" s="44">
        <f>'T8'!X33*'T 8'!$D33/1000000</f>
        <v>0</v>
      </c>
      <c r="Y33" s="10">
        <f>'T8'!Y33</f>
        <v>0</v>
      </c>
      <c r="Z33" s="44">
        <f>'T8'!Z33*'T 8'!$D33/1000000</f>
        <v>0</v>
      </c>
      <c r="AA33" s="10">
        <f>'T8'!AA33</f>
        <v>0</v>
      </c>
      <c r="AB33" s="44">
        <f t="shared" si="4"/>
        <v>0</v>
      </c>
      <c r="AC33" s="10">
        <f t="shared" si="5"/>
        <v>0</v>
      </c>
      <c r="AD33" s="44">
        <f>'T8'!AD33*'T 8'!$D33/1000000</f>
        <v>0</v>
      </c>
      <c r="AE33" s="10">
        <f>'T8'!AE33</f>
        <v>0</v>
      </c>
      <c r="AF33" s="44">
        <f>'T8'!AF33*'T 8'!$D33/1000000</f>
        <v>0</v>
      </c>
      <c r="AG33" s="10">
        <f>'T8'!AG33</f>
        <v>0</v>
      </c>
      <c r="AH33" s="44">
        <f>'T8'!AH33*'T 8'!$D33/1000000</f>
        <v>0</v>
      </c>
      <c r="AI33" s="10">
        <f>'T8'!AI33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'T8'!F34*'T 8'!$D34/1000000</f>
        <v>0</v>
      </c>
      <c r="G34" s="10">
        <f>'T8'!G34</f>
        <v>0</v>
      </c>
      <c r="H34" s="44">
        <f>'T8'!H34*'T 8'!$D34/1000000</f>
        <v>0</v>
      </c>
      <c r="I34" s="10">
        <f>'T8'!I34</f>
        <v>0</v>
      </c>
      <c r="J34" s="44">
        <f>'T8'!J34*'T 8'!$D34/1000000</f>
        <v>0</v>
      </c>
      <c r="K34" s="10">
        <f>'T8'!K34</f>
        <v>0</v>
      </c>
      <c r="L34" s="44">
        <f t="shared" si="0"/>
        <v>0</v>
      </c>
      <c r="M34" s="10">
        <f t="shared" si="1"/>
        <v>0</v>
      </c>
      <c r="N34" s="44">
        <f>'T8'!N34*'T 8'!$D34/1000000</f>
        <v>0</v>
      </c>
      <c r="O34" s="10">
        <f>'T8'!O34</f>
        <v>0</v>
      </c>
      <c r="P34" s="44">
        <f>'T8'!P34*'T 8'!$D34/1000000</f>
        <v>0</v>
      </c>
      <c r="Q34" s="10">
        <f>'T8'!Q34</f>
        <v>0</v>
      </c>
      <c r="R34" s="44">
        <f>'T8'!R34*'T 8'!$D34/1000000</f>
        <v>0</v>
      </c>
      <c r="S34" s="10">
        <f>'T8'!S34</f>
        <v>0</v>
      </c>
      <c r="T34" s="44">
        <f t="shared" si="2"/>
        <v>0</v>
      </c>
      <c r="U34" s="10">
        <f t="shared" si="3"/>
        <v>0</v>
      </c>
      <c r="V34" s="44">
        <f>'T8'!V34*'T 8'!$D34/1000000</f>
        <v>0</v>
      </c>
      <c r="W34" s="10">
        <f>'T8'!W34</f>
        <v>0</v>
      </c>
      <c r="X34" s="44">
        <f>'T8'!X34*'T 8'!$D34/1000000</f>
        <v>0</v>
      </c>
      <c r="Y34" s="10">
        <f>'T8'!Y34</f>
        <v>0</v>
      </c>
      <c r="Z34" s="44">
        <f>'T8'!Z34*'T 8'!$D34/1000000</f>
        <v>0</v>
      </c>
      <c r="AA34" s="10">
        <f>'T8'!AA34</f>
        <v>0</v>
      </c>
      <c r="AB34" s="44">
        <f t="shared" si="4"/>
        <v>0</v>
      </c>
      <c r="AC34" s="10">
        <f t="shared" si="5"/>
        <v>0</v>
      </c>
      <c r="AD34" s="44">
        <f>'T8'!AD34*'T 8'!$D34/1000000</f>
        <v>0</v>
      </c>
      <c r="AE34" s="10">
        <f>'T8'!AE34</f>
        <v>0</v>
      </c>
      <c r="AF34" s="44">
        <f>'T8'!AF34*'T 8'!$D34/1000000</f>
        <v>0</v>
      </c>
      <c r="AG34" s="10">
        <f>'T8'!AG34</f>
        <v>0</v>
      </c>
      <c r="AH34" s="44">
        <f>'T8'!AH34*'T 8'!$D34/1000000</f>
        <v>0</v>
      </c>
      <c r="AI34" s="10">
        <f>'T8'!AI34</f>
        <v>0</v>
      </c>
      <c r="AJ34" s="44">
        <f t="shared" si="6"/>
        <v>0</v>
      </c>
      <c r="AK34" s="10">
        <f t="shared" si="7"/>
        <v>0</v>
      </c>
      <c r="AL34" s="44">
        <f t="shared" si="8"/>
        <v>0</v>
      </c>
      <c r="AM34" s="10">
        <f t="shared" si="9"/>
        <v>0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'T8'!F35*'T 8'!$D35/1000000</f>
        <v>0</v>
      </c>
      <c r="G35" s="10">
        <f>'T8'!G35</f>
        <v>0</v>
      </c>
      <c r="H35" s="44">
        <f>'T8'!H35*'T 8'!$D35/1000000</f>
        <v>0</v>
      </c>
      <c r="I35" s="10">
        <f>'T8'!I35</f>
        <v>0</v>
      </c>
      <c r="J35" s="44">
        <f>'T8'!J35*'T 8'!$D35/1000000</f>
        <v>0</v>
      </c>
      <c r="K35" s="10">
        <f>'T8'!K35</f>
        <v>0</v>
      </c>
      <c r="L35" s="44">
        <f t="shared" si="0"/>
        <v>0</v>
      </c>
      <c r="M35" s="10">
        <f t="shared" si="1"/>
        <v>0</v>
      </c>
      <c r="N35" s="44">
        <f>'T8'!N35*'T 8'!$D35/1000000</f>
        <v>0</v>
      </c>
      <c r="O35" s="10">
        <f>'T8'!O35</f>
        <v>0</v>
      </c>
      <c r="P35" s="44">
        <f>'T8'!P35*'T 8'!$D35/1000000</f>
        <v>0</v>
      </c>
      <c r="Q35" s="10">
        <f>'T8'!Q35</f>
        <v>0</v>
      </c>
      <c r="R35" s="44">
        <f>'T8'!R35*'T 8'!$D35/1000000</f>
        <v>0</v>
      </c>
      <c r="S35" s="10">
        <f>'T8'!S35</f>
        <v>0</v>
      </c>
      <c r="T35" s="44">
        <f t="shared" si="2"/>
        <v>0</v>
      </c>
      <c r="U35" s="10">
        <f t="shared" si="3"/>
        <v>0</v>
      </c>
      <c r="V35" s="44">
        <f>'T8'!V35*'T 8'!$D35/1000000</f>
        <v>0</v>
      </c>
      <c r="W35" s="10">
        <f>'T8'!W35</f>
        <v>0</v>
      </c>
      <c r="X35" s="44">
        <f>'T8'!X35*'T 8'!$D35/1000000</f>
        <v>0</v>
      </c>
      <c r="Y35" s="10">
        <f>'T8'!Y35</f>
        <v>0</v>
      </c>
      <c r="Z35" s="44">
        <f>'T8'!Z35*'T 8'!$D35/1000000</f>
        <v>0</v>
      </c>
      <c r="AA35" s="10">
        <f>'T8'!AA35</f>
        <v>0</v>
      </c>
      <c r="AB35" s="44">
        <f t="shared" si="4"/>
        <v>0</v>
      </c>
      <c r="AC35" s="10">
        <f t="shared" si="5"/>
        <v>0</v>
      </c>
      <c r="AD35" s="44">
        <f>'T8'!AD35*'T 8'!$D35/1000000</f>
        <v>0</v>
      </c>
      <c r="AE35" s="10">
        <f>'T8'!AE35</f>
        <v>0</v>
      </c>
      <c r="AF35" s="44">
        <f>'T8'!AF35*'T 8'!$D35/1000000</f>
        <v>0</v>
      </c>
      <c r="AG35" s="10">
        <f>'T8'!AG35</f>
        <v>0</v>
      </c>
      <c r="AH35" s="44">
        <f>'T8'!AH35*'T 8'!$D35/1000000</f>
        <v>0</v>
      </c>
      <c r="AI35" s="10">
        <f>'T8'!AI35</f>
        <v>0</v>
      </c>
      <c r="AJ35" s="44">
        <f t="shared" si="6"/>
        <v>0</v>
      </c>
      <c r="AK35" s="10">
        <f t="shared" si="7"/>
        <v>0</v>
      </c>
      <c r="AL35" s="44">
        <f t="shared" si="8"/>
        <v>0</v>
      </c>
      <c r="AM35" s="10">
        <f t="shared" si="9"/>
        <v>0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'T8'!F36*'T 8'!$D36/1000000</f>
        <v>0</v>
      </c>
      <c r="G36" s="10">
        <f>'T8'!G36</f>
        <v>0</v>
      </c>
      <c r="H36" s="44">
        <f>'T8'!H36*'T 8'!$D36/1000000</f>
        <v>0</v>
      </c>
      <c r="I36" s="10">
        <f>'T8'!I36</f>
        <v>0</v>
      </c>
      <c r="J36" s="44">
        <f>'T8'!J36*'T 8'!$D36/1000000</f>
        <v>0</v>
      </c>
      <c r="K36" s="10">
        <f>'T8'!K36</f>
        <v>0</v>
      </c>
      <c r="L36" s="44">
        <f t="shared" si="0"/>
        <v>0</v>
      </c>
      <c r="M36" s="10">
        <f t="shared" si="1"/>
        <v>0</v>
      </c>
      <c r="N36" s="44">
        <f>'T8'!N36*'T 8'!$D36/1000000</f>
        <v>0</v>
      </c>
      <c r="O36" s="10">
        <f>'T8'!O36</f>
        <v>0</v>
      </c>
      <c r="P36" s="44">
        <f>'T8'!P36*'T 8'!$D36/1000000</f>
        <v>0</v>
      </c>
      <c r="Q36" s="10">
        <f>'T8'!Q36</f>
        <v>0</v>
      </c>
      <c r="R36" s="44">
        <f>'T8'!R36*'T 8'!$D36/1000000</f>
        <v>0</v>
      </c>
      <c r="S36" s="10">
        <f>'T8'!S36</f>
        <v>0</v>
      </c>
      <c r="T36" s="44">
        <f t="shared" si="2"/>
        <v>0</v>
      </c>
      <c r="U36" s="10">
        <f t="shared" si="3"/>
        <v>0</v>
      </c>
      <c r="V36" s="44">
        <f>'T8'!V36*'T 8'!$D36/1000000</f>
        <v>0</v>
      </c>
      <c r="W36" s="10">
        <f>'T8'!W36</f>
        <v>0</v>
      </c>
      <c r="X36" s="44">
        <f>'T8'!X36*'T 8'!$D36/1000000</f>
        <v>0</v>
      </c>
      <c r="Y36" s="10">
        <f>'T8'!Y36</f>
        <v>0</v>
      </c>
      <c r="Z36" s="44">
        <f>'T8'!Z36*'T 8'!$D36/1000000</f>
        <v>0</v>
      </c>
      <c r="AA36" s="10">
        <f>'T8'!AA36</f>
        <v>0</v>
      </c>
      <c r="AB36" s="44">
        <f t="shared" si="4"/>
        <v>0</v>
      </c>
      <c r="AC36" s="10">
        <f t="shared" si="5"/>
        <v>0</v>
      </c>
      <c r="AD36" s="44">
        <f>'T8'!AD36*'T 8'!$D36/1000000</f>
        <v>0</v>
      </c>
      <c r="AE36" s="10">
        <f>'T8'!AE36</f>
        <v>0</v>
      </c>
      <c r="AF36" s="44">
        <f>'T8'!AF36*'T 8'!$D36/1000000</f>
        <v>0</v>
      </c>
      <c r="AG36" s="10">
        <f>'T8'!AG36</f>
        <v>0</v>
      </c>
      <c r="AH36" s="44">
        <f>'T8'!AH36*'T 8'!$D36/1000000</f>
        <v>0</v>
      </c>
      <c r="AI36" s="10">
        <f>'T8'!AI36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'T8'!F37*'T 8'!$D37/1000000</f>
        <v>0</v>
      </c>
      <c r="G37" s="10">
        <f>'T8'!G37</f>
        <v>0</v>
      </c>
      <c r="H37" s="44">
        <f>'T8'!H37*'T 8'!$D37/1000000</f>
        <v>0</v>
      </c>
      <c r="I37" s="10">
        <f>'T8'!I37</f>
        <v>0</v>
      </c>
      <c r="J37" s="44">
        <f>'T8'!J37*'T 8'!$D37/1000000</f>
        <v>0</v>
      </c>
      <c r="K37" s="10">
        <f>'T8'!K37</f>
        <v>0</v>
      </c>
      <c r="L37" s="44">
        <f t="shared" si="0"/>
        <v>0</v>
      </c>
      <c r="M37" s="10">
        <f t="shared" si="1"/>
        <v>0</v>
      </c>
      <c r="N37" s="44">
        <f>'T8'!N37*'T 8'!$D37/1000000</f>
        <v>0</v>
      </c>
      <c r="O37" s="10">
        <f>'T8'!O37</f>
        <v>0</v>
      </c>
      <c r="P37" s="44">
        <f>'T8'!P37*'T 8'!$D37/1000000</f>
        <v>0</v>
      </c>
      <c r="Q37" s="10">
        <f>'T8'!Q37</f>
        <v>0</v>
      </c>
      <c r="R37" s="44">
        <f>'T8'!R37*'T 8'!$D37/1000000</f>
        <v>0</v>
      </c>
      <c r="S37" s="10">
        <f>'T8'!S37</f>
        <v>0</v>
      </c>
      <c r="T37" s="44">
        <f t="shared" si="2"/>
        <v>0</v>
      </c>
      <c r="U37" s="10">
        <f t="shared" si="3"/>
        <v>0</v>
      </c>
      <c r="V37" s="44">
        <f>'T8'!V37*'T 8'!$D37/1000000</f>
        <v>0</v>
      </c>
      <c r="W37" s="10">
        <f>'T8'!W37</f>
        <v>0</v>
      </c>
      <c r="X37" s="44">
        <f>'T8'!X37*'T 8'!$D37/1000000</f>
        <v>0</v>
      </c>
      <c r="Y37" s="10">
        <f>'T8'!Y37</f>
        <v>0</v>
      </c>
      <c r="Z37" s="44">
        <f>'T8'!Z37*'T 8'!$D37/1000000</f>
        <v>0</v>
      </c>
      <c r="AA37" s="10">
        <f>'T8'!AA37</f>
        <v>0</v>
      </c>
      <c r="AB37" s="44">
        <f t="shared" si="4"/>
        <v>0</v>
      </c>
      <c r="AC37" s="10">
        <f t="shared" si="5"/>
        <v>0</v>
      </c>
      <c r="AD37" s="44">
        <f>'T8'!AD37*'T 8'!$D37/1000000</f>
        <v>0</v>
      </c>
      <c r="AE37" s="10">
        <f>'T8'!AE37</f>
        <v>0</v>
      </c>
      <c r="AF37" s="44">
        <f>'T8'!AF37*'T 8'!$D37/1000000</f>
        <v>0</v>
      </c>
      <c r="AG37" s="10">
        <f>'T8'!AG37</f>
        <v>0</v>
      </c>
      <c r="AH37" s="44">
        <f>'T8'!AH37*'T 8'!$D37/1000000</f>
        <v>0</v>
      </c>
      <c r="AI37" s="10">
        <f>'T8'!AI37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'T8'!F38*'T 8'!$D38/1000000</f>
        <v>0</v>
      </c>
      <c r="G38" s="10">
        <f>'T8'!G38</f>
        <v>0</v>
      </c>
      <c r="H38" s="44">
        <f>'T8'!H38*'T 8'!$D38/1000000</f>
        <v>0</v>
      </c>
      <c r="I38" s="10">
        <f>'T8'!I38</f>
        <v>0</v>
      </c>
      <c r="J38" s="44">
        <f>'T8'!J38*'T 8'!$D38/1000000</f>
        <v>0</v>
      </c>
      <c r="K38" s="10">
        <f>'T8'!K38</f>
        <v>0</v>
      </c>
      <c r="L38" s="44">
        <f t="shared" si="0"/>
        <v>0</v>
      </c>
      <c r="M38" s="10">
        <f t="shared" si="1"/>
        <v>0</v>
      </c>
      <c r="N38" s="44">
        <f>'T8'!N38*'T 8'!$D38/1000000</f>
        <v>0</v>
      </c>
      <c r="O38" s="10">
        <f>'T8'!O38</f>
        <v>0</v>
      </c>
      <c r="P38" s="44">
        <f>'T8'!P38*'T 8'!$D38/1000000</f>
        <v>0</v>
      </c>
      <c r="Q38" s="10">
        <f>'T8'!Q38</f>
        <v>0</v>
      </c>
      <c r="R38" s="44">
        <f>'T8'!R38*'T 8'!$D38/1000000</f>
        <v>0</v>
      </c>
      <c r="S38" s="10">
        <f>'T8'!S38</f>
        <v>0</v>
      </c>
      <c r="T38" s="44">
        <f t="shared" si="2"/>
        <v>0</v>
      </c>
      <c r="U38" s="10">
        <f t="shared" si="3"/>
        <v>0</v>
      </c>
      <c r="V38" s="44">
        <f>'T8'!V38*'T 8'!$D38/1000000</f>
        <v>0</v>
      </c>
      <c r="W38" s="10">
        <f>'T8'!W38</f>
        <v>0</v>
      </c>
      <c r="X38" s="44">
        <f>'T8'!X38*'T 8'!$D38/1000000</f>
        <v>0</v>
      </c>
      <c r="Y38" s="10">
        <f>'T8'!Y38</f>
        <v>0</v>
      </c>
      <c r="Z38" s="44">
        <f>'T8'!Z38*'T 8'!$D38/1000000</f>
        <v>0</v>
      </c>
      <c r="AA38" s="10">
        <f>'T8'!AA38</f>
        <v>0</v>
      </c>
      <c r="AB38" s="44">
        <f t="shared" si="4"/>
        <v>0</v>
      </c>
      <c r="AC38" s="10">
        <f t="shared" si="5"/>
        <v>0</v>
      </c>
      <c r="AD38" s="44">
        <f>'T8'!AD38*'T 8'!$D38/1000000</f>
        <v>0</v>
      </c>
      <c r="AE38" s="10">
        <f>'T8'!AE38</f>
        <v>0</v>
      </c>
      <c r="AF38" s="44">
        <f>'T8'!AF38*'T 8'!$D38/1000000</f>
        <v>0</v>
      </c>
      <c r="AG38" s="10">
        <f>'T8'!AG38</f>
        <v>0</v>
      </c>
      <c r="AH38" s="44">
        <f>'T8'!AH38*'T 8'!$D38/1000000</f>
        <v>0</v>
      </c>
      <c r="AI38" s="10">
        <f>'T8'!AI38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'T8'!F39*'T 8'!$D39/1000000</f>
        <v>0</v>
      </c>
      <c r="G39" s="10">
        <f>'T8'!G39</f>
        <v>0</v>
      </c>
      <c r="H39" s="44">
        <f>'T8'!H39*'T 8'!$D39/1000000</f>
        <v>0</v>
      </c>
      <c r="I39" s="10">
        <f>'T8'!I39</f>
        <v>0</v>
      </c>
      <c r="J39" s="44">
        <f>'T8'!J39*'T 8'!$D39/1000000</f>
        <v>0</v>
      </c>
      <c r="K39" s="10">
        <f>'T8'!K39</f>
        <v>0</v>
      </c>
      <c r="L39" s="44">
        <f t="shared" si="0"/>
        <v>0</v>
      </c>
      <c r="M39" s="10">
        <f t="shared" si="1"/>
        <v>0</v>
      </c>
      <c r="N39" s="44">
        <f>'T8'!N39*'T 8'!$D39/1000000</f>
        <v>0</v>
      </c>
      <c r="O39" s="10">
        <f>'T8'!O39</f>
        <v>0</v>
      </c>
      <c r="P39" s="44">
        <f>'T8'!P39*'T 8'!$D39/1000000</f>
        <v>0</v>
      </c>
      <c r="Q39" s="10">
        <f>'T8'!Q39</f>
        <v>0</v>
      </c>
      <c r="R39" s="44">
        <f>'T8'!R39*'T 8'!$D39/1000000</f>
        <v>0</v>
      </c>
      <c r="S39" s="10">
        <f>'T8'!S39</f>
        <v>0</v>
      </c>
      <c r="T39" s="44">
        <f t="shared" si="2"/>
        <v>0</v>
      </c>
      <c r="U39" s="10">
        <f t="shared" si="3"/>
        <v>0</v>
      </c>
      <c r="V39" s="44">
        <f>'T8'!V39*'T 8'!$D39/1000000</f>
        <v>0</v>
      </c>
      <c r="W39" s="10">
        <f>'T8'!W39</f>
        <v>0</v>
      </c>
      <c r="X39" s="44">
        <f>'T8'!X39*'T 8'!$D39/1000000</f>
        <v>0</v>
      </c>
      <c r="Y39" s="10">
        <f>'T8'!Y39</f>
        <v>0</v>
      </c>
      <c r="Z39" s="44">
        <f>'T8'!Z39*'T 8'!$D39/1000000</f>
        <v>0</v>
      </c>
      <c r="AA39" s="10">
        <f>'T8'!AA39</f>
        <v>0</v>
      </c>
      <c r="AB39" s="44">
        <f t="shared" si="4"/>
        <v>0</v>
      </c>
      <c r="AC39" s="10">
        <f t="shared" si="5"/>
        <v>0</v>
      </c>
      <c r="AD39" s="44">
        <f>'T8'!AD39*'T 8'!$D39/1000000</f>
        <v>0</v>
      </c>
      <c r="AE39" s="10">
        <f>'T8'!AE39</f>
        <v>0</v>
      </c>
      <c r="AF39" s="44">
        <f>'T8'!AF39*'T 8'!$D39/1000000</f>
        <v>0</v>
      </c>
      <c r="AG39" s="10">
        <f>'T8'!AG39</f>
        <v>0</v>
      </c>
      <c r="AH39" s="44">
        <f>'T8'!AH39*'T 8'!$D39/1000000</f>
        <v>0</v>
      </c>
      <c r="AI39" s="10">
        <f>'T8'!AI39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'T8'!F40*'T 8'!$D40/1000000</f>
        <v>0</v>
      </c>
      <c r="G40" s="10">
        <f>'T8'!G40</f>
        <v>0</v>
      </c>
      <c r="H40" s="44">
        <f>'T8'!H40*'T 8'!$D40/1000000</f>
        <v>0</v>
      </c>
      <c r="I40" s="10">
        <f>'T8'!I40</f>
        <v>0</v>
      </c>
      <c r="J40" s="44">
        <f>'T8'!J40*'T 8'!$D40/1000000</f>
        <v>0</v>
      </c>
      <c r="K40" s="10">
        <f>'T8'!K40</f>
        <v>0</v>
      </c>
      <c r="L40" s="44">
        <f t="shared" si="0"/>
        <v>0</v>
      </c>
      <c r="M40" s="10">
        <f t="shared" si="1"/>
        <v>0</v>
      </c>
      <c r="N40" s="44">
        <f>'T8'!N40*'T 8'!$D40/1000000</f>
        <v>0</v>
      </c>
      <c r="O40" s="10">
        <f>'T8'!O40</f>
        <v>0</v>
      </c>
      <c r="P40" s="44">
        <f>'T8'!P40*'T 8'!$D40/1000000</f>
        <v>0</v>
      </c>
      <c r="Q40" s="10">
        <f>'T8'!Q40</f>
        <v>0</v>
      </c>
      <c r="R40" s="44">
        <f>'T8'!R40*'T 8'!$D40/1000000</f>
        <v>0</v>
      </c>
      <c r="S40" s="10">
        <f>'T8'!S40</f>
        <v>0</v>
      </c>
      <c r="T40" s="44">
        <f t="shared" si="2"/>
        <v>0</v>
      </c>
      <c r="U40" s="10">
        <f t="shared" si="3"/>
        <v>0</v>
      </c>
      <c r="V40" s="44">
        <f>'T8'!V40*'T 8'!$D40/1000000</f>
        <v>0</v>
      </c>
      <c r="W40" s="10">
        <f>'T8'!W40</f>
        <v>0</v>
      </c>
      <c r="X40" s="44">
        <f>'T8'!X40*'T 8'!$D40/1000000</f>
        <v>0</v>
      </c>
      <c r="Y40" s="10">
        <f>'T8'!Y40</f>
        <v>0</v>
      </c>
      <c r="Z40" s="44">
        <f>'T8'!Z40*'T 8'!$D40/1000000</f>
        <v>0</v>
      </c>
      <c r="AA40" s="10">
        <f>'T8'!AA40</f>
        <v>0</v>
      </c>
      <c r="AB40" s="44">
        <f t="shared" si="4"/>
        <v>0</v>
      </c>
      <c r="AC40" s="10">
        <f t="shared" si="5"/>
        <v>0</v>
      </c>
      <c r="AD40" s="44">
        <f>'T8'!AD40*'T 8'!$D40/1000000</f>
        <v>0</v>
      </c>
      <c r="AE40" s="10">
        <f>'T8'!AE40</f>
        <v>0</v>
      </c>
      <c r="AF40" s="44">
        <f>'T8'!AF40*'T 8'!$D40/1000000</f>
        <v>0</v>
      </c>
      <c r="AG40" s="10">
        <f>'T8'!AG40</f>
        <v>0</v>
      </c>
      <c r="AH40" s="44">
        <f>'T8'!AH40*'T 8'!$D40/1000000</f>
        <v>0</v>
      </c>
      <c r="AI40" s="10">
        <f>'T8'!AI40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'T8'!F41*'T 8'!$D41/1000000</f>
        <v>0</v>
      </c>
      <c r="G41" s="10">
        <f>'T8'!G41</f>
        <v>0</v>
      </c>
      <c r="H41" s="44">
        <f>'T8'!H41*'T 8'!$D41/1000000</f>
        <v>0</v>
      </c>
      <c r="I41" s="10">
        <f>'T8'!I41</f>
        <v>0</v>
      </c>
      <c r="J41" s="44">
        <f>'T8'!J41*'T 8'!$D41/1000000</f>
        <v>0</v>
      </c>
      <c r="K41" s="10">
        <f>'T8'!K41</f>
        <v>0</v>
      </c>
      <c r="L41" s="44">
        <f t="shared" si="0"/>
        <v>0</v>
      </c>
      <c r="M41" s="10">
        <f t="shared" si="1"/>
        <v>0</v>
      </c>
      <c r="N41" s="44">
        <f>'T8'!N41*'T 8'!$D41/1000000</f>
        <v>0</v>
      </c>
      <c r="O41" s="10">
        <f>'T8'!O41</f>
        <v>0</v>
      </c>
      <c r="P41" s="44">
        <f>'T8'!P41*'T 8'!$D41/1000000</f>
        <v>0</v>
      </c>
      <c r="Q41" s="10">
        <f>'T8'!Q41</f>
        <v>0</v>
      </c>
      <c r="R41" s="44">
        <f>'T8'!R41*'T 8'!$D41/1000000</f>
        <v>0</v>
      </c>
      <c r="S41" s="10">
        <f>'T8'!S41</f>
        <v>0</v>
      </c>
      <c r="T41" s="44">
        <f t="shared" si="2"/>
        <v>0</v>
      </c>
      <c r="U41" s="10">
        <f t="shared" si="3"/>
        <v>0</v>
      </c>
      <c r="V41" s="44">
        <f>'T8'!V41*'T 8'!$D41/1000000</f>
        <v>0</v>
      </c>
      <c r="W41" s="10">
        <f>'T8'!W41</f>
        <v>0</v>
      </c>
      <c r="X41" s="44">
        <f>'T8'!X41*'T 8'!$D41/1000000</f>
        <v>0</v>
      </c>
      <c r="Y41" s="10">
        <f>'T8'!Y41</f>
        <v>0</v>
      </c>
      <c r="Z41" s="44">
        <f>'T8'!Z41*'T 8'!$D41/1000000</f>
        <v>0</v>
      </c>
      <c r="AA41" s="10">
        <f>'T8'!AA41</f>
        <v>0</v>
      </c>
      <c r="AB41" s="44">
        <f t="shared" si="4"/>
        <v>0</v>
      </c>
      <c r="AC41" s="10">
        <f t="shared" si="5"/>
        <v>0</v>
      </c>
      <c r="AD41" s="44">
        <f>'T8'!AD41*'T 8'!$D41/1000000</f>
        <v>0</v>
      </c>
      <c r="AE41" s="10">
        <f>'T8'!AE41</f>
        <v>0</v>
      </c>
      <c r="AF41" s="44">
        <f>'T8'!AF41*'T 8'!$D41/1000000</f>
        <v>0</v>
      </c>
      <c r="AG41" s="10">
        <f>'T8'!AG41</f>
        <v>0</v>
      </c>
      <c r="AH41" s="44">
        <f>'T8'!AH41*'T 8'!$D41/1000000</f>
        <v>0</v>
      </c>
      <c r="AI41" s="10">
        <f>'T8'!AI41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'T8'!F42*'T 8'!$D42/1000000</f>
        <v>0</v>
      </c>
      <c r="G42" s="10">
        <f>'T8'!G42</f>
        <v>0</v>
      </c>
      <c r="H42" s="44">
        <f>'T8'!H42*'T 8'!$D42/1000000</f>
        <v>0</v>
      </c>
      <c r="I42" s="10">
        <f>'T8'!I42</f>
        <v>0</v>
      </c>
      <c r="J42" s="44">
        <f>'T8'!J42*'T 8'!$D42/1000000</f>
        <v>0</v>
      </c>
      <c r="K42" s="10">
        <f>'T8'!K42</f>
        <v>0</v>
      </c>
      <c r="L42" s="44">
        <f t="shared" si="0"/>
        <v>0</v>
      </c>
      <c r="M42" s="10">
        <f t="shared" si="1"/>
        <v>0</v>
      </c>
      <c r="N42" s="44">
        <f>'T8'!N42*'T 8'!$D42/1000000</f>
        <v>0</v>
      </c>
      <c r="O42" s="10">
        <f>'T8'!O42</f>
        <v>0</v>
      </c>
      <c r="P42" s="44">
        <f>'T8'!P42*'T 8'!$D42/1000000</f>
        <v>0</v>
      </c>
      <c r="Q42" s="10">
        <f>'T8'!Q42</f>
        <v>0</v>
      </c>
      <c r="R42" s="44">
        <f>'T8'!R42*'T 8'!$D42/1000000</f>
        <v>0</v>
      </c>
      <c r="S42" s="10">
        <f>'T8'!S42</f>
        <v>0</v>
      </c>
      <c r="T42" s="44">
        <f t="shared" si="2"/>
        <v>0</v>
      </c>
      <c r="U42" s="10">
        <f t="shared" si="3"/>
        <v>0</v>
      </c>
      <c r="V42" s="44">
        <f>'T8'!V42*'T 8'!$D42/1000000</f>
        <v>0</v>
      </c>
      <c r="W42" s="10">
        <f>'T8'!W42</f>
        <v>0</v>
      </c>
      <c r="X42" s="44">
        <f>'T8'!X42*'T 8'!$D42/1000000</f>
        <v>0</v>
      </c>
      <c r="Y42" s="10">
        <f>'T8'!Y42</f>
        <v>0</v>
      </c>
      <c r="Z42" s="44">
        <f>'T8'!Z42*'T 8'!$D42/1000000</f>
        <v>0</v>
      </c>
      <c r="AA42" s="10">
        <f>'T8'!AA42</f>
        <v>0</v>
      </c>
      <c r="AB42" s="44">
        <f t="shared" si="4"/>
        <v>0</v>
      </c>
      <c r="AC42" s="10">
        <f t="shared" si="5"/>
        <v>0</v>
      </c>
      <c r="AD42" s="44">
        <f>'T8'!AD42*'T 8'!$D42/1000000</f>
        <v>0</v>
      </c>
      <c r="AE42" s="10">
        <f>'T8'!AE42</f>
        <v>0</v>
      </c>
      <c r="AF42" s="44">
        <f>'T8'!AF42*'T 8'!$D42/1000000</f>
        <v>0</v>
      </c>
      <c r="AG42" s="10">
        <f>'T8'!AG42</f>
        <v>0</v>
      </c>
      <c r="AH42" s="44">
        <f>'T8'!AH42*'T 8'!$D42/1000000</f>
        <v>0</v>
      </c>
      <c r="AI42" s="10">
        <f>'T8'!AI42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'T8'!F43*'T 8'!$D43/1000000</f>
        <v>0</v>
      </c>
      <c r="G43" s="10">
        <f>'T8'!G43</f>
        <v>0</v>
      </c>
      <c r="H43" s="44">
        <f>'T8'!H43*'T 8'!$D43/1000000</f>
        <v>0</v>
      </c>
      <c r="I43" s="10">
        <f>'T8'!I43</f>
        <v>0</v>
      </c>
      <c r="J43" s="44">
        <f>'T8'!J43*'T 8'!$D43/1000000</f>
        <v>0</v>
      </c>
      <c r="K43" s="10">
        <f>'T8'!K43</f>
        <v>0</v>
      </c>
      <c r="L43" s="44">
        <f t="shared" si="0"/>
        <v>0</v>
      </c>
      <c r="M43" s="10">
        <f t="shared" si="1"/>
        <v>0</v>
      </c>
      <c r="N43" s="44">
        <f>'T8'!N43*'T 8'!$D43/1000000</f>
        <v>0</v>
      </c>
      <c r="O43" s="10">
        <f>'T8'!O43</f>
        <v>0</v>
      </c>
      <c r="P43" s="44">
        <f>'T8'!P43*'T 8'!$D43/1000000</f>
        <v>0</v>
      </c>
      <c r="Q43" s="10">
        <f>'T8'!Q43</f>
        <v>0</v>
      </c>
      <c r="R43" s="44">
        <f>'T8'!R43*'T 8'!$D43/1000000</f>
        <v>0</v>
      </c>
      <c r="S43" s="10">
        <f>'T8'!S43</f>
        <v>0</v>
      </c>
      <c r="T43" s="44">
        <f t="shared" si="2"/>
        <v>0</v>
      </c>
      <c r="U43" s="10">
        <f t="shared" si="3"/>
        <v>0</v>
      </c>
      <c r="V43" s="44">
        <f>'T8'!V43*'T 8'!$D43/1000000</f>
        <v>0</v>
      </c>
      <c r="W43" s="10">
        <f>'T8'!W43</f>
        <v>0</v>
      </c>
      <c r="X43" s="44">
        <f>'T8'!X43*'T 8'!$D43/1000000</f>
        <v>0</v>
      </c>
      <c r="Y43" s="10">
        <f>'T8'!Y43</f>
        <v>0</v>
      </c>
      <c r="Z43" s="44">
        <f>'T8'!Z43*'T 8'!$D43/1000000</f>
        <v>0</v>
      </c>
      <c r="AA43" s="10">
        <f>'T8'!AA43</f>
        <v>0</v>
      </c>
      <c r="AB43" s="44">
        <f t="shared" si="4"/>
        <v>0</v>
      </c>
      <c r="AC43" s="10">
        <f t="shared" si="5"/>
        <v>0</v>
      </c>
      <c r="AD43" s="44">
        <f>'T8'!AD43*'T 8'!$D43/1000000</f>
        <v>0</v>
      </c>
      <c r="AE43" s="10">
        <f>'T8'!AE43</f>
        <v>0</v>
      </c>
      <c r="AF43" s="44">
        <f>'T8'!AF43*'T 8'!$D43/1000000</f>
        <v>0</v>
      </c>
      <c r="AG43" s="10">
        <f>'T8'!AG43</f>
        <v>0</v>
      </c>
      <c r="AH43" s="44">
        <f>'T8'!AH43*'T 8'!$D43/1000000</f>
        <v>0</v>
      </c>
      <c r="AI43" s="10">
        <f>'T8'!AI43</f>
        <v>0</v>
      </c>
      <c r="AJ43" s="44">
        <f t="shared" si="6"/>
        <v>0</v>
      </c>
      <c r="AK43" s="10">
        <f t="shared" si="7"/>
        <v>0</v>
      </c>
      <c r="AL43" s="44">
        <f t="shared" si="8"/>
        <v>0</v>
      </c>
      <c r="AM43" s="10">
        <f t="shared" si="9"/>
        <v>0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'T8'!F44*'T 8'!$D44/1000000</f>
        <v>0</v>
      </c>
      <c r="G44" s="10">
        <f>'T8'!G44</f>
        <v>0</v>
      </c>
      <c r="H44" s="44">
        <f>'T8'!H44*'T 8'!$D44/1000000</f>
        <v>0</v>
      </c>
      <c r="I44" s="10">
        <f>'T8'!I44</f>
        <v>0</v>
      </c>
      <c r="J44" s="44">
        <f>'T8'!J44*'T 8'!$D44/1000000</f>
        <v>0</v>
      </c>
      <c r="K44" s="10">
        <f>'T8'!K44</f>
        <v>0</v>
      </c>
      <c r="L44" s="44">
        <f t="shared" si="0"/>
        <v>0</v>
      </c>
      <c r="M44" s="10">
        <f t="shared" si="1"/>
        <v>0</v>
      </c>
      <c r="N44" s="44">
        <f>'T8'!N44*'T 8'!$D44/1000000</f>
        <v>0</v>
      </c>
      <c r="O44" s="10">
        <f>'T8'!O44</f>
        <v>0</v>
      </c>
      <c r="P44" s="44">
        <f>'T8'!P44*'T 8'!$D44/1000000</f>
        <v>0</v>
      </c>
      <c r="Q44" s="10">
        <f>'T8'!Q44</f>
        <v>0</v>
      </c>
      <c r="R44" s="44">
        <f>'T8'!R44*'T 8'!$D44/1000000</f>
        <v>0</v>
      </c>
      <c r="S44" s="10">
        <f>'T8'!S44</f>
        <v>0</v>
      </c>
      <c r="T44" s="44">
        <f t="shared" si="2"/>
        <v>0</v>
      </c>
      <c r="U44" s="10">
        <f t="shared" si="3"/>
        <v>0</v>
      </c>
      <c r="V44" s="44">
        <f>'T8'!V44*'T 8'!$D44/1000000</f>
        <v>0</v>
      </c>
      <c r="W44" s="10">
        <f>'T8'!W44</f>
        <v>0</v>
      </c>
      <c r="X44" s="44">
        <f>'T8'!X44*'T 8'!$D44/1000000</f>
        <v>0</v>
      </c>
      <c r="Y44" s="10">
        <f>'T8'!Y44</f>
        <v>0</v>
      </c>
      <c r="Z44" s="44">
        <f>'T8'!Z44*'T 8'!$D44/1000000</f>
        <v>0</v>
      </c>
      <c r="AA44" s="10">
        <f>'T8'!AA44</f>
        <v>0</v>
      </c>
      <c r="AB44" s="44">
        <f t="shared" si="4"/>
        <v>0</v>
      </c>
      <c r="AC44" s="10">
        <f t="shared" si="5"/>
        <v>0</v>
      </c>
      <c r="AD44" s="44">
        <f>'T8'!AD44*'T 8'!$D44/1000000</f>
        <v>0</v>
      </c>
      <c r="AE44" s="10">
        <f>'T8'!AE44</f>
        <v>0</v>
      </c>
      <c r="AF44" s="44">
        <f>'T8'!AF44*'T 8'!$D44/1000000</f>
        <v>0</v>
      </c>
      <c r="AG44" s="10">
        <f>'T8'!AG44</f>
        <v>0</v>
      </c>
      <c r="AH44" s="44">
        <f>'T8'!AH44*'T 8'!$D44/1000000</f>
        <v>0</v>
      </c>
      <c r="AI44" s="10">
        <f>'T8'!AI44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'T8'!F45*'T 8'!$D45/1000000</f>
        <v>0</v>
      </c>
      <c r="G45" s="10">
        <f>'T8'!G45</f>
        <v>0</v>
      </c>
      <c r="H45" s="44">
        <f>'T8'!H45*'T 8'!$D45/1000000</f>
        <v>0</v>
      </c>
      <c r="I45" s="10">
        <f>'T8'!I45</f>
        <v>0</v>
      </c>
      <c r="J45" s="44">
        <f>'T8'!J45*'T 8'!$D45/1000000</f>
        <v>0</v>
      </c>
      <c r="K45" s="10">
        <f>'T8'!K45</f>
        <v>0</v>
      </c>
      <c r="L45" s="44">
        <f t="shared" si="0"/>
        <v>0</v>
      </c>
      <c r="M45" s="10">
        <f t="shared" si="1"/>
        <v>0</v>
      </c>
      <c r="N45" s="44">
        <f>'T8'!N45*'T 8'!$D45/1000000</f>
        <v>0</v>
      </c>
      <c r="O45" s="10">
        <f>'T8'!O45</f>
        <v>0</v>
      </c>
      <c r="P45" s="44">
        <f>'T8'!P45*'T 8'!$D45/1000000</f>
        <v>0</v>
      </c>
      <c r="Q45" s="10">
        <f>'T8'!Q45</f>
        <v>0</v>
      </c>
      <c r="R45" s="44">
        <f>'T8'!R45*'T 8'!$D45/1000000</f>
        <v>0</v>
      </c>
      <c r="S45" s="10">
        <f>'T8'!S45</f>
        <v>0</v>
      </c>
      <c r="T45" s="44">
        <f t="shared" si="2"/>
        <v>0</v>
      </c>
      <c r="U45" s="10">
        <f t="shared" si="3"/>
        <v>0</v>
      </c>
      <c r="V45" s="44">
        <f>'T8'!V45*'T 8'!$D45/1000000</f>
        <v>0</v>
      </c>
      <c r="W45" s="10">
        <f>'T8'!W45</f>
        <v>0</v>
      </c>
      <c r="X45" s="44">
        <f>'T8'!X45*'T 8'!$D45/1000000</f>
        <v>0</v>
      </c>
      <c r="Y45" s="10">
        <f>'T8'!Y45</f>
        <v>0</v>
      </c>
      <c r="Z45" s="44">
        <f>'T8'!Z45*'T 8'!$D45/1000000</f>
        <v>0</v>
      </c>
      <c r="AA45" s="10">
        <f>'T8'!AA45</f>
        <v>0</v>
      </c>
      <c r="AB45" s="44">
        <f t="shared" si="4"/>
        <v>0</v>
      </c>
      <c r="AC45" s="10">
        <f t="shared" si="5"/>
        <v>0</v>
      </c>
      <c r="AD45" s="44">
        <f>'T8'!AD45*'T 8'!$D45/1000000</f>
        <v>0</v>
      </c>
      <c r="AE45" s="10">
        <f>'T8'!AE45</f>
        <v>0</v>
      </c>
      <c r="AF45" s="44">
        <f>'T8'!AF45*'T 8'!$D45/1000000</f>
        <v>0</v>
      </c>
      <c r="AG45" s="10">
        <f>'T8'!AG45</f>
        <v>0</v>
      </c>
      <c r="AH45" s="44">
        <f>'T8'!AH45*'T 8'!$D45/1000000</f>
        <v>0</v>
      </c>
      <c r="AI45" s="10">
        <f>'T8'!AI45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'T8'!F46*'T 8'!$D46/1000000</f>
        <v>0</v>
      </c>
      <c r="G46" s="10">
        <f>'T8'!G46</f>
        <v>0</v>
      </c>
      <c r="H46" s="44">
        <f>'T8'!H46*'T 8'!$D46/1000000</f>
        <v>0</v>
      </c>
      <c r="I46" s="10">
        <f>'T8'!I46</f>
        <v>0</v>
      </c>
      <c r="J46" s="44">
        <f>'T8'!J46*'T 8'!$D46/1000000</f>
        <v>0</v>
      </c>
      <c r="K46" s="10">
        <f>'T8'!K46</f>
        <v>0</v>
      </c>
      <c r="L46" s="44">
        <f t="shared" si="0"/>
        <v>0</v>
      </c>
      <c r="M46" s="10">
        <f t="shared" si="1"/>
        <v>0</v>
      </c>
      <c r="N46" s="44">
        <f>'T8'!N46*'T 8'!$D46/1000000</f>
        <v>0</v>
      </c>
      <c r="O46" s="10">
        <f>'T8'!O46</f>
        <v>0</v>
      </c>
      <c r="P46" s="44">
        <f>'T8'!P46*'T 8'!$D46/1000000</f>
        <v>0</v>
      </c>
      <c r="Q46" s="10">
        <f>'T8'!Q46</f>
        <v>0</v>
      </c>
      <c r="R46" s="44">
        <f>'T8'!R46*'T 8'!$D46/1000000</f>
        <v>0</v>
      </c>
      <c r="S46" s="10">
        <f>'T8'!S46</f>
        <v>0</v>
      </c>
      <c r="T46" s="44">
        <f t="shared" si="2"/>
        <v>0</v>
      </c>
      <c r="U46" s="10">
        <f t="shared" si="3"/>
        <v>0</v>
      </c>
      <c r="V46" s="44">
        <f>'T8'!V46*'T 8'!$D46/1000000</f>
        <v>0</v>
      </c>
      <c r="W46" s="10">
        <f>'T8'!W46</f>
        <v>0</v>
      </c>
      <c r="X46" s="44">
        <f>'T8'!X46*'T 8'!$D46/1000000</f>
        <v>0</v>
      </c>
      <c r="Y46" s="10">
        <f>'T8'!Y46</f>
        <v>0</v>
      </c>
      <c r="Z46" s="44">
        <f>'T8'!Z46*'T 8'!$D46/1000000</f>
        <v>0</v>
      </c>
      <c r="AA46" s="10">
        <f>'T8'!AA46</f>
        <v>0</v>
      </c>
      <c r="AB46" s="44">
        <f t="shared" si="4"/>
        <v>0</v>
      </c>
      <c r="AC46" s="10">
        <f t="shared" si="5"/>
        <v>0</v>
      </c>
      <c r="AD46" s="44">
        <f>'T8'!AD46*'T 8'!$D46/1000000</f>
        <v>0</v>
      </c>
      <c r="AE46" s="10">
        <f>'T8'!AE46</f>
        <v>0</v>
      </c>
      <c r="AF46" s="44">
        <f>'T8'!AF46*'T 8'!$D46/1000000</f>
        <v>0</v>
      </c>
      <c r="AG46" s="10">
        <f>'T8'!AG46</f>
        <v>0</v>
      </c>
      <c r="AH46" s="44">
        <f>'T8'!AH46*'T 8'!$D46/1000000</f>
        <v>0</v>
      </c>
      <c r="AI46" s="10">
        <f>'T8'!AI46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'T8'!F47*'T 8'!$D47/1000000</f>
        <v>0</v>
      </c>
      <c r="G47" s="10">
        <f>'T8'!G47</f>
        <v>0</v>
      </c>
      <c r="H47" s="44">
        <f>'T8'!H47*'T 8'!$D47/1000000</f>
        <v>0</v>
      </c>
      <c r="I47" s="10">
        <f>'T8'!I47</f>
        <v>0</v>
      </c>
      <c r="J47" s="44">
        <f>'T8'!J47*'T 8'!$D47/1000000</f>
        <v>0</v>
      </c>
      <c r="K47" s="10">
        <f>'T8'!K47</f>
        <v>0</v>
      </c>
      <c r="L47" s="44">
        <f t="shared" si="0"/>
        <v>0</v>
      </c>
      <c r="M47" s="10">
        <f t="shared" si="1"/>
        <v>0</v>
      </c>
      <c r="N47" s="44">
        <f>'T8'!N47*'T 8'!$D47/1000000</f>
        <v>0</v>
      </c>
      <c r="O47" s="10">
        <f>'T8'!O47</f>
        <v>0</v>
      </c>
      <c r="P47" s="44">
        <f>'T8'!P47*'T 8'!$D47/1000000</f>
        <v>0</v>
      </c>
      <c r="Q47" s="10">
        <f>'T8'!Q47</f>
        <v>0</v>
      </c>
      <c r="R47" s="44">
        <f>'T8'!R47*'T 8'!$D47/1000000</f>
        <v>0</v>
      </c>
      <c r="S47" s="10">
        <f>'T8'!S47</f>
        <v>0</v>
      </c>
      <c r="T47" s="44">
        <f t="shared" si="2"/>
        <v>0</v>
      </c>
      <c r="U47" s="10">
        <f t="shared" si="3"/>
        <v>0</v>
      </c>
      <c r="V47" s="44">
        <f>'T8'!V47*'T 8'!$D47/1000000</f>
        <v>0</v>
      </c>
      <c r="W47" s="10">
        <f>'T8'!W47</f>
        <v>0</v>
      </c>
      <c r="X47" s="44">
        <f>'T8'!X47*'T 8'!$D47/1000000</f>
        <v>0</v>
      </c>
      <c r="Y47" s="10">
        <f>'T8'!Y47</f>
        <v>0</v>
      </c>
      <c r="Z47" s="44">
        <f>'T8'!Z47*'T 8'!$D47/1000000</f>
        <v>0</v>
      </c>
      <c r="AA47" s="10">
        <f>'T8'!AA47</f>
        <v>0</v>
      </c>
      <c r="AB47" s="44">
        <f t="shared" si="4"/>
        <v>0</v>
      </c>
      <c r="AC47" s="10">
        <f t="shared" si="5"/>
        <v>0</v>
      </c>
      <c r="AD47" s="44">
        <f>'T8'!AD47*'T 8'!$D47/1000000</f>
        <v>0</v>
      </c>
      <c r="AE47" s="10">
        <f>'T8'!AE47</f>
        <v>0</v>
      </c>
      <c r="AF47" s="44">
        <f>'T8'!AF47*'T 8'!$D47/1000000</f>
        <v>0</v>
      </c>
      <c r="AG47" s="10">
        <f>'T8'!AG47</f>
        <v>0</v>
      </c>
      <c r="AH47" s="44">
        <f>'T8'!AH47*'T 8'!$D47/1000000</f>
        <v>0</v>
      </c>
      <c r="AI47" s="10">
        <f>'T8'!AI47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'T8'!F48*'T 8'!$D48/1000000</f>
        <v>0</v>
      </c>
      <c r="G48" s="10">
        <f>'T8'!G48</f>
        <v>0</v>
      </c>
      <c r="H48" s="44">
        <f>'T8'!H48*'T 8'!$D48/1000000</f>
        <v>0</v>
      </c>
      <c r="I48" s="10">
        <f>'T8'!I48</f>
        <v>0</v>
      </c>
      <c r="J48" s="44">
        <f>'T8'!J48*'T 8'!$D48/1000000</f>
        <v>0</v>
      </c>
      <c r="K48" s="10">
        <f>'T8'!K48</f>
        <v>0</v>
      </c>
      <c r="L48" s="44">
        <f t="shared" si="0"/>
        <v>0</v>
      </c>
      <c r="M48" s="10">
        <f t="shared" si="1"/>
        <v>0</v>
      </c>
      <c r="N48" s="44">
        <f>'T8'!N48*'T 8'!$D48/1000000</f>
        <v>0</v>
      </c>
      <c r="O48" s="10">
        <f>'T8'!O48</f>
        <v>0</v>
      </c>
      <c r="P48" s="44">
        <f>'T8'!P48*'T 8'!$D48/1000000</f>
        <v>0</v>
      </c>
      <c r="Q48" s="10">
        <f>'T8'!Q48</f>
        <v>0</v>
      </c>
      <c r="R48" s="44">
        <f>'T8'!R48*'T 8'!$D48/1000000</f>
        <v>0</v>
      </c>
      <c r="S48" s="10">
        <f>'T8'!S48</f>
        <v>0</v>
      </c>
      <c r="T48" s="44">
        <f t="shared" si="2"/>
        <v>0</v>
      </c>
      <c r="U48" s="10">
        <f t="shared" si="3"/>
        <v>0</v>
      </c>
      <c r="V48" s="44">
        <f>'T8'!V48*'T 8'!$D48/1000000</f>
        <v>0</v>
      </c>
      <c r="W48" s="10">
        <f>'T8'!W48</f>
        <v>0</v>
      </c>
      <c r="X48" s="44">
        <f>'T8'!X48*'T 8'!$D48/1000000</f>
        <v>0</v>
      </c>
      <c r="Y48" s="10">
        <f>'T8'!Y48</f>
        <v>0</v>
      </c>
      <c r="Z48" s="44">
        <f>'T8'!Z48*'T 8'!$D48/1000000</f>
        <v>0</v>
      </c>
      <c r="AA48" s="10">
        <f>'T8'!AA48</f>
        <v>0</v>
      </c>
      <c r="AB48" s="44">
        <f t="shared" si="4"/>
        <v>0</v>
      </c>
      <c r="AC48" s="10">
        <f t="shared" si="5"/>
        <v>0</v>
      </c>
      <c r="AD48" s="44">
        <f>'T8'!AD48*'T 8'!$D48/1000000</f>
        <v>0</v>
      </c>
      <c r="AE48" s="10">
        <f>'T8'!AE48</f>
        <v>0</v>
      </c>
      <c r="AF48" s="44">
        <f>'T8'!AF48*'T 8'!$D48/1000000</f>
        <v>0</v>
      </c>
      <c r="AG48" s="10">
        <f>'T8'!AG48</f>
        <v>0</v>
      </c>
      <c r="AH48" s="44">
        <f>'T8'!AH48*'T 8'!$D48/1000000</f>
        <v>0</v>
      </c>
      <c r="AI48" s="10">
        <f>'T8'!AI48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'T8'!F49*'T 8'!$D49/1000000</f>
        <v>0</v>
      </c>
      <c r="G49" s="10">
        <f>'T8'!G49</f>
        <v>0</v>
      </c>
      <c r="H49" s="44">
        <f>'T8'!H49*'T 8'!$D49/1000000</f>
        <v>0</v>
      </c>
      <c r="I49" s="10">
        <f>'T8'!I49</f>
        <v>0</v>
      </c>
      <c r="J49" s="44">
        <f>'T8'!J49*'T 8'!$D49/1000000</f>
        <v>0</v>
      </c>
      <c r="K49" s="10">
        <f>'T8'!K49</f>
        <v>0</v>
      </c>
      <c r="L49" s="44">
        <f t="shared" si="0"/>
        <v>0</v>
      </c>
      <c r="M49" s="10">
        <f t="shared" si="1"/>
        <v>0</v>
      </c>
      <c r="N49" s="44">
        <f>'T8'!N49*'T 8'!$D49/1000000</f>
        <v>0</v>
      </c>
      <c r="O49" s="10">
        <f>'T8'!O49</f>
        <v>0</v>
      </c>
      <c r="P49" s="44">
        <f>'T8'!P49*'T 8'!$D49/1000000</f>
        <v>0</v>
      </c>
      <c r="Q49" s="10">
        <f>'T8'!Q49</f>
        <v>0</v>
      </c>
      <c r="R49" s="44">
        <f>'T8'!R49*'T 8'!$D49/1000000</f>
        <v>0</v>
      </c>
      <c r="S49" s="10">
        <f>'T8'!S49</f>
        <v>0</v>
      </c>
      <c r="T49" s="44">
        <f t="shared" si="2"/>
        <v>0</v>
      </c>
      <c r="U49" s="10">
        <f t="shared" si="3"/>
        <v>0</v>
      </c>
      <c r="V49" s="44">
        <f>'T8'!V49*'T 8'!$D49/1000000</f>
        <v>0</v>
      </c>
      <c r="W49" s="10">
        <f>'T8'!W49</f>
        <v>0</v>
      </c>
      <c r="X49" s="44">
        <f>'T8'!X49*'T 8'!$D49/1000000</f>
        <v>0</v>
      </c>
      <c r="Y49" s="10">
        <f>'T8'!Y49</f>
        <v>0</v>
      </c>
      <c r="Z49" s="44">
        <f>'T8'!Z49*'T 8'!$D49/1000000</f>
        <v>0</v>
      </c>
      <c r="AA49" s="10">
        <f>'T8'!AA49</f>
        <v>0</v>
      </c>
      <c r="AB49" s="44">
        <f t="shared" si="4"/>
        <v>0</v>
      </c>
      <c r="AC49" s="10">
        <f t="shared" si="5"/>
        <v>0</v>
      </c>
      <c r="AD49" s="44">
        <f>'T8'!AD49*'T 8'!$D49/1000000</f>
        <v>0</v>
      </c>
      <c r="AE49" s="10">
        <f>'T8'!AE49</f>
        <v>0</v>
      </c>
      <c r="AF49" s="44">
        <f>'T8'!AF49*'T 8'!$D49/1000000</f>
        <v>0</v>
      </c>
      <c r="AG49" s="10">
        <f>'T8'!AG49</f>
        <v>0</v>
      </c>
      <c r="AH49" s="44">
        <f>'T8'!AH49*'T 8'!$D49/1000000</f>
        <v>0</v>
      </c>
      <c r="AI49" s="10">
        <f>'T8'!AI49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'T8'!F50*'T 8'!$D50/1000000</f>
        <v>0</v>
      </c>
      <c r="G50" s="10">
        <f>'T8'!G50</f>
        <v>0</v>
      </c>
      <c r="H50" s="44">
        <f>'T8'!H50*'T 8'!$D50/1000000</f>
        <v>0</v>
      </c>
      <c r="I50" s="10">
        <f>'T8'!I50</f>
        <v>0</v>
      </c>
      <c r="J50" s="44">
        <f>'T8'!J50*'T 8'!$D50/1000000</f>
        <v>0</v>
      </c>
      <c r="K50" s="10">
        <f>'T8'!K50</f>
        <v>0</v>
      </c>
      <c r="L50" s="44">
        <f t="shared" si="0"/>
        <v>0</v>
      </c>
      <c r="M50" s="10">
        <f t="shared" si="1"/>
        <v>0</v>
      </c>
      <c r="N50" s="44">
        <f>'T8'!N50*'T 8'!$D50/1000000</f>
        <v>0</v>
      </c>
      <c r="O50" s="10">
        <f>'T8'!O50</f>
        <v>0</v>
      </c>
      <c r="P50" s="44">
        <f>'T8'!P50*'T 8'!$D50/1000000</f>
        <v>0</v>
      </c>
      <c r="Q50" s="10">
        <f>'T8'!Q50</f>
        <v>0</v>
      </c>
      <c r="R50" s="44">
        <f>'T8'!R50*'T 8'!$D50/1000000</f>
        <v>0</v>
      </c>
      <c r="S50" s="10">
        <f>'T8'!S50</f>
        <v>0</v>
      </c>
      <c r="T50" s="44">
        <f t="shared" si="2"/>
        <v>0</v>
      </c>
      <c r="U50" s="10">
        <f t="shared" si="3"/>
        <v>0</v>
      </c>
      <c r="V50" s="44">
        <f>'T8'!V50*'T 8'!$D50/1000000</f>
        <v>0</v>
      </c>
      <c r="W50" s="10">
        <f>'T8'!W50</f>
        <v>0</v>
      </c>
      <c r="X50" s="44">
        <f>'T8'!X50*'T 8'!$D50/1000000</f>
        <v>0</v>
      </c>
      <c r="Y50" s="10">
        <f>'T8'!Y50</f>
        <v>0</v>
      </c>
      <c r="Z50" s="44">
        <f>'T8'!Z50*'T 8'!$D50/1000000</f>
        <v>0</v>
      </c>
      <c r="AA50" s="10">
        <f>'T8'!AA50</f>
        <v>0</v>
      </c>
      <c r="AB50" s="44">
        <f t="shared" si="4"/>
        <v>0</v>
      </c>
      <c r="AC50" s="10">
        <f t="shared" si="5"/>
        <v>0</v>
      </c>
      <c r="AD50" s="44">
        <f>'T8'!AD50*'T 8'!$D50/1000000</f>
        <v>0</v>
      </c>
      <c r="AE50" s="10">
        <f>'T8'!AE50</f>
        <v>0</v>
      </c>
      <c r="AF50" s="44">
        <f>'T8'!AF50*'T 8'!$D50/1000000</f>
        <v>0</v>
      </c>
      <c r="AG50" s="10">
        <f>'T8'!AG50</f>
        <v>0</v>
      </c>
      <c r="AH50" s="44">
        <f>'T8'!AH50*'T 8'!$D50/1000000</f>
        <v>0</v>
      </c>
      <c r="AI50" s="10">
        <f>'T8'!AI50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'T8'!F51*'T 8'!$D51/1000000</f>
        <v>0</v>
      </c>
      <c r="G51" s="10">
        <f>'T8'!G51</f>
        <v>0</v>
      </c>
      <c r="H51" s="44">
        <f>'T8'!H51*'T 8'!$D51/1000000</f>
        <v>0</v>
      </c>
      <c r="I51" s="10">
        <f>'T8'!I51</f>
        <v>0</v>
      </c>
      <c r="J51" s="44">
        <f>'T8'!J51*'T 8'!$D51/1000000</f>
        <v>0</v>
      </c>
      <c r="K51" s="10">
        <f>'T8'!K51</f>
        <v>0</v>
      </c>
      <c r="L51" s="44">
        <f t="shared" si="0"/>
        <v>0</v>
      </c>
      <c r="M51" s="10">
        <f t="shared" si="1"/>
        <v>0</v>
      </c>
      <c r="N51" s="44">
        <f>'T8'!N51*'T 8'!$D51/1000000</f>
        <v>0</v>
      </c>
      <c r="O51" s="10">
        <f>'T8'!O51</f>
        <v>0</v>
      </c>
      <c r="P51" s="44">
        <f>'T8'!P51*'T 8'!$D51/1000000</f>
        <v>0</v>
      </c>
      <c r="Q51" s="10">
        <f>'T8'!Q51</f>
        <v>0</v>
      </c>
      <c r="R51" s="44">
        <f>'T8'!R51*'T 8'!$D51/1000000</f>
        <v>0</v>
      </c>
      <c r="S51" s="10">
        <f>'T8'!S51</f>
        <v>0</v>
      </c>
      <c r="T51" s="44">
        <f t="shared" si="2"/>
        <v>0</v>
      </c>
      <c r="U51" s="10">
        <f t="shared" si="3"/>
        <v>0</v>
      </c>
      <c r="V51" s="44">
        <f>'T8'!V51*'T 8'!$D51/1000000</f>
        <v>0</v>
      </c>
      <c r="W51" s="10">
        <f>'T8'!W51</f>
        <v>0</v>
      </c>
      <c r="X51" s="44">
        <f>'T8'!X51*'T 8'!$D51/1000000</f>
        <v>0</v>
      </c>
      <c r="Y51" s="10">
        <f>'T8'!Y51</f>
        <v>0</v>
      </c>
      <c r="Z51" s="44">
        <f>'T8'!Z51*'T 8'!$D51/1000000</f>
        <v>0</v>
      </c>
      <c r="AA51" s="10">
        <f>'T8'!AA51</f>
        <v>0</v>
      </c>
      <c r="AB51" s="44">
        <f t="shared" si="4"/>
        <v>0</v>
      </c>
      <c r="AC51" s="10">
        <f t="shared" si="5"/>
        <v>0</v>
      </c>
      <c r="AD51" s="44">
        <f>'T8'!AD51*'T 8'!$D51/1000000</f>
        <v>0</v>
      </c>
      <c r="AE51" s="10">
        <f>'T8'!AE51</f>
        <v>0</v>
      </c>
      <c r="AF51" s="44">
        <f>'T8'!AF51*'T 8'!$D51/1000000</f>
        <v>0</v>
      </c>
      <c r="AG51" s="10">
        <f>'T8'!AG51</f>
        <v>0</v>
      </c>
      <c r="AH51" s="44">
        <f>'T8'!AH51*'T 8'!$D51/1000000</f>
        <v>0</v>
      </c>
      <c r="AI51" s="10">
        <f>'T8'!AI51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'T8'!F52*'T 8'!$D52/1000000</f>
        <v>0</v>
      </c>
      <c r="G52" s="10">
        <f>'T8'!G52</f>
        <v>0</v>
      </c>
      <c r="H52" s="44">
        <f>'T8'!H52*'T 8'!$D52/1000000</f>
        <v>0</v>
      </c>
      <c r="I52" s="10">
        <f>'T8'!I52</f>
        <v>0</v>
      </c>
      <c r="J52" s="44">
        <f>'T8'!J52*'T 8'!$D52/1000000</f>
        <v>0</v>
      </c>
      <c r="K52" s="10">
        <f>'T8'!K52</f>
        <v>0</v>
      </c>
      <c r="L52" s="44">
        <f t="shared" si="0"/>
        <v>0</v>
      </c>
      <c r="M52" s="10">
        <f t="shared" si="1"/>
        <v>0</v>
      </c>
      <c r="N52" s="44">
        <f>'T8'!N52*'T 8'!$D52/1000000</f>
        <v>0</v>
      </c>
      <c r="O52" s="10">
        <f>'T8'!O52</f>
        <v>0</v>
      </c>
      <c r="P52" s="44">
        <f>'T8'!P52*'T 8'!$D52/1000000</f>
        <v>0</v>
      </c>
      <c r="Q52" s="10">
        <f>'T8'!Q52</f>
        <v>0</v>
      </c>
      <c r="R52" s="44">
        <f>'T8'!R52*'T 8'!$D52/1000000</f>
        <v>0</v>
      </c>
      <c r="S52" s="10">
        <f>'T8'!S52</f>
        <v>0</v>
      </c>
      <c r="T52" s="44">
        <f t="shared" si="2"/>
        <v>0</v>
      </c>
      <c r="U52" s="10">
        <f t="shared" si="3"/>
        <v>0</v>
      </c>
      <c r="V52" s="44">
        <f>'T8'!V52*'T 8'!$D52/1000000</f>
        <v>0</v>
      </c>
      <c r="W52" s="10">
        <f>'T8'!W52</f>
        <v>0</v>
      </c>
      <c r="X52" s="44">
        <f>'T8'!X52*'T 8'!$D52/1000000</f>
        <v>0</v>
      </c>
      <c r="Y52" s="10">
        <f>'T8'!Y52</f>
        <v>0</v>
      </c>
      <c r="Z52" s="44">
        <f>'T8'!Z52*'T 8'!$D52/1000000</f>
        <v>0</v>
      </c>
      <c r="AA52" s="10">
        <f>'T8'!AA52</f>
        <v>0</v>
      </c>
      <c r="AB52" s="44">
        <f t="shared" si="4"/>
        <v>0</v>
      </c>
      <c r="AC52" s="10">
        <f t="shared" si="5"/>
        <v>0</v>
      </c>
      <c r="AD52" s="44">
        <f>'T8'!AD52*'T 8'!$D52/1000000</f>
        <v>0</v>
      </c>
      <c r="AE52" s="10">
        <f>'T8'!AE52</f>
        <v>0</v>
      </c>
      <c r="AF52" s="44">
        <f>'T8'!AF52*'T 8'!$D52/1000000</f>
        <v>0</v>
      </c>
      <c r="AG52" s="10">
        <f>'T8'!AG52</f>
        <v>0</v>
      </c>
      <c r="AH52" s="44">
        <f>'T8'!AH52*'T 8'!$D52/1000000</f>
        <v>0</v>
      </c>
      <c r="AI52" s="10">
        <f>'T8'!AI52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'T8'!F53*'T 8'!$D53/1000000</f>
        <v>0</v>
      </c>
      <c r="G53" s="10">
        <f>'T8'!G53</f>
        <v>0</v>
      </c>
      <c r="H53" s="44">
        <f>'T8'!H53*'T 8'!$D53/1000000</f>
        <v>0</v>
      </c>
      <c r="I53" s="10">
        <f>'T8'!I53</f>
        <v>0</v>
      </c>
      <c r="J53" s="44">
        <f>'T8'!J53*'T 8'!$D53/1000000</f>
        <v>0</v>
      </c>
      <c r="K53" s="10">
        <f>'T8'!K53</f>
        <v>0</v>
      </c>
      <c r="L53" s="44">
        <f t="shared" si="0"/>
        <v>0</v>
      </c>
      <c r="M53" s="10">
        <f t="shared" si="1"/>
        <v>0</v>
      </c>
      <c r="N53" s="44">
        <f>'T8'!N53*'T 8'!$D53/1000000</f>
        <v>0</v>
      </c>
      <c r="O53" s="10">
        <f>'T8'!O53</f>
        <v>0</v>
      </c>
      <c r="P53" s="44">
        <f>'T8'!P53*'T 8'!$D53/1000000</f>
        <v>0</v>
      </c>
      <c r="Q53" s="10">
        <f>'T8'!Q53</f>
        <v>0</v>
      </c>
      <c r="R53" s="44">
        <f>'T8'!R53*'T 8'!$D53/1000000</f>
        <v>0</v>
      </c>
      <c r="S53" s="10">
        <f>'T8'!S53</f>
        <v>0</v>
      </c>
      <c r="T53" s="44">
        <f t="shared" si="2"/>
        <v>0</v>
      </c>
      <c r="U53" s="10">
        <f t="shared" si="3"/>
        <v>0</v>
      </c>
      <c r="V53" s="44">
        <f>'T8'!V53*'T 8'!$D53/1000000</f>
        <v>0</v>
      </c>
      <c r="W53" s="10">
        <f>'T8'!W53</f>
        <v>0</v>
      </c>
      <c r="X53" s="44">
        <f>'T8'!X53*'T 8'!$D53/1000000</f>
        <v>0</v>
      </c>
      <c r="Y53" s="10">
        <f>'T8'!Y53</f>
        <v>0</v>
      </c>
      <c r="Z53" s="44">
        <f>'T8'!Z53*'T 8'!$D53/1000000</f>
        <v>0</v>
      </c>
      <c r="AA53" s="10">
        <f>'T8'!AA53</f>
        <v>0</v>
      </c>
      <c r="AB53" s="44">
        <f t="shared" si="4"/>
        <v>0</v>
      </c>
      <c r="AC53" s="10">
        <f t="shared" si="5"/>
        <v>0</v>
      </c>
      <c r="AD53" s="44">
        <f>'T8'!AD53*'T 8'!$D53/1000000</f>
        <v>0</v>
      </c>
      <c r="AE53" s="10">
        <f>'T8'!AE53</f>
        <v>0</v>
      </c>
      <c r="AF53" s="44">
        <f>'T8'!AF53*'T 8'!$D53/1000000</f>
        <v>0</v>
      </c>
      <c r="AG53" s="10">
        <f>'T8'!AG53</f>
        <v>0</v>
      </c>
      <c r="AH53" s="44">
        <f>'T8'!AH53*'T 8'!$D53/1000000</f>
        <v>0</v>
      </c>
      <c r="AI53" s="10">
        <f>'T8'!AI53</f>
        <v>0</v>
      </c>
      <c r="AJ53" s="44">
        <f t="shared" si="6"/>
        <v>0</v>
      </c>
      <c r="AK53" s="10">
        <f t="shared" si="7"/>
        <v>0</v>
      </c>
      <c r="AL53" s="44">
        <f t="shared" si="8"/>
        <v>0</v>
      </c>
      <c r="AM53" s="10">
        <f t="shared" si="9"/>
        <v>0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'T8'!F54*'T 8'!$D54/1000000</f>
        <v>0</v>
      </c>
      <c r="G54" s="10">
        <f>'T8'!G54</f>
        <v>0</v>
      </c>
      <c r="H54" s="44">
        <f>'T8'!H54*'T 8'!$D54/1000000</f>
        <v>0</v>
      </c>
      <c r="I54" s="10">
        <f>'T8'!I54</f>
        <v>0</v>
      </c>
      <c r="J54" s="44">
        <f>'T8'!J54*'T 8'!$D54/1000000</f>
        <v>0</v>
      </c>
      <c r="K54" s="10">
        <f>'T8'!K54</f>
        <v>0</v>
      </c>
      <c r="L54" s="44">
        <f t="shared" si="0"/>
        <v>0</v>
      </c>
      <c r="M54" s="10">
        <f t="shared" si="1"/>
        <v>0</v>
      </c>
      <c r="N54" s="44">
        <f>'T8'!N54*'T 8'!$D54/1000000</f>
        <v>0</v>
      </c>
      <c r="O54" s="10">
        <f>'T8'!O54</f>
        <v>0</v>
      </c>
      <c r="P54" s="44">
        <f>'T8'!P54*'T 8'!$D54/1000000</f>
        <v>0</v>
      </c>
      <c r="Q54" s="10">
        <f>'T8'!Q54</f>
        <v>0</v>
      </c>
      <c r="R54" s="44">
        <f>'T8'!R54*'T 8'!$D54/1000000</f>
        <v>0</v>
      </c>
      <c r="S54" s="10">
        <f>'T8'!S54</f>
        <v>0</v>
      </c>
      <c r="T54" s="44">
        <f t="shared" si="2"/>
        <v>0</v>
      </c>
      <c r="U54" s="10">
        <f t="shared" si="3"/>
        <v>0</v>
      </c>
      <c r="V54" s="44">
        <f>'T8'!V54*'T 8'!$D54/1000000</f>
        <v>0</v>
      </c>
      <c r="W54" s="10">
        <f>'T8'!W54</f>
        <v>0</v>
      </c>
      <c r="X54" s="44">
        <f>'T8'!X54*'T 8'!$D54/1000000</f>
        <v>0</v>
      </c>
      <c r="Y54" s="10">
        <f>'T8'!Y54</f>
        <v>0</v>
      </c>
      <c r="Z54" s="44">
        <f>'T8'!Z54*'T 8'!$D54/1000000</f>
        <v>0</v>
      </c>
      <c r="AA54" s="10">
        <f>'T8'!AA54</f>
        <v>0</v>
      </c>
      <c r="AB54" s="44">
        <f t="shared" si="4"/>
        <v>0</v>
      </c>
      <c r="AC54" s="10">
        <f t="shared" si="5"/>
        <v>0</v>
      </c>
      <c r="AD54" s="44">
        <f>'T8'!AD54*'T 8'!$D54/1000000</f>
        <v>0</v>
      </c>
      <c r="AE54" s="10">
        <f>'T8'!AE54</f>
        <v>0</v>
      </c>
      <c r="AF54" s="44">
        <f>'T8'!AF54*'T 8'!$D54/1000000</f>
        <v>0</v>
      </c>
      <c r="AG54" s="10">
        <f>'T8'!AG54</f>
        <v>0</v>
      </c>
      <c r="AH54" s="44">
        <f>'T8'!AH54*'T 8'!$D54/1000000</f>
        <v>0</v>
      </c>
      <c r="AI54" s="10">
        <f>'T8'!AI54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'T8'!F55*'T 8'!$D55/1000000</f>
        <v>0</v>
      </c>
      <c r="G55" s="10">
        <f>'T8'!G55</f>
        <v>0</v>
      </c>
      <c r="H55" s="44">
        <f>'T8'!H55*'T 8'!$D55/1000000</f>
        <v>0</v>
      </c>
      <c r="I55" s="10">
        <f>'T8'!I55</f>
        <v>0</v>
      </c>
      <c r="J55" s="44">
        <f>'T8'!J55*'T 8'!$D55/1000000</f>
        <v>0</v>
      </c>
      <c r="K55" s="10">
        <f>'T8'!K55</f>
        <v>0</v>
      </c>
      <c r="L55" s="44">
        <f t="shared" si="0"/>
        <v>0</v>
      </c>
      <c r="M55" s="10">
        <f t="shared" si="1"/>
        <v>0</v>
      </c>
      <c r="N55" s="44">
        <f>'T8'!N55*'T 8'!$D55/1000000</f>
        <v>0</v>
      </c>
      <c r="O55" s="10">
        <f>'T8'!O55</f>
        <v>0</v>
      </c>
      <c r="P55" s="44">
        <f>'T8'!P55*'T 8'!$D55/1000000</f>
        <v>0</v>
      </c>
      <c r="Q55" s="10">
        <f>'T8'!Q55</f>
        <v>0</v>
      </c>
      <c r="R55" s="44">
        <f>'T8'!R55*'T 8'!$D55/1000000</f>
        <v>0</v>
      </c>
      <c r="S55" s="10">
        <f>'T8'!S55</f>
        <v>0</v>
      </c>
      <c r="T55" s="44">
        <f t="shared" si="2"/>
        <v>0</v>
      </c>
      <c r="U55" s="10">
        <f t="shared" si="3"/>
        <v>0</v>
      </c>
      <c r="V55" s="44">
        <f>'T8'!V55*'T 8'!$D55/1000000</f>
        <v>0</v>
      </c>
      <c r="W55" s="10">
        <f>'T8'!W55</f>
        <v>0</v>
      </c>
      <c r="X55" s="44">
        <f>'T8'!X55*'T 8'!$D55/1000000</f>
        <v>0</v>
      </c>
      <c r="Y55" s="10">
        <f>'T8'!Y55</f>
        <v>0</v>
      </c>
      <c r="Z55" s="44">
        <f>'T8'!Z55*'T 8'!$D55/1000000</f>
        <v>0</v>
      </c>
      <c r="AA55" s="10">
        <f>'T8'!AA55</f>
        <v>0</v>
      </c>
      <c r="AB55" s="44">
        <f t="shared" si="4"/>
        <v>0</v>
      </c>
      <c r="AC55" s="10">
        <f t="shared" si="5"/>
        <v>0</v>
      </c>
      <c r="AD55" s="44">
        <f>'T8'!AD55*'T 8'!$D55/1000000</f>
        <v>0</v>
      </c>
      <c r="AE55" s="10">
        <f>'T8'!AE55</f>
        <v>0</v>
      </c>
      <c r="AF55" s="44">
        <f>'T8'!AF55*'T 8'!$D55/1000000</f>
        <v>0</v>
      </c>
      <c r="AG55" s="10">
        <f>'T8'!AG55</f>
        <v>0</v>
      </c>
      <c r="AH55" s="44">
        <f>'T8'!AH55*'T 8'!$D55/1000000</f>
        <v>0</v>
      </c>
      <c r="AI55" s="10">
        <f>'T8'!AI55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'T8'!F56*'T 8'!$D56/1000000</f>
        <v>0</v>
      </c>
      <c r="G56" s="10">
        <f>'T8'!G56</f>
        <v>0</v>
      </c>
      <c r="H56" s="44">
        <f>'T8'!H56*'T 8'!$D56/1000000</f>
        <v>0</v>
      </c>
      <c r="I56" s="10">
        <f>'T8'!I56</f>
        <v>0</v>
      </c>
      <c r="J56" s="44">
        <f>'T8'!J56*'T 8'!$D56/1000000</f>
        <v>0</v>
      </c>
      <c r="K56" s="10">
        <f>'T8'!K56</f>
        <v>0</v>
      </c>
      <c r="L56" s="44">
        <f t="shared" si="0"/>
        <v>0</v>
      </c>
      <c r="M56" s="10">
        <f t="shared" si="1"/>
        <v>0</v>
      </c>
      <c r="N56" s="44">
        <f>'T8'!N56*'T 8'!$D56/1000000</f>
        <v>0</v>
      </c>
      <c r="O56" s="10">
        <f>'T8'!O56</f>
        <v>0</v>
      </c>
      <c r="P56" s="44">
        <f>'T8'!P56*'T 8'!$D56/1000000</f>
        <v>0</v>
      </c>
      <c r="Q56" s="10">
        <f>'T8'!Q56</f>
        <v>0</v>
      </c>
      <c r="R56" s="44">
        <f>'T8'!R56*'T 8'!$D56/1000000</f>
        <v>0</v>
      </c>
      <c r="S56" s="10">
        <f>'T8'!S56</f>
        <v>0</v>
      </c>
      <c r="T56" s="44">
        <f t="shared" si="2"/>
        <v>0</v>
      </c>
      <c r="U56" s="10">
        <f t="shared" si="3"/>
        <v>0</v>
      </c>
      <c r="V56" s="44">
        <f>'T8'!V56*'T 8'!$D56/1000000</f>
        <v>0</v>
      </c>
      <c r="W56" s="10">
        <f>'T8'!W56</f>
        <v>0</v>
      </c>
      <c r="X56" s="44">
        <f>'T8'!X56*'T 8'!$D56/1000000</f>
        <v>0</v>
      </c>
      <c r="Y56" s="10">
        <f>'T8'!Y56</f>
        <v>0</v>
      </c>
      <c r="Z56" s="44">
        <f>'T8'!Z56*'T 8'!$D56/1000000</f>
        <v>0</v>
      </c>
      <c r="AA56" s="10">
        <f>'T8'!AA56</f>
        <v>0</v>
      </c>
      <c r="AB56" s="44">
        <f t="shared" si="4"/>
        <v>0</v>
      </c>
      <c r="AC56" s="10">
        <f t="shared" si="5"/>
        <v>0</v>
      </c>
      <c r="AD56" s="44">
        <f>'T8'!AD56*'T 8'!$D56/1000000</f>
        <v>0</v>
      </c>
      <c r="AE56" s="10">
        <f>'T8'!AE56</f>
        <v>0</v>
      </c>
      <c r="AF56" s="44">
        <f>'T8'!AF56*'T 8'!$D56/1000000</f>
        <v>0</v>
      </c>
      <c r="AG56" s="10">
        <f>'T8'!AG56</f>
        <v>0</v>
      </c>
      <c r="AH56" s="44">
        <f>'T8'!AH56*'T 8'!$D56/1000000</f>
        <v>0</v>
      </c>
      <c r="AI56" s="10">
        <f>'T8'!AI56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'T8'!F57*'T 8'!$D57/1000000</f>
        <v>0</v>
      </c>
      <c r="G57" s="10">
        <f>'T8'!G57</f>
        <v>0</v>
      </c>
      <c r="H57" s="44">
        <f>'T8'!H57*'T 8'!$D57/1000000</f>
        <v>0</v>
      </c>
      <c r="I57" s="10">
        <f>'T8'!I57</f>
        <v>0</v>
      </c>
      <c r="J57" s="44">
        <f>'T8'!J57*'T 8'!$D57/1000000</f>
        <v>0</v>
      </c>
      <c r="K57" s="10">
        <f>'T8'!K57</f>
        <v>0</v>
      </c>
      <c r="L57" s="44">
        <f t="shared" si="0"/>
        <v>0</v>
      </c>
      <c r="M57" s="10">
        <f t="shared" si="1"/>
        <v>0</v>
      </c>
      <c r="N57" s="44">
        <f>'T8'!N57*'T 8'!$D57/1000000</f>
        <v>0</v>
      </c>
      <c r="O57" s="10">
        <f>'T8'!O57</f>
        <v>0</v>
      </c>
      <c r="P57" s="44">
        <f>'T8'!P57*'T 8'!$D57/1000000</f>
        <v>0</v>
      </c>
      <c r="Q57" s="10">
        <f>'T8'!Q57</f>
        <v>0</v>
      </c>
      <c r="R57" s="44">
        <f>'T8'!R57*'T 8'!$D57/1000000</f>
        <v>0</v>
      </c>
      <c r="S57" s="10">
        <f>'T8'!S57</f>
        <v>0</v>
      </c>
      <c r="T57" s="44">
        <f t="shared" si="2"/>
        <v>0</v>
      </c>
      <c r="U57" s="10">
        <f t="shared" si="3"/>
        <v>0</v>
      </c>
      <c r="V57" s="44">
        <f>'T8'!V57*'T 8'!$D57/1000000</f>
        <v>0</v>
      </c>
      <c r="W57" s="10">
        <f>'T8'!W57</f>
        <v>0</v>
      </c>
      <c r="X57" s="44">
        <f>'T8'!X57*'T 8'!$D57/1000000</f>
        <v>0</v>
      </c>
      <c r="Y57" s="10">
        <f>'T8'!Y57</f>
        <v>0</v>
      </c>
      <c r="Z57" s="44">
        <f>'T8'!Z57*'T 8'!$D57/1000000</f>
        <v>0</v>
      </c>
      <c r="AA57" s="10">
        <f>'T8'!AA57</f>
        <v>0</v>
      </c>
      <c r="AB57" s="44">
        <f t="shared" si="4"/>
        <v>0</v>
      </c>
      <c r="AC57" s="10">
        <f t="shared" si="5"/>
        <v>0</v>
      </c>
      <c r="AD57" s="44">
        <f>'T8'!AD57*'T 8'!$D57/1000000</f>
        <v>0</v>
      </c>
      <c r="AE57" s="10">
        <f>'T8'!AE57</f>
        <v>0</v>
      </c>
      <c r="AF57" s="44">
        <f>'T8'!AF57*'T 8'!$D57/1000000</f>
        <v>0</v>
      </c>
      <c r="AG57" s="10">
        <f>'T8'!AG57</f>
        <v>0</v>
      </c>
      <c r="AH57" s="44">
        <f>'T8'!AH57*'T 8'!$D57/1000000</f>
        <v>0</v>
      </c>
      <c r="AI57" s="10">
        <f>'T8'!AI57</f>
        <v>0</v>
      </c>
      <c r="AJ57" s="44">
        <f t="shared" si="6"/>
        <v>0</v>
      </c>
      <c r="AK57" s="10">
        <f t="shared" si="7"/>
        <v>0</v>
      </c>
      <c r="AL57" s="44">
        <f t="shared" si="8"/>
        <v>0</v>
      </c>
      <c r="AM57" s="10">
        <f t="shared" si="9"/>
        <v>0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'T8'!F58*'T 8'!$D58/1000000</f>
        <v>0</v>
      </c>
      <c r="G58" s="10">
        <f>'T8'!G58</f>
        <v>0</v>
      </c>
      <c r="H58" s="44">
        <f>'T8'!H58*'T 8'!$D58/1000000</f>
        <v>0</v>
      </c>
      <c r="I58" s="10">
        <f>'T8'!I58</f>
        <v>0</v>
      </c>
      <c r="J58" s="44">
        <f>'T8'!J58*'T 8'!$D58/1000000</f>
        <v>0</v>
      </c>
      <c r="K58" s="10">
        <f>'T8'!K58</f>
        <v>0</v>
      </c>
      <c r="L58" s="44">
        <f t="shared" si="0"/>
        <v>0</v>
      </c>
      <c r="M58" s="10">
        <f t="shared" si="1"/>
        <v>0</v>
      </c>
      <c r="N58" s="44">
        <f>'T8'!N58*'T 8'!$D58/1000000</f>
        <v>0</v>
      </c>
      <c r="O58" s="10">
        <f>'T8'!O58</f>
        <v>0</v>
      </c>
      <c r="P58" s="44">
        <f>'T8'!P58*'T 8'!$D58/1000000</f>
        <v>0</v>
      </c>
      <c r="Q58" s="10">
        <f>'T8'!Q58</f>
        <v>0</v>
      </c>
      <c r="R58" s="44">
        <f>'T8'!R58*'T 8'!$D58/1000000</f>
        <v>0</v>
      </c>
      <c r="S58" s="10">
        <f>'T8'!S58</f>
        <v>0</v>
      </c>
      <c r="T58" s="44">
        <f t="shared" si="2"/>
        <v>0</v>
      </c>
      <c r="U58" s="10">
        <f t="shared" si="3"/>
        <v>0</v>
      </c>
      <c r="V58" s="44">
        <f>'T8'!V58*'T 8'!$D58/1000000</f>
        <v>0</v>
      </c>
      <c r="W58" s="10">
        <f>'T8'!W58</f>
        <v>0</v>
      </c>
      <c r="X58" s="44">
        <f>'T8'!X58*'T 8'!$D58/1000000</f>
        <v>0</v>
      </c>
      <c r="Y58" s="10">
        <f>'T8'!Y58</f>
        <v>0</v>
      </c>
      <c r="Z58" s="44">
        <f>'T8'!Z58*'T 8'!$D58/1000000</f>
        <v>0</v>
      </c>
      <c r="AA58" s="10">
        <f>'T8'!AA58</f>
        <v>0</v>
      </c>
      <c r="AB58" s="44">
        <f t="shared" si="4"/>
        <v>0</v>
      </c>
      <c r="AC58" s="10">
        <f t="shared" si="5"/>
        <v>0</v>
      </c>
      <c r="AD58" s="44">
        <f>'T8'!AD58*'T 8'!$D58/1000000</f>
        <v>0</v>
      </c>
      <c r="AE58" s="10">
        <f>'T8'!AE58</f>
        <v>0</v>
      </c>
      <c r="AF58" s="44">
        <f>'T8'!AF58*'T 8'!$D58/1000000</f>
        <v>0</v>
      </c>
      <c r="AG58" s="10">
        <f>'T8'!AG58</f>
        <v>0</v>
      </c>
      <c r="AH58" s="44">
        <f>'T8'!AH58*'T 8'!$D58/1000000</f>
        <v>0</v>
      </c>
      <c r="AI58" s="10">
        <f>'T8'!AI58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'T8'!F59*'T 8'!$D59/1000000</f>
        <v>0</v>
      </c>
      <c r="G59" s="10">
        <f>'T8'!G59</f>
        <v>0</v>
      </c>
      <c r="H59" s="44">
        <f>'T8'!H59*'T 8'!$D59/1000000</f>
        <v>0</v>
      </c>
      <c r="I59" s="10">
        <f>'T8'!I59</f>
        <v>0</v>
      </c>
      <c r="J59" s="44">
        <f>'T8'!J59*'T 8'!$D59/1000000</f>
        <v>0</v>
      </c>
      <c r="K59" s="10">
        <f>'T8'!K59</f>
        <v>0</v>
      </c>
      <c r="L59" s="44">
        <f t="shared" si="0"/>
        <v>0</v>
      </c>
      <c r="M59" s="10">
        <f t="shared" si="1"/>
        <v>0</v>
      </c>
      <c r="N59" s="44">
        <f>'T8'!N59*'T 8'!$D59/1000000</f>
        <v>0</v>
      </c>
      <c r="O59" s="10">
        <f>'T8'!O59</f>
        <v>0</v>
      </c>
      <c r="P59" s="44">
        <f>'T8'!P59*'T 8'!$D59/1000000</f>
        <v>0</v>
      </c>
      <c r="Q59" s="10">
        <f>'T8'!Q59</f>
        <v>0</v>
      </c>
      <c r="R59" s="44">
        <f>'T8'!R59*'T 8'!$D59/1000000</f>
        <v>0</v>
      </c>
      <c r="S59" s="10">
        <f>'T8'!S59</f>
        <v>0</v>
      </c>
      <c r="T59" s="44">
        <f t="shared" si="2"/>
        <v>0</v>
      </c>
      <c r="U59" s="10">
        <f t="shared" si="3"/>
        <v>0</v>
      </c>
      <c r="V59" s="44">
        <f>'T8'!V59*'T 8'!$D59/1000000</f>
        <v>0</v>
      </c>
      <c r="W59" s="10">
        <f>'T8'!W59</f>
        <v>0</v>
      </c>
      <c r="X59" s="44">
        <f>'T8'!X59*'T 8'!$D59/1000000</f>
        <v>0</v>
      </c>
      <c r="Y59" s="10">
        <f>'T8'!Y59</f>
        <v>0</v>
      </c>
      <c r="Z59" s="44">
        <f>'T8'!Z59*'T 8'!$D59/1000000</f>
        <v>0</v>
      </c>
      <c r="AA59" s="10">
        <f>'T8'!AA59</f>
        <v>0</v>
      </c>
      <c r="AB59" s="44">
        <f t="shared" si="4"/>
        <v>0</v>
      </c>
      <c r="AC59" s="10">
        <f t="shared" si="5"/>
        <v>0</v>
      </c>
      <c r="AD59" s="44">
        <f>'T8'!AD59*'T 8'!$D59/1000000</f>
        <v>0</v>
      </c>
      <c r="AE59" s="10">
        <f>'T8'!AE59</f>
        <v>0</v>
      </c>
      <c r="AF59" s="44">
        <f>'T8'!AF59*'T 8'!$D59/1000000</f>
        <v>0</v>
      </c>
      <c r="AG59" s="10">
        <f>'T8'!AG59</f>
        <v>0</v>
      </c>
      <c r="AH59" s="44">
        <f>'T8'!AH59*'T 8'!$D59/1000000</f>
        <v>0</v>
      </c>
      <c r="AI59" s="10">
        <f>'T8'!AI59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'T8'!F60*'T 8'!$D60/1000000</f>
        <v>0</v>
      </c>
      <c r="G60" s="10">
        <f>'T8'!G60</f>
        <v>0</v>
      </c>
      <c r="H60" s="44">
        <f>'T8'!H60*'T 8'!$D60/1000000</f>
        <v>0</v>
      </c>
      <c r="I60" s="10">
        <f>'T8'!I60</f>
        <v>0</v>
      </c>
      <c r="J60" s="44">
        <f>'T8'!J60*'T 8'!$D60/1000000</f>
        <v>0</v>
      </c>
      <c r="K60" s="10">
        <f>'T8'!K60</f>
        <v>0</v>
      </c>
      <c r="L60" s="44">
        <f t="shared" si="0"/>
        <v>0</v>
      </c>
      <c r="M60" s="10">
        <f t="shared" si="1"/>
        <v>0</v>
      </c>
      <c r="N60" s="44">
        <f>'T8'!N60*'T 8'!$D60/1000000</f>
        <v>0</v>
      </c>
      <c r="O60" s="10">
        <f>'T8'!O60</f>
        <v>0</v>
      </c>
      <c r="P60" s="44">
        <f>'T8'!P60*'T 8'!$D60/1000000</f>
        <v>0</v>
      </c>
      <c r="Q60" s="10">
        <f>'T8'!Q60</f>
        <v>0</v>
      </c>
      <c r="R60" s="44">
        <f>'T8'!R60*'T 8'!$D60/1000000</f>
        <v>0</v>
      </c>
      <c r="S60" s="10">
        <f>'T8'!S60</f>
        <v>0</v>
      </c>
      <c r="T60" s="44">
        <f t="shared" si="2"/>
        <v>0</v>
      </c>
      <c r="U60" s="10">
        <f t="shared" si="3"/>
        <v>0</v>
      </c>
      <c r="V60" s="44">
        <f>'T8'!V60*'T 8'!$D60/1000000</f>
        <v>0</v>
      </c>
      <c r="W60" s="10">
        <f>'T8'!W60</f>
        <v>0</v>
      </c>
      <c r="X60" s="44">
        <f>'T8'!X60*'T 8'!$D60/1000000</f>
        <v>0</v>
      </c>
      <c r="Y60" s="10">
        <f>'T8'!Y60</f>
        <v>0</v>
      </c>
      <c r="Z60" s="44">
        <f>'T8'!Z60*'T 8'!$D60/1000000</f>
        <v>0</v>
      </c>
      <c r="AA60" s="10">
        <f>'T8'!AA60</f>
        <v>0</v>
      </c>
      <c r="AB60" s="44">
        <f t="shared" si="4"/>
        <v>0</v>
      </c>
      <c r="AC60" s="10">
        <f t="shared" si="5"/>
        <v>0</v>
      </c>
      <c r="AD60" s="44">
        <f>'T8'!AD60*'T 8'!$D60/1000000</f>
        <v>0</v>
      </c>
      <c r="AE60" s="10">
        <f>'T8'!AE60</f>
        <v>0</v>
      </c>
      <c r="AF60" s="44">
        <f>'T8'!AF60*'T 8'!$D60/1000000</f>
        <v>0</v>
      </c>
      <c r="AG60" s="10">
        <f>'T8'!AG60</f>
        <v>0</v>
      </c>
      <c r="AH60" s="44">
        <f>'T8'!AH60*'T 8'!$D60/1000000</f>
        <v>0</v>
      </c>
      <c r="AI60" s="10">
        <f>'T8'!AI60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'T8'!F61*'T 8'!$D61/1000000</f>
        <v>0</v>
      </c>
      <c r="G61" s="10">
        <f>'T8'!G61</f>
        <v>0</v>
      </c>
      <c r="H61" s="44">
        <f>'T8'!H61*'T 8'!$D61/1000000</f>
        <v>0</v>
      </c>
      <c r="I61" s="10">
        <f>'T8'!I61</f>
        <v>0</v>
      </c>
      <c r="J61" s="44">
        <f>'T8'!J61*'T 8'!$D61/1000000</f>
        <v>0</v>
      </c>
      <c r="K61" s="10">
        <f>'T8'!K61</f>
        <v>0</v>
      </c>
      <c r="L61" s="44">
        <f t="shared" si="0"/>
        <v>0</v>
      </c>
      <c r="M61" s="10">
        <f t="shared" si="1"/>
        <v>0</v>
      </c>
      <c r="N61" s="44">
        <f>'T8'!N61*'T 8'!$D61/1000000</f>
        <v>0</v>
      </c>
      <c r="O61" s="10">
        <f>'T8'!O61</f>
        <v>0</v>
      </c>
      <c r="P61" s="44">
        <f>'T8'!P61*'T 8'!$D61/1000000</f>
        <v>0</v>
      </c>
      <c r="Q61" s="10">
        <f>'T8'!Q61</f>
        <v>0</v>
      </c>
      <c r="R61" s="44">
        <f>'T8'!R61*'T 8'!$D61/1000000</f>
        <v>0</v>
      </c>
      <c r="S61" s="10">
        <f>'T8'!S61</f>
        <v>0</v>
      </c>
      <c r="T61" s="44">
        <f t="shared" si="2"/>
        <v>0</v>
      </c>
      <c r="U61" s="10">
        <f t="shared" si="3"/>
        <v>0</v>
      </c>
      <c r="V61" s="44">
        <f>'T8'!V61*'T 8'!$D61/1000000</f>
        <v>0</v>
      </c>
      <c r="W61" s="10">
        <f>'T8'!W61</f>
        <v>0</v>
      </c>
      <c r="X61" s="44">
        <f>'T8'!X61*'T 8'!$D61/1000000</f>
        <v>0</v>
      </c>
      <c r="Y61" s="10">
        <f>'T8'!Y61</f>
        <v>0</v>
      </c>
      <c r="Z61" s="44">
        <f>'T8'!Z61*'T 8'!$D61/1000000</f>
        <v>0</v>
      </c>
      <c r="AA61" s="10">
        <f>'T8'!AA61</f>
        <v>0</v>
      </c>
      <c r="AB61" s="44">
        <f t="shared" si="4"/>
        <v>0</v>
      </c>
      <c r="AC61" s="10">
        <f t="shared" si="5"/>
        <v>0</v>
      </c>
      <c r="AD61" s="44">
        <f>'T8'!AD61*'T 8'!$D61/1000000</f>
        <v>0</v>
      </c>
      <c r="AE61" s="10">
        <f>'T8'!AE61</f>
        <v>0</v>
      </c>
      <c r="AF61" s="44">
        <f>'T8'!AF61*'T 8'!$D61/1000000</f>
        <v>0</v>
      </c>
      <c r="AG61" s="10">
        <f>'T8'!AG61</f>
        <v>0</v>
      </c>
      <c r="AH61" s="44">
        <f>'T8'!AH61*'T 8'!$D61/1000000</f>
        <v>0</v>
      </c>
      <c r="AI61" s="10">
        <f>'T8'!AI61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'T8'!F62*'T 8'!$D62/1000000</f>
        <v>0</v>
      </c>
      <c r="G62" s="10">
        <f>'T8'!G62</f>
        <v>0</v>
      </c>
      <c r="H62" s="44">
        <f>'T8'!H62*'T 8'!$D62/1000000</f>
        <v>0</v>
      </c>
      <c r="I62" s="10">
        <f>'T8'!I62</f>
        <v>0</v>
      </c>
      <c r="J62" s="44">
        <f>'T8'!J62*'T 8'!$D62/1000000</f>
        <v>0</v>
      </c>
      <c r="K62" s="10">
        <f>'T8'!K62</f>
        <v>0</v>
      </c>
      <c r="L62" s="44">
        <f t="shared" si="0"/>
        <v>0</v>
      </c>
      <c r="M62" s="10">
        <f t="shared" si="1"/>
        <v>0</v>
      </c>
      <c r="N62" s="44">
        <f>'T8'!N62*'T 8'!$D62/1000000</f>
        <v>0</v>
      </c>
      <c r="O62" s="10">
        <f>'T8'!O62</f>
        <v>0</v>
      </c>
      <c r="P62" s="44">
        <f>'T8'!P62*'T 8'!$D62/1000000</f>
        <v>0</v>
      </c>
      <c r="Q62" s="10">
        <f>'T8'!Q62</f>
        <v>0</v>
      </c>
      <c r="R62" s="44">
        <f>'T8'!R62*'T 8'!$D62/1000000</f>
        <v>0</v>
      </c>
      <c r="S62" s="10">
        <f>'T8'!S62</f>
        <v>0</v>
      </c>
      <c r="T62" s="44">
        <f t="shared" si="2"/>
        <v>0</v>
      </c>
      <c r="U62" s="10">
        <f t="shared" si="3"/>
        <v>0</v>
      </c>
      <c r="V62" s="44">
        <f>'T8'!V62*'T 8'!$D62/1000000</f>
        <v>0</v>
      </c>
      <c r="W62" s="10">
        <f>'T8'!W62</f>
        <v>0</v>
      </c>
      <c r="X62" s="44">
        <f>'T8'!X62*'T 8'!$D62/1000000</f>
        <v>0</v>
      </c>
      <c r="Y62" s="10">
        <f>'T8'!Y62</f>
        <v>0</v>
      </c>
      <c r="Z62" s="44">
        <f>'T8'!Z62*'T 8'!$D62/1000000</f>
        <v>0</v>
      </c>
      <c r="AA62" s="10">
        <f>'T8'!AA62</f>
        <v>0</v>
      </c>
      <c r="AB62" s="44">
        <f t="shared" si="4"/>
        <v>0</v>
      </c>
      <c r="AC62" s="10">
        <f t="shared" si="5"/>
        <v>0</v>
      </c>
      <c r="AD62" s="44">
        <f>'T8'!AD62*'T 8'!$D62/1000000</f>
        <v>0</v>
      </c>
      <c r="AE62" s="10">
        <f>'T8'!AE62</f>
        <v>0</v>
      </c>
      <c r="AF62" s="44">
        <f>'T8'!AF62*'T 8'!$D62/1000000</f>
        <v>0</v>
      </c>
      <c r="AG62" s="10">
        <f>'T8'!AG62</f>
        <v>0</v>
      </c>
      <c r="AH62" s="44">
        <f>'T8'!AH62*'T 8'!$D62/1000000</f>
        <v>0</v>
      </c>
      <c r="AI62" s="10">
        <f>'T8'!AI62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'T8'!F63*'T 8'!$D63/1000000</f>
        <v>0</v>
      </c>
      <c r="G63" s="10">
        <f>'T8'!G63</f>
        <v>0</v>
      </c>
      <c r="H63" s="44">
        <f>'T8'!H63*'T 8'!$D63/1000000</f>
        <v>0</v>
      </c>
      <c r="I63" s="10">
        <f>'T8'!I63</f>
        <v>0</v>
      </c>
      <c r="J63" s="44">
        <f>'T8'!J63*'T 8'!$D63/1000000</f>
        <v>0</v>
      </c>
      <c r="K63" s="10">
        <f>'T8'!K63</f>
        <v>0</v>
      </c>
      <c r="L63" s="44">
        <f t="shared" si="0"/>
        <v>0</v>
      </c>
      <c r="M63" s="10">
        <f t="shared" si="1"/>
        <v>0</v>
      </c>
      <c r="N63" s="44">
        <f>'T8'!N63*'T 8'!$D63/1000000</f>
        <v>0</v>
      </c>
      <c r="O63" s="10">
        <f>'T8'!O63</f>
        <v>0</v>
      </c>
      <c r="P63" s="44">
        <f>'T8'!P63*'T 8'!$D63/1000000</f>
        <v>0</v>
      </c>
      <c r="Q63" s="10">
        <f>'T8'!Q63</f>
        <v>0</v>
      </c>
      <c r="R63" s="44">
        <f>'T8'!R63*'T 8'!$D63/1000000</f>
        <v>0</v>
      </c>
      <c r="S63" s="10">
        <f>'T8'!S63</f>
        <v>0</v>
      </c>
      <c r="T63" s="44">
        <f t="shared" si="2"/>
        <v>0</v>
      </c>
      <c r="U63" s="10">
        <f t="shared" si="3"/>
        <v>0</v>
      </c>
      <c r="V63" s="44">
        <f>'T8'!V63*'T 8'!$D63/1000000</f>
        <v>0</v>
      </c>
      <c r="W63" s="10">
        <f>'T8'!W63</f>
        <v>0</v>
      </c>
      <c r="X63" s="44">
        <f>'T8'!X63*'T 8'!$D63/1000000</f>
        <v>0</v>
      </c>
      <c r="Y63" s="10">
        <f>'T8'!Y63</f>
        <v>0</v>
      </c>
      <c r="Z63" s="44">
        <f>'T8'!Z63*'T 8'!$D63/1000000</f>
        <v>0</v>
      </c>
      <c r="AA63" s="10">
        <f>'T8'!AA63</f>
        <v>0</v>
      </c>
      <c r="AB63" s="44">
        <f t="shared" si="4"/>
        <v>0</v>
      </c>
      <c r="AC63" s="10">
        <f t="shared" si="5"/>
        <v>0</v>
      </c>
      <c r="AD63" s="44">
        <f>'T8'!AD63*'T 8'!$D63/1000000</f>
        <v>0</v>
      </c>
      <c r="AE63" s="10">
        <f>'T8'!AE63</f>
        <v>0</v>
      </c>
      <c r="AF63" s="44">
        <f>'T8'!AF63*'T 8'!$D63/1000000</f>
        <v>0</v>
      </c>
      <c r="AG63" s="10">
        <f>'T8'!AG63</f>
        <v>0</v>
      </c>
      <c r="AH63" s="44">
        <f>'T8'!AH63*'T 8'!$D63/1000000</f>
        <v>0</v>
      </c>
      <c r="AI63" s="10">
        <f>'T8'!AI63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'T8'!F64*'T 8'!$D64/1000000</f>
        <v>0</v>
      </c>
      <c r="G64" s="10">
        <f>'T8'!G64</f>
        <v>0</v>
      </c>
      <c r="H64" s="44">
        <f>'T8'!H64*'T 8'!$D64/1000000</f>
        <v>0</v>
      </c>
      <c r="I64" s="10">
        <f>'T8'!I64</f>
        <v>0</v>
      </c>
      <c r="J64" s="44">
        <f>'T8'!J64*'T 8'!$D64/1000000</f>
        <v>0</v>
      </c>
      <c r="K64" s="10">
        <f>'T8'!K64</f>
        <v>0</v>
      </c>
      <c r="L64" s="44">
        <f t="shared" si="0"/>
        <v>0</v>
      </c>
      <c r="M64" s="10">
        <f t="shared" si="1"/>
        <v>0</v>
      </c>
      <c r="N64" s="44">
        <f>'T8'!N64*'T 8'!$D64/1000000</f>
        <v>0</v>
      </c>
      <c r="O64" s="10">
        <f>'T8'!O64</f>
        <v>0</v>
      </c>
      <c r="P64" s="44">
        <f>'T8'!P64*'T 8'!$D64/1000000</f>
        <v>0</v>
      </c>
      <c r="Q64" s="10">
        <f>'T8'!Q64</f>
        <v>0</v>
      </c>
      <c r="R64" s="44">
        <f>'T8'!R64*'T 8'!$D64/1000000</f>
        <v>0</v>
      </c>
      <c r="S64" s="10">
        <f>'T8'!S64</f>
        <v>0</v>
      </c>
      <c r="T64" s="44">
        <f t="shared" si="2"/>
        <v>0</v>
      </c>
      <c r="U64" s="10">
        <f t="shared" si="3"/>
        <v>0</v>
      </c>
      <c r="V64" s="44">
        <f>'T8'!V64*'T 8'!$D64/1000000</f>
        <v>0</v>
      </c>
      <c r="W64" s="10">
        <f>'T8'!W64</f>
        <v>0</v>
      </c>
      <c r="X64" s="44">
        <f>'T8'!X64*'T 8'!$D64/1000000</f>
        <v>0</v>
      </c>
      <c r="Y64" s="10">
        <f>'T8'!Y64</f>
        <v>0</v>
      </c>
      <c r="Z64" s="44">
        <f>'T8'!Z64*'T 8'!$D64/1000000</f>
        <v>0</v>
      </c>
      <c r="AA64" s="10">
        <f>'T8'!AA64</f>
        <v>0</v>
      </c>
      <c r="AB64" s="44">
        <f t="shared" si="4"/>
        <v>0</v>
      </c>
      <c r="AC64" s="10">
        <f t="shared" si="5"/>
        <v>0</v>
      </c>
      <c r="AD64" s="44">
        <f>'T8'!AD64*'T 8'!$D64/1000000</f>
        <v>0</v>
      </c>
      <c r="AE64" s="10">
        <f>'T8'!AE64</f>
        <v>0</v>
      </c>
      <c r="AF64" s="44">
        <f>'T8'!AF64*'T 8'!$D64/1000000</f>
        <v>0</v>
      </c>
      <c r="AG64" s="10">
        <f>'T8'!AG64</f>
        <v>0</v>
      </c>
      <c r="AH64" s="44">
        <f>'T8'!AH64*'T 8'!$D64/1000000</f>
        <v>0</v>
      </c>
      <c r="AI64" s="10">
        <f>'T8'!AI64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'T8'!F65*'T 8'!$D65/1000000</f>
        <v>0</v>
      </c>
      <c r="G65" s="10">
        <f>'T8'!G65</f>
        <v>0</v>
      </c>
      <c r="H65" s="44">
        <f>'T8'!H65*'T 8'!$D65/1000000</f>
        <v>0</v>
      </c>
      <c r="I65" s="10">
        <f>'T8'!I65</f>
        <v>0</v>
      </c>
      <c r="J65" s="44">
        <f>'T8'!J65*'T 8'!$D65/1000000</f>
        <v>0</v>
      </c>
      <c r="K65" s="10">
        <f>'T8'!K65</f>
        <v>0</v>
      </c>
      <c r="L65" s="44">
        <f t="shared" si="0"/>
        <v>0</v>
      </c>
      <c r="M65" s="10">
        <f t="shared" si="1"/>
        <v>0</v>
      </c>
      <c r="N65" s="44">
        <f>'T8'!N65*'T 8'!$D65/1000000</f>
        <v>0</v>
      </c>
      <c r="O65" s="10">
        <f>'T8'!O65</f>
        <v>0</v>
      </c>
      <c r="P65" s="44">
        <f>'T8'!P65*'T 8'!$D65/1000000</f>
        <v>0</v>
      </c>
      <c r="Q65" s="10">
        <f>'T8'!Q65</f>
        <v>0</v>
      </c>
      <c r="R65" s="44">
        <f>'T8'!R65*'T 8'!$D65/1000000</f>
        <v>0</v>
      </c>
      <c r="S65" s="10">
        <f>'T8'!S65</f>
        <v>0</v>
      </c>
      <c r="T65" s="44">
        <f t="shared" si="2"/>
        <v>0</v>
      </c>
      <c r="U65" s="10">
        <f t="shared" si="3"/>
        <v>0</v>
      </c>
      <c r="V65" s="44">
        <f>'T8'!V65*'T 8'!$D65/1000000</f>
        <v>0</v>
      </c>
      <c r="W65" s="10">
        <f>'T8'!W65</f>
        <v>0</v>
      </c>
      <c r="X65" s="44">
        <f>'T8'!X65*'T 8'!$D65/1000000</f>
        <v>0</v>
      </c>
      <c r="Y65" s="10">
        <f>'T8'!Y65</f>
        <v>0</v>
      </c>
      <c r="Z65" s="44">
        <f>'T8'!Z65*'T 8'!$D65/1000000</f>
        <v>0</v>
      </c>
      <c r="AA65" s="10">
        <f>'T8'!AA65</f>
        <v>0</v>
      </c>
      <c r="AB65" s="44">
        <f t="shared" si="4"/>
        <v>0</v>
      </c>
      <c r="AC65" s="10">
        <f t="shared" si="5"/>
        <v>0</v>
      </c>
      <c r="AD65" s="44">
        <f>'T8'!AD65*'T 8'!$D65/1000000</f>
        <v>0</v>
      </c>
      <c r="AE65" s="10">
        <f>'T8'!AE65</f>
        <v>0</v>
      </c>
      <c r="AF65" s="44">
        <f>'T8'!AF65*'T 8'!$D65/1000000</f>
        <v>0</v>
      </c>
      <c r="AG65" s="10">
        <f>'T8'!AG65</f>
        <v>0</v>
      </c>
      <c r="AH65" s="44">
        <f>'T8'!AH65*'T 8'!$D65/1000000</f>
        <v>0</v>
      </c>
      <c r="AI65" s="10">
        <f>'T8'!AI65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'T8'!F66*'T 8'!$D66/1000000</f>
        <v>0</v>
      </c>
      <c r="G66" s="10">
        <f>'T8'!G66</f>
        <v>0</v>
      </c>
      <c r="H66" s="44">
        <f>'T8'!H66*'T 8'!$D66/1000000</f>
        <v>0</v>
      </c>
      <c r="I66" s="10">
        <f>'T8'!I66</f>
        <v>0</v>
      </c>
      <c r="J66" s="44">
        <f>'T8'!J66*'T 8'!$D66/1000000</f>
        <v>0</v>
      </c>
      <c r="K66" s="10">
        <f>'T8'!K66</f>
        <v>0</v>
      </c>
      <c r="L66" s="44">
        <f t="shared" si="0"/>
        <v>0</v>
      </c>
      <c r="M66" s="10">
        <f t="shared" si="1"/>
        <v>0</v>
      </c>
      <c r="N66" s="44">
        <f>'T8'!N66*'T 8'!$D66/1000000</f>
        <v>0</v>
      </c>
      <c r="O66" s="10">
        <f>'T8'!O66</f>
        <v>0</v>
      </c>
      <c r="P66" s="44">
        <f>'T8'!P66*'T 8'!$D66/1000000</f>
        <v>0</v>
      </c>
      <c r="Q66" s="10">
        <f>'T8'!Q66</f>
        <v>0</v>
      </c>
      <c r="R66" s="44">
        <f>'T8'!R66*'T 8'!$D66/1000000</f>
        <v>0</v>
      </c>
      <c r="S66" s="10">
        <f>'T8'!S66</f>
        <v>0</v>
      </c>
      <c r="T66" s="44">
        <f t="shared" si="2"/>
        <v>0</v>
      </c>
      <c r="U66" s="10">
        <f t="shared" si="3"/>
        <v>0</v>
      </c>
      <c r="V66" s="44">
        <f>'T8'!V66*'T 8'!$D66/1000000</f>
        <v>0</v>
      </c>
      <c r="W66" s="10">
        <f>'T8'!W66</f>
        <v>0</v>
      </c>
      <c r="X66" s="44">
        <f>'T8'!X66*'T 8'!$D66/1000000</f>
        <v>0</v>
      </c>
      <c r="Y66" s="10">
        <f>'T8'!Y66</f>
        <v>0</v>
      </c>
      <c r="Z66" s="44">
        <f>'T8'!Z66*'T 8'!$D66/1000000</f>
        <v>0</v>
      </c>
      <c r="AA66" s="10">
        <f>'T8'!AA66</f>
        <v>0</v>
      </c>
      <c r="AB66" s="44">
        <f t="shared" si="4"/>
        <v>0</v>
      </c>
      <c r="AC66" s="10">
        <f t="shared" si="5"/>
        <v>0</v>
      </c>
      <c r="AD66" s="44">
        <f>'T8'!AD66*'T 8'!$D66/1000000</f>
        <v>0</v>
      </c>
      <c r="AE66" s="10">
        <f>'T8'!AE66</f>
        <v>0</v>
      </c>
      <c r="AF66" s="44">
        <f>'T8'!AF66*'T 8'!$D66/1000000</f>
        <v>0</v>
      </c>
      <c r="AG66" s="10">
        <f>'T8'!AG66</f>
        <v>0</v>
      </c>
      <c r="AH66" s="44">
        <f>'T8'!AH66*'T 8'!$D66/1000000</f>
        <v>0</v>
      </c>
      <c r="AI66" s="10">
        <f>'T8'!AI66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'T8'!F67*'T 8'!$D67/1000000</f>
        <v>0</v>
      </c>
      <c r="G67" s="10">
        <f>'T8'!G67</f>
        <v>0</v>
      </c>
      <c r="H67" s="44">
        <f>'T8'!H67*'T 8'!$D67/1000000</f>
        <v>0</v>
      </c>
      <c r="I67" s="10">
        <f>'T8'!I67</f>
        <v>0</v>
      </c>
      <c r="J67" s="44">
        <f>'T8'!J67*'T 8'!$D67/1000000</f>
        <v>0</v>
      </c>
      <c r="K67" s="10">
        <f>'T8'!K67</f>
        <v>0</v>
      </c>
      <c r="L67" s="44">
        <f t="shared" si="0"/>
        <v>0</v>
      </c>
      <c r="M67" s="10">
        <f t="shared" si="1"/>
        <v>0</v>
      </c>
      <c r="N67" s="44">
        <f>'T8'!N67*'T 8'!$D67/1000000</f>
        <v>0</v>
      </c>
      <c r="O67" s="10">
        <f>'T8'!O67</f>
        <v>0</v>
      </c>
      <c r="P67" s="44">
        <f>'T8'!P67*'T 8'!$D67/1000000</f>
        <v>0</v>
      </c>
      <c r="Q67" s="10">
        <f>'T8'!Q67</f>
        <v>0</v>
      </c>
      <c r="R67" s="44">
        <f>'T8'!R67*'T 8'!$D67/1000000</f>
        <v>0</v>
      </c>
      <c r="S67" s="10">
        <f>'T8'!S67</f>
        <v>0</v>
      </c>
      <c r="T67" s="44">
        <f t="shared" si="2"/>
        <v>0</v>
      </c>
      <c r="U67" s="10">
        <f t="shared" si="3"/>
        <v>0</v>
      </c>
      <c r="V67" s="44">
        <f>'T8'!V67*'T 8'!$D67/1000000</f>
        <v>0</v>
      </c>
      <c r="W67" s="10">
        <f>'T8'!W67</f>
        <v>0</v>
      </c>
      <c r="X67" s="44">
        <f>'T8'!X67*'T 8'!$D67/1000000</f>
        <v>0</v>
      </c>
      <c r="Y67" s="10">
        <f>'T8'!Y67</f>
        <v>0</v>
      </c>
      <c r="Z67" s="44">
        <f>'T8'!Z67*'T 8'!$D67/1000000</f>
        <v>0</v>
      </c>
      <c r="AA67" s="10">
        <f>'T8'!AA67</f>
        <v>0</v>
      </c>
      <c r="AB67" s="44">
        <f t="shared" si="4"/>
        <v>0</v>
      </c>
      <c r="AC67" s="10">
        <f t="shared" si="5"/>
        <v>0</v>
      </c>
      <c r="AD67" s="44">
        <f>'T8'!AD67*'T 8'!$D67/1000000</f>
        <v>0</v>
      </c>
      <c r="AE67" s="10">
        <f>'T8'!AE67</f>
        <v>0</v>
      </c>
      <c r="AF67" s="44">
        <f>'T8'!AF67*'T 8'!$D67/1000000</f>
        <v>0</v>
      </c>
      <c r="AG67" s="10">
        <f>'T8'!AG67</f>
        <v>0</v>
      </c>
      <c r="AH67" s="44">
        <f>'T8'!AH67*'T 8'!$D67/1000000</f>
        <v>0</v>
      </c>
      <c r="AI67" s="10">
        <f>'T8'!AI67</f>
        <v>0</v>
      </c>
      <c r="AJ67" s="44">
        <f t="shared" si="6"/>
        <v>0</v>
      </c>
      <c r="AK67" s="10">
        <f t="shared" si="7"/>
        <v>0</v>
      </c>
      <c r="AL67" s="44">
        <f t="shared" si="8"/>
        <v>0</v>
      </c>
      <c r="AM67" s="10">
        <f t="shared" si="9"/>
        <v>0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'T8'!F68*'T 8'!$D68/1000000</f>
        <v>0</v>
      </c>
      <c r="G68" s="10">
        <f>'T8'!G68</f>
        <v>0</v>
      </c>
      <c r="H68" s="44">
        <f>'T8'!H68*'T 8'!$D68/1000000</f>
        <v>0</v>
      </c>
      <c r="I68" s="10">
        <f>'T8'!I68</f>
        <v>0</v>
      </c>
      <c r="J68" s="44">
        <f>'T8'!J68*'T 8'!$D68/1000000</f>
        <v>0</v>
      </c>
      <c r="K68" s="10">
        <f>'T8'!K68</f>
        <v>0</v>
      </c>
      <c r="L68" s="44">
        <f t="shared" si="0"/>
        <v>0</v>
      </c>
      <c r="M68" s="10">
        <f t="shared" si="1"/>
        <v>0</v>
      </c>
      <c r="N68" s="44">
        <f>'T8'!N68*'T 8'!$D68/1000000</f>
        <v>0</v>
      </c>
      <c r="O68" s="10">
        <f>'T8'!O68</f>
        <v>0</v>
      </c>
      <c r="P68" s="44">
        <f>'T8'!P68*'T 8'!$D68/1000000</f>
        <v>0</v>
      </c>
      <c r="Q68" s="10">
        <f>'T8'!Q68</f>
        <v>0</v>
      </c>
      <c r="R68" s="44">
        <f>'T8'!R68*'T 8'!$D68/1000000</f>
        <v>0</v>
      </c>
      <c r="S68" s="10">
        <f>'T8'!S68</f>
        <v>0</v>
      </c>
      <c r="T68" s="44">
        <f t="shared" si="2"/>
        <v>0</v>
      </c>
      <c r="U68" s="10">
        <f t="shared" si="3"/>
        <v>0</v>
      </c>
      <c r="V68" s="44">
        <f>'T8'!V68*'T 8'!$D68/1000000</f>
        <v>0</v>
      </c>
      <c r="W68" s="10">
        <f>'T8'!W68</f>
        <v>0</v>
      </c>
      <c r="X68" s="44">
        <f>'T8'!X68*'T 8'!$D68/1000000</f>
        <v>0</v>
      </c>
      <c r="Y68" s="10">
        <f>'T8'!Y68</f>
        <v>0</v>
      </c>
      <c r="Z68" s="44">
        <f>'T8'!Z68*'T 8'!$D68/1000000</f>
        <v>0</v>
      </c>
      <c r="AA68" s="10">
        <f>'T8'!AA68</f>
        <v>0</v>
      </c>
      <c r="AB68" s="44">
        <f t="shared" si="4"/>
        <v>0</v>
      </c>
      <c r="AC68" s="10">
        <f t="shared" si="5"/>
        <v>0</v>
      </c>
      <c r="AD68" s="44">
        <f>'T8'!AD68*'T 8'!$D68/1000000</f>
        <v>0</v>
      </c>
      <c r="AE68" s="10">
        <f>'T8'!AE68</f>
        <v>0</v>
      </c>
      <c r="AF68" s="44">
        <f>'T8'!AF68*'T 8'!$D68/1000000</f>
        <v>0</v>
      </c>
      <c r="AG68" s="10">
        <f>'T8'!AG68</f>
        <v>0</v>
      </c>
      <c r="AH68" s="44">
        <f>'T8'!AH68*'T 8'!$D68/1000000</f>
        <v>0</v>
      </c>
      <c r="AI68" s="10">
        <f>'T8'!AI68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'T8'!F69*'T 8'!$D69/1000000</f>
        <v>0</v>
      </c>
      <c r="G69" s="10">
        <f>'T8'!G69</f>
        <v>0</v>
      </c>
      <c r="H69" s="44">
        <f>'T8'!H69*'T 8'!$D69/1000000</f>
        <v>0</v>
      </c>
      <c r="I69" s="10">
        <f>'T8'!I69</f>
        <v>0</v>
      </c>
      <c r="J69" s="44">
        <f>'T8'!J69*'T 8'!$D69/1000000</f>
        <v>0</v>
      </c>
      <c r="K69" s="10">
        <f>'T8'!K69</f>
        <v>0</v>
      </c>
      <c r="L69" s="44">
        <f t="shared" si="0"/>
        <v>0</v>
      </c>
      <c r="M69" s="10">
        <f t="shared" si="1"/>
        <v>0</v>
      </c>
      <c r="N69" s="44">
        <f>'T8'!N69*'T 8'!$D69/1000000</f>
        <v>0</v>
      </c>
      <c r="O69" s="10">
        <f>'T8'!O69</f>
        <v>0</v>
      </c>
      <c r="P69" s="44">
        <f>'T8'!P69*'T 8'!$D69/1000000</f>
        <v>0</v>
      </c>
      <c r="Q69" s="10">
        <f>'T8'!Q69</f>
        <v>0</v>
      </c>
      <c r="R69" s="44">
        <f>'T8'!R69*'T 8'!$D69/1000000</f>
        <v>0</v>
      </c>
      <c r="S69" s="10">
        <f>'T8'!S69</f>
        <v>0</v>
      </c>
      <c r="T69" s="44">
        <f t="shared" si="2"/>
        <v>0</v>
      </c>
      <c r="U69" s="10">
        <f t="shared" si="3"/>
        <v>0</v>
      </c>
      <c r="V69" s="44">
        <f>'T8'!V69*'T 8'!$D69/1000000</f>
        <v>0</v>
      </c>
      <c r="W69" s="10">
        <f>'T8'!W69</f>
        <v>0</v>
      </c>
      <c r="X69" s="44">
        <f>'T8'!X69*'T 8'!$D69/1000000</f>
        <v>0</v>
      </c>
      <c r="Y69" s="10">
        <f>'T8'!Y69</f>
        <v>0</v>
      </c>
      <c r="Z69" s="44">
        <f>'T8'!Z69*'T 8'!$D69/1000000</f>
        <v>0</v>
      </c>
      <c r="AA69" s="10">
        <f>'T8'!AA69</f>
        <v>0</v>
      </c>
      <c r="AB69" s="44">
        <f t="shared" si="4"/>
        <v>0</v>
      </c>
      <c r="AC69" s="10">
        <f t="shared" si="5"/>
        <v>0</v>
      </c>
      <c r="AD69" s="44">
        <f>'T8'!AD69*'T 8'!$D69/1000000</f>
        <v>0</v>
      </c>
      <c r="AE69" s="10">
        <f>'T8'!AE69</f>
        <v>0</v>
      </c>
      <c r="AF69" s="44">
        <f>'T8'!AF69*'T 8'!$D69/1000000</f>
        <v>0</v>
      </c>
      <c r="AG69" s="10">
        <f>'T8'!AG69</f>
        <v>0</v>
      </c>
      <c r="AH69" s="44">
        <f>'T8'!AH69*'T 8'!$D69/1000000</f>
        <v>0</v>
      </c>
      <c r="AI69" s="10">
        <f>'T8'!AI69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'T8'!F70*'T 8'!$D70/1000000</f>
        <v>0</v>
      </c>
      <c r="G70" s="10">
        <f>'T8'!G70</f>
        <v>0</v>
      </c>
      <c r="H70" s="44">
        <f>'T8'!H70*'T 8'!$D70/1000000</f>
        <v>0</v>
      </c>
      <c r="I70" s="10">
        <f>'T8'!I70</f>
        <v>0</v>
      </c>
      <c r="J70" s="44">
        <f>'T8'!J70*'T 8'!$D70/1000000</f>
        <v>0</v>
      </c>
      <c r="K70" s="10">
        <f>'T8'!K70</f>
        <v>0</v>
      </c>
      <c r="L70" s="44">
        <f t="shared" si="0"/>
        <v>0</v>
      </c>
      <c r="M70" s="10">
        <f t="shared" si="1"/>
        <v>0</v>
      </c>
      <c r="N70" s="44">
        <f>'T8'!N70*'T 8'!$D70/1000000</f>
        <v>0</v>
      </c>
      <c r="O70" s="10">
        <f>'T8'!O70</f>
        <v>0</v>
      </c>
      <c r="P70" s="44">
        <f>'T8'!P70*'T 8'!$D70/1000000</f>
        <v>0</v>
      </c>
      <c r="Q70" s="10">
        <f>'T8'!Q70</f>
        <v>0</v>
      </c>
      <c r="R70" s="44">
        <f>'T8'!R70*'T 8'!$D70/1000000</f>
        <v>0</v>
      </c>
      <c r="S70" s="10">
        <f>'T8'!S70</f>
        <v>0</v>
      </c>
      <c r="T70" s="44">
        <f t="shared" si="2"/>
        <v>0</v>
      </c>
      <c r="U70" s="10">
        <f t="shared" si="3"/>
        <v>0</v>
      </c>
      <c r="V70" s="44">
        <f>'T8'!V70*'T 8'!$D70/1000000</f>
        <v>0</v>
      </c>
      <c r="W70" s="10">
        <f>'T8'!W70</f>
        <v>0</v>
      </c>
      <c r="X70" s="44">
        <f>'T8'!X70*'T 8'!$D70/1000000</f>
        <v>0</v>
      </c>
      <c r="Y70" s="10">
        <f>'T8'!Y70</f>
        <v>0</v>
      </c>
      <c r="Z70" s="44">
        <f>'T8'!Z70*'T 8'!$D70/1000000</f>
        <v>0</v>
      </c>
      <c r="AA70" s="10">
        <f>'T8'!AA70</f>
        <v>0</v>
      </c>
      <c r="AB70" s="44">
        <f t="shared" si="4"/>
        <v>0</v>
      </c>
      <c r="AC70" s="10">
        <f t="shared" si="5"/>
        <v>0</v>
      </c>
      <c r="AD70" s="44">
        <f>'T8'!AD70*'T 8'!$D70/1000000</f>
        <v>0</v>
      </c>
      <c r="AE70" s="10">
        <f>'T8'!AE70</f>
        <v>0</v>
      </c>
      <c r="AF70" s="44">
        <f>'T8'!AF70*'T 8'!$D70/1000000</f>
        <v>0</v>
      </c>
      <c r="AG70" s="10">
        <f>'T8'!AG70</f>
        <v>0</v>
      </c>
      <c r="AH70" s="44">
        <f>'T8'!AH70*'T 8'!$D70/1000000</f>
        <v>0</v>
      </c>
      <c r="AI70" s="10">
        <f>'T8'!AI70</f>
        <v>0</v>
      </c>
      <c r="AJ70" s="44">
        <f t="shared" si="6"/>
        <v>0</v>
      </c>
      <c r="AK70" s="10">
        <f t="shared" si="7"/>
        <v>0</v>
      </c>
      <c r="AL70" s="44">
        <f t="shared" si="8"/>
        <v>0</v>
      </c>
      <c r="AM70" s="10">
        <f t="shared" si="9"/>
        <v>0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'T8'!F71*'T 8'!$D71/1000000</f>
        <v>0</v>
      </c>
      <c r="G71" s="10">
        <f>'T8'!G71</f>
        <v>0</v>
      </c>
      <c r="H71" s="44">
        <f>'T8'!H71*'T 8'!$D71/1000000</f>
        <v>0</v>
      </c>
      <c r="I71" s="10">
        <f>'T8'!I71</f>
        <v>0</v>
      </c>
      <c r="J71" s="44">
        <f>'T8'!J71*'T 8'!$D71/1000000</f>
        <v>0</v>
      </c>
      <c r="K71" s="10">
        <f>'T8'!K71</f>
        <v>0</v>
      </c>
      <c r="L71" s="44">
        <f t="shared" si="0"/>
        <v>0</v>
      </c>
      <c r="M71" s="10">
        <f t="shared" si="1"/>
        <v>0</v>
      </c>
      <c r="N71" s="44">
        <f>'T8'!N71*'T 8'!$D71/1000000</f>
        <v>0</v>
      </c>
      <c r="O71" s="10">
        <f>'T8'!O71</f>
        <v>0</v>
      </c>
      <c r="P71" s="44">
        <f>'T8'!P71*'T 8'!$D71/1000000</f>
        <v>0</v>
      </c>
      <c r="Q71" s="10">
        <f>'T8'!Q71</f>
        <v>0</v>
      </c>
      <c r="R71" s="44">
        <f>'T8'!R71*'T 8'!$D71/1000000</f>
        <v>0</v>
      </c>
      <c r="S71" s="10">
        <f>'T8'!S71</f>
        <v>0</v>
      </c>
      <c r="T71" s="44">
        <f t="shared" si="2"/>
        <v>0</v>
      </c>
      <c r="U71" s="10">
        <f t="shared" si="3"/>
        <v>0</v>
      </c>
      <c r="V71" s="44">
        <f>'T8'!V71*'T 8'!$D71/1000000</f>
        <v>0</v>
      </c>
      <c r="W71" s="10">
        <f>'T8'!W71</f>
        <v>0</v>
      </c>
      <c r="X71" s="44">
        <f>'T8'!X71*'T 8'!$D71/1000000</f>
        <v>0</v>
      </c>
      <c r="Y71" s="10">
        <f>'T8'!Y71</f>
        <v>0</v>
      </c>
      <c r="Z71" s="44">
        <f>'T8'!Z71*'T 8'!$D71/1000000</f>
        <v>0</v>
      </c>
      <c r="AA71" s="10">
        <f>'T8'!AA71</f>
        <v>0</v>
      </c>
      <c r="AB71" s="44">
        <f t="shared" si="4"/>
        <v>0</v>
      </c>
      <c r="AC71" s="10">
        <f t="shared" si="5"/>
        <v>0</v>
      </c>
      <c r="AD71" s="44">
        <f>'T8'!AD71*'T 8'!$D71/1000000</f>
        <v>0</v>
      </c>
      <c r="AE71" s="10">
        <f>'T8'!AE71</f>
        <v>0</v>
      </c>
      <c r="AF71" s="44">
        <f>'T8'!AF71*'T 8'!$D71/1000000</f>
        <v>0</v>
      </c>
      <c r="AG71" s="10">
        <f>'T8'!AG71</f>
        <v>0</v>
      </c>
      <c r="AH71" s="44">
        <f>'T8'!AH71*'T 8'!$D71/1000000</f>
        <v>0</v>
      </c>
      <c r="AI71" s="10">
        <f>'T8'!AI71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'T8'!F72*'T 8'!$D72/1000000</f>
        <v>0</v>
      </c>
      <c r="G72" s="10">
        <f>'T8'!G72</f>
        <v>0</v>
      </c>
      <c r="H72" s="44">
        <f>'T8'!H72*'T 8'!$D72/1000000</f>
        <v>0</v>
      </c>
      <c r="I72" s="10">
        <f>'T8'!I72</f>
        <v>0</v>
      </c>
      <c r="J72" s="44">
        <f>'T8'!J72*'T 8'!$D72/1000000</f>
        <v>0</v>
      </c>
      <c r="K72" s="10">
        <f>'T8'!K72</f>
        <v>0</v>
      </c>
      <c r="L72" s="44">
        <f t="shared" si="0"/>
        <v>0</v>
      </c>
      <c r="M72" s="10">
        <f t="shared" si="1"/>
        <v>0</v>
      </c>
      <c r="N72" s="44">
        <f>'T8'!N72*'T 8'!$D72/1000000</f>
        <v>0</v>
      </c>
      <c r="O72" s="10">
        <f>'T8'!O72</f>
        <v>0</v>
      </c>
      <c r="P72" s="44">
        <f>'T8'!P72*'T 8'!$D72/1000000</f>
        <v>0</v>
      </c>
      <c r="Q72" s="10">
        <f>'T8'!Q72</f>
        <v>0</v>
      </c>
      <c r="R72" s="44">
        <f>'T8'!R72*'T 8'!$D72/1000000</f>
        <v>0</v>
      </c>
      <c r="S72" s="10">
        <f>'T8'!S72</f>
        <v>0</v>
      </c>
      <c r="T72" s="44">
        <f t="shared" si="2"/>
        <v>0</v>
      </c>
      <c r="U72" s="10">
        <f t="shared" si="3"/>
        <v>0</v>
      </c>
      <c r="V72" s="44">
        <f>'T8'!V72*'T 8'!$D72/1000000</f>
        <v>0</v>
      </c>
      <c r="W72" s="10">
        <f>'T8'!W72</f>
        <v>0</v>
      </c>
      <c r="X72" s="44">
        <f>'T8'!X72*'T 8'!$D72/1000000</f>
        <v>0</v>
      </c>
      <c r="Y72" s="10">
        <f>'T8'!Y72</f>
        <v>0</v>
      </c>
      <c r="Z72" s="44">
        <f>'T8'!Z72*'T 8'!$D72/1000000</f>
        <v>0</v>
      </c>
      <c r="AA72" s="10">
        <f>'T8'!AA72</f>
        <v>0</v>
      </c>
      <c r="AB72" s="44">
        <f t="shared" si="4"/>
        <v>0</v>
      </c>
      <c r="AC72" s="10">
        <f t="shared" si="5"/>
        <v>0</v>
      </c>
      <c r="AD72" s="44">
        <f>'T8'!AD72*'T 8'!$D72/1000000</f>
        <v>0</v>
      </c>
      <c r="AE72" s="10">
        <f>'T8'!AE72</f>
        <v>0</v>
      </c>
      <c r="AF72" s="44">
        <f>'T8'!AF72*'T 8'!$D72/1000000</f>
        <v>0</v>
      </c>
      <c r="AG72" s="10">
        <f>'T8'!AG72</f>
        <v>0</v>
      </c>
      <c r="AH72" s="44">
        <f>'T8'!AH72*'T 8'!$D72/1000000</f>
        <v>0</v>
      </c>
      <c r="AI72" s="10">
        <f>'T8'!AI72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'T8'!F73*'T 8'!$D73/1000000</f>
        <v>0</v>
      </c>
      <c r="G73" s="10">
        <f>'T8'!G73</f>
        <v>0</v>
      </c>
      <c r="H73" s="44">
        <f>'T8'!H73*'T 8'!$D73/1000000</f>
        <v>0</v>
      </c>
      <c r="I73" s="10">
        <f>'T8'!I73</f>
        <v>0</v>
      </c>
      <c r="J73" s="44">
        <f>'T8'!J73*'T 8'!$D73/1000000</f>
        <v>0</v>
      </c>
      <c r="K73" s="10">
        <f>'T8'!K73</f>
        <v>0</v>
      </c>
      <c r="L73" s="44">
        <f t="shared" si="0"/>
        <v>0</v>
      </c>
      <c r="M73" s="10">
        <f t="shared" si="1"/>
        <v>0</v>
      </c>
      <c r="N73" s="44">
        <f>'T8'!N73*'T 8'!$D73/1000000</f>
        <v>0</v>
      </c>
      <c r="O73" s="10">
        <f>'T8'!O73</f>
        <v>0</v>
      </c>
      <c r="P73" s="44">
        <f>'T8'!P73*'T 8'!$D73/1000000</f>
        <v>0</v>
      </c>
      <c r="Q73" s="10">
        <f>'T8'!Q73</f>
        <v>0</v>
      </c>
      <c r="R73" s="44">
        <f>'T8'!R73*'T 8'!$D73/1000000</f>
        <v>0</v>
      </c>
      <c r="S73" s="10">
        <f>'T8'!S73</f>
        <v>0</v>
      </c>
      <c r="T73" s="44">
        <f t="shared" si="2"/>
        <v>0</v>
      </c>
      <c r="U73" s="10">
        <f t="shared" si="3"/>
        <v>0</v>
      </c>
      <c r="V73" s="44">
        <f>'T8'!V73*'T 8'!$D73/1000000</f>
        <v>0</v>
      </c>
      <c r="W73" s="10">
        <f>'T8'!W73</f>
        <v>0</v>
      </c>
      <c r="X73" s="44">
        <f>'T8'!X73*'T 8'!$D73/1000000</f>
        <v>0</v>
      </c>
      <c r="Y73" s="10">
        <f>'T8'!Y73</f>
        <v>0</v>
      </c>
      <c r="Z73" s="44">
        <f>'T8'!Z73*'T 8'!$D73/1000000</f>
        <v>0</v>
      </c>
      <c r="AA73" s="10">
        <f>'T8'!AA73</f>
        <v>0</v>
      </c>
      <c r="AB73" s="44">
        <f t="shared" si="4"/>
        <v>0</v>
      </c>
      <c r="AC73" s="10">
        <f t="shared" si="5"/>
        <v>0</v>
      </c>
      <c r="AD73" s="44">
        <f>'T8'!AD73*'T 8'!$D73/1000000</f>
        <v>0</v>
      </c>
      <c r="AE73" s="10">
        <f>'T8'!AE73</f>
        <v>0</v>
      </c>
      <c r="AF73" s="44">
        <f>'T8'!AF73*'T 8'!$D73/1000000</f>
        <v>0</v>
      </c>
      <c r="AG73" s="10">
        <f>'T8'!AG73</f>
        <v>0</v>
      </c>
      <c r="AH73" s="44">
        <f>'T8'!AH73*'T 8'!$D73/1000000</f>
        <v>0</v>
      </c>
      <c r="AI73" s="10">
        <f>'T8'!AI73</f>
        <v>0</v>
      </c>
      <c r="AJ73" s="44">
        <f t="shared" si="6"/>
        <v>0</v>
      </c>
      <c r="AK73" s="10">
        <f t="shared" si="7"/>
        <v>0</v>
      </c>
      <c r="AL73" s="44">
        <f t="shared" si="8"/>
        <v>0</v>
      </c>
      <c r="AM73" s="10">
        <f t="shared" si="9"/>
        <v>0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'T8'!F74*'T 8'!$D74/1000000</f>
        <v>0</v>
      </c>
      <c r="G74" s="10">
        <f>'T8'!G74</f>
        <v>0</v>
      </c>
      <c r="H74" s="44">
        <f>'T8'!H74*'T 8'!$D74/1000000</f>
        <v>0</v>
      </c>
      <c r="I74" s="10">
        <f>'T8'!I74</f>
        <v>0</v>
      </c>
      <c r="J74" s="44">
        <f>'T8'!J74*'T 8'!$D74/1000000</f>
        <v>0</v>
      </c>
      <c r="K74" s="10">
        <f>'T8'!K74</f>
        <v>0</v>
      </c>
      <c r="L74" s="44">
        <f t="shared" si="0"/>
        <v>0</v>
      </c>
      <c r="M74" s="10">
        <f t="shared" si="1"/>
        <v>0</v>
      </c>
      <c r="N74" s="44">
        <f>'T8'!N74*'T 8'!$D74/1000000</f>
        <v>0</v>
      </c>
      <c r="O74" s="10">
        <f>'T8'!O74</f>
        <v>0</v>
      </c>
      <c r="P74" s="44">
        <f>'T8'!P74*'T 8'!$D74/1000000</f>
        <v>0</v>
      </c>
      <c r="Q74" s="10">
        <f>'T8'!Q74</f>
        <v>0</v>
      </c>
      <c r="R74" s="44">
        <f>'T8'!R74*'T 8'!$D74/1000000</f>
        <v>0</v>
      </c>
      <c r="S74" s="10">
        <f>'T8'!S74</f>
        <v>0</v>
      </c>
      <c r="T74" s="44">
        <f t="shared" si="2"/>
        <v>0</v>
      </c>
      <c r="U74" s="10">
        <f t="shared" si="3"/>
        <v>0</v>
      </c>
      <c r="V74" s="44">
        <f>'T8'!V74*'T 8'!$D74/1000000</f>
        <v>0</v>
      </c>
      <c r="W74" s="10">
        <f>'T8'!W74</f>
        <v>0</v>
      </c>
      <c r="X74" s="44">
        <f>'T8'!X74*'T 8'!$D74/1000000</f>
        <v>0</v>
      </c>
      <c r="Y74" s="10">
        <f>'T8'!Y74</f>
        <v>0</v>
      </c>
      <c r="Z74" s="44">
        <f>'T8'!Z74*'T 8'!$D74/1000000</f>
        <v>0</v>
      </c>
      <c r="AA74" s="10">
        <f>'T8'!AA74</f>
        <v>0</v>
      </c>
      <c r="AB74" s="44">
        <f t="shared" si="4"/>
        <v>0</v>
      </c>
      <c r="AC74" s="10">
        <f t="shared" si="5"/>
        <v>0</v>
      </c>
      <c r="AD74" s="44">
        <f>'T8'!AD74*'T 8'!$D74/1000000</f>
        <v>0</v>
      </c>
      <c r="AE74" s="10">
        <f>'T8'!AE74</f>
        <v>0</v>
      </c>
      <c r="AF74" s="44">
        <f>'T8'!AF74*'T 8'!$D74/1000000</f>
        <v>0</v>
      </c>
      <c r="AG74" s="10">
        <f>'T8'!AG74</f>
        <v>0</v>
      </c>
      <c r="AH74" s="44">
        <f>'T8'!AH74*'T 8'!$D74/1000000</f>
        <v>0</v>
      </c>
      <c r="AI74" s="10">
        <f>'T8'!AI74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'T8'!F75*'T 8'!$D75/1000000</f>
        <v>0</v>
      </c>
      <c r="G75" s="10">
        <f>'T8'!G75</f>
        <v>0</v>
      </c>
      <c r="H75" s="44">
        <f>'T8'!H75*'T 8'!$D75/1000000</f>
        <v>0</v>
      </c>
      <c r="I75" s="10">
        <f>'T8'!I75</f>
        <v>0</v>
      </c>
      <c r="J75" s="44">
        <f>'T8'!J75*'T 8'!$D75/1000000</f>
        <v>0</v>
      </c>
      <c r="K75" s="10">
        <f>'T8'!K75</f>
        <v>0</v>
      </c>
      <c r="L75" s="44">
        <f t="shared" si="0"/>
        <v>0</v>
      </c>
      <c r="M75" s="10">
        <f t="shared" si="1"/>
        <v>0</v>
      </c>
      <c r="N75" s="44">
        <f>'T8'!N75*'T 8'!$D75/1000000</f>
        <v>0</v>
      </c>
      <c r="O75" s="10">
        <f>'T8'!O75</f>
        <v>0</v>
      </c>
      <c r="P75" s="44">
        <f>'T8'!P75*'T 8'!$D75/1000000</f>
        <v>0</v>
      </c>
      <c r="Q75" s="10">
        <f>'T8'!Q75</f>
        <v>0</v>
      </c>
      <c r="R75" s="44">
        <f>'T8'!R75*'T 8'!$D75/1000000</f>
        <v>0</v>
      </c>
      <c r="S75" s="10">
        <f>'T8'!S75</f>
        <v>0</v>
      </c>
      <c r="T75" s="44">
        <f t="shared" si="2"/>
        <v>0</v>
      </c>
      <c r="U75" s="10">
        <f t="shared" si="3"/>
        <v>0</v>
      </c>
      <c r="V75" s="44">
        <f>'T8'!V75*'T 8'!$D75/1000000</f>
        <v>0</v>
      </c>
      <c r="W75" s="10">
        <f>'T8'!W75</f>
        <v>0</v>
      </c>
      <c r="X75" s="44">
        <f>'T8'!X75*'T 8'!$D75/1000000</f>
        <v>0</v>
      </c>
      <c r="Y75" s="10">
        <f>'T8'!Y75</f>
        <v>0</v>
      </c>
      <c r="Z75" s="44">
        <f>'T8'!Z75*'T 8'!$D75/1000000</f>
        <v>0</v>
      </c>
      <c r="AA75" s="10">
        <f>'T8'!AA75</f>
        <v>0</v>
      </c>
      <c r="AB75" s="44">
        <f t="shared" si="4"/>
        <v>0</v>
      </c>
      <c r="AC75" s="10">
        <f t="shared" si="5"/>
        <v>0</v>
      </c>
      <c r="AD75" s="44">
        <f>'T8'!AD75*'T 8'!$D75/1000000</f>
        <v>0</v>
      </c>
      <c r="AE75" s="10">
        <f>'T8'!AE75</f>
        <v>0</v>
      </c>
      <c r="AF75" s="44">
        <f>'T8'!AF75*'T 8'!$D75/1000000</f>
        <v>0</v>
      </c>
      <c r="AG75" s="10">
        <f>'T8'!AG75</f>
        <v>0</v>
      </c>
      <c r="AH75" s="44">
        <f>'T8'!AH75*'T 8'!$D75/1000000</f>
        <v>0</v>
      </c>
      <c r="AI75" s="10">
        <f>'T8'!AI75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'T8'!F76*'T 8'!$D76/1000000</f>
        <v>0</v>
      </c>
      <c r="G76" s="10">
        <f>'T8'!G76</f>
        <v>0</v>
      </c>
      <c r="H76" s="44">
        <f>'T8'!H76*'T 8'!$D76/1000000</f>
        <v>0</v>
      </c>
      <c r="I76" s="10">
        <f>'T8'!I76</f>
        <v>0</v>
      </c>
      <c r="J76" s="44">
        <f>'T8'!J76*'T 8'!$D76/1000000</f>
        <v>0</v>
      </c>
      <c r="K76" s="10">
        <f>'T8'!K76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'T8'!N76*'T 8'!$D76/1000000</f>
        <v>0</v>
      </c>
      <c r="O76" s="10">
        <f>'T8'!O76</f>
        <v>0</v>
      </c>
      <c r="P76" s="44">
        <f>'T8'!P76*'T 8'!$D76/1000000</f>
        <v>0</v>
      </c>
      <c r="Q76" s="10">
        <f>'T8'!Q76</f>
        <v>0</v>
      </c>
      <c r="R76" s="44">
        <f>'T8'!R76*'T 8'!$D76/1000000</f>
        <v>0</v>
      </c>
      <c r="S76" s="10">
        <f>'T8'!S76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'T8'!V76*'T 8'!$D76/1000000</f>
        <v>0</v>
      </c>
      <c r="W76" s="10">
        <f>'T8'!W76</f>
        <v>0</v>
      </c>
      <c r="X76" s="44">
        <f>'T8'!X76*'T 8'!$D76/1000000</f>
        <v>0</v>
      </c>
      <c r="Y76" s="10">
        <f>'T8'!Y76</f>
        <v>0</v>
      </c>
      <c r="Z76" s="44">
        <f>'T8'!Z76*'T 8'!$D76/1000000</f>
        <v>0</v>
      </c>
      <c r="AA76" s="10">
        <f>'T8'!AA76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'T8'!AD76*'T 8'!$D76/1000000</f>
        <v>0</v>
      </c>
      <c r="AE76" s="10">
        <f>'T8'!AE76</f>
        <v>0</v>
      </c>
      <c r="AF76" s="44">
        <f>'T8'!AF76*'T 8'!$D76/1000000</f>
        <v>0</v>
      </c>
      <c r="AG76" s="10">
        <f>'T8'!AG76</f>
        <v>0</v>
      </c>
      <c r="AH76" s="44">
        <f>'T8'!AH76*'T 8'!$D76/1000000</f>
        <v>0</v>
      </c>
      <c r="AI76" s="10">
        <f>'T8'!AI76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</v>
      </c>
      <c r="AM76" s="10">
        <f t="shared" ref="AM76:AM113" si="19">M76+U76+AC76+AK76</f>
        <v>0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'T8'!F77*'T 8'!$D77/1000000</f>
        <v>0</v>
      </c>
      <c r="G77" s="10">
        <f>'T8'!G77</f>
        <v>0</v>
      </c>
      <c r="H77" s="44">
        <f>'T8'!H77*'T 8'!$D77/1000000</f>
        <v>0</v>
      </c>
      <c r="I77" s="10">
        <f>'T8'!I77</f>
        <v>0</v>
      </c>
      <c r="J77" s="44">
        <f>'T8'!J77*'T 8'!$D77/1000000</f>
        <v>0</v>
      </c>
      <c r="K77" s="10">
        <f>'T8'!K77</f>
        <v>0</v>
      </c>
      <c r="L77" s="44">
        <f t="shared" si="10"/>
        <v>0</v>
      </c>
      <c r="M77" s="10">
        <f t="shared" si="11"/>
        <v>0</v>
      </c>
      <c r="N77" s="44">
        <f>'T8'!N77*'T 8'!$D77/1000000</f>
        <v>0</v>
      </c>
      <c r="O77" s="10">
        <f>'T8'!O77</f>
        <v>0</v>
      </c>
      <c r="P77" s="44">
        <f>'T8'!P77*'T 8'!$D77/1000000</f>
        <v>0</v>
      </c>
      <c r="Q77" s="10">
        <f>'T8'!Q77</f>
        <v>0</v>
      </c>
      <c r="R77" s="44">
        <f>'T8'!R77*'T 8'!$D77/1000000</f>
        <v>0</v>
      </c>
      <c r="S77" s="10">
        <f>'T8'!S77</f>
        <v>0</v>
      </c>
      <c r="T77" s="44">
        <f t="shared" si="12"/>
        <v>0</v>
      </c>
      <c r="U77" s="10">
        <f t="shared" si="13"/>
        <v>0</v>
      </c>
      <c r="V77" s="44">
        <f>'T8'!V77*'T 8'!$D77/1000000</f>
        <v>0</v>
      </c>
      <c r="W77" s="10">
        <f>'T8'!W77</f>
        <v>0</v>
      </c>
      <c r="X77" s="44">
        <f>'T8'!X77*'T 8'!$D77/1000000</f>
        <v>0</v>
      </c>
      <c r="Y77" s="10">
        <f>'T8'!Y77</f>
        <v>0</v>
      </c>
      <c r="Z77" s="44">
        <f>'T8'!Z77*'T 8'!$D77/1000000</f>
        <v>0</v>
      </c>
      <c r="AA77" s="10">
        <f>'T8'!AA77</f>
        <v>0</v>
      </c>
      <c r="AB77" s="44">
        <f t="shared" si="14"/>
        <v>0</v>
      </c>
      <c r="AC77" s="10">
        <f t="shared" si="15"/>
        <v>0</v>
      </c>
      <c r="AD77" s="44">
        <f>'T8'!AD77*'T 8'!$D77/1000000</f>
        <v>0</v>
      </c>
      <c r="AE77" s="10">
        <f>'T8'!AE77</f>
        <v>0</v>
      </c>
      <c r="AF77" s="44">
        <f>'T8'!AF77*'T 8'!$D77/1000000</f>
        <v>0</v>
      </c>
      <c r="AG77" s="10">
        <f>'T8'!AG77</f>
        <v>0</v>
      </c>
      <c r="AH77" s="44">
        <f>'T8'!AH77*'T 8'!$D77/1000000</f>
        <v>0</v>
      </c>
      <c r="AI77" s="10">
        <f>'T8'!AI77</f>
        <v>0</v>
      </c>
      <c r="AJ77" s="44">
        <f t="shared" si="16"/>
        <v>0</v>
      </c>
      <c r="AK77" s="10">
        <f t="shared" si="17"/>
        <v>0</v>
      </c>
      <c r="AL77" s="44">
        <f t="shared" si="18"/>
        <v>0</v>
      </c>
      <c r="AM77" s="10">
        <f t="shared" si="19"/>
        <v>0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'T8'!F78*'T 8'!$D78/1000000</f>
        <v>0</v>
      </c>
      <c r="G78" s="10">
        <f>'T8'!G78</f>
        <v>0</v>
      </c>
      <c r="H78" s="44">
        <f>'T8'!H78*'T 8'!$D78/1000000</f>
        <v>0</v>
      </c>
      <c r="I78" s="10">
        <f>'T8'!I78</f>
        <v>0</v>
      </c>
      <c r="J78" s="44">
        <f>'T8'!J78*'T 8'!$D78/1000000</f>
        <v>0</v>
      </c>
      <c r="K78" s="10">
        <f>'T8'!K78</f>
        <v>0</v>
      </c>
      <c r="L78" s="44">
        <f t="shared" si="10"/>
        <v>0</v>
      </c>
      <c r="M78" s="10">
        <f t="shared" si="11"/>
        <v>0</v>
      </c>
      <c r="N78" s="44">
        <f>'T8'!N78*'T 8'!$D78/1000000</f>
        <v>0</v>
      </c>
      <c r="O78" s="10">
        <f>'T8'!O78</f>
        <v>0</v>
      </c>
      <c r="P78" s="44">
        <f>'T8'!P78*'T 8'!$D78/1000000</f>
        <v>0</v>
      </c>
      <c r="Q78" s="10">
        <f>'T8'!Q78</f>
        <v>0</v>
      </c>
      <c r="R78" s="44">
        <f>'T8'!R78*'T 8'!$D78/1000000</f>
        <v>0</v>
      </c>
      <c r="S78" s="10">
        <f>'T8'!S78</f>
        <v>0</v>
      </c>
      <c r="T78" s="44">
        <f t="shared" si="12"/>
        <v>0</v>
      </c>
      <c r="U78" s="10">
        <f t="shared" si="13"/>
        <v>0</v>
      </c>
      <c r="V78" s="44">
        <f>'T8'!V78*'T 8'!$D78/1000000</f>
        <v>0</v>
      </c>
      <c r="W78" s="10">
        <f>'T8'!W78</f>
        <v>0</v>
      </c>
      <c r="X78" s="44">
        <f>'T8'!X78*'T 8'!$D78/1000000</f>
        <v>0</v>
      </c>
      <c r="Y78" s="10">
        <f>'T8'!Y78</f>
        <v>0</v>
      </c>
      <c r="Z78" s="44">
        <f>'T8'!Z78*'T 8'!$D78/1000000</f>
        <v>0</v>
      </c>
      <c r="AA78" s="10">
        <f>'T8'!AA78</f>
        <v>0</v>
      </c>
      <c r="AB78" s="44">
        <f t="shared" si="14"/>
        <v>0</v>
      </c>
      <c r="AC78" s="10">
        <f t="shared" si="15"/>
        <v>0</v>
      </c>
      <c r="AD78" s="44">
        <f>'T8'!AD78*'T 8'!$D78/1000000</f>
        <v>0</v>
      </c>
      <c r="AE78" s="10">
        <f>'T8'!AE78</f>
        <v>0</v>
      </c>
      <c r="AF78" s="44">
        <f>'T8'!AF78*'T 8'!$D78/1000000</f>
        <v>0</v>
      </c>
      <c r="AG78" s="10">
        <f>'T8'!AG78</f>
        <v>0</v>
      </c>
      <c r="AH78" s="44">
        <f>'T8'!AH78*'T 8'!$D78/1000000</f>
        <v>0</v>
      </c>
      <c r="AI78" s="10">
        <f>'T8'!AI78</f>
        <v>0</v>
      </c>
      <c r="AJ78" s="44">
        <f t="shared" si="16"/>
        <v>0</v>
      </c>
      <c r="AK78" s="10">
        <f t="shared" si="17"/>
        <v>0</v>
      </c>
      <c r="AL78" s="44">
        <f t="shared" si="18"/>
        <v>0</v>
      </c>
      <c r="AM78" s="10">
        <f t="shared" si="19"/>
        <v>0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'T8'!F79*'T 8'!$D79/1000000</f>
        <v>0</v>
      </c>
      <c r="G79" s="10">
        <f>'T8'!G79</f>
        <v>0</v>
      </c>
      <c r="H79" s="44">
        <f>'T8'!H79*'T 8'!$D79/1000000</f>
        <v>0</v>
      </c>
      <c r="I79" s="10">
        <f>'T8'!I79</f>
        <v>0</v>
      </c>
      <c r="J79" s="44">
        <f>'T8'!J79*'T 8'!$D79/1000000</f>
        <v>0</v>
      </c>
      <c r="K79" s="10">
        <f>'T8'!K79</f>
        <v>0</v>
      </c>
      <c r="L79" s="44">
        <f t="shared" si="10"/>
        <v>0</v>
      </c>
      <c r="M79" s="10">
        <f t="shared" si="11"/>
        <v>0</v>
      </c>
      <c r="N79" s="44">
        <f>'T8'!N79*'T 8'!$D79/1000000</f>
        <v>0</v>
      </c>
      <c r="O79" s="10">
        <f>'T8'!O79</f>
        <v>0</v>
      </c>
      <c r="P79" s="44">
        <f>'T8'!P79*'T 8'!$D79/1000000</f>
        <v>0</v>
      </c>
      <c r="Q79" s="10">
        <f>'T8'!Q79</f>
        <v>0</v>
      </c>
      <c r="R79" s="44">
        <f>'T8'!R79*'T 8'!$D79/1000000</f>
        <v>0</v>
      </c>
      <c r="S79" s="10">
        <f>'T8'!S79</f>
        <v>0</v>
      </c>
      <c r="T79" s="44">
        <f t="shared" si="12"/>
        <v>0</v>
      </c>
      <c r="U79" s="10">
        <f t="shared" si="13"/>
        <v>0</v>
      </c>
      <c r="V79" s="44">
        <f>'T8'!V79*'T 8'!$D79/1000000</f>
        <v>0</v>
      </c>
      <c r="W79" s="10">
        <f>'T8'!W79</f>
        <v>0</v>
      </c>
      <c r="X79" s="44">
        <f>'T8'!X79*'T 8'!$D79/1000000</f>
        <v>0</v>
      </c>
      <c r="Y79" s="10">
        <f>'T8'!Y79</f>
        <v>0</v>
      </c>
      <c r="Z79" s="44">
        <f>'T8'!Z79*'T 8'!$D79/1000000</f>
        <v>0</v>
      </c>
      <c r="AA79" s="10">
        <f>'T8'!AA79</f>
        <v>0</v>
      </c>
      <c r="AB79" s="44">
        <f t="shared" si="14"/>
        <v>0</v>
      </c>
      <c r="AC79" s="10">
        <f t="shared" si="15"/>
        <v>0</v>
      </c>
      <c r="AD79" s="44">
        <f>'T8'!AD79*'T 8'!$D79/1000000</f>
        <v>0</v>
      </c>
      <c r="AE79" s="10">
        <f>'T8'!AE79</f>
        <v>0</v>
      </c>
      <c r="AF79" s="44">
        <f>'T8'!AF79*'T 8'!$D79/1000000</f>
        <v>0</v>
      </c>
      <c r="AG79" s="10">
        <f>'T8'!AG79</f>
        <v>0</v>
      </c>
      <c r="AH79" s="44">
        <f>'T8'!AH79*'T 8'!$D79/1000000</f>
        <v>0</v>
      </c>
      <c r="AI79" s="10">
        <f>'T8'!AI79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'T8'!F80*'T 8'!$D80/1000000</f>
        <v>0</v>
      </c>
      <c r="G80" s="10">
        <f>'T8'!G80</f>
        <v>0</v>
      </c>
      <c r="H80" s="44">
        <f>'T8'!H80*'T 8'!$D80/1000000</f>
        <v>0</v>
      </c>
      <c r="I80" s="10">
        <f>'T8'!I80</f>
        <v>0</v>
      </c>
      <c r="J80" s="44">
        <f>'T8'!J80*'T 8'!$D80/1000000</f>
        <v>0</v>
      </c>
      <c r="K80" s="10">
        <f>'T8'!K80</f>
        <v>0</v>
      </c>
      <c r="L80" s="44">
        <f t="shared" si="10"/>
        <v>0</v>
      </c>
      <c r="M80" s="10">
        <f t="shared" si="11"/>
        <v>0</v>
      </c>
      <c r="N80" s="44">
        <f>'T8'!N80*'T 8'!$D80/1000000</f>
        <v>0</v>
      </c>
      <c r="O80" s="10">
        <f>'T8'!O80</f>
        <v>0</v>
      </c>
      <c r="P80" s="44">
        <f>'T8'!P80*'T 8'!$D80/1000000</f>
        <v>0</v>
      </c>
      <c r="Q80" s="10">
        <f>'T8'!Q80</f>
        <v>0</v>
      </c>
      <c r="R80" s="44">
        <f>'T8'!R80*'T 8'!$D80/1000000</f>
        <v>0</v>
      </c>
      <c r="S80" s="10">
        <f>'T8'!S80</f>
        <v>0</v>
      </c>
      <c r="T80" s="44">
        <f t="shared" si="12"/>
        <v>0</v>
      </c>
      <c r="U80" s="10">
        <f t="shared" si="13"/>
        <v>0</v>
      </c>
      <c r="V80" s="44">
        <f>'T8'!V80*'T 8'!$D80/1000000</f>
        <v>0</v>
      </c>
      <c r="W80" s="10">
        <f>'T8'!W80</f>
        <v>0</v>
      </c>
      <c r="X80" s="44">
        <f>'T8'!X80*'T 8'!$D80/1000000</f>
        <v>0</v>
      </c>
      <c r="Y80" s="10">
        <f>'T8'!Y80</f>
        <v>0</v>
      </c>
      <c r="Z80" s="44">
        <f>'T8'!Z80*'T 8'!$D80/1000000</f>
        <v>0</v>
      </c>
      <c r="AA80" s="10">
        <f>'T8'!AA80</f>
        <v>0</v>
      </c>
      <c r="AB80" s="44">
        <f t="shared" si="14"/>
        <v>0</v>
      </c>
      <c r="AC80" s="10">
        <f t="shared" si="15"/>
        <v>0</v>
      </c>
      <c r="AD80" s="44">
        <f>'T8'!AD80*'T 8'!$D80/1000000</f>
        <v>0</v>
      </c>
      <c r="AE80" s="10">
        <f>'T8'!AE80</f>
        <v>0</v>
      </c>
      <c r="AF80" s="44">
        <f>'T8'!AF80*'T 8'!$D80/1000000</f>
        <v>0</v>
      </c>
      <c r="AG80" s="10">
        <f>'T8'!AG80</f>
        <v>0</v>
      </c>
      <c r="AH80" s="44">
        <f>'T8'!AH80*'T 8'!$D80/1000000</f>
        <v>0</v>
      </c>
      <c r="AI80" s="10">
        <f>'T8'!AI80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'T8'!F81*'T 8'!$D81/1000000</f>
        <v>0</v>
      </c>
      <c r="G81" s="10">
        <f>'T8'!G81</f>
        <v>0</v>
      </c>
      <c r="H81" s="44">
        <f>'T8'!H81*'T 8'!$D81/1000000</f>
        <v>0</v>
      </c>
      <c r="I81" s="10">
        <f>'T8'!I81</f>
        <v>0</v>
      </c>
      <c r="J81" s="44">
        <f>'T8'!J81*'T 8'!$D81/1000000</f>
        <v>0</v>
      </c>
      <c r="K81" s="10">
        <f>'T8'!K81</f>
        <v>0</v>
      </c>
      <c r="L81" s="44">
        <f t="shared" si="10"/>
        <v>0</v>
      </c>
      <c r="M81" s="10">
        <f t="shared" si="11"/>
        <v>0</v>
      </c>
      <c r="N81" s="44">
        <f>'T8'!N81*'T 8'!$D81/1000000</f>
        <v>0</v>
      </c>
      <c r="O81" s="10">
        <f>'T8'!O81</f>
        <v>0</v>
      </c>
      <c r="P81" s="44">
        <f>'T8'!P81*'T 8'!$D81/1000000</f>
        <v>0</v>
      </c>
      <c r="Q81" s="10">
        <f>'T8'!Q81</f>
        <v>0</v>
      </c>
      <c r="R81" s="44">
        <f>'T8'!R81*'T 8'!$D81/1000000</f>
        <v>0</v>
      </c>
      <c r="S81" s="10">
        <f>'T8'!S81</f>
        <v>0</v>
      </c>
      <c r="T81" s="44">
        <f t="shared" si="12"/>
        <v>0</v>
      </c>
      <c r="U81" s="10">
        <f t="shared" si="13"/>
        <v>0</v>
      </c>
      <c r="V81" s="44">
        <f>'T8'!V81*'T 8'!$D81/1000000</f>
        <v>0</v>
      </c>
      <c r="W81" s="10">
        <f>'T8'!W81</f>
        <v>0</v>
      </c>
      <c r="X81" s="44">
        <f>'T8'!X81*'T 8'!$D81/1000000</f>
        <v>0</v>
      </c>
      <c r="Y81" s="10">
        <f>'T8'!Y81</f>
        <v>0</v>
      </c>
      <c r="Z81" s="44">
        <f>'T8'!Z81*'T 8'!$D81/1000000</f>
        <v>0</v>
      </c>
      <c r="AA81" s="10">
        <f>'T8'!AA81</f>
        <v>0</v>
      </c>
      <c r="AB81" s="44">
        <f t="shared" si="14"/>
        <v>0</v>
      </c>
      <c r="AC81" s="10">
        <f t="shared" si="15"/>
        <v>0</v>
      </c>
      <c r="AD81" s="44">
        <f>'T8'!AD81*'T 8'!$D81/1000000</f>
        <v>0</v>
      </c>
      <c r="AE81" s="10">
        <f>'T8'!AE81</f>
        <v>0</v>
      </c>
      <c r="AF81" s="44">
        <f>'T8'!AF81*'T 8'!$D81/1000000</f>
        <v>0</v>
      </c>
      <c r="AG81" s="10">
        <f>'T8'!AG81</f>
        <v>0</v>
      </c>
      <c r="AH81" s="44">
        <f>'T8'!AH81*'T 8'!$D81/1000000</f>
        <v>0</v>
      </c>
      <c r="AI81" s="10">
        <f>'T8'!AI81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'T8'!F82*'T 8'!$D82/1000000</f>
        <v>0</v>
      </c>
      <c r="G82" s="10">
        <f>'T8'!G82</f>
        <v>0</v>
      </c>
      <c r="H82" s="44">
        <f>'T8'!H82*'T 8'!$D82/1000000</f>
        <v>0</v>
      </c>
      <c r="I82" s="10">
        <f>'T8'!I82</f>
        <v>0</v>
      </c>
      <c r="J82" s="44">
        <f>'T8'!J82*'T 8'!$D82/1000000</f>
        <v>0</v>
      </c>
      <c r="K82" s="10">
        <f>'T8'!K82</f>
        <v>0</v>
      </c>
      <c r="L82" s="44">
        <f t="shared" si="10"/>
        <v>0</v>
      </c>
      <c r="M82" s="10">
        <f t="shared" si="11"/>
        <v>0</v>
      </c>
      <c r="N82" s="44">
        <f>'T8'!N82*'T 8'!$D82/1000000</f>
        <v>0</v>
      </c>
      <c r="O82" s="10">
        <f>'T8'!O82</f>
        <v>0</v>
      </c>
      <c r="P82" s="44">
        <f>'T8'!P82*'T 8'!$D82/1000000</f>
        <v>0</v>
      </c>
      <c r="Q82" s="10">
        <f>'T8'!Q82</f>
        <v>0</v>
      </c>
      <c r="R82" s="44">
        <f>'T8'!R82*'T 8'!$D82/1000000</f>
        <v>0</v>
      </c>
      <c r="S82" s="10">
        <f>'T8'!S82</f>
        <v>0</v>
      </c>
      <c r="T82" s="44">
        <f t="shared" si="12"/>
        <v>0</v>
      </c>
      <c r="U82" s="10">
        <f t="shared" si="13"/>
        <v>0</v>
      </c>
      <c r="V82" s="44">
        <f>'T8'!V82*'T 8'!$D82/1000000</f>
        <v>0</v>
      </c>
      <c r="W82" s="10">
        <f>'T8'!W82</f>
        <v>0</v>
      </c>
      <c r="X82" s="44">
        <f>'T8'!X82*'T 8'!$D82/1000000</f>
        <v>0</v>
      </c>
      <c r="Y82" s="10">
        <f>'T8'!Y82</f>
        <v>0</v>
      </c>
      <c r="Z82" s="44">
        <f>'T8'!Z82*'T 8'!$D82/1000000</f>
        <v>0</v>
      </c>
      <c r="AA82" s="10">
        <f>'T8'!AA82</f>
        <v>0</v>
      </c>
      <c r="AB82" s="44">
        <f t="shared" si="14"/>
        <v>0</v>
      </c>
      <c r="AC82" s="10">
        <f t="shared" si="15"/>
        <v>0</v>
      </c>
      <c r="AD82" s="44">
        <f>'T8'!AD82*'T 8'!$D82/1000000</f>
        <v>0</v>
      </c>
      <c r="AE82" s="10">
        <f>'T8'!AE82</f>
        <v>0</v>
      </c>
      <c r="AF82" s="44">
        <f>'T8'!AF82*'T 8'!$D82/1000000</f>
        <v>0</v>
      </c>
      <c r="AG82" s="10">
        <f>'T8'!AG82</f>
        <v>0</v>
      </c>
      <c r="AH82" s="44">
        <f>'T8'!AH82*'T 8'!$D82/1000000</f>
        <v>0</v>
      </c>
      <c r="AI82" s="10">
        <f>'T8'!AI82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'T8'!F83*'T 8'!$D83/1000000</f>
        <v>0</v>
      </c>
      <c r="G83" s="10">
        <f>'T8'!G83</f>
        <v>0</v>
      </c>
      <c r="H83" s="44">
        <f>'T8'!H83*'T 8'!$D83/1000000</f>
        <v>0</v>
      </c>
      <c r="I83" s="10">
        <f>'T8'!I83</f>
        <v>0</v>
      </c>
      <c r="J83" s="44">
        <f>'T8'!J83*'T 8'!$D83/1000000</f>
        <v>0</v>
      </c>
      <c r="K83" s="10">
        <f>'T8'!K83</f>
        <v>0</v>
      </c>
      <c r="L83" s="44">
        <f t="shared" si="10"/>
        <v>0</v>
      </c>
      <c r="M83" s="10">
        <f t="shared" si="11"/>
        <v>0</v>
      </c>
      <c r="N83" s="44">
        <f>'T8'!N83*'T 8'!$D83/1000000</f>
        <v>0</v>
      </c>
      <c r="O83" s="10">
        <f>'T8'!O83</f>
        <v>0</v>
      </c>
      <c r="P83" s="44">
        <f>'T8'!P83*'T 8'!$D83/1000000</f>
        <v>0</v>
      </c>
      <c r="Q83" s="10">
        <f>'T8'!Q83</f>
        <v>0</v>
      </c>
      <c r="R83" s="44">
        <f>'T8'!R83*'T 8'!$D83/1000000</f>
        <v>0</v>
      </c>
      <c r="S83" s="10">
        <f>'T8'!S83</f>
        <v>0</v>
      </c>
      <c r="T83" s="44">
        <f t="shared" si="12"/>
        <v>0</v>
      </c>
      <c r="U83" s="10">
        <f t="shared" si="13"/>
        <v>0</v>
      </c>
      <c r="V83" s="44">
        <f>'T8'!V83*'T 8'!$D83/1000000</f>
        <v>0</v>
      </c>
      <c r="W83" s="10">
        <f>'T8'!W83</f>
        <v>0</v>
      </c>
      <c r="X83" s="44">
        <f>'T8'!X83*'T 8'!$D83/1000000</f>
        <v>0</v>
      </c>
      <c r="Y83" s="10">
        <f>'T8'!Y83</f>
        <v>0</v>
      </c>
      <c r="Z83" s="44">
        <f>'T8'!Z83*'T 8'!$D83/1000000</f>
        <v>0</v>
      </c>
      <c r="AA83" s="10">
        <f>'T8'!AA83</f>
        <v>0</v>
      </c>
      <c r="AB83" s="44">
        <f t="shared" si="14"/>
        <v>0</v>
      </c>
      <c r="AC83" s="10">
        <f t="shared" si="15"/>
        <v>0</v>
      </c>
      <c r="AD83" s="44">
        <f>'T8'!AD83*'T 8'!$D83/1000000</f>
        <v>0</v>
      </c>
      <c r="AE83" s="10">
        <f>'T8'!AE83</f>
        <v>0</v>
      </c>
      <c r="AF83" s="44">
        <f>'T8'!AF83*'T 8'!$D83/1000000</f>
        <v>0</v>
      </c>
      <c r="AG83" s="10">
        <f>'T8'!AG83</f>
        <v>0</v>
      </c>
      <c r="AH83" s="44">
        <f>'T8'!AH83*'T 8'!$D83/1000000</f>
        <v>0</v>
      </c>
      <c r="AI83" s="10">
        <f>'T8'!AI83</f>
        <v>0</v>
      </c>
      <c r="AJ83" s="44">
        <f t="shared" si="16"/>
        <v>0</v>
      </c>
      <c r="AK83" s="10">
        <f t="shared" si="17"/>
        <v>0</v>
      </c>
      <c r="AL83" s="44">
        <f t="shared" si="18"/>
        <v>0</v>
      </c>
      <c r="AM83" s="10">
        <f t="shared" si="19"/>
        <v>0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'T8'!F84*'T 8'!$D84/1000000</f>
        <v>0</v>
      </c>
      <c r="G84" s="10">
        <f>'T8'!G84</f>
        <v>0</v>
      </c>
      <c r="H84" s="44">
        <f>'T8'!H84*'T 8'!$D84/1000000</f>
        <v>0</v>
      </c>
      <c r="I84" s="10">
        <f>'T8'!I84</f>
        <v>0</v>
      </c>
      <c r="J84" s="44">
        <f>'T8'!J84*'T 8'!$D84/1000000</f>
        <v>0</v>
      </c>
      <c r="K84" s="10">
        <f>'T8'!K84</f>
        <v>0</v>
      </c>
      <c r="L84" s="44">
        <f t="shared" si="10"/>
        <v>0</v>
      </c>
      <c r="M84" s="10">
        <f t="shared" si="11"/>
        <v>0</v>
      </c>
      <c r="N84" s="44">
        <f>'T8'!N84*'T 8'!$D84/1000000</f>
        <v>0</v>
      </c>
      <c r="O84" s="10">
        <f>'T8'!O84</f>
        <v>0</v>
      </c>
      <c r="P84" s="44">
        <f>'T8'!P84*'T 8'!$D84/1000000</f>
        <v>0</v>
      </c>
      <c r="Q84" s="10">
        <f>'T8'!Q84</f>
        <v>0</v>
      </c>
      <c r="R84" s="44">
        <f>'T8'!R84*'T 8'!$D84/1000000</f>
        <v>0</v>
      </c>
      <c r="S84" s="10">
        <f>'T8'!S84</f>
        <v>0</v>
      </c>
      <c r="T84" s="44">
        <f t="shared" si="12"/>
        <v>0</v>
      </c>
      <c r="U84" s="10">
        <f t="shared" si="13"/>
        <v>0</v>
      </c>
      <c r="V84" s="44">
        <f>'T8'!V84*'T 8'!$D84/1000000</f>
        <v>0</v>
      </c>
      <c r="W84" s="10">
        <f>'T8'!W84</f>
        <v>0</v>
      </c>
      <c r="X84" s="44">
        <f>'T8'!X84*'T 8'!$D84/1000000</f>
        <v>0</v>
      </c>
      <c r="Y84" s="10">
        <f>'T8'!Y84</f>
        <v>0</v>
      </c>
      <c r="Z84" s="44">
        <f>'T8'!Z84*'T 8'!$D84/1000000</f>
        <v>0</v>
      </c>
      <c r="AA84" s="10">
        <f>'T8'!AA84</f>
        <v>0</v>
      </c>
      <c r="AB84" s="44">
        <f t="shared" si="14"/>
        <v>0</v>
      </c>
      <c r="AC84" s="10">
        <f t="shared" si="15"/>
        <v>0</v>
      </c>
      <c r="AD84" s="44">
        <f>'T8'!AD84*'T 8'!$D84/1000000</f>
        <v>0</v>
      </c>
      <c r="AE84" s="10">
        <f>'T8'!AE84</f>
        <v>0</v>
      </c>
      <c r="AF84" s="44">
        <f>'T8'!AF84*'T 8'!$D84/1000000</f>
        <v>0</v>
      </c>
      <c r="AG84" s="10">
        <f>'T8'!AG84</f>
        <v>0</v>
      </c>
      <c r="AH84" s="44">
        <f>'T8'!AH84*'T 8'!$D84/1000000</f>
        <v>0</v>
      </c>
      <c r="AI84" s="10">
        <f>'T8'!AI84</f>
        <v>0</v>
      </c>
      <c r="AJ84" s="44">
        <f t="shared" si="16"/>
        <v>0</v>
      </c>
      <c r="AK84" s="10">
        <f t="shared" si="17"/>
        <v>0</v>
      </c>
      <c r="AL84" s="44">
        <f t="shared" si="18"/>
        <v>0</v>
      </c>
      <c r="AM84" s="10">
        <f t="shared" si="19"/>
        <v>0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'T8'!F85*'T 8'!$D85/1000000</f>
        <v>0</v>
      </c>
      <c r="G85" s="10">
        <f>'T8'!G85</f>
        <v>0</v>
      </c>
      <c r="H85" s="44">
        <f>'T8'!H85*'T 8'!$D85/1000000</f>
        <v>0</v>
      </c>
      <c r="I85" s="10">
        <f>'T8'!I85</f>
        <v>0</v>
      </c>
      <c r="J85" s="44">
        <f>'T8'!J85*'T 8'!$D85/1000000</f>
        <v>0</v>
      </c>
      <c r="K85" s="10">
        <f>'T8'!K85</f>
        <v>0</v>
      </c>
      <c r="L85" s="44">
        <f t="shared" si="10"/>
        <v>0</v>
      </c>
      <c r="M85" s="10">
        <f t="shared" si="11"/>
        <v>0</v>
      </c>
      <c r="N85" s="44">
        <f>'T8'!N85*'T 8'!$D85/1000000</f>
        <v>0</v>
      </c>
      <c r="O85" s="10">
        <f>'T8'!O85</f>
        <v>0</v>
      </c>
      <c r="P85" s="44">
        <f>'T8'!P85*'T 8'!$D85/1000000</f>
        <v>0</v>
      </c>
      <c r="Q85" s="10">
        <f>'T8'!Q85</f>
        <v>0</v>
      </c>
      <c r="R85" s="44">
        <f>'T8'!R85*'T 8'!$D85/1000000</f>
        <v>0</v>
      </c>
      <c r="S85" s="10">
        <f>'T8'!S85</f>
        <v>0</v>
      </c>
      <c r="T85" s="44">
        <f t="shared" si="12"/>
        <v>0</v>
      </c>
      <c r="U85" s="10">
        <f t="shared" si="13"/>
        <v>0</v>
      </c>
      <c r="V85" s="44">
        <f>'T8'!V85*'T 8'!$D85/1000000</f>
        <v>0</v>
      </c>
      <c r="W85" s="10">
        <f>'T8'!W85</f>
        <v>0</v>
      </c>
      <c r="X85" s="44">
        <f>'T8'!X85*'T 8'!$D85/1000000</f>
        <v>0</v>
      </c>
      <c r="Y85" s="10">
        <f>'T8'!Y85</f>
        <v>0</v>
      </c>
      <c r="Z85" s="44">
        <f>'T8'!Z85*'T 8'!$D85/1000000</f>
        <v>0</v>
      </c>
      <c r="AA85" s="10">
        <f>'T8'!AA85</f>
        <v>0</v>
      </c>
      <c r="AB85" s="44">
        <f t="shared" si="14"/>
        <v>0</v>
      </c>
      <c r="AC85" s="10">
        <f t="shared" si="15"/>
        <v>0</v>
      </c>
      <c r="AD85" s="44">
        <f>'T8'!AD85*'T 8'!$D85/1000000</f>
        <v>0</v>
      </c>
      <c r="AE85" s="10">
        <f>'T8'!AE85</f>
        <v>0</v>
      </c>
      <c r="AF85" s="44">
        <f>'T8'!AF85*'T 8'!$D85/1000000</f>
        <v>0</v>
      </c>
      <c r="AG85" s="10">
        <f>'T8'!AG85</f>
        <v>0</v>
      </c>
      <c r="AH85" s="44">
        <f>'T8'!AH85*'T 8'!$D85/1000000</f>
        <v>0</v>
      </c>
      <c r="AI85" s="10">
        <f>'T8'!AI85</f>
        <v>0</v>
      </c>
      <c r="AJ85" s="44">
        <f t="shared" si="16"/>
        <v>0</v>
      </c>
      <c r="AK85" s="10">
        <f t="shared" si="17"/>
        <v>0</v>
      </c>
      <c r="AL85" s="44">
        <f t="shared" si="18"/>
        <v>0</v>
      </c>
      <c r="AM85" s="10">
        <f t="shared" si="19"/>
        <v>0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'T8'!F86*'T 8'!$D86/1000000</f>
        <v>0</v>
      </c>
      <c r="G86" s="10">
        <f>'T8'!G86</f>
        <v>0</v>
      </c>
      <c r="H86" s="44">
        <f>'T8'!H86*'T 8'!$D86/1000000</f>
        <v>0</v>
      </c>
      <c r="I86" s="10">
        <f>'T8'!I86</f>
        <v>0</v>
      </c>
      <c r="J86" s="44">
        <f>'T8'!J86*'T 8'!$D86/1000000</f>
        <v>0</v>
      </c>
      <c r="K86" s="10">
        <f>'T8'!K86</f>
        <v>0</v>
      </c>
      <c r="L86" s="44">
        <f t="shared" si="10"/>
        <v>0</v>
      </c>
      <c r="M86" s="10">
        <f t="shared" si="11"/>
        <v>0</v>
      </c>
      <c r="N86" s="44">
        <f>'T8'!N86*'T 8'!$D86/1000000</f>
        <v>0</v>
      </c>
      <c r="O86" s="10">
        <f>'T8'!O86</f>
        <v>0</v>
      </c>
      <c r="P86" s="44">
        <f>'T8'!P86*'T 8'!$D86/1000000</f>
        <v>0</v>
      </c>
      <c r="Q86" s="10">
        <f>'T8'!Q86</f>
        <v>0</v>
      </c>
      <c r="R86" s="44">
        <f>'T8'!R86*'T 8'!$D86/1000000</f>
        <v>0</v>
      </c>
      <c r="S86" s="10">
        <f>'T8'!S86</f>
        <v>0</v>
      </c>
      <c r="T86" s="44">
        <f t="shared" si="12"/>
        <v>0</v>
      </c>
      <c r="U86" s="10">
        <f t="shared" si="13"/>
        <v>0</v>
      </c>
      <c r="V86" s="44">
        <f>'T8'!V86*'T 8'!$D86/1000000</f>
        <v>0</v>
      </c>
      <c r="W86" s="10">
        <f>'T8'!W86</f>
        <v>0</v>
      </c>
      <c r="X86" s="44">
        <f>'T8'!X86*'T 8'!$D86/1000000</f>
        <v>0</v>
      </c>
      <c r="Y86" s="10">
        <f>'T8'!Y86</f>
        <v>0</v>
      </c>
      <c r="Z86" s="44">
        <f>'T8'!Z86*'T 8'!$D86/1000000</f>
        <v>0</v>
      </c>
      <c r="AA86" s="10">
        <f>'T8'!AA86</f>
        <v>0</v>
      </c>
      <c r="AB86" s="44">
        <f t="shared" si="14"/>
        <v>0</v>
      </c>
      <c r="AC86" s="10">
        <f t="shared" si="15"/>
        <v>0</v>
      </c>
      <c r="AD86" s="44">
        <f>'T8'!AD86*'T 8'!$D86/1000000</f>
        <v>0</v>
      </c>
      <c r="AE86" s="10">
        <f>'T8'!AE86</f>
        <v>0</v>
      </c>
      <c r="AF86" s="44">
        <f>'T8'!AF86*'T 8'!$D86/1000000</f>
        <v>0</v>
      </c>
      <c r="AG86" s="10">
        <f>'T8'!AG86</f>
        <v>0</v>
      </c>
      <c r="AH86" s="44">
        <f>'T8'!AH86*'T 8'!$D86/1000000</f>
        <v>0</v>
      </c>
      <c r="AI86" s="10">
        <f>'T8'!AI86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'T8'!F87*'T 8'!$D87/1000000</f>
        <v>0</v>
      </c>
      <c r="G87" s="10">
        <f>'T8'!G87</f>
        <v>0</v>
      </c>
      <c r="H87" s="44">
        <f>'T8'!H87*'T 8'!$D87/1000000</f>
        <v>0</v>
      </c>
      <c r="I87" s="10">
        <f>'T8'!I87</f>
        <v>0</v>
      </c>
      <c r="J87" s="44">
        <f>'T8'!J87*'T 8'!$D87/1000000</f>
        <v>0</v>
      </c>
      <c r="K87" s="10">
        <f>'T8'!K87</f>
        <v>0</v>
      </c>
      <c r="L87" s="44">
        <f t="shared" si="10"/>
        <v>0</v>
      </c>
      <c r="M87" s="10">
        <f t="shared" si="11"/>
        <v>0</v>
      </c>
      <c r="N87" s="44">
        <f>'T8'!N87*'T 8'!$D87/1000000</f>
        <v>0</v>
      </c>
      <c r="O87" s="10">
        <f>'T8'!O87</f>
        <v>0</v>
      </c>
      <c r="P87" s="44">
        <f>'T8'!P87*'T 8'!$D87/1000000</f>
        <v>0</v>
      </c>
      <c r="Q87" s="10">
        <f>'T8'!Q87</f>
        <v>0</v>
      </c>
      <c r="R87" s="44">
        <f>'T8'!R87*'T 8'!$D87/1000000</f>
        <v>0</v>
      </c>
      <c r="S87" s="10">
        <f>'T8'!S87</f>
        <v>0</v>
      </c>
      <c r="T87" s="44">
        <f t="shared" si="12"/>
        <v>0</v>
      </c>
      <c r="U87" s="10">
        <f t="shared" si="13"/>
        <v>0</v>
      </c>
      <c r="V87" s="44">
        <f>'T8'!V87*'T 8'!$D87/1000000</f>
        <v>0</v>
      </c>
      <c r="W87" s="10">
        <f>'T8'!W87</f>
        <v>0</v>
      </c>
      <c r="X87" s="44">
        <f>'T8'!X87*'T 8'!$D87/1000000</f>
        <v>0</v>
      </c>
      <c r="Y87" s="10">
        <f>'T8'!Y87</f>
        <v>0</v>
      </c>
      <c r="Z87" s="44">
        <f>'T8'!Z87*'T 8'!$D87/1000000</f>
        <v>0</v>
      </c>
      <c r="AA87" s="10">
        <f>'T8'!AA87</f>
        <v>0</v>
      </c>
      <c r="AB87" s="44">
        <f t="shared" si="14"/>
        <v>0</v>
      </c>
      <c r="AC87" s="10">
        <f t="shared" si="15"/>
        <v>0</v>
      </c>
      <c r="AD87" s="44">
        <f>'T8'!AD87*'T 8'!$D87/1000000</f>
        <v>0</v>
      </c>
      <c r="AE87" s="10">
        <f>'T8'!AE87</f>
        <v>0</v>
      </c>
      <c r="AF87" s="44">
        <f>'T8'!AF87*'T 8'!$D87/1000000</f>
        <v>0</v>
      </c>
      <c r="AG87" s="10">
        <f>'T8'!AG87</f>
        <v>0</v>
      </c>
      <c r="AH87" s="44">
        <f>'T8'!AH87*'T 8'!$D87/1000000</f>
        <v>0</v>
      </c>
      <c r="AI87" s="10">
        <f>'T8'!AI87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'T8'!F88*'T 8'!$D88/1000000</f>
        <v>0</v>
      </c>
      <c r="G88" s="10">
        <f>'T8'!G88</f>
        <v>0</v>
      </c>
      <c r="H88" s="44">
        <f>'T8'!H88*'T 8'!$D88/1000000</f>
        <v>0</v>
      </c>
      <c r="I88" s="10">
        <f>'T8'!I88</f>
        <v>0</v>
      </c>
      <c r="J88" s="44">
        <f>'T8'!J88*'T 8'!$D88/1000000</f>
        <v>0</v>
      </c>
      <c r="K88" s="10">
        <f>'T8'!K88</f>
        <v>0</v>
      </c>
      <c r="L88" s="44">
        <f t="shared" si="10"/>
        <v>0</v>
      </c>
      <c r="M88" s="10">
        <f t="shared" si="11"/>
        <v>0</v>
      </c>
      <c r="N88" s="44">
        <f>'T8'!N88*'T 8'!$D88/1000000</f>
        <v>0</v>
      </c>
      <c r="O88" s="10">
        <f>'T8'!O88</f>
        <v>0</v>
      </c>
      <c r="P88" s="44">
        <f>'T8'!P88*'T 8'!$D88/1000000</f>
        <v>0</v>
      </c>
      <c r="Q88" s="10">
        <f>'T8'!Q88</f>
        <v>0</v>
      </c>
      <c r="R88" s="44">
        <f>'T8'!R88*'T 8'!$D88/1000000</f>
        <v>0</v>
      </c>
      <c r="S88" s="10">
        <f>'T8'!S88</f>
        <v>0</v>
      </c>
      <c r="T88" s="44">
        <f t="shared" si="12"/>
        <v>0</v>
      </c>
      <c r="U88" s="10">
        <f t="shared" si="13"/>
        <v>0</v>
      </c>
      <c r="V88" s="44">
        <f>'T8'!V88*'T 8'!$D88/1000000</f>
        <v>0</v>
      </c>
      <c r="W88" s="10">
        <f>'T8'!W88</f>
        <v>0</v>
      </c>
      <c r="X88" s="44">
        <f>'T8'!X88*'T 8'!$D88/1000000</f>
        <v>0</v>
      </c>
      <c r="Y88" s="10">
        <f>'T8'!Y88</f>
        <v>0</v>
      </c>
      <c r="Z88" s="44">
        <f>'T8'!Z88*'T 8'!$D88/1000000</f>
        <v>0</v>
      </c>
      <c r="AA88" s="10">
        <f>'T8'!AA88</f>
        <v>0</v>
      </c>
      <c r="AB88" s="44">
        <f t="shared" si="14"/>
        <v>0</v>
      </c>
      <c r="AC88" s="10">
        <f t="shared" si="15"/>
        <v>0</v>
      </c>
      <c r="AD88" s="44">
        <f>'T8'!AD88*'T 8'!$D88/1000000</f>
        <v>0</v>
      </c>
      <c r="AE88" s="10">
        <f>'T8'!AE88</f>
        <v>0</v>
      </c>
      <c r="AF88" s="44">
        <f>'T8'!AF88*'T 8'!$D88/1000000</f>
        <v>0</v>
      </c>
      <c r="AG88" s="10">
        <f>'T8'!AG88</f>
        <v>0</v>
      </c>
      <c r="AH88" s="44">
        <f>'T8'!AH88*'T 8'!$D88/1000000</f>
        <v>0</v>
      </c>
      <c r="AI88" s="10">
        <f>'T8'!AI88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'T8'!F89*'T 8'!$D89/1000000</f>
        <v>0</v>
      </c>
      <c r="G89" s="10">
        <f>'T8'!G89</f>
        <v>0</v>
      </c>
      <c r="H89" s="44">
        <f>'T8'!H89*'T 8'!$D89/1000000</f>
        <v>0</v>
      </c>
      <c r="I89" s="10">
        <f>'T8'!I89</f>
        <v>0</v>
      </c>
      <c r="J89" s="44">
        <f>'T8'!J89*'T 8'!$D89/1000000</f>
        <v>0</v>
      </c>
      <c r="K89" s="10">
        <f>'T8'!K89</f>
        <v>0</v>
      </c>
      <c r="L89" s="44">
        <f t="shared" si="10"/>
        <v>0</v>
      </c>
      <c r="M89" s="10">
        <f t="shared" si="11"/>
        <v>0</v>
      </c>
      <c r="N89" s="44">
        <f>'T8'!N89*'T 8'!$D89/1000000</f>
        <v>0</v>
      </c>
      <c r="O89" s="10">
        <f>'T8'!O89</f>
        <v>0</v>
      </c>
      <c r="P89" s="44">
        <f>'T8'!P89*'T 8'!$D89/1000000</f>
        <v>0</v>
      </c>
      <c r="Q89" s="10">
        <f>'T8'!Q89</f>
        <v>0</v>
      </c>
      <c r="R89" s="44">
        <f>'T8'!R89*'T 8'!$D89/1000000</f>
        <v>0</v>
      </c>
      <c r="S89" s="10">
        <f>'T8'!S89</f>
        <v>0</v>
      </c>
      <c r="T89" s="44">
        <f t="shared" si="12"/>
        <v>0</v>
      </c>
      <c r="U89" s="10">
        <f t="shared" si="13"/>
        <v>0</v>
      </c>
      <c r="V89" s="44">
        <f>'T8'!V89*'T 8'!$D89/1000000</f>
        <v>0</v>
      </c>
      <c r="W89" s="10">
        <f>'T8'!W89</f>
        <v>0</v>
      </c>
      <c r="X89" s="44">
        <f>'T8'!X89*'T 8'!$D89/1000000</f>
        <v>0</v>
      </c>
      <c r="Y89" s="10">
        <f>'T8'!Y89</f>
        <v>0</v>
      </c>
      <c r="Z89" s="44">
        <f>'T8'!Z89*'T 8'!$D89/1000000</f>
        <v>0</v>
      </c>
      <c r="AA89" s="10">
        <f>'T8'!AA89</f>
        <v>0</v>
      </c>
      <c r="AB89" s="44">
        <f t="shared" si="14"/>
        <v>0</v>
      </c>
      <c r="AC89" s="10">
        <f t="shared" si="15"/>
        <v>0</v>
      </c>
      <c r="AD89" s="44">
        <f>'T8'!AD89*'T 8'!$D89/1000000</f>
        <v>0</v>
      </c>
      <c r="AE89" s="10">
        <f>'T8'!AE89</f>
        <v>0</v>
      </c>
      <c r="AF89" s="44">
        <f>'T8'!AF89*'T 8'!$D89/1000000</f>
        <v>0</v>
      </c>
      <c r="AG89" s="10">
        <f>'T8'!AG89</f>
        <v>0</v>
      </c>
      <c r="AH89" s="44">
        <f>'T8'!AH89*'T 8'!$D89/1000000</f>
        <v>0</v>
      </c>
      <c r="AI89" s="10">
        <f>'T8'!AI89</f>
        <v>0</v>
      </c>
      <c r="AJ89" s="44">
        <f t="shared" si="16"/>
        <v>0</v>
      </c>
      <c r="AK89" s="10">
        <f t="shared" si="17"/>
        <v>0</v>
      </c>
      <c r="AL89" s="44">
        <f t="shared" si="18"/>
        <v>0</v>
      </c>
      <c r="AM89" s="10">
        <f t="shared" si="19"/>
        <v>0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'T8'!F90*'T 8'!$D90/1000000</f>
        <v>0</v>
      </c>
      <c r="G90" s="10">
        <f>'T8'!G90</f>
        <v>0</v>
      </c>
      <c r="H90" s="44">
        <f>'T8'!H90*'T 8'!$D90/1000000</f>
        <v>0</v>
      </c>
      <c r="I90" s="10">
        <f>'T8'!I90</f>
        <v>0</v>
      </c>
      <c r="J90" s="44">
        <f>'T8'!J90*'T 8'!$D90/1000000</f>
        <v>0</v>
      </c>
      <c r="K90" s="10">
        <f>'T8'!K90</f>
        <v>0</v>
      </c>
      <c r="L90" s="44">
        <f t="shared" si="10"/>
        <v>0</v>
      </c>
      <c r="M90" s="10">
        <f t="shared" si="11"/>
        <v>0</v>
      </c>
      <c r="N90" s="44">
        <f>'T8'!N90*'T 8'!$D90/1000000</f>
        <v>0</v>
      </c>
      <c r="O90" s="10">
        <f>'T8'!O90</f>
        <v>0</v>
      </c>
      <c r="P90" s="44">
        <f>'T8'!P90*'T 8'!$D90/1000000</f>
        <v>0</v>
      </c>
      <c r="Q90" s="10">
        <f>'T8'!Q90</f>
        <v>0</v>
      </c>
      <c r="R90" s="44">
        <f>'T8'!R90*'T 8'!$D90/1000000</f>
        <v>0</v>
      </c>
      <c r="S90" s="10">
        <f>'T8'!S90</f>
        <v>0</v>
      </c>
      <c r="T90" s="44">
        <f t="shared" si="12"/>
        <v>0</v>
      </c>
      <c r="U90" s="10">
        <f t="shared" si="13"/>
        <v>0</v>
      </c>
      <c r="V90" s="44">
        <f>'T8'!V90*'T 8'!$D90/1000000</f>
        <v>0</v>
      </c>
      <c r="W90" s="10">
        <f>'T8'!W90</f>
        <v>0</v>
      </c>
      <c r="X90" s="44">
        <f>'T8'!X90*'T 8'!$D90/1000000</f>
        <v>0</v>
      </c>
      <c r="Y90" s="10">
        <f>'T8'!Y90</f>
        <v>0</v>
      </c>
      <c r="Z90" s="44">
        <f>'T8'!Z90*'T 8'!$D90/1000000</f>
        <v>0</v>
      </c>
      <c r="AA90" s="10">
        <f>'T8'!AA90</f>
        <v>0</v>
      </c>
      <c r="AB90" s="44">
        <f t="shared" si="14"/>
        <v>0</v>
      </c>
      <c r="AC90" s="10">
        <f t="shared" si="15"/>
        <v>0</v>
      </c>
      <c r="AD90" s="44">
        <f>'T8'!AD90*'T 8'!$D90/1000000</f>
        <v>0</v>
      </c>
      <c r="AE90" s="10">
        <f>'T8'!AE90</f>
        <v>0</v>
      </c>
      <c r="AF90" s="44">
        <f>'T8'!AF90*'T 8'!$D90/1000000</f>
        <v>0</v>
      </c>
      <c r="AG90" s="10">
        <f>'T8'!AG90</f>
        <v>0</v>
      </c>
      <c r="AH90" s="44">
        <f>'T8'!AH90*'T 8'!$D90/1000000</f>
        <v>0</v>
      </c>
      <c r="AI90" s="10">
        <f>'T8'!AI90</f>
        <v>0</v>
      </c>
      <c r="AJ90" s="44">
        <f t="shared" si="16"/>
        <v>0</v>
      </c>
      <c r="AK90" s="10">
        <f t="shared" si="17"/>
        <v>0</v>
      </c>
      <c r="AL90" s="44">
        <f t="shared" si="18"/>
        <v>0</v>
      </c>
      <c r="AM90" s="10">
        <f t="shared" si="19"/>
        <v>0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'T8'!F91*'T 8'!$D91/1000000</f>
        <v>0</v>
      </c>
      <c r="G91" s="10">
        <f>'T8'!G91</f>
        <v>0</v>
      </c>
      <c r="H91" s="44">
        <f>'T8'!H91*'T 8'!$D91/1000000</f>
        <v>0</v>
      </c>
      <c r="I91" s="10">
        <f>'T8'!I91</f>
        <v>0</v>
      </c>
      <c r="J91" s="44">
        <f>'T8'!J91*'T 8'!$D91/1000000</f>
        <v>0</v>
      </c>
      <c r="K91" s="10">
        <f>'T8'!K91</f>
        <v>0</v>
      </c>
      <c r="L91" s="44">
        <f t="shared" si="10"/>
        <v>0</v>
      </c>
      <c r="M91" s="10">
        <f t="shared" si="11"/>
        <v>0</v>
      </c>
      <c r="N91" s="44">
        <f>'T8'!N91*'T 8'!$D91/1000000</f>
        <v>0</v>
      </c>
      <c r="O91" s="10">
        <f>'T8'!O91</f>
        <v>0</v>
      </c>
      <c r="P91" s="44">
        <f>'T8'!P91*'T 8'!$D91/1000000</f>
        <v>0</v>
      </c>
      <c r="Q91" s="10">
        <f>'T8'!Q91</f>
        <v>0</v>
      </c>
      <c r="R91" s="44">
        <f>'T8'!R91*'T 8'!$D91/1000000</f>
        <v>0</v>
      </c>
      <c r="S91" s="10">
        <f>'T8'!S91</f>
        <v>0</v>
      </c>
      <c r="T91" s="44">
        <f t="shared" si="12"/>
        <v>0</v>
      </c>
      <c r="U91" s="10">
        <f t="shared" si="13"/>
        <v>0</v>
      </c>
      <c r="V91" s="44">
        <f>'T8'!V91*'T 8'!$D91/1000000</f>
        <v>0</v>
      </c>
      <c r="W91" s="10">
        <f>'T8'!W91</f>
        <v>0</v>
      </c>
      <c r="X91" s="44">
        <f>'T8'!X91*'T 8'!$D91/1000000</f>
        <v>0</v>
      </c>
      <c r="Y91" s="10">
        <f>'T8'!Y91</f>
        <v>0</v>
      </c>
      <c r="Z91" s="44">
        <f>'T8'!Z91*'T 8'!$D91/1000000</f>
        <v>0</v>
      </c>
      <c r="AA91" s="10">
        <f>'T8'!AA91</f>
        <v>0</v>
      </c>
      <c r="AB91" s="44">
        <f t="shared" si="14"/>
        <v>0</v>
      </c>
      <c r="AC91" s="10">
        <f t="shared" si="15"/>
        <v>0</v>
      </c>
      <c r="AD91" s="44">
        <f>'T8'!AD91*'T 8'!$D91/1000000</f>
        <v>0</v>
      </c>
      <c r="AE91" s="10">
        <f>'T8'!AE91</f>
        <v>0</v>
      </c>
      <c r="AF91" s="44">
        <f>'T8'!AF91*'T 8'!$D91/1000000</f>
        <v>0</v>
      </c>
      <c r="AG91" s="10">
        <f>'T8'!AG91</f>
        <v>0</v>
      </c>
      <c r="AH91" s="44">
        <f>'T8'!AH91*'T 8'!$D91/1000000</f>
        <v>0</v>
      </c>
      <c r="AI91" s="10">
        <f>'T8'!AI91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'T8'!F92*'T 8'!$D92/1000000</f>
        <v>0</v>
      </c>
      <c r="G92" s="10">
        <f>'T8'!G92</f>
        <v>0</v>
      </c>
      <c r="H92" s="44">
        <f>'T8'!H92*'T 8'!$D92/1000000</f>
        <v>0</v>
      </c>
      <c r="I92" s="10">
        <f>'T8'!I92</f>
        <v>0</v>
      </c>
      <c r="J92" s="44">
        <f>'T8'!J92*'T 8'!$D92/1000000</f>
        <v>0</v>
      </c>
      <c r="K92" s="10">
        <f>'T8'!K92</f>
        <v>0</v>
      </c>
      <c r="L92" s="44">
        <f t="shared" si="10"/>
        <v>0</v>
      </c>
      <c r="M92" s="10">
        <f t="shared" si="11"/>
        <v>0</v>
      </c>
      <c r="N92" s="44">
        <f>'T8'!N92*'T 8'!$D92/1000000</f>
        <v>0</v>
      </c>
      <c r="O92" s="10">
        <f>'T8'!O92</f>
        <v>0</v>
      </c>
      <c r="P92" s="44">
        <f>'T8'!P92*'T 8'!$D92/1000000</f>
        <v>0</v>
      </c>
      <c r="Q92" s="10">
        <f>'T8'!Q92</f>
        <v>0</v>
      </c>
      <c r="R92" s="44">
        <f>'T8'!R92*'T 8'!$D92/1000000</f>
        <v>0</v>
      </c>
      <c r="S92" s="10">
        <f>'T8'!S92</f>
        <v>0</v>
      </c>
      <c r="T92" s="44">
        <f t="shared" si="12"/>
        <v>0</v>
      </c>
      <c r="U92" s="10">
        <f t="shared" si="13"/>
        <v>0</v>
      </c>
      <c r="V92" s="44">
        <f>'T8'!V92*'T 8'!$D92/1000000</f>
        <v>0</v>
      </c>
      <c r="W92" s="10">
        <f>'T8'!W92</f>
        <v>0</v>
      </c>
      <c r="X92" s="44">
        <f>'T8'!X92*'T 8'!$D92/1000000</f>
        <v>0</v>
      </c>
      <c r="Y92" s="10">
        <f>'T8'!Y92</f>
        <v>0</v>
      </c>
      <c r="Z92" s="44">
        <f>'T8'!Z92*'T 8'!$D92/1000000</f>
        <v>0</v>
      </c>
      <c r="AA92" s="10">
        <f>'T8'!AA92</f>
        <v>0</v>
      </c>
      <c r="AB92" s="44">
        <f t="shared" si="14"/>
        <v>0</v>
      </c>
      <c r="AC92" s="10">
        <f t="shared" si="15"/>
        <v>0</v>
      </c>
      <c r="AD92" s="44">
        <f>'T8'!AD92*'T 8'!$D92/1000000</f>
        <v>0</v>
      </c>
      <c r="AE92" s="10">
        <f>'T8'!AE92</f>
        <v>0</v>
      </c>
      <c r="AF92" s="44">
        <f>'T8'!AF92*'T 8'!$D92/1000000</f>
        <v>0</v>
      </c>
      <c r="AG92" s="10">
        <f>'T8'!AG92</f>
        <v>0</v>
      </c>
      <c r="AH92" s="44">
        <f>'T8'!AH92*'T 8'!$D92/1000000</f>
        <v>0</v>
      </c>
      <c r="AI92" s="10">
        <f>'T8'!AI92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'T8'!F93*'T 8'!$D93/1000000</f>
        <v>0</v>
      </c>
      <c r="G93" s="10">
        <f>'T8'!G93</f>
        <v>0</v>
      </c>
      <c r="H93" s="44">
        <f>'T8'!H93*'T 8'!$D93/1000000</f>
        <v>0</v>
      </c>
      <c r="I93" s="10">
        <f>'T8'!I93</f>
        <v>0</v>
      </c>
      <c r="J93" s="44">
        <f>'T8'!J93*'T 8'!$D93/1000000</f>
        <v>0</v>
      </c>
      <c r="K93" s="10">
        <f>'T8'!K93</f>
        <v>0</v>
      </c>
      <c r="L93" s="44">
        <f t="shared" si="10"/>
        <v>0</v>
      </c>
      <c r="M93" s="10">
        <f t="shared" si="11"/>
        <v>0</v>
      </c>
      <c r="N93" s="44">
        <f>'T8'!N93*'T 8'!$D93/1000000</f>
        <v>0</v>
      </c>
      <c r="O93" s="10">
        <f>'T8'!O93</f>
        <v>0</v>
      </c>
      <c r="P93" s="44">
        <f>'T8'!P93*'T 8'!$D93/1000000</f>
        <v>0</v>
      </c>
      <c r="Q93" s="10">
        <f>'T8'!Q93</f>
        <v>0</v>
      </c>
      <c r="R93" s="44">
        <f>'T8'!R93*'T 8'!$D93/1000000</f>
        <v>0</v>
      </c>
      <c r="S93" s="10">
        <f>'T8'!S93</f>
        <v>0</v>
      </c>
      <c r="T93" s="44">
        <f t="shared" si="12"/>
        <v>0</v>
      </c>
      <c r="U93" s="10">
        <f t="shared" si="13"/>
        <v>0</v>
      </c>
      <c r="V93" s="44">
        <f>'T8'!V93*'T 8'!$D93/1000000</f>
        <v>0</v>
      </c>
      <c r="W93" s="10">
        <f>'T8'!W93</f>
        <v>0</v>
      </c>
      <c r="X93" s="44">
        <f>'T8'!X93*'T 8'!$D93/1000000</f>
        <v>0</v>
      </c>
      <c r="Y93" s="10">
        <f>'T8'!Y93</f>
        <v>0</v>
      </c>
      <c r="Z93" s="44">
        <f>'T8'!Z93*'T 8'!$D93/1000000</f>
        <v>0</v>
      </c>
      <c r="AA93" s="10">
        <f>'T8'!AA93</f>
        <v>0</v>
      </c>
      <c r="AB93" s="44">
        <f t="shared" si="14"/>
        <v>0</v>
      </c>
      <c r="AC93" s="10">
        <f t="shared" si="15"/>
        <v>0</v>
      </c>
      <c r="AD93" s="44">
        <f>'T8'!AD93*'T 8'!$D93/1000000</f>
        <v>0</v>
      </c>
      <c r="AE93" s="10">
        <f>'T8'!AE93</f>
        <v>0</v>
      </c>
      <c r="AF93" s="44">
        <f>'T8'!AF93*'T 8'!$D93/1000000</f>
        <v>0</v>
      </c>
      <c r="AG93" s="10">
        <f>'T8'!AG93</f>
        <v>0</v>
      </c>
      <c r="AH93" s="44">
        <f>'T8'!AH93*'T 8'!$D93/1000000</f>
        <v>0</v>
      </c>
      <c r="AI93" s="10">
        <f>'T8'!AI93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'T8'!F94*'T 8'!$D94/1000000</f>
        <v>0</v>
      </c>
      <c r="G94" s="10">
        <f>'T8'!G94</f>
        <v>0</v>
      </c>
      <c r="H94" s="44">
        <f>'T8'!H94*'T 8'!$D94/1000000</f>
        <v>0</v>
      </c>
      <c r="I94" s="10">
        <f>'T8'!I94</f>
        <v>0</v>
      </c>
      <c r="J94" s="44">
        <f>'T8'!J94*'T 8'!$D94/1000000</f>
        <v>0</v>
      </c>
      <c r="K94" s="10">
        <f>'T8'!K94</f>
        <v>0</v>
      </c>
      <c r="L94" s="44">
        <f t="shared" si="10"/>
        <v>0</v>
      </c>
      <c r="M94" s="10">
        <f t="shared" si="11"/>
        <v>0</v>
      </c>
      <c r="N94" s="44">
        <f>'T8'!N94*'T 8'!$D94/1000000</f>
        <v>0</v>
      </c>
      <c r="O94" s="10">
        <f>'T8'!O94</f>
        <v>0</v>
      </c>
      <c r="P94" s="44">
        <f>'T8'!P94*'T 8'!$D94/1000000</f>
        <v>0</v>
      </c>
      <c r="Q94" s="10">
        <f>'T8'!Q94</f>
        <v>0</v>
      </c>
      <c r="R94" s="44">
        <f>'T8'!R94*'T 8'!$D94/1000000</f>
        <v>0</v>
      </c>
      <c r="S94" s="10">
        <f>'T8'!S94</f>
        <v>0</v>
      </c>
      <c r="T94" s="44">
        <f t="shared" si="12"/>
        <v>0</v>
      </c>
      <c r="U94" s="10">
        <f t="shared" si="13"/>
        <v>0</v>
      </c>
      <c r="V94" s="44">
        <f>'T8'!V94*'T 8'!$D94/1000000</f>
        <v>0</v>
      </c>
      <c r="W94" s="10">
        <f>'T8'!W94</f>
        <v>0</v>
      </c>
      <c r="X94" s="44">
        <f>'T8'!X94*'T 8'!$D94/1000000</f>
        <v>0</v>
      </c>
      <c r="Y94" s="10">
        <f>'T8'!Y94</f>
        <v>0</v>
      </c>
      <c r="Z94" s="44">
        <f>'T8'!Z94*'T 8'!$D94/1000000</f>
        <v>0</v>
      </c>
      <c r="AA94" s="10">
        <f>'T8'!AA94</f>
        <v>0</v>
      </c>
      <c r="AB94" s="44">
        <f t="shared" si="14"/>
        <v>0</v>
      </c>
      <c r="AC94" s="10">
        <f t="shared" si="15"/>
        <v>0</v>
      </c>
      <c r="AD94" s="44">
        <f>'T8'!AD94*'T 8'!$D94/1000000</f>
        <v>0</v>
      </c>
      <c r="AE94" s="10">
        <f>'T8'!AE94</f>
        <v>0</v>
      </c>
      <c r="AF94" s="44">
        <f>'T8'!AF94*'T 8'!$D94/1000000</f>
        <v>0</v>
      </c>
      <c r="AG94" s="10">
        <f>'T8'!AG94</f>
        <v>0</v>
      </c>
      <c r="AH94" s="44">
        <f>'T8'!AH94*'T 8'!$D94/1000000</f>
        <v>0</v>
      </c>
      <c r="AI94" s="10">
        <f>'T8'!AI94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'T8'!F95*'T 8'!$D95/1000000</f>
        <v>0</v>
      </c>
      <c r="G95" s="10">
        <f>'T8'!G95</f>
        <v>0</v>
      </c>
      <c r="H95" s="44">
        <f>'T8'!H95*'T 8'!$D95/1000000</f>
        <v>0</v>
      </c>
      <c r="I95" s="10">
        <f>'T8'!I95</f>
        <v>0</v>
      </c>
      <c r="J95" s="44">
        <f>'T8'!J95*'T 8'!$D95/1000000</f>
        <v>0</v>
      </c>
      <c r="K95" s="10">
        <f>'T8'!K95</f>
        <v>0</v>
      </c>
      <c r="L95" s="44">
        <f t="shared" si="10"/>
        <v>0</v>
      </c>
      <c r="M95" s="10">
        <f t="shared" si="11"/>
        <v>0</v>
      </c>
      <c r="N95" s="44">
        <f>'T8'!N95*'T 8'!$D95/1000000</f>
        <v>0</v>
      </c>
      <c r="O95" s="10">
        <f>'T8'!O95</f>
        <v>0</v>
      </c>
      <c r="P95" s="44">
        <f>'T8'!P95*'T 8'!$D95/1000000</f>
        <v>0</v>
      </c>
      <c r="Q95" s="10">
        <f>'T8'!Q95</f>
        <v>0</v>
      </c>
      <c r="R95" s="44">
        <f>'T8'!R95*'T 8'!$D95/1000000</f>
        <v>0</v>
      </c>
      <c r="S95" s="10">
        <f>'T8'!S95</f>
        <v>0</v>
      </c>
      <c r="T95" s="44">
        <f t="shared" si="12"/>
        <v>0</v>
      </c>
      <c r="U95" s="10">
        <f t="shared" si="13"/>
        <v>0</v>
      </c>
      <c r="V95" s="44">
        <f>'T8'!V95*'T 8'!$D95/1000000</f>
        <v>0</v>
      </c>
      <c r="W95" s="10">
        <f>'T8'!W95</f>
        <v>0</v>
      </c>
      <c r="X95" s="44">
        <f>'T8'!X95*'T 8'!$D95/1000000</f>
        <v>0</v>
      </c>
      <c r="Y95" s="10">
        <f>'T8'!Y95</f>
        <v>0</v>
      </c>
      <c r="Z95" s="44">
        <f>'T8'!Z95*'T 8'!$D95/1000000</f>
        <v>0</v>
      </c>
      <c r="AA95" s="10">
        <f>'T8'!AA95</f>
        <v>0</v>
      </c>
      <c r="AB95" s="44">
        <f t="shared" si="14"/>
        <v>0</v>
      </c>
      <c r="AC95" s="10">
        <f t="shared" si="15"/>
        <v>0</v>
      </c>
      <c r="AD95" s="44">
        <f>'T8'!AD95*'T 8'!$D95/1000000</f>
        <v>0</v>
      </c>
      <c r="AE95" s="10">
        <f>'T8'!AE95</f>
        <v>0</v>
      </c>
      <c r="AF95" s="44">
        <f>'T8'!AF95*'T 8'!$D95/1000000</f>
        <v>0</v>
      </c>
      <c r="AG95" s="10">
        <f>'T8'!AG95</f>
        <v>0</v>
      </c>
      <c r="AH95" s="44">
        <f>'T8'!AH95*'T 8'!$D95/1000000</f>
        <v>0</v>
      </c>
      <c r="AI95" s="10">
        <f>'T8'!AI95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'T8'!F96*'T 8'!$D96/1000000</f>
        <v>0</v>
      </c>
      <c r="G96" s="10">
        <f>'T8'!G96</f>
        <v>0</v>
      </c>
      <c r="H96" s="44">
        <f>'T8'!H96*'T 8'!$D96/1000000</f>
        <v>0</v>
      </c>
      <c r="I96" s="10">
        <f>'T8'!I96</f>
        <v>0</v>
      </c>
      <c r="J96" s="44">
        <f>'T8'!J96*'T 8'!$D96/1000000</f>
        <v>0</v>
      </c>
      <c r="K96" s="10">
        <f>'T8'!K96</f>
        <v>0</v>
      </c>
      <c r="L96" s="44">
        <f t="shared" si="10"/>
        <v>0</v>
      </c>
      <c r="M96" s="10">
        <f t="shared" si="11"/>
        <v>0</v>
      </c>
      <c r="N96" s="44">
        <f>'T8'!N96*'T 8'!$D96/1000000</f>
        <v>0</v>
      </c>
      <c r="O96" s="10">
        <f>'T8'!O96</f>
        <v>0</v>
      </c>
      <c r="P96" s="44">
        <f>'T8'!P96*'T 8'!$D96/1000000</f>
        <v>0</v>
      </c>
      <c r="Q96" s="10">
        <f>'T8'!Q96</f>
        <v>0</v>
      </c>
      <c r="R96" s="44">
        <f>'T8'!R96*'T 8'!$D96/1000000</f>
        <v>0</v>
      </c>
      <c r="S96" s="10">
        <f>'T8'!S96</f>
        <v>0</v>
      </c>
      <c r="T96" s="44">
        <f t="shared" si="12"/>
        <v>0</v>
      </c>
      <c r="U96" s="10">
        <f t="shared" si="13"/>
        <v>0</v>
      </c>
      <c r="V96" s="44">
        <f>'T8'!V96*'T 8'!$D96/1000000</f>
        <v>0</v>
      </c>
      <c r="W96" s="10">
        <f>'T8'!W96</f>
        <v>0</v>
      </c>
      <c r="X96" s="44">
        <f>'T8'!X96*'T 8'!$D96/1000000</f>
        <v>0</v>
      </c>
      <c r="Y96" s="10">
        <f>'T8'!Y96</f>
        <v>0</v>
      </c>
      <c r="Z96" s="44">
        <f>'T8'!Z96*'T 8'!$D96/1000000</f>
        <v>0</v>
      </c>
      <c r="AA96" s="10">
        <f>'T8'!AA96</f>
        <v>0</v>
      </c>
      <c r="AB96" s="44">
        <f t="shared" si="14"/>
        <v>0</v>
      </c>
      <c r="AC96" s="10">
        <f t="shared" si="15"/>
        <v>0</v>
      </c>
      <c r="AD96" s="44">
        <f>'T8'!AD96*'T 8'!$D96/1000000</f>
        <v>0</v>
      </c>
      <c r="AE96" s="10">
        <f>'T8'!AE96</f>
        <v>0</v>
      </c>
      <c r="AF96" s="44">
        <f>'T8'!AF96*'T 8'!$D96/1000000</f>
        <v>0</v>
      </c>
      <c r="AG96" s="10">
        <f>'T8'!AG96</f>
        <v>0</v>
      </c>
      <c r="AH96" s="44">
        <f>'T8'!AH96*'T 8'!$D96/1000000</f>
        <v>0</v>
      </c>
      <c r="AI96" s="10">
        <f>'T8'!AI96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'T8'!F97*'T 8'!$D97/1000000</f>
        <v>0</v>
      </c>
      <c r="G97" s="10">
        <f>'T8'!G97</f>
        <v>0</v>
      </c>
      <c r="H97" s="44">
        <f>'T8'!H97*'T 8'!$D97/1000000</f>
        <v>0</v>
      </c>
      <c r="I97" s="10">
        <f>'T8'!I97</f>
        <v>0</v>
      </c>
      <c r="J97" s="44">
        <f>'T8'!J97*'T 8'!$D97/1000000</f>
        <v>0</v>
      </c>
      <c r="K97" s="10">
        <f>'T8'!K97</f>
        <v>0</v>
      </c>
      <c r="L97" s="44">
        <f t="shared" si="10"/>
        <v>0</v>
      </c>
      <c r="M97" s="10">
        <f t="shared" si="11"/>
        <v>0</v>
      </c>
      <c r="N97" s="44">
        <f>'T8'!N97*'T 8'!$D97/1000000</f>
        <v>0</v>
      </c>
      <c r="O97" s="10">
        <f>'T8'!O97</f>
        <v>0</v>
      </c>
      <c r="P97" s="44">
        <f>'T8'!P97*'T 8'!$D97/1000000</f>
        <v>0</v>
      </c>
      <c r="Q97" s="10">
        <f>'T8'!Q97</f>
        <v>0</v>
      </c>
      <c r="R97" s="44">
        <f>'T8'!R97*'T 8'!$D97/1000000</f>
        <v>0</v>
      </c>
      <c r="S97" s="10">
        <f>'T8'!S97</f>
        <v>0</v>
      </c>
      <c r="T97" s="44">
        <f t="shared" si="12"/>
        <v>0</v>
      </c>
      <c r="U97" s="10">
        <f t="shared" si="13"/>
        <v>0</v>
      </c>
      <c r="V97" s="44">
        <f>'T8'!V97*'T 8'!$D97/1000000</f>
        <v>0</v>
      </c>
      <c r="W97" s="10">
        <f>'T8'!W97</f>
        <v>0</v>
      </c>
      <c r="X97" s="44">
        <f>'T8'!X97*'T 8'!$D97/1000000</f>
        <v>0</v>
      </c>
      <c r="Y97" s="10">
        <f>'T8'!Y97</f>
        <v>0</v>
      </c>
      <c r="Z97" s="44">
        <f>'T8'!Z97*'T 8'!$D97/1000000</f>
        <v>0</v>
      </c>
      <c r="AA97" s="10">
        <f>'T8'!AA97</f>
        <v>0</v>
      </c>
      <c r="AB97" s="44">
        <f t="shared" si="14"/>
        <v>0</v>
      </c>
      <c r="AC97" s="10">
        <f t="shared" si="15"/>
        <v>0</v>
      </c>
      <c r="AD97" s="44">
        <f>'T8'!AD97*'T 8'!$D97/1000000</f>
        <v>0</v>
      </c>
      <c r="AE97" s="10">
        <f>'T8'!AE97</f>
        <v>0</v>
      </c>
      <c r="AF97" s="44">
        <f>'T8'!AF97*'T 8'!$D97/1000000</f>
        <v>0</v>
      </c>
      <c r="AG97" s="10">
        <f>'T8'!AG97</f>
        <v>0</v>
      </c>
      <c r="AH97" s="44">
        <f>'T8'!AH97*'T 8'!$D97/1000000</f>
        <v>0</v>
      </c>
      <c r="AI97" s="10">
        <f>'T8'!AI97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'T8'!F98*'T 8'!$D98/1000000</f>
        <v>0</v>
      </c>
      <c r="G98" s="10">
        <f>'T8'!G98</f>
        <v>0</v>
      </c>
      <c r="H98" s="44">
        <f>'T8'!H98*'T 8'!$D98/1000000</f>
        <v>0</v>
      </c>
      <c r="I98" s="10">
        <f>'T8'!I98</f>
        <v>0</v>
      </c>
      <c r="J98" s="44">
        <f>'T8'!J98*'T 8'!$D98/1000000</f>
        <v>0</v>
      </c>
      <c r="K98" s="10">
        <f>'T8'!K98</f>
        <v>0</v>
      </c>
      <c r="L98" s="44">
        <f t="shared" si="10"/>
        <v>0</v>
      </c>
      <c r="M98" s="10">
        <f t="shared" si="11"/>
        <v>0</v>
      </c>
      <c r="N98" s="44">
        <f>'T8'!N98*'T 8'!$D98/1000000</f>
        <v>0</v>
      </c>
      <c r="O98" s="10">
        <f>'T8'!O98</f>
        <v>0</v>
      </c>
      <c r="P98" s="44">
        <f>'T8'!P98*'T 8'!$D98/1000000</f>
        <v>0</v>
      </c>
      <c r="Q98" s="10">
        <f>'T8'!Q98</f>
        <v>0</v>
      </c>
      <c r="R98" s="44">
        <f>'T8'!R98*'T 8'!$D98/1000000</f>
        <v>0</v>
      </c>
      <c r="S98" s="10">
        <f>'T8'!S98</f>
        <v>0</v>
      </c>
      <c r="T98" s="44">
        <f t="shared" si="12"/>
        <v>0</v>
      </c>
      <c r="U98" s="10">
        <f t="shared" si="13"/>
        <v>0</v>
      </c>
      <c r="V98" s="44">
        <f>'T8'!V98*'T 8'!$D98/1000000</f>
        <v>0</v>
      </c>
      <c r="W98" s="10">
        <f>'T8'!W98</f>
        <v>0</v>
      </c>
      <c r="X98" s="44">
        <f>'T8'!X98*'T 8'!$D98/1000000</f>
        <v>0</v>
      </c>
      <c r="Y98" s="10">
        <f>'T8'!Y98</f>
        <v>0</v>
      </c>
      <c r="Z98" s="44">
        <f>'T8'!Z98*'T 8'!$D98/1000000</f>
        <v>0</v>
      </c>
      <c r="AA98" s="10">
        <f>'T8'!AA98</f>
        <v>0</v>
      </c>
      <c r="AB98" s="44">
        <f t="shared" si="14"/>
        <v>0</v>
      </c>
      <c r="AC98" s="10">
        <f t="shared" si="15"/>
        <v>0</v>
      </c>
      <c r="AD98" s="44">
        <f>'T8'!AD98*'T 8'!$D98/1000000</f>
        <v>0</v>
      </c>
      <c r="AE98" s="10">
        <f>'T8'!AE98</f>
        <v>0</v>
      </c>
      <c r="AF98" s="44">
        <f>'T8'!AF98*'T 8'!$D98/1000000</f>
        <v>0</v>
      </c>
      <c r="AG98" s="10">
        <f>'T8'!AG98</f>
        <v>0</v>
      </c>
      <c r="AH98" s="44">
        <f>'T8'!AH98*'T 8'!$D98/1000000</f>
        <v>0</v>
      </c>
      <c r="AI98" s="10">
        <f>'T8'!AI98</f>
        <v>0</v>
      </c>
      <c r="AJ98" s="44">
        <f t="shared" si="16"/>
        <v>0</v>
      </c>
      <c r="AK98" s="10">
        <f t="shared" si="17"/>
        <v>0</v>
      </c>
      <c r="AL98" s="44">
        <f t="shared" si="18"/>
        <v>0</v>
      </c>
      <c r="AM98" s="10">
        <f t="shared" si="19"/>
        <v>0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'T8'!F99*'T 8'!$D99/1000000</f>
        <v>0</v>
      </c>
      <c r="G99" s="10">
        <f>'T8'!G99</f>
        <v>0</v>
      </c>
      <c r="H99" s="44">
        <f>'T8'!H99*'T 8'!$D99/1000000</f>
        <v>0</v>
      </c>
      <c r="I99" s="10">
        <f>'T8'!I99</f>
        <v>0</v>
      </c>
      <c r="J99" s="44">
        <f>'T8'!J99*'T 8'!$D99/1000000</f>
        <v>0</v>
      </c>
      <c r="K99" s="10">
        <f>'T8'!K99</f>
        <v>0</v>
      </c>
      <c r="L99" s="44">
        <f t="shared" si="10"/>
        <v>0</v>
      </c>
      <c r="M99" s="10">
        <f t="shared" si="11"/>
        <v>0</v>
      </c>
      <c r="N99" s="44">
        <f>'T8'!N99*'T 8'!$D99/1000000</f>
        <v>0</v>
      </c>
      <c r="O99" s="10">
        <f>'T8'!O99</f>
        <v>0</v>
      </c>
      <c r="P99" s="44">
        <f>'T8'!P99*'T 8'!$D99/1000000</f>
        <v>0</v>
      </c>
      <c r="Q99" s="10">
        <f>'T8'!Q99</f>
        <v>0</v>
      </c>
      <c r="R99" s="44">
        <f>'T8'!R99*'T 8'!$D99/1000000</f>
        <v>0</v>
      </c>
      <c r="S99" s="10">
        <f>'T8'!S99</f>
        <v>0</v>
      </c>
      <c r="T99" s="44">
        <f t="shared" si="12"/>
        <v>0</v>
      </c>
      <c r="U99" s="10">
        <f t="shared" si="13"/>
        <v>0</v>
      </c>
      <c r="V99" s="44">
        <f>'T8'!V99*'T 8'!$D99/1000000</f>
        <v>0</v>
      </c>
      <c r="W99" s="10">
        <f>'T8'!W99</f>
        <v>0</v>
      </c>
      <c r="X99" s="44">
        <f>'T8'!X99*'T 8'!$D99/1000000</f>
        <v>0</v>
      </c>
      <c r="Y99" s="10">
        <f>'T8'!Y99</f>
        <v>0</v>
      </c>
      <c r="Z99" s="44">
        <f>'T8'!Z99*'T 8'!$D99/1000000</f>
        <v>0</v>
      </c>
      <c r="AA99" s="10">
        <f>'T8'!AA99</f>
        <v>0</v>
      </c>
      <c r="AB99" s="44">
        <f t="shared" si="14"/>
        <v>0</v>
      </c>
      <c r="AC99" s="10">
        <f t="shared" si="15"/>
        <v>0</v>
      </c>
      <c r="AD99" s="44">
        <f>'T8'!AD99*'T 8'!$D99/1000000</f>
        <v>0</v>
      </c>
      <c r="AE99" s="10">
        <f>'T8'!AE99</f>
        <v>0</v>
      </c>
      <c r="AF99" s="44">
        <f>'T8'!AF99*'T 8'!$D99/1000000</f>
        <v>0</v>
      </c>
      <c r="AG99" s="10">
        <f>'T8'!AG99</f>
        <v>0</v>
      </c>
      <c r="AH99" s="44">
        <f>'T8'!AH99*'T 8'!$D99/1000000</f>
        <v>0</v>
      </c>
      <c r="AI99" s="10">
        <f>'T8'!AI99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'T8'!F100*'T 8'!$D100/1000000</f>
        <v>0</v>
      </c>
      <c r="G100" s="10">
        <f>'T8'!G100</f>
        <v>0</v>
      </c>
      <c r="H100" s="44">
        <f>'T8'!H100*'T 8'!$D100/1000000</f>
        <v>0</v>
      </c>
      <c r="I100" s="10">
        <f>'T8'!I100</f>
        <v>0</v>
      </c>
      <c r="J100" s="44">
        <f>'T8'!J100*'T 8'!$D100/1000000</f>
        <v>0</v>
      </c>
      <c r="K100" s="10">
        <f>'T8'!K100</f>
        <v>0</v>
      </c>
      <c r="L100" s="44">
        <f t="shared" si="10"/>
        <v>0</v>
      </c>
      <c r="M100" s="10">
        <f t="shared" si="11"/>
        <v>0</v>
      </c>
      <c r="N100" s="44">
        <f>'T8'!N100*'T 8'!$D100/1000000</f>
        <v>0</v>
      </c>
      <c r="O100" s="10">
        <f>'T8'!O100</f>
        <v>0</v>
      </c>
      <c r="P100" s="44">
        <f>'T8'!P100*'T 8'!$D100/1000000</f>
        <v>0</v>
      </c>
      <c r="Q100" s="10">
        <f>'T8'!Q100</f>
        <v>0</v>
      </c>
      <c r="R100" s="44">
        <f>'T8'!R100*'T 8'!$D100/1000000</f>
        <v>0</v>
      </c>
      <c r="S100" s="10">
        <f>'T8'!S100</f>
        <v>0</v>
      </c>
      <c r="T100" s="44">
        <f t="shared" si="12"/>
        <v>0</v>
      </c>
      <c r="U100" s="10">
        <f t="shared" si="13"/>
        <v>0</v>
      </c>
      <c r="V100" s="44">
        <f>'T8'!V100*'T 8'!$D100/1000000</f>
        <v>0</v>
      </c>
      <c r="W100" s="10">
        <f>'T8'!W100</f>
        <v>0</v>
      </c>
      <c r="X100" s="44">
        <f>'T8'!X100*'T 8'!$D100/1000000</f>
        <v>0</v>
      </c>
      <c r="Y100" s="10">
        <f>'T8'!Y100</f>
        <v>0</v>
      </c>
      <c r="Z100" s="44">
        <f>'T8'!Z100*'T 8'!$D100/1000000</f>
        <v>0</v>
      </c>
      <c r="AA100" s="10">
        <f>'T8'!AA100</f>
        <v>0</v>
      </c>
      <c r="AB100" s="44">
        <f t="shared" si="14"/>
        <v>0</v>
      </c>
      <c r="AC100" s="10">
        <f t="shared" si="15"/>
        <v>0</v>
      </c>
      <c r="AD100" s="44">
        <f>'T8'!AD100*'T 8'!$D100/1000000</f>
        <v>0</v>
      </c>
      <c r="AE100" s="10">
        <f>'T8'!AE100</f>
        <v>0</v>
      </c>
      <c r="AF100" s="44">
        <f>'T8'!AF100*'T 8'!$D100/1000000</f>
        <v>0</v>
      </c>
      <c r="AG100" s="10">
        <f>'T8'!AG100</f>
        <v>0</v>
      </c>
      <c r="AH100" s="44">
        <f>'T8'!AH100*'T 8'!$D100/1000000</f>
        <v>0</v>
      </c>
      <c r="AI100" s="10">
        <f>'T8'!AI100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'T8'!F101*'T 8'!$D101/1000000</f>
        <v>0</v>
      </c>
      <c r="G101" s="10">
        <f>'T8'!G101</f>
        <v>0</v>
      </c>
      <c r="H101" s="44">
        <f>'T8'!H101*'T 8'!$D101/1000000</f>
        <v>0</v>
      </c>
      <c r="I101" s="10">
        <f>'T8'!I101</f>
        <v>0</v>
      </c>
      <c r="J101" s="44">
        <f>'T8'!J101*'T 8'!$D101/1000000</f>
        <v>0</v>
      </c>
      <c r="K101" s="10">
        <f>'T8'!K101</f>
        <v>0</v>
      </c>
      <c r="L101" s="44">
        <f t="shared" si="10"/>
        <v>0</v>
      </c>
      <c r="M101" s="10">
        <f t="shared" si="11"/>
        <v>0</v>
      </c>
      <c r="N101" s="44">
        <f>'T8'!N101*'T 8'!$D101/1000000</f>
        <v>0</v>
      </c>
      <c r="O101" s="10">
        <f>'T8'!O101</f>
        <v>0</v>
      </c>
      <c r="P101" s="44">
        <f>'T8'!P101*'T 8'!$D101/1000000</f>
        <v>0</v>
      </c>
      <c r="Q101" s="10">
        <f>'T8'!Q101</f>
        <v>0</v>
      </c>
      <c r="R101" s="44">
        <f>'T8'!R101*'T 8'!$D101/1000000</f>
        <v>0</v>
      </c>
      <c r="S101" s="10">
        <f>'T8'!S101</f>
        <v>0</v>
      </c>
      <c r="T101" s="44">
        <f t="shared" si="12"/>
        <v>0</v>
      </c>
      <c r="U101" s="10">
        <f t="shared" si="13"/>
        <v>0</v>
      </c>
      <c r="V101" s="44">
        <f>'T8'!V101*'T 8'!$D101/1000000</f>
        <v>0</v>
      </c>
      <c r="W101" s="10">
        <f>'T8'!W101</f>
        <v>0</v>
      </c>
      <c r="X101" s="44">
        <f>'T8'!X101*'T 8'!$D101/1000000</f>
        <v>0</v>
      </c>
      <c r="Y101" s="10">
        <f>'T8'!Y101</f>
        <v>0</v>
      </c>
      <c r="Z101" s="44">
        <f>'T8'!Z101*'T 8'!$D101/1000000</f>
        <v>0</v>
      </c>
      <c r="AA101" s="10">
        <f>'T8'!AA101</f>
        <v>0</v>
      </c>
      <c r="AB101" s="44">
        <f t="shared" si="14"/>
        <v>0</v>
      </c>
      <c r="AC101" s="10">
        <f t="shared" si="15"/>
        <v>0</v>
      </c>
      <c r="AD101" s="44">
        <f>'T8'!AD101*'T 8'!$D101/1000000</f>
        <v>0</v>
      </c>
      <c r="AE101" s="10">
        <f>'T8'!AE101</f>
        <v>0</v>
      </c>
      <c r="AF101" s="44">
        <f>'T8'!AF101*'T 8'!$D101/1000000</f>
        <v>0</v>
      </c>
      <c r="AG101" s="10">
        <f>'T8'!AG101</f>
        <v>0</v>
      </c>
      <c r="AH101" s="44">
        <f>'T8'!AH101*'T 8'!$D101/1000000</f>
        <v>0</v>
      </c>
      <c r="AI101" s="10">
        <f>'T8'!AI101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'T8'!F102*'T 8'!$D102/1000000</f>
        <v>0</v>
      </c>
      <c r="G102" s="10">
        <f>'T8'!G102</f>
        <v>0</v>
      </c>
      <c r="H102" s="44">
        <f>'T8'!H102*'T 8'!$D102/1000000</f>
        <v>0</v>
      </c>
      <c r="I102" s="10">
        <f>'T8'!I102</f>
        <v>0</v>
      </c>
      <c r="J102" s="44">
        <f>'T8'!J102*'T 8'!$D102/1000000</f>
        <v>0</v>
      </c>
      <c r="K102" s="10">
        <f>'T8'!K102</f>
        <v>0</v>
      </c>
      <c r="L102" s="44">
        <f t="shared" si="10"/>
        <v>0</v>
      </c>
      <c r="M102" s="10">
        <f t="shared" si="11"/>
        <v>0</v>
      </c>
      <c r="N102" s="44">
        <f>'T8'!N102*'T 8'!$D102/1000000</f>
        <v>0</v>
      </c>
      <c r="O102" s="10">
        <f>'T8'!O102</f>
        <v>0</v>
      </c>
      <c r="P102" s="44">
        <f>'T8'!P102*'T 8'!$D102/1000000</f>
        <v>0</v>
      </c>
      <c r="Q102" s="10">
        <f>'T8'!Q102</f>
        <v>0</v>
      </c>
      <c r="R102" s="44">
        <f>'T8'!R102*'T 8'!$D102/1000000</f>
        <v>0</v>
      </c>
      <c r="S102" s="10">
        <f>'T8'!S102</f>
        <v>0</v>
      </c>
      <c r="T102" s="44">
        <f t="shared" si="12"/>
        <v>0</v>
      </c>
      <c r="U102" s="10">
        <f t="shared" si="13"/>
        <v>0</v>
      </c>
      <c r="V102" s="44">
        <f>'T8'!V102*'T 8'!$D102/1000000</f>
        <v>0</v>
      </c>
      <c r="W102" s="10">
        <f>'T8'!W102</f>
        <v>0</v>
      </c>
      <c r="X102" s="44">
        <f>'T8'!X102*'T 8'!$D102/1000000</f>
        <v>0</v>
      </c>
      <c r="Y102" s="10">
        <f>'T8'!Y102</f>
        <v>0</v>
      </c>
      <c r="Z102" s="44">
        <f>'T8'!Z102*'T 8'!$D102/1000000</f>
        <v>0</v>
      </c>
      <c r="AA102" s="10">
        <f>'T8'!AA102</f>
        <v>0</v>
      </c>
      <c r="AB102" s="44">
        <f t="shared" si="14"/>
        <v>0</v>
      </c>
      <c r="AC102" s="10">
        <f t="shared" si="15"/>
        <v>0</v>
      </c>
      <c r="AD102" s="44">
        <f>'T8'!AD102*'T 8'!$D102/1000000</f>
        <v>0</v>
      </c>
      <c r="AE102" s="10">
        <f>'T8'!AE102</f>
        <v>0</v>
      </c>
      <c r="AF102" s="44">
        <f>'T8'!AF102*'T 8'!$D102/1000000</f>
        <v>0</v>
      </c>
      <c r="AG102" s="10">
        <f>'T8'!AG102</f>
        <v>0</v>
      </c>
      <c r="AH102" s="44">
        <f>'T8'!AH102*'T 8'!$D102/1000000</f>
        <v>0</v>
      </c>
      <c r="AI102" s="10">
        <f>'T8'!AI102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'T8'!F103*'T 8'!$D103/1000000</f>
        <v>0</v>
      </c>
      <c r="G103" s="10">
        <f>'T8'!G103</f>
        <v>0</v>
      </c>
      <c r="H103" s="44">
        <f>'T8'!H103*'T 8'!$D103/1000000</f>
        <v>0</v>
      </c>
      <c r="I103" s="10">
        <f>'T8'!I103</f>
        <v>0</v>
      </c>
      <c r="J103" s="44">
        <f>'T8'!J103*'T 8'!$D103/1000000</f>
        <v>0</v>
      </c>
      <c r="K103" s="10">
        <f>'T8'!K103</f>
        <v>0</v>
      </c>
      <c r="L103" s="44">
        <f t="shared" si="10"/>
        <v>0</v>
      </c>
      <c r="M103" s="10">
        <f t="shared" si="11"/>
        <v>0</v>
      </c>
      <c r="N103" s="44">
        <f>'T8'!N103*'T 8'!$D103/1000000</f>
        <v>0</v>
      </c>
      <c r="O103" s="10">
        <f>'T8'!O103</f>
        <v>0</v>
      </c>
      <c r="P103" s="44">
        <f>'T8'!P103*'T 8'!$D103/1000000</f>
        <v>0</v>
      </c>
      <c r="Q103" s="10">
        <f>'T8'!Q103</f>
        <v>0</v>
      </c>
      <c r="R103" s="44">
        <f>'T8'!R103*'T 8'!$D103/1000000</f>
        <v>0</v>
      </c>
      <c r="S103" s="10">
        <f>'T8'!S103</f>
        <v>0</v>
      </c>
      <c r="T103" s="44">
        <f t="shared" si="12"/>
        <v>0</v>
      </c>
      <c r="U103" s="10">
        <f t="shared" si="13"/>
        <v>0</v>
      </c>
      <c r="V103" s="44">
        <f>'T8'!V103*'T 8'!$D103/1000000</f>
        <v>0</v>
      </c>
      <c r="W103" s="10">
        <f>'T8'!W103</f>
        <v>0</v>
      </c>
      <c r="X103" s="44">
        <f>'T8'!X103*'T 8'!$D103/1000000</f>
        <v>0</v>
      </c>
      <c r="Y103" s="10">
        <f>'T8'!Y103</f>
        <v>0</v>
      </c>
      <c r="Z103" s="44">
        <f>'T8'!Z103*'T 8'!$D103/1000000</f>
        <v>0</v>
      </c>
      <c r="AA103" s="10">
        <f>'T8'!AA103</f>
        <v>0</v>
      </c>
      <c r="AB103" s="44">
        <f t="shared" si="14"/>
        <v>0</v>
      </c>
      <c r="AC103" s="10">
        <f t="shared" si="15"/>
        <v>0</v>
      </c>
      <c r="AD103" s="44">
        <f>'T8'!AD103*'T 8'!$D103/1000000</f>
        <v>0</v>
      </c>
      <c r="AE103" s="10">
        <f>'T8'!AE103</f>
        <v>0</v>
      </c>
      <c r="AF103" s="44">
        <f>'T8'!AF103*'T 8'!$D103/1000000</f>
        <v>0</v>
      </c>
      <c r="AG103" s="10">
        <f>'T8'!AG103</f>
        <v>0</v>
      </c>
      <c r="AH103" s="44">
        <f>'T8'!AH103*'T 8'!$D103/1000000</f>
        <v>0</v>
      </c>
      <c r="AI103" s="10">
        <f>'T8'!AI103</f>
        <v>0</v>
      </c>
      <c r="AJ103" s="44">
        <f t="shared" si="16"/>
        <v>0</v>
      </c>
      <c r="AK103" s="10">
        <f t="shared" si="17"/>
        <v>0</v>
      </c>
      <c r="AL103" s="44">
        <f t="shared" si="18"/>
        <v>0</v>
      </c>
      <c r="AM103" s="10">
        <f t="shared" si="19"/>
        <v>0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'T8'!F104*'T 8'!$D104/1000000</f>
        <v>0</v>
      </c>
      <c r="G104" s="10">
        <f>'T8'!G104</f>
        <v>0</v>
      </c>
      <c r="H104" s="44">
        <f>'T8'!H104*'T 8'!$D104/1000000</f>
        <v>0</v>
      </c>
      <c r="I104" s="10">
        <f>'T8'!I104</f>
        <v>0</v>
      </c>
      <c r="J104" s="44">
        <f>'T8'!J104*'T 8'!$D104/1000000</f>
        <v>0</v>
      </c>
      <c r="K104" s="10">
        <f>'T8'!K104</f>
        <v>0</v>
      </c>
      <c r="L104" s="44">
        <f t="shared" si="10"/>
        <v>0</v>
      </c>
      <c r="M104" s="10">
        <f t="shared" si="11"/>
        <v>0</v>
      </c>
      <c r="N104" s="44">
        <f>'T8'!N104*'T 8'!$D104/1000000</f>
        <v>0</v>
      </c>
      <c r="O104" s="10">
        <f>'T8'!O104</f>
        <v>0</v>
      </c>
      <c r="P104" s="44">
        <f>'T8'!P104*'T 8'!$D104/1000000</f>
        <v>0</v>
      </c>
      <c r="Q104" s="10">
        <f>'T8'!Q104</f>
        <v>0</v>
      </c>
      <c r="R104" s="44">
        <f>'T8'!R104*'T 8'!$D104/1000000</f>
        <v>0</v>
      </c>
      <c r="S104" s="10">
        <f>'T8'!S104</f>
        <v>0</v>
      </c>
      <c r="T104" s="44">
        <f t="shared" si="12"/>
        <v>0</v>
      </c>
      <c r="U104" s="10">
        <f t="shared" si="13"/>
        <v>0</v>
      </c>
      <c r="V104" s="44">
        <f>'T8'!V104*'T 8'!$D104/1000000</f>
        <v>0</v>
      </c>
      <c r="W104" s="10">
        <f>'T8'!W104</f>
        <v>0</v>
      </c>
      <c r="X104" s="44">
        <f>'T8'!X104*'T 8'!$D104/1000000</f>
        <v>0</v>
      </c>
      <c r="Y104" s="10">
        <f>'T8'!Y104</f>
        <v>0</v>
      </c>
      <c r="Z104" s="44">
        <f>'T8'!Z104*'T 8'!$D104/1000000</f>
        <v>0</v>
      </c>
      <c r="AA104" s="10">
        <f>'T8'!AA104</f>
        <v>0</v>
      </c>
      <c r="AB104" s="44">
        <f t="shared" si="14"/>
        <v>0</v>
      </c>
      <c r="AC104" s="10">
        <f t="shared" si="15"/>
        <v>0</v>
      </c>
      <c r="AD104" s="44">
        <f>'T8'!AD104*'T 8'!$D104/1000000</f>
        <v>0</v>
      </c>
      <c r="AE104" s="10">
        <f>'T8'!AE104</f>
        <v>0</v>
      </c>
      <c r="AF104" s="44">
        <f>'T8'!AF104*'T 8'!$D104/1000000</f>
        <v>0</v>
      </c>
      <c r="AG104" s="10">
        <f>'T8'!AG104</f>
        <v>0</v>
      </c>
      <c r="AH104" s="44">
        <f>'T8'!AH104*'T 8'!$D104/1000000</f>
        <v>0</v>
      </c>
      <c r="AI104" s="10">
        <f>'T8'!AI104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'T8'!F105*'T 8'!$D105/1000000</f>
        <v>0</v>
      </c>
      <c r="G105" s="10">
        <f>'T8'!G105</f>
        <v>0</v>
      </c>
      <c r="H105" s="44">
        <f>'T8'!H105*'T 8'!$D105/1000000</f>
        <v>0</v>
      </c>
      <c r="I105" s="10">
        <f>'T8'!I105</f>
        <v>0</v>
      </c>
      <c r="J105" s="44">
        <f>'T8'!J105*'T 8'!$D105/1000000</f>
        <v>0</v>
      </c>
      <c r="K105" s="10">
        <f>'T8'!K105</f>
        <v>0</v>
      </c>
      <c r="L105" s="44">
        <f t="shared" si="10"/>
        <v>0</v>
      </c>
      <c r="M105" s="10">
        <f t="shared" si="11"/>
        <v>0</v>
      </c>
      <c r="N105" s="44">
        <f>'T8'!N105*'T 8'!$D105/1000000</f>
        <v>0</v>
      </c>
      <c r="O105" s="10">
        <f>'T8'!O105</f>
        <v>0</v>
      </c>
      <c r="P105" s="44">
        <f>'T8'!P105*'T 8'!$D105/1000000</f>
        <v>0</v>
      </c>
      <c r="Q105" s="10">
        <f>'T8'!Q105</f>
        <v>0</v>
      </c>
      <c r="R105" s="44">
        <f>'T8'!R105*'T 8'!$D105/1000000</f>
        <v>0</v>
      </c>
      <c r="S105" s="10">
        <f>'T8'!S105</f>
        <v>0</v>
      </c>
      <c r="T105" s="44">
        <f t="shared" si="12"/>
        <v>0</v>
      </c>
      <c r="U105" s="10">
        <f t="shared" si="13"/>
        <v>0</v>
      </c>
      <c r="V105" s="44">
        <f>'T8'!V105*'T 8'!$D105/1000000</f>
        <v>0</v>
      </c>
      <c r="W105" s="10">
        <f>'T8'!W105</f>
        <v>0</v>
      </c>
      <c r="X105" s="44">
        <f>'T8'!X105*'T 8'!$D105/1000000</f>
        <v>0</v>
      </c>
      <c r="Y105" s="10">
        <f>'T8'!Y105</f>
        <v>0</v>
      </c>
      <c r="Z105" s="44">
        <f>'T8'!Z105*'T 8'!$D105/1000000</f>
        <v>0</v>
      </c>
      <c r="AA105" s="10">
        <f>'T8'!AA105</f>
        <v>0</v>
      </c>
      <c r="AB105" s="44">
        <f t="shared" si="14"/>
        <v>0</v>
      </c>
      <c r="AC105" s="10">
        <f t="shared" si="15"/>
        <v>0</v>
      </c>
      <c r="AD105" s="44">
        <f>'T8'!AD105*'T 8'!$D105/1000000</f>
        <v>0</v>
      </c>
      <c r="AE105" s="10">
        <f>'T8'!AE105</f>
        <v>0</v>
      </c>
      <c r="AF105" s="44">
        <f>'T8'!AF105*'T 8'!$D105/1000000</f>
        <v>0</v>
      </c>
      <c r="AG105" s="10">
        <f>'T8'!AG105</f>
        <v>0</v>
      </c>
      <c r="AH105" s="44">
        <f>'T8'!AH105*'T 8'!$D105/1000000</f>
        <v>0</v>
      </c>
      <c r="AI105" s="10">
        <f>'T8'!AI105</f>
        <v>0</v>
      </c>
      <c r="AJ105" s="44">
        <f t="shared" si="16"/>
        <v>0</v>
      </c>
      <c r="AK105" s="10">
        <f t="shared" si="17"/>
        <v>0</v>
      </c>
      <c r="AL105" s="44">
        <f t="shared" si="18"/>
        <v>0</v>
      </c>
      <c r="AM105" s="10">
        <f t="shared" si="19"/>
        <v>0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'T8'!F106*'T 8'!$D106/1000000</f>
        <v>0</v>
      </c>
      <c r="G106" s="10">
        <f>'T8'!G106</f>
        <v>0</v>
      </c>
      <c r="H106" s="44">
        <f>'T8'!H106*'T 8'!$D106/1000000</f>
        <v>0</v>
      </c>
      <c r="I106" s="10">
        <f>'T8'!I106</f>
        <v>0</v>
      </c>
      <c r="J106" s="44">
        <f>'T8'!J106*'T 8'!$D106/1000000</f>
        <v>0</v>
      </c>
      <c r="K106" s="10">
        <f>'T8'!K106</f>
        <v>0</v>
      </c>
      <c r="L106" s="44">
        <f t="shared" si="10"/>
        <v>0</v>
      </c>
      <c r="M106" s="10">
        <f t="shared" si="11"/>
        <v>0</v>
      </c>
      <c r="N106" s="44">
        <f>'T8'!N106*'T 8'!$D106/1000000</f>
        <v>0</v>
      </c>
      <c r="O106" s="10">
        <f>'T8'!O106</f>
        <v>0</v>
      </c>
      <c r="P106" s="44">
        <f>'T8'!P106*'T 8'!$D106/1000000</f>
        <v>0</v>
      </c>
      <c r="Q106" s="10">
        <f>'T8'!Q106</f>
        <v>0</v>
      </c>
      <c r="R106" s="44">
        <f>'T8'!R106*'T 8'!$D106/1000000</f>
        <v>0</v>
      </c>
      <c r="S106" s="10">
        <f>'T8'!S106</f>
        <v>0</v>
      </c>
      <c r="T106" s="44">
        <f t="shared" si="12"/>
        <v>0</v>
      </c>
      <c r="U106" s="10">
        <f t="shared" si="13"/>
        <v>0</v>
      </c>
      <c r="V106" s="44">
        <f>'T8'!V106*'T 8'!$D106/1000000</f>
        <v>0</v>
      </c>
      <c r="W106" s="10">
        <f>'T8'!W106</f>
        <v>0</v>
      </c>
      <c r="X106" s="44">
        <f>'T8'!X106*'T 8'!$D106/1000000</f>
        <v>0</v>
      </c>
      <c r="Y106" s="10">
        <f>'T8'!Y106</f>
        <v>0</v>
      </c>
      <c r="Z106" s="44">
        <f>'T8'!Z106*'T 8'!$D106/1000000</f>
        <v>0</v>
      </c>
      <c r="AA106" s="10">
        <f>'T8'!AA106</f>
        <v>0</v>
      </c>
      <c r="AB106" s="44">
        <f t="shared" si="14"/>
        <v>0</v>
      </c>
      <c r="AC106" s="10">
        <f t="shared" si="15"/>
        <v>0</v>
      </c>
      <c r="AD106" s="44">
        <f>'T8'!AD106*'T 8'!$D106/1000000</f>
        <v>0</v>
      </c>
      <c r="AE106" s="10">
        <f>'T8'!AE106</f>
        <v>0</v>
      </c>
      <c r="AF106" s="44">
        <f>'T8'!AF106*'T 8'!$D106/1000000</f>
        <v>0</v>
      </c>
      <c r="AG106" s="10">
        <f>'T8'!AG106</f>
        <v>0</v>
      </c>
      <c r="AH106" s="44">
        <f>'T8'!AH106*'T 8'!$D106/1000000</f>
        <v>0</v>
      </c>
      <c r="AI106" s="10">
        <f>'T8'!AI106</f>
        <v>0</v>
      </c>
      <c r="AJ106" s="44">
        <f t="shared" si="16"/>
        <v>0</v>
      </c>
      <c r="AK106" s="10">
        <f t="shared" si="17"/>
        <v>0</v>
      </c>
      <c r="AL106" s="44">
        <f t="shared" si="18"/>
        <v>0</v>
      </c>
      <c r="AM106" s="10">
        <f t="shared" si="19"/>
        <v>0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'T8'!F107*'T 8'!$D107/1000000</f>
        <v>0</v>
      </c>
      <c r="G107" s="10">
        <f>'T8'!G107</f>
        <v>0</v>
      </c>
      <c r="H107" s="44">
        <f>'T8'!H107*'T 8'!$D107/1000000</f>
        <v>0</v>
      </c>
      <c r="I107" s="10">
        <f>'T8'!I107</f>
        <v>0</v>
      </c>
      <c r="J107" s="44">
        <f>'T8'!J107*'T 8'!$D107/1000000</f>
        <v>0</v>
      </c>
      <c r="K107" s="10">
        <f>'T8'!K107</f>
        <v>0</v>
      </c>
      <c r="L107" s="44">
        <f t="shared" si="10"/>
        <v>0</v>
      </c>
      <c r="M107" s="10">
        <f t="shared" si="11"/>
        <v>0</v>
      </c>
      <c r="N107" s="44">
        <f>'T8'!N107*'T 8'!$D107/1000000</f>
        <v>0</v>
      </c>
      <c r="O107" s="10">
        <f>'T8'!O107</f>
        <v>0</v>
      </c>
      <c r="P107" s="44">
        <f>'T8'!P107*'T 8'!$D107/1000000</f>
        <v>0</v>
      </c>
      <c r="Q107" s="10">
        <f>'T8'!Q107</f>
        <v>0</v>
      </c>
      <c r="R107" s="44">
        <f>'T8'!R107*'T 8'!$D107/1000000</f>
        <v>0</v>
      </c>
      <c r="S107" s="10">
        <f>'T8'!S107</f>
        <v>0</v>
      </c>
      <c r="T107" s="44">
        <f t="shared" si="12"/>
        <v>0</v>
      </c>
      <c r="U107" s="10">
        <f t="shared" si="13"/>
        <v>0</v>
      </c>
      <c r="V107" s="44">
        <f>'T8'!V107*'T 8'!$D107/1000000</f>
        <v>0</v>
      </c>
      <c r="W107" s="10">
        <f>'T8'!W107</f>
        <v>0</v>
      </c>
      <c r="X107" s="44">
        <f>'T8'!X107*'T 8'!$D107/1000000</f>
        <v>0</v>
      </c>
      <c r="Y107" s="10">
        <f>'T8'!Y107</f>
        <v>0</v>
      </c>
      <c r="Z107" s="44">
        <f>'T8'!Z107*'T 8'!$D107/1000000</f>
        <v>0</v>
      </c>
      <c r="AA107" s="10">
        <f>'T8'!AA107</f>
        <v>0</v>
      </c>
      <c r="AB107" s="44">
        <f t="shared" si="14"/>
        <v>0</v>
      </c>
      <c r="AC107" s="10">
        <f t="shared" si="15"/>
        <v>0</v>
      </c>
      <c r="AD107" s="44">
        <f>'T8'!AD107*'T 8'!$D107/1000000</f>
        <v>0</v>
      </c>
      <c r="AE107" s="10">
        <f>'T8'!AE107</f>
        <v>0</v>
      </c>
      <c r="AF107" s="44">
        <f>'T8'!AF107*'T 8'!$D107/1000000</f>
        <v>0</v>
      </c>
      <c r="AG107" s="10">
        <f>'T8'!AG107</f>
        <v>0</v>
      </c>
      <c r="AH107" s="44">
        <f>'T8'!AH107*'T 8'!$D107/1000000</f>
        <v>0</v>
      </c>
      <c r="AI107" s="10">
        <f>'T8'!AI107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'T8'!F108*'T 8'!$D108/1000000</f>
        <v>0</v>
      </c>
      <c r="G108" s="10">
        <f>'T8'!G108</f>
        <v>0</v>
      </c>
      <c r="H108" s="44">
        <f>'T8'!H108*'T 8'!$D108/1000000</f>
        <v>0</v>
      </c>
      <c r="I108" s="10">
        <f>'T8'!I108</f>
        <v>0</v>
      </c>
      <c r="J108" s="44">
        <f>'T8'!J108*'T 8'!$D108/1000000</f>
        <v>0</v>
      </c>
      <c r="K108" s="10">
        <f>'T8'!K108</f>
        <v>0</v>
      </c>
      <c r="L108" s="44">
        <f t="shared" si="10"/>
        <v>0</v>
      </c>
      <c r="M108" s="10">
        <f t="shared" si="11"/>
        <v>0</v>
      </c>
      <c r="N108" s="44">
        <f>'T8'!N108*'T 8'!$D108/1000000</f>
        <v>0</v>
      </c>
      <c r="O108" s="10">
        <f>'T8'!O108</f>
        <v>0</v>
      </c>
      <c r="P108" s="44">
        <f>'T8'!P108*'T 8'!$D108/1000000</f>
        <v>0</v>
      </c>
      <c r="Q108" s="10">
        <f>'T8'!Q108</f>
        <v>0</v>
      </c>
      <c r="R108" s="44">
        <f>'T8'!R108*'T 8'!$D108/1000000</f>
        <v>0</v>
      </c>
      <c r="S108" s="10">
        <f>'T8'!S108</f>
        <v>0</v>
      </c>
      <c r="T108" s="44">
        <f t="shared" si="12"/>
        <v>0</v>
      </c>
      <c r="U108" s="10">
        <f t="shared" si="13"/>
        <v>0</v>
      </c>
      <c r="V108" s="44">
        <f>'T8'!V108*'T 8'!$D108/1000000</f>
        <v>0</v>
      </c>
      <c r="W108" s="10">
        <f>'T8'!W108</f>
        <v>0</v>
      </c>
      <c r="X108" s="44">
        <f>'T8'!X108*'T 8'!$D108/1000000</f>
        <v>0</v>
      </c>
      <c r="Y108" s="10">
        <f>'T8'!Y108</f>
        <v>0</v>
      </c>
      <c r="Z108" s="44">
        <f>'T8'!Z108*'T 8'!$D108/1000000</f>
        <v>0</v>
      </c>
      <c r="AA108" s="10">
        <f>'T8'!AA108</f>
        <v>0</v>
      </c>
      <c r="AB108" s="44">
        <f t="shared" si="14"/>
        <v>0</v>
      </c>
      <c r="AC108" s="10">
        <f t="shared" si="15"/>
        <v>0</v>
      </c>
      <c r="AD108" s="44">
        <f>'T8'!AD108*'T 8'!$D108/1000000</f>
        <v>0</v>
      </c>
      <c r="AE108" s="10">
        <f>'T8'!AE108</f>
        <v>0</v>
      </c>
      <c r="AF108" s="44">
        <f>'T8'!AF108*'T 8'!$D108/1000000</f>
        <v>0</v>
      </c>
      <c r="AG108" s="10">
        <f>'T8'!AG108</f>
        <v>0</v>
      </c>
      <c r="AH108" s="44">
        <f>'T8'!AH108*'T 8'!$D108/1000000</f>
        <v>0</v>
      </c>
      <c r="AI108" s="10">
        <f>'T8'!AI108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'T8'!F109*'T 8'!$D109/1000000</f>
        <v>0</v>
      </c>
      <c r="G109" s="10">
        <f>'T8'!G109</f>
        <v>0</v>
      </c>
      <c r="H109" s="44">
        <f>'T8'!H109*'T 8'!$D109/1000000</f>
        <v>0</v>
      </c>
      <c r="I109" s="10">
        <f>'T8'!I109</f>
        <v>0</v>
      </c>
      <c r="J109" s="44">
        <f>'T8'!J109*'T 8'!$D109/1000000</f>
        <v>0</v>
      </c>
      <c r="K109" s="10">
        <f>'T8'!K109</f>
        <v>0</v>
      </c>
      <c r="L109" s="44">
        <f t="shared" si="10"/>
        <v>0</v>
      </c>
      <c r="M109" s="10">
        <f t="shared" si="11"/>
        <v>0</v>
      </c>
      <c r="N109" s="44">
        <f>'T8'!N109*'T 8'!$D109/1000000</f>
        <v>0</v>
      </c>
      <c r="O109" s="10">
        <f>'T8'!O109</f>
        <v>0</v>
      </c>
      <c r="P109" s="44">
        <f>'T8'!P109*'T 8'!$D109/1000000</f>
        <v>0</v>
      </c>
      <c r="Q109" s="10">
        <f>'T8'!Q109</f>
        <v>0</v>
      </c>
      <c r="R109" s="44">
        <f>'T8'!R109*'T 8'!$D109/1000000</f>
        <v>0</v>
      </c>
      <c r="S109" s="10">
        <f>'T8'!S109</f>
        <v>0</v>
      </c>
      <c r="T109" s="44">
        <f t="shared" si="12"/>
        <v>0</v>
      </c>
      <c r="U109" s="10">
        <f t="shared" si="13"/>
        <v>0</v>
      </c>
      <c r="V109" s="44">
        <f>'T8'!V109*'T 8'!$D109/1000000</f>
        <v>0</v>
      </c>
      <c r="W109" s="10">
        <f>'T8'!W109</f>
        <v>0</v>
      </c>
      <c r="X109" s="44">
        <f>'T8'!X109*'T 8'!$D109/1000000</f>
        <v>0</v>
      </c>
      <c r="Y109" s="10">
        <f>'T8'!Y109</f>
        <v>0</v>
      </c>
      <c r="Z109" s="44">
        <f>'T8'!Z109*'T 8'!$D109/1000000</f>
        <v>0</v>
      </c>
      <c r="AA109" s="10">
        <f>'T8'!AA109</f>
        <v>0</v>
      </c>
      <c r="AB109" s="44">
        <f t="shared" si="14"/>
        <v>0</v>
      </c>
      <c r="AC109" s="10">
        <f t="shared" si="15"/>
        <v>0</v>
      </c>
      <c r="AD109" s="44">
        <f>'T8'!AD109*'T 8'!$D109/1000000</f>
        <v>0</v>
      </c>
      <c r="AE109" s="10">
        <f>'T8'!AE109</f>
        <v>0</v>
      </c>
      <c r="AF109" s="44">
        <f>'T8'!AF109*'T 8'!$D109/1000000</f>
        <v>0</v>
      </c>
      <c r="AG109" s="10">
        <f>'T8'!AG109</f>
        <v>0</v>
      </c>
      <c r="AH109" s="44">
        <f>'T8'!AH109*'T 8'!$D109/1000000</f>
        <v>0</v>
      </c>
      <c r="AI109" s="10">
        <f>'T8'!AI109</f>
        <v>0</v>
      </c>
      <c r="AJ109" s="44">
        <f t="shared" si="16"/>
        <v>0</v>
      </c>
      <c r="AK109" s="10">
        <f t="shared" si="17"/>
        <v>0</v>
      </c>
      <c r="AL109" s="44">
        <f t="shared" si="18"/>
        <v>0</v>
      </c>
      <c r="AM109" s="10">
        <f t="shared" si="19"/>
        <v>0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'T8'!F110*'T 8'!$D110/1000000</f>
        <v>0</v>
      </c>
      <c r="G110" s="10">
        <f>'T8'!G110</f>
        <v>0</v>
      </c>
      <c r="H110" s="44">
        <f>'T8'!H110*'T 8'!$D110/1000000</f>
        <v>0</v>
      </c>
      <c r="I110" s="10">
        <f>'T8'!I110</f>
        <v>0</v>
      </c>
      <c r="J110" s="44">
        <f>'T8'!J110*'T 8'!$D110/1000000</f>
        <v>0</v>
      </c>
      <c r="K110" s="10">
        <f>'T8'!K110</f>
        <v>0</v>
      </c>
      <c r="L110" s="44">
        <f t="shared" si="10"/>
        <v>0</v>
      </c>
      <c r="M110" s="10">
        <f t="shared" si="11"/>
        <v>0</v>
      </c>
      <c r="N110" s="44">
        <f>'T8'!N110*'T 8'!$D110/1000000</f>
        <v>0</v>
      </c>
      <c r="O110" s="10">
        <f>'T8'!O110</f>
        <v>0</v>
      </c>
      <c r="P110" s="44">
        <f>'T8'!P110*'T 8'!$D110/1000000</f>
        <v>0</v>
      </c>
      <c r="Q110" s="10">
        <f>'T8'!Q110</f>
        <v>0</v>
      </c>
      <c r="R110" s="44">
        <f>'T8'!R110*'T 8'!$D110/1000000</f>
        <v>0</v>
      </c>
      <c r="S110" s="10">
        <f>'T8'!S110</f>
        <v>0</v>
      </c>
      <c r="T110" s="44">
        <f t="shared" si="12"/>
        <v>0</v>
      </c>
      <c r="U110" s="10">
        <f t="shared" si="13"/>
        <v>0</v>
      </c>
      <c r="V110" s="44">
        <f>'T8'!V110*'T 8'!$D110/1000000</f>
        <v>0</v>
      </c>
      <c r="W110" s="10">
        <f>'T8'!W110</f>
        <v>0</v>
      </c>
      <c r="X110" s="44">
        <f>'T8'!X110*'T 8'!$D110/1000000</f>
        <v>0</v>
      </c>
      <c r="Y110" s="10">
        <f>'T8'!Y110</f>
        <v>0</v>
      </c>
      <c r="Z110" s="44">
        <f>'T8'!Z110*'T 8'!$D110/1000000</f>
        <v>0</v>
      </c>
      <c r="AA110" s="10">
        <f>'T8'!AA110</f>
        <v>0</v>
      </c>
      <c r="AB110" s="44">
        <f t="shared" si="14"/>
        <v>0</v>
      </c>
      <c r="AC110" s="10">
        <f t="shared" si="15"/>
        <v>0</v>
      </c>
      <c r="AD110" s="44">
        <f>'T8'!AD110*'T 8'!$D110/1000000</f>
        <v>0</v>
      </c>
      <c r="AE110" s="10">
        <f>'T8'!AE110</f>
        <v>0</v>
      </c>
      <c r="AF110" s="44">
        <f>'T8'!AF110*'T 8'!$D110/1000000</f>
        <v>0</v>
      </c>
      <c r="AG110" s="10">
        <f>'T8'!AG110</f>
        <v>0</v>
      </c>
      <c r="AH110" s="44">
        <f>'T8'!AH110*'T 8'!$D110/1000000</f>
        <v>0</v>
      </c>
      <c r="AI110" s="10">
        <f>'T8'!AI110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'T8'!F111*'T 8'!$D111/1000000</f>
        <v>0</v>
      </c>
      <c r="G111" s="10">
        <f>'T8'!G111</f>
        <v>0</v>
      </c>
      <c r="H111" s="44">
        <f>'T8'!H111*'T 8'!$D111/1000000</f>
        <v>0</v>
      </c>
      <c r="I111" s="10">
        <f>'T8'!I111</f>
        <v>0</v>
      </c>
      <c r="J111" s="44">
        <f>'T8'!J111*'T 8'!$D111/1000000</f>
        <v>0</v>
      </c>
      <c r="K111" s="10">
        <f>'T8'!K111</f>
        <v>0</v>
      </c>
      <c r="L111" s="44">
        <f t="shared" si="10"/>
        <v>0</v>
      </c>
      <c r="M111" s="10">
        <f t="shared" si="11"/>
        <v>0</v>
      </c>
      <c r="N111" s="44">
        <f>'T8'!N111*'T 8'!$D111/1000000</f>
        <v>0</v>
      </c>
      <c r="O111" s="10">
        <f>'T8'!O111</f>
        <v>0</v>
      </c>
      <c r="P111" s="44">
        <f>'T8'!P111*'T 8'!$D111/1000000</f>
        <v>0</v>
      </c>
      <c r="Q111" s="10">
        <f>'T8'!Q111</f>
        <v>0</v>
      </c>
      <c r="R111" s="44">
        <f>'T8'!R111*'T 8'!$D111/1000000</f>
        <v>0</v>
      </c>
      <c r="S111" s="10">
        <f>'T8'!S111</f>
        <v>0</v>
      </c>
      <c r="T111" s="44">
        <f t="shared" si="12"/>
        <v>0</v>
      </c>
      <c r="U111" s="10">
        <f t="shared" si="13"/>
        <v>0</v>
      </c>
      <c r="V111" s="44">
        <f>'T8'!V111*'T 8'!$D111/1000000</f>
        <v>0</v>
      </c>
      <c r="W111" s="10">
        <f>'T8'!W111</f>
        <v>0</v>
      </c>
      <c r="X111" s="44">
        <f>'T8'!X111*'T 8'!$D111/1000000</f>
        <v>0</v>
      </c>
      <c r="Y111" s="10">
        <f>'T8'!Y111</f>
        <v>0</v>
      </c>
      <c r="Z111" s="44">
        <f>'T8'!Z111*'T 8'!$D111/1000000</f>
        <v>0</v>
      </c>
      <c r="AA111" s="10">
        <f>'T8'!AA111</f>
        <v>0</v>
      </c>
      <c r="AB111" s="44">
        <f t="shared" si="14"/>
        <v>0</v>
      </c>
      <c r="AC111" s="10">
        <f t="shared" si="15"/>
        <v>0</v>
      </c>
      <c r="AD111" s="44">
        <f>'T8'!AD111*'T 8'!$D111/1000000</f>
        <v>0</v>
      </c>
      <c r="AE111" s="10">
        <f>'T8'!AE111</f>
        <v>0</v>
      </c>
      <c r="AF111" s="44">
        <f>'T8'!AF111*'T 8'!$D111/1000000</f>
        <v>0</v>
      </c>
      <c r="AG111" s="10">
        <f>'T8'!AG111</f>
        <v>0</v>
      </c>
      <c r="AH111" s="44">
        <f>'T8'!AH111*'T 8'!$D111/1000000</f>
        <v>0</v>
      </c>
      <c r="AI111" s="10">
        <f>'T8'!AI111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'T8'!F112*'T 8'!$D112/1000000</f>
        <v>0</v>
      </c>
      <c r="G112" s="10">
        <f>'T8'!G112</f>
        <v>0</v>
      </c>
      <c r="H112" s="44">
        <f>'T8'!H112*'T 8'!$D112/1000000</f>
        <v>0</v>
      </c>
      <c r="I112" s="10">
        <f>'T8'!I112</f>
        <v>0</v>
      </c>
      <c r="J112" s="44">
        <f>'T8'!J112*'T 8'!$D112/1000000</f>
        <v>0</v>
      </c>
      <c r="K112" s="10">
        <f>'T8'!K112</f>
        <v>0</v>
      </c>
      <c r="L112" s="44">
        <f t="shared" si="10"/>
        <v>0</v>
      </c>
      <c r="M112" s="10">
        <f t="shared" si="11"/>
        <v>0</v>
      </c>
      <c r="N112" s="44">
        <f>'T8'!N112*'T 8'!$D112/1000000</f>
        <v>0</v>
      </c>
      <c r="O112" s="10">
        <f>'T8'!O112</f>
        <v>0</v>
      </c>
      <c r="P112" s="44">
        <f>'T8'!P112*'T 8'!$D112/1000000</f>
        <v>0</v>
      </c>
      <c r="Q112" s="10">
        <f>'T8'!Q112</f>
        <v>0</v>
      </c>
      <c r="R112" s="44">
        <f>'T8'!R112*'T 8'!$D112/1000000</f>
        <v>0</v>
      </c>
      <c r="S112" s="10">
        <f>'T8'!S112</f>
        <v>0</v>
      </c>
      <c r="T112" s="44">
        <f t="shared" si="12"/>
        <v>0</v>
      </c>
      <c r="U112" s="10">
        <f t="shared" si="13"/>
        <v>0</v>
      </c>
      <c r="V112" s="44">
        <f>'T8'!V112*'T 8'!$D112/1000000</f>
        <v>0</v>
      </c>
      <c r="W112" s="10">
        <f>'T8'!W112</f>
        <v>0</v>
      </c>
      <c r="X112" s="44">
        <f>'T8'!X112*'T 8'!$D112/1000000</f>
        <v>0</v>
      </c>
      <c r="Y112" s="10">
        <f>'T8'!Y112</f>
        <v>0</v>
      </c>
      <c r="Z112" s="44">
        <f>'T8'!Z112*'T 8'!$D112/1000000</f>
        <v>0</v>
      </c>
      <c r="AA112" s="10">
        <f>'T8'!AA112</f>
        <v>0</v>
      </c>
      <c r="AB112" s="44">
        <f t="shared" si="14"/>
        <v>0</v>
      </c>
      <c r="AC112" s="10">
        <f t="shared" si="15"/>
        <v>0</v>
      </c>
      <c r="AD112" s="44">
        <f>'T8'!AD112*'T 8'!$D112/1000000</f>
        <v>0</v>
      </c>
      <c r="AE112" s="10">
        <f>'T8'!AE112</f>
        <v>0</v>
      </c>
      <c r="AF112" s="44">
        <f>'T8'!AF112*'T 8'!$D112/1000000</f>
        <v>0</v>
      </c>
      <c r="AG112" s="10">
        <f>'T8'!AG112</f>
        <v>0</v>
      </c>
      <c r="AH112" s="44">
        <f>'T8'!AH112*'T 8'!$D112/1000000</f>
        <v>0</v>
      </c>
      <c r="AI112" s="10">
        <f>'T8'!AI112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'T8'!F113*'T 8'!$D113/1000000</f>
        <v>0</v>
      </c>
      <c r="G113" s="10">
        <f>'T8'!G113</f>
        <v>0</v>
      </c>
      <c r="H113" s="44">
        <f>'T8'!H113*'T 8'!$D113/1000000</f>
        <v>0</v>
      </c>
      <c r="I113" s="10">
        <f>'T8'!I113</f>
        <v>0</v>
      </c>
      <c r="J113" s="44">
        <f>'T8'!J113*'T 8'!$D113/1000000</f>
        <v>0</v>
      </c>
      <c r="K113" s="10">
        <f>'T8'!K113</f>
        <v>0</v>
      </c>
      <c r="L113" s="44">
        <f t="shared" si="10"/>
        <v>0</v>
      </c>
      <c r="M113" s="10">
        <f t="shared" si="11"/>
        <v>0</v>
      </c>
      <c r="N113" s="44">
        <f>'T8'!N113*'T 8'!$D113/1000000</f>
        <v>0</v>
      </c>
      <c r="O113" s="10">
        <f>'T8'!O113</f>
        <v>0</v>
      </c>
      <c r="P113" s="44">
        <f>'T8'!P113*'T 8'!$D113/1000000</f>
        <v>0</v>
      </c>
      <c r="Q113" s="10">
        <f>'T8'!Q113</f>
        <v>0</v>
      </c>
      <c r="R113" s="44">
        <f>'T8'!R113*'T 8'!$D113/1000000</f>
        <v>0</v>
      </c>
      <c r="S113" s="10">
        <f>'T8'!S113</f>
        <v>0</v>
      </c>
      <c r="T113" s="44">
        <f t="shared" si="12"/>
        <v>0</v>
      </c>
      <c r="U113" s="10">
        <f t="shared" si="13"/>
        <v>0</v>
      </c>
      <c r="V113" s="44">
        <f>'T8'!V113*'T 8'!$D113/1000000</f>
        <v>0</v>
      </c>
      <c r="W113" s="10">
        <f>'T8'!W113</f>
        <v>0</v>
      </c>
      <c r="X113" s="44">
        <f>'T8'!X113*'T 8'!$D113/1000000</f>
        <v>0</v>
      </c>
      <c r="Y113" s="10">
        <f>'T8'!Y113</f>
        <v>0</v>
      </c>
      <c r="Z113" s="44">
        <f>'T8'!Z113*'T 8'!$D113/1000000</f>
        <v>0</v>
      </c>
      <c r="AA113" s="10">
        <f>'T8'!AA113</f>
        <v>0</v>
      </c>
      <c r="AB113" s="44">
        <f t="shared" si="14"/>
        <v>0</v>
      </c>
      <c r="AC113" s="10">
        <f t="shared" si="15"/>
        <v>0</v>
      </c>
      <c r="AD113" s="44">
        <f>'T8'!AD113*'T 8'!$D113/1000000</f>
        <v>0</v>
      </c>
      <c r="AE113" s="10">
        <f>'T8'!AE113</f>
        <v>0</v>
      </c>
      <c r="AF113" s="44">
        <f>'T8'!AF113*'T 8'!$D113/1000000</f>
        <v>0</v>
      </c>
      <c r="AG113" s="10">
        <f>'T8'!AG113</f>
        <v>0</v>
      </c>
      <c r="AH113" s="44">
        <f>'T8'!AH113*'T 8'!$D113/1000000</f>
        <v>0</v>
      </c>
      <c r="AI113" s="10">
        <f>'T8'!AI113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31" t="s">
        <v>0</v>
      </c>
      <c r="B114" s="132"/>
      <c r="C114" s="91"/>
      <c r="D114" s="92"/>
      <c r="E114" s="93"/>
      <c r="F114" s="94"/>
      <c r="G114" s="95">
        <f>SUM(G11:G113)</f>
        <v>0</v>
      </c>
      <c r="H114" s="95"/>
      <c r="I114" s="95">
        <f t="shared" ref="I114:AM114" si="20">SUM(I11:I113)</f>
        <v>0</v>
      </c>
      <c r="J114" s="95"/>
      <c r="K114" s="95">
        <f t="shared" si="20"/>
        <v>0</v>
      </c>
      <c r="L114" s="95"/>
      <c r="M114" s="95">
        <f t="shared" si="20"/>
        <v>0</v>
      </c>
      <c r="N114" s="95"/>
      <c r="O114" s="95">
        <f t="shared" si="20"/>
        <v>0</v>
      </c>
      <c r="P114" s="95"/>
      <c r="Q114" s="95">
        <f t="shared" si="20"/>
        <v>0</v>
      </c>
      <c r="R114" s="95"/>
      <c r="S114" s="95">
        <f t="shared" si="20"/>
        <v>0</v>
      </c>
      <c r="T114" s="95"/>
      <c r="U114" s="95">
        <f t="shared" si="20"/>
        <v>0</v>
      </c>
      <c r="V114" s="95"/>
      <c r="W114" s="95">
        <f t="shared" si="20"/>
        <v>0</v>
      </c>
      <c r="X114" s="95"/>
      <c r="Y114" s="95">
        <f t="shared" si="20"/>
        <v>0</v>
      </c>
      <c r="Z114" s="95"/>
      <c r="AA114" s="95">
        <f t="shared" si="20"/>
        <v>0</v>
      </c>
      <c r="AB114" s="95"/>
      <c r="AC114" s="95">
        <f t="shared" si="20"/>
        <v>0</v>
      </c>
      <c r="AD114" s="95"/>
      <c r="AE114" s="95">
        <f t="shared" si="20"/>
        <v>0</v>
      </c>
      <c r="AF114" s="95"/>
      <c r="AG114" s="95">
        <f t="shared" si="20"/>
        <v>0</v>
      </c>
      <c r="AH114" s="95"/>
      <c r="AI114" s="95">
        <f t="shared" si="20"/>
        <v>0</v>
      </c>
      <c r="AJ114" s="95"/>
      <c r="AK114" s="95">
        <f t="shared" si="20"/>
        <v>0</v>
      </c>
      <c r="AL114" s="95"/>
      <c r="AM114" s="95">
        <f t="shared" si="20"/>
        <v>0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8" t="s">
        <v>210</v>
      </c>
      <c r="S119" s="128"/>
      <c r="T119" s="128"/>
      <c r="U119" s="3"/>
      <c r="V119" s="3"/>
      <c r="W119" s="2"/>
      <c r="X119" s="2"/>
      <c r="AB119" s="2"/>
      <c r="AC119" s="2"/>
      <c r="AD119" s="2"/>
      <c r="AE119" s="2"/>
      <c r="AH119" s="128" t="s">
        <v>209</v>
      </c>
      <c r="AI119" s="128"/>
      <c r="AJ119" s="128"/>
      <c r="AK119" s="128"/>
    </row>
  </sheetData>
  <protectedRanges>
    <protectedRange sqref="H4:K6 V4:Y6" name="Range1"/>
  </protectedRanges>
  <mergeCells count="45"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</mergeCells>
  <printOptions horizontalCentered="1"/>
  <pageMargins left="0.16" right="0.15" top="0.27" bottom="0.16" header="0.3" footer="0.19"/>
  <pageSetup paperSize="5" scale="34" fitToWidth="0" orientation="landscape" r:id="rId1"/>
  <headerFooter>
    <oddFooter>&amp;RPage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I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57031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14" t="s">
        <v>164</v>
      </c>
      <c r="G4" s="114"/>
      <c r="H4" s="124">
        <f>'T9'!F4:I4</f>
        <v>0</v>
      </c>
      <c r="I4" s="125"/>
      <c r="J4" s="125"/>
      <c r="K4" s="126"/>
      <c r="M4" s="110"/>
      <c r="N4" s="110"/>
      <c r="O4" s="111"/>
      <c r="P4" s="111"/>
      <c r="Q4" s="111"/>
      <c r="R4" s="111"/>
      <c r="T4" s="78" t="s">
        <v>165</v>
      </c>
      <c r="U4" s="78"/>
      <c r="V4" s="124">
        <f>'T9'!S4:V4</f>
        <v>0</v>
      </c>
      <c r="W4" s="125"/>
      <c r="X4" s="125"/>
      <c r="Y4" s="126"/>
    </row>
    <row r="5" spans="1:39" ht="14.25" customHeight="1">
      <c r="A5" s="40"/>
      <c r="F5" s="114" t="s">
        <v>162</v>
      </c>
      <c r="G5" s="114"/>
      <c r="H5" s="124">
        <f>'T9'!F5:I5</f>
        <v>0</v>
      </c>
      <c r="I5" s="125"/>
      <c r="J5" s="125"/>
      <c r="K5" s="126"/>
      <c r="M5" s="110"/>
      <c r="N5" s="110"/>
      <c r="O5" s="111"/>
      <c r="P5" s="111"/>
      <c r="Q5" s="111"/>
      <c r="R5" s="111"/>
      <c r="T5" s="112" t="s">
        <v>162</v>
      </c>
      <c r="U5" s="113"/>
      <c r="V5" s="124">
        <f>'T9'!S5:V5</f>
        <v>0</v>
      </c>
      <c r="W5" s="125"/>
      <c r="X5" s="125"/>
      <c r="Y5" s="126"/>
    </row>
    <row r="6" spans="1:39" ht="14.25" customHeight="1">
      <c r="A6" s="40"/>
      <c r="F6" s="114" t="s">
        <v>163</v>
      </c>
      <c r="G6" s="114"/>
      <c r="H6" s="124">
        <f>'T9'!F6:I6</f>
        <v>0</v>
      </c>
      <c r="I6" s="125"/>
      <c r="J6" s="125"/>
      <c r="K6" s="126"/>
      <c r="M6" s="110"/>
      <c r="N6" s="110"/>
      <c r="O6" s="111"/>
      <c r="P6" s="111"/>
      <c r="Q6" s="111"/>
      <c r="R6" s="111"/>
      <c r="T6" s="78" t="s">
        <v>166</v>
      </c>
      <c r="U6" s="78"/>
      <c r="V6" s="124">
        <f>'T9'!S6:V6</f>
        <v>0</v>
      </c>
      <c r="W6" s="125"/>
      <c r="X6" s="125"/>
      <c r="Y6" s="126"/>
    </row>
    <row r="7" spans="1:39" ht="14.25" customHeight="1"/>
    <row r="8" spans="1:39">
      <c r="A8" s="40"/>
      <c r="D8" s="5"/>
      <c r="E8" s="6"/>
      <c r="L8" s="115"/>
      <c r="M8" s="115"/>
      <c r="N8" s="115"/>
      <c r="O8" s="115"/>
      <c r="P8" s="115"/>
      <c r="Q8" s="115"/>
      <c r="R8" s="115"/>
      <c r="S8" s="109"/>
      <c r="T8" s="109"/>
      <c r="U8" s="109"/>
      <c r="AB8" s="109"/>
      <c r="AC8" s="109"/>
      <c r="AD8" s="109"/>
      <c r="AE8" s="115" t="s">
        <v>207</v>
      </c>
      <c r="AF8" s="115"/>
      <c r="AG8" s="115"/>
      <c r="AH8" s="115"/>
      <c r="AI8" s="115"/>
      <c r="AJ8" s="115"/>
      <c r="AK8" s="109" t="s">
        <v>145</v>
      </c>
      <c r="AL8" s="109"/>
      <c r="AM8" s="109"/>
    </row>
    <row r="9" spans="1:39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'T9'!F11*'T 9'!$D11/1000000</f>
        <v>0</v>
      </c>
      <c r="G11" s="10">
        <f>'T9'!G11</f>
        <v>0</v>
      </c>
      <c r="H11" s="44">
        <f>'T9'!H11*'T 9'!$D11/1000000</f>
        <v>0</v>
      </c>
      <c r="I11" s="10">
        <f>'T9'!I11</f>
        <v>0</v>
      </c>
      <c r="J11" s="44">
        <f>'T9'!J11*'T 9'!$D11/1000000</f>
        <v>0</v>
      </c>
      <c r="K11" s="10">
        <f>'T9'!K11</f>
        <v>0</v>
      </c>
      <c r="L11" s="44">
        <f>F11+H11+J11</f>
        <v>0</v>
      </c>
      <c r="M11" s="10">
        <f>G11+I11+K11</f>
        <v>0</v>
      </c>
      <c r="N11" s="44">
        <f>'T9'!N11*'T 9'!$D11/1000000</f>
        <v>0</v>
      </c>
      <c r="O11" s="10">
        <f>'T9'!O11</f>
        <v>0</v>
      </c>
      <c r="P11" s="44">
        <f>'T9'!P11*'T 9'!$D11/1000000</f>
        <v>0</v>
      </c>
      <c r="Q11" s="10">
        <f>'T9'!Q11</f>
        <v>0</v>
      </c>
      <c r="R11" s="44">
        <f>'T9'!R11*'T 9'!$D11/1000000</f>
        <v>0</v>
      </c>
      <c r="S11" s="10">
        <f>'T9'!S11</f>
        <v>0</v>
      </c>
      <c r="T11" s="44">
        <f>N11+P11+R11</f>
        <v>0</v>
      </c>
      <c r="U11" s="10">
        <f>O11+Q11+S11</f>
        <v>0</v>
      </c>
      <c r="V11" s="44">
        <f>'T9'!V11*'T 9'!$D11/1000000</f>
        <v>0</v>
      </c>
      <c r="W11" s="10">
        <f>'T9'!W11</f>
        <v>0</v>
      </c>
      <c r="X11" s="44">
        <f>'T9'!X11*'T 9'!$D11/1000000</f>
        <v>0</v>
      </c>
      <c r="Y11" s="10">
        <f>'T9'!Y11</f>
        <v>0</v>
      </c>
      <c r="Z11" s="44">
        <f>'T9'!Z11*'T 9'!$D11/1000000</f>
        <v>0</v>
      </c>
      <c r="AA11" s="10">
        <f>'T9'!AA11</f>
        <v>0</v>
      </c>
      <c r="AB11" s="44">
        <f>V11+X11+Z11</f>
        <v>0</v>
      </c>
      <c r="AC11" s="10">
        <f>W11+Y11+AA11</f>
        <v>0</v>
      </c>
      <c r="AD11" s="44">
        <f>'T9'!AD11*'T 9'!$D11/1000000</f>
        <v>0</v>
      </c>
      <c r="AE11" s="10">
        <f>'T9'!AE11</f>
        <v>0</v>
      </c>
      <c r="AF11" s="44">
        <f>'T9'!AF11*'T 9'!$D11/1000000</f>
        <v>0</v>
      </c>
      <c r="AG11" s="10">
        <f>'T9'!AG11</f>
        <v>0</v>
      </c>
      <c r="AH11" s="44">
        <f>'T9'!AH11*'T 9'!$D11/1000000</f>
        <v>0</v>
      </c>
      <c r="AI11" s="10">
        <f>'T9'!AI11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'T9'!F12*'T 9'!$D12/1000000</f>
        <v>0</v>
      </c>
      <c r="G12" s="10">
        <f>'T9'!G12</f>
        <v>0</v>
      </c>
      <c r="H12" s="44">
        <f>'T9'!H12*'T 9'!$D12/1000000</f>
        <v>0</v>
      </c>
      <c r="I12" s="10">
        <f>'T9'!I12</f>
        <v>0</v>
      </c>
      <c r="J12" s="44">
        <f>'T9'!J12*'T 9'!$D12/1000000</f>
        <v>0</v>
      </c>
      <c r="K12" s="10">
        <f>'T9'!K12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'T9'!N12*'T 9'!$D12/1000000</f>
        <v>0</v>
      </c>
      <c r="O12" s="10">
        <f>'T9'!O12</f>
        <v>0</v>
      </c>
      <c r="P12" s="44">
        <f>'T9'!P12*'T 9'!$D12/1000000</f>
        <v>0</v>
      </c>
      <c r="Q12" s="10">
        <f>'T9'!Q12</f>
        <v>0</v>
      </c>
      <c r="R12" s="44">
        <f>'T9'!R12*'T 9'!$D12/1000000</f>
        <v>0</v>
      </c>
      <c r="S12" s="10">
        <f>'T9'!S12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'T9'!V12*'T 9'!$D12/1000000</f>
        <v>0</v>
      </c>
      <c r="W12" s="10">
        <f>'T9'!W12</f>
        <v>0</v>
      </c>
      <c r="X12" s="44">
        <f>'T9'!X12*'T 9'!$D12/1000000</f>
        <v>0</v>
      </c>
      <c r="Y12" s="10">
        <f>'T9'!Y12</f>
        <v>0</v>
      </c>
      <c r="Z12" s="44">
        <f>'T9'!Z12*'T 9'!$D12/1000000</f>
        <v>0</v>
      </c>
      <c r="AA12" s="10">
        <f>'T9'!AA12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'T9'!AD12*'T 9'!$D12/1000000</f>
        <v>0</v>
      </c>
      <c r="AE12" s="10">
        <f>'T9'!AE12</f>
        <v>0</v>
      </c>
      <c r="AF12" s="44">
        <f>'T9'!AF12*'T 9'!$D12/1000000</f>
        <v>0</v>
      </c>
      <c r="AG12" s="10">
        <f>'T9'!AG12</f>
        <v>0</v>
      </c>
      <c r="AH12" s="44">
        <f>'T9'!AH12*'T 9'!$D12/1000000</f>
        <v>0</v>
      </c>
      <c r="AI12" s="10">
        <f>'T9'!AI12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'T9'!F13*'T 9'!$D13/1000000</f>
        <v>0</v>
      </c>
      <c r="G13" s="10">
        <f>'T9'!G13</f>
        <v>0</v>
      </c>
      <c r="H13" s="44">
        <f>'T9'!H13*'T 9'!$D13/1000000</f>
        <v>0</v>
      </c>
      <c r="I13" s="10">
        <f>'T9'!I13</f>
        <v>0</v>
      </c>
      <c r="J13" s="44">
        <f>'T9'!J13*'T 9'!$D13/1000000</f>
        <v>0</v>
      </c>
      <c r="K13" s="10">
        <f>'T9'!K13</f>
        <v>0</v>
      </c>
      <c r="L13" s="44">
        <f t="shared" si="0"/>
        <v>0</v>
      </c>
      <c r="M13" s="10">
        <f t="shared" si="1"/>
        <v>0</v>
      </c>
      <c r="N13" s="44">
        <f>'T9'!N13*'T 9'!$D13/1000000</f>
        <v>0</v>
      </c>
      <c r="O13" s="10">
        <f>'T9'!O13</f>
        <v>0</v>
      </c>
      <c r="P13" s="44">
        <f>'T9'!P13*'T 9'!$D13/1000000</f>
        <v>0</v>
      </c>
      <c r="Q13" s="10">
        <f>'T9'!Q13</f>
        <v>0</v>
      </c>
      <c r="R13" s="44">
        <f>'T9'!R13*'T 9'!$D13/1000000</f>
        <v>0</v>
      </c>
      <c r="S13" s="10">
        <f>'T9'!S13</f>
        <v>0</v>
      </c>
      <c r="T13" s="44">
        <f t="shared" si="2"/>
        <v>0</v>
      </c>
      <c r="U13" s="10">
        <f t="shared" si="3"/>
        <v>0</v>
      </c>
      <c r="V13" s="44">
        <f>'T9'!V13*'T 9'!$D13/1000000</f>
        <v>0</v>
      </c>
      <c r="W13" s="10">
        <f>'T9'!W13</f>
        <v>0</v>
      </c>
      <c r="X13" s="44">
        <f>'T9'!X13*'T 9'!$D13/1000000</f>
        <v>0</v>
      </c>
      <c r="Y13" s="10">
        <f>'T9'!Y13</f>
        <v>0</v>
      </c>
      <c r="Z13" s="44">
        <f>'T9'!Z13*'T 9'!$D13/1000000</f>
        <v>0</v>
      </c>
      <c r="AA13" s="10">
        <f>'T9'!AA13</f>
        <v>0</v>
      </c>
      <c r="AB13" s="44">
        <f t="shared" si="4"/>
        <v>0</v>
      </c>
      <c r="AC13" s="10">
        <f t="shared" si="5"/>
        <v>0</v>
      </c>
      <c r="AD13" s="44">
        <f>'T9'!AD13*'T 9'!$D13/1000000</f>
        <v>0</v>
      </c>
      <c r="AE13" s="10">
        <f>'T9'!AE13</f>
        <v>0</v>
      </c>
      <c r="AF13" s="44">
        <f>'T9'!AF13*'T 9'!$D13/1000000</f>
        <v>0</v>
      </c>
      <c r="AG13" s="10">
        <f>'T9'!AG13</f>
        <v>0</v>
      </c>
      <c r="AH13" s="44">
        <f>'T9'!AH13*'T 9'!$D13/1000000</f>
        <v>0</v>
      </c>
      <c r="AI13" s="10">
        <f>'T9'!AI13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'T9'!F14*'T 9'!$D14/1000000</f>
        <v>0</v>
      </c>
      <c r="G14" s="10">
        <f>'T9'!G14</f>
        <v>0</v>
      </c>
      <c r="H14" s="44">
        <f>'T9'!H14*'T 9'!$D14/1000000</f>
        <v>0</v>
      </c>
      <c r="I14" s="10">
        <f>'T9'!I14</f>
        <v>0</v>
      </c>
      <c r="J14" s="44">
        <f>'T9'!J14*'T 9'!$D14/1000000</f>
        <v>0</v>
      </c>
      <c r="K14" s="10">
        <f>'T9'!K14</f>
        <v>0</v>
      </c>
      <c r="L14" s="44">
        <f t="shared" si="0"/>
        <v>0</v>
      </c>
      <c r="M14" s="10">
        <f t="shared" si="1"/>
        <v>0</v>
      </c>
      <c r="N14" s="44">
        <f>'T9'!N14*'T 9'!$D14/1000000</f>
        <v>0</v>
      </c>
      <c r="O14" s="10">
        <f>'T9'!O14</f>
        <v>0</v>
      </c>
      <c r="P14" s="44">
        <f>'T9'!P14*'T 9'!$D14/1000000</f>
        <v>0</v>
      </c>
      <c r="Q14" s="10">
        <f>'T9'!Q14</f>
        <v>0</v>
      </c>
      <c r="R14" s="44">
        <f>'T9'!R14*'T 9'!$D14/1000000</f>
        <v>0</v>
      </c>
      <c r="S14" s="10">
        <f>'T9'!S14</f>
        <v>0</v>
      </c>
      <c r="T14" s="44">
        <f t="shared" si="2"/>
        <v>0</v>
      </c>
      <c r="U14" s="10">
        <f t="shared" si="3"/>
        <v>0</v>
      </c>
      <c r="V14" s="44">
        <f>'T9'!V14*'T 9'!$D14/1000000</f>
        <v>0</v>
      </c>
      <c r="W14" s="10">
        <f>'T9'!W14</f>
        <v>0</v>
      </c>
      <c r="X14" s="44">
        <f>'T9'!X14*'T 9'!$D14/1000000</f>
        <v>0</v>
      </c>
      <c r="Y14" s="10">
        <f>'T9'!Y14</f>
        <v>0</v>
      </c>
      <c r="Z14" s="44">
        <f>'T9'!Z14*'T 9'!$D14/1000000</f>
        <v>0</v>
      </c>
      <c r="AA14" s="10">
        <f>'T9'!AA14</f>
        <v>0</v>
      </c>
      <c r="AB14" s="44">
        <f t="shared" si="4"/>
        <v>0</v>
      </c>
      <c r="AC14" s="10">
        <f t="shared" si="5"/>
        <v>0</v>
      </c>
      <c r="AD14" s="44">
        <f>'T9'!AD14*'T 9'!$D14/1000000</f>
        <v>0</v>
      </c>
      <c r="AE14" s="10">
        <f>'T9'!AE14</f>
        <v>0</v>
      </c>
      <c r="AF14" s="44">
        <f>'T9'!AF14*'T 9'!$D14/1000000</f>
        <v>0</v>
      </c>
      <c r="AG14" s="10">
        <f>'T9'!AG14</f>
        <v>0</v>
      </c>
      <c r="AH14" s="44">
        <f>'T9'!AH14*'T 9'!$D14/1000000</f>
        <v>0</v>
      </c>
      <c r="AI14" s="10">
        <f>'T9'!AI14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'T9'!F15*'T 9'!$D15/1000000</f>
        <v>0</v>
      </c>
      <c r="G15" s="10">
        <f>'T9'!G15</f>
        <v>0</v>
      </c>
      <c r="H15" s="44">
        <f>'T9'!H15*'T 9'!$D15/1000000</f>
        <v>0</v>
      </c>
      <c r="I15" s="10">
        <f>'T9'!I15</f>
        <v>0</v>
      </c>
      <c r="J15" s="44">
        <f>'T9'!J15*'T 9'!$D15/1000000</f>
        <v>0</v>
      </c>
      <c r="K15" s="10">
        <f>'T9'!K15</f>
        <v>0</v>
      </c>
      <c r="L15" s="44">
        <f t="shared" si="0"/>
        <v>0</v>
      </c>
      <c r="M15" s="10">
        <f t="shared" si="1"/>
        <v>0</v>
      </c>
      <c r="N15" s="44">
        <f>'T9'!N15*'T 9'!$D15/1000000</f>
        <v>0</v>
      </c>
      <c r="O15" s="10">
        <f>'T9'!O15</f>
        <v>0</v>
      </c>
      <c r="P15" s="44">
        <f>'T9'!P15*'T 9'!$D15/1000000</f>
        <v>0</v>
      </c>
      <c r="Q15" s="10">
        <f>'T9'!Q15</f>
        <v>0</v>
      </c>
      <c r="R15" s="44">
        <f>'T9'!R15*'T 9'!$D15/1000000</f>
        <v>0</v>
      </c>
      <c r="S15" s="10">
        <f>'T9'!S15</f>
        <v>0</v>
      </c>
      <c r="T15" s="44">
        <f t="shared" si="2"/>
        <v>0</v>
      </c>
      <c r="U15" s="10">
        <f t="shared" si="3"/>
        <v>0</v>
      </c>
      <c r="V15" s="44">
        <f>'T9'!V15*'T 9'!$D15/1000000</f>
        <v>0</v>
      </c>
      <c r="W15" s="10">
        <f>'T9'!W15</f>
        <v>0</v>
      </c>
      <c r="X15" s="44">
        <f>'T9'!X15*'T 9'!$D15/1000000</f>
        <v>0</v>
      </c>
      <c r="Y15" s="10">
        <f>'T9'!Y15</f>
        <v>0</v>
      </c>
      <c r="Z15" s="44">
        <f>'T9'!Z15*'T 9'!$D15/1000000</f>
        <v>0</v>
      </c>
      <c r="AA15" s="10">
        <f>'T9'!AA15</f>
        <v>0</v>
      </c>
      <c r="AB15" s="44">
        <f t="shared" si="4"/>
        <v>0</v>
      </c>
      <c r="AC15" s="10">
        <f t="shared" si="5"/>
        <v>0</v>
      </c>
      <c r="AD15" s="44">
        <f>'T9'!AD15*'T 9'!$D15/1000000</f>
        <v>0</v>
      </c>
      <c r="AE15" s="10">
        <f>'T9'!AE15</f>
        <v>0</v>
      </c>
      <c r="AF15" s="44">
        <f>'T9'!AF15*'T 9'!$D15/1000000</f>
        <v>0</v>
      </c>
      <c r="AG15" s="10">
        <f>'T9'!AG15</f>
        <v>0</v>
      </c>
      <c r="AH15" s="44">
        <f>'T9'!AH15*'T 9'!$D15/1000000</f>
        <v>0</v>
      </c>
      <c r="AI15" s="10">
        <f>'T9'!AI15</f>
        <v>0</v>
      </c>
      <c r="AJ15" s="44">
        <f t="shared" si="6"/>
        <v>0</v>
      </c>
      <c r="AK15" s="10">
        <f t="shared" si="7"/>
        <v>0</v>
      </c>
      <c r="AL15" s="44">
        <f t="shared" si="8"/>
        <v>0</v>
      </c>
      <c r="AM15" s="10">
        <f t="shared" si="9"/>
        <v>0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'T9'!F16*'T 9'!$D16/1000000</f>
        <v>0</v>
      </c>
      <c r="G16" s="10">
        <f>'T9'!G16</f>
        <v>0</v>
      </c>
      <c r="H16" s="44">
        <f>'T9'!H16*'T 9'!$D16/1000000</f>
        <v>0</v>
      </c>
      <c r="I16" s="10">
        <f>'T9'!I16</f>
        <v>0</v>
      </c>
      <c r="J16" s="44">
        <f>'T9'!J16*'T 9'!$D16/1000000</f>
        <v>0</v>
      </c>
      <c r="K16" s="10">
        <f>'T9'!K16</f>
        <v>0</v>
      </c>
      <c r="L16" s="44">
        <f t="shared" si="0"/>
        <v>0</v>
      </c>
      <c r="M16" s="10">
        <f t="shared" si="1"/>
        <v>0</v>
      </c>
      <c r="N16" s="44">
        <f>'T9'!N16*'T 9'!$D16/1000000</f>
        <v>0</v>
      </c>
      <c r="O16" s="10">
        <f>'T9'!O16</f>
        <v>0</v>
      </c>
      <c r="P16" s="44">
        <f>'T9'!P16*'T 9'!$D16/1000000</f>
        <v>0</v>
      </c>
      <c r="Q16" s="10">
        <f>'T9'!Q16</f>
        <v>0</v>
      </c>
      <c r="R16" s="44">
        <f>'T9'!R16*'T 9'!$D16/1000000</f>
        <v>0</v>
      </c>
      <c r="S16" s="10">
        <f>'T9'!S16</f>
        <v>0</v>
      </c>
      <c r="T16" s="44">
        <f t="shared" si="2"/>
        <v>0</v>
      </c>
      <c r="U16" s="10">
        <f t="shared" si="3"/>
        <v>0</v>
      </c>
      <c r="V16" s="44">
        <f>'T9'!V16*'T 9'!$D16/1000000</f>
        <v>0</v>
      </c>
      <c r="W16" s="10">
        <f>'T9'!W16</f>
        <v>0</v>
      </c>
      <c r="X16" s="44">
        <f>'T9'!X16*'T 9'!$D16/1000000</f>
        <v>0</v>
      </c>
      <c r="Y16" s="10">
        <f>'T9'!Y16</f>
        <v>0</v>
      </c>
      <c r="Z16" s="44">
        <f>'T9'!Z16*'T 9'!$D16/1000000</f>
        <v>0</v>
      </c>
      <c r="AA16" s="10">
        <f>'T9'!AA16</f>
        <v>0</v>
      </c>
      <c r="AB16" s="44">
        <f t="shared" si="4"/>
        <v>0</v>
      </c>
      <c r="AC16" s="10">
        <f t="shared" si="5"/>
        <v>0</v>
      </c>
      <c r="AD16" s="44">
        <f>'T9'!AD16*'T 9'!$D16/1000000</f>
        <v>0</v>
      </c>
      <c r="AE16" s="10">
        <f>'T9'!AE16</f>
        <v>0</v>
      </c>
      <c r="AF16" s="44">
        <f>'T9'!AF16*'T 9'!$D16/1000000</f>
        <v>0</v>
      </c>
      <c r="AG16" s="10">
        <f>'T9'!AG16</f>
        <v>0</v>
      </c>
      <c r="AH16" s="44">
        <f>'T9'!AH16*'T 9'!$D16/1000000</f>
        <v>0</v>
      </c>
      <c r="AI16" s="10">
        <f>'T9'!AI16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'T9'!F17*'T 9'!$D17/1000000</f>
        <v>0</v>
      </c>
      <c r="G17" s="10">
        <f>'T9'!G17</f>
        <v>0</v>
      </c>
      <c r="H17" s="44">
        <f>'T9'!H17*'T 9'!$D17/1000000</f>
        <v>0</v>
      </c>
      <c r="I17" s="10">
        <f>'T9'!I17</f>
        <v>0</v>
      </c>
      <c r="J17" s="44">
        <f>'T9'!J17*'T 9'!$D17/1000000</f>
        <v>0</v>
      </c>
      <c r="K17" s="10">
        <f>'T9'!K17</f>
        <v>0</v>
      </c>
      <c r="L17" s="44">
        <f t="shared" si="0"/>
        <v>0</v>
      </c>
      <c r="M17" s="10">
        <f t="shared" si="1"/>
        <v>0</v>
      </c>
      <c r="N17" s="44">
        <f>'T9'!N17*'T 9'!$D17/1000000</f>
        <v>0</v>
      </c>
      <c r="O17" s="10">
        <f>'T9'!O17</f>
        <v>0</v>
      </c>
      <c r="P17" s="44">
        <f>'T9'!P17*'T 9'!$D17/1000000</f>
        <v>0</v>
      </c>
      <c r="Q17" s="10">
        <f>'T9'!Q17</f>
        <v>0</v>
      </c>
      <c r="R17" s="44">
        <f>'T9'!R17*'T 9'!$D17/1000000</f>
        <v>0</v>
      </c>
      <c r="S17" s="10">
        <f>'T9'!S17</f>
        <v>0</v>
      </c>
      <c r="T17" s="44">
        <f t="shared" si="2"/>
        <v>0</v>
      </c>
      <c r="U17" s="10">
        <f t="shared" si="3"/>
        <v>0</v>
      </c>
      <c r="V17" s="44">
        <f>'T9'!V17*'T 9'!$D17/1000000</f>
        <v>0</v>
      </c>
      <c r="W17" s="10">
        <f>'T9'!W17</f>
        <v>0</v>
      </c>
      <c r="X17" s="44">
        <f>'T9'!X17*'T 9'!$D17/1000000</f>
        <v>0</v>
      </c>
      <c r="Y17" s="10">
        <f>'T9'!Y17</f>
        <v>0</v>
      </c>
      <c r="Z17" s="44">
        <f>'T9'!Z17*'T 9'!$D17/1000000</f>
        <v>0</v>
      </c>
      <c r="AA17" s="10">
        <f>'T9'!AA17</f>
        <v>0</v>
      </c>
      <c r="AB17" s="44">
        <f t="shared" si="4"/>
        <v>0</v>
      </c>
      <c r="AC17" s="10">
        <f t="shared" si="5"/>
        <v>0</v>
      </c>
      <c r="AD17" s="44">
        <f>'T9'!AD17*'T 9'!$D17/1000000</f>
        <v>0</v>
      </c>
      <c r="AE17" s="10">
        <f>'T9'!AE17</f>
        <v>0</v>
      </c>
      <c r="AF17" s="44">
        <f>'T9'!AF17*'T 9'!$D17/1000000</f>
        <v>0</v>
      </c>
      <c r="AG17" s="10">
        <f>'T9'!AG17</f>
        <v>0</v>
      </c>
      <c r="AH17" s="44">
        <f>'T9'!AH17*'T 9'!$D17/1000000</f>
        <v>0</v>
      </c>
      <c r="AI17" s="10">
        <f>'T9'!AI17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'T9'!F18*'T 9'!$D18/1000000</f>
        <v>0</v>
      </c>
      <c r="G18" s="10">
        <f>'T9'!G18</f>
        <v>0</v>
      </c>
      <c r="H18" s="44">
        <f>'T9'!H18*'T 9'!$D18/1000000</f>
        <v>0</v>
      </c>
      <c r="I18" s="10">
        <f>'T9'!I18</f>
        <v>0</v>
      </c>
      <c r="J18" s="44">
        <f>'T9'!J18*'T 9'!$D18/1000000</f>
        <v>0</v>
      </c>
      <c r="K18" s="10">
        <f>'T9'!K18</f>
        <v>0</v>
      </c>
      <c r="L18" s="44">
        <f t="shared" si="0"/>
        <v>0</v>
      </c>
      <c r="M18" s="10">
        <f t="shared" si="1"/>
        <v>0</v>
      </c>
      <c r="N18" s="44">
        <f>'T9'!N18*'T 9'!$D18/1000000</f>
        <v>0</v>
      </c>
      <c r="O18" s="10">
        <f>'T9'!O18</f>
        <v>0</v>
      </c>
      <c r="P18" s="44">
        <f>'T9'!P18*'T 9'!$D18/1000000</f>
        <v>0</v>
      </c>
      <c r="Q18" s="10">
        <f>'T9'!Q18</f>
        <v>0</v>
      </c>
      <c r="R18" s="44">
        <f>'T9'!R18*'T 9'!$D18/1000000</f>
        <v>0</v>
      </c>
      <c r="S18" s="10">
        <f>'T9'!S18</f>
        <v>0</v>
      </c>
      <c r="T18" s="44">
        <f t="shared" si="2"/>
        <v>0</v>
      </c>
      <c r="U18" s="10">
        <f t="shared" si="3"/>
        <v>0</v>
      </c>
      <c r="V18" s="44">
        <f>'T9'!V18*'T 9'!$D18/1000000</f>
        <v>0</v>
      </c>
      <c r="W18" s="10">
        <f>'T9'!W18</f>
        <v>0</v>
      </c>
      <c r="X18" s="44">
        <f>'T9'!X18*'T 9'!$D18/1000000</f>
        <v>0</v>
      </c>
      <c r="Y18" s="10">
        <f>'T9'!Y18</f>
        <v>0</v>
      </c>
      <c r="Z18" s="44">
        <f>'T9'!Z18*'T 9'!$D18/1000000</f>
        <v>0</v>
      </c>
      <c r="AA18" s="10">
        <f>'T9'!AA18</f>
        <v>0</v>
      </c>
      <c r="AB18" s="44">
        <f t="shared" si="4"/>
        <v>0</v>
      </c>
      <c r="AC18" s="10">
        <f t="shared" si="5"/>
        <v>0</v>
      </c>
      <c r="AD18" s="44">
        <f>'T9'!AD18*'T 9'!$D18/1000000</f>
        <v>0</v>
      </c>
      <c r="AE18" s="10">
        <f>'T9'!AE18</f>
        <v>0</v>
      </c>
      <c r="AF18" s="44">
        <f>'T9'!AF18*'T 9'!$D18/1000000</f>
        <v>0</v>
      </c>
      <c r="AG18" s="10">
        <f>'T9'!AG18</f>
        <v>0</v>
      </c>
      <c r="AH18" s="44">
        <f>'T9'!AH18*'T 9'!$D18/1000000</f>
        <v>0</v>
      </c>
      <c r="AI18" s="10">
        <f>'T9'!AI18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'T9'!F19*'T 9'!$D19/1000000</f>
        <v>0</v>
      </c>
      <c r="G19" s="10">
        <f>'T9'!G19</f>
        <v>0</v>
      </c>
      <c r="H19" s="44">
        <f>'T9'!H19*'T 9'!$D19/1000000</f>
        <v>0</v>
      </c>
      <c r="I19" s="10">
        <f>'T9'!I19</f>
        <v>0</v>
      </c>
      <c r="J19" s="44">
        <f>'T9'!J19*'T 9'!$D19/1000000</f>
        <v>0</v>
      </c>
      <c r="K19" s="10">
        <f>'T9'!K19</f>
        <v>0</v>
      </c>
      <c r="L19" s="44">
        <f t="shared" si="0"/>
        <v>0</v>
      </c>
      <c r="M19" s="10">
        <f t="shared" si="1"/>
        <v>0</v>
      </c>
      <c r="N19" s="44">
        <f>'T9'!N19*'T 9'!$D19/1000000</f>
        <v>0</v>
      </c>
      <c r="O19" s="10">
        <f>'T9'!O19</f>
        <v>0</v>
      </c>
      <c r="P19" s="44">
        <f>'T9'!P19*'T 9'!$D19/1000000</f>
        <v>0</v>
      </c>
      <c r="Q19" s="10">
        <f>'T9'!Q19</f>
        <v>0</v>
      </c>
      <c r="R19" s="44">
        <f>'T9'!R19*'T 9'!$D19/1000000</f>
        <v>0</v>
      </c>
      <c r="S19" s="10">
        <f>'T9'!S19</f>
        <v>0</v>
      </c>
      <c r="T19" s="44">
        <f t="shared" si="2"/>
        <v>0</v>
      </c>
      <c r="U19" s="10">
        <f t="shared" si="3"/>
        <v>0</v>
      </c>
      <c r="V19" s="44">
        <f>'T9'!V19*'T 9'!$D19/1000000</f>
        <v>0</v>
      </c>
      <c r="W19" s="10">
        <f>'T9'!W19</f>
        <v>0</v>
      </c>
      <c r="X19" s="44">
        <f>'T9'!X19*'T 9'!$D19/1000000</f>
        <v>0</v>
      </c>
      <c r="Y19" s="10">
        <f>'T9'!Y19</f>
        <v>0</v>
      </c>
      <c r="Z19" s="44">
        <f>'T9'!Z19*'T 9'!$D19/1000000</f>
        <v>0</v>
      </c>
      <c r="AA19" s="10">
        <f>'T9'!AA19</f>
        <v>0</v>
      </c>
      <c r="AB19" s="44">
        <f t="shared" si="4"/>
        <v>0</v>
      </c>
      <c r="AC19" s="10">
        <f t="shared" si="5"/>
        <v>0</v>
      </c>
      <c r="AD19" s="44">
        <f>'T9'!AD19*'T 9'!$D19/1000000</f>
        <v>0</v>
      </c>
      <c r="AE19" s="10">
        <f>'T9'!AE19</f>
        <v>0</v>
      </c>
      <c r="AF19" s="44">
        <f>'T9'!AF19*'T 9'!$D19/1000000</f>
        <v>0</v>
      </c>
      <c r="AG19" s="10">
        <f>'T9'!AG19</f>
        <v>0</v>
      </c>
      <c r="AH19" s="44">
        <f>'T9'!AH19*'T 9'!$D19/1000000</f>
        <v>0</v>
      </c>
      <c r="AI19" s="10">
        <f>'T9'!AI19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'T9'!F20*'T 9'!$D20/1000000</f>
        <v>0</v>
      </c>
      <c r="G20" s="10">
        <f>'T9'!G20</f>
        <v>0</v>
      </c>
      <c r="H20" s="44">
        <f>'T9'!H20*'T 9'!$D20/1000000</f>
        <v>0</v>
      </c>
      <c r="I20" s="10">
        <f>'T9'!I20</f>
        <v>0</v>
      </c>
      <c r="J20" s="44">
        <f>'T9'!J20*'T 9'!$D20/1000000</f>
        <v>0</v>
      </c>
      <c r="K20" s="10">
        <f>'T9'!K20</f>
        <v>0</v>
      </c>
      <c r="L20" s="44">
        <f t="shared" si="0"/>
        <v>0</v>
      </c>
      <c r="M20" s="10">
        <f t="shared" si="1"/>
        <v>0</v>
      </c>
      <c r="N20" s="44">
        <f>'T9'!N20*'T 9'!$D20/1000000</f>
        <v>0</v>
      </c>
      <c r="O20" s="10">
        <f>'T9'!O20</f>
        <v>0</v>
      </c>
      <c r="P20" s="44">
        <f>'T9'!P20*'T 9'!$D20/1000000</f>
        <v>0</v>
      </c>
      <c r="Q20" s="10">
        <f>'T9'!Q20</f>
        <v>0</v>
      </c>
      <c r="R20" s="44">
        <f>'T9'!R20*'T 9'!$D20/1000000</f>
        <v>0</v>
      </c>
      <c r="S20" s="10">
        <f>'T9'!S20</f>
        <v>0</v>
      </c>
      <c r="T20" s="44">
        <f t="shared" si="2"/>
        <v>0</v>
      </c>
      <c r="U20" s="10">
        <f t="shared" si="3"/>
        <v>0</v>
      </c>
      <c r="V20" s="44">
        <f>'T9'!V20*'T 9'!$D20/1000000</f>
        <v>0</v>
      </c>
      <c r="W20" s="10">
        <f>'T9'!W20</f>
        <v>0</v>
      </c>
      <c r="X20" s="44">
        <f>'T9'!X20*'T 9'!$D20/1000000</f>
        <v>0</v>
      </c>
      <c r="Y20" s="10">
        <f>'T9'!Y20</f>
        <v>0</v>
      </c>
      <c r="Z20" s="44">
        <f>'T9'!Z20*'T 9'!$D20/1000000</f>
        <v>0</v>
      </c>
      <c r="AA20" s="10">
        <f>'T9'!AA20</f>
        <v>0</v>
      </c>
      <c r="AB20" s="44">
        <f t="shared" si="4"/>
        <v>0</v>
      </c>
      <c r="AC20" s="10">
        <f t="shared" si="5"/>
        <v>0</v>
      </c>
      <c r="AD20" s="44">
        <f>'T9'!AD20*'T 9'!$D20/1000000</f>
        <v>0</v>
      </c>
      <c r="AE20" s="10">
        <f>'T9'!AE20</f>
        <v>0</v>
      </c>
      <c r="AF20" s="44">
        <f>'T9'!AF20*'T 9'!$D20/1000000</f>
        <v>0</v>
      </c>
      <c r="AG20" s="10">
        <f>'T9'!AG20</f>
        <v>0</v>
      </c>
      <c r="AH20" s="44">
        <f>'T9'!AH20*'T 9'!$D20/1000000</f>
        <v>0</v>
      </c>
      <c r="AI20" s="10">
        <f>'T9'!AI20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'T9'!F21*'T 9'!$D21/1000000</f>
        <v>0</v>
      </c>
      <c r="G21" s="10">
        <f>'T9'!G21</f>
        <v>0</v>
      </c>
      <c r="H21" s="44">
        <f>'T9'!H21*'T 9'!$D21/1000000</f>
        <v>0</v>
      </c>
      <c r="I21" s="10">
        <f>'T9'!I21</f>
        <v>0</v>
      </c>
      <c r="J21" s="44">
        <f>'T9'!J21*'T 9'!$D21/1000000</f>
        <v>0</v>
      </c>
      <c r="K21" s="10">
        <f>'T9'!K21</f>
        <v>0</v>
      </c>
      <c r="L21" s="44">
        <f t="shared" si="0"/>
        <v>0</v>
      </c>
      <c r="M21" s="10">
        <f t="shared" si="1"/>
        <v>0</v>
      </c>
      <c r="N21" s="44">
        <f>'T9'!N21*'T 9'!$D21/1000000</f>
        <v>0</v>
      </c>
      <c r="O21" s="10">
        <f>'T9'!O21</f>
        <v>0</v>
      </c>
      <c r="P21" s="44">
        <f>'T9'!P21*'T 9'!$D21/1000000</f>
        <v>0</v>
      </c>
      <c r="Q21" s="10">
        <f>'T9'!Q21</f>
        <v>0</v>
      </c>
      <c r="R21" s="44">
        <f>'T9'!R21*'T 9'!$D21/1000000</f>
        <v>0</v>
      </c>
      <c r="S21" s="10">
        <f>'T9'!S21</f>
        <v>0</v>
      </c>
      <c r="T21" s="44">
        <f t="shared" si="2"/>
        <v>0</v>
      </c>
      <c r="U21" s="10">
        <f t="shared" si="3"/>
        <v>0</v>
      </c>
      <c r="V21" s="44">
        <f>'T9'!V21*'T 9'!$D21/1000000</f>
        <v>0</v>
      </c>
      <c r="W21" s="10">
        <f>'T9'!W21</f>
        <v>0</v>
      </c>
      <c r="X21" s="44">
        <f>'T9'!X21*'T 9'!$D21/1000000</f>
        <v>0</v>
      </c>
      <c r="Y21" s="10">
        <f>'T9'!Y21</f>
        <v>0</v>
      </c>
      <c r="Z21" s="44">
        <f>'T9'!Z21*'T 9'!$D21/1000000</f>
        <v>0</v>
      </c>
      <c r="AA21" s="10">
        <f>'T9'!AA21</f>
        <v>0</v>
      </c>
      <c r="AB21" s="44">
        <f t="shared" si="4"/>
        <v>0</v>
      </c>
      <c r="AC21" s="10">
        <f t="shared" si="5"/>
        <v>0</v>
      </c>
      <c r="AD21" s="44">
        <f>'T9'!AD21*'T 9'!$D21/1000000</f>
        <v>0</v>
      </c>
      <c r="AE21" s="10">
        <f>'T9'!AE21</f>
        <v>0</v>
      </c>
      <c r="AF21" s="44">
        <f>'T9'!AF21*'T 9'!$D21/1000000</f>
        <v>0</v>
      </c>
      <c r="AG21" s="10">
        <f>'T9'!AG21</f>
        <v>0</v>
      </c>
      <c r="AH21" s="44">
        <f>'T9'!AH21*'T 9'!$D21/1000000</f>
        <v>0</v>
      </c>
      <c r="AI21" s="10">
        <f>'T9'!AI21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'T9'!F22*'T 9'!$D22/1000000</f>
        <v>0</v>
      </c>
      <c r="G22" s="10">
        <f>'T9'!G22</f>
        <v>0</v>
      </c>
      <c r="H22" s="44">
        <f>'T9'!H22*'T 9'!$D22/1000000</f>
        <v>0</v>
      </c>
      <c r="I22" s="10">
        <f>'T9'!I22</f>
        <v>0</v>
      </c>
      <c r="J22" s="44">
        <f>'T9'!J22*'T 9'!$D22/1000000</f>
        <v>0</v>
      </c>
      <c r="K22" s="10">
        <f>'T9'!K22</f>
        <v>0</v>
      </c>
      <c r="L22" s="44">
        <f t="shared" si="0"/>
        <v>0</v>
      </c>
      <c r="M22" s="10">
        <f t="shared" si="1"/>
        <v>0</v>
      </c>
      <c r="N22" s="44">
        <f>'T9'!N22*'T 9'!$D22/1000000</f>
        <v>0</v>
      </c>
      <c r="O22" s="10">
        <f>'T9'!O22</f>
        <v>0</v>
      </c>
      <c r="P22" s="44">
        <f>'T9'!P22*'T 9'!$D22/1000000</f>
        <v>0</v>
      </c>
      <c r="Q22" s="10">
        <f>'T9'!Q22</f>
        <v>0</v>
      </c>
      <c r="R22" s="44">
        <f>'T9'!R22*'T 9'!$D22/1000000</f>
        <v>0</v>
      </c>
      <c r="S22" s="10">
        <f>'T9'!S22</f>
        <v>0</v>
      </c>
      <c r="T22" s="44">
        <f t="shared" si="2"/>
        <v>0</v>
      </c>
      <c r="U22" s="10">
        <f t="shared" si="3"/>
        <v>0</v>
      </c>
      <c r="V22" s="44">
        <f>'T9'!V22*'T 9'!$D22/1000000</f>
        <v>0</v>
      </c>
      <c r="W22" s="10">
        <f>'T9'!W22</f>
        <v>0</v>
      </c>
      <c r="X22" s="44">
        <f>'T9'!X22*'T 9'!$D22/1000000</f>
        <v>0</v>
      </c>
      <c r="Y22" s="10">
        <f>'T9'!Y22</f>
        <v>0</v>
      </c>
      <c r="Z22" s="44">
        <f>'T9'!Z22*'T 9'!$D22/1000000</f>
        <v>0</v>
      </c>
      <c r="AA22" s="10">
        <f>'T9'!AA22</f>
        <v>0</v>
      </c>
      <c r="AB22" s="44">
        <f t="shared" si="4"/>
        <v>0</v>
      </c>
      <c r="AC22" s="10">
        <f t="shared" si="5"/>
        <v>0</v>
      </c>
      <c r="AD22" s="44">
        <f>'T9'!AD22*'T 9'!$D22/1000000</f>
        <v>0</v>
      </c>
      <c r="AE22" s="10">
        <f>'T9'!AE22</f>
        <v>0</v>
      </c>
      <c r="AF22" s="44">
        <f>'T9'!AF22*'T 9'!$D22/1000000</f>
        <v>0</v>
      </c>
      <c r="AG22" s="10">
        <f>'T9'!AG22</f>
        <v>0</v>
      </c>
      <c r="AH22" s="44">
        <f>'T9'!AH22*'T 9'!$D22/1000000</f>
        <v>0</v>
      </c>
      <c r="AI22" s="10">
        <f>'T9'!AI22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'T9'!F23*'T 9'!$D23/1000000</f>
        <v>0</v>
      </c>
      <c r="G23" s="10">
        <f>'T9'!G23</f>
        <v>0</v>
      </c>
      <c r="H23" s="44">
        <f>'T9'!H23*'T 9'!$D23/1000000</f>
        <v>0</v>
      </c>
      <c r="I23" s="10">
        <f>'T9'!I23</f>
        <v>0</v>
      </c>
      <c r="J23" s="44">
        <f>'T9'!J23*'T 9'!$D23/1000000</f>
        <v>0</v>
      </c>
      <c r="K23" s="10">
        <f>'T9'!K23</f>
        <v>0</v>
      </c>
      <c r="L23" s="44">
        <f t="shared" si="0"/>
        <v>0</v>
      </c>
      <c r="M23" s="10">
        <f t="shared" si="1"/>
        <v>0</v>
      </c>
      <c r="N23" s="44">
        <f>'T9'!N23*'T 9'!$D23/1000000</f>
        <v>0</v>
      </c>
      <c r="O23" s="10">
        <f>'T9'!O23</f>
        <v>0</v>
      </c>
      <c r="P23" s="44">
        <f>'T9'!P23*'T 9'!$D23/1000000</f>
        <v>0</v>
      </c>
      <c r="Q23" s="10">
        <f>'T9'!Q23</f>
        <v>0</v>
      </c>
      <c r="R23" s="44">
        <f>'T9'!R23*'T 9'!$D23/1000000</f>
        <v>0</v>
      </c>
      <c r="S23" s="10">
        <f>'T9'!S23</f>
        <v>0</v>
      </c>
      <c r="T23" s="44">
        <f t="shared" si="2"/>
        <v>0</v>
      </c>
      <c r="U23" s="10">
        <f t="shared" si="3"/>
        <v>0</v>
      </c>
      <c r="V23" s="44">
        <f>'T9'!V23*'T 9'!$D23/1000000</f>
        <v>0</v>
      </c>
      <c r="W23" s="10">
        <f>'T9'!W23</f>
        <v>0</v>
      </c>
      <c r="X23" s="44">
        <f>'T9'!X23*'T 9'!$D23/1000000</f>
        <v>0</v>
      </c>
      <c r="Y23" s="10">
        <f>'T9'!Y23</f>
        <v>0</v>
      </c>
      <c r="Z23" s="44">
        <f>'T9'!Z23*'T 9'!$D23/1000000</f>
        <v>0</v>
      </c>
      <c r="AA23" s="10">
        <f>'T9'!AA23</f>
        <v>0</v>
      </c>
      <c r="AB23" s="44">
        <f t="shared" si="4"/>
        <v>0</v>
      </c>
      <c r="AC23" s="10">
        <f t="shared" si="5"/>
        <v>0</v>
      </c>
      <c r="AD23" s="44">
        <f>'T9'!AD23*'T 9'!$D23/1000000</f>
        <v>0</v>
      </c>
      <c r="AE23" s="10">
        <f>'T9'!AE23</f>
        <v>0</v>
      </c>
      <c r="AF23" s="44">
        <f>'T9'!AF23*'T 9'!$D23/1000000</f>
        <v>0</v>
      </c>
      <c r="AG23" s="10">
        <f>'T9'!AG23</f>
        <v>0</v>
      </c>
      <c r="AH23" s="44">
        <f>'T9'!AH23*'T 9'!$D23/1000000</f>
        <v>0</v>
      </c>
      <c r="AI23" s="10">
        <f>'T9'!AI23</f>
        <v>0</v>
      </c>
      <c r="AJ23" s="44">
        <f t="shared" si="6"/>
        <v>0</v>
      </c>
      <c r="AK23" s="10">
        <f t="shared" si="7"/>
        <v>0</v>
      </c>
      <c r="AL23" s="44">
        <f t="shared" si="8"/>
        <v>0</v>
      </c>
      <c r="AM23" s="10">
        <f t="shared" si="9"/>
        <v>0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'T9'!F24*'T 9'!$D24/1000000</f>
        <v>0</v>
      </c>
      <c r="G24" s="10">
        <f>'T9'!G24</f>
        <v>0</v>
      </c>
      <c r="H24" s="44">
        <f>'T9'!H24*'T 9'!$D24/1000000</f>
        <v>0</v>
      </c>
      <c r="I24" s="10">
        <f>'T9'!I24</f>
        <v>0</v>
      </c>
      <c r="J24" s="44">
        <f>'T9'!J24*'T 9'!$D24/1000000</f>
        <v>0</v>
      </c>
      <c r="K24" s="10">
        <f>'T9'!K24</f>
        <v>0</v>
      </c>
      <c r="L24" s="44">
        <f t="shared" si="0"/>
        <v>0</v>
      </c>
      <c r="M24" s="10">
        <f t="shared" si="1"/>
        <v>0</v>
      </c>
      <c r="N24" s="44">
        <f>'T9'!N24*'T 9'!$D24/1000000</f>
        <v>0</v>
      </c>
      <c r="O24" s="10">
        <f>'T9'!O24</f>
        <v>0</v>
      </c>
      <c r="P24" s="44">
        <f>'T9'!P24*'T 9'!$D24/1000000</f>
        <v>0</v>
      </c>
      <c r="Q24" s="10">
        <f>'T9'!Q24</f>
        <v>0</v>
      </c>
      <c r="R24" s="44">
        <f>'T9'!R24*'T 9'!$D24/1000000</f>
        <v>0</v>
      </c>
      <c r="S24" s="10">
        <f>'T9'!S24</f>
        <v>0</v>
      </c>
      <c r="T24" s="44">
        <f t="shared" si="2"/>
        <v>0</v>
      </c>
      <c r="U24" s="10">
        <f t="shared" si="3"/>
        <v>0</v>
      </c>
      <c r="V24" s="44">
        <f>'T9'!V24*'T 9'!$D24/1000000</f>
        <v>0</v>
      </c>
      <c r="W24" s="10">
        <f>'T9'!W24</f>
        <v>0</v>
      </c>
      <c r="X24" s="44">
        <f>'T9'!X24*'T 9'!$D24/1000000</f>
        <v>0</v>
      </c>
      <c r="Y24" s="10">
        <f>'T9'!Y24</f>
        <v>0</v>
      </c>
      <c r="Z24" s="44">
        <f>'T9'!Z24*'T 9'!$D24/1000000</f>
        <v>0</v>
      </c>
      <c r="AA24" s="10">
        <f>'T9'!AA24</f>
        <v>0</v>
      </c>
      <c r="AB24" s="44">
        <f t="shared" si="4"/>
        <v>0</v>
      </c>
      <c r="AC24" s="10">
        <f t="shared" si="5"/>
        <v>0</v>
      </c>
      <c r="AD24" s="44">
        <f>'T9'!AD24*'T 9'!$D24/1000000</f>
        <v>0</v>
      </c>
      <c r="AE24" s="10">
        <f>'T9'!AE24</f>
        <v>0</v>
      </c>
      <c r="AF24" s="44">
        <f>'T9'!AF24*'T 9'!$D24/1000000</f>
        <v>0</v>
      </c>
      <c r="AG24" s="10">
        <f>'T9'!AG24</f>
        <v>0</v>
      </c>
      <c r="AH24" s="44">
        <f>'T9'!AH24*'T 9'!$D24/1000000</f>
        <v>0</v>
      </c>
      <c r="AI24" s="10">
        <f>'T9'!AI24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'T9'!F25*'T 9'!$D25/1000000</f>
        <v>0</v>
      </c>
      <c r="G25" s="10">
        <f>'T9'!G25</f>
        <v>0</v>
      </c>
      <c r="H25" s="44">
        <f>'T9'!H25*'T 9'!$D25/1000000</f>
        <v>0</v>
      </c>
      <c r="I25" s="10">
        <f>'T9'!I25</f>
        <v>0</v>
      </c>
      <c r="J25" s="44">
        <f>'T9'!J25*'T 9'!$D25/1000000</f>
        <v>0</v>
      </c>
      <c r="K25" s="10">
        <f>'T9'!K25</f>
        <v>0</v>
      </c>
      <c r="L25" s="44">
        <f t="shared" si="0"/>
        <v>0</v>
      </c>
      <c r="M25" s="10">
        <f t="shared" si="1"/>
        <v>0</v>
      </c>
      <c r="N25" s="44">
        <f>'T9'!N25*'T 9'!$D25/1000000</f>
        <v>0</v>
      </c>
      <c r="O25" s="10">
        <f>'T9'!O25</f>
        <v>0</v>
      </c>
      <c r="P25" s="44">
        <f>'T9'!P25*'T 9'!$D25/1000000</f>
        <v>0</v>
      </c>
      <c r="Q25" s="10">
        <f>'T9'!Q25</f>
        <v>0</v>
      </c>
      <c r="R25" s="44">
        <f>'T9'!R25*'T 9'!$D25/1000000</f>
        <v>0</v>
      </c>
      <c r="S25" s="10">
        <f>'T9'!S25</f>
        <v>0</v>
      </c>
      <c r="T25" s="44">
        <f t="shared" si="2"/>
        <v>0</v>
      </c>
      <c r="U25" s="10">
        <f t="shared" si="3"/>
        <v>0</v>
      </c>
      <c r="V25" s="44">
        <f>'T9'!V25*'T 9'!$D25/1000000</f>
        <v>0</v>
      </c>
      <c r="W25" s="10">
        <f>'T9'!W25</f>
        <v>0</v>
      </c>
      <c r="X25" s="44">
        <f>'T9'!X25*'T 9'!$D25/1000000</f>
        <v>0</v>
      </c>
      <c r="Y25" s="10">
        <f>'T9'!Y25</f>
        <v>0</v>
      </c>
      <c r="Z25" s="44">
        <f>'T9'!Z25*'T 9'!$D25/1000000</f>
        <v>0</v>
      </c>
      <c r="AA25" s="10">
        <f>'T9'!AA25</f>
        <v>0</v>
      </c>
      <c r="AB25" s="44">
        <f t="shared" si="4"/>
        <v>0</v>
      </c>
      <c r="AC25" s="10">
        <f t="shared" si="5"/>
        <v>0</v>
      </c>
      <c r="AD25" s="44">
        <f>'T9'!AD25*'T 9'!$D25/1000000</f>
        <v>0</v>
      </c>
      <c r="AE25" s="10">
        <f>'T9'!AE25</f>
        <v>0</v>
      </c>
      <c r="AF25" s="44">
        <f>'T9'!AF25*'T 9'!$D25/1000000</f>
        <v>0</v>
      </c>
      <c r="AG25" s="10">
        <f>'T9'!AG25</f>
        <v>0</v>
      </c>
      <c r="AH25" s="44">
        <f>'T9'!AH25*'T 9'!$D25/1000000</f>
        <v>0</v>
      </c>
      <c r="AI25" s="10">
        <f>'T9'!AI25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'T9'!F26*'T 9'!$D26/1000000</f>
        <v>0</v>
      </c>
      <c r="G26" s="10">
        <f>'T9'!G26</f>
        <v>0</v>
      </c>
      <c r="H26" s="44">
        <f>'T9'!H26*'T 9'!$D26/1000000</f>
        <v>0</v>
      </c>
      <c r="I26" s="10">
        <f>'T9'!I26</f>
        <v>0</v>
      </c>
      <c r="J26" s="44">
        <f>'T9'!J26*'T 9'!$D26/1000000</f>
        <v>0</v>
      </c>
      <c r="K26" s="10">
        <f>'T9'!K26</f>
        <v>0</v>
      </c>
      <c r="L26" s="44">
        <f t="shared" si="0"/>
        <v>0</v>
      </c>
      <c r="M26" s="10">
        <f t="shared" si="1"/>
        <v>0</v>
      </c>
      <c r="N26" s="44">
        <f>'T9'!N26*'T 9'!$D26/1000000</f>
        <v>0</v>
      </c>
      <c r="O26" s="10">
        <f>'T9'!O26</f>
        <v>0</v>
      </c>
      <c r="P26" s="44">
        <f>'T9'!P26*'T 9'!$D26/1000000</f>
        <v>0</v>
      </c>
      <c r="Q26" s="10">
        <f>'T9'!Q26</f>
        <v>0</v>
      </c>
      <c r="R26" s="44">
        <f>'T9'!R26*'T 9'!$D26/1000000</f>
        <v>0</v>
      </c>
      <c r="S26" s="10">
        <f>'T9'!S26</f>
        <v>0</v>
      </c>
      <c r="T26" s="44">
        <f t="shared" si="2"/>
        <v>0</v>
      </c>
      <c r="U26" s="10">
        <f t="shared" si="3"/>
        <v>0</v>
      </c>
      <c r="V26" s="44">
        <f>'T9'!V26*'T 9'!$D26/1000000</f>
        <v>0</v>
      </c>
      <c r="W26" s="10">
        <f>'T9'!W26</f>
        <v>0</v>
      </c>
      <c r="X26" s="44">
        <f>'T9'!X26*'T 9'!$D26/1000000</f>
        <v>0</v>
      </c>
      <c r="Y26" s="10">
        <f>'T9'!Y26</f>
        <v>0</v>
      </c>
      <c r="Z26" s="44">
        <f>'T9'!Z26*'T 9'!$D26/1000000</f>
        <v>0</v>
      </c>
      <c r="AA26" s="10">
        <f>'T9'!AA26</f>
        <v>0</v>
      </c>
      <c r="AB26" s="44">
        <f t="shared" si="4"/>
        <v>0</v>
      </c>
      <c r="AC26" s="10">
        <f t="shared" si="5"/>
        <v>0</v>
      </c>
      <c r="AD26" s="44">
        <f>'T9'!AD26*'T 9'!$D26/1000000</f>
        <v>0</v>
      </c>
      <c r="AE26" s="10">
        <f>'T9'!AE26</f>
        <v>0</v>
      </c>
      <c r="AF26" s="44">
        <f>'T9'!AF26*'T 9'!$D26/1000000</f>
        <v>0</v>
      </c>
      <c r="AG26" s="10">
        <f>'T9'!AG26</f>
        <v>0</v>
      </c>
      <c r="AH26" s="44">
        <f>'T9'!AH26*'T 9'!$D26/1000000</f>
        <v>0</v>
      </c>
      <c r="AI26" s="10">
        <f>'T9'!AI26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'T9'!F27*'T 9'!$D27/1000000</f>
        <v>0</v>
      </c>
      <c r="G27" s="10">
        <f>'T9'!G27</f>
        <v>0</v>
      </c>
      <c r="H27" s="44">
        <f>'T9'!H27*'T 9'!$D27/1000000</f>
        <v>0</v>
      </c>
      <c r="I27" s="10">
        <f>'T9'!I27</f>
        <v>0</v>
      </c>
      <c r="J27" s="44">
        <f>'T9'!J27*'T 9'!$D27/1000000</f>
        <v>0</v>
      </c>
      <c r="K27" s="10">
        <f>'T9'!K27</f>
        <v>0</v>
      </c>
      <c r="L27" s="44">
        <f t="shared" si="0"/>
        <v>0</v>
      </c>
      <c r="M27" s="10">
        <f t="shared" si="1"/>
        <v>0</v>
      </c>
      <c r="N27" s="44">
        <f>'T9'!N27*'T 9'!$D27/1000000</f>
        <v>0</v>
      </c>
      <c r="O27" s="10">
        <f>'T9'!O27</f>
        <v>0</v>
      </c>
      <c r="P27" s="44">
        <f>'T9'!P27*'T 9'!$D27/1000000</f>
        <v>0</v>
      </c>
      <c r="Q27" s="10">
        <f>'T9'!Q27</f>
        <v>0</v>
      </c>
      <c r="R27" s="44">
        <f>'T9'!R27*'T 9'!$D27/1000000</f>
        <v>0</v>
      </c>
      <c r="S27" s="10">
        <f>'T9'!S27</f>
        <v>0</v>
      </c>
      <c r="T27" s="44">
        <f t="shared" si="2"/>
        <v>0</v>
      </c>
      <c r="U27" s="10">
        <f t="shared" si="3"/>
        <v>0</v>
      </c>
      <c r="V27" s="44">
        <f>'T9'!V27*'T 9'!$D27/1000000</f>
        <v>0</v>
      </c>
      <c r="W27" s="10">
        <f>'T9'!W27</f>
        <v>0</v>
      </c>
      <c r="X27" s="44">
        <f>'T9'!X27*'T 9'!$D27/1000000</f>
        <v>0</v>
      </c>
      <c r="Y27" s="10">
        <f>'T9'!Y27</f>
        <v>0</v>
      </c>
      <c r="Z27" s="44">
        <f>'T9'!Z27*'T 9'!$D27/1000000</f>
        <v>0</v>
      </c>
      <c r="AA27" s="10">
        <f>'T9'!AA27</f>
        <v>0</v>
      </c>
      <c r="AB27" s="44">
        <f t="shared" si="4"/>
        <v>0</v>
      </c>
      <c r="AC27" s="10">
        <f t="shared" si="5"/>
        <v>0</v>
      </c>
      <c r="AD27" s="44">
        <f>'T9'!AD27*'T 9'!$D27/1000000</f>
        <v>0</v>
      </c>
      <c r="AE27" s="10">
        <f>'T9'!AE27</f>
        <v>0</v>
      </c>
      <c r="AF27" s="44">
        <f>'T9'!AF27*'T 9'!$D27/1000000</f>
        <v>0</v>
      </c>
      <c r="AG27" s="10">
        <f>'T9'!AG27</f>
        <v>0</v>
      </c>
      <c r="AH27" s="44">
        <f>'T9'!AH27*'T 9'!$D27/1000000</f>
        <v>0</v>
      </c>
      <c r="AI27" s="10">
        <f>'T9'!AI27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'T9'!F28*'T 9'!$D28/1000000</f>
        <v>0</v>
      </c>
      <c r="G28" s="10">
        <f>'T9'!G28</f>
        <v>0</v>
      </c>
      <c r="H28" s="44">
        <f>'T9'!H28*'T 9'!$D28/1000000</f>
        <v>0</v>
      </c>
      <c r="I28" s="10">
        <f>'T9'!I28</f>
        <v>0</v>
      </c>
      <c r="J28" s="44">
        <f>'T9'!J28*'T 9'!$D28/1000000</f>
        <v>0</v>
      </c>
      <c r="K28" s="10">
        <f>'T9'!K28</f>
        <v>0</v>
      </c>
      <c r="L28" s="44">
        <f t="shared" si="0"/>
        <v>0</v>
      </c>
      <c r="M28" s="10">
        <f t="shared" si="1"/>
        <v>0</v>
      </c>
      <c r="N28" s="44">
        <f>'T9'!N28*'T 9'!$D28/1000000</f>
        <v>0</v>
      </c>
      <c r="O28" s="10">
        <f>'T9'!O28</f>
        <v>0</v>
      </c>
      <c r="P28" s="44">
        <f>'T9'!P28*'T 9'!$D28/1000000</f>
        <v>0</v>
      </c>
      <c r="Q28" s="10">
        <f>'T9'!Q28</f>
        <v>0</v>
      </c>
      <c r="R28" s="44">
        <f>'T9'!R28*'T 9'!$D28/1000000</f>
        <v>0</v>
      </c>
      <c r="S28" s="10">
        <f>'T9'!S28</f>
        <v>0</v>
      </c>
      <c r="T28" s="44">
        <f t="shared" si="2"/>
        <v>0</v>
      </c>
      <c r="U28" s="10">
        <f t="shared" si="3"/>
        <v>0</v>
      </c>
      <c r="V28" s="44">
        <f>'T9'!V28*'T 9'!$D28/1000000</f>
        <v>0</v>
      </c>
      <c r="W28" s="10">
        <f>'T9'!W28</f>
        <v>0</v>
      </c>
      <c r="X28" s="44">
        <f>'T9'!X28*'T 9'!$D28/1000000</f>
        <v>0</v>
      </c>
      <c r="Y28" s="10">
        <f>'T9'!Y28</f>
        <v>0</v>
      </c>
      <c r="Z28" s="44">
        <f>'T9'!Z28*'T 9'!$D28/1000000</f>
        <v>0</v>
      </c>
      <c r="AA28" s="10">
        <f>'T9'!AA28</f>
        <v>0</v>
      </c>
      <c r="AB28" s="44">
        <f t="shared" si="4"/>
        <v>0</v>
      </c>
      <c r="AC28" s="10">
        <f t="shared" si="5"/>
        <v>0</v>
      </c>
      <c r="AD28" s="44">
        <f>'T9'!AD28*'T 9'!$D28/1000000</f>
        <v>0</v>
      </c>
      <c r="AE28" s="10">
        <f>'T9'!AE28</f>
        <v>0</v>
      </c>
      <c r="AF28" s="44">
        <f>'T9'!AF28*'T 9'!$D28/1000000</f>
        <v>0</v>
      </c>
      <c r="AG28" s="10">
        <f>'T9'!AG28</f>
        <v>0</v>
      </c>
      <c r="AH28" s="44">
        <f>'T9'!AH28*'T 9'!$D28/1000000</f>
        <v>0</v>
      </c>
      <c r="AI28" s="10">
        <f>'T9'!AI28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'T9'!F29*'T 9'!$D29/1000000</f>
        <v>0</v>
      </c>
      <c r="G29" s="10">
        <f>'T9'!G29</f>
        <v>0</v>
      </c>
      <c r="H29" s="44">
        <f>'T9'!H29*'T 9'!$D29/1000000</f>
        <v>0</v>
      </c>
      <c r="I29" s="10">
        <f>'T9'!I29</f>
        <v>0</v>
      </c>
      <c r="J29" s="44">
        <f>'T9'!J29*'T 9'!$D29/1000000</f>
        <v>0</v>
      </c>
      <c r="K29" s="10">
        <f>'T9'!K29</f>
        <v>0</v>
      </c>
      <c r="L29" s="44">
        <f t="shared" si="0"/>
        <v>0</v>
      </c>
      <c r="M29" s="10">
        <f t="shared" si="1"/>
        <v>0</v>
      </c>
      <c r="N29" s="44">
        <f>'T9'!N29*'T 9'!$D29/1000000</f>
        <v>0</v>
      </c>
      <c r="O29" s="10">
        <f>'T9'!O29</f>
        <v>0</v>
      </c>
      <c r="P29" s="44">
        <f>'T9'!P29*'T 9'!$D29/1000000</f>
        <v>0</v>
      </c>
      <c r="Q29" s="10">
        <f>'T9'!Q29</f>
        <v>0</v>
      </c>
      <c r="R29" s="44">
        <f>'T9'!R29*'T 9'!$D29/1000000</f>
        <v>0</v>
      </c>
      <c r="S29" s="10">
        <f>'T9'!S29</f>
        <v>0</v>
      </c>
      <c r="T29" s="44">
        <f t="shared" si="2"/>
        <v>0</v>
      </c>
      <c r="U29" s="10">
        <f t="shared" si="3"/>
        <v>0</v>
      </c>
      <c r="V29" s="44">
        <f>'T9'!V29*'T 9'!$D29/1000000</f>
        <v>0</v>
      </c>
      <c r="W29" s="10">
        <f>'T9'!W29</f>
        <v>0</v>
      </c>
      <c r="X29" s="44">
        <f>'T9'!X29*'T 9'!$D29/1000000</f>
        <v>0</v>
      </c>
      <c r="Y29" s="10">
        <f>'T9'!Y29</f>
        <v>0</v>
      </c>
      <c r="Z29" s="44">
        <f>'T9'!Z29*'T 9'!$D29/1000000</f>
        <v>0</v>
      </c>
      <c r="AA29" s="10">
        <f>'T9'!AA29</f>
        <v>0</v>
      </c>
      <c r="AB29" s="44">
        <f t="shared" si="4"/>
        <v>0</v>
      </c>
      <c r="AC29" s="10">
        <f t="shared" si="5"/>
        <v>0</v>
      </c>
      <c r="AD29" s="44">
        <f>'T9'!AD29*'T 9'!$D29/1000000</f>
        <v>0</v>
      </c>
      <c r="AE29" s="10">
        <f>'T9'!AE29</f>
        <v>0</v>
      </c>
      <c r="AF29" s="44">
        <f>'T9'!AF29*'T 9'!$D29/1000000</f>
        <v>0</v>
      </c>
      <c r="AG29" s="10">
        <f>'T9'!AG29</f>
        <v>0</v>
      </c>
      <c r="AH29" s="44">
        <f>'T9'!AH29*'T 9'!$D29/1000000</f>
        <v>0</v>
      </c>
      <c r="AI29" s="10">
        <f>'T9'!AI29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'T9'!F30*'T 9'!$D30/1000000</f>
        <v>0</v>
      </c>
      <c r="G30" s="10">
        <f>'T9'!G30</f>
        <v>0</v>
      </c>
      <c r="H30" s="44">
        <f>'T9'!H30*'T 9'!$D30/1000000</f>
        <v>0</v>
      </c>
      <c r="I30" s="10">
        <f>'T9'!I30</f>
        <v>0</v>
      </c>
      <c r="J30" s="44">
        <f>'T9'!J30*'T 9'!$D30/1000000</f>
        <v>0</v>
      </c>
      <c r="K30" s="10">
        <f>'T9'!K30</f>
        <v>0</v>
      </c>
      <c r="L30" s="44">
        <f t="shared" si="0"/>
        <v>0</v>
      </c>
      <c r="M30" s="10">
        <f t="shared" si="1"/>
        <v>0</v>
      </c>
      <c r="N30" s="44">
        <f>'T9'!N30*'T 9'!$D30/1000000</f>
        <v>0</v>
      </c>
      <c r="O30" s="10">
        <f>'T9'!O30</f>
        <v>0</v>
      </c>
      <c r="P30" s="44">
        <f>'T9'!P30*'T 9'!$D30/1000000</f>
        <v>0</v>
      </c>
      <c r="Q30" s="10">
        <f>'T9'!Q30</f>
        <v>0</v>
      </c>
      <c r="R30" s="44">
        <f>'T9'!R30*'T 9'!$D30/1000000</f>
        <v>0</v>
      </c>
      <c r="S30" s="10">
        <f>'T9'!S30</f>
        <v>0</v>
      </c>
      <c r="T30" s="44">
        <f t="shared" si="2"/>
        <v>0</v>
      </c>
      <c r="U30" s="10">
        <f t="shared" si="3"/>
        <v>0</v>
      </c>
      <c r="V30" s="44">
        <f>'T9'!V30*'T 9'!$D30/1000000</f>
        <v>0</v>
      </c>
      <c r="W30" s="10">
        <f>'T9'!W30</f>
        <v>0</v>
      </c>
      <c r="X30" s="44">
        <f>'T9'!X30*'T 9'!$D30/1000000</f>
        <v>0</v>
      </c>
      <c r="Y30" s="10">
        <f>'T9'!Y30</f>
        <v>0</v>
      </c>
      <c r="Z30" s="44">
        <f>'T9'!Z30*'T 9'!$D30/1000000</f>
        <v>0</v>
      </c>
      <c r="AA30" s="10">
        <f>'T9'!AA30</f>
        <v>0</v>
      </c>
      <c r="AB30" s="44">
        <f t="shared" si="4"/>
        <v>0</v>
      </c>
      <c r="AC30" s="10">
        <f t="shared" si="5"/>
        <v>0</v>
      </c>
      <c r="AD30" s="44">
        <f>'T9'!AD30*'T 9'!$D30/1000000</f>
        <v>0</v>
      </c>
      <c r="AE30" s="10">
        <f>'T9'!AE30</f>
        <v>0</v>
      </c>
      <c r="AF30" s="44">
        <f>'T9'!AF30*'T 9'!$D30/1000000</f>
        <v>0</v>
      </c>
      <c r="AG30" s="10">
        <f>'T9'!AG30</f>
        <v>0</v>
      </c>
      <c r="AH30" s="44">
        <f>'T9'!AH30*'T 9'!$D30/1000000</f>
        <v>0</v>
      </c>
      <c r="AI30" s="10">
        <f>'T9'!AI30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'T9'!F31*'T 9'!$D31/1000000</f>
        <v>0</v>
      </c>
      <c r="G31" s="10">
        <f>'T9'!G31</f>
        <v>0</v>
      </c>
      <c r="H31" s="44">
        <f>'T9'!H31*'T 9'!$D31/1000000</f>
        <v>0</v>
      </c>
      <c r="I31" s="10">
        <f>'T9'!I31</f>
        <v>0</v>
      </c>
      <c r="J31" s="44">
        <f>'T9'!J31*'T 9'!$D31/1000000</f>
        <v>0</v>
      </c>
      <c r="K31" s="10">
        <f>'T9'!K31</f>
        <v>0</v>
      </c>
      <c r="L31" s="44">
        <f t="shared" si="0"/>
        <v>0</v>
      </c>
      <c r="M31" s="10">
        <f t="shared" si="1"/>
        <v>0</v>
      </c>
      <c r="N31" s="44">
        <f>'T9'!N31*'T 9'!$D31/1000000</f>
        <v>0</v>
      </c>
      <c r="O31" s="10">
        <f>'T9'!O31</f>
        <v>0</v>
      </c>
      <c r="P31" s="44">
        <f>'T9'!P31*'T 9'!$D31/1000000</f>
        <v>0</v>
      </c>
      <c r="Q31" s="10">
        <f>'T9'!Q31</f>
        <v>0</v>
      </c>
      <c r="R31" s="44">
        <f>'T9'!R31*'T 9'!$D31/1000000</f>
        <v>0</v>
      </c>
      <c r="S31" s="10">
        <f>'T9'!S31</f>
        <v>0</v>
      </c>
      <c r="T31" s="44">
        <f t="shared" si="2"/>
        <v>0</v>
      </c>
      <c r="U31" s="10">
        <f t="shared" si="3"/>
        <v>0</v>
      </c>
      <c r="V31" s="44">
        <f>'T9'!V31*'T 9'!$D31/1000000</f>
        <v>0</v>
      </c>
      <c r="W31" s="10">
        <f>'T9'!W31</f>
        <v>0</v>
      </c>
      <c r="X31" s="44">
        <f>'T9'!X31*'T 9'!$D31/1000000</f>
        <v>0</v>
      </c>
      <c r="Y31" s="10">
        <f>'T9'!Y31</f>
        <v>0</v>
      </c>
      <c r="Z31" s="44">
        <f>'T9'!Z31*'T 9'!$D31/1000000</f>
        <v>0</v>
      </c>
      <c r="AA31" s="10">
        <f>'T9'!AA31</f>
        <v>0</v>
      </c>
      <c r="AB31" s="44">
        <f t="shared" si="4"/>
        <v>0</v>
      </c>
      <c r="AC31" s="10">
        <f t="shared" si="5"/>
        <v>0</v>
      </c>
      <c r="AD31" s="44">
        <f>'T9'!AD31*'T 9'!$D31/1000000</f>
        <v>0</v>
      </c>
      <c r="AE31" s="10">
        <f>'T9'!AE31</f>
        <v>0</v>
      </c>
      <c r="AF31" s="44">
        <f>'T9'!AF31*'T 9'!$D31/1000000</f>
        <v>0</v>
      </c>
      <c r="AG31" s="10">
        <f>'T9'!AG31</f>
        <v>0</v>
      </c>
      <c r="AH31" s="44">
        <f>'T9'!AH31*'T 9'!$D31/1000000</f>
        <v>0</v>
      </c>
      <c r="AI31" s="10">
        <f>'T9'!AI31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'T9'!F32*'T 9'!$D32/1000000</f>
        <v>0</v>
      </c>
      <c r="G32" s="10">
        <f>'T9'!G32</f>
        <v>0</v>
      </c>
      <c r="H32" s="44">
        <f>'T9'!H32*'T 9'!$D32/1000000</f>
        <v>0</v>
      </c>
      <c r="I32" s="10">
        <f>'T9'!I32</f>
        <v>0</v>
      </c>
      <c r="J32" s="44">
        <f>'T9'!J32*'T 9'!$D32/1000000</f>
        <v>0</v>
      </c>
      <c r="K32" s="10">
        <f>'T9'!K32</f>
        <v>0</v>
      </c>
      <c r="L32" s="44">
        <f t="shared" si="0"/>
        <v>0</v>
      </c>
      <c r="M32" s="10">
        <f t="shared" si="1"/>
        <v>0</v>
      </c>
      <c r="N32" s="44">
        <f>'T9'!N32*'T 9'!$D32/1000000</f>
        <v>0</v>
      </c>
      <c r="O32" s="10">
        <f>'T9'!O32</f>
        <v>0</v>
      </c>
      <c r="P32" s="44">
        <f>'T9'!P32*'T 9'!$D32/1000000</f>
        <v>0</v>
      </c>
      <c r="Q32" s="10">
        <f>'T9'!Q32</f>
        <v>0</v>
      </c>
      <c r="R32" s="44">
        <f>'T9'!R32*'T 9'!$D32/1000000</f>
        <v>0</v>
      </c>
      <c r="S32" s="10">
        <f>'T9'!S32</f>
        <v>0</v>
      </c>
      <c r="T32" s="44">
        <f t="shared" si="2"/>
        <v>0</v>
      </c>
      <c r="U32" s="10">
        <f t="shared" si="3"/>
        <v>0</v>
      </c>
      <c r="V32" s="44">
        <f>'T9'!V32*'T 9'!$D32/1000000</f>
        <v>0</v>
      </c>
      <c r="W32" s="10">
        <f>'T9'!W32</f>
        <v>0</v>
      </c>
      <c r="X32" s="44">
        <f>'T9'!X32*'T 9'!$D32/1000000</f>
        <v>0</v>
      </c>
      <c r="Y32" s="10">
        <f>'T9'!Y32</f>
        <v>0</v>
      </c>
      <c r="Z32" s="44">
        <f>'T9'!Z32*'T 9'!$D32/1000000</f>
        <v>0</v>
      </c>
      <c r="AA32" s="10">
        <f>'T9'!AA32</f>
        <v>0</v>
      </c>
      <c r="AB32" s="44">
        <f t="shared" si="4"/>
        <v>0</v>
      </c>
      <c r="AC32" s="10">
        <f t="shared" si="5"/>
        <v>0</v>
      </c>
      <c r="AD32" s="44">
        <f>'T9'!AD32*'T 9'!$D32/1000000</f>
        <v>0</v>
      </c>
      <c r="AE32" s="10">
        <f>'T9'!AE32</f>
        <v>0</v>
      </c>
      <c r="AF32" s="44">
        <f>'T9'!AF32*'T 9'!$D32/1000000</f>
        <v>0</v>
      </c>
      <c r="AG32" s="10">
        <f>'T9'!AG32</f>
        <v>0</v>
      </c>
      <c r="AH32" s="44">
        <f>'T9'!AH32*'T 9'!$D32/1000000</f>
        <v>0</v>
      </c>
      <c r="AI32" s="10">
        <f>'T9'!AI32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'T9'!F33*'T 9'!$D33/1000000</f>
        <v>0</v>
      </c>
      <c r="G33" s="10">
        <f>'T9'!G33</f>
        <v>0</v>
      </c>
      <c r="H33" s="44">
        <f>'T9'!H33*'T 9'!$D33/1000000</f>
        <v>0</v>
      </c>
      <c r="I33" s="10">
        <f>'T9'!I33</f>
        <v>0</v>
      </c>
      <c r="J33" s="44">
        <f>'T9'!J33*'T 9'!$D33/1000000</f>
        <v>0</v>
      </c>
      <c r="K33" s="10">
        <f>'T9'!K33</f>
        <v>0</v>
      </c>
      <c r="L33" s="44">
        <f t="shared" si="0"/>
        <v>0</v>
      </c>
      <c r="M33" s="10">
        <f t="shared" si="1"/>
        <v>0</v>
      </c>
      <c r="N33" s="44">
        <f>'T9'!N33*'T 9'!$D33/1000000</f>
        <v>0</v>
      </c>
      <c r="O33" s="10">
        <f>'T9'!O33</f>
        <v>0</v>
      </c>
      <c r="P33" s="44">
        <f>'T9'!P33*'T 9'!$D33/1000000</f>
        <v>0</v>
      </c>
      <c r="Q33" s="10">
        <f>'T9'!Q33</f>
        <v>0</v>
      </c>
      <c r="R33" s="44">
        <f>'T9'!R33*'T 9'!$D33/1000000</f>
        <v>0</v>
      </c>
      <c r="S33" s="10">
        <f>'T9'!S33</f>
        <v>0</v>
      </c>
      <c r="T33" s="44">
        <f t="shared" si="2"/>
        <v>0</v>
      </c>
      <c r="U33" s="10">
        <f t="shared" si="3"/>
        <v>0</v>
      </c>
      <c r="V33" s="44">
        <f>'T9'!V33*'T 9'!$D33/1000000</f>
        <v>0</v>
      </c>
      <c r="W33" s="10">
        <f>'T9'!W33</f>
        <v>0</v>
      </c>
      <c r="X33" s="44">
        <f>'T9'!X33*'T 9'!$D33/1000000</f>
        <v>0</v>
      </c>
      <c r="Y33" s="10">
        <f>'T9'!Y33</f>
        <v>0</v>
      </c>
      <c r="Z33" s="44">
        <f>'T9'!Z33*'T 9'!$D33/1000000</f>
        <v>0</v>
      </c>
      <c r="AA33" s="10">
        <f>'T9'!AA33</f>
        <v>0</v>
      </c>
      <c r="AB33" s="44">
        <f t="shared" si="4"/>
        <v>0</v>
      </c>
      <c r="AC33" s="10">
        <f t="shared" si="5"/>
        <v>0</v>
      </c>
      <c r="AD33" s="44">
        <f>'T9'!AD33*'T 9'!$D33/1000000</f>
        <v>0</v>
      </c>
      <c r="AE33" s="10">
        <f>'T9'!AE33</f>
        <v>0</v>
      </c>
      <c r="AF33" s="44">
        <f>'T9'!AF33*'T 9'!$D33/1000000</f>
        <v>0</v>
      </c>
      <c r="AG33" s="10">
        <f>'T9'!AG33</f>
        <v>0</v>
      </c>
      <c r="AH33" s="44">
        <f>'T9'!AH33*'T 9'!$D33/1000000</f>
        <v>0</v>
      </c>
      <c r="AI33" s="10">
        <f>'T9'!AI33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'T9'!F34*'T 9'!$D34/1000000</f>
        <v>0</v>
      </c>
      <c r="G34" s="10">
        <f>'T9'!G34</f>
        <v>0</v>
      </c>
      <c r="H34" s="44">
        <f>'T9'!H34*'T 9'!$D34/1000000</f>
        <v>0</v>
      </c>
      <c r="I34" s="10">
        <f>'T9'!I34</f>
        <v>0</v>
      </c>
      <c r="J34" s="44">
        <f>'T9'!J34*'T 9'!$D34/1000000</f>
        <v>0</v>
      </c>
      <c r="K34" s="10">
        <f>'T9'!K34</f>
        <v>0</v>
      </c>
      <c r="L34" s="44">
        <f t="shared" si="0"/>
        <v>0</v>
      </c>
      <c r="M34" s="10">
        <f t="shared" si="1"/>
        <v>0</v>
      </c>
      <c r="N34" s="44">
        <f>'T9'!N34*'T 9'!$D34/1000000</f>
        <v>0</v>
      </c>
      <c r="O34" s="10">
        <f>'T9'!O34</f>
        <v>0</v>
      </c>
      <c r="P34" s="44">
        <f>'T9'!P34*'T 9'!$D34/1000000</f>
        <v>0</v>
      </c>
      <c r="Q34" s="10">
        <f>'T9'!Q34</f>
        <v>0</v>
      </c>
      <c r="R34" s="44">
        <f>'T9'!R34*'T 9'!$D34/1000000</f>
        <v>0</v>
      </c>
      <c r="S34" s="10">
        <f>'T9'!S34</f>
        <v>0</v>
      </c>
      <c r="T34" s="44">
        <f t="shared" si="2"/>
        <v>0</v>
      </c>
      <c r="U34" s="10">
        <f t="shared" si="3"/>
        <v>0</v>
      </c>
      <c r="V34" s="44">
        <f>'T9'!V34*'T 9'!$D34/1000000</f>
        <v>0</v>
      </c>
      <c r="W34" s="10">
        <f>'T9'!W34</f>
        <v>0</v>
      </c>
      <c r="X34" s="44">
        <f>'T9'!X34*'T 9'!$D34/1000000</f>
        <v>0</v>
      </c>
      <c r="Y34" s="10">
        <f>'T9'!Y34</f>
        <v>0</v>
      </c>
      <c r="Z34" s="44">
        <f>'T9'!Z34*'T 9'!$D34/1000000</f>
        <v>0</v>
      </c>
      <c r="AA34" s="10">
        <f>'T9'!AA34</f>
        <v>0</v>
      </c>
      <c r="AB34" s="44">
        <f t="shared" si="4"/>
        <v>0</v>
      </c>
      <c r="AC34" s="10">
        <f t="shared" si="5"/>
        <v>0</v>
      </c>
      <c r="AD34" s="44">
        <f>'T9'!AD34*'T 9'!$D34/1000000</f>
        <v>0</v>
      </c>
      <c r="AE34" s="10">
        <f>'T9'!AE34</f>
        <v>0</v>
      </c>
      <c r="AF34" s="44">
        <f>'T9'!AF34*'T 9'!$D34/1000000</f>
        <v>0</v>
      </c>
      <c r="AG34" s="10">
        <f>'T9'!AG34</f>
        <v>0</v>
      </c>
      <c r="AH34" s="44">
        <f>'T9'!AH34*'T 9'!$D34/1000000</f>
        <v>0</v>
      </c>
      <c r="AI34" s="10">
        <f>'T9'!AI34</f>
        <v>0</v>
      </c>
      <c r="AJ34" s="44">
        <f t="shared" si="6"/>
        <v>0</v>
      </c>
      <c r="AK34" s="10">
        <f t="shared" si="7"/>
        <v>0</v>
      </c>
      <c r="AL34" s="44">
        <f t="shared" si="8"/>
        <v>0</v>
      </c>
      <c r="AM34" s="10">
        <f t="shared" si="9"/>
        <v>0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'T9'!F35*'T 9'!$D35/1000000</f>
        <v>0</v>
      </c>
      <c r="G35" s="10">
        <f>'T9'!G35</f>
        <v>0</v>
      </c>
      <c r="H35" s="44">
        <f>'T9'!H35*'T 9'!$D35/1000000</f>
        <v>0</v>
      </c>
      <c r="I35" s="10">
        <f>'T9'!I35</f>
        <v>0</v>
      </c>
      <c r="J35" s="44">
        <f>'T9'!J35*'T 9'!$D35/1000000</f>
        <v>0</v>
      </c>
      <c r="K35" s="10">
        <f>'T9'!K35</f>
        <v>0</v>
      </c>
      <c r="L35" s="44">
        <f t="shared" si="0"/>
        <v>0</v>
      </c>
      <c r="M35" s="10">
        <f t="shared" si="1"/>
        <v>0</v>
      </c>
      <c r="N35" s="44">
        <f>'T9'!N35*'T 9'!$D35/1000000</f>
        <v>0</v>
      </c>
      <c r="O35" s="10">
        <f>'T9'!O35</f>
        <v>0</v>
      </c>
      <c r="P35" s="44">
        <f>'T9'!P35*'T 9'!$D35/1000000</f>
        <v>0</v>
      </c>
      <c r="Q35" s="10">
        <f>'T9'!Q35</f>
        <v>0</v>
      </c>
      <c r="R35" s="44">
        <f>'T9'!R35*'T 9'!$D35/1000000</f>
        <v>0</v>
      </c>
      <c r="S35" s="10">
        <f>'T9'!S35</f>
        <v>0</v>
      </c>
      <c r="T35" s="44">
        <f t="shared" si="2"/>
        <v>0</v>
      </c>
      <c r="U35" s="10">
        <f t="shared" si="3"/>
        <v>0</v>
      </c>
      <c r="V35" s="44">
        <f>'T9'!V35*'T 9'!$D35/1000000</f>
        <v>0</v>
      </c>
      <c r="W35" s="10">
        <f>'T9'!W35</f>
        <v>0</v>
      </c>
      <c r="X35" s="44">
        <f>'T9'!X35*'T 9'!$D35/1000000</f>
        <v>0</v>
      </c>
      <c r="Y35" s="10">
        <f>'T9'!Y35</f>
        <v>0</v>
      </c>
      <c r="Z35" s="44">
        <f>'T9'!Z35*'T 9'!$D35/1000000</f>
        <v>0</v>
      </c>
      <c r="AA35" s="10">
        <f>'T9'!AA35</f>
        <v>0</v>
      </c>
      <c r="AB35" s="44">
        <f t="shared" si="4"/>
        <v>0</v>
      </c>
      <c r="AC35" s="10">
        <f t="shared" si="5"/>
        <v>0</v>
      </c>
      <c r="AD35" s="44">
        <f>'T9'!AD35*'T 9'!$D35/1000000</f>
        <v>0</v>
      </c>
      <c r="AE35" s="10">
        <f>'T9'!AE35</f>
        <v>0</v>
      </c>
      <c r="AF35" s="44">
        <f>'T9'!AF35*'T 9'!$D35/1000000</f>
        <v>0</v>
      </c>
      <c r="AG35" s="10">
        <f>'T9'!AG35</f>
        <v>0</v>
      </c>
      <c r="AH35" s="44">
        <f>'T9'!AH35*'T 9'!$D35/1000000</f>
        <v>0</v>
      </c>
      <c r="AI35" s="10">
        <f>'T9'!AI35</f>
        <v>0</v>
      </c>
      <c r="AJ35" s="44">
        <f t="shared" si="6"/>
        <v>0</v>
      </c>
      <c r="AK35" s="10">
        <f t="shared" si="7"/>
        <v>0</v>
      </c>
      <c r="AL35" s="44">
        <f t="shared" si="8"/>
        <v>0</v>
      </c>
      <c r="AM35" s="10">
        <f t="shared" si="9"/>
        <v>0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'T9'!F36*'T 9'!$D36/1000000</f>
        <v>0</v>
      </c>
      <c r="G36" s="10">
        <f>'T9'!G36</f>
        <v>0</v>
      </c>
      <c r="H36" s="44">
        <f>'T9'!H36*'T 9'!$D36/1000000</f>
        <v>0</v>
      </c>
      <c r="I36" s="10">
        <f>'T9'!I36</f>
        <v>0</v>
      </c>
      <c r="J36" s="44">
        <f>'T9'!J36*'T 9'!$D36/1000000</f>
        <v>0</v>
      </c>
      <c r="K36" s="10">
        <f>'T9'!K36</f>
        <v>0</v>
      </c>
      <c r="L36" s="44">
        <f t="shared" si="0"/>
        <v>0</v>
      </c>
      <c r="M36" s="10">
        <f t="shared" si="1"/>
        <v>0</v>
      </c>
      <c r="N36" s="44">
        <f>'T9'!N36*'T 9'!$D36/1000000</f>
        <v>0</v>
      </c>
      <c r="O36" s="10">
        <f>'T9'!O36</f>
        <v>0</v>
      </c>
      <c r="P36" s="44">
        <f>'T9'!P36*'T 9'!$D36/1000000</f>
        <v>0</v>
      </c>
      <c r="Q36" s="10">
        <f>'T9'!Q36</f>
        <v>0</v>
      </c>
      <c r="R36" s="44">
        <f>'T9'!R36*'T 9'!$D36/1000000</f>
        <v>0</v>
      </c>
      <c r="S36" s="10">
        <f>'T9'!S36</f>
        <v>0</v>
      </c>
      <c r="T36" s="44">
        <f t="shared" si="2"/>
        <v>0</v>
      </c>
      <c r="U36" s="10">
        <f t="shared" si="3"/>
        <v>0</v>
      </c>
      <c r="V36" s="44">
        <f>'T9'!V36*'T 9'!$D36/1000000</f>
        <v>0</v>
      </c>
      <c r="W36" s="10">
        <f>'T9'!W36</f>
        <v>0</v>
      </c>
      <c r="X36" s="44">
        <f>'T9'!X36*'T 9'!$D36/1000000</f>
        <v>0</v>
      </c>
      <c r="Y36" s="10">
        <f>'T9'!Y36</f>
        <v>0</v>
      </c>
      <c r="Z36" s="44">
        <f>'T9'!Z36*'T 9'!$D36/1000000</f>
        <v>0</v>
      </c>
      <c r="AA36" s="10">
        <f>'T9'!AA36</f>
        <v>0</v>
      </c>
      <c r="AB36" s="44">
        <f t="shared" si="4"/>
        <v>0</v>
      </c>
      <c r="AC36" s="10">
        <f t="shared" si="5"/>
        <v>0</v>
      </c>
      <c r="AD36" s="44">
        <f>'T9'!AD36*'T 9'!$D36/1000000</f>
        <v>0</v>
      </c>
      <c r="AE36" s="10">
        <f>'T9'!AE36</f>
        <v>0</v>
      </c>
      <c r="AF36" s="44">
        <f>'T9'!AF36*'T 9'!$D36/1000000</f>
        <v>0</v>
      </c>
      <c r="AG36" s="10">
        <f>'T9'!AG36</f>
        <v>0</v>
      </c>
      <c r="AH36" s="44">
        <f>'T9'!AH36*'T 9'!$D36/1000000</f>
        <v>0</v>
      </c>
      <c r="AI36" s="10">
        <f>'T9'!AI36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'T9'!F37*'T 9'!$D37/1000000</f>
        <v>0</v>
      </c>
      <c r="G37" s="10">
        <f>'T9'!G37</f>
        <v>0</v>
      </c>
      <c r="H37" s="44">
        <f>'T9'!H37*'T 9'!$D37/1000000</f>
        <v>0</v>
      </c>
      <c r="I37" s="10">
        <f>'T9'!I37</f>
        <v>0</v>
      </c>
      <c r="J37" s="44">
        <f>'T9'!J37*'T 9'!$D37/1000000</f>
        <v>0</v>
      </c>
      <c r="K37" s="10">
        <f>'T9'!K37</f>
        <v>0</v>
      </c>
      <c r="L37" s="44">
        <f t="shared" si="0"/>
        <v>0</v>
      </c>
      <c r="M37" s="10">
        <f t="shared" si="1"/>
        <v>0</v>
      </c>
      <c r="N37" s="44">
        <f>'T9'!N37*'T 9'!$D37/1000000</f>
        <v>0</v>
      </c>
      <c r="O37" s="10">
        <f>'T9'!O37</f>
        <v>0</v>
      </c>
      <c r="P37" s="44">
        <f>'T9'!P37*'T 9'!$D37/1000000</f>
        <v>0</v>
      </c>
      <c r="Q37" s="10">
        <f>'T9'!Q37</f>
        <v>0</v>
      </c>
      <c r="R37" s="44">
        <f>'T9'!R37*'T 9'!$D37/1000000</f>
        <v>0</v>
      </c>
      <c r="S37" s="10">
        <f>'T9'!S37</f>
        <v>0</v>
      </c>
      <c r="T37" s="44">
        <f t="shared" si="2"/>
        <v>0</v>
      </c>
      <c r="U37" s="10">
        <f t="shared" si="3"/>
        <v>0</v>
      </c>
      <c r="V37" s="44">
        <f>'T9'!V37*'T 9'!$D37/1000000</f>
        <v>0</v>
      </c>
      <c r="W37" s="10">
        <f>'T9'!W37</f>
        <v>0</v>
      </c>
      <c r="X37" s="44">
        <f>'T9'!X37*'T 9'!$D37/1000000</f>
        <v>0</v>
      </c>
      <c r="Y37" s="10">
        <f>'T9'!Y37</f>
        <v>0</v>
      </c>
      <c r="Z37" s="44">
        <f>'T9'!Z37*'T 9'!$D37/1000000</f>
        <v>0</v>
      </c>
      <c r="AA37" s="10">
        <f>'T9'!AA37</f>
        <v>0</v>
      </c>
      <c r="AB37" s="44">
        <f t="shared" si="4"/>
        <v>0</v>
      </c>
      <c r="AC37" s="10">
        <f t="shared" si="5"/>
        <v>0</v>
      </c>
      <c r="AD37" s="44">
        <f>'T9'!AD37*'T 9'!$D37/1000000</f>
        <v>0</v>
      </c>
      <c r="AE37" s="10">
        <f>'T9'!AE37</f>
        <v>0</v>
      </c>
      <c r="AF37" s="44">
        <f>'T9'!AF37*'T 9'!$D37/1000000</f>
        <v>0</v>
      </c>
      <c r="AG37" s="10">
        <f>'T9'!AG37</f>
        <v>0</v>
      </c>
      <c r="AH37" s="44">
        <f>'T9'!AH37*'T 9'!$D37/1000000</f>
        <v>0</v>
      </c>
      <c r="AI37" s="10">
        <f>'T9'!AI37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'T9'!F38*'T 9'!$D38/1000000</f>
        <v>0</v>
      </c>
      <c r="G38" s="10">
        <f>'T9'!G38</f>
        <v>0</v>
      </c>
      <c r="H38" s="44">
        <f>'T9'!H38*'T 9'!$D38/1000000</f>
        <v>0</v>
      </c>
      <c r="I38" s="10">
        <f>'T9'!I38</f>
        <v>0</v>
      </c>
      <c r="J38" s="44">
        <f>'T9'!J38*'T 9'!$D38/1000000</f>
        <v>0</v>
      </c>
      <c r="K38" s="10">
        <f>'T9'!K38</f>
        <v>0</v>
      </c>
      <c r="L38" s="44">
        <f t="shared" si="0"/>
        <v>0</v>
      </c>
      <c r="M38" s="10">
        <f t="shared" si="1"/>
        <v>0</v>
      </c>
      <c r="N38" s="44">
        <f>'T9'!N38*'T 9'!$D38/1000000</f>
        <v>0</v>
      </c>
      <c r="O38" s="10">
        <f>'T9'!O38</f>
        <v>0</v>
      </c>
      <c r="P38" s="44">
        <f>'T9'!P38*'T 9'!$D38/1000000</f>
        <v>0</v>
      </c>
      <c r="Q38" s="10">
        <f>'T9'!Q38</f>
        <v>0</v>
      </c>
      <c r="R38" s="44">
        <f>'T9'!R38*'T 9'!$D38/1000000</f>
        <v>0</v>
      </c>
      <c r="S38" s="10">
        <f>'T9'!S38</f>
        <v>0</v>
      </c>
      <c r="T38" s="44">
        <f t="shared" si="2"/>
        <v>0</v>
      </c>
      <c r="U38" s="10">
        <f t="shared" si="3"/>
        <v>0</v>
      </c>
      <c r="V38" s="44">
        <f>'T9'!V38*'T 9'!$D38/1000000</f>
        <v>0</v>
      </c>
      <c r="W38" s="10">
        <f>'T9'!W38</f>
        <v>0</v>
      </c>
      <c r="X38" s="44">
        <f>'T9'!X38*'T 9'!$D38/1000000</f>
        <v>0</v>
      </c>
      <c r="Y38" s="10">
        <f>'T9'!Y38</f>
        <v>0</v>
      </c>
      <c r="Z38" s="44">
        <f>'T9'!Z38*'T 9'!$D38/1000000</f>
        <v>0</v>
      </c>
      <c r="AA38" s="10">
        <f>'T9'!AA38</f>
        <v>0</v>
      </c>
      <c r="AB38" s="44">
        <f t="shared" si="4"/>
        <v>0</v>
      </c>
      <c r="AC38" s="10">
        <f t="shared" si="5"/>
        <v>0</v>
      </c>
      <c r="AD38" s="44">
        <f>'T9'!AD38*'T 9'!$D38/1000000</f>
        <v>0</v>
      </c>
      <c r="AE38" s="10">
        <f>'T9'!AE38</f>
        <v>0</v>
      </c>
      <c r="AF38" s="44">
        <f>'T9'!AF38*'T 9'!$D38/1000000</f>
        <v>0</v>
      </c>
      <c r="AG38" s="10">
        <f>'T9'!AG38</f>
        <v>0</v>
      </c>
      <c r="AH38" s="44">
        <f>'T9'!AH38*'T 9'!$D38/1000000</f>
        <v>0</v>
      </c>
      <c r="AI38" s="10">
        <f>'T9'!AI38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'T9'!F39*'T 9'!$D39/1000000</f>
        <v>0</v>
      </c>
      <c r="G39" s="10">
        <f>'T9'!G39</f>
        <v>0</v>
      </c>
      <c r="H39" s="44">
        <f>'T9'!H39*'T 9'!$D39/1000000</f>
        <v>0</v>
      </c>
      <c r="I39" s="10">
        <f>'T9'!I39</f>
        <v>0</v>
      </c>
      <c r="J39" s="44">
        <f>'T9'!J39*'T 9'!$D39/1000000</f>
        <v>0</v>
      </c>
      <c r="K39" s="10">
        <f>'T9'!K39</f>
        <v>0</v>
      </c>
      <c r="L39" s="44">
        <f t="shared" si="0"/>
        <v>0</v>
      </c>
      <c r="M39" s="10">
        <f t="shared" si="1"/>
        <v>0</v>
      </c>
      <c r="N39" s="44">
        <f>'T9'!N39*'T 9'!$D39/1000000</f>
        <v>0</v>
      </c>
      <c r="O39" s="10">
        <f>'T9'!O39</f>
        <v>0</v>
      </c>
      <c r="P39" s="44">
        <f>'T9'!P39*'T 9'!$D39/1000000</f>
        <v>0</v>
      </c>
      <c r="Q39" s="10">
        <f>'T9'!Q39</f>
        <v>0</v>
      </c>
      <c r="R39" s="44">
        <f>'T9'!R39*'T 9'!$D39/1000000</f>
        <v>0</v>
      </c>
      <c r="S39" s="10">
        <f>'T9'!S39</f>
        <v>0</v>
      </c>
      <c r="T39" s="44">
        <f t="shared" si="2"/>
        <v>0</v>
      </c>
      <c r="U39" s="10">
        <f t="shared" si="3"/>
        <v>0</v>
      </c>
      <c r="V39" s="44">
        <f>'T9'!V39*'T 9'!$D39/1000000</f>
        <v>0</v>
      </c>
      <c r="W39" s="10">
        <f>'T9'!W39</f>
        <v>0</v>
      </c>
      <c r="X39" s="44">
        <f>'T9'!X39*'T 9'!$D39/1000000</f>
        <v>0</v>
      </c>
      <c r="Y39" s="10">
        <f>'T9'!Y39</f>
        <v>0</v>
      </c>
      <c r="Z39" s="44">
        <f>'T9'!Z39*'T 9'!$D39/1000000</f>
        <v>0</v>
      </c>
      <c r="AA39" s="10">
        <f>'T9'!AA39</f>
        <v>0</v>
      </c>
      <c r="AB39" s="44">
        <f t="shared" si="4"/>
        <v>0</v>
      </c>
      <c r="AC39" s="10">
        <f t="shared" si="5"/>
        <v>0</v>
      </c>
      <c r="AD39" s="44">
        <f>'T9'!AD39*'T 9'!$D39/1000000</f>
        <v>0</v>
      </c>
      <c r="AE39" s="10">
        <f>'T9'!AE39</f>
        <v>0</v>
      </c>
      <c r="AF39" s="44">
        <f>'T9'!AF39*'T 9'!$D39/1000000</f>
        <v>0</v>
      </c>
      <c r="AG39" s="10">
        <f>'T9'!AG39</f>
        <v>0</v>
      </c>
      <c r="AH39" s="44">
        <f>'T9'!AH39*'T 9'!$D39/1000000</f>
        <v>0</v>
      </c>
      <c r="AI39" s="10">
        <f>'T9'!AI39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'T9'!F40*'T 9'!$D40/1000000</f>
        <v>0</v>
      </c>
      <c r="G40" s="10">
        <f>'T9'!G40</f>
        <v>0</v>
      </c>
      <c r="H40" s="44">
        <f>'T9'!H40*'T 9'!$D40/1000000</f>
        <v>0</v>
      </c>
      <c r="I40" s="10">
        <f>'T9'!I40</f>
        <v>0</v>
      </c>
      <c r="J40" s="44">
        <f>'T9'!J40*'T 9'!$D40/1000000</f>
        <v>0</v>
      </c>
      <c r="K40" s="10">
        <f>'T9'!K40</f>
        <v>0</v>
      </c>
      <c r="L40" s="44">
        <f t="shared" si="0"/>
        <v>0</v>
      </c>
      <c r="M40" s="10">
        <f t="shared" si="1"/>
        <v>0</v>
      </c>
      <c r="N40" s="44">
        <f>'T9'!N40*'T 9'!$D40/1000000</f>
        <v>0</v>
      </c>
      <c r="O40" s="10">
        <f>'T9'!O40</f>
        <v>0</v>
      </c>
      <c r="P40" s="44">
        <f>'T9'!P40*'T 9'!$D40/1000000</f>
        <v>0</v>
      </c>
      <c r="Q40" s="10">
        <f>'T9'!Q40</f>
        <v>0</v>
      </c>
      <c r="R40" s="44">
        <f>'T9'!R40*'T 9'!$D40/1000000</f>
        <v>0</v>
      </c>
      <c r="S40" s="10">
        <f>'T9'!S40</f>
        <v>0</v>
      </c>
      <c r="T40" s="44">
        <f t="shared" si="2"/>
        <v>0</v>
      </c>
      <c r="U40" s="10">
        <f t="shared" si="3"/>
        <v>0</v>
      </c>
      <c r="V40" s="44">
        <f>'T9'!V40*'T 9'!$D40/1000000</f>
        <v>0</v>
      </c>
      <c r="W40" s="10">
        <f>'T9'!W40</f>
        <v>0</v>
      </c>
      <c r="X40" s="44">
        <f>'T9'!X40*'T 9'!$D40/1000000</f>
        <v>0</v>
      </c>
      <c r="Y40" s="10">
        <f>'T9'!Y40</f>
        <v>0</v>
      </c>
      <c r="Z40" s="44">
        <f>'T9'!Z40*'T 9'!$D40/1000000</f>
        <v>0</v>
      </c>
      <c r="AA40" s="10">
        <f>'T9'!AA40</f>
        <v>0</v>
      </c>
      <c r="AB40" s="44">
        <f t="shared" si="4"/>
        <v>0</v>
      </c>
      <c r="AC40" s="10">
        <f t="shared" si="5"/>
        <v>0</v>
      </c>
      <c r="AD40" s="44">
        <f>'T9'!AD40*'T 9'!$D40/1000000</f>
        <v>0</v>
      </c>
      <c r="AE40" s="10">
        <f>'T9'!AE40</f>
        <v>0</v>
      </c>
      <c r="AF40" s="44">
        <f>'T9'!AF40*'T 9'!$D40/1000000</f>
        <v>0</v>
      </c>
      <c r="AG40" s="10">
        <f>'T9'!AG40</f>
        <v>0</v>
      </c>
      <c r="AH40" s="44">
        <f>'T9'!AH40*'T 9'!$D40/1000000</f>
        <v>0</v>
      </c>
      <c r="AI40" s="10">
        <f>'T9'!AI40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'T9'!F41*'T 9'!$D41/1000000</f>
        <v>0</v>
      </c>
      <c r="G41" s="10">
        <f>'T9'!G41</f>
        <v>0</v>
      </c>
      <c r="H41" s="44">
        <f>'T9'!H41*'T 9'!$D41/1000000</f>
        <v>0</v>
      </c>
      <c r="I41" s="10">
        <f>'T9'!I41</f>
        <v>0</v>
      </c>
      <c r="J41" s="44">
        <f>'T9'!J41*'T 9'!$D41/1000000</f>
        <v>0</v>
      </c>
      <c r="K41" s="10">
        <f>'T9'!K41</f>
        <v>0</v>
      </c>
      <c r="L41" s="44">
        <f t="shared" si="0"/>
        <v>0</v>
      </c>
      <c r="M41" s="10">
        <f t="shared" si="1"/>
        <v>0</v>
      </c>
      <c r="N41" s="44">
        <f>'T9'!N41*'T 9'!$D41/1000000</f>
        <v>0</v>
      </c>
      <c r="O41" s="10">
        <f>'T9'!O41</f>
        <v>0</v>
      </c>
      <c r="P41" s="44">
        <f>'T9'!P41*'T 9'!$D41/1000000</f>
        <v>0</v>
      </c>
      <c r="Q41" s="10">
        <f>'T9'!Q41</f>
        <v>0</v>
      </c>
      <c r="R41" s="44">
        <f>'T9'!R41*'T 9'!$D41/1000000</f>
        <v>0</v>
      </c>
      <c r="S41" s="10">
        <f>'T9'!S41</f>
        <v>0</v>
      </c>
      <c r="T41" s="44">
        <f t="shared" si="2"/>
        <v>0</v>
      </c>
      <c r="U41" s="10">
        <f t="shared" si="3"/>
        <v>0</v>
      </c>
      <c r="V41" s="44">
        <f>'T9'!V41*'T 9'!$D41/1000000</f>
        <v>0</v>
      </c>
      <c r="W41" s="10">
        <f>'T9'!W41</f>
        <v>0</v>
      </c>
      <c r="X41" s="44">
        <f>'T9'!X41*'T 9'!$D41/1000000</f>
        <v>0</v>
      </c>
      <c r="Y41" s="10">
        <f>'T9'!Y41</f>
        <v>0</v>
      </c>
      <c r="Z41" s="44">
        <f>'T9'!Z41*'T 9'!$D41/1000000</f>
        <v>0</v>
      </c>
      <c r="AA41" s="10">
        <f>'T9'!AA41</f>
        <v>0</v>
      </c>
      <c r="AB41" s="44">
        <f t="shared" si="4"/>
        <v>0</v>
      </c>
      <c r="AC41" s="10">
        <f t="shared" si="5"/>
        <v>0</v>
      </c>
      <c r="AD41" s="44">
        <f>'T9'!AD41*'T 9'!$D41/1000000</f>
        <v>0</v>
      </c>
      <c r="AE41" s="10">
        <f>'T9'!AE41</f>
        <v>0</v>
      </c>
      <c r="AF41" s="44">
        <f>'T9'!AF41*'T 9'!$D41/1000000</f>
        <v>0</v>
      </c>
      <c r="AG41" s="10">
        <f>'T9'!AG41</f>
        <v>0</v>
      </c>
      <c r="AH41" s="44">
        <f>'T9'!AH41*'T 9'!$D41/1000000</f>
        <v>0</v>
      </c>
      <c r="AI41" s="10">
        <f>'T9'!AI41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'T9'!F42*'T 9'!$D42/1000000</f>
        <v>0</v>
      </c>
      <c r="G42" s="10">
        <f>'T9'!G42</f>
        <v>0</v>
      </c>
      <c r="H42" s="44">
        <f>'T9'!H42*'T 9'!$D42/1000000</f>
        <v>0</v>
      </c>
      <c r="I42" s="10">
        <f>'T9'!I42</f>
        <v>0</v>
      </c>
      <c r="J42" s="44">
        <f>'T9'!J42*'T 9'!$D42/1000000</f>
        <v>0</v>
      </c>
      <c r="K42" s="10">
        <f>'T9'!K42</f>
        <v>0</v>
      </c>
      <c r="L42" s="44">
        <f t="shared" si="0"/>
        <v>0</v>
      </c>
      <c r="M42" s="10">
        <f t="shared" si="1"/>
        <v>0</v>
      </c>
      <c r="N42" s="44">
        <f>'T9'!N42*'T 9'!$D42/1000000</f>
        <v>0</v>
      </c>
      <c r="O42" s="10">
        <f>'T9'!O42</f>
        <v>0</v>
      </c>
      <c r="P42" s="44">
        <f>'T9'!P42*'T 9'!$D42/1000000</f>
        <v>0</v>
      </c>
      <c r="Q42" s="10">
        <f>'T9'!Q42</f>
        <v>0</v>
      </c>
      <c r="R42" s="44">
        <f>'T9'!R42*'T 9'!$D42/1000000</f>
        <v>0</v>
      </c>
      <c r="S42" s="10">
        <f>'T9'!S42</f>
        <v>0</v>
      </c>
      <c r="T42" s="44">
        <f t="shared" si="2"/>
        <v>0</v>
      </c>
      <c r="U42" s="10">
        <f t="shared" si="3"/>
        <v>0</v>
      </c>
      <c r="V42" s="44">
        <f>'T9'!V42*'T 9'!$D42/1000000</f>
        <v>0</v>
      </c>
      <c r="W42" s="10">
        <f>'T9'!W42</f>
        <v>0</v>
      </c>
      <c r="X42" s="44">
        <f>'T9'!X42*'T 9'!$D42/1000000</f>
        <v>0</v>
      </c>
      <c r="Y42" s="10">
        <f>'T9'!Y42</f>
        <v>0</v>
      </c>
      <c r="Z42" s="44">
        <f>'T9'!Z42*'T 9'!$D42/1000000</f>
        <v>0</v>
      </c>
      <c r="AA42" s="10">
        <f>'T9'!AA42</f>
        <v>0</v>
      </c>
      <c r="AB42" s="44">
        <f t="shared" si="4"/>
        <v>0</v>
      </c>
      <c r="AC42" s="10">
        <f t="shared" si="5"/>
        <v>0</v>
      </c>
      <c r="AD42" s="44">
        <f>'T9'!AD42*'T 9'!$D42/1000000</f>
        <v>0</v>
      </c>
      <c r="AE42" s="10">
        <f>'T9'!AE42</f>
        <v>0</v>
      </c>
      <c r="AF42" s="44">
        <f>'T9'!AF42*'T 9'!$D42/1000000</f>
        <v>0</v>
      </c>
      <c r="AG42" s="10">
        <f>'T9'!AG42</f>
        <v>0</v>
      </c>
      <c r="AH42" s="44">
        <f>'T9'!AH42*'T 9'!$D42/1000000</f>
        <v>0</v>
      </c>
      <c r="AI42" s="10">
        <f>'T9'!AI42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'T9'!F43*'T 9'!$D43/1000000</f>
        <v>0</v>
      </c>
      <c r="G43" s="10">
        <f>'T9'!G43</f>
        <v>0</v>
      </c>
      <c r="H43" s="44">
        <f>'T9'!H43*'T 9'!$D43/1000000</f>
        <v>0</v>
      </c>
      <c r="I43" s="10">
        <f>'T9'!I43</f>
        <v>0</v>
      </c>
      <c r="J43" s="44">
        <f>'T9'!J43*'T 9'!$D43/1000000</f>
        <v>0</v>
      </c>
      <c r="K43" s="10">
        <f>'T9'!K43</f>
        <v>0</v>
      </c>
      <c r="L43" s="44">
        <f t="shared" si="0"/>
        <v>0</v>
      </c>
      <c r="M43" s="10">
        <f t="shared" si="1"/>
        <v>0</v>
      </c>
      <c r="N43" s="44">
        <f>'T9'!N43*'T 9'!$D43/1000000</f>
        <v>0</v>
      </c>
      <c r="O43" s="10">
        <f>'T9'!O43</f>
        <v>0</v>
      </c>
      <c r="P43" s="44">
        <f>'T9'!P43*'T 9'!$D43/1000000</f>
        <v>0</v>
      </c>
      <c r="Q43" s="10">
        <f>'T9'!Q43</f>
        <v>0</v>
      </c>
      <c r="R43" s="44">
        <f>'T9'!R43*'T 9'!$D43/1000000</f>
        <v>0</v>
      </c>
      <c r="S43" s="10">
        <f>'T9'!S43</f>
        <v>0</v>
      </c>
      <c r="T43" s="44">
        <f t="shared" si="2"/>
        <v>0</v>
      </c>
      <c r="U43" s="10">
        <f t="shared" si="3"/>
        <v>0</v>
      </c>
      <c r="V43" s="44">
        <f>'T9'!V43*'T 9'!$D43/1000000</f>
        <v>0</v>
      </c>
      <c r="W43" s="10">
        <f>'T9'!W43</f>
        <v>0</v>
      </c>
      <c r="X43" s="44">
        <f>'T9'!X43*'T 9'!$D43/1000000</f>
        <v>0</v>
      </c>
      <c r="Y43" s="10">
        <f>'T9'!Y43</f>
        <v>0</v>
      </c>
      <c r="Z43" s="44">
        <f>'T9'!Z43*'T 9'!$D43/1000000</f>
        <v>0</v>
      </c>
      <c r="AA43" s="10">
        <f>'T9'!AA43</f>
        <v>0</v>
      </c>
      <c r="AB43" s="44">
        <f t="shared" si="4"/>
        <v>0</v>
      </c>
      <c r="AC43" s="10">
        <f t="shared" si="5"/>
        <v>0</v>
      </c>
      <c r="AD43" s="44">
        <f>'T9'!AD43*'T 9'!$D43/1000000</f>
        <v>0</v>
      </c>
      <c r="AE43" s="10">
        <f>'T9'!AE43</f>
        <v>0</v>
      </c>
      <c r="AF43" s="44">
        <f>'T9'!AF43*'T 9'!$D43/1000000</f>
        <v>0</v>
      </c>
      <c r="AG43" s="10">
        <f>'T9'!AG43</f>
        <v>0</v>
      </c>
      <c r="AH43" s="44">
        <f>'T9'!AH43*'T 9'!$D43/1000000</f>
        <v>0</v>
      </c>
      <c r="AI43" s="10">
        <f>'T9'!AI43</f>
        <v>0</v>
      </c>
      <c r="AJ43" s="44">
        <f t="shared" si="6"/>
        <v>0</v>
      </c>
      <c r="AK43" s="10">
        <f t="shared" si="7"/>
        <v>0</v>
      </c>
      <c r="AL43" s="44">
        <f t="shared" si="8"/>
        <v>0</v>
      </c>
      <c r="AM43" s="10">
        <f t="shared" si="9"/>
        <v>0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'T9'!F44*'T 9'!$D44/1000000</f>
        <v>0</v>
      </c>
      <c r="G44" s="10">
        <f>'T9'!G44</f>
        <v>0</v>
      </c>
      <c r="H44" s="44">
        <f>'T9'!H44*'T 9'!$D44/1000000</f>
        <v>0</v>
      </c>
      <c r="I44" s="10">
        <f>'T9'!I44</f>
        <v>0</v>
      </c>
      <c r="J44" s="44">
        <f>'T9'!J44*'T 9'!$D44/1000000</f>
        <v>0</v>
      </c>
      <c r="K44" s="10">
        <f>'T9'!K44</f>
        <v>0</v>
      </c>
      <c r="L44" s="44">
        <f t="shared" si="0"/>
        <v>0</v>
      </c>
      <c r="M44" s="10">
        <f t="shared" si="1"/>
        <v>0</v>
      </c>
      <c r="N44" s="44">
        <f>'T9'!N44*'T 9'!$D44/1000000</f>
        <v>0</v>
      </c>
      <c r="O44" s="10">
        <f>'T9'!O44</f>
        <v>0</v>
      </c>
      <c r="P44" s="44">
        <f>'T9'!P44*'T 9'!$D44/1000000</f>
        <v>0</v>
      </c>
      <c r="Q44" s="10">
        <f>'T9'!Q44</f>
        <v>0</v>
      </c>
      <c r="R44" s="44">
        <f>'T9'!R44*'T 9'!$D44/1000000</f>
        <v>0</v>
      </c>
      <c r="S44" s="10">
        <f>'T9'!S44</f>
        <v>0</v>
      </c>
      <c r="T44" s="44">
        <f t="shared" si="2"/>
        <v>0</v>
      </c>
      <c r="U44" s="10">
        <f t="shared" si="3"/>
        <v>0</v>
      </c>
      <c r="V44" s="44">
        <f>'T9'!V44*'T 9'!$D44/1000000</f>
        <v>0</v>
      </c>
      <c r="W44" s="10">
        <f>'T9'!W44</f>
        <v>0</v>
      </c>
      <c r="X44" s="44">
        <f>'T9'!X44*'T 9'!$D44/1000000</f>
        <v>0</v>
      </c>
      <c r="Y44" s="10">
        <f>'T9'!Y44</f>
        <v>0</v>
      </c>
      <c r="Z44" s="44">
        <f>'T9'!Z44*'T 9'!$D44/1000000</f>
        <v>0</v>
      </c>
      <c r="AA44" s="10">
        <f>'T9'!AA44</f>
        <v>0</v>
      </c>
      <c r="AB44" s="44">
        <f t="shared" si="4"/>
        <v>0</v>
      </c>
      <c r="AC44" s="10">
        <f t="shared" si="5"/>
        <v>0</v>
      </c>
      <c r="AD44" s="44">
        <f>'T9'!AD44*'T 9'!$D44/1000000</f>
        <v>0</v>
      </c>
      <c r="AE44" s="10">
        <f>'T9'!AE44</f>
        <v>0</v>
      </c>
      <c r="AF44" s="44">
        <f>'T9'!AF44*'T 9'!$D44/1000000</f>
        <v>0</v>
      </c>
      <c r="AG44" s="10">
        <f>'T9'!AG44</f>
        <v>0</v>
      </c>
      <c r="AH44" s="44">
        <f>'T9'!AH44*'T 9'!$D44/1000000</f>
        <v>0</v>
      </c>
      <c r="AI44" s="10">
        <f>'T9'!AI44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'T9'!F45*'T 9'!$D45/1000000</f>
        <v>0</v>
      </c>
      <c r="G45" s="10">
        <f>'T9'!G45</f>
        <v>0</v>
      </c>
      <c r="H45" s="44">
        <f>'T9'!H45*'T 9'!$D45/1000000</f>
        <v>0</v>
      </c>
      <c r="I45" s="10">
        <f>'T9'!I45</f>
        <v>0</v>
      </c>
      <c r="J45" s="44">
        <f>'T9'!J45*'T 9'!$D45/1000000</f>
        <v>0</v>
      </c>
      <c r="K45" s="10">
        <f>'T9'!K45</f>
        <v>0</v>
      </c>
      <c r="L45" s="44">
        <f t="shared" si="0"/>
        <v>0</v>
      </c>
      <c r="M45" s="10">
        <f t="shared" si="1"/>
        <v>0</v>
      </c>
      <c r="N45" s="44">
        <f>'T9'!N45*'T 9'!$D45/1000000</f>
        <v>0</v>
      </c>
      <c r="O45" s="10">
        <f>'T9'!O45</f>
        <v>0</v>
      </c>
      <c r="P45" s="44">
        <f>'T9'!P45*'T 9'!$D45/1000000</f>
        <v>0</v>
      </c>
      <c r="Q45" s="10">
        <f>'T9'!Q45</f>
        <v>0</v>
      </c>
      <c r="R45" s="44">
        <f>'T9'!R45*'T 9'!$D45/1000000</f>
        <v>0</v>
      </c>
      <c r="S45" s="10">
        <f>'T9'!S45</f>
        <v>0</v>
      </c>
      <c r="T45" s="44">
        <f t="shared" si="2"/>
        <v>0</v>
      </c>
      <c r="U45" s="10">
        <f t="shared" si="3"/>
        <v>0</v>
      </c>
      <c r="V45" s="44">
        <f>'T9'!V45*'T 9'!$D45/1000000</f>
        <v>0</v>
      </c>
      <c r="W45" s="10">
        <f>'T9'!W45</f>
        <v>0</v>
      </c>
      <c r="X45" s="44">
        <f>'T9'!X45*'T 9'!$D45/1000000</f>
        <v>0</v>
      </c>
      <c r="Y45" s="10">
        <f>'T9'!Y45</f>
        <v>0</v>
      </c>
      <c r="Z45" s="44">
        <f>'T9'!Z45*'T 9'!$D45/1000000</f>
        <v>0</v>
      </c>
      <c r="AA45" s="10">
        <f>'T9'!AA45</f>
        <v>0</v>
      </c>
      <c r="AB45" s="44">
        <f t="shared" si="4"/>
        <v>0</v>
      </c>
      <c r="AC45" s="10">
        <f t="shared" si="5"/>
        <v>0</v>
      </c>
      <c r="AD45" s="44">
        <f>'T9'!AD45*'T 9'!$D45/1000000</f>
        <v>0</v>
      </c>
      <c r="AE45" s="10">
        <f>'T9'!AE45</f>
        <v>0</v>
      </c>
      <c r="AF45" s="44">
        <f>'T9'!AF45*'T 9'!$D45/1000000</f>
        <v>0</v>
      </c>
      <c r="AG45" s="10">
        <f>'T9'!AG45</f>
        <v>0</v>
      </c>
      <c r="AH45" s="44">
        <f>'T9'!AH45*'T 9'!$D45/1000000</f>
        <v>0</v>
      </c>
      <c r="AI45" s="10">
        <f>'T9'!AI45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'T9'!F46*'T 9'!$D46/1000000</f>
        <v>0</v>
      </c>
      <c r="G46" s="10">
        <f>'T9'!G46</f>
        <v>0</v>
      </c>
      <c r="H46" s="44">
        <f>'T9'!H46*'T 9'!$D46/1000000</f>
        <v>0</v>
      </c>
      <c r="I46" s="10">
        <f>'T9'!I46</f>
        <v>0</v>
      </c>
      <c r="J46" s="44">
        <f>'T9'!J46*'T 9'!$D46/1000000</f>
        <v>0</v>
      </c>
      <c r="K46" s="10">
        <f>'T9'!K46</f>
        <v>0</v>
      </c>
      <c r="L46" s="44">
        <f t="shared" si="0"/>
        <v>0</v>
      </c>
      <c r="M46" s="10">
        <f t="shared" si="1"/>
        <v>0</v>
      </c>
      <c r="N46" s="44">
        <f>'T9'!N46*'T 9'!$D46/1000000</f>
        <v>0</v>
      </c>
      <c r="O46" s="10">
        <f>'T9'!O46</f>
        <v>0</v>
      </c>
      <c r="P46" s="44">
        <f>'T9'!P46*'T 9'!$D46/1000000</f>
        <v>0</v>
      </c>
      <c r="Q46" s="10">
        <f>'T9'!Q46</f>
        <v>0</v>
      </c>
      <c r="R46" s="44">
        <f>'T9'!R46*'T 9'!$D46/1000000</f>
        <v>0</v>
      </c>
      <c r="S46" s="10">
        <f>'T9'!S46</f>
        <v>0</v>
      </c>
      <c r="T46" s="44">
        <f t="shared" si="2"/>
        <v>0</v>
      </c>
      <c r="U46" s="10">
        <f t="shared" si="3"/>
        <v>0</v>
      </c>
      <c r="V46" s="44">
        <f>'T9'!V46*'T 9'!$D46/1000000</f>
        <v>0</v>
      </c>
      <c r="W46" s="10">
        <f>'T9'!W46</f>
        <v>0</v>
      </c>
      <c r="X46" s="44">
        <f>'T9'!X46*'T 9'!$D46/1000000</f>
        <v>0</v>
      </c>
      <c r="Y46" s="10">
        <f>'T9'!Y46</f>
        <v>0</v>
      </c>
      <c r="Z46" s="44">
        <f>'T9'!Z46*'T 9'!$D46/1000000</f>
        <v>0</v>
      </c>
      <c r="AA46" s="10">
        <f>'T9'!AA46</f>
        <v>0</v>
      </c>
      <c r="AB46" s="44">
        <f t="shared" si="4"/>
        <v>0</v>
      </c>
      <c r="AC46" s="10">
        <f t="shared" si="5"/>
        <v>0</v>
      </c>
      <c r="AD46" s="44">
        <f>'T9'!AD46*'T 9'!$D46/1000000</f>
        <v>0</v>
      </c>
      <c r="AE46" s="10">
        <f>'T9'!AE46</f>
        <v>0</v>
      </c>
      <c r="AF46" s="44">
        <f>'T9'!AF46*'T 9'!$D46/1000000</f>
        <v>0</v>
      </c>
      <c r="AG46" s="10">
        <f>'T9'!AG46</f>
        <v>0</v>
      </c>
      <c r="AH46" s="44">
        <f>'T9'!AH46*'T 9'!$D46/1000000</f>
        <v>0</v>
      </c>
      <c r="AI46" s="10">
        <f>'T9'!AI46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'T9'!F47*'T 9'!$D47/1000000</f>
        <v>0</v>
      </c>
      <c r="G47" s="10">
        <f>'T9'!G47</f>
        <v>0</v>
      </c>
      <c r="H47" s="44">
        <f>'T9'!H47*'T 9'!$D47/1000000</f>
        <v>0</v>
      </c>
      <c r="I47" s="10">
        <f>'T9'!I47</f>
        <v>0</v>
      </c>
      <c r="J47" s="44">
        <f>'T9'!J47*'T 9'!$D47/1000000</f>
        <v>0</v>
      </c>
      <c r="K47" s="10">
        <f>'T9'!K47</f>
        <v>0</v>
      </c>
      <c r="L47" s="44">
        <f t="shared" si="0"/>
        <v>0</v>
      </c>
      <c r="M47" s="10">
        <f t="shared" si="1"/>
        <v>0</v>
      </c>
      <c r="N47" s="44">
        <f>'T9'!N47*'T 9'!$D47/1000000</f>
        <v>0</v>
      </c>
      <c r="O47" s="10">
        <f>'T9'!O47</f>
        <v>0</v>
      </c>
      <c r="P47" s="44">
        <f>'T9'!P47*'T 9'!$D47/1000000</f>
        <v>0</v>
      </c>
      <c r="Q47" s="10">
        <f>'T9'!Q47</f>
        <v>0</v>
      </c>
      <c r="R47" s="44">
        <f>'T9'!R47*'T 9'!$D47/1000000</f>
        <v>0</v>
      </c>
      <c r="S47" s="10">
        <f>'T9'!S47</f>
        <v>0</v>
      </c>
      <c r="T47" s="44">
        <f t="shared" si="2"/>
        <v>0</v>
      </c>
      <c r="U47" s="10">
        <f t="shared" si="3"/>
        <v>0</v>
      </c>
      <c r="V47" s="44">
        <f>'T9'!V47*'T 9'!$D47/1000000</f>
        <v>0</v>
      </c>
      <c r="W47" s="10">
        <f>'T9'!W47</f>
        <v>0</v>
      </c>
      <c r="X47" s="44">
        <f>'T9'!X47*'T 9'!$D47/1000000</f>
        <v>0</v>
      </c>
      <c r="Y47" s="10">
        <f>'T9'!Y47</f>
        <v>0</v>
      </c>
      <c r="Z47" s="44">
        <f>'T9'!Z47*'T 9'!$D47/1000000</f>
        <v>0</v>
      </c>
      <c r="AA47" s="10">
        <f>'T9'!AA47</f>
        <v>0</v>
      </c>
      <c r="AB47" s="44">
        <f t="shared" si="4"/>
        <v>0</v>
      </c>
      <c r="AC47" s="10">
        <f t="shared" si="5"/>
        <v>0</v>
      </c>
      <c r="AD47" s="44">
        <f>'T9'!AD47*'T 9'!$D47/1000000</f>
        <v>0</v>
      </c>
      <c r="AE47" s="10">
        <f>'T9'!AE47</f>
        <v>0</v>
      </c>
      <c r="AF47" s="44">
        <f>'T9'!AF47*'T 9'!$D47/1000000</f>
        <v>0</v>
      </c>
      <c r="AG47" s="10">
        <f>'T9'!AG47</f>
        <v>0</v>
      </c>
      <c r="AH47" s="44">
        <f>'T9'!AH47*'T 9'!$D47/1000000</f>
        <v>0</v>
      </c>
      <c r="AI47" s="10">
        <f>'T9'!AI47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'T9'!F48*'T 9'!$D48/1000000</f>
        <v>0</v>
      </c>
      <c r="G48" s="10">
        <f>'T9'!G48</f>
        <v>0</v>
      </c>
      <c r="H48" s="44">
        <f>'T9'!H48*'T 9'!$D48/1000000</f>
        <v>0</v>
      </c>
      <c r="I48" s="10">
        <f>'T9'!I48</f>
        <v>0</v>
      </c>
      <c r="J48" s="44">
        <f>'T9'!J48*'T 9'!$D48/1000000</f>
        <v>0</v>
      </c>
      <c r="K48" s="10">
        <f>'T9'!K48</f>
        <v>0</v>
      </c>
      <c r="L48" s="44">
        <f t="shared" si="0"/>
        <v>0</v>
      </c>
      <c r="M48" s="10">
        <f t="shared" si="1"/>
        <v>0</v>
      </c>
      <c r="N48" s="44">
        <f>'T9'!N48*'T 9'!$D48/1000000</f>
        <v>0</v>
      </c>
      <c r="O48" s="10">
        <f>'T9'!O48</f>
        <v>0</v>
      </c>
      <c r="P48" s="44">
        <f>'T9'!P48*'T 9'!$D48/1000000</f>
        <v>0</v>
      </c>
      <c r="Q48" s="10">
        <f>'T9'!Q48</f>
        <v>0</v>
      </c>
      <c r="R48" s="44">
        <f>'T9'!R48*'T 9'!$D48/1000000</f>
        <v>0</v>
      </c>
      <c r="S48" s="10">
        <f>'T9'!S48</f>
        <v>0</v>
      </c>
      <c r="T48" s="44">
        <f t="shared" si="2"/>
        <v>0</v>
      </c>
      <c r="U48" s="10">
        <f t="shared" si="3"/>
        <v>0</v>
      </c>
      <c r="V48" s="44">
        <f>'T9'!V48*'T 9'!$D48/1000000</f>
        <v>0</v>
      </c>
      <c r="W48" s="10">
        <f>'T9'!W48</f>
        <v>0</v>
      </c>
      <c r="X48" s="44">
        <f>'T9'!X48*'T 9'!$D48/1000000</f>
        <v>0</v>
      </c>
      <c r="Y48" s="10">
        <f>'T9'!Y48</f>
        <v>0</v>
      </c>
      <c r="Z48" s="44">
        <f>'T9'!Z48*'T 9'!$D48/1000000</f>
        <v>0</v>
      </c>
      <c r="AA48" s="10">
        <f>'T9'!AA48</f>
        <v>0</v>
      </c>
      <c r="AB48" s="44">
        <f t="shared" si="4"/>
        <v>0</v>
      </c>
      <c r="AC48" s="10">
        <f t="shared" si="5"/>
        <v>0</v>
      </c>
      <c r="AD48" s="44">
        <f>'T9'!AD48*'T 9'!$D48/1000000</f>
        <v>0</v>
      </c>
      <c r="AE48" s="10">
        <f>'T9'!AE48</f>
        <v>0</v>
      </c>
      <c r="AF48" s="44">
        <f>'T9'!AF48*'T 9'!$D48/1000000</f>
        <v>0</v>
      </c>
      <c r="AG48" s="10">
        <f>'T9'!AG48</f>
        <v>0</v>
      </c>
      <c r="AH48" s="44">
        <f>'T9'!AH48*'T 9'!$D48/1000000</f>
        <v>0</v>
      </c>
      <c r="AI48" s="10">
        <f>'T9'!AI48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'T9'!F49*'T 9'!$D49/1000000</f>
        <v>0</v>
      </c>
      <c r="G49" s="10">
        <f>'T9'!G49</f>
        <v>0</v>
      </c>
      <c r="H49" s="44">
        <f>'T9'!H49*'T 9'!$D49/1000000</f>
        <v>0</v>
      </c>
      <c r="I49" s="10">
        <f>'T9'!I49</f>
        <v>0</v>
      </c>
      <c r="J49" s="44">
        <f>'T9'!J49*'T 9'!$D49/1000000</f>
        <v>0</v>
      </c>
      <c r="K49" s="10">
        <f>'T9'!K49</f>
        <v>0</v>
      </c>
      <c r="L49" s="44">
        <f t="shared" si="0"/>
        <v>0</v>
      </c>
      <c r="M49" s="10">
        <f t="shared" si="1"/>
        <v>0</v>
      </c>
      <c r="N49" s="44">
        <f>'T9'!N49*'T 9'!$D49/1000000</f>
        <v>0</v>
      </c>
      <c r="O49" s="10">
        <f>'T9'!O49</f>
        <v>0</v>
      </c>
      <c r="P49" s="44">
        <f>'T9'!P49*'T 9'!$D49/1000000</f>
        <v>0</v>
      </c>
      <c r="Q49" s="10">
        <f>'T9'!Q49</f>
        <v>0</v>
      </c>
      <c r="R49" s="44">
        <f>'T9'!R49*'T 9'!$D49/1000000</f>
        <v>0</v>
      </c>
      <c r="S49" s="10">
        <f>'T9'!S49</f>
        <v>0</v>
      </c>
      <c r="T49" s="44">
        <f t="shared" si="2"/>
        <v>0</v>
      </c>
      <c r="U49" s="10">
        <f t="shared" si="3"/>
        <v>0</v>
      </c>
      <c r="V49" s="44">
        <f>'T9'!V49*'T 9'!$D49/1000000</f>
        <v>0</v>
      </c>
      <c r="W49" s="10">
        <f>'T9'!W49</f>
        <v>0</v>
      </c>
      <c r="X49" s="44">
        <f>'T9'!X49*'T 9'!$D49/1000000</f>
        <v>0</v>
      </c>
      <c r="Y49" s="10">
        <f>'T9'!Y49</f>
        <v>0</v>
      </c>
      <c r="Z49" s="44">
        <f>'T9'!Z49*'T 9'!$D49/1000000</f>
        <v>0</v>
      </c>
      <c r="AA49" s="10">
        <f>'T9'!AA49</f>
        <v>0</v>
      </c>
      <c r="AB49" s="44">
        <f t="shared" si="4"/>
        <v>0</v>
      </c>
      <c r="AC49" s="10">
        <f t="shared" si="5"/>
        <v>0</v>
      </c>
      <c r="AD49" s="44">
        <f>'T9'!AD49*'T 9'!$D49/1000000</f>
        <v>0</v>
      </c>
      <c r="AE49" s="10">
        <f>'T9'!AE49</f>
        <v>0</v>
      </c>
      <c r="AF49" s="44">
        <f>'T9'!AF49*'T 9'!$D49/1000000</f>
        <v>0</v>
      </c>
      <c r="AG49" s="10">
        <f>'T9'!AG49</f>
        <v>0</v>
      </c>
      <c r="AH49" s="44">
        <f>'T9'!AH49*'T 9'!$D49/1000000</f>
        <v>0</v>
      </c>
      <c r="AI49" s="10">
        <f>'T9'!AI49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'T9'!F50*'T 9'!$D50/1000000</f>
        <v>0</v>
      </c>
      <c r="G50" s="10">
        <f>'T9'!G50</f>
        <v>0</v>
      </c>
      <c r="H50" s="44">
        <f>'T9'!H50*'T 9'!$D50/1000000</f>
        <v>0</v>
      </c>
      <c r="I50" s="10">
        <f>'T9'!I50</f>
        <v>0</v>
      </c>
      <c r="J50" s="44">
        <f>'T9'!J50*'T 9'!$D50/1000000</f>
        <v>0</v>
      </c>
      <c r="K50" s="10">
        <f>'T9'!K50</f>
        <v>0</v>
      </c>
      <c r="L50" s="44">
        <f t="shared" si="0"/>
        <v>0</v>
      </c>
      <c r="M50" s="10">
        <f t="shared" si="1"/>
        <v>0</v>
      </c>
      <c r="N50" s="44">
        <f>'T9'!N50*'T 9'!$D50/1000000</f>
        <v>0</v>
      </c>
      <c r="O50" s="10">
        <f>'T9'!O50</f>
        <v>0</v>
      </c>
      <c r="P50" s="44">
        <f>'T9'!P50*'T 9'!$D50/1000000</f>
        <v>0</v>
      </c>
      <c r="Q50" s="10">
        <f>'T9'!Q50</f>
        <v>0</v>
      </c>
      <c r="R50" s="44">
        <f>'T9'!R50*'T 9'!$D50/1000000</f>
        <v>0</v>
      </c>
      <c r="S50" s="10">
        <f>'T9'!S50</f>
        <v>0</v>
      </c>
      <c r="T50" s="44">
        <f t="shared" si="2"/>
        <v>0</v>
      </c>
      <c r="U50" s="10">
        <f t="shared" si="3"/>
        <v>0</v>
      </c>
      <c r="V50" s="44">
        <f>'T9'!V50*'T 9'!$D50/1000000</f>
        <v>0</v>
      </c>
      <c r="W50" s="10">
        <f>'T9'!W50</f>
        <v>0</v>
      </c>
      <c r="X50" s="44">
        <f>'T9'!X50*'T 9'!$D50/1000000</f>
        <v>0</v>
      </c>
      <c r="Y50" s="10">
        <f>'T9'!Y50</f>
        <v>0</v>
      </c>
      <c r="Z50" s="44">
        <f>'T9'!Z50*'T 9'!$D50/1000000</f>
        <v>0</v>
      </c>
      <c r="AA50" s="10">
        <f>'T9'!AA50</f>
        <v>0</v>
      </c>
      <c r="AB50" s="44">
        <f t="shared" si="4"/>
        <v>0</v>
      </c>
      <c r="AC50" s="10">
        <f t="shared" si="5"/>
        <v>0</v>
      </c>
      <c r="AD50" s="44">
        <f>'T9'!AD50*'T 9'!$D50/1000000</f>
        <v>0</v>
      </c>
      <c r="AE50" s="10">
        <f>'T9'!AE50</f>
        <v>0</v>
      </c>
      <c r="AF50" s="44">
        <f>'T9'!AF50*'T 9'!$D50/1000000</f>
        <v>0</v>
      </c>
      <c r="AG50" s="10">
        <f>'T9'!AG50</f>
        <v>0</v>
      </c>
      <c r="AH50" s="44">
        <f>'T9'!AH50*'T 9'!$D50/1000000</f>
        <v>0</v>
      </c>
      <c r="AI50" s="10">
        <f>'T9'!AI50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'T9'!F51*'T 9'!$D51/1000000</f>
        <v>0</v>
      </c>
      <c r="G51" s="10">
        <f>'T9'!G51</f>
        <v>0</v>
      </c>
      <c r="H51" s="44">
        <f>'T9'!H51*'T 9'!$D51/1000000</f>
        <v>0</v>
      </c>
      <c r="I51" s="10">
        <f>'T9'!I51</f>
        <v>0</v>
      </c>
      <c r="J51" s="44">
        <f>'T9'!J51*'T 9'!$D51/1000000</f>
        <v>0</v>
      </c>
      <c r="K51" s="10">
        <f>'T9'!K51</f>
        <v>0</v>
      </c>
      <c r="L51" s="44">
        <f t="shared" si="0"/>
        <v>0</v>
      </c>
      <c r="M51" s="10">
        <f t="shared" si="1"/>
        <v>0</v>
      </c>
      <c r="N51" s="44">
        <f>'T9'!N51*'T 9'!$D51/1000000</f>
        <v>0</v>
      </c>
      <c r="O51" s="10">
        <f>'T9'!O51</f>
        <v>0</v>
      </c>
      <c r="P51" s="44">
        <f>'T9'!P51*'T 9'!$D51/1000000</f>
        <v>0</v>
      </c>
      <c r="Q51" s="10">
        <f>'T9'!Q51</f>
        <v>0</v>
      </c>
      <c r="R51" s="44">
        <f>'T9'!R51*'T 9'!$D51/1000000</f>
        <v>0</v>
      </c>
      <c r="S51" s="10">
        <f>'T9'!S51</f>
        <v>0</v>
      </c>
      <c r="T51" s="44">
        <f t="shared" si="2"/>
        <v>0</v>
      </c>
      <c r="U51" s="10">
        <f t="shared" si="3"/>
        <v>0</v>
      </c>
      <c r="V51" s="44">
        <f>'T9'!V51*'T 9'!$D51/1000000</f>
        <v>0</v>
      </c>
      <c r="W51" s="10">
        <f>'T9'!W51</f>
        <v>0</v>
      </c>
      <c r="X51" s="44">
        <f>'T9'!X51*'T 9'!$D51/1000000</f>
        <v>0</v>
      </c>
      <c r="Y51" s="10">
        <f>'T9'!Y51</f>
        <v>0</v>
      </c>
      <c r="Z51" s="44">
        <f>'T9'!Z51*'T 9'!$D51/1000000</f>
        <v>0</v>
      </c>
      <c r="AA51" s="10">
        <f>'T9'!AA51</f>
        <v>0</v>
      </c>
      <c r="AB51" s="44">
        <f t="shared" si="4"/>
        <v>0</v>
      </c>
      <c r="AC51" s="10">
        <f t="shared" si="5"/>
        <v>0</v>
      </c>
      <c r="AD51" s="44">
        <f>'T9'!AD51*'T 9'!$D51/1000000</f>
        <v>0</v>
      </c>
      <c r="AE51" s="10">
        <f>'T9'!AE51</f>
        <v>0</v>
      </c>
      <c r="AF51" s="44">
        <f>'T9'!AF51*'T 9'!$D51/1000000</f>
        <v>0</v>
      </c>
      <c r="AG51" s="10">
        <f>'T9'!AG51</f>
        <v>0</v>
      </c>
      <c r="AH51" s="44">
        <f>'T9'!AH51*'T 9'!$D51/1000000</f>
        <v>0</v>
      </c>
      <c r="AI51" s="10">
        <f>'T9'!AI51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'T9'!F52*'T 9'!$D52/1000000</f>
        <v>0</v>
      </c>
      <c r="G52" s="10">
        <f>'T9'!G52</f>
        <v>0</v>
      </c>
      <c r="H52" s="44">
        <f>'T9'!H52*'T 9'!$D52/1000000</f>
        <v>0</v>
      </c>
      <c r="I52" s="10">
        <f>'T9'!I52</f>
        <v>0</v>
      </c>
      <c r="J52" s="44">
        <f>'T9'!J52*'T 9'!$D52/1000000</f>
        <v>0</v>
      </c>
      <c r="K52" s="10">
        <f>'T9'!K52</f>
        <v>0</v>
      </c>
      <c r="L52" s="44">
        <f t="shared" si="0"/>
        <v>0</v>
      </c>
      <c r="M52" s="10">
        <f t="shared" si="1"/>
        <v>0</v>
      </c>
      <c r="N52" s="44">
        <f>'T9'!N52*'T 9'!$D52/1000000</f>
        <v>0</v>
      </c>
      <c r="O52" s="10">
        <f>'T9'!O52</f>
        <v>0</v>
      </c>
      <c r="P52" s="44">
        <f>'T9'!P52*'T 9'!$D52/1000000</f>
        <v>0</v>
      </c>
      <c r="Q52" s="10">
        <f>'T9'!Q52</f>
        <v>0</v>
      </c>
      <c r="R52" s="44">
        <f>'T9'!R52*'T 9'!$D52/1000000</f>
        <v>0</v>
      </c>
      <c r="S52" s="10">
        <f>'T9'!S52</f>
        <v>0</v>
      </c>
      <c r="T52" s="44">
        <f t="shared" si="2"/>
        <v>0</v>
      </c>
      <c r="U52" s="10">
        <f t="shared" si="3"/>
        <v>0</v>
      </c>
      <c r="V52" s="44">
        <f>'T9'!V52*'T 9'!$D52/1000000</f>
        <v>0</v>
      </c>
      <c r="W52" s="10">
        <f>'T9'!W52</f>
        <v>0</v>
      </c>
      <c r="X52" s="44">
        <f>'T9'!X52*'T 9'!$D52/1000000</f>
        <v>0</v>
      </c>
      <c r="Y52" s="10">
        <f>'T9'!Y52</f>
        <v>0</v>
      </c>
      <c r="Z52" s="44">
        <f>'T9'!Z52*'T 9'!$D52/1000000</f>
        <v>0</v>
      </c>
      <c r="AA52" s="10">
        <f>'T9'!AA52</f>
        <v>0</v>
      </c>
      <c r="AB52" s="44">
        <f t="shared" si="4"/>
        <v>0</v>
      </c>
      <c r="AC52" s="10">
        <f t="shared" si="5"/>
        <v>0</v>
      </c>
      <c r="AD52" s="44">
        <f>'T9'!AD52*'T 9'!$D52/1000000</f>
        <v>0</v>
      </c>
      <c r="AE52" s="10">
        <f>'T9'!AE52</f>
        <v>0</v>
      </c>
      <c r="AF52" s="44">
        <f>'T9'!AF52*'T 9'!$D52/1000000</f>
        <v>0</v>
      </c>
      <c r="AG52" s="10">
        <f>'T9'!AG52</f>
        <v>0</v>
      </c>
      <c r="AH52" s="44">
        <f>'T9'!AH52*'T 9'!$D52/1000000</f>
        <v>0</v>
      </c>
      <c r="AI52" s="10">
        <f>'T9'!AI52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'T9'!F53*'T 9'!$D53/1000000</f>
        <v>0</v>
      </c>
      <c r="G53" s="10">
        <f>'T9'!G53</f>
        <v>0</v>
      </c>
      <c r="H53" s="44">
        <f>'T9'!H53*'T 9'!$D53/1000000</f>
        <v>0</v>
      </c>
      <c r="I53" s="10">
        <f>'T9'!I53</f>
        <v>0</v>
      </c>
      <c r="J53" s="44">
        <f>'T9'!J53*'T 9'!$D53/1000000</f>
        <v>0</v>
      </c>
      <c r="K53" s="10">
        <f>'T9'!K53</f>
        <v>0</v>
      </c>
      <c r="L53" s="44">
        <f t="shared" si="0"/>
        <v>0</v>
      </c>
      <c r="M53" s="10">
        <f t="shared" si="1"/>
        <v>0</v>
      </c>
      <c r="N53" s="44">
        <f>'T9'!N53*'T 9'!$D53/1000000</f>
        <v>0</v>
      </c>
      <c r="O53" s="10">
        <f>'T9'!O53</f>
        <v>0</v>
      </c>
      <c r="P53" s="44">
        <f>'T9'!P53*'T 9'!$D53/1000000</f>
        <v>0</v>
      </c>
      <c r="Q53" s="10">
        <f>'T9'!Q53</f>
        <v>0</v>
      </c>
      <c r="R53" s="44">
        <f>'T9'!R53*'T 9'!$D53/1000000</f>
        <v>0</v>
      </c>
      <c r="S53" s="10">
        <f>'T9'!S53</f>
        <v>0</v>
      </c>
      <c r="T53" s="44">
        <f t="shared" si="2"/>
        <v>0</v>
      </c>
      <c r="U53" s="10">
        <f t="shared" si="3"/>
        <v>0</v>
      </c>
      <c r="V53" s="44">
        <f>'T9'!V53*'T 9'!$D53/1000000</f>
        <v>0</v>
      </c>
      <c r="W53" s="10">
        <f>'T9'!W53</f>
        <v>0</v>
      </c>
      <c r="X53" s="44">
        <f>'T9'!X53*'T 9'!$D53/1000000</f>
        <v>0</v>
      </c>
      <c r="Y53" s="10">
        <f>'T9'!Y53</f>
        <v>0</v>
      </c>
      <c r="Z53" s="44">
        <f>'T9'!Z53*'T 9'!$D53/1000000</f>
        <v>0</v>
      </c>
      <c r="AA53" s="10">
        <f>'T9'!AA53</f>
        <v>0</v>
      </c>
      <c r="AB53" s="44">
        <f t="shared" si="4"/>
        <v>0</v>
      </c>
      <c r="AC53" s="10">
        <f t="shared" si="5"/>
        <v>0</v>
      </c>
      <c r="AD53" s="44">
        <f>'T9'!AD53*'T 9'!$D53/1000000</f>
        <v>0</v>
      </c>
      <c r="AE53" s="10">
        <f>'T9'!AE53</f>
        <v>0</v>
      </c>
      <c r="AF53" s="44">
        <f>'T9'!AF53*'T 9'!$D53/1000000</f>
        <v>0</v>
      </c>
      <c r="AG53" s="10">
        <f>'T9'!AG53</f>
        <v>0</v>
      </c>
      <c r="AH53" s="44">
        <f>'T9'!AH53*'T 9'!$D53/1000000</f>
        <v>0</v>
      </c>
      <c r="AI53" s="10">
        <f>'T9'!AI53</f>
        <v>0</v>
      </c>
      <c r="AJ53" s="44">
        <f t="shared" si="6"/>
        <v>0</v>
      </c>
      <c r="AK53" s="10">
        <f t="shared" si="7"/>
        <v>0</v>
      </c>
      <c r="AL53" s="44">
        <f t="shared" si="8"/>
        <v>0</v>
      </c>
      <c r="AM53" s="10">
        <f t="shared" si="9"/>
        <v>0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'T9'!F54*'T 9'!$D54/1000000</f>
        <v>0</v>
      </c>
      <c r="G54" s="10">
        <f>'T9'!G54</f>
        <v>0</v>
      </c>
      <c r="H54" s="44">
        <f>'T9'!H54*'T 9'!$D54/1000000</f>
        <v>0</v>
      </c>
      <c r="I54" s="10">
        <f>'T9'!I54</f>
        <v>0</v>
      </c>
      <c r="J54" s="44">
        <f>'T9'!J54*'T 9'!$D54/1000000</f>
        <v>0</v>
      </c>
      <c r="K54" s="10">
        <f>'T9'!K54</f>
        <v>0</v>
      </c>
      <c r="L54" s="44">
        <f t="shared" si="0"/>
        <v>0</v>
      </c>
      <c r="M54" s="10">
        <f t="shared" si="1"/>
        <v>0</v>
      </c>
      <c r="N54" s="44">
        <f>'T9'!N54*'T 9'!$D54/1000000</f>
        <v>0</v>
      </c>
      <c r="O54" s="10">
        <f>'T9'!O54</f>
        <v>0</v>
      </c>
      <c r="P54" s="44">
        <f>'T9'!P54*'T 9'!$D54/1000000</f>
        <v>0</v>
      </c>
      <c r="Q54" s="10">
        <f>'T9'!Q54</f>
        <v>0</v>
      </c>
      <c r="R54" s="44">
        <f>'T9'!R54*'T 9'!$D54/1000000</f>
        <v>0</v>
      </c>
      <c r="S54" s="10">
        <f>'T9'!S54</f>
        <v>0</v>
      </c>
      <c r="T54" s="44">
        <f t="shared" si="2"/>
        <v>0</v>
      </c>
      <c r="U54" s="10">
        <f t="shared" si="3"/>
        <v>0</v>
      </c>
      <c r="V54" s="44">
        <f>'T9'!V54*'T 9'!$D54/1000000</f>
        <v>0</v>
      </c>
      <c r="W54" s="10">
        <f>'T9'!W54</f>
        <v>0</v>
      </c>
      <c r="X54" s="44">
        <f>'T9'!X54*'T 9'!$D54/1000000</f>
        <v>0</v>
      </c>
      <c r="Y54" s="10">
        <f>'T9'!Y54</f>
        <v>0</v>
      </c>
      <c r="Z54" s="44">
        <f>'T9'!Z54*'T 9'!$D54/1000000</f>
        <v>0</v>
      </c>
      <c r="AA54" s="10">
        <f>'T9'!AA54</f>
        <v>0</v>
      </c>
      <c r="AB54" s="44">
        <f t="shared" si="4"/>
        <v>0</v>
      </c>
      <c r="AC54" s="10">
        <f t="shared" si="5"/>
        <v>0</v>
      </c>
      <c r="AD54" s="44">
        <f>'T9'!AD54*'T 9'!$D54/1000000</f>
        <v>0</v>
      </c>
      <c r="AE54" s="10">
        <f>'T9'!AE54</f>
        <v>0</v>
      </c>
      <c r="AF54" s="44">
        <f>'T9'!AF54*'T 9'!$D54/1000000</f>
        <v>0</v>
      </c>
      <c r="AG54" s="10">
        <f>'T9'!AG54</f>
        <v>0</v>
      </c>
      <c r="AH54" s="44">
        <f>'T9'!AH54*'T 9'!$D54/1000000</f>
        <v>0</v>
      </c>
      <c r="AI54" s="10">
        <f>'T9'!AI54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'T9'!F55*'T 9'!$D55/1000000</f>
        <v>0</v>
      </c>
      <c r="G55" s="10">
        <f>'T9'!G55</f>
        <v>0</v>
      </c>
      <c r="H55" s="44">
        <f>'T9'!H55*'T 9'!$D55/1000000</f>
        <v>0</v>
      </c>
      <c r="I55" s="10">
        <f>'T9'!I55</f>
        <v>0</v>
      </c>
      <c r="J55" s="44">
        <f>'T9'!J55*'T 9'!$D55/1000000</f>
        <v>0</v>
      </c>
      <c r="K55" s="10">
        <f>'T9'!K55</f>
        <v>0</v>
      </c>
      <c r="L55" s="44">
        <f t="shared" si="0"/>
        <v>0</v>
      </c>
      <c r="M55" s="10">
        <f t="shared" si="1"/>
        <v>0</v>
      </c>
      <c r="N55" s="44">
        <f>'T9'!N55*'T 9'!$D55/1000000</f>
        <v>0</v>
      </c>
      <c r="O55" s="10">
        <f>'T9'!O55</f>
        <v>0</v>
      </c>
      <c r="P55" s="44">
        <f>'T9'!P55*'T 9'!$D55/1000000</f>
        <v>0</v>
      </c>
      <c r="Q55" s="10">
        <f>'T9'!Q55</f>
        <v>0</v>
      </c>
      <c r="R55" s="44">
        <f>'T9'!R55*'T 9'!$D55/1000000</f>
        <v>0</v>
      </c>
      <c r="S55" s="10">
        <f>'T9'!S55</f>
        <v>0</v>
      </c>
      <c r="T55" s="44">
        <f t="shared" si="2"/>
        <v>0</v>
      </c>
      <c r="U55" s="10">
        <f t="shared" si="3"/>
        <v>0</v>
      </c>
      <c r="V55" s="44">
        <f>'T9'!V55*'T 9'!$D55/1000000</f>
        <v>0</v>
      </c>
      <c r="W55" s="10">
        <f>'T9'!W55</f>
        <v>0</v>
      </c>
      <c r="X55" s="44">
        <f>'T9'!X55*'T 9'!$D55/1000000</f>
        <v>0</v>
      </c>
      <c r="Y55" s="10">
        <f>'T9'!Y55</f>
        <v>0</v>
      </c>
      <c r="Z55" s="44">
        <f>'T9'!Z55*'T 9'!$D55/1000000</f>
        <v>0</v>
      </c>
      <c r="AA55" s="10">
        <f>'T9'!AA55</f>
        <v>0</v>
      </c>
      <c r="AB55" s="44">
        <f t="shared" si="4"/>
        <v>0</v>
      </c>
      <c r="AC55" s="10">
        <f t="shared" si="5"/>
        <v>0</v>
      </c>
      <c r="AD55" s="44">
        <f>'T9'!AD55*'T 9'!$D55/1000000</f>
        <v>0</v>
      </c>
      <c r="AE55" s="10">
        <f>'T9'!AE55</f>
        <v>0</v>
      </c>
      <c r="AF55" s="44">
        <f>'T9'!AF55*'T 9'!$D55/1000000</f>
        <v>0</v>
      </c>
      <c r="AG55" s="10">
        <f>'T9'!AG55</f>
        <v>0</v>
      </c>
      <c r="AH55" s="44">
        <f>'T9'!AH55*'T 9'!$D55/1000000</f>
        <v>0</v>
      </c>
      <c r="AI55" s="10">
        <f>'T9'!AI55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'T9'!F56*'T 9'!$D56/1000000</f>
        <v>0</v>
      </c>
      <c r="G56" s="10">
        <f>'T9'!G56</f>
        <v>0</v>
      </c>
      <c r="H56" s="44">
        <f>'T9'!H56*'T 9'!$D56/1000000</f>
        <v>0</v>
      </c>
      <c r="I56" s="10">
        <f>'T9'!I56</f>
        <v>0</v>
      </c>
      <c r="J56" s="44">
        <f>'T9'!J56*'T 9'!$D56/1000000</f>
        <v>0</v>
      </c>
      <c r="K56" s="10">
        <f>'T9'!K56</f>
        <v>0</v>
      </c>
      <c r="L56" s="44">
        <f t="shared" si="0"/>
        <v>0</v>
      </c>
      <c r="M56" s="10">
        <f t="shared" si="1"/>
        <v>0</v>
      </c>
      <c r="N56" s="44">
        <f>'T9'!N56*'T 9'!$D56/1000000</f>
        <v>0</v>
      </c>
      <c r="O56" s="10">
        <f>'T9'!O56</f>
        <v>0</v>
      </c>
      <c r="P56" s="44">
        <f>'T9'!P56*'T 9'!$D56/1000000</f>
        <v>0</v>
      </c>
      <c r="Q56" s="10">
        <f>'T9'!Q56</f>
        <v>0</v>
      </c>
      <c r="R56" s="44">
        <f>'T9'!R56*'T 9'!$D56/1000000</f>
        <v>0</v>
      </c>
      <c r="S56" s="10">
        <f>'T9'!S56</f>
        <v>0</v>
      </c>
      <c r="T56" s="44">
        <f t="shared" si="2"/>
        <v>0</v>
      </c>
      <c r="U56" s="10">
        <f t="shared" si="3"/>
        <v>0</v>
      </c>
      <c r="V56" s="44">
        <f>'T9'!V56*'T 9'!$D56/1000000</f>
        <v>0</v>
      </c>
      <c r="W56" s="10">
        <f>'T9'!W56</f>
        <v>0</v>
      </c>
      <c r="X56" s="44">
        <f>'T9'!X56*'T 9'!$D56/1000000</f>
        <v>0</v>
      </c>
      <c r="Y56" s="10">
        <f>'T9'!Y56</f>
        <v>0</v>
      </c>
      <c r="Z56" s="44">
        <f>'T9'!Z56*'T 9'!$D56/1000000</f>
        <v>0</v>
      </c>
      <c r="AA56" s="10">
        <f>'T9'!AA56</f>
        <v>0</v>
      </c>
      <c r="AB56" s="44">
        <f t="shared" si="4"/>
        <v>0</v>
      </c>
      <c r="AC56" s="10">
        <f t="shared" si="5"/>
        <v>0</v>
      </c>
      <c r="AD56" s="44">
        <f>'T9'!AD56*'T 9'!$D56/1000000</f>
        <v>0</v>
      </c>
      <c r="AE56" s="10">
        <f>'T9'!AE56</f>
        <v>0</v>
      </c>
      <c r="AF56" s="44">
        <f>'T9'!AF56*'T 9'!$D56/1000000</f>
        <v>0</v>
      </c>
      <c r="AG56" s="10">
        <f>'T9'!AG56</f>
        <v>0</v>
      </c>
      <c r="AH56" s="44">
        <f>'T9'!AH56*'T 9'!$D56/1000000</f>
        <v>0</v>
      </c>
      <c r="AI56" s="10">
        <f>'T9'!AI56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'T9'!F57*'T 9'!$D57/1000000</f>
        <v>0</v>
      </c>
      <c r="G57" s="10">
        <f>'T9'!G57</f>
        <v>0</v>
      </c>
      <c r="H57" s="44">
        <f>'T9'!H57*'T 9'!$D57/1000000</f>
        <v>0</v>
      </c>
      <c r="I57" s="10">
        <f>'T9'!I57</f>
        <v>0</v>
      </c>
      <c r="J57" s="44">
        <f>'T9'!J57*'T 9'!$D57/1000000</f>
        <v>0</v>
      </c>
      <c r="K57" s="10">
        <f>'T9'!K57</f>
        <v>0</v>
      </c>
      <c r="L57" s="44">
        <f t="shared" si="0"/>
        <v>0</v>
      </c>
      <c r="M57" s="10">
        <f t="shared" si="1"/>
        <v>0</v>
      </c>
      <c r="N57" s="44">
        <f>'T9'!N57*'T 9'!$D57/1000000</f>
        <v>0</v>
      </c>
      <c r="O57" s="10">
        <f>'T9'!O57</f>
        <v>0</v>
      </c>
      <c r="P57" s="44">
        <f>'T9'!P57*'T 9'!$D57/1000000</f>
        <v>0</v>
      </c>
      <c r="Q57" s="10">
        <f>'T9'!Q57</f>
        <v>0</v>
      </c>
      <c r="R57" s="44">
        <f>'T9'!R57*'T 9'!$D57/1000000</f>
        <v>0</v>
      </c>
      <c r="S57" s="10">
        <f>'T9'!S57</f>
        <v>0</v>
      </c>
      <c r="T57" s="44">
        <f t="shared" si="2"/>
        <v>0</v>
      </c>
      <c r="U57" s="10">
        <f t="shared" si="3"/>
        <v>0</v>
      </c>
      <c r="V57" s="44">
        <f>'T9'!V57*'T 9'!$D57/1000000</f>
        <v>0</v>
      </c>
      <c r="W57" s="10">
        <f>'T9'!W57</f>
        <v>0</v>
      </c>
      <c r="X57" s="44">
        <f>'T9'!X57*'T 9'!$D57/1000000</f>
        <v>0</v>
      </c>
      <c r="Y57" s="10">
        <f>'T9'!Y57</f>
        <v>0</v>
      </c>
      <c r="Z57" s="44">
        <f>'T9'!Z57*'T 9'!$D57/1000000</f>
        <v>0</v>
      </c>
      <c r="AA57" s="10">
        <f>'T9'!AA57</f>
        <v>0</v>
      </c>
      <c r="AB57" s="44">
        <f t="shared" si="4"/>
        <v>0</v>
      </c>
      <c r="AC57" s="10">
        <f t="shared" si="5"/>
        <v>0</v>
      </c>
      <c r="AD57" s="44">
        <f>'T9'!AD57*'T 9'!$D57/1000000</f>
        <v>0</v>
      </c>
      <c r="AE57" s="10">
        <f>'T9'!AE57</f>
        <v>0</v>
      </c>
      <c r="AF57" s="44">
        <f>'T9'!AF57*'T 9'!$D57/1000000</f>
        <v>0</v>
      </c>
      <c r="AG57" s="10">
        <f>'T9'!AG57</f>
        <v>0</v>
      </c>
      <c r="AH57" s="44">
        <f>'T9'!AH57*'T 9'!$D57/1000000</f>
        <v>0</v>
      </c>
      <c r="AI57" s="10">
        <f>'T9'!AI57</f>
        <v>0</v>
      </c>
      <c r="AJ57" s="44">
        <f t="shared" si="6"/>
        <v>0</v>
      </c>
      <c r="AK57" s="10">
        <f t="shared" si="7"/>
        <v>0</v>
      </c>
      <c r="AL57" s="44">
        <f t="shared" si="8"/>
        <v>0</v>
      </c>
      <c r="AM57" s="10">
        <f t="shared" si="9"/>
        <v>0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'T9'!F58*'T 9'!$D58/1000000</f>
        <v>0</v>
      </c>
      <c r="G58" s="10">
        <f>'T9'!G58</f>
        <v>0</v>
      </c>
      <c r="H58" s="44">
        <f>'T9'!H58*'T 9'!$D58/1000000</f>
        <v>0</v>
      </c>
      <c r="I58" s="10">
        <f>'T9'!I58</f>
        <v>0</v>
      </c>
      <c r="J58" s="44">
        <f>'T9'!J58*'T 9'!$D58/1000000</f>
        <v>0</v>
      </c>
      <c r="K58" s="10">
        <f>'T9'!K58</f>
        <v>0</v>
      </c>
      <c r="L58" s="44">
        <f t="shared" si="0"/>
        <v>0</v>
      </c>
      <c r="M58" s="10">
        <f t="shared" si="1"/>
        <v>0</v>
      </c>
      <c r="N58" s="44">
        <f>'T9'!N58*'T 9'!$D58/1000000</f>
        <v>0</v>
      </c>
      <c r="O58" s="10">
        <f>'T9'!O58</f>
        <v>0</v>
      </c>
      <c r="P58" s="44">
        <f>'T9'!P58*'T 9'!$D58/1000000</f>
        <v>0</v>
      </c>
      <c r="Q58" s="10">
        <f>'T9'!Q58</f>
        <v>0</v>
      </c>
      <c r="R58" s="44">
        <f>'T9'!R58*'T 9'!$D58/1000000</f>
        <v>0</v>
      </c>
      <c r="S58" s="10">
        <f>'T9'!S58</f>
        <v>0</v>
      </c>
      <c r="T58" s="44">
        <f t="shared" si="2"/>
        <v>0</v>
      </c>
      <c r="U58" s="10">
        <f t="shared" si="3"/>
        <v>0</v>
      </c>
      <c r="V58" s="44">
        <f>'T9'!V58*'T 9'!$D58/1000000</f>
        <v>0</v>
      </c>
      <c r="W58" s="10">
        <f>'T9'!W58</f>
        <v>0</v>
      </c>
      <c r="X58" s="44">
        <f>'T9'!X58*'T 9'!$D58/1000000</f>
        <v>0</v>
      </c>
      <c r="Y58" s="10">
        <f>'T9'!Y58</f>
        <v>0</v>
      </c>
      <c r="Z58" s="44">
        <f>'T9'!Z58*'T 9'!$D58/1000000</f>
        <v>0</v>
      </c>
      <c r="AA58" s="10">
        <f>'T9'!AA58</f>
        <v>0</v>
      </c>
      <c r="AB58" s="44">
        <f t="shared" si="4"/>
        <v>0</v>
      </c>
      <c r="AC58" s="10">
        <f t="shared" si="5"/>
        <v>0</v>
      </c>
      <c r="AD58" s="44">
        <f>'T9'!AD58*'T 9'!$D58/1000000</f>
        <v>0</v>
      </c>
      <c r="AE58" s="10">
        <f>'T9'!AE58</f>
        <v>0</v>
      </c>
      <c r="AF58" s="44">
        <f>'T9'!AF58*'T 9'!$D58/1000000</f>
        <v>0</v>
      </c>
      <c r="AG58" s="10">
        <f>'T9'!AG58</f>
        <v>0</v>
      </c>
      <c r="AH58" s="44">
        <f>'T9'!AH58*'T 9'!$D58/1000000</f>
        <v>0</v>
      </c>
      <c r="AI58" s="10">
        <f>'T9'!AI58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'T9'!F59*'T 9'!$D59/1000000</f>
        <v>0</v>
      </c>
      <c r="G59" s="10">
        <f>'T9'!G59</f>
        <v>0</v>
      </c>
      <c r="H59" s="44">
        <f>'T9'!H59*'T 9'!$D59/1000000</f>
        <v>0</v>
      </c>
      <c r="I59" s="10">
        <f>'T9'!I59</f>
        <v>0</v>
      </c>
      <c r="J59" s="44">
        <f>'T9'!J59*'T 9'!$D59/1000000</f>
        <v>0</v>
      </c>
      <c r="K59" s="10">
        <f>'T9'!K59</f>
        <v>0</v>
      </c>
      <c r="L59" s="44">
        <f t="shared" si="0"/>
        <v>0</v>
      </c>
      <c r="M59" s="10">
        <f t="shared" si="1"/>
        <v>0</v>
      </c>
      <c r="N59" s="44">
        <f>'T9'!N59*'T 9'!$D59/1000000</f>
        <v>0</v>
      </c>
      <c r="O59" s="10">
        <f>'T9'!O59</f>
        <v>0</v>
      </c>
      <c r="P59" s="44">
        <f>'T9'!P59*'T 9'!$D59/1000000</f>
        <v>0</v>
      </c>
      <c r="Q59" s="10">
        <f>'T9'!Q59</f>
        <v>0</v>
      </c>
      <c r="R59" s="44">
        <f>'T9'!R59*'T 9'!$D59/1000000</f>
        <v>0</v>
      </c>
      <c r="S59" s="10">
        <f>'T9'!S59</f>
        <v>0</v>
      </c>
      <c r="T59" s="44">
        <f t="shared" si="2"/>
        <v>0</v>
      </c>
      <c r="U59" s="10">
        <f t="shared" si="3"/>
        <v>0</v>
      </c>
      <c r="V59" s="44">
        <f>'T9'!V59*'T 9'!$D59/1000000</f>
        <v>0</v>
      </c>
      <c r="W59" s="10">
        <f>'T9'!W59</f>
        <v>0</v>
      </c>
      <c r="X59" s="44">
        <f>'T9'!X59*'T 9'!$D59/1000000</f>
        <v>0</v>
      </c>
      <c r="Y59" s="10">
        <f>'T9'!Y59</f>
        <v>0</v>
      </c>
      <c r="Z59" s="44">
        <f>'T9'!Z59*'T 9'!$D59/1000000</f>
        <v>0</v>
      </c>
      <c r="AA59" s="10">
        <f>'T9'!AA59</f>
        <v>0</v>
      </c>
      <c r="AB59" s="44">
        <f t="shared" si="4"/>
        <v>0</v>
      </c>
      <c r="AC59" s="10">
        <f t="shared" si="5"/>
        <v>0</v>
      </c>
      <c r="AD59" s="44">
        <f>'T9'!AD59*'T 9'!$D59/1000000</f>
        <v>0</v>
      </c>
      <c r="AE59" s="10">
        <f>'T9'!AE59</f>
        <v>0</v>
      </c>
      <c r="AF59" s="44">
        <f>'T9'!AF59*'T 9'!$D59/1000000</f>
        <v>0</v>
      </c>
      <c r="AG59" s="10">
        <f>'T9'!AG59</f>
        <v>0</v>
      </c>
      <c r="AH59" s="44">
        <f>'T9'!AH59*'T 9'!$D59/1000000</f>
        <v>0</v>
      </c>
      <c r="AI59" s="10">
        <f>'T9'!AI59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'T9'!F60*'T 9'!$D60/1000000</f>
        <v>0</v>
      </c>
      <c r="G60" s="10">
        <f>'T9'!G60</f>
        <v>0</v>
      </c>
      <c r="H60" s="44">
        <f>'T9'!H60*'T 9'!$D60/1000000</f>
        <v>0</v>
      </c>
      <c r="I60" s="10">
        <f>'T9'!I60</f>
        <v>0</v>
      </c>
      <c r="J60" s="44">
        <f>'T9'!J60*'T 9'!$D60/1000000</f>
        <v>0</v>
      </c>
      <c r="K60" s="10">
        <f>'T9'!K60</f>
        <v>0</v>
      </c>
      <c r="L60" s="44">
        <f t="shared" si="0"/>
        <v>0</v>
      </c>
      <c r="M60" s="10">
        <f t="shared" si="1"/>
        <v>0</v>
      </c>
      <c r="N60" s="44">
        <f>'T9'!N60*'T 9'!$D60/1000000</f>
        <v>0</v>
      </c>
      <c r="O60" s="10">
        <f>'T9'!O60</f>
        <v>0</v>
      </c>
      <c r="P60" s="44">
        <f>'T9'!P60*'T 9'!$D60/1000000</f>
        <v>0</v>
      </c>
      <c r="Q60" s="10">
        <f>'T9'!Q60</f>
        <v>0</v>
      </c>
      <c r="R60" s="44">
        <f>'T9'!R60*'T 9'!$D60/1000000</f>
        <v>0</v>
      </c>
      <c r="S60" s="10">
        <f>'T9'!S60</f>
        <v>0</v>
      </c>
      <c r="T60" s="44">
        <f t="shared" si="2"/>
        <v>0</v>
      </c>
      <c r="U60" s="10">
        <f t="shared" si="3"/>
        <v>0</v>
      </c>
      <c r="V60" s="44">
        <f>'T9'!V60*'T 9'!$D60/1000000</f>
        <v>0</v>
      </c>
      <c r="W60" s="10">
        <f>'T9'!W60</f>
        <v>0</v>
      </c>
      <c r="X60" s="44">
        <f>'T9'!X60*'T 9'!$D60/1000000</f>
        <v>0</v>
      </c>
      <c r="Y60" s="10">
        <f>'T9'!Y60</f>
        <v>0</v>
      </c>
      <c r="Z60" s="44">
        <f>'T9'!Z60*'T 9'!$D60/1000000</f>
        <v>0</v>
      </c>
      <c r="AA60" s="10">
        <f>'T9'!AA60</f>
        <v>0</v>
      </c>
      <c r="AB60" s="44">
        <f t="shared" si="4"/>
        <v>0</v>
      </c>
      <c r="AC60" s="10">
        <f t="shared" si="5"/>
        <v>0</v>
      </c>
      <c r="AD60" s="44">
        <f>'T9'!AD60*'T 9'!$D60/1000000</f>
        <v>0</v>
      </c>
      <c r="AE60" s="10">
        <f>'T9'!AE60</f>
        <v>0</v>
      </c>
      <c r="AF60" s="44">
        <f>'T9'!AF60*'T 9'!$D60/1000000</f>
        <v>0</v>
      </c>
      <c r="AG60" s="10">
        <f>'T9'!AG60</f>
        <v>0</v>
      </c>
      <c r="AH60" s="44">
        <f>'T9'!AH60*'T 9'!$D60/1000000</f>
        <v>0</v>
      </c>
      <c r="AI60" s="10">
        <f>'T9'!AI60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'T9'!F61*'T 9'!$D61/1000000</f>
        <v>0</v>
      </c>
      <c r="G61" s="10">
        <f>'T9'!G61</f>
        <v>0</v>
      </c>
      <c r="H61" s="44">
        <f>'T9'!H61*'T 9'!$D61/1000000</f>
        <v>0</v>
      </c>
      <c r="I61" s="10">
        <f>'T9'!I61</f>
        <v>0</v>
      </c>
      <c r="J61" s="44">
        <f>'T9'!J61*'T 9'!$D61/1000000</f>
        <v>0</v>
      </c>
      <c r="K61" s="10">
        <f>'T9'!K61</f>
        <v>0</v>
      </c>
      <c r="L61" s="44">
        <f t="shared" si="0"/>
        <v>0</v>
      </c>
      <c r="M61" s="10">
        <f t="shared" si="1"/>
        <v>0</v>
      </c>
      <c r="N61" s="44">
        <f>'T9'!N61*'T 9'!$D61/1000000</f>
        <v>0</v>
      </c>
      <c r="O61" s="10">
        <f>'T9'!O61</f>
        <v>0</v>
      </c>
      <c r="P61" s="44">
        <f>'T9'!P61*'T 9'!$D61/1000000</f>
        <v>0</v>
      </c>
      <c r="Q61" s="10">
        <f>'T9'!Q61</f>
        <v>0</v>
      </c>
      <c r="R61" s="44">
        <f>'T9'!R61*'T 9'!$D61/1000000</f>
        <v>0</v>
      </c>
      <c r="S61" s="10">
        <f>'T9'!S61</f>
        <v>0</v>
      </c>
      <c r="T61" s="44">
        <f t="shared" si="2"/>
        <v>0</v>
      </c>
      <c r="U61" s="10">
        <f t="shared" si="3"/>
        <v>0</v>
      </c>
      <c r="V61" s="44">
        <f>'T9'!V61*'T 9'!$D61/1000000</f>
        <v>0</v>
      </c>
      <c r="W61" s="10">
        <f>'T9'!W61</f>
        <v>0</v>
      </c>
      <c r="X61" s="44">
        <f>'T9'!X61*'T 9'!$D61/1000000</f>
        <v>0</v>
      </c>
      <c r="Y61" s="10">
        <f>'T9'!Y61</f>
        <v>0</v>
      </c>
      <c r="Z61" s="44">
        <f>'T9'!Z61*'T 9'!$D61/1000000</f>
        <v>0</v>
      </c>
      <c r="AA61" s="10">
        <f>'T9'!AA61</f>
        <v>0</v>
      </c>
      <c r="AB61" s="44">
        <f t="shared" si="4"/>
        <v>0</v>
      </c>
      <c r="AC61" s="10">
        <f t="shared" si="5"/>
        <v>0</v>
      </c>
      <c r="AD61" s="44">
        <f>'T9'!AD61*'T 9'!$D61/1000000</f>
        <v>0</v>
      </c>
      <c r="AE61" s="10">
        <f>'T9'!AE61</f>
        <v>0</v>
      </c>
      <c r="AF61" s="44">
        <f>'T9'!AF61*'T 9'!$D61/1000000</f>
        <v>0</v>
      </c>
      <c r="AG61" s="10">
        <f>'T9'!AG61</f>
        <v>0</v>
      </c>
      <c r="AH61" s="44">
        <f>'T9'!AH61*'T 9'!$D61/1000000</f>
        <v>0</v>
      </c>
      <c r="AI61" s="10">
        <f>'T9'!AI61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'T9'!F62*'T 9'!$D62/1000000</f>
        <v>0</v>
      </c>
      <c r="G62" s="10">
        <f>'T9'!G62</f>
        <v>0</v>
      </c>
      <c r="H62" s="44">
        <f>'T9'!H62*'T 9'!$D62/1000000</f>
        <v>0</v>
      </c>
      <c r="I62" s="10">
        <f>'T9'!I62</f>
        <v>0</v>
      </c>
      <c r="J62" s="44">
        <f>'T9'!J62*'T 9'!$D62/1000000</f>
        <v>0</v>
      </c>
      <c r="K62" s="10">
        <f>'T9'!K62</f>
        <v>0</v>
      </c>
      <c r="L62" s="44">
        <f t="shared" si="0"/>
        <v>0</v>
      </c>
      <c r="M62" s="10">
        <f t="shared" si="1"/>
        <v>0</v>
      </c>
      <c r="N62" s="44">
        <f>'T9'!N62*'T 9'!$D62/1000000</f>
        <v>0</v>
      </c>
      <c r="O62" s="10">
        <f>'T9'!O62</f>
        <v>0</v>
      </c>
      <c r="P62" s="44">
        <f>'T9'!P62*'T 9'!$D62/1000000</f>
        <v>0</v>
      </c>
      <c r="Q62" s="10">
        <f>'T9'!Q62</f>
        <v>0</v>
      </c>
      <c r="R62" s="44">
        <f>'T9'!R62*'T 9'!$D62/1000000</f>
        <v>0</v>
      </c>
      <c r="S62" s="10">
        <f>'T9'!S62</f>
        <v>0</v>
      </c>
      <c r="T62" s="44">
        <f t="shared" si="2"/>
        <v>0</v>
      </c>
      <c r="U62" s="10">
        <f t="shared" si="3"/>
        <v>0</v>
      </c>
      <c r="V62" s="44">
        <f>'T9'!V62*'T 9'!$D62/1000000</f>
        <v>0</v>
      </c>
      <c r="W62" s="10">
        <f>'T9'!W62</f>
        <v>0</v>
      </c>
      <c r="X62" s="44">
        <f>'T9'!X62*'T 9'!$D62/1000000</f>
        <v>0</v>
      </c>
      <c r="Y62" s="10">
        <f>'T9'!Y62</f>
        <v>0</v>
      </c>
      <c r="Z62" s="44">
        <f>'T9'!Z62*'T 9'!$D62/1000000</f>
        <v>0</v>
      </c>
      <c r="AA62" s="10">
        <f>'T9'!AA62</f>
        <v>0</v>
      </c>
      <c r="AB62" s="44">
        <f t="shared" si="4"/>
        <v>0</v>
      </c>
      <c r="AC62" s="10">
        <f t="shared" si="5"/>
        <v>0</v>
      </c>
      <c r="AD62" s="44">
        <f>'T9'!AD62*'T 9'!$D62/1000000</f>
        <v>0</v>
      </c>
      <c r="AE62" s="10">
        <f>'T9'!AE62</f>
        <v>0</v>
      </c>
      <c r="AF62" s="44">
        <f>'T9'!AF62*'T 9'!$D62/1000000</f>
        <v>0</v>
      </c>
      <c r="AG62" s="10">
        <f>'T9'!AG62</f>
        <v>0</v>
      </c>
      <c r="AH62" s="44">
        <f>'T9'!AH62*'T 9'!$D62/1000000</f>
        <v>0</v>
      </c>
      <c r="AI62" s="10">
        <f>'T9'!AI62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'T9'!F63*'T 9'!$D63/1000000</f>
        <v>0</v>
      </c>
      <c r="G63" s="10">
        <f>'T9'!G63</f>
        <v>0</v>
      </c>
      <c r="H63" s="44">
        <f>'T9'!H63*'T 9'!$D63/1000000</f>
        <v>0</v>
      </c>
      <c r="I63" s="10">
        <f>'T9'!I63</f>
        <v>0</v>
      </c>
      <c r="J63" s="44">
        <f>'T9'!J63*'T 9'!$D63/1000000</f>
        <v>0</v>
      </c>
      <c r="K63" s="10">
        <f>'T9'!K63</f>
        <v>0</v>
      </c>
      <c r="L63" s="44">
        <f t="shared" si="0"/>
        <v>0</v>
      </c>
      <c r="M63" s="10">
        <f t="shared" si="1"/>
        <v>0</v>
      </c>
      <c r="N63" s="44">
        <f>'T9'!N63*'T 9'!$D63/1000000</f>
        <v>0</v>
      </c>
      <c r="O63" s="10">
        <f>'T9'!O63</f>
        <v>0</v>
      </c>
      <c r="P63" s="44">
        <f>'T9'!P63*'T 9'!$D63/1000000</f>
        <v>0</v>
      </c>
      <c r="Q63" s="10">
        <f>'T9'!Q63</f>
        <v>0</v>
      </c>
      <c r="R63" s="44">
        <f>'T9'!R63*'T 9'!$D63/1000000</f>
        <v>0</v>
      </c>
      <c r="S63" s="10">
        <f>'T9'!S63</f>
        <v>0</v>
      </c>
      <c r="T63" s="44">
        <f t="shared" si="2"/>
        <v>0</v>
      </c>
      <c r="U63" s="10">
        <f t="shared" si="3"/>
        <v>0</v>
      </c>
      <c r="V63" s="44">
        <f>'T9'!V63*'T 9'!$D63/1000000</f>
        <v>0</v>
      </c>
      <c r="W63" s="10">
        <f>'T9'!W63</f>
        <v>0</v>
      </c>
      <c r="X63" s="44">
        <f>'T9'!X63*'T 9'!$D63/1000000</f>
        <v>0</v>
      </c>
      <c r="Y63" s="10">
        <f>'T9'!Y63</f>
        <v>0</v>
      </c>
      <c r="Z63" s="44">
        <f>'T9'!Z63*'T 9'!$D63/1000000</f>
        <v>0</v>
      </c>
      <c r="AA63" s="10">
        <f>'T9'!AA63</f>
        <v>0</v>
      </c>
      <c r="AB63" s="44">
        <f t="shared" si="4"/>
        <v>0</v>
      </c>
      <c r="AC63" s="10">
        <f t="shared" si="5"/>
        <v>0</v>
      </c>
      <c r="AD63" s="44">
        <f>'T9'!AD63*'T 9'!$D63/1000000</f>
        <v>0</v>
      </c>
      <c r="AE63" s="10">
        <f>'T9'!AE63</f>
        <v>0</v>
      </c>
      <c r="AF63" s="44">
        <f>'T9'!AF63*'T 9'!$D63/1000000</f>
        <v>0</v>
      </c>
      <c r="AG63" s="10">
        <f>'T9'!AG63</f>
        <v>0</v>
      </c>
      <c r="AH63" s="44">
        <f>'T9'!AH63*'T 9'!$D63/1000000</f>
        <v>0</v>
      </c>
      <c r="AI63" s="10">
        <f>'T9'!AI63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'T9'!F64*'T 9'!$D64/1000000</f>
        <v>0</v>
      </c>
      <c r="G64" s="10">
        <f>'T9'!G64</f>
        <v>0</v>
      </c>
      <c r="H64" s="44">
        <f>'T9'!H64*'T 9'!$D64/1000000</f>
        <v>0</v>
      </c>
      <c r="I64" s="10">
        <f>'T9'!I64</f>
        <v>0</v>
      </c>
      <c r="J64" s="44">
        <f>'T9'!J64*'T 9'!$D64/1000000</f>
        <v>0</v>
      </c>
      <c r="K64" s="10">
        <f>'T9'!K64</f>
        <v>0</v>
      </c>
      <c r="L64" s="44">
        <f t="shared" si="0"/>
        <v>0</v>
      </c>
      <c r="M64" s="10">
        <f t="shared" si="1"/>
        <v>0</v>
      </c>
      <c r="N64" s="44">
        <f>'T9'!N64*'T 9'!$D64/1000000</f>
        <v>0</v>
      </c>
      <c r="O64" s="10">
        <f>'T9'!O64</f>
        <v>0</v>
      </c>
      <c r="P64" s="44">
        <f>'T9'!P64*'T 9'!$D64/1000000</f>
        <v>0</v>
      </c>
      <c r="Q64" s="10">
        <f>'T9'!Q64</f>
        <v>0</v>
      </c>
      <c r="R64" s="44">
        <f>'T9'!R64*'T 9'!$D64/1000000</f>
        <v>0</v>
      </c>
      <c r="S64" s="10">
        <f>'T9'!S64</f>
        <v>0</v>
      </c>
      <c r="T64" s="44">
        <f t="shared" si="2"/>
        <v>0</v>
      </c>
      <c r="U64" s="10">
        <f t="shared" si="3"/>
        <v>0</v>
      </c>
      <c r="V64" s="44">
        <f>'T9'!V64*'T 9'!$D64/1000000</f>
        <v>0</v>
      </c>
      <c r="W64" s="10">
        <f>'T9'!W64</f>
        <v>0</v>
      </c>
      <c r="X64" s="44">
        <f>'T9'!X64*'T 9'!$D64/1000000</f>
        <v>0</v>
      </c>
      <c r="Y64" s="10">
        <f>'T9'!Y64</f>
        <v>0</v>
      </c>
      <c r="Z64" s="44">
        <f>'T9'!Z64*'T 9'!$D64/1000000</f>
        <v>0</v>
      </c>
      <c r="AA64" s="10">
        <f>'T9'!AA64</f>
        <v>0</v>
      </c>
      <c r="AB64" s="44">
        <f t="shared" si="4"/>
        <v>0</v>
      </c>
      <c r="AC64" s="10">
        <f t="shared" si="5"/>
        <v>0</v>
      </c>
      <c r="AD64" s="44">
        <f>'T9'!AD64*'T 9'!$D64/1000000</f>
        <v>0</v>
      </c>
      <c r="AE64" s="10">
        <f>'T9'!AE64</f>
        <v>0</v>
      </c>
      <c r="AF64" s="44">
        <f>'T9'!AF64*'T 9'!$D64/1000000</f>
        <v>0</v>
      </c>
      <c r="AG64" s="10">
        <f>'T9'!AG64</f>
        <v>0</v>
      </c>
      <c r="AH64" s="44">
        <f>'T9'!AH64*'T 9'!$D64/1000000</f>
        <v>0</v>
      </c>
      <c r="AI64" s="10">
        <f>'T9'!AI64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'T9'!F65*'T 9'!$D65/1000000</f>
        <v>0</v>
      </c>
      <c r="G65" s="10">
        <f>'T9'!G65</f>
        <v>0</v>
      </c>
      <c r="H65" s="44">
        <f>'T9'!H65*'T 9'!$D65/1000000</f>
        <v>0</v>
      </c>
      <c r="I65" s="10">
        <f>'T9'!I65</f>
        <v>0</v>
      </c>
      <c r="J65" s="44">
        <f>'T9'!J65*'T 9'!$D65/1000000</f>
        <v>0</v>
      </c>
      <c r="K65" s="10">
        <f>'T9'!K65</f>
        <v>0</v>
      </c>
      <c r="L65" s="44">
        <f t="shared" si="0"/>
        <v>0</v>
      </c>
      <c r="M65" s="10">
        <f t="shared" si="1"/>
        <v>0</v>
      </c>
      <c r="N65" s="44">
        <f>'T9'!N65*'T 9'!$D65/1000000</f>
        <v>0</v>
      </c>
      <c r="O65" s="10">
        <f>'T9'!O65</f>
        <v>0</v>
      </c>
      <c r="P65" s="44">
        <f>'T9'!P65*'T 9'!$D65/1000000</f>
        <v>0</v>
      </c>
      <c r="Q65" s="10">
        <f>'T9'!Q65</f>
        <v>0</v>
      </c>
      <c r="R65" s="44">
        <f>'T9'!R65*'T 9'!$D65/1000000</f>
        <v>0</v>
      </c>
      <c r="S65" s="10">
        <f>'T9'!S65</f>
        <v>0</v>
      </c>
      <c r="T65" s="44">
        <f t="shared" si="2"/>
        <v>0</v>
      </c>
      <c r="U65" s="10">
        <f t="shared" si="3"/>
        <v>0</v>
      </c>
      <c r="V65" s="44">
        <f>'T9'!V65*'T 9'!$D65/1000000</f>
        <v>0</v>
      </c>
      <c r="W65" s="10">
        <f>'T9'!W65</f>
        <v>0</v>
      </c>
      <c r="X65" s="44">
        <f>'T9'!X65*'T 9'!$D65/1000000</f>
        <v>0</v>
      </c>
      <c r="Y65" s="10">
        <f>'T9'!Y65</f>
        <v>0</v>
      </c>
      <c r="Z65" s="44">
        <f>'T9'!Z65*'T 9'!$D65/1000000</f>
        <v>0</v>
      </c>
      <c r="AA65" s="10">
        <f>'T9'!AA65</f>
        <v>0</v>
      </c>
      <c r="AB65" s="44">
        <f t="shared" si="4"/>
        <v>0</v>
      </c>
      <c r="AC65" s="10">
        <f t="shared" si="5"/>
        <v>0</v>
      </c>
      <c r="AD65" s="44">
        <f>'T9'!AD65*'T 9'!$D65/1000000</f>
        <v>0</v>
      </c>
      <c r="AE65" s="10">
        <f>'T9'!AE65</f>
        <v>0</v>
      </c>
      <c r="AF65" s="44">
        <f>'T9'!AF65*'T 9'!$D65/1000000</f>
        <v>0</v>
      </c>
      <c r="AG65" s="10">
        <f>'T9'!AG65</f>
        <v>0</v>
      </c>
      <c r="AH65" s="44">
        <f>'T9'!AH65*'T 9'!$D65/1000000</f>
        <v>0</v>
      </c>
      <c r="AI65" s="10">
        <f>'T9'!AI65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'T9'!F66*'T 9'!$D66/1000000</f>
        <v>0</v>
      </c>
      <c r="G66" s="10">
        <f>'T9'!G66</f>
        <v>0</v>
      </c>
      <c r="H66" s="44">
        <f>'T9'!H66*'T 9'!$D66/1000000</f>
        <v>0</v>
      </c>
      <c r="I66" s="10">
        <f>'T9'!I66</f>
        <v>0</v>
      </c>
      <c r="J66" s="44">
        <f>'T9'!J66*'T 9'!$D66/1000000</f>
        <v>0</v>
      </c>
      <c r="K66" s="10">
        <f>'T9'!K66</f>
        <v>0</v>
      </c>
      <c r="L66" s="44">
        <f t="shared" si="0"/>
        <v>0</v>
      </c>
      <c r="M66" s="10">
        <f t="shared" si="1"/>
        <v>0</v>
      </c>
      <c r="N66" s="44">
        <f>'T9'!N66*'T 9'!$D66/1000000</f>
        <v>0</v>
      </c>
      <c r="O66" s="10">
        <f>'T9'!O66</f>
        <v>0</v>
      </c>
      <c r="P66" s="44">
        <f>'T9'!P66*'T 9'!$D66/1000000</f>
        <v>0</v>
      </c>
      <c r="Q66" s="10">
        <f>'T9'!Q66</f>
        <v>0</v>
      </c>
      <c r="R66" s="44">
        <f>'T9'!R66*'T 9'!$D66/1000000</f>
        <v>0</v>
      </c>
      <c r="S66" s="10">
        <f>'T9'!S66</f>
        <v>0</v>
      </c>
      <c r="T66" s="44">
        <f t="shared" si="2"/>
        <v>0</v>
      </c>
      <c r="U66" s="10">
        <f t="shared" si="3"/>
        <v>0</v>
      </c>
      <c r="V66" s="44">
        <f>'T9'!V66*'T 9'!$D66/1000000</f>
        <v>0</v>
      </c>
      <c r="W66" s="10">
        <f>'T9'!W66</f>
        <v>0</v>
      </c>
      <c r="X66" s="44">
        <f>'T9'!X66*'T 9'!$D66/1000000</f>
        <v>0</v>
      </c>
      <c r="Y66" s="10">
        <f>'T9'!Y66</f>
        <v>0</v>
      </c>
      <c r="Z66" s="44">
        <f>'T9'!Z66*'T 9'!$D66/1000000</f>
        <v>0</v>
      </c>
      <c r="AA66" s="10">
        <f>'T9'!AA66</f>
        <v>0</v>
      </c>
      <c r="AB66" s="44">
        <f t="shared" si="4"/>
        <v>0</v>
      </c>
      <c r="AC66" s="10">
        <f t="shared" si="5"/>
        <v>0</v>
      </c>
      <c r="AD66" s="44">
        <f>'T9'!AD66*'T 9'!$D66/1000000</f>
        <v>0</v>
      </c>
      <c r="AE66" s="10">
        <f>'T9'!AE66</f>
        <v>0</v>
      </c>
      <c r="AF66" s="44">
        <f>'T9'!AF66*'T 9'!$D66/1000000</f>
        <v>0</v>
      </c>
      <c r="AG66" s="10">
        <f>'T9'!AG66</f>
        <v>0</v>
      </c>
      <c r="AH66" s="44">
        <f>'T9'!AH66*'T 9'!$D66/1000000</f>
        <v>0</v>
      </c>
      <c r="AI66" s="10">
        <f>'T9'!AI66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'T9'!F67*'T 9'!$D67/1000000</f>
        <v>0</v>
      </c>
      <c r="G67" s="10">
        <f>'T9'!G67</f>
        <v>0</v>
      </c>
      <c r="H67" s="44">
        <f>'T9'!H67*'T 9'!$D67/1000000</f>
        <v>0</v>
      </c>
      <c r="I67" s="10">
        <f>'T9'!I67</f>
        <v>0</v>
      </c>
      <c r="J67" s="44">
        <f>'T9'!J67*'T 9'!$D67/1000000</f>
        <v>0</v>
      </c>
      <c r="K67" s="10">
        <f>'T9'!K67</f>
        <v>0</v>
      </c>
      <c r="L67" s="44">
        <f t="shared" si="0"/>
        <v>0</v>
      </c>
      <c r="M67" s="10">
        <f t="shared" si="1"/>
        <v>0</v>
      </c>
      <c r="N67" s="44">
        <f>'T9'!N67*'T 9'!$D67/1000000</f>
        <v>0</v>
      </c>
      <c r="O67" s="10">
        <f>'T9'!O67</f>
        <v>0</v>
      </c>
      <c r="P67" s="44">
        <f>'T9'!P67*'T 9'!$D67/1000000</f>
        <v>0</v>
      </c>
      <c r="Q67" s="10">
        <f>'T9'!Q67</f>
        <v>0</v>
      </c>
      <c r="R67" s="44">
        <f>'T9'!R67*'T 9'!$D67/1000000</f>
        <v>0</v>
      </c>
      <c r="S67" s="10">
        <f>'T9'!S67</f>
        <v>0</v>
      </c>
      <c r="T67" s="44">
        <f t="shared" si="2"/>
        <v>0</v>
      </c>
      <c r="U67" s="10">
        <f t="shared" si="3"/>
        <v>0</v>
      </c>
      <c r="V67" s="44">
        <f>'T9'!V67*'T 9'!$D67/1000000</f>
        <v>0</v>
      </c>
      <c r="W67" s="10">
        <f>'T9'!W67</f>
        <v>0</v>
      </c>
      <c r="X67" s="44">
        <f>'T9'!X67*'T 9'!$D67/1000000</f>
        <v>0</v>
      </c>
      <c r="Y67" s="10">
        <f>'T9'!Y67</f>
        <v>0</v>
      </c>
      <c r="Z67" s="44">
        <f>'T9'!Z67*'T 9'!$D67/1000000</f>
        <v>0</v>
      </c>
      <c r="AA67" s="10">
        <f>'T9'!AA67</f>
        <v>0</v>
      </c>
      <c r="AB67" s="44">
        <f t="shared" si="4"/>
        <v>0</v>
      </c>
      <c r="AC67" s="10">
        <f t="shared" si="5"/>
        <v>0</v>
      </c>
      <c r="AD67" s="44">
        <f>'T9'!AD67*'T 9'!$D67/1000000</f>
        <v>0</v>
      </c>
      <c r="AE67" s="10">
        <f>'T9'!AE67</f>
        <v>0</v>
      </c>
      <c r="AF67" s="44">
        <f>'T9'!AF67*'T 9'!$D67/1000000</f>
        <v>0</v>
      </c>
      <c r="AG67" s="10">
        <f>'T9'!AG67</f>
        <v>0</v>
      </c>
      <c r="AH67" s="44">
        <f>'T9'!AH67*'T 9'!$D67/1000000</f>
        <v>0</v>
      </c>
      <c r="AI67" s="10">
        <f>'T9'!AI67</f>
        <v>0</v>
      </c>
      <c r="AJ67" s="44">
        <f t="shared" si="6"/>
        <v>0</v>
      </c>
      <c r="AK67" s="10">
        <f t="shared" si="7"/>
        <v>0</v>
      </c>
      <c r="AL67" s="44">
        <f t="shared" si="8"/>
        <v>0</v>
      </c>
      <c r="AM67" s="10">
        <f t="shared" si="9"/>
        <v>0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'T9'!F68*'T 9'!$D68/1000000</f>
        <v>0</v>
      </c>
      <c r="G68" s="10">
        <f>'T9'!G68</f>
        <v>0</v>
      </c>
      <c r="H68" s="44">
        <f>'T9'!H68*'T 9'!$D68/1000000</f>
        <v>0</v>
      </c>
      <c r="I68" s="10">
        <f>'T9'!I68</f>
        <v>0</v>
      </c>
      <c r="J68" s="44">
        <f>'T9'!J68*'T 9'!$D68/1000000</f>
        <v>0</v>
      </c>
      <c r="K68" s="10">
        <f>'T9'!K68</f>
        <v>0</v>
      </c>
      <c r="L68" s="44">
        <f t="shared" si="0"/>
        <v>0</v>
      </c>
      <c r="M68" s="10">
        <f t="shared" si="1"/>
        <v>0</v>
      </c>
      <c r="N68" s="44">
        <f>'T9'!N68*'T 9'!$D68/1000000</f>
        <v>0</v>
      </c>
      <c r="O68" s="10">
        <f>'T9'!O68</f>
        <v>0</v>
      </c>
      <c r="P68" s="44">
        <f>'T9'!P68*'T 9'!$D68/1000000</f>
        <v>0</v>
      </c>
      <c r="Q68" s="10">
        <f>'T9'!Q68</f>
        <v>0</v>
      </c>
      <c r="R68" s="44">
        <f>'T9'!R68*'T 9'!$D68/1000000</f>
        <v>0</v>
      </c>
      <c r="S68" s="10">
        <f>'T9'!S68</f>
        <v>0</v>
      </c>
      <c r="T68" s="44">
        <f t="shared" si="2"/>
        <v>0</v>
      </c>
      <c r="U68" s="10">
        <f t="shared" si="3"/>
        <v>0</v>
      </c>
      <c r="V68" s="44">
        <f>'T9'!V68*'T 9'!$D68/1000000</f>
        <v>0</v>
      </c>
      <c r="W68" s="10">
        <f>'T9'!W68</f>
        <v>0</v>
      </c>
      <c r="X68" s="44">
        <f>'T9'!X68*'T 9'!$D68/1000000</f>
        <v>0</v>
      </c>
      <c r="Y68" s="10">
        <f>'T9'!Y68</f>
        <v>0</v>
      </c>
      <c r="Z68" s="44">
        <f>'T9'!Z68*'T 9'!$D68/1000000</f>
        <v>0</v>
      </c>
      <c r="AA68" s="10">
        <f>'T9'!AA68</f>
        <v>0</v>
      </c>
      <c r="AB68" s="44">
        <f t="shared" si="4"/>
        <v>0</v>
      </c>
      <c r="AC68" s="10">
        <f t="shared" si="5"/>
        <v>0</v>
      </c>
      <c r="AD68" s="44">
        <f>'T9'!AD68*'T 9'!$D68/1000000</f>
        <v>0</v>
      </c>
      <c r="AE68" s="10">
        <f>'T9'!AE68</f>
        <v>0</v>
      </c>
      <c r="AF68" s="44">
        <f>'T9'!AF68*'T 9'!$D68/1000000</f>
        <v>0</v>
      </c>
      <c r="AG68" s="10">
        <f>'T9'!AG68</f>
        <v>0</v>
      </c>
      <c r="AH68" s="44">
        <f>'T9'!AH68*'T 9'!$D68/1000000</f>
        <v>0</v>
      </c>
      <c r="AI68" s="10">
        <f>'T9'!AI68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'T9'!F69*'T 9'!$D69/1000000</f>
        <v>0</v>
      </c>
      <c r="G69" s="10">
        <f>'T9'!G69</f>
        <v>0</v>
      </c>
      <c r="H69" s="44">
        <f>'T9'!H69*'T 9'!$D69/1000000</f>
        <v>0</v>
      </c>
      <c r="I69" s="10">
        <f>'T9'!I69</f>
        <v>0</v>
      </c>
      <c r="J69" s="44">
        <f>'T9'!J69*'T 9'!$D69/1000000</f>
        <v>0</v>
      </c>
      <c r="K69" s="10">
        <f>'T9'!K69</f>
        <v>0</v>
      </c>
      <c r="L69" s="44">
        <f t="shared" si="0"/>
        <v>0</v>
      </c>
      <c r="M69" s="10">
        <f t="shared" si="1"/>
        <v>0</v>
      </c>
      <c r="N69" s="44">
        <f>'T9'!N69*'T 9'!$D69/1000000</f>
        <v>0</v>
      </c>
      <c r="O69" s="10">
        <f>'T9'!O69</f>
        <v>0</v>
      </c>
      <c r="P69" s="44">
        <f>'T9'!P69*'T 9'!$D69/1000000</f>
        <v>0</v>
      </c>
      <c r="Q69" s="10">
        <f>'T9'!Q69</f>
        <v>0</v>
      </c>
      <c r="R69" s="44">
        <f>'T9'!R69*'T 9'!$D69/1000000</f>
        <v>0</v>
      </c>
      <c r="S69" s="10">
        <f>'T9'!S69</f>
        <v>0</v>
      </c>
      <c r="T69" s="44">
        <f t="shared" si="2"/>
        <v>0</v>
      </c>
      <c r="U69" s="10">
        <f t="shared" si="3"/>
        <v>0</v>
      </c>
      <c r="V69" s="44">
        <f>'T9'!V69*'T 9'!$D69/1000000</f>
        <v>0</v>
      </c>
      <c r="W69" s="10">
        <f>'T9'!W69</f>
        <v>0</v>
      </c>
      <c r="X69" s="44">
        <f>'T9'!X69*'T 9'!$D69/1000000</f>
        <v>0</v>
      </c>
      <c r="Y69" s="10">
        <f>'T9'!Y69</f>
        <v>0</v>
      </c>
      <c r="Z69" s="44">
        <f>'T9'!Z69*'T 9'!$D69/1000000</f>
        <v>0</v>
      </c>
      <c r="AA69" s="10">
        <f>'T9'!AA69</f>
        <v>0</v>
      </c>
      <c r="AB69" s="44">
        <f t="shared" si="4"/>
        <v>0</v>
      </c>
      <c r="AC69" s="10">
        <f t="shared" si="5"/>
        <v>0</v>
      </c>
      <c r="AD69" s="44">
        <f>'T9'!AD69*'T 9'!$D69/1000000</f>
        <v>0</v>
      </c>
      <c r="AE69" s="10">
        <f>'T9'!AE69</f>
        <v>0</v>
      </c>
      <c r="AF69" s="44">
        <f>'T9'!AF69*'T 9'!$D69/1000000</f>
        <v>0</v>
      </c>
      <c r="AG69" s="10">
        <f>'T9'!AG69</f>
        <v>0</v>
      </c>
      <c r="AH69" s="44">
        <f>'T9'!AH69*'T 9'!$D69/1000000</f>
        <v>0</v>
      </c>
      <c r="AI69" s="10">
        <f>'T9'!AI69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'T9'!F70*'T 9'!$D70/1000000</f>
        <v>0</v>
      </c>
      <c r="G70" s="10">
        <f>'T9'!G70</f>
        <v>0</v>
      </c>
      <c r="H70" s="44">
        <f>'T9'!H70*'T 9'!$D70/1000000</f>
        <v>0</v>
      </c>
      <c r="I70" s="10">
        <f>'T9'!I70</f>
        <v>0</v>
      </c>
      <c r="J70" s="44">
        <f>'T9'!J70*'T 9'!$D70/1000000</f>
        <v>0</v>
      </c>
      <c r="K70" s="10">
        <f>'T9'!K70</f>
        <v>0</v>
      </c>
      <c r="L70" s="44">
        <f t="shared" si="0"/>
        <v>0</v>
      </c>
      <c r="M70" s="10">
        <f t="shared" si="1"/>
        <v>0</v>
      </c>
      <c r="N70" s="44">
        <f>'T9'!N70*'T 9'!$D70/1000000</f>
        <v>0</v>
      </c>
      <c r="O70" s="10">
        <f>'T9'!O70</f>
        <v>0</v>
      </c>
      <c r="P70" s="44">
        <f>'T9'!P70*'T 9'!$D70/1000000</f>
        <v>0</v>
      </c>
      <c r="Q70" s="10">
        <f>'T9'!Q70</f>
        <v>0</v>
      </c>
      <c r="R70" s="44">
        <f>'T9'!R70*'T 9'!$D70/1000000</f>
        <v>0</v>
      </c>
      <c r="S70" s="10">
        <f>'T9'!S70</f>
        <v>0</v>
      </c>
      <c r="T70" s="44">
        <f t="shared" si="2"/>
        <v>0</v>
      </c>
      <c r="U70" s="10">
        <f t="shared" si="3"/>
        <v>0</v>
      </c>
      <c r="V70" s="44">
        <f>'T9'!V70*'T 9'!$D70/1000000</f>
        <v>0</v>
      </c>
      <c r="W70" s="10">
        <f>'T9'!W70</f>
        <v>0</v>
      </c>
      <c r="X70" s="44">
        <f>'T9'!X70*'T 9'!$D70/1000000</f>
        <v>0</v>
      </c>
      <c r="Y70" s="10">
        <f>'T9'!Y70</f>
        <v>0</v>
      </c>
      <c r="Z70" s="44">
        <f>'T9'!Z70*'T 9'!$D70/1000000</f>
        <v>0</v>
      </c>
      <c r="AA70" s="10">
        <f>'T9'!AA70</f>
        <v>0</v>
      </c>
      <c r="AB70" s="44">
        <f t="shared" si="4"/>
        <v>0</v>
      </c>
      <c r="AC70" s="10">
        <f t="shared" si="5"/>
        <v>0</v>
      </c>
      <c r="AD70" s="44">
        <f>'T9'!AD70*'T 9'!$D70/1000000</f>
        <v>0</v>
      </c>
      <c r="AE70" s="10">
        <f>'T9'!AE70</f>
        <v>0</v>
      </c>
      <c r="AF70" s="44">
        <f>'T9'!AF70*'T 9'!$D70/1000000</f>
        <v>0</v>
      </c>
      <c r="AG70" s="10">
        <f>'T9'!AG70</f>
        <v>0</v>
      </c>
      <c r="AH70" s="44">
        <f>'T9'!AH70*'T 9'!$D70/1000000</f>
        <v>0</v>
      </c>
      <c r="AI70" s="10">
        <f>'T9'!AI70</f>
        <v>0</v>
      </c>
      <c r="AJ70" s="44">
        <f t="shared" si="6"/>
        <v>0</v>
      </c>
      <c r="AK70" s="10">
        <f t="shared" si="7"/>
        <v>0</v>
      </c>
      <c r="AL70" s="44">
        <f t="shared" si="8"/>
        <v>0</v>
      </c>
      <c r="AM70" s="10">
        <f t="shared" si="9"/>
        <v>0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'T9'!F71*'T 9'!$D71/1000000</f>
        <v>0</v>
      </c>
      <c r="G71" s="10">
        <f>'T9'!G71</f>
        <v>0</v>
      </c>
      <c r="H71" s="44">
        <f>'T9'!H71*'T 9'!$D71/1000000</f>
        <v>0</v>
      </c>
      <c r="I71" s="10">
        <f>'T9'!I71</f>
        <v>0</v>
      </c>
      <c r="J71" s="44">
        <f>'T9'!J71*'T 9'!$D71/1000000</f>
        <v>0</v>
      </c>
      <c r="K71" s="10">
        <f>'T9'!K71</f>
        <v>0</v>
      </c>
      <c r="L71" s="44">
        <f t="shared" si="0"/>
        <v>0</v>
      </c>
      <c r="M71" s="10">
        <f t="shared" si="1"/>
        <v>0</v>
      </c>
      <c r="N71" s="44">
        <f>'T9'!N71*'T 9'!$D71/1000000</f>
        <v>0</v>
      </c>
      <c r="O71" s="10">
        <f>'T9'!O71</f>
        <v>0</v>
      </c>
      <c r="P71" s="44">
        <f>'T9'!P71*'T 9'!$D71/1000000</f>
        <v>0</v>
      </c>
      <c r="Q71" s="10">
        <f>'T9'!Q71</f>
        <v>0</v>
      </c>
      <c r="R71" s="44">
        <f>'T9'!R71*'T 9'!$D71/1000000</f>
        <v>0</v>
      </c>
      <c r="S71" s="10">
        <f>'T9'!S71</f>
        <v>0</v>
      </c>
      <c r="T71" s="44">
        <f t="shared" si="2"/>
        <v>0</v>
      </c>
      <c r="U71" s="10">
        <f t="shared" si="3"/>
        <v>0</v>
      </c>
      <c r="V71" s="44">
        <f>'T9'!V71*'T 9'!$D71/1000000</f>
        <v>0</v>
      </c>
      <c r="W71" s="10">
        <f>'T9'!W71</f>
        <v>0</v>
      </c>
      <c r="X71" s="44">
        <f>'T9'!X71*'T 9'!$D71/1000000</f>
        <v>0</v>
      </c>
      <c r="Y71" s="10">
        <f>'T9'!Y71</f>
        <v>0</v>
      </c>
      <c r="Z71" s="44">
        <f>'T9'!Z71*'T 9'!$D71/1000000</f>
        <v>0</v>
      </c>
      <c r="AA71" s="10">
        <f>'T9'!AA71</f>
        <v>0</v>
      </c>
      <c r="AB71" s="44">
        <f t="shared" si="4"/>
        <v>0</v>
      </c>
      <c r="AC71" s="10">
        <f t="shared" si="5"/>
        <v>0</v>
      </c>
      <c r="AD71" s="44">
        <f>'T9'!AD71*'T 9'!$D71/1000000</f>
        <v>0</v>
      </c>
      <c r="AE71" s="10">
        <f>'T9'!AE71</f>
        <v>0</v>
      </c>
      <c r="AF71" s="44">
        <f>'T9'!AF71*'T 9'!$D71/1000000</f>
        <v>0</v>
      </c>
      <c r="AG71" s="10">
        <f>'T9'!AG71</f>
        <v>0</v>
      </c>
      <c r="AH71" s="44">
        <f>'T9'!AH71*'T 9'!$D71/1000000</f>
        <v>0</v>
      </c>
      <c r="AI71" s="10">
        <f>'T9'!AI71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'T9'!F72*'T 9'!$D72/1000000</f>
        <v>0</v>
      </c>
      <c r="G72" s="10">
        <f>'T9'!G72</f>
        <v>0</v>
      </c>
      <c r="H72" s="44">
        <f>'T9'!H72*'T 9'!$D72/1000000</f>
        <v>0</v>
      </c>
      <c r="I72" s="10">
        <f>'T9'!I72</f>
        <v>0</v>
      </c>
      <c r="J72" s="44">
        <f>'T9'!J72*'T 9'!$D72/1000000</f>
        <v>0</v>
      </c>
      <c r="K72" s="10">
        <f>'T9'!K72</f>
        <v>0</v>
      </c>
      <c r="L72" s="44">
        <f t="shared" si="0"/>
        <v>0</v>
      </c>
      <c r="M72" s="10">
        <f t="shared" si="1"/>
        <v>0</v>
      </c>
      <c r="N72" s="44">
        <f>'T9'!N72*'T 9'!$D72/1000000</f>
        <v>0</v>
      </c>
      <c r="O72" s="10">
        <f>'T9'!O72</f>
        <v>0</v>
      </c>
      <c r="P72" s="44">
        <f>'T9'!P72*'T 9'!$D72/1000000</f>
        <v>0</v>
      </c>
      <c r="Q72" s="10">
        <f>'T9'!Q72</f>
        <v>0</v>
      </c>
      <c r="R72" s="44">
        <f>'T9'!R72*'T 9'!$D72/1000000</f>
        <v>0</v>
      </c>
      <c r="S72" s="10">
        <f>'T9'!S72</f>
        <v>0</v>
      </c>
      <c r="T72" s="44">
        <f t="shared" si="2"/>
        <v>0</v>
      </c>
      <c r="U72" s="10">
        <f t="shared" si="3"/>
        <v>0</v>
      </c>
      <c r="V72" s="44">
        <f>'T9'!V72*'T 9'!$D72/1000000</f>
        <v>0</v>
      </c>
      <c r="W72" s="10">
        <f>'T9'!W72</f>
        <v>0</v>
      </c>
      <c r="X72" s="44">
        <f>'T9'!X72*'T 9'!$D72/1000000</f>
        <v>0</v>
      </c>
      <c r="Y72" s="10">
        <f>'T9'!Y72</f>
        <v>0</v>
      </c>
      <c r="Z72" s="44">
        <f>'T9'!Z72*'T 9'!$D72/1000000</f>
        <v>0</v>
      </c>
      <c r="AA72" s="10">
        <f>'T9'!AA72</f>
        <v>0</v>
      </c>
      <c r="AB72" s="44">
        <f t="shared" si="4"/>
        <v>0</v>
      </c>
      <c r="AC72" s="10">
        <f t="shared" si="5"/>
        <v>0</v>
      </c>
      <c r="AD72" s="44">
        <f>'T9'!AD72*'T 9'!$D72/1000000</f>
        <v>0</v>
      </c>
      <c r="AE72" s="10">
        <f>'T9'!AE72</f>
        <v>0</v>
      </c>
      <c r="AF72" s="44">
        <f>'T9'!AF72*'T 9'!$D72/1000000</f>
        <v>0</v>
      </c>
      <c r="AG72" s="10">
        <f>'T9'!AG72</f>
        <v>0</v>
      </c>
      <c r="AH72" s="44">
        <f>'T9'!AH72*'T 9'!$D72/1000000</f>
        <v>0</v>
      </c>
      <c r="AI72" s="10">
        <f>'T9'!AI72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'T9'!F73*'T 9'!$D73/1000000</f>
        <v>0</v>
      </c>
      <c r="G73" s="10">
        <f>'T9'!G73</f>
        <v>0</v>
      </c>
      <c r="H73" s="44">
        <f>'T9'!H73*'T 9'!$D73/1000000</f>
        <v>0</v>
      </c>
      <c r="I73" s="10">
        <f>'T9'!I73</f>
        <v>0</v>
      </c>
      <c r="J73" s="44">
        <f>'T9'!J73*'T 9'!$D73/1000000</f>
        <v>0</v>
      </c>
      <c r="K73" s="10">
        <f>'T9'!K73</f>
        <v>0</v>
      </c>
      <c r="L73" s="44">
        <f t="shared" si="0"/>
        <v>0</v>
      </c>
      <c r="M73" s="10">
        <f t="shared" si="1"/>
        <v>0</v>
      </c>
      <c r="N73" s="44">
        <f>'T9'!N73*'T 9'!$D73/1000000</f>
        <v>0</v>
      </c>
      <c r="O73" s="10">
        <f>'T9'!O73</f>
        <v>0</v>
      </c>
      <c r="P73" s="44">
        <f>'T9'!P73*'T 9'!$D73/1000000</f>
        <v>0</v>
      </c>
      <c r="Q73" s="10">
        <f>'T9'!Q73</f>
        <v>0</v>
      </c>
      <c r="R73" s="44">
        <f>'T9'!R73*'T 9'!$D73/1000000</f>
        <v>0</v>
      </c>
      <c r="S73" s="10">
        <f>'T9'!S73</f>
        <v>0</v>
      </c>
      <c r="T73" s="44">
        <f t="shared" si="2"/>
        <v>0</v>
      </c>
      <c r="U73" s="10">
        <f t="shared" si="3"/>
        <v>0</v>
      </c>
      <c r="V73" s="44">
        <f>'T9'!V73*'T 9'!$D73/1000000</f>
        <v>0</v>
      </c>
      <c r="W73" s="10">
        <f>'T9'!W73</f>
        <v>0</v>
      </c>
      <c r="X73" s="44">
        <f>'T9'!X73*'T 9'!$D73/1000000</f>
        <v>0</v>
      </c>
      <c r="Y73" s="10">
        <f>'T9'!Y73</f>
        <v>0</v>
      </c>
      <c r="Z73" s="44">
        <f>'T9'!Z73*'T 9'!$D73/1000000</f>
        <v>0</v>
      </c>
      <c r="AA73" s="10">
        <f>'T9'!AA73</f>
        <v>0</v>
      </c>
      <c r="AB73" s="44">
        <f t="shared" si="4"/>
        <v>0</v>
      </c>
      <c r="AC73" s="10">
        <f t="shared" si="5"/>
        <v>0</v>
      </c>
      <c r="AD73" s="44">
        <f>'T9'!AD73*'T 9'!$D73/1000000</f>
        <v>0</v>
      </c>
      <c r="AE73" s="10">
        <f>'T9'!AE73</f>
        <v>0</v>
      </c>
      <c r="AF73" s="44">
        <f>'T9'!AF73*'T 9'!$D73/1000000</f>
        <v>0</v>
      </c>
      <c r="AG73" s="10">
        <f>'T9'!AG73</f>
        <v>0</v>
      </c>
      <c r="AH73" s="44">
        <f>'T9'!AH73*'T 9'!$D73/1000000</f>
        <v>0</v>
      </c>
      <c r="AI73" s="10">
        <f>'T9'!AI73</f>
        <v>0</v>
      </c>
      <c r="AJ73" s="44">
        <f t="shared" si="6"/>
        <v>0</v>
      </c>
      <c r="AK73" s="10">
        <f t="shared" si="7"/>
        <v>0</v>
      </c>
      <c r="AL73" s="44">
        <f t="shared" si="8"/>
        <v>0</v>
      </c>
      <c r="AM73" s="10">
        <f t="shared" si="9"/>
        <v>0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'T9'!F74*'T 9'!$D74/1000000</f>
        <v>0</v>
      </c>
      <c r="G74" s="10">
        <f>'T9'!G74</f>
        <v>0</v>
      </c>
      <c r="H74" s="44">
        <f>'T9'!H74*'T 9'!$D74/1000000</f>
        <v>0</v>
      </c>
      <c r="I74" s="10">
        <f>'T9'!I74</f>
        <v>0</v>
      </c>
      <c r="J74" s="44">
        <f>'T9'!J74*'T 9'!$D74/1000000</f>
        <v>0</v>
      </c>
      <c r="K74" s="10">
        <f>'T9'!K74</f>
        <v>0</v>
      </c>
      <c r="L74" s="44">
        <f t="shared" si="0"/>
        <v>0</v>
      </c>
      <c r="M74" s="10">
        <f t="shared" si="1"/>
        <v>0</v>
      </c>
      <c r="N74" s="44">
        <f>'T9'!N74*'T 9'!$D74/1000000</f>
        <v>0</v>
      </c>
      <c r="O74" s="10">
        <f>'T9'!O74</f>
        <v>0</v>
      </c>
      <c r="P74" s="44">
        <f>'T9'!P74*'T 9'!$D74/1000000</f>
        <v>0</v>
      </c>
      <c r="Q74" s="10">
        <f>'T9'!Q74</f>
        <v>0</v>
      </c>
      <c r="R74" s="44">
        <f>'T9'!R74*'T 9'!$D74/1000000</f>
        <v>0</v>
      </c>
      <c r="S74" s="10">
        <f>'T9'!S74</f>
        <v>0</v>
      </c>
      <c r="T74" s="44">
        <f t="shared" si="2"/>
        <v>0</v>
      </c>
      <c r="U74" s="10">
        <f t="shared" si="3"/>
        <v>0</v>
      </c>
      <c r="V74" s="44">
        <f>'T9'!V74*'T 9'!$D74/1000000</f>
        <v>0</v>
      </c>
      <c r="W74" s="10">
        <f>'T9'!W74</f>
        <v>0</v>
      </c>
      <c r="X74" s="44">
        <f>'T9'!X74*'T 9'!$D74/1000000</f>
        <v>0</v>
      </c>
      <c r="Y74" s="10">
        <f>'T9'!Y74</f>
        <v>0</v>
      </c>
      <c r="Z74" s="44">
        <f>'T9'!Z74*'T 9'!$D74/1000000</f>
        <v>0</v>
      </c>
      <c r="AA74" s="10">
        <f>'T9'!AA74</f>
        <v>0</v>
      </c>
      <c r="AB74" s="44">
        <f t="shared" si="4"/>
        <v>0</v>
      </c>
      <c r="AC74" s="10">
        <f t="shared" si="5"/>
        <v>0</v>
      </c>
      <c r="AD74" s="44">
        <f>'T9'!AD74*'T 9'!$D74/1000000</f>
        <v>0</v>
      </c>
      <c r="AE74" s="10">
        <f>'T9'!AE74</f>
        <v>0</v>
      </c>
      <c r="AF74" s="44">
        <f>'T9'!AF74*'T 9'!$D74/1000000</f>
        <v>0</v>
      </c>
      <c r="AG74" s="10">
        <f>'T9'!AG74</f>
        <v>0</v>
      </c>
      <c r="AH74" s="44">
        <f>'T9'!AH74*'T 9'!$D74/1000000</f>
        <v>0</v>
      </c>
      <c r="AI74" s="10">
        <f>'T9'!AI74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'T9'!F75*'T 9'!$D75/1000000</f>
        <v>0</v>
      </c>
      <c r="G75" s="10">
        <f>'T9'!G75</f>
        <v>0</v>
      </c>
      <c r="H75" s="44">
        <f>'T9'!H75*'T 9'!$D75/1000000</f>
        <v>0</v>
      </c>
      <c r="I75" s="10">
        <f>'T9'!I75</f>
        <v>0</v>
      </c>
      <c r="J75" s="44">
        <f>'T9'!J75*'T 9'!$D75/1000000</f>
        <v>0</v>
      </c>
      <c r="K75" s="10">
        <f>'T9'!K75</f>
        <v>0</v>
      </c>
      <c r="L75" s="44">
        <f t="shared" si="0"/>
        <v>0</v>
      </c>
      <c r="M75" s="10">
        <f t="shared" si="1"/>
        <v>0</v>
      </c>
      <c r="N75" s="44">
        <f>'T9'!N75*'T 9'!$D75/1000000</f>
        <v>0</v>
      </c>
      <c r="O75" s="10">
        <f>'T9'!O75</f>
        <v>0</v>
      </c>
      <c r="P75" s="44">
        <f>'T9'!P75*'T 9'!$D75/1000000</f>
        <v>0</v>
      </c>
      <c r="Q75" s="10">
        <f>'T9'!Q75</f>
        <v>0</v>
      </c>
      <c r="R75" s="44">
        <f>'T9'!R75*'T 9'!$D75/1000000</f>
        <v>0</v>
      </c>
      <c r="S75" s="10">
        <f>'T9'!S75</f>
        <v>0</v>
      </c>
      <c r="T75" s="44">
        <f t="shared" si="2"/>
        <v>0</v>
      </c>
      <c r="U75" s="10">
        <f t="shared" si="3"/>
        <v>0</v>
      </c>
      <c r="V75" s="44">
        <f>'T9'!V75*'T 9'!$D75/1000000</f>
        <v>0</v>
      </c>
      <c r="W75" s="10">
        <f>'T9'!W75</f>
        <v>0</v>
      </c>
      <c r="X75" s="44">
        <f>'T9'!X75*'T 9'!$D75/1000000</f>
        <v>0</v>
      </c>
      <c r="Y75" s="10">
        <f>'T9'!Y75</f>
        <v>0</v>
      </c>
      <c r="Z75" s="44">
        <f>'T9'!Z75*'T 9'!$D75/1000000</f>
        <v>0</v>
      </c>
      <c r="AA75" s="10">
        <f>'T9'!AA75</f>
        <v>0</v>
      </c>
      <c r="AB75" s="44">
        <f t="shared" si="4"/>
        <v>0</v>
      </c>
      <c r="AC75" s="10">
        <f t="shared" si="5"/>
        <v>0</v>
      </c>
      <c r="AD75" s="44">
        <f>'T9'!AD75*'T 9'!$D75/1000000</f>
        <v>0</v>
      </c>
      <c r="AE75" s="10">
        <f>'T9'!AE75</f>
        <v>0</v>
      </c>
      <c r="AF75" s="44">
        <f>'T9'!AF75*'T 9'!$D75/1000000</f>
        <v>0</v>
      </c>
      <c r="AG75" s="10">
        <f>'T9'!AG75</f>
        <v>0</v>
      </c>
      <c r="AH75" s="44">
        <f>'T9'!AH75*'T 9'!$D75/1000000</f>
        <v>0</v>
      </c>
      <c r="AI75" s="10">
        <f>'T9'!AI75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'T9'!F76*'T 9'!$D76/1000000</f>
        <v>0</v>
      </c>
      <c r="G76" s="10">
        <f>'T9'!G76</f>
        <v>0</v>
      </c>
      <c r="H76" s="44">
        <f>'T9'!H76*'T 9'!$D76/1000000</f>
        <v>0</v>
      </c>
      <c r="I76" s="10">
        <f>'T9'!I76</f>
        <v>0</v>
      </c>
      <c r="J76" s="44">
        <f>'T9'!J76*'T 9'!$D76/1000000</f>
        <v>0</v>
      </c>
      <c r="K76" s="10">
        <f>'T9'!K76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'T9'!N76*'T 9'!$D76/1000000</f>
        <v>0</v>
      </c>
      <c r="O76" s="10">
        <f>'T9'!O76</f>
        <v>0</v>
      </c>
      <c r="P76" s="44">
        <f>'T9'!P76*'T 9'!$D76/1000000</f>
        <v>0</v>
      </c>
      <c r="Q76" s="10">
        <f>'T9'!Q76</f>
        <v>0</v>
      </c>
      <c r="R76" s="44">
        <f>'T9'!R76*'T 9'!$D76/1000000</f>
        <v>0</v>
      </c>
      <c r="S76" s="10">
        <f>'T9'!S76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'T9'!V76*'T 9'!$D76/1000000</f>
        <v>0</v>
      </c>
      <c r="W76" s="10">
        <f>'T9'!W76</f>
        <v>0</v>
      </c>
      <c r="X76" s="44">
        <f>'T9'!X76*'T 9'!$D76/1000000</f>
        <v>0</v>
      </c>
      <c r="Y76" s="10">
        <f>'T9'!Y76</f>
        <v>0</v>
      </c>
      <c r="Z76" s="44">
        <f>'T9'!Z76*'T 9'!$D76/1000000</f>
        <v>0</v>
      </c>
      <c r="AA76" s="10">
        <f>'T9'!AA76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'T9'!AD76*'T 9'!$D76/1000000</f>
        <v>0</v>
      </c>
      <c r="AE76" s="10">
        <f>'T9'!AE76</f>
        <v>0</v>
      </c>
      <c r="AF76" s="44">
        <f>'T9'!AF76*'T 9'!$D76/1000000</f>
        <v>0</v>
      </c>
      <c r="AG76" s="10">
        <f>'T9'!AG76</f>
        <v>0</v>
      </c>
      <c r="AH76" s="44">
        <f>'T9'!AH76*'T 9'!$D76/1000000</f>
        <v>0</v>
      </c>
      <c r="AI76" s="10">
        <f>'T9'!AI76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</v>
      </c>
      <c r="AM76" s="10">
        <f t="shared" ref="AM76:AM113" si="19">M76+U76+AC76+AK76</f>
        <v>0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'T9'!F77*'T 9'!$D77/1000000</f>
        <v>0</v>
      </c>
      <c r="G77" s="10">
        <f>'T9'!G77</f>
        <v>0</v>
      </c>
      <c r="H77" s="44">
        <f>'T9'!H77*'T 9'!$D77/1000000</f>
        <v>0</v>
      </c>
      <c r="I77" s="10">
        <f>'T9'!I77</f>
        <v>0</v>
      </c>
      <c r="J77" s="44">
        <f>'T9'!J77*'T 9'!$D77/1000000</f>
        <v>0</v>
      </c>
      <c r="K77" s="10">
        <f>'T9'!K77</f>
        <v>0</v>
      </c>
      <c r="L77" s="44">
        <f t="shared" si="10"/>
        <v>0</v>
      </c>
      <c r="M77" s="10">
        <f t="shared" si="11"/>
        <v>0</v>
      </c>
      <c r="N77" s="44">
        <f>'T9'!N77*'T 9'!$D77/1000000</f>
        <v>0</v>
      </c>
      <c r="O77" s="10">
        <f>'T9'!O77</f>
        <v>0</v>
      </c>
      <c r="P77" s="44">
        <f>'T9'!P77*'T 9'!$D77/1000000</f>
        <v>0</v>
      </c>
      <c r="Q77" s="10">
        <f>'T9'!Q77</f>
        <v>0</v>
      </c>
      <c r="R77" s="44">
        <f>'T9'!R77*'T 9'!$D77/1000000</f>
        <v>0</v>
      </c>
      <c r="S77" s="10">
        <f>'T9'!S77</f>
        <v>0</v>
      </c>
      <c r="T77" s="44">
        <f t="shared" si="12"/>
        <v>0</v>
      </c>
      <c r="U77" s="10">
        <f t="shared" si="13"/>
        <v>0</v>
      </c>
      <c r="V77" s="44">
        <f>'T9'!V77*'T 9'!$D77/1000000</f>
        <v>0</v>
      </c>
      <c r="W77" s="10">
        <f>'T9'!W77</f>
        <v>0</v>
      </c>
      <c r="X77" s="44">
        <f>'T9'!X77*'T 9'!$D77/1000000</f>
        <v>0</v>
      </c>
      <c r="Y77" s="10">
        <f>'T9'!Y77</f>
        <v>0</v>
      </c>
      <c r="Z77" s="44">
        <f>'T9'!Z77*'T 9'!$D77/1000000</f>
        <v>0</v>
      </c>
      <c r="AA77" s="10">
        <f>'T9'!AA77</f>
        <v>0</v>
      </c>
      <c r="AB77" s="44">
        <f t="shared" si="14"/>
        <v>0</v>
      </c>
      <c r="AC77" s="10">
        <f t="shared" si="15"/>
        <v>0</v>
      </c>
      <c r="AD77" s="44">
        <f>'T9'!AD77*'T 9'!$D77/1000000</f>
        <v>0</v>
      </c>
      <c r="AE77" s="10">
        <f>'T9'!AE77</f>
        <v>0</v>
      </c>
      <c r="AF77" s="44">
        <f>'T9'!AF77*'T 9'!$D77/1000000</f>
        <v>0</v>
      </c>
      <c r="AG77" s="10">
        <f>'T9'!AG77</f>
        <v>0</v>
      </c>
      <c r="AH77" s="44">
        <f>'T9'!AH77*'T 9'!$D77/1000000</f>
        <v>0</v>
      </c>
      <c r="AI77" s="10">
        <f>'T9'!AI77</f>
        <v>0</v>
      </c>
      <c r="AJ77" s="44">
        <f t="shared" si="16"/>
        <v>0</v>
      </c>
      <c r="AK77" s="10">
        <f t="shared" si="17"/>
        <v>0</v>
      </c>
      <c r="AL77" s="44">
        <f t="shared" si="18"/>
        <v>0</v>
      </c>
      <c r="AM77" s="10">
        <f t="shared" si="19"/>
        <v>0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'T9'!F78*'T 9'!$D78/1000000</f>
        <v>0</v>
      </c>
      <c r="G78" s="10">
        <f>'T9'!G78</f>
        <v>0</v>
      </c>
      <c r="H78" s="44">
        <f>'T9'!H78*'T 9'!$D78/1000000</f>
        <v>0</v>
      </c>
      <c r="I78" s="10">
        <f>'T9'!I78</f>
        <v>0</v>
      </c>
      <c r="J78" s="44">
        <f>'T9'!J78*'T 9'!$D78/1000000</f>
        <v>0</v>
      </c>
      <c r="K78" s="10">
        <f>'T9'!K78</f>
        <v>0</v>
      </c>
      <c r="L78" s="44">
        <f t="shared" si="10"/>
        <v>0</v>
      </c>
      <c r="M78" s="10">
        <f t="shared" si="11"/>
        <v>0</v>
      </c>
      <c r="N78" s="44">
        <f>'T9'!N78*'T 9'!$D78/1000000</f>
        <v>0</v>
      </c>
      <c r="O78" s="10">
        <f>'T9'!O78</f>
        <v>0</v>
      </c>
      <c r="P78" s="44">
        <f>'T9'!P78*'T 9'!$D78/1000000</f>
        <v>0</v>
      </c>
      <c r="Q78" s="10">
        <f>'T9'!Q78</f>
        <v>0</v>
      </c>
      <c r="R78" s="44">
        <f>'T9'!R78*'T 9'!$D78/1000000</f>
        <v>0</v>
      </c>
      <c r="S78" s="10">
        <f>'T9'!S78</f>
        <v>0</v>
      </c>
      <c r="T78" s="44">
        <f t="shared" si="12"/>
        <v>0</v>
      </c>
      <c r="U78" s="10">
        <f t="shared" si="13"/>
        <v>0</v>
      </c>
      <c r="V78" s="44">
        <f>'T9'!V78*'T 9'!$D78/1000000</f>
        <v>0</v>
      </c>
      <c r="W78" s="10">
        <f>'T9'!W78</f>
        <v>0</v>
      </c>
      <c r="X78" s="44">
        <f>'T9'!X78*'T 9'!$D78/1000000</f>
        <v>0</v>
      </c>
      <c r="Y78" s="10">
        <f>'T9'!Y78</f>
        <v>0</v>
      </c>
      <c r="Z78" s="44">
        <f>'T9'!Z78*'T 9'!$D78/1000000</f>
        <v>0</v>
      </c>
      <c r="AA78" s="10">
        <f>'T9'!AA78</f>
        <v>0</v>
      </c>
      <c r="AB78" s="44">
        <f t="shared" si="14"/>
        <v>0</v>
      </c>
      <c r="AC78" s="10">
        <f t="shared" si="15"/>
        <v>0</v>
      </c>
      <c r="AD78" s="44">
        <f>'T9'!AD78*'T 9'!$D78/1000000</f>
        <v>0</v>
      </c>
      <c r="AE78" s="10">
        <f>'T9'!AE78</f>
        <v>0</v>
      </c>
      <c r="AF78" s="44">
        <f>'T9'!AF78*'T 9'!$D78/1000000</f>
        <v>0</v>
      </c>
      <c r="AG78" s="10">
        <f>'T9'!AG78</f>
        <v>0</v>
      </c>
      <c r="AH78" s="44">
        <f>'T9'!AH78*'T 9'!$D78/1000000</f>
        <v>0</v>
      </c>
      <c r="AI78" s="10">
        <f>'T9'!AI78</f>
        <v>0</v>
      </c>
      <c r="AJ78" s="44">
        <f t="shared" si="16"/>
        <v>0</v>
      </c>
      <c r="AK78" s="10">
        <f t="shared" si="17"/>
        <v>0</v>
      </c>
      <c r="AL78" s="44">
        <f t="shared" si="18"/>
        <v>0</v>
      </c>
      <c r="AM78" s="10">
        <f t="shared" si="19"/>
        <v>0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'T9'!F79*'T 9'!$D79/1000000</f>
        <v>0</v>
      </c>
      <c r="G79" s="10">
        <f>'T9'!G79</f>
        <v>0</v>
      </c>
      <c r="H79" s="44">
        <f>'T9'!H79*'T 9'!$D79/1000000</f>
        <v>0</v>
      </c>
      <c r="I79" s="10">
        <f>'T9'!I79</f>
        <v>0</v>
      </c>
      <c r="J79" s="44">
        <f>'T9'!J79*'T 9'!$D79/1000000</f>
        <v>0</v>
      </c>
      <c r="K79" s="10">
        <f>'T9'!K79</f>
        <v>0</v>
      </c>
      <c r="L79" s="44">
        <f t="shared" si="10"/>
        <v>0</v>
      </c>
      <c r="M79" s="10">
        <f t="shared" si="11"/>
        <v>0</v>
      </c>
      <c r="N79" s="44">
        <f>'T9'!N79*'T 9'!$D79/1000000</f>
        <v>0</v>
      </c>
      <c r="O79" s="10">
        <f>'T9'!O79</f>
        <v>0</v>
      </c>
      <c r="P79" s="44">
        <f>'T9'!P79*'T 9'!$D79/1000000</f>
        <v>0</v>
      </c>
      <c r="Q79" s="10">
        <f>'T9'!Q79</f>
        <v>0</v>
      </c>
      <c r="R79" s="44">
        <f>'T9'!R79*'T 9'!$D79/1000000</f>
        <v>0</v>
      </c>
      <c r="S79" s="10">
        <f>'T9'!S79</f>
        <v>0</v>
      </c>
      <c r="T79" s="44">
        <f t="shared" si="12"/>
        <v>0</v>
      </c>
      <c r="U79" s="10">
        <f t="shared" si="13"/>
        <v>0</v>
      </c>
      <c r="V79" s="44">
        <f>'T9'!V79*'T 9'!$D79/1000000</f>
        <v>0</v>
      </c>
      <c r="W79" s="10">
        <f>'T9'!W79</f>
        <v>0</v>
      </c>
      <c r="X79" s="44">
        <f>'T9'!X79*'T 9'!$D79/1000000</f>
        <v>0</v>
      </c>
      <c r="Y79" s="10">
        <f>'T9'!Y79</f>
        <v>0</v>
      </c>
      <c r="Z79" s="44">
        <f>'T9'!Z79*'T 9'!$D79/1000000</f>
        <v>0</v>
      </c>
      <c r="AA79" s="10">
        <f>'T9'!AA79</f>
        <v>0</v>
      </c>
      <c r="AB79" s="44">
        <f t="shared" si="14"/>
        <v>0</v>
      </c>
      <c r="AC79" s="10">
        <f t="shared" si="15"/>
        <v>0</v>
      </c>
      <c r="AD79" s="44">
        <f>'T9'!AD79*'T 9'!$D79/1000000</f>
        <v>0</v>
      </c>
      <c r="AE79" s="10">
        <f>'T9'!AE79</f>
        <v>0</v>
      </c>
      <c r="AF79" s="44">
        <f>'T9'!AF79*'T 9'!$D79/1000000</f>
        <v>0</v>
      </c>
      <c r="AG79" s="10">
        <f>'T9'!AG79</f>
        <v>0</v>
      </c>
      <c r="AH79" s="44">
        <f>'T9'!AH79*'T 9'!$D79/1000000</f>
        <v>0</v>
      </c>
      <c r="AI79" s="10">
        <f>'T9'!AI79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'T9'!F80*'T 9'!$D80/1000000</f>
        <v>0</v>
      </c>
      <c r="G80" s="10">
        <f>'T9'!G80</f>
        <v>0</v>
      </c>
      <c r="H80" s="44">
        <f>'T9'!H80*'T 9'!$D80/1000000</f>
        <v>0</v>
      </c>
      <c r="I80" s="10">
        <f>'T9'!I80</f>
        <v>0</v>
      </c>
      <c r="J80" s="44">
        <f>'T9'!J80*'T 9'!$D80/1000000</f>
        <v>0</v>
      </c>
      <c r="K80" s="10">
        <f>'T9'!K80</f>
        <v>0</v>
      </c>
      <c r="L80" s="44">
        <f t="shared" si="10"/>
        <v>0</v>
      </c>
      <c r="M80" s="10">
        <f t="shared" si="11"/>
        <v>0</v>
      </c>
      <c r="N80" s="44">
        <f>'T9'!N80*'T 9'!$D80/1000000</f>
        <v>0</v>
      </c>
      <c r="O80" s="10">
        <f>'T9'!O80</f>
        <v>0</v>
      </c>
      <c r="P80" s="44">
        <f>'T9'!P80*'T 9'!$D80/1000000</f>
        <v>0</v>
      </c>
      <c r="Q80" s="10">
        <f>'T9'!Q80</f>
        <v>0</v>
      </c>
      <c r="R80" s="44">
        <f>'T9'!R80*'T 9'!$D80/1000000</f>
        <v>0</v>
      </c>
      <c r="S80" s="10">
        <f>'T9'!S80</f>
        <v>0</v>
      </c>
      <c r="T80" s="44">
        <f t="shared" si="12"/>
        <v>0</v>
      </c>
      <c r="U80" s="10">
        <f t="shared" si="13"/>
        <v>0</v>
      </c>
      <c r="V80" s="44">
        <f>'T9'!V80*'T 9'!$D80/1000000</f>
        <v>0</v>
      </c>
      <c r="W80" s="10">
        <f>'T9'!W80</f>
        <v>0</v>
      </c>
      <c r="X80" s="44">
        <f>'T9'!X80*'T 9'!$D80/1000000</f>
        <v>0</v>
      </c>
      <c r="Y80" s="10">
        <f>'T9'!Y80</f>
        <v>0</v>
      </c>
      <c r="Z80" s="44">
        <f>'T9'!Z80*'T 9'!$D80/1000000</f>
        <v>0</v>
      </c>
      <c r="AA80" s="10">
        <f>'T9'!AA80</f>
        <v>0</v>
      </c>
      <c r="AB80" s="44">
        <f t="shared" si="14"/>
        <v>0</v>
      </c>
      <c r="AC80" s="10">
        <f t="shared" si="15"/>
        <v>0</v>
      </c>
      <c r="AD80" s="44">
        <f>'T9'!AD80*'T 9'!$D80/1000000</f>
        <v>0</v>
      </c>
      <c r="AE80" s="10">
        <f>'T9'!AE80</f>
        <v>0</v>
      </c>
      <c r="AF80" s="44">
        <f>'T9'!AF80*'T 9'!$D80/1000000</f>
        <v>0</v>
      </c>
      <c r="AG80" s="10">
        <f>'T9'!AG80</f>
        <v>0</v>
      </c>
      <c r="AH80" s="44">
        <f>'T9'!AH80*'T 9'!$D80/1000000</f>
        <v>0</v>
      </c>
      <c r="AI80" s="10">
        <f>'T9'!AI80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'T9'!F81*'T 9'!$D81/1000000</f>
        <v>0</v>
      </c>
      <c r="G81" s="10">
        <f>'T9'!G81</f>
        <v>0</v>
      </c>
      <c r="H81" s="44">
        <f>'T9'!H81*'T 9'!$D81/1000000</f>
        <v>0</v>
      </c>
      <c r="I81" s="10">
        <f>'T9'!I81</f>
        <v>0</v>
      </c>
      <c r="J81" s="44">
        <f>'T9'!J81*'T 9'!$D81/1000000</f>
        <v>0</v>
      </c>
      <c r="K81" s="10">
        <f>'T9'!K81</f>
        <v>0</v>
      </c>
      <c r="L81" s="44">
        <f t="shared" si="10"/>
        <v>0</v>
      </c>
      <c r="M81" s="10">
        <f t="shared" si="11"/>
        <v>0</v>
      </c>
      <c r="N81" s="44">
        <f>'T9'!N81*'T 9'!$D81/1000000</f>
        <v>0</v>
      </c>
      <c r="O81" s="10">
        <f>'T9'!O81</f>
        <v>0</v>
      </c>
      <c r="P81" s="44">
        <f>'T9'!P81*'T 9'!$D81/1000000</f>
        <v>0</v>
      </c>
      <c r="Q81" s="10">
        <f>'T9'!Q81</f>
        <v>0</v>
      </c>
      <c r="R81" s="44">
        <f>'T9'!R81*'T 9'!$D81/1000000</f>
        <v>0</v>
      </c>
      <c r="S81" s="10">
        <f>'T9'!S81</f>
        <v>0</v>
      </c>
      <c r="T81" s="44">
        <f t="shared" si="12"/>
        <v>0</v>
      </c>
      <c r="U81" s="10">
        <f t="shared" si="13"/>
        <v>0</v>
      </c>
      <c r="V81" s="44">
        <f>'T9'!V81*'T 9'!$D81/1000000</f>
        <v>0</v>
      </c>
      <c r="W81" s="10">
        <f>'T9'!W81</f>
        <v>0</v>
      </c>
      <c r="X81" s="44">
        <f>'T9'!X81*'T 9'!$D81/1000000</f>
        <v>0</v>
      </c>
      <c r="Y81" s="10">
        <f>'T9'!Y81</f>
        <v>0</v>
      </c>
      <c r="Z81" s="44">
        <f>'T9'!Z81*'T 9'!$D81/1000000</f>
        <v>0</v>
      </c>
      <c r="AA81" s="10">
        <f>'T9'!AA81</f>
        <v>0</v>
      </c>
      <c r="AB81" s="44">
        <f t="shared" si="14"/>
        <v>0</v>
      </c>
      <c r="AC81" s="10">
        <f t="shared" si="15"/>
        <v>0</v>
      </c>
      <c r="AD81" s="44">
        <f>'T9'!AD81*'T 9'!$D81/1000000</f>
        <v>0</v>
      </c>
      <c r="AE81" s="10">
        <f>'T9'!AE81</f>
        <v>0</v>
      </c>
      <c r="AF81" s="44">
        <f>'T9'!AF81*'T 9'!$D81/1000000</f>
        <v>0</v>
      </c>
      <c r="AG81" s="10">
        <f>'T9'!AG81</f>
        <v>0</v>
      </c>
      <c r="AH81" s="44">
        <f>'T9'!AH81*'T 9'!$D81/1000000</f>
        <v>0</v>
      </c>
      <c r="AI81" s="10">
        <f>'T9'!AI81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'T9'!F82*'T 9'!$D82/1000000</f>
        <v>0</v>
      </c>
      <c r="G82" s="10">
        <f>'T9'!G82</f>
        <v>0</v>
      </c>
      <c r="H82" s="44">
        <f>'T9'!H82*'T 9'!$D82/1000000</f>
        <v>0</v>
      </c>
      <c r="I82" s="10">
        <f>'T9'!I82</f>
        <v>0</v>
      </c>
      <c r="J82" s="44">
        <f>'T9'!J82*'T 9'!$D82/1000000</f>
        <v>0</v>
      </c>
      <c r="K82" s="10">
        <f>'T9'!K82</f>
        <v>0</v>
      </c>
      <c r="L82" s="44">
        <f t="shared" si="10"/>
        <v>0</v>
      </c>
      <c r="M82" s="10">
        <f t="shared" si="11"/>
        <v>0</v>
      </c>
      <c r="N82" s="44">
        <f>'T9'!N82*'T 9'!$D82/1000000</f>
        <v>0</v>
      </c>
      <c r="O82" s="10">
        <f>'T9'!O82</f>
        <v>0</v>
      </c>
      <c r="P82" s="44">
        <f>'T9'!P82*'T 9'!$D82/1000000</f>
        <v>0</v>
      </c>
      <c r="Q82" s="10">
        <f>'T9'!Q82</f>
        <v>0</v>
      </c>
      <c r="R82" s="44">
        <f>'T9'!R82*'T 9'!$D82/1000000</f>
        <v>0</v>
      </c>
      <c r="S82" s="10">
        <f>'T9'!S82</f>
        <v>0</v>
      </c>
      <c r="T82" s="44">
        <f t="shared" si="12"/>
        <v>0</v>
      </c>
      <c r="U82" s="10">
        <f t="shared" si="13"/>
        <v>0</v>
      </c>
      <c r="V82" s="44">
        <f>'T9'!V82*'T 9'!$D82/1000000</f>
        <v>0</v>
      </c>
      <c r="W82" s="10">
        <f>'T9'!W82</f>
        <v>0</v>
      </c>
      <c r="X82" s="44">
        <f>'T9'!X82*'T 9'!$D82/1000000</f>
        <v>0</v>
      </c>
      <c r="Y82" s="10">
        <f>'T9'!Y82</f>
        <v>0</v>
      </c>
      <c r="Z82" s="44">
        <f>'T9'!Z82*'T 9'!$D82/1000000</f>
        <v>0</v>
      </c>
      <c r="AA82" s="10">
        <f>'T9'!AA82</f>
        <v>0</v>
      </c>
      <c r="AB82" s="44">
        <f t="shared" si="14"/>
        <v>0</v>
      </c>
      <c r="AC82" s="10">
        <f t="shared" si="15"/>
        <v>0</v>
      </c>
      <c r="AD82" s="44">
        <f>'T9'!AD82*'T 9'!$D82/1000000</f>
        <v>0</v>
      </c>
      <c r="AE82" s="10">
        <f>'T9'!AE82</f>
        <v>0</v>
      </c>
      <c r="AF82" s="44">
        <f>'T9'!AF82*'T 9'!$D82/1000000</f>
        <v>0</v>
      </c>
      <c r="AG82" s="10">
        <f>'T9'!AG82</f>
        <v>0</v>
      </c>
      <c r="AH82" s="44">
        <f>'T9'!AH82*'T 9'!$D82/1000000</f>
        <v>0</v>
      </c>
      <c r="AI82" s="10">
        <f>'T9'!AI82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'T9'!F83*'T 9'!$D83/1000000</f>
        <v>0</v>
      </c>
      <c r="G83" s="10">
        <f>'T9'!G83</f>
        <v>0</v>
      </c>
      <c r="H83" s="44">
        <f>'T9'!H83*'T 9'!$D83/1000000</f>
        <v>0</v>
      </c>
      <c r="I83" s="10">
        <f>'T9'!I83</f>
        <v>0</v>
      </c>
      <c r="J83" s="44">
        <f>'T9'!J83*'T 9'!$D83/1000000</f>
        <v>0</v>
      </c>
      <c r="K83" s="10">
        <f>'T9'!K83</f>
        <v>0</v>
      </c>
      <c r="L83" s="44">
        <f t="shared" si="10"/>
        <v>0</v>
      </c>
      <c r="M83" s="10">
        <f t="shared" si="11"/>
        <v>0</v>
      </c>
      <c r="N83" s="44">
        <f>'T9'!N83*'T 9'!$D83/1000000</f>
        <v>0</v>
      </c>
      <c r="O83" s="10">
        <f>'T9'!O83</f>
        <v>0</v>
      </c>
      <c r="P83" s="44">
        <f>'T9'!P83*'T 9'!$D83/1000000</f>
        <v>0</v>
      </c>
      <c r="Q83" s="10">
        <f>'T9'!Q83</f>
        <v>0</v>
      </c>
      <c r="R83" s="44">
        <f>'T9'!R83*'T 9'!$D83/1000000</f>
        <v>0</v>
      </c>
      <c r="S83" s="10">
        <f>'T9'!S83</f>
        <v>0</v>
      </c>
      <c r="T83" s="44">
        <f t="shared" si="12"/>
        <v>0</v>
      </c>
      <c r="U83" s="10">
        <f t="shared" si="13"/>
        <v>0</v>
      </c>
      <c r="V83" s="44">
        <f>'T9'!V83*'T 9'!$D83/1000000</f>
        <v>0</v>
      </c>
      <c r="W83" s="10">
        <f>'T9'!W83</f>
        <v>0</v>
      </c>
      <c r="X83" s="44">
        <f>'T9'!X83*'T 9'!$D83/1000000</f>
        <v>0</v>
      </c>
      <c r="Y83" s="10">
        <f>'T9'!Y83</f>
        <v>0</v>
      </c>
      <c r="Z83" s="44">
        <f>'T9'!Z83*'T 9'!$D83/1000000</f>
        <v>0</v>
      </c>
      <c r="AA83" s="10">
        <f>'T9'!AA83</f>
        <v>0</v>
      </c>
      <c r="AB83" s="44">
        <f t="shared" si="14"/>
        <v>0</v>
      </c>
      <c r="AC83" s="10">
        <f t="shared" si="15"/>
        <v>0</v>
      </c>
      <c r="AD83" s="44">
        <f>'T9'!AD83*'T 9'!$D83/1000000</f>
        <v>0</v>
      </c>
      <c r="AE83" s="10">
        <f>'T9'!AE83</f>
        <v>0</v>
      </c>
      <c r="AF83" s="44">
        <f>'T9'!AF83*'T 9'!$D83/1000000</f>
        <v>0</v>
      </c>
      <c r="AG83" s="10">
        <f>'T9'!AG83</f>
        <v>0</v>
      </c>
      <c r="AH83" s="44">
        <f>'T9'!AH83*'T 9'!$D83/1000000</f>
        <v>0</v>
      </c>
      <c r="AI83" s="10">
        <f>'T9'!AI83</f>
        <v>0</v>
      </c>
      <c r="AJ83" s="44">
        <f t="shared" si="16"/>
        <v>0</v>
      </c>
      <c r="AK83" s="10">
        <f t="shared" si="17"/>
        <v>0</v>
      </c>
      <c r="AL83" s="44">
        <f t="shared" si="18"/>
        <v>0</v>
      </c>
      <c r="AM83" s="10">
        <f t="shared" si="19"/>
        <v>0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'T9'!F84*'T 9'!$D84/1000000</f>
        <v>0</v>
      </c>
      <c r="G84" s="10">
        <f>'T9'!G84</f>
        <v>0</v>
      </c>
      <c r="H84" s="44">
        <f>'T9'!H84*'T 9'!$D84/1000000</f>
        <v>0</v>
      </c>
      <c r="I84" s="10">
        <f>'T9'!I84</f>
        <v>0</v>
      </c>
      <c r="J84" s="44">
        <f>'T9'!J84*'T 9'!$D84/1000000</f>
        <v>0</v>
      </c>
      <c r="K84" s="10">
        <f>'T9'!K84</f>
        <v>0</v>
      </c>
      <c r="L84" s="44">
        <f t="shared" si="10"/>
        <v>0</v>
      </c>
      <c r="M84" s="10">
        <f t="shared" si="11"/>
        <v>0</v>
      </c>
      <c r="N84" s="44">
        <f>'T9'!N84*'T 9'!$D84/1000000</f>
        <v>0</v>
      </c>
      <c r="O84" s="10">
        <f>'T9'!O84</f>
        <v>0</v>
      </c>
      <c r="P84" s="44">
        <f>'T9'!P84*'T 9'!$D84/1000000</f>
        <v>0</v>
      </c>
      <c r="Q84" s="10">
        <f>'T9'!Q84</f>
        <v>0</v>
      </c>
      <c r="R84" s="44">
        <f>'T9'!R84*'T 9'!$D84/1000000</f>
        <v>0</v>
      </c>
      <c r="S84" s="10">
        <f>'T9'!S84</f>
        <v>0</v>
      </c>
      <c r="T84" s="44">
        <f t="shared" si="12"/>
        <v>0</v>
      </c>
      <c r="U84" s="10">
        <f t="shared" si="13"/>
        <v>0</v>
      </c>
      <c r="V84" s="44">
        <f>'T9'!V84*'T 9'!$D84/1000000</f>
        <v>0</v>
      </c>
      <c r="W84" s="10">
        <f>'T9'!W84</f>
        <v>0</v>
      </c>
      <c r="X84" s="44">
        <f>'T9'!X84*'T 9'!$D84/1000000</f>
        <v>0</v>
      </c>
      <c r="Y84" s="10">
        <f>'T9'!Y84</f>
        <v>0</v>
      </c>
      <c r="Z84" s="44">
        <f>'T9'!Z84*'T 9'!$D84/1000000</f>
        <v>0</v>
      </c>
      <c r="AA84" s="10">
        <f>'T9'!AA84</f>
        <v>0</v>
      </c>
      <c r="AB84" s="44">
        <f t="shared" si="14"/>
        <v>0</v>
      </c>
      <c r="AC84" s="10">
        <f t="shared" si="15"/>
        <v>0</v>
      </c>
      <c r="AD84" s="44">
        <f>'T9'!AD84*'T 9'!$D84/1000000</f>
        <v>0</v>
      </c>
      <c r="AE84" s="10">
        <f>'T9'!AE84</f>
        <v>0</v>
      </c>
      <c r="AF84" s="44">
        <f>'T9'!AF84*'T 9'!$D84/1000000</f>
        <v>0</v>
      </c>
      <c r="AG84" s="10">
        <f>'T9'!AG84</f>
        <v>0</v>
      </c>
      <c r="AH84" s="44">
        <f>'T9'!AH84*'T 9'!$D84/1000000</f>
        <v>0</v>
      </c>
      <c r="AI84" s="10">
        <f>'T9'!AI84</f>
        <v>0</v>
      </c>
      <c r="AJ84" s="44">
        <f t="shared" si="16"/>
        <v>0</v>
      </c>
      <c r="AK84" s="10">
        <f t="shared" si="17"/>
        <v>0</v>
      </c>
      <c r="AL84" s="44">
        <f t="shared" si="18"/>
        <v>0</v>
      </c>
      <c r="AM84" s="10">
        <f t="shared" si="19"/>
        <v>0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'T9'!F85*'T 9'!$D85/1000000</f>
        <v>0</v>
      </c>
      <c r="G85" s="10">
        <f>'T9'!G85</f>
        <v>0</v>
      </c>
      <c r="H85" s="44">
        <f>'T9'!H85*'T 9'!$D85/1000000</f>
        <v>0</v>
      </c>
      <c r="I85" s="10">
        <f>'T9'!I85</f>
        <v>0</v>
      </c>
      <c r="J85" s="44">
        <f>'T9'!J85*'T 9'!$D85/1000000</f>
        <v>0</v>
      </c>
      <c r="K85" s="10">
        <f>'T9'!K85</f>
        <v>0</v>
      </c>
      <c r="L85" s="44">
        <f t="shared" si="10"/>
        <v>0</v>
      </c>
      <c r="M85" s="10">
        <f t="shared" si="11"/>
        <v>0</v>
      </c>
      <c r="N85" s="44">
        <f>'T9'!N85*'T 9'!$D85/1000000</f>
        <v>0</v>
      </c>
      <c r="O85" s="10">
        <f>'T9'!O85</f>
        <v>0</v>
      </c>
      <c r="P85" s="44">
        <f>'T9'!P85*'T 9'!$D85/1000000</f>
        <v>0</v>
      </c>
      <c r="Q85" s="10">
        <f>'T9'!Q85</f>
        <v>0</v>
      </c>
      <c r="R85" s="44">
        <f>'T9'!R85*'T 9'!$D85/1000000</f>
        <v>0</v>
      </c>
      <c r="S85" s="10">
        <f>'T9'!S85</f>
        <v>0</v>
      </c>
      <c r="T85" s="44">
        <f t="shared" si="12"/>
        <v>0</v>
      </c>
      <c r="U85" s="10">
        <f t="shared" si="13"/>
        <v>0</v>
      </c>
      <c r="V85" s="44">
        <f>'T9'!V85*'T 9'!$D85/1000000</f>
        <v>0</v>
      </c>
      <c r="W85" s="10">
        <f>'T9'!W85</f>
        <v>0</v>
      </c>
      <c r="X85" s="44">
        <f>'T9'!X85*'T 9'!$D85/1000000</f>
        <v>0</v>
      </c>
      <c r="Y85" s="10">
        <f>'T9'!Y85</f>
        <v>0</v>
      </c>
      <c r="Z85" s="44">
        <f>'T9'!Z85*'T 9'!$D85/1000000</f>
        <v>0</v>
      </c>
      <c r="AA85" s="10">
        <f>'T9'!AA85</f>
        <v>0</v>
      </c>
      <c r="AB85" s="44">
        <f t="shared" si="14"/>
        <v>0</v>
      </c>
      <c r="AC85" s="10">
        <f t="shared" si="15"/>
        <v>0</v>
      </c>
      <c r="AD85" s="44">
        <f>'T9'!AD85*'T 9'!$D85/1000000</f>
        <v>0</v>
      </c>
      <c r="AE85" s="10">
        <f>'T9'!AE85</f>
        <v>0</v>
      </c>
      <c r="AF85" s="44">
        <f>'T9'!AF85*'T 9'!$D85/1000000</f>
        <v>0</v>
      </c>
      <c r="AG85" s="10">
        <f>'T9'!AG85</f>
        <v>0</v>
      </c>
      <c r="AH85" s="44">
        <f>'T9'!AH85*'T 9'!$D85/1000000</f>
        <v>0</v>
      </c>
      <c r="AI85" s="10">
        <f>'T9'!AI85</f>
        <v>0</v>
      </c>
      <c r="AJ85" s="44">
        <f t="shared" si="16"/>
        <v>0</v>
      </c>
      <c r="AK85" s="10">
        <f t="shared" si="17"/>
        <v>0</v>
      </c>
      <c r="AL85" s="44">
        <f t="shared" si="18"/>
        <v>0</v>
      </c>
      <c r="AM85" s="10">
        <f t="shared" si="19"/>
        <v>0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'T9'!F86*'T 9'!$D86/1000000</f>
        <v>0</v>
      </c>
      <c r="G86" s="10">
        <f>'T9'!G86</f>
        <v>0</v>
      </c>
      <c r="H86" s="44">
        <f>'T9'!H86*'T 9'!$D86/1000000</f>
        <v>0</v>
      </c>
      <c r="I86" s="10">
        <f>'T9'!I86</f>
        <v>0</v>
      </c>
      <c r="J86" s="44">
        <f>'T9'!J86*'T 9'!$D86/1000000</f>
        <v>0</v>
      </c>
      <c r="K86" s="10">
        <f>'T9'!K86</f>
        <v>0</v>
      </c>
      <c r="L86" s="44">
        <f t="shared" si="10"/>
        <v>0</v>
      </c>
      <c r="M86" s="10">
        <f t="shared" si="11"/>
        <v>0</v>
      </c>
      <c r="N86" s="44">
        <f>'T9'!N86*'T 9'!$D86/1000000</f>
        <v>0</v>
      </c>
      <c r="O86" s="10">
        <f>'T9'!O86</f>
        <v>0</v>
      </c>
      <c r="P86" s="44">
        <f>'T9'!P86*'T 9'!$D86/1000000</f>
        <v>0</v>
      </c>
      <c r="Q86" s="10">
        <f>'T9'!Q86</f>
        <v>0</v>
      </c>
      <c r="R86" s="44">
        <f>'T9'!R86*'T 9'!$D86/1000000</f>
        <v>0</v>
      </c>
      <c r="S86" s="10">
        <f>'T9'!S86</f>
        <v>0</v>
      </c>
      <c r="T86" s="44">
        <f t="shared" si="12"/>
        <v>0</v>
      </c>
      <c r="U86" s="10">
        <f t="shared" si="13"/>
        <v>0</v>
      </c>
      <c r="V86" s="44">
        <f>'T9'!V86*'T 9'!$D86/1000000</f>
        <v>0</v>
      </c>
      <c r="W86" s="10">
        <f>'T9'!W86</f>
        <v>0</v>
      </c>
      <c r="X86" s="44">
        <f>'T9'!X86*'T 9'!$D86/1000000</f>
        <v>0</v>
      </c>
      <c r="Y86" s="10">
        <f>'T9'!Y86</f>
        <v>0</v>
      </c>
      <c r="Z86" s="44">
        <f>'T9'!Z86*'T 9'!$D86/1000000</f>
        <v>0</v>
      </c>
      <c r="AA86" s="10">
        <f>'T9'!AA86</f>
        <v>0</v>
      </c>
      <c r="AB86" s="44">
        <f t="shared" si="14"/>
        <v>0</v>
      </c>
      <c r="AC86" s="10">
        <f t="shared" si="15"/>
        <v>0</v>
      </c>
      <c r="AD86" s="44">
        <f>'T9'!AD86*'T 9'!$D86/1000000</f>
        <v>0</v>
      </c>
      <c r="AE86" s="10">
        <f>'T9'!AE86</f>
        <v>0</v>
      </c>
      <c r="AF86" s="44">
        <f>'T9'!AF86*'T 9'!$D86/1000000</f>
        <v>0</v>
      </c>
      <c r="AG86" s="10">
        <f>'T9'!AG86</f>
        <v>0</v>
      </c>
      <c r="AH86" s="44">
        <f>'T9'!AH86*'T 9'!$D86/1000000</f>
        <v>0</v>
      </c>
      <c r="AI86" s="10">
        <f>'T9'!AI86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'T9'!F87*'T 9'!$D87/1000000</f>
        <v>0</v>
      </c>
      <c r="G87" s="10">
        <f>'T9'!G87</f>
        <v>0</v>
      </c>
      <c r="H87" s="44">
        <f>'T9'!H87*'T 9'!$D87/1000000</f>
        <v>0</v>
      </c>
      <c r="I87" s="10">
        <f>'T9'!I87</f>
        <v>0</v>
      </c>
      <c r="J87" s="44">
        <f>'T9'!J87*'T 9'!$D87/1000000</f>
        <v>0</v>
      </c>
      <c r="K87" s="10">
        <f>'T9'!K87</f>
        <v>0</v>
      </c>
      <c r="L87" s="44">
        <f t="shared" si="10"/>
        <v>0</v>
      </c>
      <c r="M87" s="10">
        <f t="shared" si="11"/>
        <v>0</v>
      </c>
      <c r="N87" s="44">
        <f>'T9'!N87*'T 9'!$D87/1000000</f>
        <v>0</v>
      </c>
      <c r="O87" s="10">
        <f>'T9'!O87</f>
        <v>0</v>
      </c>
      <c r="P87" s="44">
        <f>'T9'!P87*'T 9'!$D87/1000000</f>
        <v>0</v>
      </c>
      <c r="Q87" s="10">
        <f>'T9'!Q87</f>
        <v>0</v>
      </c>
      <c r="R87" s="44">
        <f>'T9'!R87*'T 9'!$D87/1000000</f>
        <v>0</v>
      </c>
      <c r="S87" s="10">
        <f>'T9'!S87</f>
        <v>0</v>
      </c>
      <c r="T87" s="44">
        <f t="shared" si="12"/>
        <v>0</v>
      </c>
      <c r="U87" s="10">
        <f t="shared" si="13"/>
        <v>0</v>
      </c>
      <c r="V87" s="44">
        <f>'T9'!V87*'T 9'!$D87/1000000</f>
        <v>0</v>
      </c>
      <c r="W87" s="10">
        <f>'T9'!W87</f>
        <v>0</v>
      </c>
      <c r="X87" s="44">
        <f>'T9'!X87*'T 9'!$D87/1000000</f>
        <v>0</v>
      </c>
      <c r="Y87" s="10">
        <f>'T9'!Y87</f>
        <v>0</v>
      </c>
      <c r="Z87" s="44">
        <f>'T9'!Z87*'T 9'!$D87/1000000</f>
        <v>0</v>
      </c>
      <c r="AA87" s="10">
        <f>'T9'!AA87</f>
        <v>0</v>
      </c>
      <c r="AB87" s="44">
        <f t="shared" si="14"/>
        <v>0</v>
      </c>
      <c r="AC87" s="10">
        <f t="shared" si="15"/>
        <v>0</v>
      </c>
      <c r="AD87" s="44">
        <f>'T9'!AD87*'T 9'!$D87/1000000</f>
        <v>0</v>
      </c>
      <c r="AE87" s="10">
        <f>'T9'!AE87</f>
        <v>0</v>
      </c>
      <c r="AF87" s="44">
        <f>'T9'!AF87*'T 9'!$D87/1000000</f>
        <v>0</v>
      </c>
      <c r="AG87" s="10">
        <f>'T9'!AG87</f>
        <v>0</v>
      </c>
      <c r="AH87" s="44">
        <f>'T9'!AH87*'T 9'!$D87/1000000</f>
        <v>0</v>
      </c>
      <c r="AI87" s="10">
        <f>'T9'!AI87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'T9'!F88*'T 9'!$D88/1000000</f>
        <v>0</v>
      </c>
      <c r="G88" s="10">
        <f>'T9'!G88</f>
        <v>0</v>
      </c>
      <c r="H88" s="44">
        <f>'T9'!H88*'T 9'!$D88/1000000</f>
        <v>0</v>
      </c>
      <c r="I88" s="10">
        <f>'T9'!I88</f>
        <v>0</v>
      </c>
      <c r="J88" s="44">
        <f>'T9'!J88*'T 9'!$D88/1000000</f>
        <v>0</v>
      </c>
      <c r="K88" s="10">
        <f>'T9'!K88</f>
        <v>0</v>
      </c>
      <c r="L88" s="44">
        <f t="shared" si="10"/>
        <v>0</v>
      </c>
      <c r="M88" s="10">
        <f t="shared" si="11"/>
        <v>0</v>
      </c>
      <c r="N88" s="44">
        <f>'T9'!N88*'T 9'!$D88/1000000</f>
        <v>0</v>
      </c>
      <c r="O88" s="10">
        <f>'T9'!O88</f>
        <v>0</v>
      </c>
      <c r="P88" s="44">
        <f>'T9'!P88*'T 9'!$D88/1000000</f>
        <v>0</v>
      </c>
      <c r="Q88" s="10">
        <f>'T9'!Q88</f>
        <v>0</v>
      </c>
      <c r="R88" s="44">
        <f>'T9'!R88*'T 9'!$D88/1000000</f>
        <v>0</v>
      </c>
      <c r="S88" s="10">
        <f>'T9'!S88</f>
        <v>0</v>
      </c>
      <c r="T88" s="44">
        <f t="shared" si="12"/>
        <v>0</v>
      </c>
      <c r="U88" s="10">
        <f t="shared" si="13"/>
        <v>0</v>
      </c>
      <c r="V88" s="44">
        <f>'T9'!V88*'T 9'!$D88/1000000</f>
        <v>0</v>
      </c>
      <c r="W88" s="10">
        <f>'T9'!W88</f>
        <v>0</v>
      </c>
      <c r="X88" s="44">
        <f>'T9'!X88*'T 9'!$D88/1000000</f>
        <v>0</v>
      </c>
      <c r="Y88" s="10">
        <f>'T9'!Y88</f>
        <v>0</v>
      </c>
      <c r="Z88" s="44">
        <f>'T9'!Z88*'T 9'!$D88/1000000</f>
        <v>0</v>
      </c>
      <c r="AA88" s="10">
        <f>'T9'!AA88</f>
        <v>0</v>
      </c>
      <c r="AB88" s="44">
        <f t="shared" si="14"/>
        <v>0</v>
      </c>
      <c r="AC88" s="10">
        <f t="shared" si="15"/>
        <v>0</v>
      </c>
      <c r="AD88" s="44">
        <f>'T9'!AD88*'T 9'!$D88/1000000</f>
        <v>0</v>
      </c>
      <c r="AE88" s="10">
        <f>'T9'!AE88</f>
        <v>0</v>
      </c>
      <c r="AF88" s="44">
        <f>'T9'!AF88*'T 9'!$D88/1000000</f>
        <v>0</v>
      </c>
      <c r="AG88" s="10">
        <f>'T9'!AG88</f>
        <v>0</v>
      </c>
      <c r="AH88" s="44">
        <f>'T9'!AH88*'T 9'!$D88/1000000</f>
        <v>0</v>
      </c>
      <c r="AI88" s="10">
        <f>'T9'!AI88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'T9'!F89*'T 9'!$D89/1000000</f>
        <v>0</v>
      </c>
      <c r="G89" s="10">
        <f>'T9'!G89</f>
        <v>0</v>
      </c>
      <c r="H89" s="44">
        <f>'T9'!H89*'T 9'!$D89/1000000</f>
        <v>0</v>
      </c>
      <c r="I89" s="10">
        <f>'T9'!I89</f>
        <v>0</v>
      </c>
      <c r="J89" s="44">
        <f>'T9'!J89*'T 9'!$D89/1000000</f>
        <v>0</v>
      </c>
      <c r="K89" s="10">
        <f>'T9'!K89</f>
        <v>0</v>
      </c>
      <c r="L89" s="44">
        <f t="shared" si="10"/>
        <v>0</v>
      </c>
      <c r="M89" s="10">
        <f t="shared" si="11"/>
        <v>0</v>
      </c>
      <c r="N89" s="44">
        <f>'T9'!N89*'T 9'!$D89/1000000</f>
        <v>0</v>
      </c>
      <c r="O89" s="10">
        <f>'T9'!O89</f>
        <v>0</v>
      </c>
      <c r="P89" s="44">
        <f>'T9'!P89*'T 9'!$D89/1000000</f>
        <v>0</v>
      </c>
      <c r="Q89" s="10">
        <f>'T9'!Q89</f>
        <v>0</v>
      </c>
      <c r="R89" s="44">
        <f>'T9'!R89*'T 9'!$D89/1000000</f>
        <v>0</v>
      </c>
      <c r="S89" s="10">
        <f>'T9'!S89</f>
        <v>0</v>
      </c>
      <c r="T89" s="44">
        <f t="shared" si="12"/>
        <v>0</v>
      </c>
      <c r="U89" s="10">
        <f t="shared" si="13"/>
        <v>0</v>
      </c>
      <c r="V89" s="44">
        <f>'T9'!V89*'T 9'!$D89/1000000</f>
        <v>0</v>
      </c>
      <c r="W89" s="10">
        <f>'T9'!W89</f>
        <v>0</v>
      </c>
      <c r="X89" s="44">
        <f>'T9'!X89*'T 9'!$D89/1000000</f>
        <v>0</v>
      </c>
      <c r="Y89" s="10">
        <f>'T9'!Y89</f>
        <v>0</v>
      </c>
      <c r="Z89" s="44">
        <f>'T9'!Z89*'T 9'!$D89/1000000</f>
        <v>0</v>
      </c>
      <c r="AA89" s="10">
        <f>'T9'!AA89</f>
        <v>0</v>
      </c>
      <c r="AB89" s="44">
        <f t="shared" si="14"/>
        <v>0</v>
      </c>
      <c r="AC89" s="10">
        <f t="shared" si="15"/>
        <v>0</v>
      </c>
      <c r="AD89" s="44">
        <f>'T9'!AD89*'T 9'!$D89/1000000</f>
        <v>0</v>
      </c>
      <c r="AE89" s="10">
        <f>'T9'!AE89</f>
        <v>0</v>
      </c>
      <c r="AF89" s="44">
        <f>'T9'!AF89*'T 9'!$D89/1000000</f>
        <v>0</v>
      </c>
      <c r="AG89" s="10">
        <f>'T9'!AG89</f>
        <v>0</v>
      </c>
      <c r="AH89" s="44">
        <f>'T9'!AH89*'T 9'!$D89/1000000</f>
        <v>0</v>
      </c>
      <c r="AI89" s="10">
        <f>'T9'!AI89</f>
        <v>0</v>
      </c>
      <c r="AJ89" s="44">
        <f t="shared" si="16"/>
        <v>0</v>
      </c>
      <c r="AK89" s="10">
        <f t="shared" si="17"/>
        <v>0</v>
      </c>
      <c r="AL89" s="44">
        <f t="shared" si="18"/>
        <v>0</v>
      </c>
      <c r="AM89" s="10">
        <f t="shared" si="19"/>
        <v>0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'T9'!F90*'T 9'!$D90/1000000</f>
        <v>0</v>
      </c>
      <c r="G90" s="10">
        <f>'T9'!G90</f>
        <v>0</v>
      </c>
      <c r="H90" s="44">
        <f>'T9'!H90*'T 9'!$D90/1000000</f>
        <v>0</v>
      </c>
      <c r="I90" s="10">
        <f>'T9'!I90</f>
        <v>0</v>
      </c>
      <c r="J90" s="44">
        <f>'T9'!J90*'T 9'!$D90/1000000</f>
        <v>0</v>
      </c>
      <c r="K90" s="10">
        <f>'T9'!K90</f>
        <v>0</v>
      </c>
      <c r="L90" s="44">
        <f t="shared" si="10"/>
        <v>0</v>
      </c>
      <c r="M90" s="10">
        <f t="shared" si="11"/>
        <v>0</v>
      </c>
      <c r="N90" s="44">
        <f>'T9'!N90*'T 9'!$D90/1000000</f>
        <v>0</v>
      </c>
      <c r="O90" s="10">
        <f>'T9'!O90</f>
        <v>0</v>
      </c>
      <c r="P90" s="44">
        <f>'T9'!P90*'T 9'!$D90/1000000</f>
        <v>0</v>
      </c>
      <c r="Q90" s="10">
        <f>'T9'!Q90</f>
        <v>0</v>
      </c>
      <c r="R90" s="44">
        <f>'T9'!R90*'T 9'!$D90/1000000</f>
        <v>0</v>
      </c>
      <c r="S90" s="10">
        <f>'T9'!S90</f>
        <v>0</v>
      </c>
      <c r="T90" s="44">
        <f t="shared" si="12"/>
        <v>0</v>
      </c>
      <c r="U90" s="10">
        <f t="shared" si="13"/>
        <v>0</v>
      </c>
      <c r="V90" s="44">
        <f>'T9'!V90*'T 9'!$D90/1000000</f>
        <v>0</v>
      </c>
      <c r="W90" s="10">
        <f>'T9'!W90</f>
        <v>0</v>
      </c>
      <c r="X90" s="44">
        <f>'T9'!X90*'T 9'!$D90/1000000</f>
        <v>0</v>
      </c>
      <c r="Y90" s="10">
        <f>'T9'!Y90</f>
        <v>0</v>
      </c>
      <c r="Z90" s="44">
        <f>'T9'!Z90*'T 9'!$D90/1000000</f>
        <v>0</v>
      </c>
      <c r="AA90" s="10">
        <f>'T9'!AA90</f>
        <v>0</v>
      </c>
      <c r="AB90" s="44">
        <f t="shared" si="14"/>
        <v>0</v>
      </c>
      <c r="AC90" s="10">
        <f t="shared" si="15"/>
        <v>0</v>
      </c>
      <c r="AD90" s="44">
        <f>'T9'!AD90*'T 9'!$D90/1000000</f>
        <v>0</v>
      </c>
      <c r="AE90" s="10">
        <f>'T9'!AE90</f>
        <v>0</v>
      </c>
      <c r="AF90" s="44">
        <f>'T9'!AF90*'T 9'!$D90/1000000</f>
        <v>0</v>
      </c>
      <c r="AG90" s="10">
        <f>'T9'!AG90</f>
        <v>0</v>
      </c>
      <c r="AH90" s="44">
        <f>'T9'!AH90*'T 9'!$D90/1000000</f>
        <v>0</v>
      </c>
      <c r="AI90" s="10">
        <f>'T9'!AI90</f>
        <v>0</v>
      </c>
      <c r="AJ90" s="44">
        <f t="shared" si="16"/>
        <v>0</v>
      </c>
      <c r="AK90" s="10">
        <f t="shared" si="17"/>
        <v>0</v>
      </c>
      <c r="AL90" s="44">
        <f t="shared" si="18"/>
        <v>0</v>
      </c>
      <c r="AM90" s="10">
        <f t="shared" si="19"/>
        <v>0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'T9'!F91*'T 9'!$D91/1000000</f>
        <v>0</v>
      </c>
      <c r="G91" s="10">
        <f>'T9'!G91</f>
        <v>0</v>
      </c>
      <c r="H91" s="44">
        <f>'T9'!H91*'T 9'!$D91/1000000</f>
        <v>0</v>
      </c>
      <c r="I91" s="10">
        <f>'T9'!I91</f>
        <v>0</v>
      </c>
      <c r="J91" s="44">
        <f>'T9'!J91*'T 9'!$D91/1000000</f>
        <v>0</v>
      </c>
      <c r="K91" s="10">
        <f>'T9'!K91</f>
        <v>0</v>
      </c>
      <c r="L91" s="44">
        <f t="shared" si="10"/>
        <v>0</v>
      </c>
      <c r="M91" s="10">
        <f t="shared" si="11"/>
        <v>0</v>
      </c>
      <c r="N91" s="44">
        <f>'T9'!N91*'T 9'!$D91/1000000</f>
        <v>0</v>
      </c>
      <c r="O91" s="10">
        <f>'T9'!O91</f>
        <v>0</v>
      </c>
      <c r="P91" s="44">
        <f>'T9'!P91*'T 9'!$D91/1000000</f>
        <v>0</v>
      </c>
      <c r="Q91" s="10">
        <f>'T9'!Q91</f>
        <v>0</v>
      </c>
      <c r="R91" s="44">
        <f>'T9'!R91*'T 9'!$D91/1000000</f>
        <v>0</v>
      </c>
      <c r="S91" s="10">
        <f>'T9'!S91</f>
        <v>0</v>
      </c>
      <c r="T91" s="44">
        <f t="shared" si="12"/>
        <v>0</v>
      </c>
      <c r="U91" s="10">
        <f t="shared" si="13"/>
        <v>0</v>
      </c>
      <c r="V91" s="44">
        <f>'T9'!V91*'T 9'!$D91/1000000</f>
        <v>0</v>
      </c>
      <c r="W91" s="10">
        <f>'T9'!W91</f>
        <v>0</v>
      </c>
      <c r="X91" s="44">
        <f>'T9'!X91*'T 9'!$D91/1000000</f>
        <v>0</v>
      </c>
      <c r="Y91" s="10">
        <f>'T9'!Y91</f>
        <v>0</v>
      </c>
      <c r="Z91" s="44">
        <f>'T9'!Z91*'T 9'!$D91/1000000</f>
        <v>0</v>
      </c>
      <c r="AA91" s="10">
        <f>'T9'!AA91</f>
        <v>0</v>
      </c>
      <c r="AB91" s="44">
        <f t="shared" si="14"/>
        <v>0</v>
      </c>
      <c r="AC91" s="10">
        <f t="shared" si="15"/>
        <v>0</v>
      </c>
      <c r="AD91" s="44">
        <f>'T9'!AD91*'T 9'!$D91/1000000</f>
        <v>0</v>
      </c>
      <c r="AE91" s="10">
        <f>'T9'!AE91</f>
        <v>0</v>
      </c>
      <c r="AF91" s="44">
        <f>'T9'!AF91*'T 9'!$D91/1000000</f>
        <v>0</v>
      </c>
      <c r="AG91" s="10">
        <f>'T9'!AG91</f>
        <v>0</v>
      </c>
      <c r="AH91" s="44">
        <f>'T9'!AH91*'T 9'!$D91/1000000</f>
        <v>0</v>
      </c>
      <c r="AI91" s="10">
        <f>'T9'!AI91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'T9'!F92*'T 9'!$D92/1000000</f>
        <v>0</v>
      </c>
      <c r="G92" s="10">
        <f>'T9'!G92</f>
        <v>0</v>
      </c>
      <c r="H92" s="44">
        <f>'T9'!H92*'T 9'!$D92/1000000</f>
        <v>0</v>
      </c>
      <c r="I92" s="10">
        <f>'T9'!I92</f>
        <v>0</v>
      </c>
      <c r="J92" s="44">
        <f>'T9'!J92*'T 9'!$D92/1000000</f>
        <v>0</v>
      </c>
      <c r="K92" s="10">
        <f>'T9'!K92</f>
        <v>0</v>
      </c>
      <c r="L92" s="44">
        <f t="shared" si="10"/>
        <v>0</v>
      </c>
      <c r="M92" s="10">
        <f t="shared" si="11"/>
        <v>0</v>
      </c>
      <c r="N92" s="44">
        <f>'T9'!N92*'T 9'!$D92/1000000</f>
        <v>0</v>
      </c>
      <c r="O92" s="10">
        <f>'T9'!O92</f>
        <v>0</v>
      </c>
      <c r="P92" s="44">
        <f>'T9'!P92*'T 9'!$D92/1000000</f>
        <v>0</v>
      </c>
      <c r="Q92" s="10">
        <f>'T9'!Q92</f>
        <v>0</v>
      </c>
      <c r="R92" s="44">
        <f>'T9'!R92*'T 9'!$D92/1000000</f>
        <v>0</v>
      </c>
      <c r="S92" s="10">
        <f>'T9'!S92</f>
        <v>0</v>
      </c>
      <c r="T92" s="44">
        <f t="shared" si="12"/>
        <v>0</v>
      </c>
      <c r="U92" s="10">
        <f t="shared" si="13"/>
        <v>0</v>
      </c>
      <c r="V92" s="44">
        <f>'T9'!V92*'T 9'!$D92/1000000</f>
        <v>0</v>
      </c>
      <c r="W92" s="10">
        <f>'T9'!W92</f>
        <v>0</v>
      </c>
      <c r="X92" s="44">
        <f>'T9'!X92*'T 9'!$D92/1000000</f>
        <v>0</v>
      </c>
      <c r="Y92" s="10">
        <f>'T9'!Y92</f>
        <v>0</v>
      </c>
      <c r="Z92" s="44">
        <f>'T9'!Z92*'T 9'!$D92/1000000</f>
        <v>0</v>
      </c>
      <c r="AA92" s="10">
        <f>'T9'!AA92</f>
        <v>0</v>
      </c>
      <c r="AB92" s="44">
        <f t="shared" si="14"/>
        <v>0</v>
      </c>
      <c r="AC92" s="10">
        <f t="shared" si="15"/>
        <v>0</v>
      </c>
      <c r="AD92" s="44">
        <f>'T9'!AD92*'T 9'!$D92/1000000</f>
        <v>0</v>
      </c>
      <c r="AE92" s="10">
        <f>'T9'!AE92</f>
        <v>0</v>
      </c>
      <c r="AF92" s="44">
        <f>'T9'!AF92*'T 9'!$D92/1000000</f>
        <v>0</v>
      </c>
      <c r="AG92" s="10">
        <f>'T9'!AG92</f>
        <v>0</v>
      </c>
      <c r="AH92" s="44">
        <f>'T9'!AH92*'T 9'!$D92/1000000</f>
        <v>0</v>
      </c>
      <c r="AI92" s="10">
        <f>'T9'!AI92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'T9'!F93*'T 9'!$D93/1000000</f>
        <v>0</v>
      </c>
      <c r="G93" s="10">
        <f>'T9'!G93</f>
        <v>0</v>
      </c>
      <c r="H93" s="44">
        <f>'T9'!H93*'T 9'!$D93/1000000</f>
        <v>0</v>
      </c>
      <c r="I93" s="10">
        <f>'T9'!I93</f>
        <v>0</v>
      </c>
      <c r="J93" s="44">
        <f>'T9'!J93*'T 9'!$D93/1000000</f>
        <v>0</v>
      </c>
      <c r="K93" s="10">
        <f>'T9'!K93</f>
        <v>0</v>
      </c>
      <c r="L93" s="44">
        <f t="shared" si="10"/>
        <v>0</v>
      </c>
      <c r="M93" s="10">
        <f t="shared" si="11"/>
        <v>0</v>
      </c>
      <c r="N93" s="44">
        <f>'T9'!N93*'T 9'!$D93/1000000</f>
        <v>0</v>
      </c>
      <c r="O93" s="10">
        <f>'T9'!O93</f>
        <v>0</v>
      </c>
      <c r="P93" s="44">
        <f>'T9'!P93*'T 9'!$D93/1000000</f>
        <v>0</v>
      </c>
      <c r="Q93" s="10">
        <f>'T9'!Q93</f>
        <v>0</v>
      </c>
      <c r="R93" s="44">
        <f>'T9'!R93*'T 9'!$D93/1000000</f>
        <v>0</v>
      </c>
      <c r="S93" s="10">
        <f>'T9'!S93</f>
        <v>0</v>
      </c>
      <c r="T93" s="44">
        <f t="shared" si="12"/>
        <v>0</v>
      </c>
      <c r="U93" s="10">
        <f t="shared" si="13"/>
        <v>0</v>
      </c>
      <c r="V93" s="44">
        <f>'T9'!V93*'T 9'!$D93/1000000</f>
        <v>0</v>
      </c>
      <c r="W93" s="10">
        <f>'T9'!W93</f>
        <v>0</v>
      </c>
      <c r="X93" s="44">
        <f>'T9'!X93*'T 9'!$D93/1000000</f>
        <v>0</v>
      </c>
      <c r="Y93" s="10">
        <f>'T9'!Y93</f>
        <v>0</v>
      </c>
      <c r="Z93" s="44">
        <f>'T9'!Z93*'T 9'!$D93/1000000</f>
        <v>0</v>
      </c>
      <c r="AA93" s="10">
        <f>'T9'!AA93</f>
        <v>0</v>
      </c>
      <c r="AB93" s="44">
        <f t="shared" si="14"/>
        <v>0</v>
      </c>
      <c r="AC93" s="10">
        <f t="shared" si="15"/>
        <v>0</v>
      </c>
      <c r="AD93" s="44">
        <f>'T9'!AD93*'T 9'!$D93/1000000</f>
        <v>0</v>
      </c>
      <c r="AE93" s="10">
        <f>'T9'!AE93</f>
        <v>0</v>
      </c>
      <c r="AF93" s="44">
        <f>'T9'!AF93*'T 9'!$D93/1000000</f>
        <v>0</v>
      </c>
      <c r="AG93" s="10">
        <f>'T9'!AG93</f>
        <v>0</v>
      </c>
      <c r="AH93" s="44">
        <f>'T9'!AH93*'T 9'!$D93/1000000</f>
        <v>0</v>
      </c>
      <c r="AI93" s="10">
        <f>'T9'!AI93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'T9'!F94*'T 9'!$D94/1000000</f>
        <v>0</v>
      </c>
      <c r="G94" s="10">
        <f>'T9'!G94</f>
        <v>0</v>
      </c>
      <c r="H94" s="44">
        <f>'T9'!H94*'T 9'!$D94/1000000</f>
        <v>0</v>
      </c>
      <c r="I94" s="10">
        <f>'T9'!I94</f>
        <v>0</v>
      </c>
      <c r="J94" s="44">
        <f>'T9'!J94*'T 9'!$D94/1000000</f>
        <v>0</v>
      </c>
      <c r="K94" s="10">
        <f>'T9'!K94</f>
        <v>0</v>
      </c>
      <c r="L94" s="44">
        <f t="shared" si="10"/>
        <v>0</v>
      </c>
      <c r="M94" s="10">
        <f t="shared" si="11"/>
        <v>0</v>
      </c>
      <c r="N94" s="44">
        <f>'T9'!N94*'T 9'!$D94/1000000</f>
        <v>0</v>
      </c>
      <c r="O94" s="10">
        <f>'T9'!O94</f>
        <v>0</v>
      </c>
      <c r="P94" s="44">
        <f>'T9'!P94*'T 9'!$D94/1000000</f>
        <v>0</v>
      </c>
      <c r="Q94" s="10">
        <f>'T9'!Q94</f>
        <v>0</v>
      </c>
      <c r="R94" s="44">
        <f>'T9'!R94*'T 9'!$D94/1000000</f>
        <v>0</v>
      </c>
      <c r="S94" s="10">
        <f>'T9'!S94</f>
        <v>0</v>
      </c>
      <c r="T94" s="44">
        <f t="shared" si="12"/>
        <v>0</v>
      </c>
      <c r="U94" s="10">
        <f t="shared" si="13"/>
        <v>0</v>
      </c>
      <c r="V94" s="44">
        <f>'T9'!V94*'T 9'!$D94/1000000</f>
        <v>0</v>
      </c>
      <c r="W94" s="10">
        <f>'T9'!W94</f>
        <v>0</v>
      </c>
      <c r="X94" s="44">
        <f>'T9'!X94*'T 9'!$D94/1000000</f>
        <v>0</v>
      </c>
      <c r="Y94" s="10">
        <f>'T9'!Y94</f>
        <v>0</v>
      </c>
      <c r="Z94" s="44">
        <f>'T9'!Z94*'T 9'!$D94/1000000</f>
        <v>0</v>
      </c>
      <c r="AA94" s="10">
        <f>'T9'!AA94</f>
        <v>0</v>
      </c>
      <c r="AB94" s="44">
        <f t="shared" si="14"/>
        <v>0</v>
      </c>
      <c r="AC94" s="10">
        <f t="shared" si="15"/>
        <v>0</v>
      </c>
      <c r="AD94" s="44">
        <f>'T9'!AD94*'T 9'!$D94/1000000</f>
        <v>0</v>
      </c>
      <c r="AE94" s="10">
        <f>'T9'!AE94</f>
        <v>0</v>
      </c>
      <c r="AF94" s="44">
        <f>'T9'!AF94*'T 9'!$D94/1000000</f>
        <v>0</v>
      </c>
      <c r="AG94" s="10">
        <f>'T9'!AG94</f>
        <v>0</v>
      </c>
      <c r="AH94" s="44">
        <f>'T9'!AH94*'T 9'!$D94/1000000</f>
        <v>0</v>
      </c>
      <c r="AI94" s="10">
        <f>'T9'!AI94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'T9'!F95*'T 9'!$D95/1000000</f>
        <v>0</v>
      </c>
      <c r="G95" s="10">
        <f>'T9'!G95</f>
        <v>0</v>
      </c>
      <c r="H95" s="44">
        <f>'T9'!H95*'T 9'!$D95/1000000</f>
        <v>0</v>
      </c>
      <c r="I95" s="10">
        <f>'T9'!I95</f>
        <v>0</v>
      </c>
      <c r="J95" s="44">
        <f>'T9'!J95*'T 9'!$D95/1000000</f>
        <v>0</v>
      </c>
      <c r="K95" s="10">
        <f>'T9'!K95</f>
        <v>0</v>
      </c>
      <c r="L95" s="44">
        <f t="shared" si="10"/>
        <v>0</v>
      </c>
      <c r="M95" s="10">
        <f t="shared" si="11"/>
        <v>0</v>
      </c>
      <c r="N95" s="44">
        <f>'T9'!N95*'T 9'!$D95/1000000</f>
        <v>0</v>
      </c>
      <c r="O95" s="10">
        <f>'T9'!O95</f>
        <v>0</v>
      </c>
      <c r="P95" s="44">
        <f>'T9'!P95*'T 9'!$D95/1000000</f>
        <v>0</v>
      </c>
      <c r="Q95" s="10">
        <f>'T9'!Q95</f>
        <v>0</v>
      </c>
      <c r="R95" s="44">
        <f>'T9'!R95*'T 9'!$D95/1000000</f>
        <v>0</v>
      </c>
      <c r="S95" s="10">
        <f>'T9'!S95</f>
        <v>0</v>
      </c>
      <c r="T95" s="44">
        <f t="shared" si="12"/>
        <v>0</v>
      </c>
      <c r="U95" s="10">
        <f t="shared" si="13"/>
        <v>0</v>
      </c>
      <c r="V95" s="44">
        <f>'T9'!V95*'T 9'!$D95/1000000</f>
        <v>0</v>
      </c>
      <c r="W95" s="10">
        <f>'T9'!W95</f>
        <v>0</v>
      </c>
      <c r="X95" s="44">
        <f>'T9'!X95*'T 9'!$D95/1000000</f>
        <v>0</v>
      </c>
      <c r="Y95" s="10">
        <f>'T9'!Y95</f>
        <v>0</v>
      </c>
      <c r="Z95" s="44">
        <f>'T9'!Z95*'T 9'!$D95/1000000</f>
        <v>0</v>
      </c>
      <c r="AA95" s="10">
        <f>'T9'!AA95</f>
        <v>0</v>
      </c>
      <c r="AB95" s="44">
        <f t="shared" si="14"/>
        <v>0</v>
      </c>
      <c r="AC95" s="10">
        <f t="shared" si="15"/>
        <v>0</v>
      </c>
      <c r="AD95" s="44">
        <f>'T9'!AD95*'T 9'!$D95/1000000</f>
        <v>0</v>
      </c>
      <c r="AE95" s="10">
        <f>'T9'!AE95</f>
        <v>0</v>
      </c>
      <c r="AF95" s="44">
        <f>'T9'!AF95*'T 9'!$D95/1000000</f>
        <v>0</v>
      </c>
      <c r="AG95" s="10">
        <f>'T9'!AG95</f>
        <v>0</v>
      </c>
      <c r="AH95" s="44">
        <f>'T9'!AH95*'T 9'!$D95/1000000</f>
        <v>0</v>
      </c>
      <c r="AI95" s="10">
        <f>'T9'!AI95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'T9'!F96*'T 9'!$D96/1000000</f>
        <v>0</v>
      </c>
      <c r="G96" s="10">
        <f>'T9'!G96</f>
        <v>0</v>
      </c>
      <c r="H96" s="44">
        <f>'T9'!H96*'T 9'!$D96/1000000</f>
        <v>0</v>
      </c>
      <c r="I96" s="10">
        <f>'T9'!I96</f>
        <v>0</v>
      </c>
      <c r="J96" s="44">
        <f>'T9'!J96*'T 9'!$D96/1000000</f>
        <v>0</v>
      </c>
      <c r="K96" s="10">
        <f>'T9'!K96</f>
        <v>0</v>
      </c>
      <c r="L96" s="44">
        <f t="shared" si="10"/>
        <v>0</v>
      </c>
      <c r="M96" s="10">
        <f t="shared" si="11"/>
        <v>0</v>
      </c>
      <c r="N96" s="44">
        <f>'T9'!N96*'T 9'!$D96/1000000</f>
        <v>0</v>
      </c>
      <c r="O96" s="10">
        <f>'T9'!O96</f>
        <v>0</v>
      </c>
      <c r="P96" s="44">
        <f>'T9'!P96*'T 9'!$D96/1000000</f>
        <v>0</v>
      </c>
      <c r="Q96" s="10">
        <f>'T9'!Q96</f>
        <v>0</v>
      </c>
      <c r="R96" s="44">
        <f>'T9'!R96*'T 9'!$D96/1000000</f>
        <v>0</v>
      </c>
      <c r="S96" s="10">
        <f>'T9'!S96</f>
        <v>0</v>
      </c>
      <c r="T96" s="44">
        <f t="shared" si="12"/>
        <v>0</v>
      </c>
      <c r="U96" s="10">
        <f t="shared" si="13"/>
        <v>0</v>
      </c>
      <c r="V96" s="44">
        <f>'T9'!V96*'T 9'!$D96/1000000</f>
        <v>0</v>
      </c>
      <c r="W96" s="10">
        <f>'T9'!W96</f>
        <v>0</v>
      </c>
      <c r="X96" s="44">
        <f>'T9'!X96*'T 9'!$D96/1000000</f>
        <v>0</v>
      </c>
      <c r="Y96" s="10">
        <f>'T9'!Y96</f>
        <v>0</v>
      </c>
      <c r="Z96" s="44">
        <f>'T9'!Z96*'T 9'!$D96/1000000</f>
        <v>0</v>
      </c>
      <c r="AA96" s="10">
        <f>'T9'!AA96</f>
        <v>0</v>
      </c>
      <c r="AB96" s="44">
        <f t="shared" si="14"/>
        <v>0</v>
      </c>
      <c r="AC96" s="10">
        <f t="shared" si="15"/>
        <v>0</v>
      </c>
      <c r="AD96" s="44">
        <f>'T9'!AD96*'T 9'!$D96/1000000</f>
        <v>0</v>
      </c>
      <c r="AE96" s="10">
        <f>'T9'!AE96</f>
        <v>0</v>
      </c>
      <c r="AF96" s="44">
        <f>'T9'!AF96*'T 9'!$D96/1000000</f>
        <v>0</v>
      </c>
      <c r="AG96" s="10">
        <f>'T9'!AG96</f>
        <v>0</v>
      </c>
      <c r="AH96" s="44">
        <f>'T9'!AH96*'T 9'!$D96/1000000</f>
        <v>0</v>
      </c>
      <c r="AI96" s="10">
        <f>'T9'!AI96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'T9'!F97*'T 9'!$D97/1000000</f>
        <v>0</v>
      </c>
      <c r="G97" s="10">
        <f>'T9'!G97</f>
        <v>0</v>
      </c>
      <c r="H97" s="44">
        <f>'T9'!H97*'T 9'!$D97/1000000</f>
        <v>0</v>
      </c>
      <c r="I97" s="10">
        <f>'T9'!I97</f>
        <v>0</v>
      </c>
      <c r="J97" s="44">
        <f>'T9'!J97*'T 9'!$D97/1000000</f>
        <v>0</v>
      </c>
      <c r="K97" s="10">
        <f>'T9'!K97</f>
        <v>0</v>
      </c>
      <c r="L97" s="44">
        <f t="shared" si="10"/>
        <v>0</v>
      </c>
      <c r="M97" s="10">
        <f t="shared" si="11"/>
        <v>0</v>
      </c>
      <c r="N97" s="44">
        <f>'T9'!N97*'T 9'!$D97/1000000</f>
        <v>0</v>
      </c>
      <c r="O97" s="10">
        <f>'T9'!O97</f>
        <v>0</v>
      </c>
      <c r="P97" s="44">
        <f>'T9'!P97*'T 9'!$D97/1000000</f>
        <v>0</v>
      </c>
      <c r="Q97" s="10">
        <f>'T9'!Q97</f>
        <v>0</v>
      </c>
      <c r="R97" s="44">
        <f>'T9'!R97*'T 9'!$D97/1000000</f>
        <v>0</v>
      </c>
      <c r="S97" s="10">
        <f>'T9'!S97</f>
        <v>0</v>
      </c>
      <c r="T97" s="44">
        <f t="shared" si="12"/>
        <v>0</v>
      </c>
      <c r="U97" s="10">
        <f t="shared" si="13"/>
        <v>0</v>
      </c>
      <c r="V97" s="44">
        <f>'T9'!V97*'T 9'!$D97/1000000</f>
        <v>0</v>
      </c>
      <c r="W97" s="10">
        <f>'T9'!W97</f>
        <v>0</v>
      </c>
      <c r="X97" s="44">
        <f>'T9'!X97*'T 9'!$D97/1000000</f>
        <v>0</v>
      </c>
      <c r="Y97" s="10">
        <f>'T9'!Y97</f>
        <v>0</v>
      </c>
      <c r="Z97" s="44">
        <f>'T9'!Z97*'T 9'!$D97/1000000</f>
        <v>0</v>
      </c>
      <c r="AA97" s="10">
        <f>'T9'!AA97</f>
        <v>0</v>
      </c>
      <c r="AB97" s="44">
        <f t="shared" si="14"/>
        <v>0</v>
      </c>
      <c r="AC97" s="10">
        <f t="shared" si="15"/>
        <v>0</v>
      </c>
      <c r="AD97" s="44">
        <f>'T9'!AD97*'T 9'!$D97/1000000</f>
        <v>0</v>
      </c>
      <c r="AE97" s="10">
        <f>'T9'!AE97</f>
        <v>0</v>
      </c>
      <c r="AF97" s="44">
        <f>'T9'!AF97*'T 9'!$D97/1000000</f>
        <v>0</v>
      </c>
      <c r="AG97" s="10">
        <f>'T9'!AG97</f>
        <v>0</v>
      </c>
      <c r="AH97" s="44">
        <f>'T9'!AH97*'T 9'!$D97/1000000</f>
        <v>0</v>
      </c>
      <c r="AI97" s="10">
        <f>'T9'!AI97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'T9'!F98*'T 9'!$D98/1000000</f>
        <v>0</v>
      </c>
      <c r="G98" s="10">
        <f>'T9'!G98</f>
        <v>0</v>
      </c>
      <c r="H98" s="44">
        <f>'T9'!H98*'T 9'!$D98/1000000</f>
        <v>0</v>
      </c>
      <c r="I98" s="10">
        <f>'T9'!I98</f>
        <v>0</v>
      </c>
      <c r="J98" s="44">
        <f>'T9'!J98*'T 9'!$D98/1000000</f>
        <v>0</v>
      </c>
      <c r="K98" s="10">
        <f>'T9'!K98</f>
        <v>0</v>
      </c>
      <c r="L98" s="44">
        <f t="shared" si="10"/>
        <v>0</v>
      </c>
      <c r="M98" s="10">
        <f t="shared" si="11"/>
        <v>0</v>
      </c>
      <c r="N98" s="44">
        <f>'T9'!N98*'T 9'!$D98/1000000</f>
        <v>0</v>
      </c>
      <c r="O98" s="10">
        <f>'T9'!O98</f>
        <v>0</v>
      </c>
      <c r="P98" s="44">
        <f>'T9'!P98*'T 9'!$D98/1000000</f>
        <v>0</v>
      </c>
      <c r="Q98" s="10">
        <f>'T9'!Q98</f>
        <v>0</v>
      </c>
      <c r="R98" s="44">
        <f>'T9'!R98*'T 9'!$D98/1000000</f>
        <v>0</v>
      </c>
      <c r="S98" s="10">
        <f>'T9'!S98</f>
        <v>0</v>
      </c>
      <c r="T98" s="44">
        <f t="shared" si="12"/>
        <v>0</v>
      </c>
      <c r="U98" s="10">
        <f t="shared" si="13"/>
        <v>0</v>
      </c>
      <c r="V98" s="44">
        <f>'T9'!V98*'T 9'!$D98/1000000</f>
        <v>0</v>
      </c>
      <c r="W98" s="10">
        <f>'T9'!W98</f>
        <v>0</v>
      </c>
      <c r="X98" s="44">
        <f>'T9'!X98*'T 9'!$D98/1000000</f>
        <v>0</v>
      </c>
      <c r="Y98" s="10">
        <f>'T9'!Y98</f>
        <v>0</v>
      </c>
      <c r="Z98" s="44">
        <f>'T9'!Z98*'T 9'!$D98/1000000</f>
        <v>0</v>
      </c>
      <c r="AA98" s="10">
        <f>'T9'!AA98</f>
        <v>0</v>
      </c>
      <c r="AB98" s="44">
        <f t="shared" si="14"/>
        <v>0</v>
      </c>
      <c r="AC98" s="10">
        <f t="shared" si="15"/>
        <v>0</v>
      </c>
      <c r="AD98" s="44">
        <f>'T9'!AD98*'T 9'!$D98/1000000</f>
        <v>0</v>
      </c>
      <c r="AE98" s="10">
        <f>'T9'!AE98</f>
        <v>0</v>
      </c>
      <c r="AF98" s="44">
        <f>'T9'!AF98*'T 9'!$D98/1000000</f>
        <v>0</v>
      </c>
      <c r="AG98" s="10">
        <f>'T9'!AG98</f>
        <v>0</v>
      </c>
      <c r="AH98" s="44">
        <f>'T9'!AH98*'T 9'!$D98/1000000</f>
        <v>0</v>
      </c>
      <c r="AI98" s="10">
        <f>'T9'!AI98</f>
        <v>0</v>
      </c>
      <c r="AJ98" s="44">
        <f t="shared" si="16"/>
        <v>0</v>
      </c>
      <c r="AK98" s="10">
        <f t="shared" si="17"/>
        <v>0</v>
      </c>
      <c r="AL98" s="44">
        <f t="shared" si="18"/>
        <v>0</v>
      </c>
      <c r="AM98" s="10">
        <f t="shared" si="19"/>
        <v>0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'T9'!F99*'T 9'!$D99/1000000</f>
        <v>0</v>
      </c>
      <c r="G99" s="10">
        <f>'T9'!G99</f>
        <v>0</v>
      </c>
      <c r="H99" s="44">
        <f>'T9'!H99*'T 9'!$D99/1000000</f>
        <v>0</v>
      </c>
      <c r="I99" s="10">
        <f>'T9'!I99</f>
        <v>0</v>
      </c>
      <c r="J99" s="44">
        <f>'T9'!J99*'T 9'!$D99/1000000</f>
        <v>0</v>
      </c>
      <c r="K99" s="10">
        <f>'T9'!K99</f>
        <v>0</v>
      </c>
      <c r="L99" s="44">
        <f t="shared" si="10"/>
        <v>0</v>
      </c>
      <c r="M99" s="10">
        <f t="shared" si="11"/>
        <v>0</v>
      </c>
      <c r="N99" s="44">
        <f>'T9'!N99*'T 9'!$D99/1000000</f>
        <v>0</v>
      </c>
      <c r="O99" s="10">
        <f>'T9'!O99</f>
        <v>0</v>
      </c>
      <c r="P99" s="44">
        <f>'T9'!P99*'T 9'!$D99/1000000</f>
        <v>0</v>
      </c>
      <c r="Q99" s="10">
        <f>'T9'!Q99</f>
        <v>0</v>
      </c>
      <c r="R99" s="44">
        <f>'T9'!R99*'T 9'!$D99/1000000</f>
        <v>0</v>
      </c>
      <c r="S99" s="10">
        <f>'T9'!S99</f>
        <v>0</v>
      </c>
      <c r="T99" s="44">
        <f t="shared" si="12"/>
        <v>0</v>
      </c>
      <c r="U99" s="10">
        <f t="shared" si="13"/>
        <v>0</v>
      </c>
      <c r="V99" s="44">
        <f>'T9'!V99*'T 9'!$D99/1000000</f>
        <v>0</v>
      </c>
      <c r="W99" s="10">
        <f>'T9'!W99</f>
        <v>0</v>
      </c>
      <c r="X99" s="44">
        <f>'T9'!X99*'T 9'!$D99/1000000</f>
        <v>0</v>
      </c>
      <c r="Y99" s="10">
        <f>'T9'!Y99</f>
        <v>0</v>
      </c>
      <c r="Z99" s="44">
        <f>'T9'!Z99*'T 9'!$D99/1000000</f>
        <v>0</v>
      </c>
      <c r="AA99" s="10">
        <f>'T9'!AA99</f>
        <v>0</v>
      </c>
      <c r="AB99" s="44">
        <f t="shared" si="14"/>
        <v>0</v>
      </c>
      <c r="AC99" s="10">
        <f t="shared" si="15"/>
        <v>0</v>
      </c>
      <c r="AD99" s="44">
        <f>'T9'!AD99*'T 9'!$D99/1000000</f>
        <v>0</v>
      </c>
      <c r="AE99" s="10">
        <f>'T9'!AE99</f>
        <v>0</v>
      </c>
      <c r="AF99" s="44">
        <f>'T9'!AF99*'T 9'!$D99/1000000</f>
        <v>0</v>
      </c>
      <c r="AG99" s="10">
        <f>'T9'!AG99</f>
        <v>0</v>
      </c>
      <c r="AH99" s="44">
        <f>'T9'!AH99*'T 9'!$D99/1000000</f>
        <v>0</v>
      </c>
      <c r="AI99" s="10">
        <f>'T9'!AI99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'T9'!F100*'T 9'!$D100/1000000</f>
        <v>0</v>
      </c>
      <c r="G100" s="10">
        <f>'T9'!G100</f>
        <v>0</v>
      </c>
      <c r="H100" s="44">
        <f>'T9'!H100*'T 9'!$D100/1000000</f>
        <v>0</v>
      </c>
      <c r="I100" s="10">
        <f>'T9'!I100</f>
        <v>0</v>
      </c>
      <c r="J100" s="44">
        <f>'T9'!J100*'T 9'!$D100/1000000</f>
        <v>0</v>
      </c>
      <c r="K100" s="10">
        <f>'T9'!K100</f>
        <v>0</v>
      </c>
      <c r="L100" s="44">
        <f t="shared" si="10"/>
        <v>0</v>
      </c>
      <c r="M100" s="10">
        <f t="shared" si="11"/>
        <v>0</v>
      </c>
      <c r="N100" s="44">
        <f>'T9'!N100*'T 9'!$D100/1000000</f>
        <v>0</v>
      </c>
      <c r="O100" s="10">
        <f>'T9'!O100</f>
        <v>0</v>
      </c>
      <c r="P100" s="44">
        <f>'T9'!P100*'T 9'!$D100/1000000</f>
        <v>0</v>
      </c>
      <c r="Q100" s="10">
        <f>'T9'!Q100</f>
        <v>0</v>
      </c>
      <c r="R100" s="44">
        <f>'T9'!R100*'T 9'!$D100/1000000</f>
        <v>0</v>
      </c>
      <c r="S100" s="10">
        <f>'T9'!S100</f>
        <v>0</v>
      </c>
      <c r="T100" s="44">
        <f t="shared" si="12"/>
        <v>0</v>
      </c>
      <c r="U100" s="10">
        <f t="shared" si="13"/>
        <v>0</v>
      </c>
      <c r="V100" s="44">
        <f>'T9'!V100*'T 9'!$D100/1000000</f>
        <v>0</v>
      </c>
      <c r="W100" s="10">
        <f>'T9'!W100</f>
        <v>0</v>
      </c>
      <c r="X100" s="44">
        <f>'T9'!X100*'T 9'!$D100/1000000</f>
        <v>0</v>
      </c>
      <c r="Y100" s="10">
        <f>'T9'!Y100</f>
        <v>0</v>
      </c>
      <c r="Z100" s="44">
        <f>'T9'!Z100*'T 9'!$D100/1000000</f>
        <v>0</v>
      </c>
      <c r="AA100" s="10">
        <f>'T9'!AA100</f>
        <v>0</v>
      </c>
      <c r="AB100" s="44">
        <f t="shared" si="14"/>
        <v>0</v>
      </c>
      <c r="AC100" s="10">
        <f t="shared" si="15"/>
        <v>0</v>
      </c>
      <c r="AD100" s="44">
        <f>'T9'!AD100*'T 9'!$D100/1000000</f>
        <v>0</v>
      </c>
      <c r="AE100" s="10">
        <f>'T9'!AE100</f>
        <v>0</v>
      </c>
      <c r="AF100" s="44">
        <f>'T9'!AF100*'T 9'!$D100/1000000</f>
        <v>0</v>
      </c>
      <c r="AG100" s="10">
        <f>'T9'!AG100</f>
        <v>0</v>
      </c>
      <c r="AH100" s="44">
        <f>'T9'!AH100*'T 9'!$D100/1000000</f>
        <v>0</v>
      </c>
      <c r="AI100" s="10">
        <f>'T9'!AI100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'T9'!F101*'T 9'!$D101/1000000</f>
        <v>0</v>
      </c>
      <c r="G101" s="10">
        <f>'T9'!G101</f>
        <v>0</v>
      </c>
      <c r="H101" s="44">
        <f>'T9'!H101*'T 9'!$D101/1000000</f>
        <v>0</v>
      </c>
      <c r="I101" s="10">
        <f>'T9'!I101</f>
        <v>0</v>
      </c>
      <c r="J101" s="44">
        <f>'T9'!J101*'T 9'!$D101/1000000</f>
        <v>0</v>
      </c>
      <c r="K101" s="10">
        <f>'T9'!K101</f>
        <v>0</v>
      </c>
      <c r="L101" s="44">
        <f t="shared" si="10"/>
        <v>0</v>
      </c>
      <c r="M101" s="10">
        <f t="shared" si="11"/>
        <v>0</v>
      </c>
      <c r="N101" s="44">
        <f>'T9'!N101*'T 9'!$D101/1000000</f>
        <v>0</v>
      </c>
      <c r="O101" s="10">
        <f>'T9'!O101</f>
        <v>0</v>
      </c>
      <c r="P101" s="44">
        <f>'T9'!P101*'T 9'!$D101/1000000</f>
        <v>0</v>
      </c>
      <c r="Q101" s="10">
        <f>'T9'!Q101</f>
        <v>0</v>
      </c>
      <c r="R101" s="44">
        <f>'T9'!R101*'T 9'!$D101/1000000</f>
        <v>0</v>
      </c>
      <c r="S101" s="10">
        <f>'T9'!S101</f>
        <v>0</v>
      </c>
      <c r="T101" s="44">
        <f t="shared" si="12"/>
        <v>0</v>
      </c>
      <c r="U101" s="10">
        <f t="shared" si="13"/>
        <v>0</v>
      </c>
      <c r="V101" s="44">
        <f>'T9'!V101*'T 9'!$D101/1000000</f>
        <v>0</v>
      </c>
      <c r="W101" s="10">
        <f>'T9'!W101</f>
        <v>0</v>
      </c>
      <c r="X101" s="44">
        <f>'T9'!X101*'T 9'!$D101/1000000</f>
        <v>0</v>
      </c>
      <c r="Y101" s="10">
        <f>'T9'!Y101</f>
        <v>0</v>
      </c>
      <c r="Z101" s="44">
        <f>'T9'!Z101*'T 9'!$D101/1000000</f>
        <v>0</v>
      </c>
      <c r="AA101" s="10">
        <f>'T9'!AA101</f>
        <v>0</v>
      </c>
      <c r="AB101" s="44">
        <f t="shared" si="14"/>
        <v>0</v>
      </c>
      <c r="AC101" s="10">
        <f t="shared" si="15"/>
        <v>0</v>
      </c>
      <c r="AD101" s="44">
        <f>'T9'!AD101*'T 9'!$D101/1000000</f>
        <v>0</v>
      </c>
      <c r="AE101" s="10">
        <f>'T9'!AE101</f>
        <v>0</v>
      </c>
      <c r="AF101" s="44">
        <f>'T9'!AF101*'T 9'!$D101/1000000</f>
        <v>0</v>
      </c>
      <c r="AG101" s="10">
        <f>'T9'!AG101</f>
        <v>0</v>
      </c>
      <c r="AH101" s="44">
        <f>'T9'!AH101*'T 9'!$D101/1000000</f>
        <v>0</v>
      </c>
      <c r="AI101" s="10">
        <f>'T9'!AI101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'T9'!F102*'T 9'!$D102/1000000</f>
        <v>0</v>
      </c>
      <c r="G102" s="10">
        <f>'T9'!G102</f>
        <v>0</v>
      </c>
      <c r="H102" s="44">
        <f>'T9'!H102*'T 9'!$D102/1000000</f>
        <v>0</v>
      </c>
      <c r="I102" s="10">
        <f>'T9'!I102</f>
        <v>0</v>
      </c>
      <c r="J102" s="44">
        <f>'T9'!J102*'T 9'!$D102/1000000</f>
        <v>0</v>
      </c>
      <c r="K102" s="10">
        <f>'T9'!K102</f>
        <v>0</v>
      </c>
      <c r="L102" s="44">
        <f t="shared" si="10"/>
        <v>0</v>
      </c>
      <c r="M102" s="10">
        <f t="shared" si="11"/>
        <v>0</v>
      </c>
      <c r="N102" s="44">
        <f>'T9'!N102*'T 9'!$D102/1000000</f>
        <v>0</v>
      </c>
      <c r="O102" s="10">
        <f>'T9'!O102</f>
        <v>0</v>
      </c>
      <c r="P102" s="44">
        <f>'T9'!P102*'T 9'!$D102/1000000</f>
        <v>0</v>
      </c>
      <c r="Q102" s="10">
        <f>'T9'!Q102</f>
        <v>0</v>
      </c>
      <c r="R102" s="44">
        <f>'T9'!R102*'T 9'!$D102/1000000</f>
        <v>0</v>
      </c>
      <c r="S102" s="10">
        <f>'T9'!S102</f>
        <v>0</v>
      </c>
      <c r="T102" s="44">
        <f t="shared" si="12"/>
        <v>0</v>
      </c>
      <c r="U102" s="10">
        <f t="shared" si="13"/>
        <v>0</v>
      </c>
      <c r="V102" s="44">
        <f>'T9'!V102*'T 9'!$D102/1000000</f>
        <v>0</v>
      </c>
      <c r="W102" s="10">
        <f>'T9'!W102</f>
        <v>0</v>
      </c>
      <c r="X102" s="44">
        <f>'T9'!X102*'T 9'!$D102/1000000</f>
        <v>0</v>
      </c>
      <c r="Y102" s="10">
        <f>'T9'!Y102</f>
        <v>0</v>
      </c>
      <c r="Z102" s="44">
        <f>'T9'!Z102*'T 9'!$D102/1000000</f>
        <v>0</v>
      </c>
      <c r="AA102" s="10">
        <f>'T9'!AA102</f>
        <v>0</v>
      </c>
      <c r="AB102" s="44">
        <f t="shared" si="14"/>
        <v>0</v>
      </c>
      <c r="AC102" s="10">
        <f t="shared" si="15"/>
        <v>0</v>
      </c>
      <c r="AD102" s="44">
        <f>'T9'!AD102*'T 9'!$D102/1000000</f>
        <v>0</v>
      </c>
      <c r="AE102" s="10">
        <f>'T9'!AE102</f>
        <v>0</v>
      </c>
      <c r="AF102" s="44">
        <f>'T9'!AF102*'T 9'!$D102/1000000</f>
        <v>0</v>
      </c>
      <c r="AG102" s="10">
        <f>'T9'!AG102</f>
        <v>0</v>
      </c>
      <c r="AH102" s="44">
        <f>'T9'!AH102*'T 9'!$D102/1000000</f>
        <v>0</v>
      </c>
      <c r="AI102" s="10">
        <f>'T9'!AI102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'T9'!F103*'T 9'!$D103/1000000</f>
        <v>0</v>
      </c>
      <c r="G103" s="10">
        <f>'T9'!G103</f>
        <v>0</v>
      </c>
      <c r="H103" s="44">
        <f>'T9'!H103*'T 9'!$D103/1000000</f>
        <v>0</v>
      </c>
      <c r="I103" s="10">
        <f>'T9'!I103</f>
        <v>0</v>
      </c>
      <c r="J103" s="44">
        <f>'T9'!J103*'T 9'!$D103/1000000</f>
        <v>0</v>
      </c>
      <c r="K103" s="10">
        <f>'T9'!K103</f>
        <v>0</v>
      </c>
      <c r="L103" s="44">
        <f t="shared" si="10"/>
        <v>0</v>
      </c>
      <c r="M103" s="10">
        <f t="shared" si="11"/>
        <v>0</v>
      </c>
      <c r="N103" s="44">
        <f>'T9'!N103*'T 9'!$D103/1000000</f>
        <v>0</v>
      </c>
      <c r="O103" s="10">
        <f>'T9'!O103</f>
        <v>0</v>
      </c>
      <c r="P103" s="44">
        <f>'T9'!P103*'T 9'!$D103/1000000</f>
        <v>0</v>
      </c>
      <c r="Q103" s="10">
        <f>'T9'!Q103</f>
        <v>0</v>
      </c>
      <c r="R103" s="44">
        <f>'T9'!R103*'T 9'!$D103/1000000</f>
        <v>0</v>
      </c>
      <c r="S103" s="10">
        <f>'T9'!S103</f>
        <v>0</v>
      </c>
      <c r="T103" s="44">
        <f t="shared" si="12"/>
        <v>0</v>
      </c>
      <c r="U103" s="10">
        <f t="shared" si="13"/>
        <v>0</v>
      </c>
      <c r="V103" s="44">
        <f>'T9'!V103*'T 9'!$D103/1000000</f>
        <v>0</v>
      </c>
      <c r="W103" s="10">
        <f>'T9'!W103</f>
        <v>0</v>
      </c>
      <c r="X103" s="44">
        <f>'T9'!X103*'T 9'!$D103/1000000</f>
        <v>0</v>
      </c>
      <c r="Y103" s="10">
        <f>'T9'!Y103</f>
        <v>0</v>
      </c>
      <c r="Z103" s="44">
        <f>'T9'!Z103*'T 9'!$D103/1000000</f>
        <v>0</v>
      </c>
      <c r="AA103" s="10">
        <f>'T9'!AA103</f>
        <v>0</v>
      </c>
      <c r="AB103" s="44">
        <f t="shared" si="14"/>
        <v>0</v>
      </c>
      <c r="AC103" s="10">
        <f t="shared" si="15"/>
        <v>0</v>
      </c>
      <c r="AD103" s="44">
        <f>'T9'!AD103*'T 9'!$D103/1000000</f>
        <v>0</v>
      </c>
      <c r="AE103" s="10">
        <f>'T9'!AE103</f>
        <v>0</v>
      </c>
      <c r="AF103" s="44">
        <f>'T9'!AF103*'T 9'!$D103/1000000</f>
        <v>0</v>
      </c>
      <c r="AG103" s="10">
        <f>'T9'!AG103</f>
        <v>0</v>
      </c>
      <c r="AH103" s="44">
        <f>'T9'!AH103*'T 9'!$D103/1000000</f>
        <v>0</v>
      </c>
      <c r="AI103" s="10">
        <f>'T9'!AI103</f>
        <v>0</v>
      </c>
      <c r="AJ103" s="44">
        <f t="shared" si="16"/>
        <v>0</v>
      </c>
      <c r="AK103" s="10">
        <f t="shared" si="17"/>
        <v>0</v>
      </c>
      <c r="AL103" s="44">
        <f t="shared" si="18"/>
        <v>0</v>
      </c>
      <c r="AM103" s="10">
        <f t="shared" si="19"/>
        <v>0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'T9'!F104*'T 9'!$D104/1000000</f>
        <v>0</v>
      </c>
      <c r="G104" s="10">
        <f>'T9'!G104</f>
        <v>0</v>
      </c>
      <c r="H104" s="44">
        <f>'T9'!H104*'T 9'!$D104/1000000</f>
        <v>0</v>
      </c>
      <c r="I104" s="10">
        <f>'T9'!I104</f>
        <v>0</v>
      </c>
      <c r="J104" s="44">
        <f>'T9'!J104*'T 9'!$D104/1000000</f>
        <v>0</v>
      </c>
      <c r="K104" s="10">
        <f>'T9'!K104</f>
        <v>0</v>
      </c>
      <c r="L104" s="44">
        <f t="shared" si="10"/>
        <v>0</v>
      </c>
      <c r="M104" s="10">
        <f t="shared" si="11"/>
        <v>0</v>
      </c>
      <c r="N104" s="44">
        <f>'T9'!N104*'T 9'!$D104/1000000</f>
        <v>0</v>
      </c>
      <c r="O104" s="10">
        <f>'T9'!O104</f>
        <v>0</v>
      </c>
      <c r="P104" s="44">
        <f>'T9'!P104*'T 9'!$D104/1000000</f>
        <v>0</v>
      </c>
      <c r="Q104" s="10">
        <f>'T9'!Q104</f>
        <v>0</v>
      </c>
      <c r="R104" s="44">
        <f>'T9'!R104*'T 9'!$D104/1000000</f>
        <v>0</v>
      </c>
      <c r="S104" s="10">
        <f>'T9'!S104</f>
        <v>0</v>
      </c>
      <c r="T104" s="44">
        <f t="shared" si="12"/>
        <v>0</v>
      </c>
      <c r="U104" s="10">
        <f t="shared" si="13"/>
        <v>0</v>
      </c>
      <c r="V104" s="44">
        <f>'T9'!V104*'T 9'!$D104/1000000</f>
        <v>0</v>
      </c>
      <c r="W104" s="10">
        <f>'T9'!W104</f>
        <v>0</v>
      </c>
      <c r="X104" s="44">
        <f>'T9'!X104*'T 9'!$D104/1000000</f>
        <v>0</v>
      </c>
      <c r="Y104" s="10">
        <f>'T9'!Y104</f>
        <v>0</v>
      </c>
      <c r="Z104" s="44">
        <f>'T9'!Z104*'T 9'!$D104/1000000</f>
        <v>0</v>
      </c>
      <c r="AA104" s="10">
        <f>'T9'!AA104</f>
        <v>0</v>
      </c>
      <c r="AB104" s="44">
        <f t="shared" si="14"/>
        <v>0</v>
      </c>
      <c r="AC104" s="10">
        <f t="shared" si="15"/>
        <v>0</v>
      </c>
      <c r="AD104" s="44">
        <f>'T9'!AD104*'T 9'!$D104/1000000</f>
        <v>0</v>
      </c>
      <c r="AE104" s="10">
        <f>'T9'!AE104</f>
        <v>0</v>
      </c>
      <c r="AF104" s="44">
        <f>'T9'!AF104*'T 9'!$D104/1000000</f>
        <v>0</v>
      </c>
      <c r="AG104" s="10">
        <f>'T9'!AG104</f>
        <v>0</v>
      </c>
      <c r="AH104" s="44">
        <f>'T9'!AH104*'T 9'!$D104/1000000</f>
        <v>0</v>
      </c>
      <c r="AI104" s="10">
        <f>'T9'!AI104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'T9'!F105*'T 9'!$D105/1000000</f>
        <v>0</v>
      </c>
      <c r="G105" s="10">
        <f>'T9'!G105</f>
        <v>0</v>
      </c>
      <c r="H105" s="44">
        <f>'T9'!H105*'T 9'!$D105/1000000</f>
        <v>0</v>
      </c>
      <c r="I105" s="10">
        <f>'T9'!I105</f>
        <v>0</v>
      </c>
      <c r="J105" s="44">
        <f>'T9'!J105*'T 9'!$D105/1000000</f>
        <v>0</v>
      </c>
      <c r="K105" s="10">
        <f>'T9'!K105</f>
        <v>0</v>
      </c>
      <c r="L105" s="44">
        <f t="shared" si="10"/>
        <v>0</v>
      </c>
      <c r="M105" s="10">
        <f t="shared" si="11"/>
        <v>0</v>
      </c>
      <c r="N105" s="44">
        <f>'T9'!N105*'T 9'!$D105/1000000</f>
        <v>0</v>
      </c>
      <c r="O105" s="10">
        <f>'T9'!O105</f>
        <v>0</v>
      </c>
      <c r="P105" s="44">
        <f>'T9'!P105*'T 9'!$D105/1000000</f>
        <v>0</v>
      </c>
      <c r="Q105" s="10">
        <f>'T9'!Q105</f>
        <v>0</v>
      </c>
      <c r="R105" s="44">
        <f>'T9'!R105*'T 9'!$D105/1000000</f>
        <v>0</v>
      </c>
      <c r="S105" s="10">
        <f>'T9'!S105</f>
        <v>0</v>
      </c>
      <c r="T105" s="44">
        <f t="shared" si="12"/>
        <v>0</v>
      </c>
      <c r="U105" s="10">
        <f t="shared" si="13"/>
        <v>0</v>
      </c>
      <c r="V105" s="44">
        <f>'T9'!V105*'T 9'!$D105/1000000</f>
        <v>0</v>
      </c>
      <c r="W105" s="10">
        <f>'T9'!W105</f>
        <v>0</v>
      </c>
      <c r="X105" s="44">
        <f>'T9'!X105*'T 9'!$D105/1000000</f>
        <v>0</v>
      </c>
      <c r="Y105" s="10">
        <f>'T9'!Y105</f>
        <v>0</v>
      </c>
      <c r="Z105" s="44">
        <f>'T9'!Z105*'T 9'!$D105/1000000</f>
        <v>0</v>
      </c>
      <c r="AA105" s="10">
        <f>'T9'!AA105</f>
        <v>0</v>
      </c>
      <c r="AB105" s="44">
        <f t="shared" si="14"/>
        <v>0</v>
      </c>
      <c r="AC105" s="10">
        <f t="shared" si="15"/>
        <v>0</v>
      </c>
      <c r="AD105" s="44">
        <f>'T9'!AD105*'T 9'!$D105/1000000</f>
        <v>0</v>
      </c>
      <c r="AE105" s="10">
        <f>'T9'!AE105</f>
        <v>0</v>
      </c>
      <c r="AF105" s="44">
        <f>'T9'!AF105*'T 9'!$D105/1000000</f>
        <v>0</v>
      </c>
      <c r="AG105" s="10">
        <f>'T9'!AG105</f>
        <v>0</v>
      </c>
      <c r="AH105" s="44">
        <f>'T9'!AH105*'T 9'!$D105/1000000</f>
        <v>0</v>
      </c>
      <c r="AI105" s="10">
        <f>'T9'!AI105</f>
        <v>0</v>
      </c>
      <c r="AJ105" s="44">
        <f t="shared" si="16"/>
        <v>0</v>
      </c>
      <c r="AK105" s="10">
        <f t="shared" si="17"/>
        <v>0</v>
      </c>
      <c r="AL105" s="44">
        <f t="shared" si="18"/>
        <v>0</v>
      </c>
      <c r="AM105" s="10">
        <f t="shared" si="19"/>
        <v>0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'T9'!F106*'T 9'!$D106/1000000</f>
        <v>0</v>
      </c>
      <c r="G106" s="10">
        <f>'T9'!G106</f>
        <v>0</v>
      </c>
      <c r="H106" s="44">
        <f>'T9'!H106*'T 9'!$D106/1000000</f>
        <v>0</v>
      </c>
      <c r="I106" s="10">
        <f>'T9'!I106</f>
        <v>0</v>
      </c>
      <c r="J106" s="44">
        <f>'T9'!J106*'T 9'!$D106/1000000</f>
        <v>0</v>
      </c>
      <c r="K106" s="10">
        <f>'T9'!K106</f>
        <v>0</v>
      </c>
      <c r="L106" s="44">
        <f t="shared" si="10"/>
        <v>0</v>
      </c>
      <c r="M106" s="10">
        <f t="shared" si="11"/>
        <v>0</v>
      </c>
      <c r="N106" s="44">
        <f>'T9'!N106*'T 9'!$D106/1000000</f>
        <v>0</v>
      </c>
      <c r="O106" s="10">
        <f>'T9'!O106</f>
        <v>0</v>
      </c>
      <c r="P106" s="44">
        <f>'T9'!P106*'T 9'!$D106/1000000</f>
        <v>0</v>
      </c>
      <c r="Q106" s="10">
        <f>'T9'!Q106</f>
        <v>0</v>
      </c>
      <c r="R106" s="44">
        <f>'T9'!R106*'T 9'!$D106/1000000</f>
        <v>0</v>
      </c>
      <c r="S106" s="10">
        <f>'T9'!S106</f>
        <v>0</v>
      </c>
      <c r="T106" s="44">
        <f t="shared" si="12"/>
        <v>0</v>
      </c>
      <c r="U106" s="10">
        <f t="shared" si="13"/>
        <v>0</v>
      </c>
      <c r="V106" s="44">
        <f>'T9'!V106*'T 9'!$D106/1000000</f>
        <v>0</v>
      </c>
      <c r="W106" s="10">
        <f>'T9'!W106</f>
        <v>0</v>
      </c>
      <c r="X106" s="44">
        <f>'T9'!X106*'T 9'!$D106/1000000</f>
        <v>0</v>
      </c>
      <c r="Y106" s="10">
        <f>'T9'!Y106</f>
        <v>0</v>
      </c>
      <c r="Z106" s="44">
        <f>'T9'!Z106*'T 9'!$D106/1000000</f>
        <v>0</v>
      </c>
      <c r="AA106" s="10">
        <f>'T9'!AA106</f>
        <v>0</v>
      </c>
      <c r="AB106" s="44">
        <f t="shared" si="14"/>
        <v>0</v>
      </c>
      <c r="AC106" s="10">
        <f t="shared" si="15"/>
        <v>0</v>
      </c>
      <c r="AD106" s="44">
        <f>'T9'!AD106*'T 9'!$D106/1000000</f>
        <v>0</v>
      </c>
      <c r="AE106" s="10">
        <f>'T9'!AE106</f>
        <v>0</v>
      </c>
      <c r="AF106" s="44">
        <f>'T9'!AF106*'T 9'!$D106/1000000</f>
        <v>0</v>
      </c>
      <c r="AG106" s="10">
        <f>'T9'!AG106</f>
        <v>0</v>
      </c>
      <c r="AH106" s="44">
        <f>'T9'!AH106*'T 9'!$D106/1000000</f>
        <v>0</v>
      </c>
      <c r="AI106" s="10">
        <f>'T9'!AI106</f>
        <v>0</v>
      </c>
      <c r="AJ106" s="44">
        <f t="shared" si="16"/>
        <v>0</v>
      </c>
      <c r="AK106" s="10">
        <f t="shared" si="17"/>
        <v>0</v>
      </c>
      <c r="AL106" s="44">
        <f t="shared" si="18"/>
        <v>0</v>
      </c>
      <c r="AM106" s="10">
        <f t="shared" si="19"/>
        <v>0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'T9'!F107*'T 9'!$D107/1000000</f>
        <v>0</v>
      </c>
      <c r="G107" s="10">
        <f>'T9'!G107</f>
        <v>0</v>
      </c>
      <c r="H107" s="44">
        <f>'T9'!H107*'T 9'!$D107/1000000</f>
        <v>0</v>
      </c>
      <c r="I107" s="10">
        <f>'T9'!I107</f>
        <v>0</v>
      </c>
      <c r="J107" s="44">
        <f>'T9'!J107*'T 9'!$D107/1000000</f>
        <v>0</v>
      </c>
      <c r="K107" s="10">
        <f>'T9'!K107</f>
        <v>0</v>
      </c>
      <c r="L107" s="44">
        <f t="shared" si="10"/>
        <v>0</v>
      </c>
      <c r="M107" s="10">
        <f t="shared" si="11"/>
        <v>0</v>
      </c>
      <c r="N107" s="44">
        <f>'T9'!N107*'T 9'!$D107/1000000</f>
        <v>0</v>
      </c>
      <c r="O107" s="10">
        <f>'T9'!O107</f>
        <v>0</v>
      </c>
      <c r="P107" s="44">
        <f>'T9'!P107*'T 9'!$D107/1000000</f>
        <v>0</v>
      </c>
      <c r="Q107" s="10">
        <f>'T9'!Q107</f>
        <v>0</v>
      </c>
      <c r="R107" s="44">
        <f>'T9'!R107*'T 9'!$D107/1000000</f>
        <v>0</v>
      </c>
      <c r="S107" s="10">
        <f>'T9'!S107</f>
        <v>0</v>
      </c>
      <c r="T107" s="44">
        <f t="shared" si="12"/>
        <v>0</v>
      </c>
      <c r="U107" s="10">
        <f t="shared" si="13"/>
        <v>0</v>
      </c>
      <c r="V107" s="44">
        <f>'T9'!V107*'T 9'!$D107/1000000</f>
        <v>0</v>
      </c>
      <c r="W107" s="10">
        <f>'T9'!W107</f>
        <v>0</v>
      </c>
      <c r="X107" s="44">
        <f>'T9'!X107*'T 9'!$D107/1000000</f>
        <v>0</v>
      </c>
      <c r="Y107" s="10">
        <f>'T9'!Y107</f>
        <v>0</v>
      </c>
      <c r="Z107" s="44">
        <f>'T9'!Z107*'T 9'!$D107/1000000</f>
        <v>0</v>
      </c>
      <c r="AA107" s="10">
        <f>'T9'!AA107</f>
        <v>0</v>
      </c>
      <c r="AB107" s="44">
        <f t="shared" si="14"/>
        <v>0</v>
      </c>
      <c r="AC107" s="10">
        <f t="shared" si="15"/>
        <v>0</v>
      </c>
      <c r="AD107" s="44">
        <f>'T9'!AD107*'T 9'!$D107/1000000</f>
        <v>0</v>
      </c>
      <c r="AE107" s="10">
        <f>'T9'!AE107</f>
        <v>0</v>
      </c>
      <c r="AF107" s="44">
        <f>'T9'!AF107*'T 9'!$D107/1000000</f>
        <v>0</v>
      </c>
      <c r="AG107" s="10">
        <f>'T9'!AG107</f>
        <v>0</v>
      </c>
      <c r="AH107" s="44">
        <f>'T9'!AH107*'T 9'!$D107/1000000</f>
        <v>0</v>
      </c>
      <c r="AI107" s="10">
        <f>'T9'!AI107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'T9'!F108*'T 9'!$D108/1000000</f>
        <v>0</v>
      </c>
      <c r="G108" s="10">
        <f>'T9'!G108</f>
        <v>0</v>
      </c>
      <c r="H108" s="44">
        <f>'T9'!H108*'T 9'!$D108/1000000</f>
        <v>0</v>
      </c>
      <c r="I108" s="10">
        <f>'T9'!I108</f>
        <v>0</v>
      </c>
      <c r="J108" s="44">
        <f>'T9'!J108*'T 9'!$D108/1000000</f>
        <v>0</v>
      </c>
      <c r="K108" s="10">
        <f>'T9'!K108</f>
        <v>0</v>
      </c>
      <c r="L108" s="44">
        <f t="shared" si="10"/>
        <v>0</v>
      </c>
      <c r="M108" s="10">
        <f t="shared" si="11"/>
        <v>0</v>
      </c>
      <c r="N108" s="44">
        <f>'T9'!N108*'T 9'!$D108/1000000</f>
        <v>0</v>
      </c>
      <c r="O108" s="10">
        <f>'T9'!O108</f>
        <v>0</v>
      </c>
      <c r="P108" s="44">
        <f>'T9'!P108*'T 9'!$D108/1000000</f>
        <v>0</v>
      </c>
      <c r="Q108" s="10">
        <f>'T9'!Q108</f>
        <v>0</v>
      </c>
      <c r="R108" s="44">
        <f>'T9'!R108*'T 9'!$D108/1000000</f>
        <v>0</v>
      </c>
      <c r="S108" s="10">
        <f>'T9'!S108</f>
        <v>0</v>
      </c>
      <c r="T108" s="44">
        <f t="shared" si="12"/>
        <v>0</v>
      </c>
      <c r="U108" s="10">
        <f t="shared" si="13"/>
        <v>0</v>
      </c>
      <c r="V108" s="44">
        <f>'T9'!V108*'T 9'!$D108/1000000</f>
        <v>0</v>
      </c>
      <c r="W108" s="10">
        <f>'T9'!W108</f>
        <v>0</v>
      </c>
      <c r="X108" s="44">
        <f>'T9'!X108*'T 9'!$D108/1000000</f>
        <v>0</v>
      </c>
      <c r="Y108" s="10">
        <f>'T9'!Y108</f>
        <v>0</v>
      </c>
      <c r="Z108" s="44">
        <f>'T9'!Z108*'T 9'!$D108/1000000</f>
        <v>0</v>
      </c>
      <c r="AA108" s="10">
        <f>'T9'!AA108</f>
        <v>0</v>
      </c>
      <c r="AB108" s="44">
        <f t="shared" si="14"/>
        <v>0</v>
      </c>
      <c r="AC108" s="10">
        <f t="shared" si="15"/>
        <v>0</v>
      </c>
      <c r="AD108" s="44">
        <f>'T9'!AD108*'T 9'!$D108/1000000</f>
        <v>0</v>
      </c>
      <c r="AE108" s="10">
        <f>'T9'!AE108</f>
        <v>0</v>
      </c>
      <c r="AF108" s="44">
        <f>'T9'!AF108*'T 9'!$D108/1000000</f>
        <v>0</v>
      </c>
      <c r="AG108" s="10">
        <f>'T9'!AG108</f>
        <v>0</v>
      </c>
      <c r="AH108" s="44">
        <f>'T9'!AH108*'T 9'!$D108/1000000</f>
        <v>0</v>
      </c>
      <c r="AI108" s="10">
        <f>'T9'!AI108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'T9'!F109*'T 9'!$D109/1000000</f>
        <v>0</v>
      </c>
      <c r="G109" s="10">
        <f>'T9'!G109</f>
        <v>0</v>
      </c>
      <c r="H109" s="44">
        <f>'T9'!H109*'T 9'!$D109/1000000</f>
        <v>0</v>
      </c>
      <c r="I109" s="10">
        <f>'T9'!I109</f>
        <v>0</v>
      </c>
      <c r="J109" s="44">
        <f>'T9'!J109*'T 9'!$D109/1000000</f>
        <v>0</v>
      </c>
      <c r="K109" s="10">
        <f>'T9'!K109</f>
        <v>0</v>
      </c>
      <c r="L109" s="44">
        <f t="shared" si="10"/>
        <v>0</v>
      </c>
      <c r="M109" s="10">
        <f t="shared" si="11"/>
        <v>0</v>
      </c>
      <c r="N109" s="44">
        <f>'T9'!N109*'T 9'!$D109/1000000</f>
        <v>0</v>
      </c>
      <c r="O109" s="10">
        <f>'T9'!O109</f>
        <v>0</v>
      </c>
      <c r="P109" s="44">
        <f>'T9'!P109*'T 9'!$D109/1000000</f>
        <v>0</v>
      </c>
      <c r="Q109" s="10">
        <f>'T9'!Q109</f>
        <v>0</v>
      </c>
      <c r="R109" s="44">
        <f>'T9'!R109*'T 9'!$D109/1000000</f>
        <v>0</v>
      </c>
      <c r="S109" s="10">
        <f>'T9'!S109</f>
        <v>0</v>
      </c>
      <c r="T109" s="44">
        <f t="shared" si="12"/>
        <v>0</v>
      </c>
      <c r="U109" s="10">
        <f t="shared" si="13"/>
        <v>0</v>
      </c>
      <c r="V109" s="44">
        <f>'T9'!V109*'T 9'!$D109/1000000</f>
        <v>0</v>
      </c>
      <c r="W109" s="10">
        <f>'T9'!W109</f>
        <v>0</v>
      </c>
      <c r="X109" s="44">
        <f>'T9'!X109*'T 9'!$D109/1000000</f>
        <v>0</v>
      </c>
      <c r="Y109" s="10">
        <f>'T9'!Y109</f>
        <v>0</v>
      </c>
      <c r="Z109" s="44">
        <f>'T9'!Z109*'T 9'!$D109/1000000</f>
        <v>0</v>
      </c>
      <c r="AA109" s="10">
        <f>'T9'!AA109</f>
        <v>0</v>
      </c>
      <c r="AB109" s="44">
        <f t="shared" si="14"/>
        <v>0</v>
      </c>
      <c r="AC109" s="10">
        <f t="shared" si="15"/>
        <v>0</v>
      </c>
      <c r="AD109" s="44">
        <f>'T9'!AD109*'T 9'!$D109/1000000</f>
        <v>0</v>
      </c>
      <c r="AE109" s="10">
        <f>'T9'!AE109</f>
        <v>0</v>
      </c>
      <c r="AF109" s="44">
        <f>'T9'!AF109*'T 9'!$D109/1000000</f>
        <v>0</v>
      </c>
      <c r="AG109" s="10">
        <f>'T9'!AG109</f>
        <v>0</v>
      </c>
      <c r="AH109" s="44">
        <f>'T9'!AH109*'T 9'!$D109/1000000</f>
        <v>0</v>
      </c>
      <c r="AI109" s="10">
        <f>'T9'!AI109</f>
        <v>0</v>
      </c>
      <c r="AJ109" s="44">
        <f t="shared" si="16"/>
        <v>0</v>
      </c>
      <c r="AK109" s="10">
        <f t="shared" si="17"/>
        <v>0</v>
      </c>
      <c r="AL109" s="44">
        <f t="shared" si="18"/>
        <v>0</v>
      </c>
      <c r="AM109" s="10">
        <f t="shared" si="19"/>
        <v>0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'T9'!F110*'T 9'!$D110/1000000</f>
        <v>0</v>
      </c>
      <c r="G110" s="10">
        <f>'T9'!G110</f>
        <v>0</v>
      </c>
      <c r="H110" s="44">
        <f>'T9'!H110*'T 9'!$D110/1000000</f>
        <v>0</v>
      </c>
      <c r="I110" s="10">
        <f>'T9'!I110</f>
        <v>0</v>
      </c>
      <c r="J110" s="44">
        <f>'T9'!J110*'T 9'!$D110/1000000</f>
        <v>0</v>
      </c>
      <c r="K110" s="10">
        <f>'T9'!K110</f>
        <v>0</v>
      </c>
      <c r="L110" s="44">
        <f t="shared" si="10"/>
        <v>0</v>
      </c>
      <c r="M110" s="10">
        <f t="shared" si="11"/>
        <v>0</v>
      </c>
      <c r="N110" s="44">
        <f>'T9'!N110*'T 9'!$D110/1000000</f>
        <v>0</v>
      </c>
      <c r="O110" s="10">
        <f>'T9'!O110</f>
        <v>0</v>
      </c>
      <c r="P110" s="44">
        <f>'T9'!P110*'T 9'!$D110/1000000</f>
        <v>0</v>
      </c>
      <c r="Q110" s="10">
        <f>'T9'!Q110</f>
        <v>0</v>
      </c>
      <c r="R110" s="44">
        <f>'T9'!R110*'T 9'!$D110/1000000</f>
        <v>0</v>
      </c>
      <c r="S110" s="10">
        <f>'T9'!S110</f>
        <v>0</v>
      </c>
      <c r="T110" s="44">
        <f t="shared" si="12"/>
        <v>0</v>
      </c>
      <c r="U110" s="10">
        <f t="shared" si="13"/>
        <v>0</v>
      </c>
      <c r="V110" s="44">
        <f>'T9'!V110*'T 9'!$D110/1000000</f>
        <v>0</v>
      </c>
      <c r="W110" s="10">
        <f>'T9'!W110</f>
        <v>0</v>
      </c>
      <c r="X110" s="44">
        <f>'T9'!X110*'T 9'!$D110/1000000</f>
        <v>0</v>
      </c>
      <c r="Y110" s="10">
        <f>'T9'!Y110</f>
        <v>0</v>
      </c>
      <c r="Z110" s="44">
        <f>'T9'!Z110*'T 9'!$D110/1000000</f>
        <v>0</v>
      </c>
      <c r="AA110" s="10">
        <f>'T9'!AA110</f>
        <v>0</v>
      </c>
      <c r="AB110" s="44">
        <f t="shared" si="14"/>
        <v>0</v>
      </c>
      <c r="AC110" s="10">
        <f t="shared" si="15"/>
        <v>0</v>
      </c>
      <c r="AD110" s="44">
        <f>'T9'!AD110*'T 9'!$D110/1000000</f>
        <v>0</v>
      </c>
      <c r="AE110" s="10">
        <f>'T9'!AE110</f>
        <v>0</v>
      </c>
      <c r="AF110" s="44">
        <f>'T9'!AF110*'T 9'!$D110/1000000</f>
        <v>0</v>
      </c>
      <c r="AG110" s="10">
        <f>'T9'!AG110</f>
        <v>0</v>
      </c>
      <c r="AH110" s="44">
        <f>'T9'!AH110*'T 9'!$D110/1000000</f>
        <v>0</v>
      </c>
      <c r="AI110" s="10">
        <f>'T9'!AI110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'T9'!F111*'T 9'!$D111/1000000</f>
        <v>0</v>
      </c>
      <c r="G111" s="10">
        <f>'T9'!G111</f>
        <v>0</v>
      </c>
      <c r="H111" s="44">
        <f>'T9'!H111*'T 9'!$D111/1000000</f>
        <v>0</v>
      </c>
      <c r="I111" s="10">
        <f>'T9'!I111</f>
        <v>0</v>
      </c>
      <c r="J111" s="44">
        <f>'T9'!J111*'T 9'!$D111/1000000</f>
        <v>0</v>
      </c>
      <c r="K111" s="10">
        <f>'T9'!K111</f>
        <v>0</v>
      </c>
      <c r="L111" s="44">
        <f t="shared" si="10"/>
        <v>0</v>
      </c>
      <c r="M111" s="10">
        <f t="shared" si="11"/>
        <v>0</v>
      </c>
      <c r="N111" s="44">
        <f>'T9'!N111*'T 9'!$D111/1000000</f>
        <v>0</v>
      </c>
      <c r="O111" s="10">
        <f>'T9'!O111</f>
        <v>0</v>
      </c>
      <c r="P111" s="44">
        <f>'T9'!P111*'T 9'!$D111/1000000</f>
        <v>0</v>
      </c>
      <c r="Q111" s="10">
        <f>'T9'!Q111</f>
        <v>0</v>
      </c>
      <c r="R111" s="44">
        <f>'T9'!R111*'T 9'!$D111/1000000</f>
        <v>0</v>
      </c>
      <c r="S111" s="10">
        <f>'T9'!S111</f>
        <v>0</v>
      </c>
      <c r="T111" s="44">
        <f t="shared" si="12"/>
        <v>0</v>
      </c>
      <c r="U111" s="10">
        <f t="shared" si="13"/>
        <v>0</v>
      </c>
      <c r="V111" s="44">
        <f>'T9'!V111*'T 9'!$D111/1000000</f>
        <v>0</v>
      </c>
      <c r="W111" s="10">
        <f>'T9'!W111</f>
        <v>0</v>
      </c>
      <c r="X111" s="44">
        <f>'T9'!X111*'T 9'!$D111/1000000</f>
        <v>0</v>
      </c>
      <c r="Y111" s="10">
        <f>'T9'!Y111</f>
        <v>0</v>
      </c>
      <c r="Z111" s="44">
        <f>'T9'!Z111*'T 9'!$D111/1000000</f>
        <v>0</v>
      </c>
      <c r="AA111" s="10">
        <f>'T9'!AA111</f>
        <v>0</v>
      </c>
      <c r="AB111" s="44">
        <f t="shared" si="14"/>
        <v>0</v>
      </c>
      <c r="AC111" s="10">
        <f t="shared" si="15"/>
        <v>0</v>
      </c>
      <c r="AD111" s="44">
        <f>'T9'!AD111*'T 9'!$D111/1000000</f>
        <v>0</v>
      </c>
      <c r="AE111" s="10">
        <f>'T9'!AE111</f>
        <v>0</v>
      </c>
      <c r="AF111" s="44">
        <f>'T9'!AF111*'T 9'!$D111/1000000</f>
        <v>0</v>
      </c>
      <c r="AG111" s="10">
        <f>'T9'!AG111</f>
        <v>0</v>
      </c>
      <c r="AH111" s="44">
        <f>'T9'!AH111*'T 9'!$D111/1000000</f>
        <v>0</v>
      </c>
      <c r="AI111" s="10">
        <f>'T9'!AI111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'T9'!F112*'T 9'!$D112/1000000</f>
        <v>0</v>
      </c>
      <c r="G112" s="10">
        <f>'T9'!G112</f>
        <v>0</v>
      </c>
      <c r="H112" s="44">
        <f>'T9'!H112*'T 9'!$D112/1000000</f>
        <v>0</v>
      </c>
      <c r="I112" s="10">
        <f>'T9'!I112</f>
        <v>0</v>
      </c>
      <c r="J112" s="44">
        <f>'T9'!J112*'T 9'!$D112/1000000</f>
        <v>0</v>
      </c>
      <c r="K112" s="10">
        <f>'T9'!K112</f>
        <v>0</v>
      </c>
      <c r="L112" s="44">
        <f t="shared" si="10"/>
        <v>0</v>
      </c>
      <c r="M112" s="10">
        <f t="shared" si="11"/>
        <v>0</v>
      </c>
      <c r="N112" s="44">
        <f>'T9'!N112*'T 9'!$D112/1000000</f>
        <v>0</v>
      </c>
      <c r="O112" s="10">
        <f>'T9'!O112</f>
        <v>0</v>
      </c>
      <c r="P112" s="44">
        <f>'T9'!P112*'T 9'!$D112/1000000</f>
        <v>0</v>
      </c>
      <c r="Q112" s="10">
        <f>'T9'!Q112</f>
        <v>0</v>
      </c>
      <c r="R112" s="44">
        <f>'T9'!R112*'T 9'!$D112/1000000</f>
        <v>0</v>
      </c>
      <c r="S112" s="10">
        <f>'T9'!S112</f>
        <v>0</v>
      </c>
      <c r="T112" s="44">
        <f t="shared" si="12"/>
        <v>0</v>
      </c>
      <c r="U112" s="10">
        <f t="shared" si="13"/>
        <v>0</v>
      </c>
      <c r="V112" s="44">
        <f>'T9'!V112*'T 9'!$D112/1000000</f>
        <v>0</v>
      </c>
      <c r="W112" s="10">
        <f>'T9'!W112</f>
        <v>0</v>
      </c>
      <c r="X112" s="44">
        <f>'T9'!X112*'T 9'!$D112/1000000</f>
        <v>0</v>
      </c>
      <c r="Y112" s="10">
        <f>'T9'!Y112</f>
        <v>0</v>
      </c>
      <c r="Z112" s="44">
        <f>'T9'!Z112*'T 9'!$D112/1000000</f>
        <v>0</v>
      </c>
      <c r="AA112" s="10">
        <f>'T9'!AA112</f>
        <v>0</v>
      </c>
      <c r="AB112" s="44">
        <f t="shared" si="14"/>
        <v>0</v>
      </c>
      <c r="AC112" s="10">
        <f t="shared" si="15"/>
        <v>0</v>
      </c>
      <c r="AD112" s="44">
        <f>'T9'!AD112*'T 9'!$D112/1000000</f>
        <v>0</v>
      </c>
      <c r="AE112" s="10">
        <f>'T9'!AE112</f>
        <v>0</v>
      </c>
      <c r="AF112" s="44">
        <f>'T9'!AF112*'T 9'!$D112/1000000</f>
        <v>0</v>
      </c>
      <c r="AG112" s="10">
        <f>'T9'!AG112</f>
        <v>0</v>
      </c>
      <c r="AH112" s="44">
        <f>'T9'!AH112*'T 9'!$D112/1000000</f>
        <v>0</v>
      </c>
      <c r="AI112" s="10">
        <f>'T9'!AI112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'T9'!F113*'T 9'!$D113/1000000</f>
        <v>0</v>
      </c>
      <c r="G113" s="10">
        <f>'T9'!G113</f>
        <v>0</v>
      </c>
      <c r="H113" s="44">
        <f>'T9'!H113*'T 9'!$D113/1000000</f>
        <v>0</v>
      </c>
      <c r="I113" s="10">
        <f>'T9'!I113</f>
        <v>0</v>
      </c>
      <c r="J113" s="44">
        <f>'T9'!J113*'T 9'!$D113/1000000</f>
        <v>0</v>
      </c>
      <c r="K113" s="10">
        <f>'T9'!K113</f>
        <v>0</v>
      </c>
      <c r="L113" s="44">
        <f t="shared" si="10"/>
        <v>0</v>
      </c>
      <c r="M113" s="10">
        <f t="shared" si="11"/>
        <v>0</v>
      </c>
      <c r="N113" s="44">
        <f>'T9'!N113*'T 9'!$D113/1000000</f>
        <v>0</v>
      </c>
      <c r="O113" s="10">
        <f>'T9'!O113</f>
        <v>0</v>
      </c>
      <c r="P113" s="44">
        <f>'T9'!P113*'T 9'!$D113/1000000</f>
        <v>0</v>
      </c>
      <c r="Q113" s="10">
        <f>'T9'!Q113</f>
        <v>0</v>
      </c>
      <c r="R113" s="44">
        <f>'T9'!R113*'T 9'!$D113/1000000</f>
        <v>0</v>
      </c>
      <c r="S113" s="10">
        <f>'T9'!S113</f>
        <v>0</v>
      </c>
      <c r="T113" s="44">
        <f t="shared" si="12"/>
        <v>0</v>
      </c>
      <c r="U113" s="10">
        <f t="shared" si="13"/>
        <v>0</v>
      </c>
      <c r="V113" s="44">
        <f>'T9'!V113*'T 9'!$D113/1000000</f>
        <v>0</v>
      </c>
      <c r="W113" s="10">
        <f>'T9'!W113</f>
        <v>0</v>
      </c>
      <c r="X113" s="44">
        <f>'T9'!X113*'T 9'!$D113/1000000</f>
        <v>0</v>
      </c>
      <c r="Y113" s="10">
        <f>'T9'!Y113</f>
        <v>0</v>
      </c>
      <c r="Z113" s="44">
        <f>'T9'!Z113*'T 9'!$D113/1000000</f>
        <v>0</v>
      </c>
      <c r="AA113" s="10">
        <f>'T9'!AA113</f>
        <v>0</v>
      </c>
      <c r="AB113" s="44">
        <f t="shared" si="14"/>
        <v>0</v>
      </c>
      <c r="AC113" s="10">
        <f t="shared" si="15"/>
        <v>0</v>
      </c>
      <c r="AD113" s="44">
        <f>'T9'!AD113*'T 9'!$D113/1000000</f>
        <v>0</v>
      </c>
      <c r="AE113" s="10">
        <f>'T9'!AE113</f>
        <v>0</v>
      </c>
      <c r="AF113" s="44">
        <f>'T9'!AF113*'T 9'!$D113/1000000</f>
        <v>0</v>
      </c>
      <c r="AG113" s="10">
        <f>'T9'!AG113</f>
        <v>0</v>
      </c>
      <c r="AH113" s="44">
        <f>'T9'!AH113*'T 9'!$D113/1000000</f>
        <v>0</v>
      </c>
      <c r="AI113" s="10">
        <f>'T9'!AI113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31" t="s">
        <v>0</v>
      </c>
      <c r="B114" s="132"/>
      <c r="C114" s="91"/>
      <c r="D114" s="92"/>
      <c r="E114" s="93"/>
      <c r="F114" s="94"/>
      <c r="G114" s="95">
        <f>SUM(G11:G113)</f>
        <v>0</v>
      </c>
      <c r="H114" s="95"/>
      <c r="I114" s="95">
        <f t="shared" ref="I114:AM114" si="20">SUM(I11:I113)</f>
        <v>0</v>
      </c>
      <c r="J114" s="95"/>
      <c r="K114" s="95">
        <f t="shared" si="20"/>
        <v>0</v>
      </c>
      <c r="L114" s="95"/>
      <c r="M114" s="95">
        <f t="shared" si="20"/>
        <v>0</v>
      </c>
      <c r="N114" s="95"/>
      <c r="O114" s="95">
        <f t="shared" si="20"/>
        <v>0</v>
      </c>
      <c r="P114" s="95"/>
      <c r="Q114" s="95">
        <f t="shared" si="20"/>
        <v>0</v>
      </c>
      <c r="R114" s="95"/>
      <c r="S114" s="95">
        <f t="shared" si="20"/>
        <v>0</v>
      </c>
      <c r="T114" s="95"/>
      <c r="U114" s="95">
        <f t="shared" si="20"/>
        <v>0</v>
      </c>
      <c r="V114" s="95"/>
      <c r="W114" s="95">
        <f t="shared" si="20"/>
        <v>0</v>
      </c>
      <c r="X114" s="95"/>
      <c r="Y114" s="95">
        <f t="shared" si="20"/>
        <v>0</v>
      </c>
      <c r="Z114" s="95"/>
      <c r="AA114" s="95">
        <f t="shared" si="20"/>
        <v>0</v>
      </c>
      <c r="AB114" s="95"/>
      <c r="AC114" s="95">
        <f t="shared" si="20"/>
        <v>0</v>
      </c>
      <c r="AD114" s="95"/>
      <c r="AE114" s="95">
        <f t="shared" si="20"/>
        <v>0</v>
      </c>
      <c r="AF114" s="95"/>
      <c r="AG114" s="95">
        <f t="shared" si="20"/>
        <v>0</v>
      </c>
      <c r="AH114" s="95"/>
      <c r="AI114" s="95">
        <f t="shared" si="20"/>
        <v>0</v>
      </c>
      <c r="AJ114" s="95"/>
      <c r="AK114" s="95">
        <f t="shared" si="20"/>
        <v>0</v>
      </c>
      <c r="AL114" s="95"/>
      <c r="AM114" s="95">
        <f t="shared" si="20"/>
        <v>0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8" t="s">
        <v>210</v>
      </c>
      <c r="S119" s="128"/>
      <c r="T119" s="128"/>
      <c r="U119" s="3"/>
      <c r="V119" s="3"/>
      <c r="W119" s="2"/>
      <c r="X119" s="2"/>
      <c r="AB119" s="2"/>
      <c r="AC119" s="2"/>
      <c r="AD119" s="2"/>
      <c r="AE119" s="2"/>
      <c r="AH119" s="128" t="s">
        <v>209</v>
      </c>
      <c r="AI119" s="128"/>
      <c r="AJ119" s="128"/>
      <c r="AK119" s="128"/>
    </row>
  </sheetData>
  <protectedRanges>
    <protectedRange sqref="H4:K6 V4:Y6" name="Range1"/>
  </protectedRanges>
  <mergeCells count="45"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</mergeCells>
  <printOptions horizontalCentered="1"/>
  <pageMargins left="0.16" right="0.15" top="0.27" bottom="0.15" header="0.3" footer="0.19"/>
  <pageSetup paperSize="5" scale="70" fitToWidth="0" orientation="landscape" r:id="rId1"/>
  <headerFooter>
    <oddFooter>&amp;RPage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19"/>
  <sheetViews>
    <sheetView showGridLines="0" zoomScaleSheetLayoutView="100" workbookViewId="0">
      <pane xSplit="5" ySplit="12" topLeftCell="U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57031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14" t="s">
        <v>164</v>
      </c>
      <c r="G4" s="114"/>
      <c r="H4" s="124">
        <f>'T10'!F4:I4</f>
        <v>0</v>
      </c>
      <c r="I4" s="125"/>
      <c r="J4" s="125"/>
      <c r="K4" s="126"/>
      <c r="M4" s="110"/>
      <c r="N4" s="110"/>
      <c r="O4" s="111"/>
      <c r="P4" s="111"/>
      <c r="Q4" s="111"/>
      <c r="R4" s="111"/>
      <c r="T4" s="78" t="s">
        <v>165</v>
      </c>
      <c r="U4" s="78"/>
      <c r="V4" s="124">
        <f>'T10'!S4:V4</f>
        <v>0</v>
      </c>
      <c r="W4" s="125"/>
      <c r="X4" s="125"/>
      <c r="Y4" s="126"/>
    </row>
    <row r="5" spans="1:39" ht="14.25" customHeight="1">
      <c r="A5" s="40"/>
      <c r="F5" s="114" t="s">
        <v>162</v>
      </c>
      <c r="G5" s="114"/>
      <c r="H5" s="124">
        <f>'T10'!F5:I5</f>
        <v>0</v>
      </c>
      <c r="I5" s="125"/>
      <c r="J5" s="125"/>
      <c r="K5" s="126"/>
      <c r="M5" s="110"/>
      <c r="N5" s="110"/>
      <c r="O5" s="111"/>
      <c r="P5" s="111"/>
      <c r="Q5" s="111"/>
      <c r="R5" s="111"/>
      <c r="T5" s="112" t="s">
        <v>162</v>
      </c>
      <c r="U5" s="113"/>
      <c r="V5" s="124">
        <f>'T10'!S5:V5</f>
        <v>0</v>
      </c>
      <c r="W5" s="125"/>
      <c r="X5" s="125"/>
      <c r="Y5" s="126"/>
    </row>
    <row r="6" spans="1:39" ht="14.25" customHeight="1">
      <c r="A6" s="40"/>
      <c r="F6" s="114" t="s">
        <v>163</v>
      </c>
      <c r="G6" s="114"/>
      <c r="H6" s="124">
        <f>'T10'!F6:I6</f>
        <v>0</v>
      </c>
      <c r="I6" s="125"/>
      <c r="J6" s="125"/>
      <c r="K6" s="126"/>
      <c r="M6" s="110"/>
      <c r="N6" s="110"/>
      <c r="O6" s="111"/>
      <c r="P6" s="111"/>
      <c r="Q6" s="111"/>
      <c r="R6" s="111"/>
      <c r="T6" s="78" t="s">
        <v>166</v>
      </c>
      <c r="U6" s="78"/>
      <c r="V6" s="124">
        <f>'T10'!S6:V6</f>
        <v>0</v>
      </c>
      <c r="W6" s="125"/>
      <c r="X6" s="125"/>
      <c r="Y6" s="126"/>
    </row>
    <row r="7" spans="1:39" ht="14.25" customHeight="1"/>
    <row r="8" spans="1:39">
      <c r="A8" s="40"/>
      <c r="D8" s="5"/>
      <c r="E8" s="6"/>
      <c r="L8" s="115"/>
      <c r="M8" s="115"/>
      <c r="N8" s="115"/>
      <c r="O8" s="115"/>
      <c r="P8" s="115"/>
      <c r="Q8" s="115"/>
      <c r="R8" s="115"/>
      <c r="S8" s="109"/>
      <c r="T8" s="109"/>
      <c r="U8" s="109"/>
      <c r="AB8" s="109"/>
      <c r="AC8" s="109"/>
      <c r="AD8" s="109"/>
      <c r="AE8" s="115" t="s">
        <v>207</v>
      </c>
      <c r="AF8" s="115"/>
      <c r="AG8" s="115"/>
      <c r="AH8" s="115"/>
      <c r="AI8" s="115"/>
      <c r="AJ8" s="115"/>
      <c r="AK8" s="109" t="s">
        <v>145</v>
      </c>
      <c r="AL8" s="109"/>
      <c r="AM8" s="109"/>
    </row>
    <row r="9" spans="1:39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'T10'!F11*'T 10'!$D11/1000000</f>
        <v>0</v>
      </c>
      <c r="G11" s="10">
        <f>'T10'!G11</f>
        <v>0</v>
      </c>
      <c r="H11" s="44">
        <f>'T10'!H11*'T 10'!$D11/1000000</f>
        <v>0</v>
      </c>
      <c r="I11" s="10">
        <f>'T10'!I11</f>
        <v>0</v>
      </c>
      <c r="J11" s="44">
        <f>'T10'!J11*'T 10'!$D11/1000000</f>
        <v>0</v>
      </c>
      <c r="K11" s="10">
        <f>'T10'!K11</f>
        <v>0</v>
      </c>
      <c r="L11" s="44">
        <f>F11+H11+J11</f>
        <v>0</v>
      </c>
      <c r="M11" s="10">
        <f>G11+I11+K11</f>
        <v>0</v>
      </c>
      <c r="N11" s="44">
        <f>'T10'!N11*'T 10'!$D11/1000000</f>
        <v>0</v>
      </c>
      <c r="O11" s="10">
        <f>'T10'!O11</f>
        <v>0</v>
      </c>
      <c r="P11" s="44">
        <f>'T10'!P11*'T 10'!$D11/1000000</f>
        <v>0</v>
      </c>
      <c r="Q11" s="10">
        <f>'T10'!Q11</f>
        <v>0</v>
      </c>
      <c r="R11" s="44">
        <f>'T10'!R11*'T 10'!$D11/1000000</f>
        <v>0</v>
      </c>
      <c r="S11" s="10">
        <f>'T10'!S11</f>
        <v>0</v>
      </c>
      <c r="T11" s="44">
        <f>N11+P11+R11</f>
        <v>0</v>
      </c>
      <c r="U11" s="10">
        <f>O11+Q11+S11</f>
        <v>0</v>
      </c>
      <c r="V11" s="44">
        <f>'T10'!V11*'T 10'!$D11/1000000</f>
        <v>0</v>
      </c>
      <c r="W11" s="10">
        <f>'T10'!W11</f>
        <v>0</v>
      </c>
      <c r="X11" s="44">
        <f>'T10'!X11*'T 10'!$D11/1000000</f>
        <v>0</v>
      </c>
      <c r="Y11" s="10">
        <f>'T10'!Y11</f>
        <v>0</v>
      </c>
      <c r="Z11" s="44">
        <f>'T10'!Z11*'T 10'!$D11/1000000</f>
        <v>0</v>
      </c>
      <c r="AA11" s="10">
        <f>'T10'!AA11</f>
        <v>0</v>
      </c>
      <c r="AB11" s="44">
        <f>V11+X11+Z11</f>
        <v>0</v>
      </c>
      <c r="AC11" s="10">
        <f>W11+Y11+AA11</f>
        <v>0</v>
      </c>
      <c r="AD11" s="44">
        <f>'T10'!AD11*'T 10'!$D11/1000000</f>
        <v>0</v>
      </c>
      <c r="AE11" s="10">
        <f>'T10'!AE11</f>
        <v>0</v>
      </c>
      <c r="AF11" s="44">
        <f>'T10'!AF11*'T 10'!$D11/1000000</f>
        <v>0</v>
      </c>
      <c r="AG11" s="10">
        <f>'T10'!AG11</f>
        <v>0</v>
      </c>
      <c r="AH11" s="44">
        <f>'T10'!AH11*'T 10'!$D11/1000000</f>
        <v>0</v>
      </c>
      <c r="AI11" s="10">
        <f>'T10'!AI11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'T10'!F12*'T 10'!$D12/1000000</f>
        <v>0</v>
      </c>
      <c r="G12" s="10">
        <f>'T10'!G12</f>
        <v>0</v>
      </c>
      <c r="H12" s="44">
        <f>'T10'!H12*'T 10'!$D12/1000000</f>
        <v>0</v>
      </c>
      <c r="I12" s="10">
        <f>'T10'!I12</f>
        <v>0</v>
      </c>
      <c r="J12" s="44">
        <f>'T10'!J12*'T 10'!$D12/1000000</f>
        <v>0</v>
      </c>
      <c r="K12" s="10">
        <f>'T10'!K12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'T10'!N12*'T 10'!$D12/1000000</f>
        <v>0</v>
      </c>
      <c r="O12" s="10">
        <f>'T10'!O12</f>
        <v>0</v>
      </c>
      <c r="P12" s="44">
        <f>'T10'!P12*'T 10'!$D12/1000000</f>
        <v>0</v>
      </c>
      <c r="Q12" s="10">
        <f>'T10'!Q12</f>
        <v>0</v>
      </c>
      <c r="R12" s="44">
        <f>'T10'!R12*'T 10'!$D12/1000000</f>
        <v>0</v>
      </c>
      <c r="S12" s="10">
        <f>'T10'!S12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'T10'!V12*'T 10'!$D12/1000000</f>
        <v>0</v>
      </c>
      <c r="W12" s="10">
        <f>'T10'!W12</f>
        <v>0</v>
      </c>
      <c r="X12" s="44">
        <f>'T10'!X12*'T 10'!$D12/1000000</f>
        <v>0</v>
      </c>
      <c r="Y12" s="10">
        <f>'T10'!Y12</f>
        <v>0</v>
      </c>
      <c r="Z12" s="44">
        <f>'T10'!Z12*'T 10'!$D12/1000000</f>
        <v>0</v>
      </c>
      <c r="AA12" s="10">
        <f>'T10'!AA12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'T10'!AD12*'T 10'!$D12/1000000</f>
        <v>0</v>
      </c>
      <c r="AE12" s="10">
        <f>'T10'!AE12</f>
        <v>0</v>
      </c>
      <c r="AF12" s="44">
        <f>'T10'!AF12*'T 10'!$D12/1000000</f>
        <v>0</v>
      </c>
      <c r="AG12" s="10">
        <f>'T10'!AG12</f>
        <v>0</v>
      </c>
      <c r="AH12" s="44">
        <f>'T10'!AH12*'T 10'!$D12/1000000</f>
        <v>0</v>
      </c>
      <c r="AI12" s="10">
        <f>'T10'!AI12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'T10'!F13*'T 10'!$D13/1000000</f>
        <v>0</v>
      </c>
      <c r="G13" s="10">
        <f>'T10'!G13</f>
        <v>0</v>
      </c>
      <c r="H13" s="44">
        <f>'T10'!H13*'T 10'!$D13/1000000</f>
        <v>0</v>
      </c>
      <c r="I13" s="10">
        <f>'T10'!I13</f>
        <v>0</v>
      </c>
      <c r="J13" s="44">
        <f>'T10'!J13*'T 10'!$D13/1000000</f>
        <v>0</v>
      </c>
      <c r="K13" s="10">
        <f>'T10'!K13</f>
        <v>0</v>
      </c>
      <c r="L13" s="44">
        <f t="shared" si="0"/>
        <v>0</v>
      </c>
      <c r="M13" s="10">
        <f t="shared" si="1"/>
        <v>0</v>
      </c>
      <c r="N13" s="44">
        <f>'T10'!N13*'T 10'!$D13/1000000</f>
        <v>0</v>
      </c>
      <c r="O13" s="10">
        <f>'T10'!O13</f>
        <v>0</v>
      </c>
      <c r="P13" s="44">
        <f>'T10'!P13*'T 10'!$D13/1000000</f>
        <v>0</v>
      </c>
      <c r="Q13" s="10">
        <f>'T10'!Q13</f>
        <v>0</v>
      </c>
      <c r="R13" s="44">
        <f>'T10'!R13*'T 10'!$D13/1000000</f>
        <v>0</v>
      </c>
      <c r="S13" s="10">
        <f>'T10'!S13</f>
        <v>0</v>
      </c>
      <c r="T13" s="44">
        <f t="shared" si="2"/>
        <v>0</v>
      </c>
      <c r="U13" s="10">
        <f t="shared" si="3"/>
        <v>0</v>
      </c>
      <c r="V13" s="44">
        <f>'T10'!V13*'T 10'!$D13/1000000</f>
        <v>0</v>
      </c>
      <c r="W13" s="10">
        <f>'T10'!W13</f>
        <v>0</v>
      </c>
      <c r="X13" s="44">
        <f>'T10'!X13*'T 10'!$D13/1000000</f>
        <v>0</v>
      </c>
      <c r="Y13" s="10">
        <f>'T10'!Y13</f>
        <v>0</v>
      </c>
      <c r="Z13" s="44">
        <f>'T10'!Z13*'T 10'!$D13/1000000</f>
        <v>0</v>
      </c>
      <c r="AA13" s="10">
        <f>'T10'!AA13</f>
        <v>0</v>
      </c>
      <c r="AB13" s="44">
        <f t="shared" si="4"/>
        <v>0</v>
      </c>
      <c r="AC13" s="10">
        <f t="shared" si="5"/>
        <v>0</v>
      </c>
      <c r="AD13" s="44">
        <f>'T10'!AD13*'T 10'!$D13/1000000</f>
        <v>0</v>
      </c>
      <c r="AE13" s="10">
        <f>'T10'!AE13</f>
        <v>0</v>
      </c>
      <c r="AF13" s="44">
        <f>'T10'!AF13*'T 10'!$D13/1000000</f>
        <v>0</v>
      </c>
      <c r="AG13" s="10">
        <f>'T10'!AG13</f>
        <v>0</v>
      </c>
      <c r="AH13" s="44">
        <f>'T10'!AH13*'T 10'!$D13/1000000</f>
        <v>0</v>
      </c>
      <c r="AI13" s="10">
        <f>'T10'!AI13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'T10'!F14*'T 10'!$D14/1000000</f>
        <v>0</v>
      </c>
      <c r="G14" s="10">
        <f>'T10'!G14</f>
        <v>0</v>
      </c>
      <c r="H14" s="44">
        <f>'T10'!H14*'T 10'!$D14/1000000</f>
        <v>0</v>
      </c>
      <c r="I14" s="10">
        <f>'T10'!I14</f>
        <v>0</v>
      </c>
      <c r="J14" s="44">
        <f>'T10'!J14*'T 10'!$D14/1000000</f>
        <v>0</v>
      </c>
      <c r="K14" s="10">
        <f>'T10'!K14</f>
        <v>0</v>
      </c>
      <c r="L14" s="44">
        <f t="shared" si="0"/>
        <v>0</v>
      </c>
      <c r="M14" s="10">
        <f t="shared" si="1"/>
        <v>0</v>
      </c>
      <c r="N14" s="44">
        <f>'T10'!N14*'T 10'!$D14/1000000</f>
        <v>0</v>
      </c>
      <c r="O14" s="10">
        <f>'T10'!O14</f>
        <v>0</v>
      </c>
      <c r="P14" s="44">
        <f>'T10'!P14*'T 10'!$D14/1000000</f>
        <v>0</v>
      </c>
      <c r="Q14" s="10">
        <f>'T10'!Q14</f>
        <v>0</v>
      </c>
      <c r="R14" s="44">
        <f>'T10'!R14*'T 10'!$D14/1000000</f>
        <v>0</v>
      </c>
      <c r="S14" s="10">
        <f>'T10'!S14</f>
        <v>0</v>
      </c>
      <c r="T14" s="44">
        <f t="shared" si="2"/>
        <v>0</v>
      </c>
      <c r="U14" s="10">
        <f t="shared" si="3"/>
        <v>0</v>
      </c>
      <c r="V14" s="44">
        <f>'T10'!V14*'T 10'!$D14/1000000</f>
        <v>0</v>
      </c>
      <c r="W14" s="10">
        <f>'T10'!W14</f>
        <v>0</v>
      </c>
      <c r="X14" s="44">
        <f>'T10'!X14*'T 10'!$D14/1000000</f>
        <v>0</v>
      </c>
      <c r="Y14" s="10">
        <f>'T10'!Y14</f>
        <v>0</v>
      </c>
      <c r="Z14" s="44">
        <f>'T10'!Z14*'T 10'!$D14/1000000</f>
        <v>0</v>
      </c>
      <c r="AA14" s="10">
        <f>'T10'!AA14</f>
        <v>0</v>
      </c>
      <c r="AB14" s="44">
        <f t="shared" si="4"/>
        <v>0</v>
      </c>
      <c r="AC14" s="10">
        <f t="shared" si="5"/>
        <v>0</v>
      </c>
      <c r="AD14" s="44">
        <f>'T10'!AD14*'T 10'!$D14/1000000</f>
        <v>0</v>
      </c>
      <c r="AE14" s="10">
        <f>'T10'!AE14</f>
        <v>0</v>
      </c>
      <c r="AF14" s="44">
        <f>'T10'!AF14*'T 10'!$D14/1000000</f>
        <v>0</v>
      </c>
      <c r="AG14" s="10">
        <f>'T10'!AG14</f>
        <v>0</v>
      </c>
      <c r="AH14" s="44">
        <f>'T10'!AH14*'T 10'!$D14/1000000</f>
        <v>0</v>
      </c>
      <c r="AI14" s="10">
        <f>'T10'!AI14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'T10'!F15*'T 10'!$D15/1000000</f>
        <v>0</v>
      </c>
      <c r="G15" s="10">
        <f>'T10'!G15</f>
        <v>0</v>
      </c>
      <c r="H15" s="44">
        <f>'T10'!H15*'T 10'!$D15/1000000</f>
        <v>0</v>
      </c>
      <c r="I15" s="10">
        <f>'T10'!I15</f>
        <v>0</v>
      </c>
      <c r="J15" s="44">
        <f>'T10'!J15*'T 10'!$D15/1000000</f>
        <v>0</v>
      </c>
      <c r="K15" s="10">
        <f>'T10'!K15</f>
        <v>0</v>
      </c>
      <c r="L15" s="44">
        <f t="shared" si="0"/>
        <v>0</v>
      </c>
      <c r="M15" s="10">
        <f t="shared" si="1"/>
        <v>0</v>
      </c>
      <c r="N15" s="44">
        <f>'T10'!N15*'T 10'!$D15/1000000</f>
        <v>0</v>
      </c>
      <c r="O15" s="10">
        <f>'T10'!O15</f>
        <v>0</v>
      </c>
      <c r="P15" s="44">
        <f>'T10'!P15*'T 10'!$D15/1000000</f>
        <v>0</v>
      </c>
      <c r="Q15" s="10">
        <f>'T10'!Q15</f>
        <v>0</v>
      </c>
      <c r="R15" s="44">
        <f>'T10'!R15*'T 10'!$D15/1000000</f>
        <v>0</v>
      </c>
      <c r="S15" s="10">
        <f>'T10'!S15</f>
        <v>0</v>
      </c>
      <c r="T15" s="44">
        <f t="shared" si="2"/>
        <v>0</v>
      </c>
      <c r="U15" s="10">
        <f t="shared" si="3"/>
        <v>0</v>
      </c>
      <c r="V15" s="44">
        <f>'T10'!V15*'T 10'!$D15/1000000</f>
        <v>0</v>
      </c>
      <c r="W15" s="10">
        <f>'T10'!W15</f>
        <v>0</v>
      </c>
      <c r="X15" s="44">
        <f>'T10'!X15*'T 10'!$D15/1000000</f>
        <v>0</v>
      </c>
      <c r="Y15" s="10">
        <f>'T10'!Y15</f>
        <v>0</v>
      </c>
      <c r="Z15" s="44">
        <f>'T10'!Z15*'T 10'!$D15/1000000</f>
        <v>0</v>
      </c>
      <c r="AA15" s="10">
        <f>'T10'!AA15</f>
        <v>0</v>
      </c>
      <c r="AB15" s="44">
        <f t="shared" si="4"/>
        <v>0</v>
      </c>
      <c r="AC15" s="10">
        <f t="shared" si="5"/>
        <v>0</v>
      </c>
      <c r="AD15" s="44">
        <f>'T10'!AD15*'T 10'!$D15/1000000</f>
        <v>0</v>
      </c>
      <c r="AE15" s="10">
        <f>'T10'!AE15</f>
        <v>0</v>
      </c>
      <c r="AF15" s="44">
        <f>'T10'!AF15*'T 10'!$D15/1000000</f>
        <v>0</v>
      </c>
      <c r="AG15" s="10">
        <f>'T10'!AG15</f>
        <v>0</v>
      </c>
      <c r="AH15" s="44">
        <f>'T10'!AH15*'T 10'!$D15/1000000</f>
        <v>0</v>
      </c>
      <c r="AI15" s="10">
        <f>'T10'!AI15</f>
        <v>0</v>
      </c>
      <c r="AJ15" s="44">
        <f t="shared" si="6"/>
        <v>0</v>
      </c>
      <c r="AK15" s="10">
        <f t="shared" si="7"/>
        <v>0</v>
      </c>
      <c r="AL15" s="44">
        <f t="shared" si="8"/>
        <v>0</v>
      </c>
      <c r="AM15" s="10">
        <f t="shared" si="9"/>
        <v>0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'T10'!F16*'T 10'!$D16/1000000</f>
        <v>0</v>
      </c>
      <c r="G16" s="10">
        <f>'T10'!G16</f>
        <v>0</v>
      </c>
      <c r="H16" s="44">
        <f>'T10'!H16*'T 10'!$D16/1000000</f>
        <v>0</v>
      </c>
      <c r="I16" s="10">
        <f>'T10'!I16</f>
        <v>0</v>
      </c>
      <c r="J16" s="44">
        <f>'T10'!J16*'T 10'!$D16/1000000</f>
        <v>0</v>
      </c>
      <c r="K16" s="10">
        <f>'T10'!K16</f>
        <v>0</v>
      </c>
      <c r="L16" s="44">
        <f t="shared" si="0"/>
        <v>0</v>
      </c>
      <c r="M16" s="10">
        <f t="shared" si="1"/>
        <v>0</v>
      </c>
      <c r="N16" s="44">
        <f>'T10'!N16*'T 10'!$D16/1000000</f>
        <v>0</v>
      </c>
      <c r="O16" s="10">
        <f>'T10'!O16</f>
        <v>0</v>
      </c>
      <c r="P16" s="44">
        <f>'T10'!P16*'T 10'!$D16/1000000</f>
        <v>0</v>
      </c>
      <c r="Q16" s="10">
        <f>'T10'!Q16</f>
        <v>0</v>
      </c>
      <c r="R16" s="44">
        <f>'T10'!R16*'T 10'!$D16/1000000</f>
        <v>0</v>
      </c>
      <c r="S16" s="10">
        <f>'T10'!S16</f>
        <v>0</v>
      </c>
      <c r="T16" s="44">
        <f t="shared" si="2"/>
        <v>0</v>
      </c>
      <c r="U16" s="10">
        <f t="shared" si="3"/>
        <v>0</v>
      </c>
      <c r="V16" s="44">
        <f>'T10'!V16*'T 10'!$D16/1000000</f>
        <v>0</v>
      </c>
      <c r="W16" s="10">
        <f>'T10'!W16</f>
        <v>0</v>
      </c>
      <c r="X16" s="44">
        <f>'T10'!X16*'T 10'!$D16/1000000</f>
        <v>0</v>
      </c>
      <c r="Y16" s="10">
        <f>'T10'!Y16</f>
        <v>0</v>
      </c>
      <c r="Z16" s="44">
        <f>'T10'!Z16*'T 10'!$D16/1000000</f>
        <v>0</v>
      </c>
      <c r="AA16" s="10">
        <f>'T10'!AA16</f>
        <v>0</v>
      </c>
      <c r="AB16" s="44">
        <f t="shared" si="4"/>
        <v>0</v>
      </c>
      <c r="AC16" s="10">
        <f t="shared" si="5"/>
        <v>0</v>
      </c>
      <c r="AD16" s="44">
        <f>'T10'!AD16*'T 10'!$D16/1000000</f>
        <v>0</v>
      </c>
      <c r="AE16" s="10">
        <f>'T10'!AE16</f>
        <v>0</v>
      </c>
      <c r="AF16" s="44">
        <f>'T10'!AF16*'T 10'!$D16/1000000</f>
        <v>0</v>
      </c>
      <c r="AG16" s="10">
        <f>'T10'!AG16</f>
        <v>0</v>
      </c>
      <c r="AH16" s="44">
        <f>'T10'!AH16*'T 10'!$D16/1000000</f>
        <v>0</v>
      </c>
      <c r="AI16" s="10">
        <f>'T10'!AI16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'T10'!F17*'T 10'!$D17/1000000</f>
        <v>0</v>
      </c>
      <c r="G17" s="10">
        <f>'T10'!G17</f>
        <v>0</v>
      </c>
      <c r="H17" s="44">
        <f>'T10'!H17*'T 10'!$D17/1000000</f>
        <v>0</v>
      </c>
      <c r="I17" s="10">
        <f>'T10'!I17</f>
        <v>0</v>
      </c>
      <c r="J17" s="44">
        <f>'T10'!J17*'T 10'!$D17/1000000</f>
        <v>0</v>
      </c>
      <c r="K17" s="10">
        <f>'T10'!K17</f>
        <v>0</v>
      </c>
      <c r="L17" s="44">
        <f t="shared" si="0"/>
        <v>0</v>
      </c>
      <c r="M17" s="10">
        <f t="shared" si="1"/>
        <v>0</v>
      </c>
      <c r="N17" s="44">
        <f>'T10'!N17*'T 10'!$D17/1000000</f>
        <v>0</v>
      </c>
      <c r="O17" s="10">
        <f>'T10'!O17</f>
        <v>0</v>
      </c>
      <c r="P17" s="44">
        <f>'T10'!P17*'T 10'!$D17/1000000</f>
        <v>0</v>
      </c>
      <c r="Q17" s="10">
        <f>'T10'!Q17</f>
        <v>0</v>
      </c>
      <c r="R17" s="44">
        <f>'T10'!R17*'T 10'!$D17/1000000</f>
        <v>0</v>
      </c>
      <c r="S17" s="10">
        <f>'T10'!S17</f>
        <v>0</v>
      </c>
      <c r="T17" s="44">
        <f t="shared" si="2"/>
        <v>0</v>
      </c>
      <c r="U17" s="10">
        <f t="shared" si="3"/>
        <v>0</v>
      </c>
      <c r="V17" s="44">
        <f>'T10'!V17*'T 10'!$D17/1000000</f>
        <v>0</v>
      </c>
      <c r="W17" s="10">
        <f>'T10'!W17</f>
        <v>0</v>
      </c>
      <c r="X17" s="44">
        <f>'T10'!X17*'T 10'!$D17/1000000</f>
        <v>0</v>
      </c>
      <c r="Y17" s="10">
        <f>'T10'!Y17</f>
        <v>0</v>
      </c>
      <c r="Z17" s="44">
        <f>'T10'!Z17*'T 10'!$D17/1000000</f>
        <v>0</v>
      </c>
      <c r="AA17" s="10">
        <f>'T10'!AA17</f>
        <v>0</v>
      </c>
      <c r="AB17" s="44">
        <f t="shared" si="4"/>
        <v>0</v>
      </c>
      <c r="AC17" s="10">
        <f t="shared" si="5"/>
        <v>0</v>
      </c>
      <c r="AD17" s="44">
        <f>'T10'!AD17*'T 10'!$D17/1000000</f>
        <v>0</v>
      </c>
      <c r="AE17" s="10">
        <f>'T10'!AE17</f>
        <v>0</v>
      </c>
      <c r="AF17" s="44">
        <f>'T10'!AF17*'T 10'!$D17/1000000</f>
        <v>0</v>
      </c>
      <c r="AG17" s="10">
        <f>'T10'!AG17</f>
        <v>0</v>
      </c>
      <c r="AH17" s="44">
        <f>'T10'!AH17*'T 10'!$D17/1000000</f>
        <v>0</v>
      </c>
      <c r="AI17" s="10">
        <f>'T10'!AI17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'T10'!F18*'T 10'!$D18/1000000</f>
        <v>0</v>
      </c>
      <c r="G18" s="10">
        <f>'T10'!G18</f>
        <v>0</v>
      </c>
      <c r="H18" s="44">
        <f>'T10'!H18*'T 10'!$D18/1000000</f>
        <v>0</v>
      </c>
      <c r="I18" s="10">
        <f>'T10'!I18</f>
        <v>0</v>
      </c>
      <c r="J18" s="44">
        <f>'T10'!J18*'T 10'!$D18/1000000</f>
        <v>0</v>
      </c>
      <c r="K18" s="10">
        <f>'T10'!K18</f>
        <v>0</v>
      </c>
      <c r="L18" s="44">
        <f t="shared" si="0"/>
        <v>0</v>
      </c>
      <c r="M18" s="10">
        <f t="shared" si="1"/>
        <v>0</v>
      </c>
      <c r="N18" s="44">
        <f>'T10'!N18*'T 10'!$D18/1000000</f>
        <v>0</v>
      </c>
      <c r="O18" s="10">
        <f>'T10'!O18</f>
        <v>0</v>
      </c>
      <c r="P18" s="44">
        <f>'T10'!P18*'T 10'!$D18/1000000</f>
        <v>0</v>
      </c>
      <c r="Q18" s="10">
        <f>'T10'!Q18</f>
        <v>0</v>
      </c>
      <c r="R18" s="44">
        <f>'T10'!R18*'T 10'!$D18/1000000</f>
        <v>0</v>
      </c>
      <c r="S18" s="10">
        <f>'T10'!S18</f>
        <v>0</v>
      </c>
      <c r="T18" s="44">
        <f t="shared" si="2"/>
        <v>0</v>
      </c>
      <c r="U18" s="10">
        <f t="shared" si="3"/>
        <v>0</v>
      </c>
      <c r="V18" s="44">
        <f>'T10'!V18*'T 10'!$D18/1000000</f>
        <v>0</v>
      </c>
      <c r="W18" s="10">
        <f>'T10'!W18</f>
        <v>0</v>
      </c>
      <c r="X18" s="44">
        <f>'T10'!X18*'T 10'!$D18/1000000</f>
        <v>0</v>
      </c>
      <c r="Y18" s="10">
        <f>'T10'!Y18</f>
        <v>0</v>
      </c>
      <c r="Z18" s="44">
        <f>'T10'!Z18*'T 10'!$D18/1000000</f>
        <v>0</v>
      </c>
      <c r="AA18" s="10">
        <f>'T10'!AA18</f>
        <v>0</v>
      </c>
      <c r="AB18" s="44">
        <f t="shared" si="4"/>
        <v>0</v>
      </c>
      <c r="AC18" s="10">
        <f t="shared" si="5"/>
        <v>0</v>
      </c>
      <c r="AD18" s="44">
        <f>'T10'!AD18*'T 10'!$D18/1000000</f>
        <v>0</v>
      </c>
      <c r="AE18" s="10">
        <f>'T10'!AE18</f>
        <v>0</v>
      </c>
      <c r="AF18" s="44">
        <f>'T10'!AF18*'T 10'!$D18/1000000</f>
        <v>0</v>
      </c>
      <c r="AG18" s="10">
        <f>'T10'!AG18</f>
        <v>0</v>
      </c>
      <c r="AH18" s="44">
        <f>'T10'!AH18*'T 10'!$D18/1000000</f>
        <v>0</v>
      </c>
      <c r="AI18" s="10">
        <f>'T10'!AI18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'T10'!F19*'T 10'!$D19/1000000</f>
        <v>0</v>
      </c>
      <c r="G19" s="10">
        <f>'T10'!G19</f>
        <v>0</v>
      </c>
      <c r="H19" s="44">
        <f>'T10'!H19*'T 10'!$D19/1000000</f>
        <v>0</v>
      </c>
      <c r="I19" s="10">
        <f>'T10'!I19</f>
        <v>0</v>
      </c>
      <c r="J19" s="44">
        <f>'T10'!J19*'T 10'!$D19/1000000</f>
        <v>0</v>
      </c>
      <c r="K19" s="10">
        <f>'T10'!K19</f>
        <v>0</v>
      </c>
      <c r="L19" s="44">
        <f t="shared" si="0"/>
        <v>0</v>
      </c>
      <c r="M19" s="10">
        <f t="shared" si="1"/>
        <v>0</v>
      </c>
      <c r="N19" s="44">
        <f>'T10'!N19*'T 10'!$D19/1000000</f>
        <v>0</v>
      </c>
      <c r="O19" s="10">
        <f>'T10'!O19</f>
        <v>0</v>
      </c>
      <c r="P19" s="44">
        <f>'T10'!P19*'T 10'!$D19/1000000</f>
        <v>0</v>
      </c>
      <c r="Q19" s="10">
        <f>'T10'!Q19</f>
        <v>0</v>
      </c>
      <c r="R19" s="44">
        <f>'T10'!R19*'T 10'!$D19/1000000</f>
        <v>0</v>
      </c>
      <c r="S19" s="10">
        <f>'T10'!S19</f>
        <v>0</v>
      </c>
      <c r="T19" s="44">
        <f t="shared" si="2"/>
        <v>0</v>
      </c>
      <c r="U19" s="10">
        <f t="shared" si="3"/>
        <v>0</v>
      </c>
      <c r="V19" s="44">
        <f>'T10'!V19*'T 10'!$D19/1000000</f>
        <v>0</v>
      </c>
      <c r="W19" s="10">
        <f>'T10'!W19</f>
        <v>0</v>
      </c>
      <c r="X19" s="44">
        <f>'T10'!X19*'T 10'!$D19/1000000</f>
        <v>0</v>
      </c>
      <c r="Y19" s="10">
        <f>'T10'!Y19</f>
        <v>0</v>
      </c>
      <c r="Z19" s="44">
        <f>'T10'!Z19*'T 10'!$D19/1000000</f>
        <v>0</v>
      </c>
      <c r="AA19" s="10">
        <f>'T10'!AA19</f>
        <v>0</v>
      </c>
      <c r="AB19" s="44">
        <f t="shared" si="4"/>
        <v>0</v>
      </c>
      <c r="AC19" s="10">
        <f t="shared" si="5"/>
        <v>0</v>
      </c>
      <c r="AD19" s="44">
        <f>'T10'!AD19*'T 10'!$D19/1000000</f>
        <v>0</v>
      </c>
      <c r="AE19" s="10">
        <f>'T10'!AE19</f>
        <v>0</v>
      </c>
      <c r="AF19" s="44">
        <f>'T10'!AF19*'T 10'!$D19/1000000</f>
        <v>0</v>
      </c>
      <c r="AG19" s="10">
        <f>'T10'!AG19</f>
        <v>0</v>
      </c>
      <c r="AH19" s="44">
        <f>'T10'!AH19*'T 10'!$D19/1000000</f>
        <v>0</v>
      </c>
      <c r="AI19" s="10">
        <f>'T10'!AI19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'T10'!F20*'T 10'!$D20/1000000</f>
        <v>0</v>
      </c>
      <c r="G20" s="10">
        <f>'T10'!G20</f>
        <v>0</v>
      </c>
      <c r="H20" s="44">
        <f>'T10'!H20*'T 10'!$D20/1000000</f>
        <v>0</v>
      </c>
      <c r="I20" s="10">
        <f>'T10'!I20</f>
        <v>0</v>
      </c>
      <c r="J20" s="44">
        <f>'T10'!J20*'T 10'!$D20/1000000</f>
        <v>0</v>
      </c>
      <c r="K20" s="10">
        <f>'T10'!K20</f>
        <v>0</v>
      </c>
      <c r="L20" s="44">
        <f t="shared" si="0"/>
        <v>0</v>
      </c>
      <c r="M20" s="10">
        <f t="shared" si="1"/>
        <v>0</v>
      </c>
      <c r="N20" s="44">
        <f>'T10'!N20*'T 10'!$D20/1000000</f>
        <v>0</v>
      </c>
      <c r="O20" s="10">
        <f>'T10'!O20</f>
        <v>0</v>
      </c>
      <c r="P20" s="44">
        <f>'T10'!P20*'T 10'!$D20/1000000</f>
        <v>0</v>
      </c>
      <c r="Q20" s="10">
        <f>'T10'!Q20</f>
        <v>0</v>
      </c>
      <c r="R20" s="44">
        <f>'T10'!R20*'T 10'!$D20/1000000</f>
        <v>0</v>
      </c>
      <c r="S20" s="10">
        <f>'T10'!S20</f>
        <v>0</v>
      </c>
      <c r="T20" s="44">
        <f t="shared" si="2"/>
        <v>0</v>
      </c>
      <c r="U20" s="10">
        <f t="shared" si="3"/>
        <v>0</v>
      </c>
      <c r="V20" s="44">
        <f>'T10'!V20*'T 10'!$D20/1000000</f>
        <v>0</v>
      </c>
      <c r="W20" s="10">
        <f>'T10'!W20</f>
        <v>0</v>
      </c>
      <c r="X20" s="44">
        <f>'T10'!X20*'T 10'!$D20/1000000</f>
        <v>0</v>
      </c>
      <c r="Y20" s="10">
        <f>'T10'!Y20</f>
        <v>0</v>
      </c>
      <c r="Z20" s="44">
        <f>'T10'!Z20*'T 10'!$D20/1000000</f>
        <v>0</v>
      </c>
      <c r="AA20" s="10">
        <f>'T10'!AA20</f>
        <v>0</v>
      </c>
      <c r="AB20" s="44">
        <f t="shared" si="4"/>
        <v>0</v>
      </c>
      <c r="AC20" s="10">
        <f t="shared" si="5"/>
        <v>0</v>
      </c>
      <c r="AD20" s="44">
        <f>'T10'!AD20*'T 10'!$D20/1000000</f>
        <v>0</v>
      </c>
      <c r="AE20" s="10">
        <f>'T10'!AE20</f>
        <v>0</v>
      </c>
      <c r="AF20" s="44">
        <f>'T10'!AF20*'T 10'!$D20/1000000</f>
        <v>0</v>
      </c>
      <c r="AG20" s="10">
        <f>'T10'!AG20</f>
        <v>0</v>
      </c>
      <c r="AH20" s="44">
        <f>'T10'!AH20*'T 10'!$D20/1000000</f>
        <v>0</v>
      </c>
      <c r="AI20" s="10">
        <f>'T10'!AI20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'T10'!F21*'T 10'!$D21/1000000</f>
        <v>0</v>
      </c>
      <c r="G21" s="10">
        <f>'T10'!G21</f>
        <v>0</v>
      </c>
      <c r="H21" s="44">
        <f>'T10'!H21*'T 10'!$D21/1000000</f>
        <v>0</v>
      </c>
      <c r="I21" s="10">
        <f>'T10'!I21</f>
        <v>0</v>
      </c>
      <c r="J21" s="44">
        <f>'T10'!J21*'T 10'!$D21/1000000</f>
        <v>0</v>
      </c>
      <c r="K21" s="10">
        <f>'T10'!K21</f>
        <v>0</v>
      </c>
      <c r="L21" s="44">
        <f t="shared" si="0"/>
        <v>0</v>
      </c>
      <c r="M21" s="10">
        <f t="shared" si="1"/>
        <v>0</v>
      </c>
      <c r="N21" s="44">
        <f>'T10'!N21*'T 10'!$D21/1000000</f>
        <v>0</v>
      </c>
      <c r="O21" s="10">
        <f>'T10'!O21</f>
        <v>0</v>
      </c>
      <c r="P21" s="44">
        <f>'T10'!P21*'T 10'!$D21/1000000</f>
        <v>0</v>
      </c>
      <c r="Q21" s="10">
        <f>'T10'!Q21</f>
        <v>0</v>
      </c>
      <c r="R21" s="44">
        <f>'T10'!R21*'T 10'!$D21/1000000</f>
        <v>0</v>
      </c>
      <c r="S21" s="10">
        <f>'T10'!S21</f>
        <v>0</v>
      </c>
      <c r="T21" s="44">
        <f t="shared" si="2"/>
        <v>0</v>
      </c>
      <c r="U21" s="10">
        <f t="shared" si="3"/>
        <v>0</v>
      </c>
      <c r="V21" s="44">
        <f>'T10'!V21*'T 10'!$D21/1000000</f>
        <v>0</v>
      </c>
      <c r="W21" s="10">
        <f>'T10'!W21</f>
        <v>0</v>
      </c>
      <c r="X21" s="44">
        <f>'T10'!X21*'T 10'!$D21/1000000</f>
        <v>0</v>
      </c>
      <c r="Y21" s="10">
        <f>'T10'!Y21</f>
        <v>0</v>
      </c>
      <c r="Z21" s="44">
        <f>'T10'!Z21*'T 10'!$D21/1000000</f>
        <v>0</v>
      </c>
      <c r="AA21" s="10">
        <f>'T10'!AA21</f>
        <v>0</v>
      </c>
      <c r="AB21" s="44">
        <f t="shared" si="4"/>
        <v>0</v>
      </c>
      <c r="AC21" s="10">
        <f t="shared" si="5"/>
        <v>0</v>
      </c>
      <c r="AD21" s="44">
        <f>'T10'!AD21*'T 10'!$D21/1000000</f>
        <v>0</v>
      </c>
      <c r="AE21" s="10">
        <f>'T10'!AE21</f>
        <v>0</v>
      </c>
      <c r="AF21" s="44">
        <f>'T10'!AF21*'T 10'!$D21/1000000</f>
        <v>0</v>
      </c>
      <c r="AG21" s="10">
        <f>'T10'!AG21</f>
        <v>0</v>
      </c>
      <c r="AH21" s="44">
        <f>'T10'!AH21*'T 10'!$D21/1000000</f>
        <v>0</v>
      </c>
      <c r="AI21" s="10">
        <f>'T10'!AI21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'T10'!F22*'T 10'!$D22/1000000</f>
        <v>0</v>
      </c>
      <c r="G22" s="10">
        <f>'T10'!G22</f>
        <v>0</v>
      </c>
      <c r="H22" s="44">
        <f>'T10'!H22*'T 10'!$D22/1000000</f>
        <v>0</v>
      </c>
      <c r="I22" s="10">
        <f>'T10'!I22</f>
        <v>0</v>
      </c>
      <c r="J22" s="44">
        <f>'T10'!J22*'T 10'!$D22/1000000</f>
        <v>0</v>
      </c>
      <c r="K22" s="10">
        <f>'T10'!K22</f>
        <v>0</v>
      </c>
      <c r="L22" s="44">
        <f t="shared" si="0"/>
        <v>0</v>
      </c>
      <c r="M22" s="10">
        <f t="shared" si="1"/>
        <v>0</v>
      </c>
      <c r="N22" s="44">
        <f>'T10'!N22*'T 10'!$D22/1000000</f>
        <v>0</v>
      </c>
      <c r="O22" s="10">
        <f>'T10'!O22</f>
        <v>0</v>
      </c>
      <c r="P22" s="44">
        <f>'T10'!P22*'T 10'!$D22/1000000</f>
        <v>0</v>
      </c>
      <c r="Q22" s="10">
        <f>'T10'!Q22</f>
        <v>0</v>
      </c>
      <c r="R22" s="44">
        <f>'T10'!R22*'T 10'!$D22/1000000</f>
        <v>0</v>
      </c>
      <c r="S22" s="10">
        <f>'T10'!S22</f>
        <v>0</v>
      </c>
      <c r="T22" s="44">
        <f t="shared" si="2"/>
        <v>0</v>
      </c>
      <c r="U22" s="10">
        <f t="shared" si="3"/>
        <v>0</v>
      </c>
      <c r="V22" s="44">
        <f>'T10'!V22*'T 10'!$D22/1000000</f>
        <v>0</v>
      </c>
      <c r="W22" s="10">
        <f>'T10'!W22</f>
        <v>0</v>
      </c>
      <c r="X22" s="44">
        <f>'T10'!X22*'T 10'!$D22/1000000</f>
        <v>0</v>
      </c>
      <c r="Y22" s="10">
        <f>'T10'!Y22</f>
        <v>0</v>
      </c>
      <c r="Z22" s="44">
        <f>'T10'!Z22*'T 10'!$D22/1000000</f>
        <v>0</v>
      </c>
      <c r="AA22" s="10">
        <f>'T10'!AA22</f>
        <v>0</v>
      </c>
      <c r="AB22" s="44">
        <f t="shared" si="4"/>
        <v>0</v>
      </c>
      <c r="AC22" s="10">
        <f t="shared" si="5"/>
        <v>0</v>
      </c>
      <c r="AD22" s="44">
        <f>'T10'!AD22*'T 10'!$D22/1000000</f>
        <v>0</v>
      </c>
      <c r="AE22" s="10">
        <f>'T10'!AE22</f>
        <v>0</v>
      </c>
      <c r="AF22" s="44">
        <f>'T10'!AF22*'T 10'!$D22/1000000</f>
        <v>0</v>
      </c>
      <c r="AG22" s="10">
        <f>'T10'!AG22</f>
        <v>0</v>
      </c>
      <c r="AH22" s="44">
        <f>'T10'!AH22*'T 10'!$D22/1000000</f>
        <v>0</v>
      </c>
      <c r="AI22" s="10">
        <f>'T10'!AI22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'T10'!F23*'T 10'!$D23/1000000</f>
        <v>0</v>
      </c>
      <c r="G23" s="10">
        <f>'T10'!G23</f>
        <v>0</v>
      </c>
      <c r="H23" s="44">
        <f>'T10'!H23*'T 10'!$D23/1000000</f>
        <v>0</v>
      </c>
      <c r="I23" s="10">
        <f>'T10'!I23</f>
        <v>0</v>
      </c>
      <c r="J23" s="44">
        <f>'T10'!J23*'T 10'!$D23/1000000</f>
        <v>0</v>
      </c>
      <c r="K23" s="10">
        <f>'T10'!K23</f>
        <v>0</v>
      </c>
      <c r="L23" s="44">
        <f t="shared" si="0"/>
        <v>0</v>
      </c>
      <c r="M23" s="10">
        <f t="shared" si="1"/>
        <v>0</v>
      </c>
      <c r="N23" s="44">
        <f>'T10'!N23*'T 10'!$D23/1000000</f>
        <v>0</v>
      </c>
      <c r="O23" s="10">
        <f>'T10'!O23</f>
        <v>0</v>
      </c>
      <c r="P23" s="44">
        <f>'T10'!P23*'T 10'!$D23/1000000</f>
        <v>0</v>
      </c>
      <c r="Q23" s="10">
        <f>'T10'!Q23</f>
        <v>0</v>
      </c>
      <c r="R23" s="44">
        <f>'T10'!R23*'T 10'!$D23/1000000</f>
        <v>0</v>
      </c>
      <c r="S23" s="10">
        <f>'T10'!S23</f>
        <v>0</v>
      </c>
      <c r="T23" s="44">
        <f t="shared" si="2"/>
        <v>0</v>
      </c>
      <c r="U23" s="10">
        <f t="shared" si="3"/>
        <v>0</v>
      </c>
      <c r="V23" s="44">
        <f>'T10'!V23*'T 10'!$D23/1000000</f>
        <v>0</v>
      </c>
      <c r="W23" s="10">
        <f>'T10'!W23</f>
        <v>0</v>
      </c>
      <c r="X23" s="44">
        <f>'T10'!X23*'T 10'!$D23/1000000</f>
        <v>0</v>
      </c>
      <c r="Y23" s="10">
        <f>'T10'!Y23</f>
        <v>0</v>
      </c>
      <c r="Z23" s="44">
        <f>'T10'!Z23*'T 10'!$D23/1000000</f>
        <v>0</v>
      </c>
      <c r="AA23" s="10">
        <f>'T10'!AA23</f>
        <v>0</v>
      </c>
      <c r="AB23" s="44">
        <f t="shared" si="4"/>
        <v>0</v>
      </c>
      <c r="AC23" s="10">
        <f t="shared" si="5"/>
        <v>0</v>
      </c>
      <c r="AD23" s="44">
        <f>'T10'!AD23*'T 10'!$D23/1000000</f>
        <v>0</v>
      </c>
      <c r="AE23" s="10">
        <f>'T10'!AE23</f>
        <v>0</v>
      </c>
      <c r="AF23" s="44">
        <f>'T10'!AF23*'T 10'!$D23/1000000</f>
        <v>0</v>
      </c>
      <c r="AG23" s="10">
        <f>'T10'!AG23</f>
        <v>0</v>
      </c>
      <c r="AH23" s="44">
        <f>'T10'!AH23*'T 10'!$D23/1000000</f>
        <v>0</v>
      </c>
      <c r="AI23" s="10">
        <f>'T10'!AI23</f>
        <v>0</v>
      </c>
      <c r="AJ23" s="44">
        <f t="shared" si="6"/>
        <v>0</v>
      </c>
      <c r="AK23" s="10">
        <f t="shared" si="7"/>
        <v>0</v>
      </c>
      <c r="AL23" s="44">
        <f t="shared" si="8"/>
        <v>0</v>
      </c>
      <c r="AM23" s="10">
        <f t="shared" si="9"/>
        <v>0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'T10'!F24*'T 10'!$D24/1000000</f>
        <v>0</v>
      </c>
      <c r="G24" s="10">
        <f>'T10'!G24</f>
        <v>0</v>
      </c>
      <c r="H24" s="44">
        <f>'T10'!H24*'T 10'!$D24/1000000</f>
        <v>0</v>
      </c>
      <c r="I24" s="10">
        <f>'T10'!I24</f>
        <v>0</v>
      </c>
      <c r="J24" s="44">
        <f>'T10'!J24*'T 10'!$D24/1000000</f>
        <v>0</v>
      </c>
      <c r="K24" s="10">
        <f>'T10'!K24</f>
        <v>0</v>
      </c>
      <c r="L24" s="44">
        <f t="shared" si="0"/>
        <v>0</v>
      </c>
      <c r="M24" s="10">
        <f t="shared" si="1"/>
        <v>0</v>
      </c>
      <c r="N24" s="44">
        <f>'T10'!N24*'T 10'!$D24/1000000</f>
        <v>0</v>
      </c>
      <c r="O24" s="10">
        <f>'T10'!O24</f>
        <v>0</v>
      </c>
      <c r="P24" s="44">
        <f>'T10'!P24*'T 10'!$D24/1000000</f>
        <v>0</v>
      </c>
      <c r="Q24" s="10">
        <f>'T10'!Q24</f>
        <v>0</v>
      </c>
      <c r="R24" s="44">
        <f>'T10'!R24*'T 10'!$D24/1000000</f>
        <v>0</v>
      </c>
      <c r="S24" s="10">
        <f>'T10'!S24</f>
        <v>0</v>
      </c>
      <c r="T24" s="44">
        <f t="shared" si="2"/>
        <v>0</v>
      </c>
      <c r="U24" s="10">
        <f t="shared" si="3"/>
        <v>0</v>
      </c>
      <c r="V24" s="44">
        <f>'T10'!V24*'T 10'!$D24/1000000</f>
        <v>0</v>
      </c>
      <c r="W24" s="10">
        <f>'T10'!W24</f>
        <v>0</v>
      </c>
      <c r="X24" s="44">
        <f>'T10'!X24*'T 10'!$D24/1000000</f>
        <v>0</v>
      </c>
      <c r="Y24" s="10">
        <f>'T10'!Y24</f>
        <v>0</v>
      </c>
      <c r="Z24" s="44">
        <f>'T10'!Z24*'T 10'!$D24/1000000</f>
        <v>0</v>
      </c>
      <c r="AA24" s="10">
        <f>'T10'!AA24</f>
        <v>0</v>
      </c>
      <c r="AB24" s="44">
        <f t="shared" si="4"/>
        <v>0</v>
      </c>
      <c r="AC24" s="10">
        <f t="shared" si="5"/>
        <v>0</v>
      </c>
      <c r="AD24" s="44">
        <f>'T10'!AD24*'T 10'!$D24/1000000</f>
        <v>0</v>
      </c>
      <c r="AE24" s="10">
        <f>'T10'!AE24</f>
        <v>0</v>
      </c>
      <c r="AF24" s="44">
        <f>'T10'!AF24*'T 10'!$D24/1000000</f>
        <v>0</v>
      </c>
      <c r="AG24" s="10">
        <f>'T10'!AG24</f>
        <v>0</v>
      </c>
      <c r="AH24" s="44">
        <f>'T10'!AH24*'T 10'!$D24/1000000</f>
        <v>0</v>
      </c>
      <c r="AI24" s="10">
        <f>'T10'!AI24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'T10'!F25*'T 10'!$D25/1000000</f>
        <v>0</v>
      </c>
      <c r="G25" s="10">
        <f>'T10'!G25</f>
        <v>0</v>
      </c>
      <c r="H25" s="44">
        <f>'T10'!H25*'T 10'!$D25/1000000</f>
        <v>0</v>
      </c>
      <c r="I25" s="10">
        <f>'T10'!I25</f>
        <v>0</v>
      </c>
      <c r="J25" s="44">
        <f>'T10'!J25*'T 10'!$D25/1000000</f>
        <v>0</v>
      </c>
      <c r="K25" s="10">
        <f>'T10'!K25</f>
        <v>0</v>
      </c>
      <c r="L25" s="44">
        <f t="shared" si="0"/>
        <v>0</v>
      </c>
      <c r="M25" s="10">
        <f t="shared" si="1"/>
        <v>0</v>
      </c>
      <c r="N25" s="44">
        <f>'T10'!N25*'T 10'!$D25/1000000</f>
        <v>0</v>
      </c>
      <c r="O25" s="10">
        <f>'T10'!O25</f>
        <v>0</v>
      </c>
      <c r="P25" s="44">
        <f>'T10'!P25*'T 10'!$D25/1000000</f>
        <v>0</v>
      </c>
      <c r="Q25" s="10">
        <f>'T10'!Q25</f>
        <v>0</v>
      </c>
      <c r="R25" s="44">
        <f>'T10'!R25*'T 10'!$D25/1000000</f>
        <v>0</v>
      </c>
      <c r="S25" s="10">
        <f>'T10'!S25</f>
        <v>0</v>
      </c>
      <c r="T25" s="44">
        <f t="shared" si="2"/>
        <v>0</v>
      </c>
      <c r="U25" s="10">
        <f t="shared" si="3"/>
        <v>0</v>
      </c>
      <c r="V25" s="44">
        <f>'T10'!V25*'T 10'!$D25/1000000</f>
        <v>0</v>
      </c>
      <c r="W25" s="10">
        <f>'T10'!W25</f>
        <v>0</v>
      </c>
      <c r="X25" s="44">
        <f>'T10'!X25*'T 10'!$D25/1000000</f>
        <v>0</v>
      </c>
      <c r="Y25" s="10">
        <f>'T10'!Y25</f>
        <v>0</v>
      </c>
      <c r="Z25" s="44">
        <f>'T10'!Z25*'T 10'!$D25/1000000</f>
        <v>0</v>
      </c>
      <c r="AA25" s="10">
        <f>'T10'!AA25</f>
        <v>0</v>
      </c>
      <c r="AB25" s="44">
        <f t="shared" si="4"/>
        <v>0</v>
      </c>
      <c r="AC25" s="10">
        <f t="shared" si="5"/>
        <v>0</v>
      </c>
      <c r="AD25" s="44">
        <f>'T10'!AD25*'T 10'!$D25/1000000</f>
        <v>0</v>
      </c>
      <c r="AE25" s="10">
        <f>'T10'!AE25</f>
        <v>0</v>
      </c>
      <c r="AF25" s="44">
        <f>'T10'!AF25*'T 10'!$D25/1000000</f>
        <v>0</v>
      </c>
      <c r="AG25" s="10">
        <f>'T10'!AG25</f>
        <v>0</v>
      </c>
      <c r="AH25" s="44">
        <f>'T10'!AH25*'T 10'!$D25/1000000</f>
        <v>0</v>
      </c>
      <c r="AI25" s="10">
        <f>'T10'!AI25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'T10'!F26*'T 10'!$D26/1000000</f>
        <v>0</v>
      </c>
      <c r="G26" s="10">
        <f>'T10'!G26</f>
        <v>0</v>
      </c>
      <c r="H26" s="44">
        <f>'T10'!H26*'T 10'!$D26/1000000</f>
        <v>0</v>
      </c>
      <c r="I26" s="10">
        <f>'T10'!I26</f>
        <v>0</v>
      </c>
      <c r="J26" s="44">
        <f>'T10'!J26*'T 10'!$D26/1000000</f>
        <v>0</v>
      </c>
      <c r="K26" s="10">
        <f>'T10'!K26</f>
        <v>0</v>
      </c>
      <c r="L26" s="44">
        <f t="shared" si="0"/>
        <v>0</v>
      </c>
      <c r="M26" s="10">
        <f t="shared" si="1"/>
        <v>0</v>
      </c>
      <c r="N26" s="44">
        <f>'T10'!N26*'T 10'!$D26/1000000</f>
        <v>0</v>
      </c>
      <c r="O26" s="10">
        <f>'T10'!O26</f>
        <v>0</v>
      </c>
      <c r="P26" s="44">
        <f>'T10'!P26*'T 10'!$D26/1000000</f>
        <v>0</v>
      </c>
      <c r="Q26" s="10">
        <f>'T10'!Q26</f>
        <v>0</v>
      </c>
      <c r="R26" s="44">
        <f>'T10'!R26*'T 10'!$D26/1000000</f>
        <v>0</v>
      </c>
      <c r="S26" s="10">
        <f>'T10'!S26</f>
        <v>0</v>
      </c>
      <c r="T26" s="44">
        <f t="shared" si="2"/>
        <v>0</v>
      </c>
      <c r="U26" s="10">
        <f t="shared" si="3"/>
        <v>0</v>
      </c>
      <c r="V26" s="44">
        <f>'T10'!V26*'T 10'!$D26/1000000</f>
        <v>0</v>
      </c>
      <c r="W26" s="10">
        <f>'T10'!W26</f>
        <v>0</v>
      </c>
      <c r="X26" s="44">
        <f>'T10'!X26*'T 10'!$D26/1000000</f>
        <v>0</v>
      </c>
      <c r="Y26" s="10">
        <f>'T10'!Y26</f>
        <v>0</v>
      </c>
      <c r="Z26" s="44">
        <f>'T10'!Z26*'T 10'!$D26/1000000</f>
        <v>0</v>
      </c>
      <c r="AA26" s="10">
        <f>'T10'!AA26</f>
        <v>0</v>
      </c>
      <c r="AB26" s="44">
        <f t="shared" si="4"/>
        <v>0</v>
      </c>
      <c r="AC26" s="10">
        <f t="shared" si="5"/>
        <v>0</v>
      </c>
      <c r="AD26" s="44">
        <f>'T10'!AD26*'T 10'!$D26/1000000</f>
        <v>0</v>
      </c>
      <c r="AE26" s="10">
        <f>'T10'!AE26</f>
        <v>0</v>
      </c>
      <c r="AF26" s="44">
        <f>'T10'!AF26*'T 10'!$D26/1000000</f>
        <v>0</v>
      </c>
      <c r="AG26" s="10">
        <f>'T10'!AG26</f>
        <v>0</v>
      </c>
      <c r="AH26" s="44">
        <f>'T10'!AH26*'T 10'!$D26/1000000</f>
        <v>0</v>
      </c>
      <c r="AI26" s="10">
        <f>'T10'!AI26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'T10'!F27*'T 10'!$D27/1000000</f>
        <v>0</v>
      </c>
      <c r="G27" s="10">
        <f>'T10'!G27</f>
        <v>0</v>
      </c>
      <c r="H27" s="44">
        <f>'T10'!H27*'T 10'!$D27/1000000</f>
        <v>0</v>
      </c>
      <c r="I27" s="10">
        <f>'T10'!I27</f>
        <v>0</v>
      </c>
      <c r="J27" s="44">
        <f>'T10'!J27*'T 10'!$D27/1000000</f>
        <v>0</v>
      </c>
      <c r="K27" s="10">
        <f>'T10'!K27</f>
        <v>0</v>
      </c>
      <c r="L27" s="44">
        <f t="shared" si="0"/>
        <v>0</v>
      </c>
      <c r="M27" s="10">
        <f t="shared" si="1"/>
        <v>0</v>
      </c>
      <c r="N27" s="44">
        <f>'T10'!N27*'T 10'!$D27/1000000</f>
        <v>0</v>
      </c>
      <c r="O27" s="10">
        <f>'T10'!O27</f>
        <v>0</v>
      </c>
      <c r="P27" s="44">
        <f>'T10'!P27*'T 10'!$D27/1000000</f>
        <v>0</v>
      </c>
      <c r="Q27" s="10">
        <f>'T10'!Q27</f>
        <v>0</v>
      </c>
      <c r="R27" s="44">
        <f>'T10'!R27*'T 10'!$D27/1000000</f>
        <v>0</v>
      </c>
      <c r="S27" s="10">
        <f>'T10'!S27</f>
        <v>0</v>
      </c>
      <c r="T27" s="44">
        <f t="shared" si="2"/>
        <v>0</v>
      </c>
      <c r="U27" s="10">
        <f t="shared" si="3"/>
        <v>0</v>
      </c>
      <c r="V27" s="44">
        <f>'T10'!V27*'T 10'!$D27/1000000</f>
        <v>0</v>
      </c>
      <c r="W27" s="10">
        <f>'T10'!W27</f>
        <v>0</v>
      </c>
      <c r="X27" s="44">
        <f>'T10'!X27*'T 10'!$D27/1000000</f>
        <v>0</v>
      </c>
      <c r="Y27" s="10">
        <f>'T10'!Y27</f>
        <v>0</v>
      </c>
      <c r="Z27" s="44">
        <f>'T10'!Z27*'T 10'!$D27/1000000</f>
        <v>0</v>
      </c>
      <c r="AA27" s="10">
        <f>'T10'!AA27</f>
        <v>0</v>
      </c>
      <c r="AB27" s="44">
        <f t="shared" si="4"/>
        <v>0</v>
      </c>
      <c r="AC27" s="10">
        <f t="shared" si="5"/>
        <v>0</v>
      </c>
      <c r="AD27" s="44">
        <f>'T10'!AD27*'T 10'!$D27/1000000</f>
        <v>0</v>
      </c>
      <c r="AE27" s="10">
        <f>'T10'!AE27</f>
        <v>0</v>
      </c>
      <c r="AF27" s="44">
        <f>'T10'!AF27*'T 10'!$D27/1000000</f>
        <v>0</v>
      </c>
      <c r="AG27" s="10">
        <f>'T10'!AG27</f>
        <v>0</v>
      </c>
      <c r="AH27" s="44">
        <f>'T10'!AH27*'T 10'!$D27/1000000</f>
        <v>0</v>
      </c>
      <c r="AI27" s="10">
        <f>'T10'!AI27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'T10'!F28*'T 10'!$D28/1000000</f>
        <v>0</v>
      </c>
      <c r="G28" s="10">
        <f>'T10'!G28</f>
        <v>0</v>
      </c>
      <c r="H28" s="44">
        <f>'T10'!H28*'T 10'!$D28/1000000</f>
        <v>0</v>
      </c>
      <c r="I28" s="10">
        <f>'T10'!I28</f>
        <v>0</v>
      </c>
      <c r="J28" s="44">
        <f>'T10'!J28*'T 10'!$D28/1000000</f>
        <v>0</v>
      </c>
      <c r="K28" s="10">
        <f>'T10'!K28</f>
        <v>0</v>
      </c>
      <c r="L28" s="44">
        <f t="shared" si="0"/>
        <v>0</v>
      </c>
      <c r="M28" s="10">
        <f t="shared" si="1"/>
        <v>0</v>
      </c>
      <c r="N28" s="44">
        <f>'T10'!N28*'T 10'!$D28/1000000</f>
        <v>0</v>
      </c>
      <c r="O28" s="10">
        <f>'T10'!O28</f>
        <v>0</v>
      </c>
      <c r="P28" s="44">
        <f>'T10'!P28*'T 10'!$D28/1000000</f>
        <v>0</v>
      </c>
      <c r="Q28" s="10">
        <f>'T10'!Q28</f>
        <v>0</v>
      </c>
      <c r="R28" s="44">
        <f>'T10'!R28*'T 10'!$D28/1000000</f>
        <v>0</v>
      </c>
      <c r="S28" s="10">
        <f>'T10'!S28</f>
        <v>0</v>
      </c>
      <c r="T28" s="44">
        <f t="shared" si="2"/>
        <v>0</v>
      </c>
      <c r="U28" s="10">
        <f t="shared" si="3"/>
        <v>0</v>
      </c>
      <c r="V28" s="44">
        <f>'T10'!V28*'T 10'!$D28/1000000</f>
        <v>0</v>
      </c>
      <c r="W28" s="10">
        <f>'T10'!W28</f>
        <v>0</v>
      </c>
      <c r="X28" s="44">
        <f>'T10'!X28*'T 10'!$D28/1000000</f>
        <v>0</v>
      </c>
      <c r="Y28" s="10">
        <f>'T10'!Y28</f>
        <v>0</v>
      </c>
      <c r="Z28" s="44">
        <f>'T10'!Z28*'T 10'!$D28/1000000</f>
        <v>0</v>
      </c>
      <c r="AA28" s="10">
        <f>'T10'!AA28</f>
        <v>0</v>
      </c>
      <c r="AB28" s="44">
        <f t="shared" si="4"/>
        <v>0</v>
      </c>
      <c r="AC28" s="10">
        <f t="shared" si="5"/>
        <v>0</v>
      </c>
      <c r="AD28" s="44">
        <f>'T10'!AD28*'T 10'!$D28/1000000</f>
        <v>0</v>
      </c>
      <c r="AE28" s="10">
        <f>'T10'!AE28</f>
        <v>0</v>
      </c>
      <c r="AF28" s="44">
        <f>'T10'!AF28*'T 10'!$D28/1000000</f>
        <v>0</v>
      </c>
      <c r="AG28" s="10">
        <f>'T10'!AG28</f>
        <v>0</v>
      </c>
      <c r="AH28" s="44">
        <f>'T10'!AH28*'T 10'!$D28/1000000</f>
        <v>0</v>
      </c>
      <c r="AI28" s="10">
        <f>'T10'!AI28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'T10'!F29*'T 10'!$D29/1000000</f>
        <v>0</v>
      </c>
      <c r="G29" s="10">
        <f>'T10'!G29</f>
        <v>0</v>
      </c>
      <c r="H29" s="44">
        <f>'T10'!H29*'T 10'!$D29/1000000</f>
        <v>0</v>
      </c>
      <c r="I29" s="10">
        <f>'T10'!I29</f>
        <v>0</v>
      </c>
      <c r="J29" s="44">
        <f>'T10'!J29*'T 10'!$D29/1000000</f>
        <v>0</v>
      </c>
      <c r="K29" s="10">
        <f>'T10'!K29</f>
        <v>0</v>
      </c>
      <c r="L29" s="44">
        <f t="shared" si="0"/>
        <v>0</v>
      </c>
      <c r="M29" s="10">
        <f t="shared" si="1"/>
        <v>0</v>
      </c>
      <c r="N29" s="44">
        <f>'T10'!N29*'T 10'!$D29/1000000</f>
        <v>0</v>
      </c>
      <c r="O29" s="10">
        <f>'T10'!O29</f>
        <v>0</v>
      </c>
      <c r="P29" s="44">
        <f>'T10'!P29*'T 10'!$D29/1000000</f>
        <v>0</v>
      </c>
      <c r="Q29" s="10">
        <f>'T10'!Q29</f>
        <v>0</v>
      </c>
      <c r="R29" s="44">
        <f>'T10'!R29*'T 10'!$D29/1000000</f>
        <v>0</v>
      </c>
      <c r="S29" s="10">
        <f>'T10'!S29</f>
        <v>0</v>
      </c>
      <c r="T29" s="44">
        <f t="shared" si="2"/>
        <v>0</v>
      </c>
      <c r="U29" s="10">
        <f t="shared" si="3"/>
        <v>0</v>
      </c>
      <c r="V29" s="44">
        <f>'T10'!V29*'T 10'!$D29/1000000</f>
        <v>0</v>
      </c>
      <c r="W29" s="10">
        <f>'T10'!W29</f>
        <v>0</v>
      </c>
      <c r="X29" s="44">
        <f>'T10'!X29*'T 10'!$D29/1000000</f>
        <v>0</v>
      </c>
      <c r="Y29" s="10">
        <f>'T10'!Y29</f>
        <v>0</v>
      </c>
      <c r="Z29" s="44">
        <f>'T10'!Z29*'T 10'!$D29/1000000</f>
        <v>0</v>
      </c>
      <c r="AA29" s="10">
        <f>'T10'!AA29</f>
        <v>0</v>
      </c>
      <c r="AB29" s="44">
        <f t="shared" si="4"/>
        <v>0</v>
      </c>
      <c r="AC29" s="10">
        <f t="shared" si="5"/>
        <v>0</v>
      </c>
      <c r="AD29" s="44">
        <f>'T10'!AD29*'T 10'!$D29/1000000</f>
        <v>0</v>
      </c>
      <c r="AE29" s="10">
        <f>'T10'!AE29</f>
        <v>0</v>
      </c>
      <c r="AF29" s="44">
        <f>'T10'!AF29*'T 10'!$D29/1000000</f>
        <v>0</v>
      </c>
      <c r="AG29" s="10">
        <f>'T10'!AG29</f>
        <v>0</v>
      </c>
      <c r="AH29" s="44">
        <f>'T10'!AH29*'T 10'!$D29/1000000</f>
        <v>0</v>
      </c>
      <c r="AI29" s="10">
        <f>'T10'!AI29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'T10'!F30*'T 10'!$D30/1000000</f>
        <v>0</v>
      </c>
      <c r="G30" s="10">
        <f>'T10'!G30</f>
        <v>0</v>
      </c>
      <c r="H30" s="44">
        <f>'T10'!H30*'T 10'!$D30/1000000</f>
        <v>0</v>
      </c>
      <c r="I30" s="10">
        <f>'T10'!I30</f>
        <v>0</v>
      </c>
      <c r="J30" s="44">
        <f>'T10'!J30*'T 10'!$D30/1000000</f>
        <v>0</v>
      </c>
      <c r="K30" s="10">
        <f>'T10'!K30</f>
        <v>0</v>
      </c>
      <c r="L30" s="44">
        <f t="shared" si="0"/>
        <v>0</v>
      </c>
      <c r="M30" s="10">
        <f t="shared" si="1"/>
        <v>0</v>
      </c>
      <c r="N30" s="44">
        <f>'T10'!N30*'T 10'!$D30/1000000</f>
        <v>0</v>
      </c>
      <c r="O30" s="10">
        <f>'T10'!O30</f>
        <v>0</v>
      </c>
      <c r="P30" s="44">
        <f>'T10'!P30*'T 10'!$D30/1000000</f>
        <v>0</v>
      </c>
      <c r="Q30" s="10">
        <f>'T10'!Q30</f>
        <v>0</v>
      </c>
      <c r="R30" s="44">
        <f>'T10'!R30*'T 10'!$D30/1000000</f>
        <v>0</v>
      </c>
      <c r="S30" s="10">
        <f>'T10'!S30</f>
        <v>0</v>
      </c>
      <c r="T30" s="44">
        <f t="shared" si="2"/>
        <v>0</v>
      </c>
      <c r="U30" s="10">
        <f t="shared" si="3"/>
        <v>0</v>
      </c>
      <c r="V30" s="44">
        <f>'T10'!V30*'T 10'!$D30/1000000</f>
        <v>0</v>
      </c>
      <c r="W30" s="10">
        <f>'T10'!W30</f>
        <v>0</v>
      </c>
      <c r="X30" s="44">
        <f>'T10'!X30*'T 10'!$D30/1000000</f>
        <v>0</v>
      </c>
      <c r="Y30" s="10">
        <f>'T10'!Y30</f>
        <v>0</v>
      </c>
      <c r="Z30" s="44">
        <f>'T10'!Z30*'T 10'!$D30/1000000</f>
        <v>0</v>
      </c>
      <c r="AA30" s="10">
        <f>'T10'!AA30</f>
        <v>0</v>
      </c>
      <c r="AB30" s="44">
        <f t="shared" si="4"/>
        <v>0</v>
      </c>
      <c r="AC30" s="10">
        <f t="shared" si="5"/>
        <v>0</v>
      </c>
      <c r="AD30" s="44">
        <f>'T10'!AD30*'T 10'!$D30/1000000</f>
        <v>0</v>
      </c>
      <c r="AE30" s="10">
        <f>'T10'!AE30</f>
        <v>0</v>
      </c>
      <c r="AF30" s="44">
        <f>'T10'!AF30*'T 10'!$D30/1000000</f>
        <v>0</v>
      </c>
      <c r="AG30" s="10">
        <f>'T10'!AG30</f>
        <v>0</v>
      </c>
      <c r="AH30" s="44">
        <f>'T10'!AH30*'T 10'!$D30/1000000</f>
        <v>0</v>
      </c>
      <c r="AI30" s="10">
        <f>'T10'!AI30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'T10'!F31*'T 10'!$D31/1000000</f>
        <v>0</v>
      </c>
      <c r="G31" s="10">
        <f>'T10'!G31</f>
        <v>0</v>
      </c>
      <c r="H31" s="44">
        <f>'T10'!H31*'T 10'!$D31/1000000</f>
        <v>0</v>
      </c>
      <c r="I31" s="10">
        <f>'T10'!I31</f>
        <v>0</v>
      </c>
      <c r="J31" s="44">
        <f>'T10'!J31*'T 10'!$D31/1000000</f>
        <v>0</v>
      </c>
      <c r="K31" s="10">
        <f>'T10'!K31</f>
        <v>0</v>
      </c>
      <c r="L31" s="44">
        <f t="shared" si="0"/>
        <v>0</v>
      </c>
      <c r="M31" s="10">
        <f t="shared" si="1"/>
        <v>0</v>
      </c>
      <c r="N31" s="44">
        <f>'T10'!N31*'T 10'!$D31/1000000</f>
        <v>0</v>
      </c>
      <c r="O31" s="10">
        <f>'T10'!O31</f>
        <v>0</v>
      </c>
      <c r="P31" s="44">
        <f>'T10'!P31*'T 10'!$D31/1000000</f>
        <v>0</v>
      </c>
      <c r="Q31" s="10">
        <f>'T10'!Q31</f>
        <v>0</v>
      </c>
      <c r="R31" s="44">
        <f>'T10'!R31*'T 10'!$D31/1000000</f>
        <v>0</v>
      </c>
      <c r="S31" s="10">
        <f>'T10'!S31</f>
        <v>0</v>
      </c>
      <c r="T31" s="44">
        <f t="shared" si="2"/>
        <v>0</v>
      </c>
      <c r="U31" s="10">
        <f t="shared" si="3"/>
        <v>0</v>
      </c>
      <c r="V31" s="44">
        <f>'T10'!V31*'T 10'!$D31/1000000</f>
        <v>0</v>
      </c>
      <c r="W31" s="10">
        <f>'T10'!W31</f>
        <v>0</v>
      </c>
      <c r="X31" s="44">
        <f>'T10'!X31*'T 10'!$D31/1000000</f>
        <v>0</v>
      </c>
      <c r="Y31" s="10">
        <f>'T10'!Y31</f>
        <v>0</v>
      </c>
      <c r="Z31" s="44">
        <f>'T10'!Z31*'T 10'!$D31/1000000</f>
        <v>0</v>
      </c>
      <c r="AA31" s="10">
        <f>'T10'!AA31</f>
        <v>0</v>
      </c>
      <c r="AB31" s="44">
        <f t="shared" si="4"/>
        <v>0</v>
      </c>
      <c r="AC31" s="10">
        <f t="shared" si="5"/>
        <v>0</v>
      </c>
      <c r="AD31" s="44">
        <f>'T10'!AD31*'T 10'!$D31/1000000</f>
        <v>0</v>
      </c>
      <c r="AE31" s="10">
        <f>'T10'!AE31</f>
        <v>0</v>
      </c>
      <c r="AF31" s="44">
        <f>'T10'!AF31*'T 10'!$D31/1000000</f>
        <v>0</v>
      </c>
      <c r="AG31" s="10">
        <f>'T10'!AG31</f>
        <v>0</v>
      </c>
      <c r="AH31" s="44">
        <f>'T10'!AH31*'T 10'!$D31/1000000</f>
        <v>0</v>
      </c>
      <c r="AI31" s="10">
        <f>'T10'!AI31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'T10'!F32*'T 10'!$D32/1000000</f>
        <v>0</v>
      </c>
      <c r="G32" s="10">
        <f>'T10'!G32</f>
        <v>0</v>
      </c>
      <c r="H32" s="44">
        <f>'T10'!H32*'T 10'!$D32/1000000</f>
        <v>0</v>
      </c>
      <c r="I32" s="10">
        <f>'T10'!I32</f>
        <v>0</v>
      </c>
      <c r="J32" s="44">
        <f>'T10'!J32*'T 10'!$D32/1000000</f>
        <v>0</v>
      </c>
      <c r="K32" s="10">
        <f>'T10'!K32</f>
        <v>0</v>
      </c>
      <c r="L32" s="44">
        <f t="shared" si="0"/>
        <v>0</v>
      </c>
      <c r="M32" s="10">
        <f t="shared" si="1"/>
        <v>0</v>
      </c>
      <c r="N32" s="44">
        <f>'T10'!N32*'T 10'!$D32/1000000</f>
        <v>0</v>
      </c>
      <c r="O32" s="10">
        <f>'T10'!O32</f>
        <v>0</v>
      </c>
      <c r="P32" s="44">
        <f>'T10'!P32*'T 10'!$D32/1000000</f>
        <v>0</v>
      </c>
      <c r="Q32" s="10">
        <f>'T10'!Q32</f>
        <v>0</v>
      </c>
      <c r="R32" s="44">
        <f>'T10'!R32*'T 10'!$D32/1000000</f>
        <v>0</v>
      </c>
      <c r="S32" s="10">
        <f>'T10'!S32</f>
        <v>0</v>
      </c>
      <c r="T32" s="44">
        <f t="shared" si="2"/>
        <v>0</v>
      </c>
      <c r="U32" s="10">
        <f t="shared" si="3"/>
        <v>0</v>
      </c>
      <c r="V32" s="44">
        <f>'T10'!V32*'T 10'!$D32/1000000</f>
        <v>0</v>
      </c>
      <c r="W32" s="10">
        <f>'T10'!W32</f>
        <v>0</v>
      </c>
      <c r="X32" s="44">
        <f>'T10'!X32*'T 10'!$D32/1000000</f>
        <v>0</v>
      </c>
      <c r="Y32" s="10">
        <f>'T10'!Y32</f>
        <v>0</v>
      </c>
      <c r="Z32" s="44">
        <f>'T10'!Z32*'T 10'!$D32/1000000</f>
        <v>0</v>
      </c>
      <c r="AA32" s="10">
        <f>'T10'!AA32</f>
        <v>0</v>
      </c>
      <c r="AB32" s="44">
        <f t="shared" si="4"/>
        <v>0</v>
      </c>
      <c r="AC32" s="10">
        <f t="shared" si="5"/>
        <v>0</v>
      </c>
      <c r="AD32" s="44">
        <f>'T10'!AD32*'T 10'!$D32/1000000</f>
        <v>0</v>
      </c>
      <c r="AE32" s="10">
        <f>'T10'!AE32</f>
        <v>0</v>
      </c>
      <c r="AF32" s="44">
        <f>'T10'!AF32*'T 10'!$D32/1000000</f>
        <v>0</v>
      </c>
      <c r="AG32" s="10">
        <f>'T10'!AG32</f>
        <v>0</v>
      </c>
      <c r="AH32" s="44">
        <f>'T10'!AH32*'T 10'!$D32/1000000</f>
        <v>0</v>
      </c>
      <c r="AI32" s="10">
        <f>'T10'!AI32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'T10'!F33*'T 10'!$D33/1000000</f>
        <v>0</v>
      </c>
      <c r="G33" s="10">
        <f>'T10'!G33</f>
        <v>0</v>
      </c>
      <c r="H33" s="44">
        <f>'T10'!H33*'T 10'!$D33/1000000</f>
        <v>0</v>
      </c>
      <c r="I33" s="10">
        <f>'T10'!I33</f>
        <v>0</v>
      </c>
      <c r="J33" s="44">
        <f>'T10'!J33*'T 10'!$D33/1000000</f>
        <v>0</v>
      </c>
      <c r="K33" s="10">
        <f>'T10'!K33</f>
        <v>0</v>
      </c>
      <c r="L33" s="44">
        <f t="shared" si="0"/>
        <v>0</v>
      </c>
      <c r="M33" s="10">
        <f t="shared" si="1"/>
        <v>0</v>
      </c>
      <c r="N33" s="44">
        <f>'T10'!N33*'T 10'!$D33/1000000</f>
        <v>0</v>
      </c>
      <c r="O33" s="10">
        <f>'T10'!O33</f>
        <v>0</v>
      </c>
      <c r="P33" s="44">
        <f>'T10'!P33*'T 10'!$D33/1000000</f>
        <v>0</v>
      </c>
      <c r="Q33" s="10">
        <f>'T10'!Q33</f>
        <v>0</v>
      </c>
      <c r="R33" s="44">
        <f>'T10'!R33*'T 10'!$D33/1000000</f>
        <v>0</v>
      </c>
      <c r="S33" s="10">
        <f>'T10'!S33</f>
        <v>0</v>
      </c>
      <c r="T33" s="44">
        <f t="shared" si="2"/>
        <v>0</v>
      </c>
      <c r="U33" s="10">
        <f t="shared" si="3"/>
        <v>0</v>
      </c>
      <c r="V33" s="44">
        <f>'T10'!V33*'T 10'!$D33/1000000</f>
        <v>0</v>
      </c>
      <c r="W33" s="10">
        <f>'T10'!W33</f>
        <v>0</v>
      </c>
      <c r="X33" s="44">
        <f>'T10'!X33*'T 10'!$D33/1000000</f>
        <v>0</v>
      </c>
      <c r="Y33" s="10">
        <f>'T10'!Y33</f>
        <v>0</v>
      </c>
      <c r="Z33" s="44">
        <f>'T10'!Z33*'T 10'!$D33/1000000</f>
        <v>0</v>
      </c>
      <c r="AA33" s="10">
        <f>'T10'!AA33</f>
        <v>0</v>
      </c>
      <c r="AB33" s="44">
        <f t="shared" si="4"/>
        <v>0</v>
      </c>
      <c r="AC33" s="10">
        <f t="shared" si="5"/>
        <v>0</v>
      </c>
      <c r="AD33" s="44">
        <f>'T10'!AD33*'T 10'!$D33/1000000</f>
        <v>0</v>
      </c>
      <c r="AE33" s="10">
        <f>'T10'!AE33</f>
        <v>0</v>
      </c>
      <c r="AF33" s="44">
        <f>'T10'!AF33*'T 10'!$D33/1000000</f>
        <v>0</v>
      </c>
      <c r="AG33" s="10">
        <f>'T10'!AG33</f>
        <v>0</v>
      </c>
      <c r="AH33" s="44">
        <f>'T10'!AH33*'T 10'!$D33/1000000</f>
        <v>0</v>
      </c>
      <c r="AI33" s="10">
        <f>'T10'!AI33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'T10'!F34*'T 10'!$D34/1000000</f>
        <v>0</v>
      </c>
      <c r="G34" s="10">
        <f>'T10'!G34</f>
        <v>0</v>
      </c>
      <c r="H34" s="44">
        <f>'T10'!H34*'T 10'!$D34/1000000</f>
        <v>0</v>
      </c>
      <c r="I34" s="10">
        <f>'T10'!I34</f>
        <v>0</v>
      </c>
      <c r="J34" s="44">
        <f>'T10'!J34*'T 10'!$D34/1000000</f>
        <v>0</v>
      </c>
      <c r="K34" s="10">
        <f>'T10'!K34</f>
        <v>0</v>
      </c>
      <c r="L34" s="44">
        <f t="shared" si="0"/>
        <v>0</v>
      </c>
      <c r="M34" s="10">
        <f t="shared" si="1"/>
        <v>0</v>
      </c>
      <c r="N34" s="44">
        <f>'T10'!N34*'T 10'!$D34/1000000</f>
        <v>0</v>
      </c>
      <c r="O34" s="10">
        <f>'T10'!O34</f>
        <v>0</v>
      </c>
      <c r="P34" s="44">
        <f>'T10'!P34*'T 10'!$D34/1000000</f>
        <v>0</v>
      </c>
      <c r="Q34" s="10">
        <f>'T10'!Q34</f>
        <v>0</v>
      </c>
      <c r="R34" s="44">
        <f>'T10'!R34*'T 10'!$D34/1000000</f>
        <v>0</v>
      </c>
      <c r="S34" s="10">
        <f>'T10'!S34</f>
        <v>0</v>
      </c>
      <c r="T34" s="44">
        <f t="shared" si="2"/>
        <v>0</v>
      </c>
      <c r="U34" s="10">
        <f t="shared" si="3"/>
        <v>0</v>
      </c>
      <c r="V34" s="44">
        <f>'T10'!V34*'T 10'!$D34/1000000</f>
        <v>0</v>
      </c>
      <c r="W34" s="10">
        <f>'T10'!W34</f>
        <v>0</v>
      </c>
      <c r="X34" s="44">
        <f>'T10'!X34*'T 10'!$D34/1000000</f>
        <v>0</v>
      </c>
      <c r="Y34" s="10">
        <f>'T10'!Y34</f>
        <v>0</v>
      </c>
      <c r="Z34" s="44">
        <f>'T10'!Z34*'T 10'!$D34/1000000</f>
        <v>0</v>
      </c>
      <c r="AA34" s="10">
        <f>'T10'!AA34</f>
        <v>0</v>
      </c>
      <c r="AB34" s="44">
        <f t="shared" si="4"/>
        <v>0</v>
      </c>
      <c r="AC34" s="10">
        <f t="shared" si="5"/>
        <v>0</v>
      </c>
      <c r="AD34" s="44">
        <f>'T10'!AD34*'T 10'!$D34/1000000</f>
        <v>0</v>
      </c>
      <c r="AE34" s="10">
        <f>'T10'!AE34</f>
        <v>0</v>
      </c>
      <c r="AF34" s="44">
        <f>'T10'!AF34*'T 10'!$D34/1000000</f>
        <v>0</v>
      </c>
      <c r="AG34" s="10">
        <f>'T10'!AG34</f>
        <v>0</v>
      </c>
      <c r="AH34" s="44">
        <f>'T10'!AH34*'T 10'!$D34/1000000</f>
        <v>0</v>
      </c>
      <c r="AI34" s="10">
        <f>'T10'!AI34</f>
        <v>0</v>
      </c>
      <c r="AJ34" s="44">
        <f t="shared" si="6"/>
        <v>0</v>
      </c>
      <c r="AK34" s="10">
        <f t="shared" si="7"/>
        <v>0</v>
      </c>
      <c r="AL34" s="44">
        <f t="shared" si="8"/>
        <v>0</v>
      </c>
      <c r="AM34" s="10">
        <f t="shared" si="9"/>
        <v>0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'T10'!F35*'T 10'!$D35/1000000</f>
        <v>0</v>
      </c>
      <c r="G35" s="10">
        <f>'T10'!G35</f>
        <v>0</v>
      </c>
      <c r="H35" s="44">
        <f>'T10'!H35*'T 10'!$D35/1000000</f>
        <v>0</v>
      </c>
      <c r="I35" s="10">
        <f>'T10'!I35</f>
        <v>0</v>
      </c>
      <c r="J35" s="44">
        <f>'T10'!J35*'T 10'!$D35/1000000</f>
        <v>0</v>
      </c>
      <c r="K35" s="10">
        <f>'T10'!K35</f>
        <v>0</v>
      </c>
      <c r="L35" s="44">
        <f t="shared" si="0"/>
        <v>0</v>
      </c>
      <c r="M35" s="10">
        <f t="shared" si="1"/>
        <v>0</v>
      </c>
      <c r="N35" s="44">
        <f>'T10'!N35*'T 10'!$D35/1000000</f>
        <v>0</v>
      </c>
      <c r="O35" s="10">
        <f>'T10'!O35</f>
        <v>0</v>
      </c>
      <c r="P35" s="44">
        <f>'T10'!P35*'T 10'!$D35/1000000</f>
        <v>0</v>
      </c>
      <c r="Q35" s="10">
        <f>'T10'!Q35</f>
        <v>0</v>
      </c>
      <c r="R35" s="44">
        <f>'T10'!R35*'T 10'!$D35/1000000</f>
        <v>0</v>
      </c>
      <c r="S35" s="10">
        <f>'T10'!S35</f>
        <v>0</v>
      </c>
      <c r="T35" s="44">
        <f t="shared" si="2"/>
        <v>0</v>
      </c>
      <c r="U35" s="10">
        <f t="shared" si="3"/>
        <v>0</v>
      </c>
      <c r="V35" s="44">
        <f>'T10'!V35*'T 10'!$D35/1000000</f>
        <v>0</v>
      </c>
      <c r="W35" s="10">
        <f>'T10'!W35</f>
        <v>0</v>
      </c>
      <c r="X35" s="44">
        <f>'T10'!X35*'T 10'!$D35/1000000</f>
        <v>0</v>
      </c>
      <c r="Y35" s="10">
        <f>'T10'!Y35</f>
        <v>0</v>
      </c>
      <c r="Z35" s="44">
        <f>'T10'!Z35*'T 10'!$D35/1000000</f>
        <v>0</v>
      </c>
      <c r="AA35" s="10">
        <f>'T10'!AA35</f>
        <v>0</v>
      </c>
      <c r="AB35" s="44">
        <f t="shared" si="4"/>
        <v>0</v>
      </c>
      <c r="AC35" s="10">
        <f t="shared" si="5"/>
        <v>0</v>
      </c>
      <c r="AD35" s="44">
        <f>'T10'!AD35*'T 10'!$D35/1000000</f>
        <v>0</v>
      </c>
      <c r="AE35" s="10">
        <f>'T10'!AE35</f>
        <v>0</v>
      </c>
      <c r="AF35" s="44">
        <f>'T10'!AF35*'T 10'!$D35/1000000</f>
        <v>0</v>
      </c>
      <c r="AG35" s="10">
        <f>'T10'!AG35</f>
        <v>0</v>
      </c>
      <c r="AH35" s="44">
        <f>'T10'!AH35*'T 10'!$D35/1000000</f>
        <v>0</v>
      </c>
      <c r="AI35" s="10">
        <f>'T10'!AI35</f>
        <v>0</v>
      </c>
      <c r="AJ35" s="44">
        <f t="shared" si="6"/>
        <v>0</v>
      </c>
      <c r="AK35" s="10">
        <f t="shared" si="7"/>
        <v>0</v>
      </c>
      <c r="AL35" s="44">
        <f t="shared" si="8"/>
        <v>0</v>
      </c>
      <c r="AM35" s="10">
        <f t="shared" si="9"/>
        <v>0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'T10'!F36*'T 10'!$D36/1000000</f>
        <v>0</v>
      </c>
      <c r="G36" s="10">
        <f>'T10'!G36</f>
        <v>0</v>
      </c>
      <c r="H36" s="44">
        <f>'T10'!H36*'T 10'!$D36/1000000</f>
        <v>0</v>
      </c>
      <c r="I36" s="10">
        <f>'T10'!I36</f>
        <v>0</v>
      </c>
      <c r="J36" s="44">
        <f>'T10'!J36*'T 10'!$D36/1000000</f>
        <v>0</v>
      </c>
      <c r="K36" s="10">
        <f>'T10'!K36</f>
        <v>0</v>
      </c>
      <c r="L36" s="44">
        <f t="shared" si="0"/>
        <v>0</v>
      </c>
      <c r="M36" s="10">
        <f t="shared" si="1"/>
        <v>0</v>
      </c>
      <c r="N36" s="44">
        <f>'T10'!N36*'T 10'!$D36/1000000</f>
        <v>0</v>
      </c>
      <c r="O36" s="10">
        <f>'T10'!O36</f>
        <v>0</v>
      </c>
      <c r="P36" s="44">
        <f>'T10'!P36*'T 10'!$D36/1000000</f>
        <v>0</v>
      </c>
      <c r="Q36" s="10">
        <f>'T10'!Q36</f>
        <v>0</v>
      </c>
      <c r="R36" s="44">
        <f>'T10'!R36*'T 10'!$D36/1000000</f>
        <v>0</v>
      </c>
      <c r="S36" s="10">
        <f>'T10'!S36</f>
        <v>0</v>
      </c>
      <c r="T36" s="44">
        <f t="shared" si="2"/>
        <v>0</v>
      </c>
      <c r="U36" s="10">
        <f t="shared" si="3"/>
        <v>0</v>
      </c>
      <c r="V36" s="44">
        <f>'T10'!V36*'T 10'!$D36/1000000</f>
        <v>0</v>
      </c>
      <c r="W36" s="10">
        <f>'T10'!W36</f>
        <v>0</v>
      </c>
      <c r="X36" s="44">
        <f>'T10'!X36*'T 10'!$D36/1000000</f>
        <v>0</v>
      </c>
      <c r="Y36" s="10">
        <f>'T10'!Y36</f>
        <v>0</v>
      </c>
      <c r="Z36" s="44">
        <f>'T10'!Z36*'T 10'!$D36/1000000</f>
        <v>0</v>
      </c>
      <c r="AA36" s="10">
        <f>'T10'!AA36</f>
        <v>0</v>
      </c>
      <c r="AB36" s="44">
        <f t="shared" si="4"/>
        <v>0</v>
      </c>
      <c r="AC36" s="10">
        <f t="shared" si="5"/>
        <v>0</v>
      </c>
      <c r="AD36" s="44">
        <f>'T10'!AD36*'T 10'!$D36/1000000</f>
        <v>0</v>
      </c>
      <c r="AE36" s="10">
        <f>'T10'!AE36</f>
        <v>0</v>
      </c>
      <c r="AF36" s="44">
        <f>'T10'!AF36*'T 10'!$D36/1000000</f>
        <v>0</v>
      </c>
      <c r="AG36" s="10">
        <f>'T10'!AG36</f>
        <v>0</v>
      </c>
      <c r="AH36" s="44">
        <f>'T10'!AH36*'T 10'!$D36/1000000</f>
        <v>0</v>
      </c>
      <c r="AI36" s="10">
        <f>'T10'!AI36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'T10'!F37*'T 10'!$D37/1000000</f>
        <v>0</v>
      </c>
      <c r="G37" s="10">
        <f>'T10'!G37</f>
        <v>0</v>
      </c>
      <c r="H37" s="44">
        <f>'T10'!H37*'T 10'!$D37/1000000</f>
        <v>0</v>
      </c>
      <c r="I37" s="10">
        <f>'T10'!I37</f>
        <v>0</v>
      </c>
      <c r="J37" s="44">
        <f>'T10'!J37*'T 10'!$D37/1000000</f>
        <v>0</v>
      </c>
      <c r="K37" s="10">
        <f>'T10'!K37</f>
        <v>0</v>
      </c>
      <c r="L37" s="44">
        <f t="shared" si="0"/>
        <v>0</v>
      </c>
      <c r="M37" s="10">
        <f t="shared" si="1"/>
        <v>0</v>
      </c>
      <c r="N37" s="44">
        <f>'T10'!N37*'T 10'!$D37/1000000</f>
        <v>0</v>
      </c>
      <c r="O37" s="10">
        <f>'T10'!O37</f>
        <v>0</v>
      </c>
      <c r="P37" s="44">
        <f>'T10'!P37*'T 10'!$D37/1000000</f>
        <v>0</v>
      </c>
      <c r="Q37" s="10">
        <f>'T10'!Q37</f>
        <v>0</v>
      </c>
      <c r="R37" s="44">
        <f>'T10'!R37*'T 10'!$D37/1000000</f>
        <v>0</v>
      </c>
      <c r="S37" s="10">
        <f>'T10'!S37</f>
        <v>0</v>
      </c>
      <c r="T37" s="44">
        <f t="shared" si="2"/>
        <v>0</v>
      </c>
      <c r="U37" s="10">
        <f t="shared" si="3"/>
        <v>0</v>
      </c>
      <c r="V37" s="44">
        <f>'T10'!V37*'T 10'!$D37/1000000</f>
        <v>0</v>
      </c>
      <c r="W37" s="10">
        <f>'T10'!W37</f>
        <v>0</v>
      </c>
      <c r="X37" s="44">
        <f>'T10'!X37*'T 10'!$D37/1000000</f>
        <v>0</v>
      </c>
      <c r="Y37" s="10">
        <f>'T10'!Y37</f>
        <v>0</v>
      </c>
      <c r="Z37" s="44">
        <f>'T10'!Z37*'T 10'!$D37/1000000</f>
        <v>0</v>
      </c>
      <c r="AA37" s="10">
        <f>'T10'!AA37</f>
        <v>0</v>
      </c>
      <c r="AB37" s="44">
        <f t="shared" si="4"/>
        <v>0</v>
      </c>
      <c r="AC37" s="10">
        <f t="shared" si="5"/>
        <v>0</v>
      </c>
      <c r="AD37" s="44">
        <f>'T10'!AD37*'T 10'!$D37/1000000</f>
        <v>0</v>
      </c>
      <c r="AE37" s="10">
        <f>'T10'!AE37</f>
        <v>0</v>
      </c>
      <c r="AF37" s="44">
        <f>'T10'!AF37*'T 10'!$D37/1000000</f>
        <v>0</v>
      </c>
      <c r="AG37" s="10">
        <f>'T10'!AG37</f>
        <v>0</v>
      </c>
      <c r="AH37" s="44">
        <f>'T10'!AH37*'T 10'!$D37/1000000</f>
        <v>0</v>
      </c>
      <c r="AI37" s="10">
        <f>'T10'!AI37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'T10'!F38*'T 10'!$D38/1000000</f>
        <v>0</v>
      </c>
      <c r="G38" s="10">
        <f>'T10'!G38</f>
        <v>0</v>
      </c>
      <c r="H38" s="44">
        <f>'T10'!H38*'T 10'!$D38/1000000</f>
        <v>0</v>
      </c>
      <c r="I38" s="10">
        <f>'T10'!I38</f>
        <v>0</v>
      </c>
      <c r="J38" s="44">
        <f>'T10'!J38*'T 10'!$D38/1000000</f>
        <v>0</v>
      </c>
      <c r="K38" s="10">
        <f>'T10'!K38</f>
        <v>0</v>
      </c>
      <c r="L38" s="44">
        <f t="shared" si="0"/>
        <v>0</v>
      </c>
      <c r="M38" s="10">
        <f t="shared" si="1"/>
        <v>0</v>
      </c>
      <c r="N38" s="44">
        <f>'T10'!N38*'T 10'!$D38/1000000</f>
        <v>0</v>
      </c>
      <c r="O38" s="10">
        <f>'T10'!O38</f>
        <v>0</v>
      </c>
      <c r="P38" s="44">
        <f>'T10'!P38*'T 10'!$D38/1000000</f>
        <v>0</v>
      </c>
      <c r="Q38" s="10">
        <f>'T10'!Q38</f>
        <v>0</v>
      </c>
      <c r="R38" s="44">
        <f>'T10'!R38*'T 10'!$D38/1000000</f>
        <v>0</v>
      </c>
      <c r="S38" s="10">
        <f>'T10'!S38</f>
        <v>0</v>
      </c>
      <c r="T38" s="44">
        <f t="shared" si="2"/>
        <v>0</v>
      </c>
      <c r="U38" s="10">
        <f t="shared" si="3"/>
        <v>0</v>
      </c>
      <c r="V38" s="44">
        <f>'T10'!V38*'T 10'!$D38/1000000</f>
        <v>0</v>
      </c>
      <c r="W38" s="10">
        <f>'T10'!W38</f>
        <v>0</v>
      </c>
      <c r="X38" s="44">
        <f>'T10'!X38*'T 10'!$D38/1000000</f>
        <v>0</v>
      </c>
      <c r="Y38" s="10">
        <f>'T10'!Y38</f>
        <v>0</v>
      </c>
      <c r="Z38" s="44">
        <f>'T10'!Z38*'T 10'!$D38/1000000</f>
        <v>0</v>
      </c>
      <c r="AA38" s="10">
        <f>'T10'!AA38</f>
        <v>0</v>
      </c>
      <c r="AB38" s="44">
        <f t="shared" si="4"/>
        <v>0</v>
      </c>
      <c r="AC38" s="10">
        <f t="shared" si="5"/>
        <v>0</v>
      </c>
      <c r="AD38" s="44">
        <f>'T10'!AD38*'T 10'!$D38/1000000</f>
        <v>0</v>
      </c>
      <c r="AE38" s="10">
        <f>'T10'!AE38</f>
        <v>0</v>
      </c>
      <c r="AF38" s="44">
        <f>'T10'!AF38*'T 10'!$D38/1000000</f>
        <v>0</v>
      </c>
      <c r="AG38" s="10">
        <f>'T10'!AG38</f>
        <v>0</v>
      </c>
      <c r="AH38" s="44">
        <f>'T10'!AH38*'T 10'!$D38/1000000</f>
        <v>0</v>
      </c>
      <c r="AI38" s="10">
        <f>'T10'!AI38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'T10'!F39*'T 10'!$D39/1000000</f>
        <v>0</v>
      </c>
      <c r="G39" s="10">
        <f>'T10'!G39</f>
        <v>0</v>
      </c>
      <c r="H39" s="44">
        <f>'T10'!H39*'T 10'!$D39/1000000</f>
        <v>0</v>
      </c>
      <c r="I39" s="10">
        <f>'T10'!I39</f>
        <v>0</v>
      </c>
      <c r="J39" s="44">
        <f>'T10'!J39*'T 10'!$D39/1000000</f>
        <v>0</v>
      </c>
      <c r="K39" s="10">
        <f>'T10'!K39</f>
        <v>0</v>
      </c>
      <c r="L39" s="44">
        <f t="shared" si="0"/>
        <v>0</v>
      </c>
      <c r="M39" s="10">
        <f t="shared" si="1"/>
        <v>0</v>
      </c>
      <c r="N39" s="44">
        <f>'T10'!N39*'T 10'!$D39/1000000</f>
        <v>0</v>
      </c>
      <c r="O39" s="10">
        <f>'T10'!O39</f>
        <v>0</v>
      </c>
      <c r="P39" s="44">
        <f>'T10'!P39*'T 10'!$D39/1000000</f>
        <v>0</v>
      </c>
      <c r="Q39" s="10">
        <f>'T10'!Q39</f>
        <v>0</v>
      </c>
      <c r="R39" s="44">
        <f>'T10'!R39*'T 10'!$D39/1000000</f>
        <v>0</v>
      </c>
      <c r="S39" s="10">
        <f>'T10'!S39</f>
        <v>0</v>
      </c>
      <c r="T39" s="44">
        <f t="shared" si="2"/>
        <v>0</v>
      </c>
      <c r="U39" s="10">
        <f t="shared" si="3"/>
        <v>0</v>
      </c>
      <c r="V39" s="44">
        <f>'T10'!V39*'T 10'!$D39/1000000</f>
        <v>0</v>
      </c>
      <c r="W39" s="10">
        <f>'T10'!W39</f>
        <v>0</v>
      </c>
      <c r="X39" s="44">
        <f>'T10'!X39*'T 10'!$D39/1000000</f>
        <v>0</v>
      </c>
      <c r="Y39" s="10">
        <f>'T10'!Y39</f>
        <v>0</v>
      </c>
      <c r="Z39" s="44">
        <f>'T10'!Z39*'T 10'!$D39/1000000</f>
        <v>0</v>
      </c>
      <c r="AA39" s="10">
        <f>'T10'!AA39</f>
        <v>0</v>
      </c>
      <c r="AB39" s="44">
        <f t="shared" si="4"/>
        <v>0</v>
      </c>
      <c r="AC39" s="10">
        <f t="shared" si="5"/>
        <v>0</v>
      </c>
      <c r="AD39" s="44">
        <f>'T10'!AD39*'T 10'!$D39/1000000</f>
        <v>0</v>
      </c>
      <c r="AE39" s="10">
        <f>'T10'!AE39</f>
        <v>0</v>
      </c>
      <c r="AF39" s="44">
        <f>'T10'!AF39*'T 10'!$D39/1000000</f>
        <v>0</v>
      </c>
      <c r="AG39" s="10">
        <f>'T10'!AG39</f>
        <v>0</v>
      </c>
      <c r="AH39" s="44">
        <f>'T10'!AH39*'T 10'!$D39/1000000</f>
        <v>0</v>
      </c>
      <c r="AI39" s="10">
        <f>'T10'!AI39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'T10'!F40*'T 10'!$D40/1000000</f>
        <v>0</v>
      </c>
      <c r="G40" s="10">
        <f>'T10'!G40</f>
        <v>0</v>
      </c>
      <c r="H40" s="44">
        <f>'T10'!H40*'T 10'!$D40/1000000</f>
        <v>0</v>
      </c>
      <c r="I40" s="10">
        <f>'T10'!I40</f>
        <v>0</v>
      </c>
      <c r="J40" s="44">
        <f>'T10'!J40*'T 10'!$D40/1000000</f>
        <v>0</v>
      </c>
      <c r="K40" s="10">
        <f>'T10'!K40</f>
        <v>0</v>
      </c>
      <c r="L40" s="44">
        <f t="shared" si="0"/>
        <v>0</v>
      </c>
      <c r="M40" s="10">
        <f t="shared" si="1"/>
        <v>0</v>
      </c>
      <c r="N40" s="44">
        <f>'T10'!N40*'T 10'!$D40/1000000</f>
        <v>0</v>
      </c>
      <c r="O40" s="10">
        <f>'T10'!O40</f>
        <v>0</v>
      </c>
      <c r="P40" s="44">
        <f>'T10'!P40*'T 10'!$D40/1000000</f>
        <v>0</v>
      </c>
      <c r="Q40" s="10">
        <f>'T10'!Q40</f>
        <v>0</v>
      </c>
      <c r="R40" s="44">
        <f>'T10'!R40*'T 10'!$D40/1000000</f>
        <v>0</v>
      </c>
      <c r="S40" s="10">
        <f>'T10'!S40</f>
        <v>0</v>
      </c>
      <c r="T40" s="44">
        <f t="shared" si="2"/>
        <v>0</v>
      </c>
      <c r="U40" s="10">
        <f t="shared" si="3"/>
        <v>0</v>
      </c>
      <c r="V40" s="44">
        <f>'T10'!V40*'T 10'!$D40/1000000</f>
        <v>0</v>
      </c>
      <c r="W40" s="10">
        <f>'T10'!W40</f>
        <v>0</v>
      </c>
      <c r="X40" s="44">
        <f>'T10'!X40*'T 10'!$D40/1000000</f>
        <v>0</v>
      </c>
      <c r="Y40" s="10">
        <f>'T10'!Y40</f>
        <v>0</v>
      </c>
      <c r="Z40" s="44">
        <f>'T10'!Z40*'T 10'!$D40/1000000</f>
        <v>0</v>
      </c>
      <c r="AA40" s="10">
        <f>'T10'!AA40</f>
        <v>0</v>
      </c>
      <c r="AB40" s="44">
        <f t="shared" si="4"/>
        <v>0</v>
      </c>
      <c r="AC40" s="10">
        <f t="shared" si="5"/>
        <v>0</v>
      </c>
      <c r="AD40" s="44">
        <f>'T10'!AD40*'T 10'!$D40/1000000</f>
        <v>0</v>
      </c>
      <c r="AE40" s="10">
        <f>'T10'!AE40</f>
        <v>0</v>
      </c>
      <c r="AF40" s="44">
        <f>'T10'!AF40*'T 10'!$D40/1000000</f>
        <v>0</v>
      </c>
      <c r="AG40" s="10">
        <f>'T10'!AG40</f>
        <v>0</v>
      </c>
      <c r="AH40" s="44">
        <f>'T10'!AH40*'T 10'!$D40/1000000</f>
        <v>0</v>
      </c>
      <c r="AI40" s="10">
        <f>'T10'!AI40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'T10'!F41*'T 10'!$D41/1000000</f>
        <v>0</v>
      </c>
      <c r="G41" s="10">
        <f>'T10'!G41</f>
        <v>0</v>
      </c>
      <c r="H41" s="44">
        <f>'T10'!H41*'T 10'!$D41/1000000</f>
        <v>0</v>
      </c>
      <c r="I41" s="10">
        <f>'T10'!I41</f>
        <v>0</v>
      </c>
      <c r="J41" s="44">
        <f>'T10'!J41*'T 10'!$D41/1000000</f>
        <v>0</v>
      </c>
      <c r="K41" s="10">
        <f>'T10'!K41</f>
        <v>0</v>
      </c>
      <c r="L41" s="44">
        <f t="shared" si="0"/>
        <v>0</v>
      </c>
      <c r="M41" s="10">
        <f t="shared" si="1"/>
        <v>0</v>
      </c>
      <c r="N41" s="44">
        <f>'T10'!N41*'T 10'!$D41/1000000</f>
        <v>0</v>
      </c>
      <c r="O41" s="10">
        <f>'T10'!O41</f>
        <v>0</v>
      </c>
      <c r="P41" s="44">
        <f>'T10'!P41*'T 10'!$D41/1000000</f>
        <v>0</v>
      </c>
      <c r="Q41" s="10">
        <f>'T10'!Q41</f>
        <v>0</v>
      </c>
      <c r="R41" s="44">
        <f>'T10'!R41*'T 10'!$D41/1000000</f>
        <v>0</v>
      </c>
      <c r="S41" s="10">
        <f>'T10'!S41</f>
        <v>0</v>
      </c>
      <c r="T41" s="44">
        <f t="shared" si="2"/>
        <v>0</v>
      </c>
      <c r="U41" s="10">
        <f t="shared" si="3"/>
        <v>0</v>
      </c>
      <c r="V41" s="44">
        <f>'T10'!V41*'T 10'!$D41/1000000</f>
        <v>0</v>
      </c>
      <c r="W41" s="10">
        <f>'T10'!W41</f>
        <v>0</v>
      </c>
      <c r="X41" s="44">
        <f>'T10'!X41*'T 10'!$D41/1000000</f>
        <v>0</v>
      </c>
      <c r="Y41" s="10">
        <f>'T10'!Y41</f>
        <v>0</v>
      </c>
      <c r="Z41" s="44">
        <f>'T10'!Z41*'T 10'!$D41/1000000</f>
        <v>0</v>
      </c>
      <c r="AA41" s="10">
        <f>'T10'!AA41</f>
        <v>0</v>
      </c>
      <c r="AB41" s="44">
        <f t="shared" si="4"/>
        <v>0</v>
      </c>
      <c r="AC41" s="10">
        <f t="shared" si="5"/>
        <v>0</v>
      </c>
      <c r="AD41" s="44">
        <f>'T10'!AD41*'T 10'!$D41/1000000</f>
        <v>0</v>
      </c>
      <c r="AE41" s="10">
        <f>'T10'!AE41</f>
        <v>0</v>
      </c>
      <c r="AF41" s="44">
        <f>'T10'!AF41*'T 10'!$D41/1000000</f>
        <v>0</v>
      </c>
      <c r="AG41" s="10">
        <f>'T10'!AG41</f>
        <v>0</v>
      </c>
      <c r="AH41" s="44">
        <f>'T10'!AH41*'T 10'!$D41/1000000</f>
        <v>0</v>
      </c>
      <c r="AI41" s="10">
        <f>'T10'!AI41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'T10'!F42*'T 10'!$D42/1000000</f>
        <v>0</v>
      </c>
      <c r="G42" s="10">
        <f>'T10'!G42</f>
        <v>0</v>
      </c>
      <c r="H42" s="44">
        <f>'T10'!H42*'T 10'!$D42/1000000</f>
        <v>0</v>
      </c>
      <c r="I42" s="10">
        <f>'T10'!I42</f>
        <v>0</v>
      </c>
      <c r="J42" s="44">
        <f>'T10'!J42*'T 10'!$D42/1000000</f>
        <v>0</v>
      </c>
      <c r="K42" s="10">
        <f>'T10'!K42</f>
        <v>0</v>
      </c>
      <c r="L42" s="44">
        <f t="shared" si="0"/>
        <v>0</v>
      </c>
      <c r="M42" s="10">
        <f t="shared" si="1"/>
        <v>0</v>
      </c>
      <c r="N42" s="44">
        <f>'T10'!N42*'T 10'!$D42/1000000</f>
        <v>0</v>
      </c>
      <c r="O42" s="10">
        <f>'T10'!O42</f>
        <v>0</v>
      </c>
      <c r="P42" s="44">
        <f>'T10'!P42*'T 10'!$D42/1000000</f>
        <v>0</v>
      </c>
      <c r="Q42" s="10">
        <f>'T10'!Q42</f>
        <v>0</v>
      </c>
      <c r="R42" s="44">
        <f>'T10'!R42*'T 10'!$D42/1000000</f>
        <v>0</v>
      </c>
      <c r="S42" s="10">
        <f>'T10'!S42</f>
        <v>0</v>
      </c>
      <c r="T42" s="44">
        <f t="shared" si="2"/>
        <v>0</v>
      </c>
      <c r="U42" s="10">
        <f t="shared" si="3"/>
        <v>0</v>
      </c>
      <c r="V42" s="44">
        <f>'T10'!V42*'T 10'!$D42/1000000</f>
        <v>0</v>
      </c>
      <c r="W42" s="10">
        <f>'T10'!W42</f>
        <v>0</v>
      </c>
      <c r="X42" s="44">
        <f>'T10'!X42*'T 10'!$D42/1000000</f>
        <v>0</v>
      </c>
      <c r="Y42" s="10">
        <f>'T10'!Y42</f>
        <v>0</v>
      </c>
      <c r="Z42" s="44">
        <f>'T10'!Z42*'T 10'!$D42/1000000</f>
        <v>0</v>
      </c>
      <c r="AA42" s="10">
        <f>'T10'!AA42</f>
        <v>0</v>
      </c>
      <c r="AB42" s="44">
        <f t="shared" si="4"/>
        <v>0</v>
      </c>
      <c r="AC42" s="10">
        <f t="shared" si="5"/>
        <v>0</v>
      </c>
      <c r="AD42" s="44">
        <f>'T10'!AD42*'T 10'!$D42/1000000</f>
        <v>0</v>
      </c>
      <c r="AE42" s="10">
        <f>'T10'!AE42</f>
        <v>0</v>
      </c>
      <c r="AF42" s="44">
        <f>'T10'!AF42*'T 10'!$D42/1000000</f>
        <v>0</v>
      </c>
      <c r="AG42" s="10">
        <f>'T10'!AG42</f>
        <v>0</v>
      </c>
      <c r="AH42" s="44">
        <f>'T10'!AH42*'T 10'!$D42/1000000</f>
        <v>0</v>
      </c>
      <c r="AI42" s="10">
        <f>'T10'!AI42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'T10'!F43*'T 10'!$D43/1000000</f>
        <v>0</v>
      </c>
      <c r="G43" s="10">
        <f>'T10'!G43</f>
        <v>0</v>
      </c>
      <c r="H43" s="44">
        <f>'T10'!H43*'T 10'!$D43/1000000</f>
        <v>0</v>
      </c>
      <c r="I43" s="10">
        <f>'T10'!I43</f>
        <v>0</v>
      </c>
      <c r="J43" s="44">
        <f>'T10'!J43*'T 10'!$D43/1000000</f>
        <v>0</v>
      </c>
      <c r="K43" s="10">
        <f>'T10'!K43</f>
        <v>0</v>
      </c>
      <c r="L43" s="44">
        <f t="shared" si="0"/>
        <v>0</v>
      </c>
      <c r="M43" s="10">
        <f t="shared" si="1"/>
        <v>0</v>
      </c>
      <c r="N43" s="44">
        <f>'T10'!N43*'T 10'!$D43/1000000</f>
        <v>0</v>
      </c>
      <c r="O43" s="10">
        <f>'T10'!O43</f>
        <v>0</v>
      </c>
      <c r="P43" s="44">
        <f>'T10'!P43*'T 10'!$D43/1000000</f>
        <v>0</v>
      </c>
      <c r="Q43" s="10">
        <f>'T10'!Q43</f>
        <v>0</v>
      </c>
      <c r="R43" s="44">
        <f>'T10'!R43*'T 10'!$D43/1000000</f>
        <v>0</v>
      </c>
      <c r="S43" s="10">
        <f>'T10'!S43</f>
        <v>0</v>
      </c>
      <c r="T43" s="44">
        <f t="shared" si="2"/>
        <v>0</v>
      </c>
      <c r="U43" s="10">
        <f t="shared" si="3"/>
        <v>0</v>
      </c>
      <c r="V43" s="44">
        <f>'T10'!V43*'T 10'!$D43/1000000</f>
        <v>0</v>
      </c>
      <c r="W43" s="10">
        <f>'T10'!W43</f>
        <v>0</v>
      </c>
      <c r="X43" s="44">
        <f>'T10'!X43*'T 10'!$D43/1000000</f>
        <v>0</v>
      </c>
      <c r="Y43" s="10">
        <f>'T10'!Y43</f>
        <v>0</v>
      </c>
      <c r="Z43" s="44">
        <f>'T10'!Z43*'T 10'!$D43/1000000</f>
        <v>0</v>
      </c>
      <c r="AA43" s="10">
        <f>'T10'!AA43</f>
        <v>0</v>
      </c>
      <c r="AB43" s="44">
        <f t="shared" si="4"/>
        <v>0</v>
      </c>
      <c r="AC43" s="10">
        <f t="shared" si="5"/>
        <v>0</v>
      </c>
      <c r="AD43" s="44">
        <f>'T10'!AD43*'T 10'!$D43/1000000</f>
        <v>0</v>
      </c>
      <c r="AE43" s="10">
        <f>'T10'!AE43</f>
        <v>0</v>
      </c>
      <c r="AF43" s="44">
        <f>'T10'!AF43*'T 10'!$D43/1000000</f>
        <v>0</v>
      </c>
      <c r="AG43" s="10">
        <f>'T10'!AG43</f>
        <v>0</v>
      </c>
      <c r="AH43" s="44">
        <f>'T10'!AH43*'T 10'!$D43/1000000</f>
        <v>0</v>
      </c>
      <c r="AI43" s="10">
        <f>'T10'!AI43</f>
        <v>0</v>
      </c>
      <c r="AJ43" s="44">
        <f t="shared" si="6"/>
        <v>0</v>
      </c>
      <c r="AK43" s="10">
        <f t="shared" si="7"/>
        <v>0</v>
      </c>
      <c r="AL43" s="44">
        <f t="shared" si="8"/>
        <v>0</v>
      </c>
      <c r="AM43" s="10">
        <f t="shared" si="9"/>
        <v>0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'T10'!F44*'T 10'!$D44/1000000</f>
        <v>0</v>
      </c>
      <c r="G44" s="10">
        <f>'T10'!G44</f>
        <v>0</v>
      </c>
      <c r="H44" s="44">
        <f>'T10'!H44*'T 10'!$D44/1000000</f>
        <v>0</v>
      </c>
      <c r="I44" s="10">
        <f>'T10'!I44</f>
        <v>0</v>
      </c>
      <c r="J44" s="44">
        <f>'T10'!J44*'T 10'!$D44/1000000</f>
        <v>0</v>
      </c>
      <c r="K44" s="10">
        <f>'T10'!K44</f>
        <v>0</v>
      </c>
      <c r="L44" s="44">
        <f t="shared" si="0"/>
        <v>0</v>
      </c>
      <c r="M44" s="10">
        <f t="shared" si="1"/>
        <v>0</v>
      </c>
      <c r="N44" s="44">
        <f>'T10'!N44*'T 10'!$D44/1000000</f>
        <v>0</v>
      </c>
      <c r="O44" s="10">
        <f>'T10'!O44</f>
        <v>0</v>
      </c>
      <c r="P44" s="44">
        <f>'T10'!P44*'T 10'!$D44/1000000</f>
        <v>0</v>
      </c>
      <c r="Q44" s="10">
        <f>'T10'!Q44</f>
        <v>0</v>
      </c>
      <c r="R44" s="44">
        <f>'T10'!R44*'T 10'!$D44/1000000</f>
        <v>0</v>
      </c>
      <c r="S44" s="10">
        <f>'T10'!S44</f>
        <v>0</v>
      </c>
      <c r="T44" s="44">
        <f t="shared" si="2"/>
        <v>0</v>
      </c>
      <c r="U44" s="10">
        <f t="shared" si="3"/>
        <v>0</v>
      </c>
      <c r="V44" s="44">
        <f>'T10'!V44*'T 10'!$D44/1000000</f>
        <v>0</v>
      </c>
      <c r="W44" s="10">
        <f>'T10'!W44</f>
        <v>0</v>
      </c>
      <c r="X44" s="44">
        <f>'T10'!X44*'T 10'!$D44/1000000</f>
        <v>0</v>
      </c>
      <c r="Y44" s="10">
        <f>'T10'!Y44</f>
        <v>0</v>
      </c>
      <c r="Z44" s="44">
        <f>'T10'!Z44*'T 10'!$D44/1000000</f>
        <v>0</v>
      </c>
      <c r="AA44" s="10">
        <f>'T10'!AA44</f>
        <v>0</v>
      </c>
      <c r="AB44" s="44">
        <f t="shared" si="4"/>
        <v>0</v>
      </c>
      <c r="AC44" s="10">
        <f t="shared" si="5"/>
        <v>0</v>
      </c>
      <c r="AD44" s="44">
        <f>'T10'!AD44*'T 10'!$D44/1000000</f>
        <v>0</v>
      </c>
      <c r="AE44" s="10">
        <f>'T10'!AE44</f>
        <v>0</v>
      </c>
      <c r="AF44" s="44">
        <f>'T10'!AF44*'T 10'!$D44/1000000</f>
        <v>0</v>
      </c>
      <c r="AG44" s="10">
        <f>'T10'!AG44</f>
        <v>0</v>
      </c>
      <c r="AH44" s="44">
        <f>'T10'!AH44*'T 10'!$D44/1000000</f>
        <v>0</v>
      </c>
      <c r="AI44" s="10">
        <f>'T10'!AI44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'T10'!F45*'T 10'!$D45/1000000</f>
        <v>0</v>
      </c>
      <c r="G45" s="10">
        <f>'T10'!G45</f>
        <v>0</v>
      </c>
      <c r="H45" s="44">
        <f>'T10'!H45*'T 10'!$D45/1000000</f>
        <v>0</v>
      </c>
      <c r="I45" s="10">
        <f>'T10'!I45</f>
        <v>0</v>
      </c>
      <c r="J45" s="44">
        <f>'T10'!J45*'T 10'!$D45/1000000</f>
        <v>0</v>
      </c>
      <c r="K45" s="10">
        <f>'T10'!K45</f>
        <v>0</v>
      </c>
      <c r="L45" s="44">
        <f t="shared" si="0"/>
        <v>0</v>
      </c>
      <c r="M45" s="10">
        <f t="shared" si="1"/>
        <v>0</v>
      </c>
      <c r="N45" s="44">
        <f>'T10'!N45*'T 10'!$D45/1000000</f>
        <v>0</v>
      </c>
      <c r="O45" s="10">
        <f>'T10'!O45</f>
        <v>0</v>
      </c>
      <c r="P45" s="44">
        <f>'T10'!P45*'T 10'!$D45/1000000</f>
        <v>0</v>
      </c>
      <c r="Q45" s="10">
        <f>'T10'!Q45</f>
        <v>0</v>
      </c>
      <c r="R45" s="44">
        <f>'T10'!R45*'T 10'!$D45/1000000</f>
        <v>0</v>
      </c>
      <c r="S45" s="10">
        <f>'T10'!S45</f>
        <v>0</v>
      </c>
      <c r="T45" s="44">
        <f t="shared" si="2"/>
        <v>0</v>
      </c>
      <c r="U45" s="10">
        <f t="shared" si="3"/>
        <v>0</v>
      </c>
      <c r="V45" s="44">
        <f>'T10'!V45*'T 10'!$D45/1000000</f>
        <v>0</v>
      </c>
      <c r="W45" s="10">
        <f>'T10'!W45</f>
        <v>0</v>
      </c>
      <c r="X45" s="44">
        <f>'T10'!X45*'T 10'!$D45/1000000</f>
        <v>0</v>
      </c>
      <c r="Y45" s="10">
        <f>'T10'!Y45</f>
        <v>0</v>
      </c>
      <c r="Z45" s="44">
        <f>'T10'!Z45*'T 10'!$D45/1000000</f>
        <v>0</v>
      </c>
      <c r="AA45" s="10">
        <f>'T10'!AA45</f>
        <v>0</v>
      </c>
      <c r="AB45" s="44">
        <f t="shared" si="4"/>
        <v>0</v>
      </c>
      <c r="AC45" s="10">
        <f t="shared" si="5"/>
        <v>0</v>
      </c>
      <c r="AD45" s="44">
        <f>'T10'!AD45*'T 10'!$D45/1000000</f>
        <v>0</v>
      </c>
      <c r="AE45" s="10">
        <f>'T10'!AE45</f>
        <v>0</v>
      </c>
      <c r="AF45" s="44">
        <f>'T10'!AF45*'T 10'!$D45/1000000</f>
        <v>0</v>
      </c>
      <c r="AG45" s="10">
        <f>'T10'!AG45</f>
        <v>0</v>
      </c>
      <c r="AH45" s="44">
        <f>'T10'!AH45*'T 10'!$D45/1000000</f>
        <v>0</v>
      </c>
      <c r="AI45" s="10">
        <f>'T10'!AI45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'T10'!F46*'T 10'!$D46/1000000</f>
        <v>0</v>
      </c>
      <c r="G46" s="10">
        <f>'T10'!G46</f>
        <v>0</v>
      </c>
      <c r="H46" s="44">
        <f>'T10'!H46*'T 10'!$D46/1000000</f>
        <v>0</v>
      </c>
      <c r="I46" s="10">
        <f>'T10'!I46</f>
        <v>0</v>
      </c>
      <c r="J46" s="44">
        <f>'T10'!J46*'T 10'!$D46/1000000</f>
        <v>0</v>
      </c>
      <c r="K46" s="10">
        <f>'T10'!K46</f>
        <v>0</v>
      </c>
      <c r="L46" s="44">
        <f t="shared" si="0"/>
        <v>0</v>
      </c>
      <c r="M46" s="10">
        <f t="shared" si="1"/>
        <v>0</v>
      </c>
      <c r="N46" s="44">
        <f>'T10'!N46*'T 10'!$D46/1000000</f>
        <v>0</v>
      </c>
      <c r="O46" s="10">
        <f>'T10'!O46</f>
        <v>0</v>
      </c>
      <c r="P46" s="44">
        <f>'T10'!P46*'T 10'!$D46/1000000</f>
        <v>0</v>
      </c>
      <c r="Q46" s="10">
        <f>'T10'!Q46</f>
        <v>0</v>
      </c>
      <c r="R46" s="44">
        <f>'T10'!R46*'T 10'!$D46/1000000</f>
        <v>0</v>
      </c>
      <c r="S46" s="10">
        <f>'T10'!S46</f>
        <v>0</v>
      </c>
      <c r="T46" s="44">
        <f t="shared" si="2"/>
        <v>0</v>
      </c>
      <c r="U46" s="10">
        <f t="shared" si="3"/>
        <v>0</v>
      </c>
      <c r="V46" s="44">
        <f>'T10'!V46*'T 10'!$D46/1000000</f>
        <v>0</v>
      </c>
      <c r="W46" s="10">
        <f>'T10'!W46</f>
        <v>0</v>
      </c>
      <c r="X46" s="44">
        <f>'T10'!X46*'T 10'!$D46/1000000</f>
        <v>0</v>
      </c>
      <c r="Y46" s="10">
        <f>'T10'!Y46</f>
        <v>0</v>
      </c>
      <c r="Z46" s="44">
        <f>'T10'!Z46*'T 10'!$D46/1000000</f>
        <v>0</v>
      </c>
      <c r="AA46" s="10">
        <f>'T10'!AA46</f>
        <v>0</v>
      </c>
      <c r="AB46" s="44">
        <f t="shared" si="4"/>
        <v>0</v>
      </c>
      <c r="AC46" s="10">
        <f t="shared" si="5"/>
        <v>0</v>
      </c>
      <c r="AD46" s="44">
        <f>'T10'!AD46*'T 10'!$D46/1000000</f>
        <v>0</v>
      </c>
      <c r="AE46" s="10">
        <f>'T10'!AE46</f>
        <v>0</v>
      </c>
      <c r="AF46" s="44">
        <f>'T10'!AF46*'T 10'!$D46/1000000</f>
        <v>0</v>
      </c>
      <c r="AG46" s="10">
        <f>'T10'!AG46</f>
        <v>0</v>
      </c>
      <c r="AH46" s="44">
        <f>'T10'!AH46*'T 10'!$D46/1000000</f>
        <v>0</v>
      </c>
      <c r="AI46" s="10">
        <f>'T10'!AI46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'T10'!F47*'T 10'!$D47/1000000</f>
        <v>0</v>
      </c>
      <c r="G47" s="10">
        <f>'T10'!G47</f>
        <v>0</v>
      </c>
      <c r="H47" s="44">
        <f>'T10'!H47*'T 10'!$D47/1000000</f>
        <v>0</v>
      </c>
      <c r="I47" s="10">
        <f>'T10'!I47</f>
        <v>0</v>
      </c>
      <c r="J47" s="44">
        <f>'T10'!J47*'T 10'!$D47/1000000</f>
        <v>0</v>
      </c>
      <c r="K47" s="10">
        <f>'T10'!K47</f>
        <v>0</v>
      </c>
      <c r="L47" s="44">
        <f t="shared" si="0"/>
        <v>0</v>
      </c>
      <c r="M47" s="10">
        <f t="shared" si="1"/>
        <v>0</v>
      </c>
      <c r="N47" s="44">
        <f>'T10'!N47*'T 10'!$D47/1000000</f>
        <v>0</v>
      </c>
      <c r="O47" s="10">
        <f>'T10'!O47</f>
        <v>0</v>
      </c>
      <c r="P47" s="44">
        <f>'T10'!P47*'T 10'!$D47/1000000</f>
        <v>0</v>
      </c>
      <c r="Q47" s="10">
        <f>'T10'!Q47</f>
        <v>0</v>
      </c>
      <c r="R47" s="44">
        <f>'T10'!R47*'T 10'!$D47/1000000</f>
        <v>0</v>
      </c>
      <c r="S47" s="10">
        <f>'T10'!S47</f>
        <v>0</v>
      </c>
      <c r="T47" s="44">
        <f t="shared" si="2"/>
        <v>0</v>
      </c>
      <c r="U47" s="10">
        <f t="shared" si="3"/>
        <v>0</v>
      </c>
      <c r="V47" s="44">
        <f>'T10'!V47*'T 10'!$D47/1000000</f>
        <v>0</v>
      </c>
      <c r="W47" s="10">
        <f>'T10'!W47</f>
        <v>0</v>
      </c>
      <c r="X47" s="44">
        <f>'T10'!X47*'T 10'!$D47/1000000</f>
        <v>0</v>
      </c>
      <c r="Y47" s="10">
        <f>'T10'!Y47</f>
        <v>0</v>
      </c>
      <c r="Z47" s="44">
        <f>'T10'!Z47*'T 10'!$D47/1000000</f>
        <v>0</v>
      </c>
      <c r="AA47" s="10">
        <f>'T10'!AA47</f>
        <v>0</v>
      </c>
      <c r="AB47" s="44">
        <f t="shared" si="4"/>
        <v>0</v>
      </c>
      <c r="AC47" s="10">
        <f t="shared" si="5"/>
        <v>0</v>
      </c>
      <c r="AD47" s="44">
        <f>'T10'!AD47*'T 10'!$D47/1000000</f>
        <v>0</v>
      </c>
      <c r="AE47" s="10">
        <f>'T10'!AE47</f>
        <v>0</v>
      </c>
      <c r="AF47" s="44">
        <f>'T10'!AF47*'T 10'!$D47/1000000</f>
        <v>0</v>
      </c>
      <c r="AG47" s="10">
        <f>'T10'!AG47</f>
        <v>0</v>
      </c>
      <c r="AH47" s="44">
        <f>'T10'!AH47*'T 10'!$D47/1000000</f>
        <v>0</v>
      </c>
      <c r="AI47" s="10">
        <f>'T10'!AI47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'T10'!F48*'T 10'!$D48/1000000</f>
        <v>0</v>
      </c>
      <c r="G48" s="10">
        <f>'T10'!G48</f>
        <v>0</v>
      </c>
      <c r="H48" s="44">
        <f>'T10'!H48*'T 10'!$D48/1000000</f>
        <v>0</v>
      </c>
      <c r="I48" s="10">
        <f>'T10'!I48</f>
        <v>0</v>
      </c>
      <c r="J48" s="44">
        <f>'T10'!J48*'T 10'!$D48/1000000</f>
        <v>0</v>
      </c>
      <c r="K48" s="10">
        <f>'T10'!K48</f>
        <v>0</v>
      </c>
      <c r="L48" s="44">
        <f t="shared" si="0"/>
        <v>0</v>
      </c>
      <c r="M48" s="10">
        <f t="shared" si="1"/>
        <v>0</v>
      </c>
      <c r="N48" s="44">
        <f>'T10'!N48*'T 10'!$D48/1000000</f>
        <v>0</v>
      </c>
      <c r="O48" s="10">
        <f>'T10'!O48</f>
        <v>0</v>
      </c>
      <c r="P48" s="44">
        <f>'T10'!P48*'T 10'!$D48/1000000</f>
        <v>0</v>
      </c>
      <c r="Q48" s="10">
        <f>'T10'!Q48</f>
        <v>0</v>
      </c>
      <c r="R48" s="44">
        <f>'T10'!R48*'T 10'!$D48/1000000</f>
        <v>0</v>
      </c>
      <c r="S48" s="10">
        <f>'T10'!S48</f>
        <v>0</v>
      </c>
      <c r="T48" s="44">
        <f t="shared" si="2"/>
        <v>0</v>
      </c>
      <c r="U48" s="10">
        <f t="shared" si="3"/>
        <v>0</v>
      </c>
      <c r="V48" s="44">
        <f>'T10'!V48*'T 10'!$D48/1000000</f>
        <v>0</v>
      </c>
      <c r="W48" s="10">
        <f>'T10'!W48</f>
        <v>0</v>
      </c>
      <c r="X48" s="44">
        <f>'T10'!X48*'T 10'!$D48/1000000</f>
        <v>0</v>
      </c>
      <c r="Y48" s="10">
        <f>'T10'!Y48</f>
        <v>0</v>
      </c>
      <c r="Z48" s="44">
        <f>'T10'!Z48*'T 10'!$D48/1000000</f>
        <v>0</v>
      </c>
      <c r="AA48" s="10">
        <f>'T10'!AA48</f>
        <v>0</v>
      </c>
      <c r="AB48" s="44">
        <f t="shared" si="4"/>
        <v>0</v>
      </c>
      <c r="AC48" s="10">
        <f t="shared" si="5"/>
        <v>0</v>
      </c>
      <c r="AD48" s="44">
        <f>'T10'!AD48*'T 10'!$D48/1000000</f>
        <v>0</v>
      </c>
      <c r="AE48" s="10">
        <f>'T10'!AE48</f>
        <v>0</v>
      </c>
      <c r="AF48" s="44">
        <f>'T10'!AF48*'T 10'!$D48/1000000</f>
        <v>0</v>
      </c>
      <c r="AG48" s="10">
        <f>'T10'!AG48</f>
        <v>0</v>
      </c>
      <c r="AH48" s="44">
        <f>'T10'!AH48*'T 10'!$D48/1000000</f>
        <v>0</v>
      </c>
      <c r="AI48" s="10">
        <f>'T10'!AI48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'T10'!F49*'T 10'!$D49/1000000</f>
        <v>0</v>
      </c>
      <c r="G49" s="10">
        <f>'T10'!G49</f>
        <v>0</v>
      </c>
      <c r="H49" s="44">
        <f>'T10'!H49*'T 10'!$D49/1000000</f>
        <v>0</v>
      </c>
      <c r="I49" s="10">
        <f>'T10'!I49</f>
        <v>0</v>
      </c>
      <c r="J49" s="44">
        <f>'T10'!J49*'T 10'!$D49/1000000</f>
        <v>0</v>
      </c>
      <c r="K49" s="10">
        <f>'T10'!K49</f>
        <v>0</v>
      </c>
      <c r="L49" s="44">
        <f t="shared" si="0"/>
        <v>0</v>
      </c>
      <c r="M49" s="10">
        <f t="shared" si="1"/>
        <v>0</v>
      </c>
      <c r="N49" s="44">
        <f>'T10'!N49*'T 10'!$D49/1000000</f>
        <v>0</v>
      </c>
      <c r="O49" s="10">
        <f>'T10'!O49</f>
        <v>0</v>
      </c>
      <c r="P49" s="44">
        <f>'T10'!P49*'T 10'!$D49/1000000</f>
        <v>0</v>
      </c>
      <c r="Q49" s="10">
        <f>'T10'!Q49</f>
        <v>0</v>
      </c>
      <c r="R49" s="44">
        <f>'T10'!R49*'T 10'!$D49/1000000</f>
        <v>0</v>
      </c>
      <c r="S49" s="10">
        <f>'T10'!S49</f>
        <v>0</v>
      </c>
      <c r="T49" s="44">
        <f t="shared" si="2"/>
        <v>0</v>
      </c>
      <c r="U49" s="10">
        <f t="shared" si="3"/>
        <v>0</v>
      </c>
      <c r="V49" s="44">
        <f>'T10'!V49*'T 10'!$D49/1000000</f>
        <v>0</v>
      </c>
      <c r="W49" s="10">
        <f>'T10'!W49</f>
        <v>0</v>
      </c>
      <c r="X49" s="44">
        <f>'T10'!X49*'T 10'!$D49/1000000</f>
        <v>0</v>
      </c>
      <c r="Y49" s="10">
        <f>'T10'!Y49</f>
        <v>0</v>
      </c>
      <c r="Z49" s="44">
        <f>'T10'!Z49*'T 10'!$D49/1000000</f>
        <v>0</v>
      </c>
      <c r="AA49" s="10">
        <f>'T10'!AA49</f>
        <v>0</v>
      </c>
      <c r="AB49" s="44">
        <f t="shared" si="4"/>
        <v>0</v>
      </c>
      <c r="AC49" s="10">
        <f t="shared" si="5"/>
        <v>0</v>
      </c>
      <c r="AD49" s="44">
        <f>'T10'!AD49*'T 10'!$D49/1000000</f>
        <v>0</v>
      </c>
      <c r="AE49" s="10">
        <f>'T10'!AE49</f>
        <v>0</v>
      </c>
      <c r="AF49" s="44">
        <f>'T10'!AF49*'T 10'!$D49/1000000</f>
        <v>0</v>
      </c>
      <c r="AG49" s="10">
        <f>'T10'!AG49</f>
        <v>0</v>
      </c>
      <c r="AH49" s="44">
        <f>'T10'!AH49*'T 10'!$D49/1000000</f>
        <v>0</v>
      </c>
      <c r="AI49" s="10">
        <f>'T10'!AI49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'T10'!F50*'T 10'!$D50/1000000</f>
        <v>0</v>
      </c>
      <c r="G50" s="10">
        <f>'T10'!G50</f>
        <v>0</v>
      </c>
      <c r="H50" s="44">
        <f>'T10'!H50*'T 10'!$D50/1000000</f>
        <v>0</v>
      </c>
      <c r="I50" s="10">
        <f>'T10'!I50</f>
        <v>0</v>
      </c>
      <c r="J50" s="44">
        <f>'T10'!J50*'T 10'!$D50/1000000</f>
        <v>0</v>
      </c>
      <c r="K50" s="10">
        <f>'T10'!K50</f>
        <v>0</v>
      </c>
      <c r="L50" s="44">
        <f t="shared" si="0"/>
        <v>0</v>
      </c>
      <c r="M50" s="10">
        <f t="shared" si="1"/>
        <v>0</v>
      </c>
      <c r="N50" s="44">
        <f>'T10'!N50*'T 10'!$D50/1000000</f>
        <v>0</v>
      </c>
      <c r="O50" s="10">
        <f>'T10'!O50</f>
        <v>0</v>
      </c>
      <c r="P50" s="44">
        <f>'T10'!P50*'T 10'!$D50/1000000</f>
        <v>0</v>
      </c>
      <c r="Q50" s="10">
        <f>'T10'!Q50</f>
        <v>0</v>
      </c>
      <c r="R50" s="44">
        <f>'T10'!R50*'T 10'!$D50/1000000</f>
        <v>0</v>
      </c>
      <c r="S50" s="10">
        <f>'T10'!S50</f>
        <v>0</v>
      </c>
      <c r="T50" s="44">
        <f t="shared" si="2"/>
        <v>0</v>
      </c>
      <c r="U50" s="10">
        <f t="shared" si="3"/>
        <v>0</v>
      </c>
      <c r="V50" s="44">
        <f>'T10'!V50*'T 10'!$D50/1000000</f>
        <v>0</v>
      </c>
      <c r="W50" s="10">
        <f>'T10'!W50</f>
        <v>0</v>
      </c>
      <c r="X50" s="44">
        <f>'T10'!X50*'T 10'!$D50/1000000</f>
        <v>0</v>
      </c>
      <c r="Y50" s="10">
        <f>'T10'!Y50</f>
        <v>0</v>
      </c>
      <c r="Z50" s="44">
        <f>'T10'!Z50*'T 10'!$D50/1000000</f>
        <v>0</v>
      </c>
      <c r="AA50" s="10">
        <f>'T10'!AA50</f>
        <v>0</v>
      </c>
      <c r="AB50" s="44">
        <f t="shared" si="4"/>
        <v>0</v>
      </c>
      <c r="AC50" s="10">
        <f t="shared" si="5"/>
        <v>0</v>
      </c>
      <c r="AD50" s="44">
        <f>'T10'!AD50*'T 10'!$D50/1000000</f>
        <v>0</v>
      </c>
      <c r="AE50" s="10">
        <f>'T10'!AE50</f>
        <v>0</v>
      </c>
      <c r="AF50" s="44">
        <f>'T10'!AF50*'T 10'!$D50/1000000</f>
        <v>0</v>
      </c>
      <c r="AG50" s="10">
        <f>'T10'!AG50</f>
        <v>0</v>
      </c>
      <c r="AH50" s="44">
        <f>'T10'!AH50*'T 10'!$D50/1000000</f>
        <v>0</v>
      </c>
      <c r="AI50" s="10">
        <f>'T10'!AI50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'T10'!F51*'T 10'!$D51/1000000</f>
        <v>0</v>
      </c>
      <c r="G51" s="10">
        <f>'T10'!G51</f>
        <v>0</v>
      </c>
      <c r="H51" s="44">
        <f>'T10'!H51*'T 10'!$D51/1000000</f>
        <v>0</v>
      </c>
      <c r="I51" s="10">
        <f>'T10'!I51</f>
        <v>0</v>
      </c>
      <c r="J51" s="44">
        <f>'T10'!J51*'T 10'!$D51/1000000</f>
        <v>0</v>
      </c>
      <c r="K51" s="10">
        <f>'T10'!K51</f>
        <v>0</v>
      </c>
      <c r="L51" s="44">
        <f t="shared" si="0"/>
        <v>0</v>
      </c>
      <c r="M51" s="10">
        <f t="shared" si="1"/>
        <v>0</v>
      </c>
      <c r="N51" s="44">
        <f>'T10'!N51*'T 10'!$D51/1000000</f>
        <v>0</v>
      </c>
      <c r="O51" s="10">
        <f>'T10'!O51</f>
        <v>0</v>
      </c>
      <c r="P51" s="44">
        <f>'T10'!P51*'T 10'!$D51/1000000</f>
        <v>0</v>
      </c>
      <c r="Q51" s="10">
        <f>'T10'!Q51</f>
        <v>0</v>
      </c>
      <c r="R51" s="44">
        <f>'T10'!R51*'T 10'!$D51/1000000</f>
        <v>0</v>
      </c>
      <c r="S51" s="10">
        <f>'T10'!S51</f>
        <v>0</v>
      </c>
      <c r="T51" s="44">
        <f t="shared" si="2"/>
        <v>0</v>
      </c>
      <c r="U51" s="10">
        <f t="shared" si="3"/>
        <v>0</v>
      </c>
      <c r="V51" s="44">
        <f>'T10'!V51*'T 10'!$D51/1000000</f>
        <v>0</v>
      </c>
      <c r="W51" s="10">
        <f>'T10'!W51</f>
        <v>0</v>
      </c>
      <c r="X51" s="44">
        <f>'T10'!X51*'T 10'!$D51/1000000</f>
        <v>0</v>
      </c>
      <c r="Y51" s="10">
        <f>'T10'!Y51</f>
        <v>0</v>
      </c>
      <c r="Z51" s="44">
        <f>'T10'!Z51*'T 10'!$D51/1000000</f>
        <v>0</v>
      </c>
      <c r="AA51" s="10">
        <f>'T10'!AA51</f>
        <v>0</v>
      </c>
      <c r="AB51" s="44">
        <f t="shared" si="4"/>
        <v>0</v>
      </c>
      <c r="AC51" s="10">
        <f t="shared" si="5"/>
        <v>0</v>
      </c>
      <c r="AD51" s="44">
        <f>'T10'!AD51*'T 10'!$D51/1000000</f>
        <v>0</v>
      </c>
      <c r="AE51" s="10">
        <f>'T10'!AE51</f>
        <v>0</v>
      </c>
      <c r="AF51" s="44">
        <f>'T10'!AF51*'T 10'!$D51/1000000</f>
        <v>0</v>
      </c>
      <c r="AG51" s="10">
        <f>'T10'!AG51</f>
        <v>0</v>
      </c>
      <c r="AH51" s="44">
        <f>'T10'!AH51*'T 10'!$D51/1000000</f>
        <v>0</v>
      </c>
      <c r="AI51" s="10">
        <f>'T10'!AI51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'T10'!F52*'T 10'!$D52/1000000</f>
        <v>0</v>
      </c>
      <c r="G52" s="10">
        <f>'T10'!G52</f>
        <v>0</v>
      </c>
      <c r="H52" s="44">
        <f>'T10'!H52*'T 10'!$D52/1000000</f>
        <v>0</v>
      </c>
      <c r="I52" s="10">
        <f>'T10'!I52</f>
        <v>0</v>
      </c>
      <c r="J52" s="44">
        <f>'T10'!J52*'T 10'!$D52/1000000</f>
        <v>0</v>
      </c>
      <c r="K52" s="10">
        <f>'T10'!K52</f>
        <v>0</v>
      </c>
      <c r="L52" s="44">
        <f t="shared" si="0"/>
        <v>0</v>
      </c>
      <c r="M52" s="10">
        <f t="shared" si="1"/>
        <v>0</v>
      </c>
      <c r="N52" s="44">
        <f>'T10'!N52*'T 10'!$D52/1000000</f>
        <v>0</v>
      </c>
      <c r="O52" s="10">
        <f>'T10'!O52</f>
        <v>0</v>
      </c>
      <c r="P52" s="44">
        <f>'T10'!P52*'T 10'!$D52/1000000</f>
        <v>0</v>
      </c>
      <c r="Q52" s="10">
        <f>'T10'!Q52</f>
        <v>0</v>
      </c>
      <c r="R52" s="44">
        <f>'T10'!R52*'T 10'!$D52/1000000</f>
        <v>0</v>
      </c>
      <c r="S52" s="10">
        <f>'T10'!S52</f>
        <v>0</v>
      </c>
      <c r="T52" s="44">
        <f t="shared" si="2"/>
        <v>0</v>
      </c>
      <c r="U52" s="10">
        <f t="shared" si="3"/>
        <v>0</v>
      </c>
      <c r="V52" s="44">
        <f>'T10'!V52*'T 10'!$D52/1000000</f>
        <v>0</v>
      </c>
      <c r="W52" s="10">
        <f>'T10'!W52</f>
        <v>0</v>
      </c>
      <c r="X52" s="44">
        <f>'T10'!X52*'T 10'!$D52/1000000</f>
        <v>0</v>
      </c>
      <c r="Y52" s="10">
        <f>'T10'!Y52</f>
        <v>0</v>
      </c>
      <c r="Z52" s="44">
        <f>'T10'!Z52*'T 10'!$D52/1000000</f>
        <v>0</v>
      </c>
      <c r="AA52" s="10">
        <f>'T10'!AA52</f>
        <v>0</v>
      </c>
      <c r="AB52" s="44">
        <f t="shared" si="4"/>
        <v>0</v>
      </c>
      <c r="AC52" s="10">
        <f t="shared" si="5"/>
        <v>0</v>
      </c>
      <c r="AD52" s="44">
        <f>'T10'!AD52*'T 10'!$D52/1000000</f>
        <v>0</v>
      </c>
      <c r="AE52" s="10">
        <f>'T10'!AE52</f>
        <v>0</v>
      </c>
      <c r="AF52" s="44">
        <f>'T10'!AF52*'T 10'!$D52/1000000</f>
        <v>0</v>
      </c>
      <c r="AG52" s="10">
        <f>'T10'!AG52</f>
        <v>0</v>
      </c>
      <c r="AH52" s="44">
        <f>'T10'!AH52*'T 10'!$D52/1000000</f>
        <v>0</v>
      </c>
      <c r="AI52" s="10">
        <f>'T10'!AI52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'T10'!F53*'T 10'!$D53/1000000</f>
        <v>0</v>
      </c>
      <c r="G53" s="10">
        <f>'T10'!G53</f>
        <v>0</v>
      </c>
      <c r="H53" s="44">
        <f>'T10'!H53*'T 10'!$D53/1000000</f>
        <v>0</v>
      </c>
      <c r="I53" s="10">
        <f>'T10'!I53</f>
        <v>0</v>
      </c>
      <c r="J53" s="44">
        <f>'T10'!J53*'T 10'!$D53/1000000</f>
        <v>0</v>
      </c>
      <c r="K53" s="10">
        <f>'T10'!K53</f>
        <v>0</v>
      </c>
      <c r="L53" s="44">
        <f t="shared" si="0"/>
        <v>0</v>
      </c>
      <c r="M53" s="10">
        <f t="shared" si="1"/>
        <v>0</v>
      </c>
      <c r="N53" s="44">
        <f>'T10'!N53*'T 10'!$D53/1000000</f>
        <v>0</v>
      </c>
      <c r="O53" s="10">
        <f>'T10'!O53</f>
        <v>0</v>
      </c>
      <c r="P53" s="44">
        <f>'T10'!P53*'T 10'!$D53/1000000</f>
        <v>0</v>
      </c>
      <c r="Q53" s="10">
        <f>'T10'!Q53</f>
        <v>0</v>
      </c>
      <c r="R53" s="44">
        <f>'T10'!R53*'T 10'!$D53/1000000</f>
        <v>0</v>
      </c>
      <c r="S53" s="10">
        <f>'T10'!S53</f>
        <v>0</v>
      </c>
      <c r="T53" s="44">
        <f t="shared" si="2"/>
        <v>0</v>
      </c>
      <c r="U53" s="10">
        <f t="shared" si="3"/>
        <v>0</v>
      </c>
      <c r="V53" s="44">
        <f>'T10'!V53*'T 10'!$D53/1000000</f>
        <v>0</v>
      </c>
      <c r="W53" s="10">
        <f>'T10'!W53</f>
        <v>0</v>
      </c>
      <c r="X53" s="44">
        <f>'T10'!X53*'T 10'!$D53/1000000</f>
        <v>0</v>
      </c>
      <c r="Y53" s="10">
        <f>'T10'!Y53</f>
        <v>0</v>
      </c>
      <c r="Z53" s="44">
        <f>'T10'!Z53*'T 10'!$D53/1000000</f>
        <v>0</v>
      </c>
      <c r="AA53" s="10">
        <f>'T10'!AA53</f>
        <v>0</v>
      </c>
      <c r="AB53" s="44">
        <f t="shared" si="4"/>
        <v>0</v>
      </c>
      <c r="AC53" s="10">
        <f t="shared" si="5"/>
        <v>0</v>
      </c>
      <c r="AD53" s="44">
        <f>'T10'!AD53*'T 10'!$D53/1000000</f>
        <v>0</v>
      </c>
      <c r="AE53" s="10">
        <f>'T10'!AE53</f>
        <v>0</v>
      </c>
      <c r="AF53" s="44">
        <f>'T10'!AF53*'T 10'!$D53/1000000</f>
        <v>0</v>
      </c>
      <c r="AG53" s="10">
        <f>'T10'!AG53</f>
        <v>0</v>
      </c>
      <c r="AH53" s="44">
        <f>'T10'!AH53*'T 10'!$D53/1000000</f>
        <v>0</v>
      </c>
      <c r="AI53" s="10">
        <f>'T10'!AI53</f>
        <v>0</v>
      </c>
      <c r="AJ53" s="44">
        <f t="shared" si="6"/>
        <v>0</v>
      </c>
      <c r="AK53" s="10">
        <f t="shared" si="7"/>
        <v>0</v>
      </c>
      <c r="AL53" s="44">
        <f t="shared" si="8"/>
        <v>0</v>
      </c>
      <c r="AM53" s="10">
        <f t="shared" si="9"/>
        <v>0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'T10'!F54*'T 10'!$D54/1000000</f>
        <v>0</v>
      </c>
      <c r="G54" s="10">
        <f>'T10'!G54</f>
        <v>0</v>
      </c>
      <c r="H54" s="44">
        <f>'T10'!H54*'T 10'!$D54/1000000</f>
        <v>0</v>
      </c>
      <c r="I54" s="10">
        <f>'T10'!I54</f>
        <v>0</v>
      </c>
      <c r="J54" s="44">
        <f>'T10'!J54*'T 10'!$D54/1000000</f>
        <v>0</v>
      </c>
      <c r="K54" s="10">
        <f>'T10'!K54</f>
        <v>0</v>
      </c>
      <c r="L54" s="44">
        <f t="shared" si="0"/>
        <v>0</v>
      </c>
      <c r="M54" s="10">
        <f t="shared" si="1"/>
        <v>0</v>
      </c>
      <c r="N54" s="44">
        <f>'T10'!N54*'T 10'!$D54/1000000</f>
        <v>0</v>
      </c>
      <c r="O54" s="10">
        <f>'T10'!O54</f>
        <v>0</v>
      </c>
      <c r="P54" s="44">
        <f>'T10'!P54*'T 10'!$D54/1000000</f>
        <v>0</v>
      </c>
      <c r="Q54" s="10">
        <f>'T10'!Q54</f>
        <v>0</v>
      </c>
      <c r="R54" s="44">
        <f>'T10'!R54*'T 10'!$D54/1000000</f>
        <v>0</v>
      </c>
      <c r="S54" s="10">
        <f>'T10'!S54</f>
        <v>0</v>
      </c>
      <c r="T54" s="44">
        <f t="shared" si="2"/>
        <v>0</v>
      </c>
      <c r="U54" s="10">
        <f t="shared" si="3"/>
        <v>0</v>
      </c>
      <c r="V54" s="44">
        <f>'T10'!V54*'T 10'!$D54/1000000</f>
        <v>0</v>
      </c>
      <c r="W54" s="10">
        <f>'T10'!W54</f>
        <v>0</v>
      </c>
      <c r="X54" s="44">
        <f>'T10'!X54*'T 10'!$D54/1000000</f>
        <v>0</v>
      </c>
      <c r="Y54" s="10">
        <f>'T10'!Y54</f>
        <v>0</v>
      </c>
      <c r="Z54" s="44">
        <f>'T10'!Z54*'T 10'!$D54/1000000</f>
        <v>0</v>
      </c>
      <c r="AA54" s="10">
        <f>'T10'!AA54</f>
        <v>0</v>
      </c>
      <c r="AB54" s="44">
        <f t="shared" si="4"/>
        <v>0</v>
      </c>
      <c r="AC54" s="10">
        <f t="shared" si="5"/>
        <v>0</v>
      </c>
      <c r="AD54" s="44">
        <f>'T10'!AD54*'T 10'!$D54/1000000</f>
        <v>0</v>
      </c>
      <c r="AE54" s="10">
        <f>'T10'!AE54</f>
        <v>0</v>
      </c>
      <c r="AF54" s="44">
        <f>'T10'!AF54*'T 10'!$D54/1000000</f>
        <v>0</v>
      </c>
      <c r="AG54" s="10">
        <f>'T10'!AG54</f>
        <v>0</v>
      </c>
      <c r="AH54" s="44">
        <f>'T10'!AH54*'T 10'!$D54/1000000</f>
        <v>0</v>
      </c>
      <c r="AI54" s="10">
        <f>'T10'!AI54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'T10'!F55*'T 10'!$D55/1000000</f>
        <v>0</v>
      </c>
      <c r="G55" s="10">
        <f>'T10'!G55</f>
        <v>0</v>
      </c>
      <c r="H55" s="44">
        <f>'T10'!H55*'T 10'!$D55/1000000</f>
        <v>0</v>
      </c>
      <c r="I55" s="10">
        <f>'T10'!I55</f>
        <v>0</v>
      </c>
      <c r="J55" s="44">
        <f>'T10'!J55*'T 10'!$D55/1000000</f>
        <v>0</v>
      </c>
      <c r="K55" s="10">
        <f>'T10'!K55</f>
        <v>0</v>
      </c>
      <c r="L55" s="44">
        <f t="shared" si="0"/>
        <v>0</v>
      </c>
      <c r="M55" s="10">
        <f t="shared" si="1"/>
        <v>0</v>
      </c>
      <c r="N55" s="44">
        <f>'T10'!N55*'T 10'!$D55/1000000</f>
        <v>0</v>
      </c>
      <c r="O55" s="10">
        <f>'T10'!O55</f>
        <v>0</v>
      </c>
      <c r="P55" s="44">
        <f>'T10'!P55*'T 10'!$D55/1000000</f>
        <v>0</v>
      </c>
      <c r="Q55" s="10">
        <f>'T10'!Q55</f>
        <v>0</v>
      </c>
      <c r="R55" s="44">
        <f>'T10'!R55*'T 10'!$D55/1000000</f>
        <v>0</v>
      </c>
      <c r="S55" s="10">
        <f>'T10'!S55</f>
        <v>0</v>
      </c>
      <c r="T55" s="44">
        <f t="shared" si="2"/>
        <v>0</v>
      </c>
      <c r="U55" s="10">
        <f t="shared" si="3"/>
        <v>0</v>
      </c>
      <c r="V55" s="44">
        <f>'T10'!V55*'T 10'!$D55/1000000</f>
        <v>0</v>
      </c>
      <c r="W55" s="10">
        <f>'T10'!W55</f>
        <v>0</v>
      </c>
      <c r="X55" s="44">
        <f>'T10'!X55*'T 10'!$D55/1000000</f>
        <v>0</v>
      </c>
      <c r="Y55" s="10">
        <f>'T10'!Y55</f>
        <v>0</v>
      </c>
      <c r="Z55" s="44">
        <f>'T10'!Z55*'T 10'!$D55/1000000</f>
        <v>0</v>
      </c>
      <c r="AA55" s="10">
        <f>'T10'!AA55</f>
        <v>0</v>
      </c>
      <c r="AB55" s="44">
        <f t="shared" si="4"/>
        <v>0</v>
      </c>
      <c r="AC55" s="10">
        <f t="shared" si="5"/>
        <v>0</v>
      </c>
      <c r="AD55" s="44">
        <f>'T10'!AD55*'T 10'!$D55/1000000</f>
        <v>0</v>
      </c>
      <c r="AE55" s="10">
        <f>'T10'!AE55</f>
        <v>0</v>
      </c>
      <c r="AF55" s="44">
        <f>'T10'!AF55*'T 10'!$D55/1000000</f>
        <v>0</v>
      </c>
      <c r="AG55" s="10">
        <f>'T10'!AG55</f>
        <v>0</v>
      </c>
      <c r="AH55" s="44">
        <f>'T10'!AH55*'T 10'!$D55/1000000</f>
        <v>0</v>
      </c>
      <c r="AI55" s="10">
        <f>'T10'!AI55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'T10'!F56*'T 10'!$D56/1000000</f>
        <v>0</v>
      </c>
      <c r="G56" s="10">
        <f>'T10'!G56</f>
        <v>0</v>
      </c>
      <c r="H56" s="44">
        <f>'T10'!H56*'T 10'!$D56/1000000</f>
        <v>0</v>
      </c>
      <c r="I56" s="10">
        <f>'T10'!I56</f>
        <v>0</v>
      </c>
      <c r="J56" s="44">
        <f>'T10'!J56*'T 10'!$D56/1000000</f>
        <v>0</v>
      </c>
      <c r="K56" s="10">
        <f>'T10'!K56</f>
        <v>0</v>
      </c>
      <c r="L56" s="44">
        <f t="shared" si="0"/>
        <v>0</v>
      </c>
      <c r="M56" s="10">
        <f t="shared" si="1"/>
        <v>0</v>
      </c>
      <c r="N56" s="44">
        <f>'T10'!N56*'T 10'!$D56/1000000</f>
        <v>0</v>
      </c>
      <c r="O56" s="10">
        <f>'T10'!O56</f>
        <v>0</v>
      </c>
      <c r="P56" s="44">
        <f>'T10'!P56*'T 10'!$D56/1000000</f>
        <v>0</v>
      </c>
      <c r="Q56" s="10">
        <f>'T10'!Q56</f>
        <v>0</v>
      </c>
      <c r="R56" s="44">
        <f>'T10'!R56*'T 10'!$D56/1000000</f>
        <v>0</v>
      </c>
      <c r="S56" s="10">
        <f>'T10'!S56</f>
        <v>0</v>
      </c>
      <c r="T56" s="44">
        <f t="shared" si="2"/>
        <v>0</v>
      </c>
      <c r="U56" s="10">
        <f t="shared" si="3"/>
        <v>0</v>
      </c>
      <c r="V56" s="44">
        <f>'T10'!V56*'T 10'!$D56/1000000</f>
        <v>0</v>
      </c>
      <c r="W56" s="10">
        <f>'T10'!W56</f>
        <v>0</v>
      </c>
      <c r="X56" s="44">
        <f>'T10'!X56*'T 10'!$D56/1000000</f>
        <v>0</v>
      </c>
      <c r="Y56" s="10">
        <f>'T10'!Y56</f>
        <v>0</v>
      </c>
      <c r="Z56" s="44">
        <f>'T10'!Z56*'T 10'!$D56/1000000</f>
        <v>0</v>
      </c>
      <c r="AA56" s="10">
        <f>'T10'!AA56</f>
        <v>0</v>
      </c>
      <c r="AB56" s="44">
        <f t="shared" si="4"/>
        <v>0</v>
      </c>
      <c r="AC56" s="10">
        <f t="shared" si="5"/>
        <v>0</v>
      </c>
      <c r="AD56" s="44">
        <f>'T10'!AD56*'T 10'!$D56/1000000</f>
        <v>0</v>
      </c>
      <c r="AE56" s="10">
        <f>'T10'!AE56</f>
        <v>0</v>
      </c>
      <c r="AF56" s="44">
        <f>'T10'!AF56*'T 10'!$D56/1000000</f>
        <v>0</v>
      </c>
      <c r="AG56" s="10">
        <f>'T10'!AG56</f>
        <v>0</v>
      </c>
      <c r="AH56" s="44">
        <f>'T10'!AH56*'T 10'!$D56/1000000</f>
        <v>0</v>
      </c>
      <c r="AI56" s="10">
        <f>'T10'!AI56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'T10'!F57*'T 10'!$D57/1000000</f>
        <v>0</v>
      </c>
      <c r="G57" s="10">
        <f>'T10'!G57</f>
        <v>0</v>
      </c>
      <c r="H57" s="44">
        <f>'T10'!H57*'T 10'!$D57/1000000</f>
        <v>0</v>
      </c>
      <c r="I57" s="10">
        <f>'T10'!I57</f>
        <v>0</v>
      </c>
      <c r="J57" s="44">
        <f>'T10'!J57*'T 10'!$D57/1000000</f>
        <v>0</v>
      </c>
      <c r="K57" s="10">
        <f>'T10'!K57</f>
        <v>0</v>
      </c>
      <c r="L57" s="44">
        <f t="shared" si="0"/>
        <v>0</v>
      </c>
      <c r="M57" s="10">
        <f t="shared" si="1"/>
        <v>0</v>
      </c>
      <c r="N57" s="44">
        <f>'T10'!N57*'T 10'!$D57/1000000</f>
        <v>0</v>
      </c>
      <c r="O57" s="10">
        <f>'T10'!O57</f>
        <v>0</v>
      </c>
      <c r="P57" s="44">
        <f>'T10'!P57*'T 10'!$D57/1000000</f>
        <v>0</v>
      </c>
      <c r="Q57" s="10">
        <f>'T10'!Q57</f>
        <v>0</v>
      </c>
      <c r="R57" s="44">
        <f>'T10'!R57*'T 10'!$D57/1000000</f>
        <v>0</v>
      </c>
      <c r="S57" s="10">
        <f>'T10'!S57</f>
        <v>0</v>
      </c>
      <c r="T57" s="44">
        <f t="shared" si="2"/>
        <v>0</v>
      </c>
      <c r="U57" s="10">
        <f t="shared" si="3"/>
        <v>0</v>
      </c>
      <c r="V57" s="44">
        <f>'T10'!V57*'T 10'!$D57/1000000</f>
        <v>0</v>
      </c>
      <c r="W57" s="10">
        <f>'T10'!W57</f>
        <v>0</v>
      </c>
      <c r="X57" s="44">
        <f>'T10'!X57*'T 10'!$D57/1000000</f>
        <v>0</v>
      </c>
      <c r="Y57" s="10">
        <f>'T10'!Y57</f>
        <v>0</v>
      </c>
      <c r="Z57" s="44">
        <f>'T10'!Z57*'T 10'!$D57/1000000</f>
        <v>0</v>
      </c>
      <c r="AA57" s="10">
        <f>'T10'!AA57</f>
        <v>0</v>
      </c>
      <c r="AB57" s="44">
        <f t="shared" si="4"/>
        <v>0</v>
      </c>
      <c r="AC57" s="10">
        <f t="shared" si="5"/>
        <v>0</v>
      </c>
      <c r="AD57" s="44">
        <f>'T10'!AD57*'T 10'!$D57/1000000</f>
        <v>0</v>
      </c>
      <c r="AE57" s="10">
        <f>'T10'!AE57</f>
        <v>0</v>
      </c>
      <c r="AF57" s="44">
        <f>'T10'!AF57*'T 10'!$D57/1000000</f>
        <v>0</v>
      </c>
      <c r="AG57" s="10">
        <f>'T10'!AG57</f>
        <v>0</v>
      </c>
      <c r="AH57" s="44">
        <f>'T10'!AH57*'T 10'!$D57/1000000</f>
        <v>0</v>
      </c>
      <c r="AI57" s="10">
        <f>'T10'!AI57</f>
        <v>0</v>
      </c>
      <c r="AJ57" s="44">
        <f t="shared" si="6"/>
        <v>0</v>
      </c>
      <c r="AK57" s="10">
        <f t="shared" si="7"/>
        <v>0</v>
      </c>
      <c r="AL57" s="44">
        <f t="shared" si="8"/>
        <v>0</v>
      </c>
      <c r="AM57" s="10">
        <f t="shared" si="9"/>
        <v>0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'T10'!F58*'T 10'!$D58/1000000</f>
        <v>0</v>
      </c>
      <c r="G58" s="10">
        <f>'T10'!G58</f>
        <v>0</v>
      </c>
      <c r="H58" s="44">
        <f>'T10'!H58*'T 10'!$D58/1000000</f>
        <v>0</v>
      </c>
      <c r="I58" s="10">
        <f>'T10'!I58</f>
        <v>0</v>
      </c>
      <c r="J58" s="44">
        <f>'T10'!J58*'T 10'!$D58/1000000</f>
        <v>0</v>
      </c>
      <c r="K58" s="10">
        <f>'T10'!K58</f>
        <v>0</v>
      </c>
      <c r="L58" s="44">
        <f t="shared" si="0"/>
        <v>0</v>
      </c>
      <c r="M58" s="10">
        <f t="shared" si="1"/>
        <v>0</v>
      </c>
      <c r="N58" s="44">
        <f>'T10'!N58*'T 10'!$D58/1000000</f>
        <v>0</v>
      </c>
      <c r="O58" s="10">
        <f>'T10'!O58</f>
        <v>0</v>
      </c>
      <c r="P58" s="44">
        <f>'T10'!P58*'T 10'!$D58/1000000</f>
        <v>0</v>
      </c>
      <c r="Q58" s="10">
        <f>'T10'!Q58</f>
        <v>0</v>
      </c>
      <c r="R58" s="44">
        <f>'T10'!R58*'T 10'!$D58/1000000</f>
        <v>0</v>
      </c>
      <c r="S58" s="10">
        <f>'T10'!S58</f>
        <v>0</v>
      </c>
      <c r="T58" s="44">
        <f t="shared" si="2"/>
        <v>0</v>
      </c>
      <c r="U58" s="10">
        <f t="shared" si="3"/>
        <v>0</v>
      </c>
      <c r="V58" s="44">
        <f>'T10'!V58*'T 10'!$D58/1000000</f>
        <v>0</v>
      </c>
      <c r="W58" s="10">
        <f>'T10'!W58</f>
        <v>0</v>
      </c>
      <c r="X58" s="44">
        <f>'T10'!X58*'T 10'!$D58/1000000</f>
        <v>0</v>
      </c>
      <c r="Y58" s="10">
        <f>'T10'!Y58</f>
        <v>0</v>
      </c>
      <c r="Z58" s="44">
        <f>'T10'!Z58*'T 10'!$D58/1000000</f>
        <v>0</v>
      </c>
      <c r="AA58" s="10">
        <f>'T10'!AA58</f>
        <v>0</v>
      </c>
      <c r="AB58" s="44">
        <f t="shared" si="4"/>
        <v>0</v>
      </c>
      <c r="AC58" s="10">
        <f t="shared" si="5"/>
        <v>0</v>
      </c>
      <c r="AD58" s="44">
        <f>'T10'!AD58*'T 10'!$D58/1000000</f>
        <v>0</v>
      </c>
      <c r="AE58" s="10">
        <f>'T10'!AE58</f>
        <v>0</v>
      </c>
      <c r="AF58" s="44">
        <f>'T10'!AF58*'T 10'!$D58/1000000</f>
        <v>0</v>
      </c>
      <c r="AG58" s="10">
        <f>'T10'!AG58</f>
        <v>0</v>
      </c>
      <c r="AH58" s="44">
        <f>'T10'!AH58*'T 10'!$D58/1000000</f>
        <v>0</v>
      </c>
      <c r="AI58" s="10">
        <f>'T10'!AI58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'T10'!F59*'T 10'!$D59/1000000</f>
        <v>0</v>
      </c>
      <c r="G59" s="10">
        <f>'T10'!G59</f>
        <v>0</v>
      </c>
      <c r="H59" s="44">
        <f>'T10'!H59*'T 10'!$D59/1000000</f>
        <v>0</v>
      </c>
      <c r="I59" s="10">
        <f>'T10'!I59</f>
        <v>0</v>
      </c>
      <c r="J59" s="44">
        <f>'T10'!J59*'T 10'!$D59/1000000</f>
        <v>0</v>
      </c>
      <c r="K59" s="10">
        <f>'T10'!K59</f>
        <v>0</v>
      </c>
      <c r="L59" s="44">
        <f t="shared" si="0"/>
        <v>0</v>
      </c>
      <c r="M59" s="10">
        <f t="shared" si="1"/>
        <v>0</v>
      </c>
      <c r="N59" s="44">
        <f>'T10'!N59*'T 10'!$D59/1000000</f>
        <v>0</v>
      </c>
      <c r="O59" s="10">
        <f>'T10'!O59</f>
        <v>0</v>
      </c>
      <c r="P59" s="44">
        <f>'T10'!P59*'T 10'!$D59/1000000</f>
        <v>0</v>
      </c>
      <c r="Q59" s="10">
        <f>'T10'!Q59</f>
        <v>0</v>
      </c>
      <c r="R59" s="44">
        <f>'T10'!R59*'T 10'!$D59/1000000</f>
        <v>0</v>
      </c>
      <c r="S59" s="10">
        <f>'T10'!S59</f>
        <v>0</v>
      </c>
      <c r="T59" s="44">
        <f t="shared" si="2"/>
        <v>0</v>
      </c>
      <c r="U59" s="10">
        <f t="shared" si="3"/>
        <v>0</v>
      </c>
      <c r="V59" s="44">
        <f>'T10'!V59*'T 10'!$D59/1000000</f>
        <v>0</v>
      </c>
      <c r="W59" s="10">
        <f>'T10'!W59</f>
        <v>0</v>
      </c>
      <c r="X59" s="44">
        <f>'T10'!X59*'T 10'!$D59/1000000</f>
        <v>0</v>
      </c>
      <c r="Y59" s="10">
        <f>'T10'!Y59</f>
        <v>0</v>
      </c>
      <c r="Z59" s="44">
        <f>'T10'!Z59*'T 10'!$D59/1000000</f>
        <v>0</v>
      </c>
      <c r="AA59" s="10">
        <f>'T10'!AA59</f>
        <v>0</v>
      </c>
      <c r="AB59" s="44">
        <f t="shared" si="4"/>
        <v>0</v>
      </c>
      <c r="AC59" s="10">
        <f t="shared" si="5"/>
        <v>0</v>
      </c>
      <c r="AD59" s="44">
        <f>'T10'!AD59*'T 10'!$D59/1000000</f>
        <v>0</v>
      </c>
      <c r="AE59" s="10">
        <f>'T10'!AE59</f>
        <v>0</v>
      </c>
      <c r="AF59" s="44">
        <f>'T10'!AF59*'T 10'!$D59/1000000</f>
        <v>0</v>
      </c>
      <c r="AG59" s="10">
        <f>'T10'!AG59</f>
        <v>0</v>
      </c>
      <c r="AH59" s="44">
        <f>'T10'!AH59*'T 10'!$D59/1000000</f>
        <v>0</v>
      </c>
      <c r="AI59" s="10">
        <f>'T10'!AI59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'T10'!F60*'T 10'!$D60/1000000</f>
        <v>0</v>
      </c>
      <c r="G60" s="10">
        <f>'T10'!G60</f>
        <v>0</v>
      </c>
      <c r="H60" s="44">
        <f>'T10'!H60*'T 10'!$D60/1000000</f>
        <v>0</v>
      </c>
      <c r="I60" s="10">
        <f>'T10'!I60</f>
        <v>0</v>
      </c>
      <c r="J60" s="44">
        <f>'T10'!J60*'T 10'!$D60/1000000</f>
        <v>0</v>
      </c>
      <c r="K60" s="10">
        <f>'T10'!K60</f>
        <v>0</v>
      </c>
      <c r="L60" s="44">
        <f t="shared" si="0"/>
        <v>0</v>
      </c>
      <c r="M60" s="10">
        <f t="shared" si="1"/>
        <v>0</v>
      </c>
      <c r="N60" s="44">
        <f>'T10'!N60*'T 10'!$D60/1000000</f>
        <v>0</v>
      </c>
      <c r="O60" s="10">
        <f>'T10'!O60</f>
        <v>0</v>
      </c>
      <c r="P60" s="44">
        <f>'T10'!P60*'T 10'!$D60/1000000</f>
        <v>0</v>
      </c>
      <c r="Q60" s="10">
        <f>'T10'!Q60</f>
        <v>0</v>
      </c>
      <c r="R60" s="44">
        <f>'T10'!R60*'T 10'!$D60/1000000</f>
        <v>0</v>
      </c>
      <c r="S60" s="10">
        <f>'T10'!S60</f>
        <v>0</v>
      </c>
      <c r="T60" s="44">
        <f t="shared" si="2"/>
        <v>0</v>
      </c>
      <c r="U60" s="10">
        <f t="shared" si="3"/>
        <v>0</v>
      </c>
      <c r="V60" s="44">
        <f>'T10'!V60*'T 10'!$D60/1000000</f>
        <v>0</v>
      </c>
      <c r="W60" s="10">
        <f>'T10'!W60</f>
        <v>0</v>
      </c>
      <c r="X60" s="44">
        <f>'T10'!X60*'T 10'!$D60/1000000</f>
        <v>0</v>
      </c>
      <c r="Y60" s="10">
        <f>'T10'!Y60</f>
        <v>0</v>
      </c>
      <c r="Z60" s="44">
        <f>'T10'!Z60*'T 10'!$D60/1000000</f>
        <v>0</v>
      </c>
      <c r="AA60" s="10">
        <f>'T10'!AA60</f>
        <v>0</v>
      </c>
      <c r="AB60" s="44">
        <f t="shared" si="4"/>
        <v>0</v>
      </c>
      <c r="AC60" s="10">
        <f t="shared" si="5"/>
        <v>0</v>
      </c>
      <c r="AD60" s="44">
        <f>'T10'!AD60*'T 10'!$D60/1000000</f>
        <v>0</v>
      </c>
      <c r="AE60" s="10">
        <f>'T10'!AE60</f>
        <v>0</v>
      </c>
      <c r="AF60" s="44">
        <f>'T10'!AF60*'T 10'!$D60/1000000</f>
        <v>0</v>
      </c>
      <c r="AG60" s="10">
        <f>'T10'!AG60</f>
        <v>0</v>
      </c>
      <c r="AH60" s="44">
        <f>'T10'!AH60*'T 10'!$D60/1000000</f>
        <v>0</v>
      </c>
      <c r="AI60" s="10">
        <f>'T10'!AI60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'T10'!F61*'T 10'!$D61/1000000</f>
        <v>0</v>
      </c>
      <c r="G61" s="10">
        <f>'T10'!G61</f>
        <v>0</v>
      </c>
      <c r="H61" s="44">
        <f>'T10'!H61*'T 10'!$D61/1000000</f>
        <v>0</v>
      </c>
      <c r="I61" s="10">
        <f>'T10'!I61</f>
        <v>0</v>
      </c>
      <c r="J61" s="44">
        <f>'T10'!J61*'T 10'!$D61/1000000</f>
        <v>0</v>
      </c>
      <c r="K61" s="10">
        <f>'T10'!K61</f>
        <v>0</v>
      </c>
      <c r="L61" s="44">
        <f t="shared" si="0"/>
        <v>0</v>
      </c>
      <c r="M61" s="10">
        <f t="shared" si="1"/>
        <v>0</v>
      </c>
      <c r="N61" s="44">
        <f>'T10'!N61*'T 10'!$D61/1000000</f>
        <v>0</v>
      </c>
      <c r="O61" s="10">
        <f>'T10'!O61</f>
        <v>0</v>
      </c>
      <c r="P61" s="44">
        <f>'T10'!P61*'T 10'!$D61/1000000</f>
        <v>0</v>
      </c>
      <c r="Q61" s="10">
        <f>'T10'!Q61</f>
        <v>0</v>
      </c>
      <c r="R61" s="44">
        <f>'T10'!R61*'T 10'!$D61/1000000</f>
        <v>0</v>
      </c>
      <c r="S61" s="10">
        <f>'T10'!S61</f>
        <v>0</v>
      </c>
      <c r="T61" s="44">
        <f t="shared" si="2"/>
        <v>0</v>
      </c>
      <c r="U61" s="10">
        <f t="shared" si="3"/>
        <v>0</v>
      </c>
      <c r="V61" s="44">
        <f>'T10'!V61*'T 10'!$D61/1000000</f>
        <v>0</v>
      </c>
      <c r="W61" s="10">
        <f>'T10'!W61</f>
        <v>0</v>
      </c>
      <c r="X61" s="44">
        <f>'T10'!X61*'T 10'!$D61/1000000</f>
        <v>0</v>
      </c>
      <c r="Y61" s="10">
        <f>'T10'!Y61</f>
        <v>0</v>
      </c>
      <c r="Z61" s="44">
        <f>'T10'!Z61*'T 10'!$D61/1000000</f>
        <v>0</v>
      </c>
      <c r="AA61" s="10">
        <f>'T10'!AA61</f>
        <v>0</v>
      </c>
      <c r="AB61" s="44">
        <f t="shared" si="4"/>
        <v>0</v>
      </c>
      <c r="AC61" s="10">
        <f t="shared" si="5"/>
        <v>0</v>
      </c>
      <c r="AD61" s="44">
        <f>'T10'!AD61*'T 10'!$D61/1000000</f>
        <v>0</v>
      </c>
      <c r="AE61" s="10">
        <f>'T10'!AE61</f>
        <v>0</v>
      </c>
      <c r="AF61" s="44">
        <f>'T10'!AF61*'T 10'!$D61/1000000</f>
        <v>0</v>
      </c>
      <c r="AG61" s="10">
        <f>'T10'!AG61</f>
        <v>0</v>
      </c>
      <c r="AH61" s="44">
        <f>'T10'!AH61*'T 10'!$D61/1000000</f>
        <v>0</v>
      </c>
      <c r="AI61" s="10">
        <f>'T10'!AI61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'T10'!F62*'T 10'!$D62/1000000</f>
        <v>0</v>
      </c>
      <c r="G62" s="10">
        <f>'T10'!G62</f>
        <v>0</v>
      </c>
      <c r="H62" s="44">
        <f>'T10'!H62*'T 10'!$D62/1000000</f>
        <v>0</v>
      </c>
      <c r="I62" s="10">
        <f>'T10'!I62</f>
        <v>0</v>
      </c>
      <c r="J62" s="44">
        <f>'T10'!J62*'T 10'!$D62/1000000</f>
        <v>0</v>
      </c>
      <c r="K62" s="10">
        <f>'T10'!K62</f>
        <v>0</v>
      </c>
      <c r="L62" s="44">
        <f t="shared" si="0"/>
        <v>0</v>
      </c>
      <c r="M62" s="10">
        <f t="shared" si="1"/>
        <v>0</v>
      </c>
      <c r="N62" s="44">
        <f>'T10'!N62*'T 10'!$D62/1000000</f>
        <v>0</v>
      </c>
      <c r="O62" s="10">
        <f>'T10'!O62</f>
        <v>0</v>
      </c>
      <c r="P62" s="44">
        <f>'T10'!P62*'T 10'!$D62/1000000</f>
        <v>0</v>
      </c>
      <c r="Q62" s="10">
        <f>'T10'!Q62</f>
        <v>0</v>
      </c>
      <c r="R62" s="44">
        <f>'T10'!R62*'T 10'!$D62/1000000</f>
        <v>0</v>
      </c>
      <c r="S62" s="10">
        <f>'T10'!S62</f>
        <v>0</v>
      </c>
      <c r="T62" s="44">
        <f t="shared" si="2"/>
        <v>0</v>
      </c>
      <c r="U62" s="10">
        <f t="shared" si="3"/>
        <v>0</v>
      </c>
      <c r="V62" s="44">
        <f>'T10'!V62*'T 10'!$D62/1000000</f>
        <v>0</v>
      </c>
      <c r="W62" s="10">
        <f>'T10'!W62</f>
        <v>0</v>
      </c>
      <c r="X62" s="44">
        <f>'T10'!X62*'T 10'!$D62/1000000</f>
        <v>0</v>
      </c>
      <c r="Y62" s="10">
        <f>'T10'!Y62</f>
        <v>0</v>
      </c>
      <c r="Z62" s="44">
        <f>'T10'!Z62*'T 10'!$D62/1000000</f>
        <v>0</v>
      </c>
      <c r="AA62" s="10">
        <f>'T10'!AA62</f>
        <v>0</v>
      </c>
      <c r="AB62" s="44">
        <f t="shared" si="4"/>
        <v>0</v>
      </c>
      <c r="AC62" s="10">
        <f t="shared" si="5"/>
        <v>0</v>
      </c>
      <c r="AD62" s="44">
        <f>'T10'!AD62*'T 10'!$D62/1000000</f>
        <v>0</v>
      </c>
      <c r="AE62" s="10">
        <f>'T10'!AE62</f>
        <v>0</v>
      </c>
      <c r="AF62" s="44">
        <f>'T10'!AF62*'T 10'!$D62/1000000</f>
        <v>0</v>
      </c>
      <c r="AG62" s="10">
        <f>'T10'!AG62</f>
        <v>0</v>
      </c>
      <c r="AH62" s="44">
        <f>'T10'!AH62*'T 10'!$D62/1000000</f>
        <v>0</v>
      </c>
      <c r="AI62" s="10">
        <f>'T10'!AI62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'T10'!F63*'T 10'!$D63/1000000</f>
        <v>0</v>
      </c>
      <c r="G63" s="10">
        <f>'T10'!G63</f>
        <v>0</v>
      </c>
      <c r="H63" s="44">
        <f>'T10'!H63*'T 10'!$D63/1000000</f>
        <v>0</v>
      </c>
      <c r="I63" s="10">
        <f>'T10'!I63</f>
        <v>0</v>
      </c>
      <c r="J63" s="44">
        <f>'T10'!J63*'T 10'!$D63/1000000</f>
        <v>0</v>
      </c>
      <c r="K63" s="10">
        <f>'T10'!K63</f>
        <v>0</v>
      </c>
      <c r="L63" s="44">
        <f t="shared" si="0"/>
        <v>0</v>
      </c>
      <c r="M63" s="10">
        <f t="shared" si="1"/>
        <v>0</v>
      </c>
      <c r="N63" s="44">
        <f>'T10'!N63*'T 10'!$D63/1000000</f>
        <v>0</v>
      </c>
      <c r="O63" s="10">
        <f>'T10'!O63</f>
        <v>0</v>
      </c>
      <c r="P63" s="44">
        <f>'T10'!P63*'T 10'!$D63/1000000</f>
        <v>0</v>
      </c>
      <c r="Q63" s="10">
        <f>'T10'!Q63</f>
        <v>0</v>
      </c>
      <c r="R63" s="44">
        <f>'T10'!R63*'T 10'!$D63/1000000</f>
        <v>0</v>
      </c>
      <c r="S63" s="10">
        <f>'T10'!S63</f>
        <v>0</v>
      </c>
      <c r="T63" s="44">
        <f t="shared" si="2"/>
        <v>0</v>
      </c>
      <c r="U63" s="10">
        <f t="shared" si="3"/>
        <v>0</v>
      </c>
      <c r="V63" s="44">
        <f>'T10'!V63*'T 10'!$D63/1000000</f>
        <v>0</v>
      </c>
      <c r="W63" s="10">
        <f>'T10'!W63</f>
        <v>0</v>
      </c>
      <c r="X63" s="44">
        <f>'T10'!X63*'T 10'!$D63/1000000</f>
        <v>0</v>
      </c>
      <c r="Y63" s="10">
        <f>'T10'!Y63</f>
        <v>0</v>
      </c>
      <c r="Z63" s="44">
        <f>'T10'!Z63*'T 10'!$D63/1000000</f>
        <v>0</v>
      </c>
      <c r="AA63" s="10">
        <f>'T10'!AA63</f>
        <v>0</v>
      </c>
      <c r="AB63" s="44">
        <f t="shared" si="4"/>
        <v>0</v>
      </c>
      <c r="AC63" s="10">
        <f t="shared" si="5"/>
        <v>0</v>
      </c>
      <c r="AD63" s="44">
        <f>'T10'!AD63*'T 10'!$D63/1000000</f>
        <v>0</v>
      </c>
      <c r="AE63" s="10">
        <f>'T10'!AE63</f>
        <v>0</v>
      </c>
      <c r="AF63" s="44">
        <f>'T10'!AF63*'T 10'!$D63/1000000</f>
        <v>0</v>
      </c>
      <c r="AG63" s="10">
        <f>'T10'!AG63</f>
        <v>0</v>
      </c>
      <c r="AH63" s="44">
        <f>'T10'!AH63*'T 10'!$D63/1000000</f>
        <v>0</v>
      </c>
      <c r="AI63" s="10">
        <f>'T10'!AI63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'T10'!F64*'T 10'!$D64/1000000</f>
        <v>0</v>
      </c>
      <c r="G64" s="10">
        <f>'T10'!G64</f>
        <v>0</v>
      </c>
      <c r="H64" s="44">
        <f>'T10'!H64*'T 10'!$D64/1000000</f>
        <v>0</v>
      </c>
      <c r="I64" s="10">
        <f>'T10'!I64</f>
        <v>0</v>
      </c>
      <c r="J64" s="44">
        <f>'T10'!J64*'T 10'!$D64/1000000</f>
        <v>0</v>
      </c>
      <c r="K64" s="10">
        <f>'T10'!K64</f>
        <v>0</v>
      </c>
      <c r="L64" s="44">
        <f t="shared" si="0"/>
        <v>0</v>
      </c>
      <c r="M64" s="10">
        <f t="shared" si="1"/>
        <v>0</v>
      </c>
      <c r="N64" s="44">
        <f>'T10'!N64*'T 10'!$D64/1000000</f>
        <v>0</v>
      </c>
      <c r="O64" s="10">
        <f>'T10'!O64</f>
        <v>0</v>
      </c>
      <c r="P64" s="44">
        <f>'T10'!P64*'T 10'!$D64/1000000</f>
        <v>0</v>
      </c>
      <c r="Q64" s="10">
        <f>'T10'!Q64</f>
        <v>0</v>
      </c>
      <c r="R64" s="44">
        <f>'T10'!R64*'T 10'!$D64/1000000</f>
        <v>0</v>
      </c>
      <c r="S64" s="10">
        <f>'T10'!S64</f>
        <v>0</v>
      </c>
      <c r="T64" s="44">
        <f t="shared" si="2"/>
        <v>0</v>
      </c>
      <c r="U64" s="10">
        <f t="shared" si="3"/>
        <v>0</v>
      </c>
      <c r="V64" s="44">
        <f>'T10'!V64*'T 10'!$D64/1000000</f>
        <v>0</v>
      </c>
      <c r="W64" s="10">
        <f>'T10'!W64</f>
        <v>0</v>
      </c>
      <c r="X64" s="44">
        <f>'T10'!X64*'T 10'!$D64/1000000</f>
        <v>0</v>
      </c>
      <c r="Y64" s="10">
        <f>'T10'!Y64</f>
        <v>0</v>
      </c>
      <c r="Z64" s="44">
        <f>'T10'!Z64*'T 10'!$D64/1000000</f>
        <v>0</v>
      </c>
      <c r="AA64" s="10">
        <f>'T10'!AA64</f>
        <v>0</v>
      </c>
      <c r="AB64" s="44">
        <f t="shared" si="4"/>
        <v>0</v>
      </c>
      <c r="AC64" s="10">
        <f t="shared" si="5"/>
        <v>0</v>
      </c>
      <c r="AD64" s="44">
        <f>'T10'!AD64*'T 10'!$D64/1000000</f>
        <v>0</v>
      </c>
      <c r="AE64" s="10">
        <f>'T10'!AE64</f>
        <v>0</v>
      </c>
      <c r="AF64" s="44">
        <f>'T10'!AF64*'T 10'!$D64/1000000</f>
        <v>0</v>
      </c>
      <c r="AG64" s="10">
        <f>'T10'!AG64</f>
        <v>0</v>
      </c>
      <c r="AH64" s="44">
        <f>'T10'!AH64*'T 10'!$D64/1000000</f>
        <v>0</v>
      </c>
      <c r="AI64" s="10">
        <f>'T10'!AI64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'T10'!F65*'T 10'!$D65/1000000</f>
        <v>0</v>
      </c>
      <c r="G65" s="10">
        <f>'T10'!G65</f>
        <v>0</v>
      </c>
      <c r="H65" s="44">
        <f>'T10'!H65*'T 10'!$D65/1000000</f>
        <v>0</v>
      </c>
      <c r="I65" s="10">
        <f>'T10'!I65</f>
        <v>0</v>
      </c>
      <c r="J65" s="44">
        <f>'T10'!J65*'T 10'!$D65/1000000</f>
        <v>0</v>
      </c>
      <c r="K65" s="10">
        <f>'T10'!K65</f>
        <v>0</v>
      </c>
      <c r="L65" s="44">
        <f t="shared" si="0"/>
        <v>0</v>
      </c>
      <c r="M65" s="10">
        <f t="shared" si="1"/>
        <v>0</v>
      </c>
      <c r="N65" s="44">
        <f>'T10'!N65*'T 10'!$D65/1000000</f>
        <v>0</v>
      </c>
      <c r="O65" s="10">
        <f>'T10'!O65</f>
        <v>0</v>
      </c>
      <c r="P65" s="44">
        <f>'T10'!P65*'T 10'!$D65/1000000</f>
        <v>0</v>
      </c>
      <c r="Q65" s="10">
        <f>'T10'!Q65</f>
        <v>0</v>
      </c>
      <c r="R65" s="44">
        <f>'T10'!R65*'T 10'!$D65/1000000</f>
        <v>0</v>
      </c>
      <c r="S65" s="10">
        <f>'T10'!S65</f>
        <v>0</v>
      </c>
      <c r="T65" s="44">
        <f t="shared" si="2"/>
        <v>0</v>
      </c>
      <c r="U65" s="10">
        <f t="shared" si="3"/>
        <v>0</v>
      </c>
      <c r="V65" s="44">
        <f>'T10'!V65*'T 10'!$D65/1000000</f>
        <v>0</v>
      </c>
      <c r="W65" s="10">
        <f>'T10'!W65</f>
        <v>0</v>
      </c>
      <c r="X65" s="44">
        <f>'T10'!X65*'T 10'!$D65/1000000</f>
        <v>0</v>
      </c>
      <c r="Y65" s="10">
        <f>'T10'!Y65</f>
        <v>0</v>
      </c>
      <c r="Z65" s="44">
        <f>'T10'!Z65*'T 10'!$D65/1000000</f>
        <v>0</v>
      </c>
      <c r="AA65" s="10">
        <f>'T10'!AA65</f>
        <v>0</v>
      </c>
      <c r="AB65" s="44">
        <f t="shared" si="4"/>
        <v>0</v>
      </c>
      <c r="AC65" s="10">
        <f t="shared" si="5"/>
        <v>0</v>
      </c>
      <c r="AD65" s="44">
        <f>'T10'!AD65*'T 10'!$D65/1000000</f>
        <v>0</v>
      </c>
      <c r="AE65" s="10">
        <f>'T10'!AE65</f>
        <v>0</v>
      </c>
      <c r="AF65" s="44">
        <f>'T10'!AF65*'T 10'!$D65/1000000</f>
        <v>0</v>
      </c>
      <c r="AG65" s="10">
        <f>'T10'!AG65</f>
        <v>0</v>
      </c>
      <c r="AH65" s="44">
        <f>'T10'!AH65*'T 10'!$D65/1000000</f>
        <v>0</v>
      </c>
      <c r="AI65" s="10">
        <f>'T10'!AI65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'T10'!F66*'T 10'!$D66/1000000</f>
        <v>0</v>
      </c>
      <c r="G66" s="10">
        <f>'T10'!G66</f>
        <v>0</v>
      </c>
      <c r="H66" s="44">
        <f>'T10'!H66*'T 10'!$D66/1000000</f>
        <v>0</v>
      </c>
      <c r="I66" s="10">
        <f>'T10'!I66</f>
        <v>0</v>
      </c>
      <c r="J66" s="44">
        <f>'T10'!J66*'T 10'!$D66/1000000</f>
        <v>0</v>
      </c>
      <c r="K66" s="10">
        <f>'T10'!K66</f>
        <v>0</v>
      </c>
      <c r="L66" s="44">
        <f t="shared" si="0"/>
        <v>0</v>
      </c>
      <c r="M66" s="10">
        <f t="shared" si="1"/>
        <v>0</v>
      </c>
      <c r="N66" s="44">
        <f>'T10'!N66*'T 10'!$D66/1000000</f>
        <v>0</v>
      </c>
      <c r="O66" s="10">
        <f>'T10'!O66</f>
        <v>0</v>
      </c>
      <c r="P66" s="44">
        <f>'T10'!P66*'T 10'!$D66/1000000</f>
        <v>0</v>
      </c>
      <c r="Q66" s="10">
        <f>'T10'!Q66</f>
        <v>0</v>
      </c>
      <c r="R66" s="44">
        <f>'T10'!R66*'T 10'!$D66/1000000</f>
        <v>0</v>
      </c>
      <c r="S66" s="10">
        <f>'T10'!S66</f>
        <v>0</v>
      </c>
      <c r="T66" s="44">
        <f t="shared" si="2"/>
        <v>0</v>
      </c>
      <c r="U66" s="10">
        <f t="shared" si="3"/>
        <v>0</v>
      </c>
      <c r="V66" s="44">
        <f>'T10'!V66*'T 10'!$D66/1000000</f>
        <v>0</v>
      </c>
      <c r="W66" s="10">
        <f>'T10'!W66</f>
        <v>0</v>
      </c>
      <c r="X66" s="44">
        <f>'T10'!X66*'T 10'!$D66/1000000</f>
        <v>0</v>
      </c>
      <c r="Y66" s="10">
        <f>'T10'!Y66</f>
        <v>0</v>
      </c>
      <c r="Z66" s="44">
        <f>'T10'!Z66*'T 10'!$D66/1000000</f>
        <v>0</v>
      </c>
      <c r="AA66" s="10">
        <f>'T10'!AA66</f>
        <v>0</v>
      </c>
      <c r="AB66" s="44">
        <f t="shared" si="4"/>
        <v>0</v>
      </c>
      <c r="AC66" s="10">
        <f t="shared" si="5"/>
        <v>0</v>
      </c>
      <c r="AD66" s="44">
        <f>'T10'!AD66*'T 10'!$D66/1000000</f>
        <v>0</v>
      </c>
      <c r="AE66" s="10">
        <f>'T10'!AE66</f>
        <v>0</v>
      </c>
      <c r="AF66" s="44">
        <f>'T10'!AF66*'T 10'!$D66/1000000</f>
        <v>0</v>
      </c>
      <c r="AG66" s="10">
        <f>'T10'!AG66</f>
        <v>0</v>
      </c>
      <c r="AH66" s="44">
        <f>'T10'!AH66*'T 10'!$D66/1000000</f>
        <v>0</v>
      </c>
      <c r="AI66" s="10">
        <f>'T10'!AI66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'T10'!F67*'T 10'!$D67/1000000</f>
        <v>0</v>
      </c>
      <c r="G67" s="10">
        <f>'T10'!G67</f>
        <v>0</v>
      </c>
      <c r="H67" s="44">
        <f>'T10'!H67*'T 10'!$D67/1000000</f>
        <v>0</v>
      </c>
      <c r="I67" s="10">
        <f>'T10'!I67</f>
        <v>0</v>
      </c>
      <c r="J67" s="44">
        <f>'T10'!J67*'T 10'!$D67/1000000</f>
        <v>0</v>
      </c>
      <c r="K67" s="10">
        <f>'T10'!K67</f>
        <v>0</v>
      </c>
      <c r="L67" s="44">
        <f t="shared" si="0"/>
        <v>0</v>
      </c>
      <c r="M67" s="10">
        <f t="shared" si="1"/>
        <v>0</v>
      </c>
      <c r="N67" s="44">
        <f>'T10'!N67*'T 10'!$D67/1000000</f>
        <v>0</v>
      </c>
      <c r="O67" s="10">
        <f>'T10'!O67</f>
        <v>0</v>
      </c>
      <c r="P67" s="44">
        <f>'T10'!P67*'T 10'!$D67/1000000</f>
        <v>0</v>
      </c>
      <c r="Q67" s="10">
        <f>'T10'!Q67</f>
        <v>0</v>
      </c>
      <c r="R67" s="44">
        <f>'T10'!R67*'T 10'!$D67/1000000</f>
        <v>0</v>
      </c>
      <c r="S67" s="10">
        <f>'T10'!S67</f>
        <v>0</v>
      </c>
      <c r="T67" s="44">
        <f t="shared" si="2"/>
        <v>0</v>
      </c>
      <c r="U67" s="10">
        <f t="shared" si="3"/>
        <v>0</v>
      </c>
      <c r="V67" s="44">
        <f>'T10'!V67*'T 10'!$D67/1000000</f>
        <v>0</v>
      </c>
      <c r="W67" s="10">
        <f>'T10'!W67</f>
        <v>0</v>
      </c>
      <c r="X67" s="44">
        <f>'T10'!X67*'T 10'!$D67/1000000</f>
        <v>0</v>
      </c>
      <c r="Y67" s="10">
        <f>'T10'!Y67</f>
        <v>0</v>
      </c>
      <c r="Z67" s="44">
        <f>'T10'!Z67*'T 10'!$D67/1000000</f>
        <v>0</v>
      </c>
      <c r="AA67" s="10">
        <f>'T10'!AA67</f>
        <v>0</v>
      </c>
      <c r="AB67" s="44">
        <f t="shared" si="4"/>
        <v>0</v>
      </c>
      <c r="AC67" s="10">
        <f t="shared" si="5"/>
        <v>0</v>
      </c>
      <c r="AD67" s="44">
        <f>'T10'!AD67*'T 10'!$D67/1000000</f>
        <v>0</v>
      </c>
      <c r="AE67" s="10">
        <f>'T10'!AE67</f>
        <v>0</v>
      </c>
      <c r="AF67" s="44">
        <f>'T10'!AF67*'T 10'!$D67/1000000</f>
        <v>0</v>
      </c>
      <c r="AG67" s="10">
        <f>'T10'!AG67</f>
        <v>0</v>
      </c>
      <c r="AH67" s="44">
        <f>'T10'!AH67*'T 10'!$D67/1000000</f>
        <v>0</v>
      </c>
      <c r="AI67" s="10">
        <f>'T10'!AI67</f>
        <v>0</v>
      </c>
      <c r="AJ67" s="44">
        <f t="shared" si="6"/>
        <v>0</v>
      </c>
      <c r="AK67" s="10">
        <f t="shared" si="7"/>
        <v>0</v>
      </c>
      <c r="AL67" s="44">
        <f t="shared" si="8"/>
        <v>0</v>
      </c>
      <c r="AM67" s="10">
        <f t="shared" si="9"/>
        <v>0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'T10'!F68*'T 10'!$D68/1000000</f>
        <v>0</v>
      </c>
      <c r="G68" s="10">
        <f>'T10'!G68</f>
        <v>0</v>
      </c>
      <c r="H68" s="44">
        <f>'T10'!H68*'T 10'!$D68/1000000</f>
        <v>0</v>
      </c>
      <c r="I68" s="10">
        <f>'T10'!I68</f>
        <v>0</v>
      </c>
      <c r="J68" s="44">
        <f>'T10'!J68*'T 10'!$D68/1000000</f>
        <v>0</v>
      </c>
      <c r="K68" s="10">
        <f>'T10'!K68</f>
        <v>0</v>
      </c>
      <c r="L68" s="44">
        <f t="shared" si="0"/>
        <v>0</v>
      </c>
      <c r="M68" s="10">
        <f t="shared" si="1"/>
        <v>0</v>
      </c>
      <c r="N68" s="44">
        <f>'T10'!N68*'T 10'!$D68/1000000</f>
        <v>0</v>
      </c>
      <c r="O68" s="10">
        <f>'T10'!O68</f>
        <v>0</v>
      </c>
      <c r="P68" s="44">
        <f>'T10'!P68*'T 10'!$D68/1000000</f>
        <v>0</v>
      </c>
      <c r="Q68" s="10">
        <f>'T10'!Q68</f>
        <v>0</v>
      </c>
      <c r="R68" s="44">
        <f>'T10'!R68*'T 10'!$D68/1000000</f>
        <v>0</v>
      </c>
      <c r="S68" s="10">
        <f>'T10'!S68</f>
        <v>0</v>
      </c>
      <c r="T68" s="44">
        <f t="shared" si="2"/>
        <v>0</v>
      </c>
      <c r="U68" s="10">
        <f t="shared" si="3"/>
        <v>0</v>
      </c>
      <c r="V68" s="44">
        <f>'T10'!V68*'T 10'!$D68/1000000</f>
        <v>0</v>
      </c>
      <c r="W68" s="10">
        <f>'T10'!W68</f>
        <v>0</v>
      </c>
      <c r="X68" s="44">
        <f>'T10'!X68*'T 10'!$D68/1000000</f>
        <v>0</v>
      </c>
      <c r="Y68" s="10">
        <f>'T10'!Y68</f>
        <v>0</v>
      </c>
      <c r="Z68" s="44">
        <f>'T10'!Z68*'T 10'!$D68/1000000</f>
        <v>0</v>
      </c>
      <c r="AA68" s="10">
        <f>'T10'!AA68</f>
        <v>0</v>
      </c>
      <c r="AB68" s="44">
        <f t="shared" si="4"/>
        <v>0</v>
      </c>
      <c r="AC68" s="10">
        <f t="shared" si="5"/>
        <v>0</v>
      </c>
      <c r="AD68" s="44">
        <f>'T10'!AD68*'T 10'!$D68/1000000</f>
        <v>0</v>
      </c>
      <c r="AE68" s="10">
        <f>'T10'!AE68</f>
        <v>0</v>
      </c>
      <c r="AF68" s="44">
        <f>'T10'!AF68*'T 10'!$D68/1000000</f>
        <v>0</v>
      </c>
      <c r="AG68" s="10">
        <f>'T10'!AG68</f>
        <v>0</v>
      </c>
      <c r="AH68" s="44">
        <f>'T10'!AH68*'T 10'!$D68/1000000</f>
        <v>0</v>
      </c>
      <c r="AI68" s="10">
        <f>'T10'!AI68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'T10'!F69*'T 10'!$D69/1000000</f>
        <v>0</v>
      </c>
      <c r="G69" s="10">
        <f>'T10'!G69</f>
        <v>0</v>
      </c>
      <c r="H69" s="44">
        <f>'T10'!H69*'T 10'!$D69/1000000</f>
        <v>0</v>
      </c>
      <c r="I69" s="10">
        <f>'T10'!I69</f>
        <v>0</v>
      </c>
      <c r="J69" s="44">
        <f>'T10'!J69*'T 10'!$D69/1000000</f>
        <v>0</v>
      </c>
      <c r="K69" s="10">
        <f>'T10'!K69</f>
        <v>0</v>
      </c>
      <c r="L69" s="44">
        <f t="shared" si="0"/>
        <v>0</v>
      </c>
      <c r="M69" s="10">
        <f t="shared" si="1"/>
        <v>0</v>
      </c>
      <c r="N69" s="44">
        <f>'T10'!N69*'T 10'!$D69/1000000</f>
        <v>0</v>
      </c>
      <c r="O69" s="10">
        <f>'T10'!O69</f>
        <v>0</v>
      </c>
      <c r="P69" s="44">
        <f>'T10'!P69*'T 10'!$D69/1000000</f>
        <v>0</v>
      </c>
      <c r="Q69" s="10">
        <f>'T10'!Q69</f>
        <v>0</v>
      </c>
      <c r="R69" s="44">
        <f>'T10'!R69*'T 10'!$D69/1000000</f>
        <v>0</v>
      </c>
      <c r="S69" s="10">
        <f>'T10'!S69</f>
        <v>0</v>
      </c>
      <c r="T69" s="44">
        <f t="shared" si="2"/>
        <v>0</v>
      </c>
      <c r="U69" s="10">
        <f t="shared" si="3"/>
        <v>0</v>
      </c>
      <c r="V69" s="44">
        <f>'T10'!V69*'T 10'!$D69/1000000</f>
        <v>0</v>
      </c>
      <c r="W69" s="10">
        <f>'T10'!W69</f>
        <v>0</v>
      </c>
      <c r="X69" s="44">
        <f>'T10'!X69*'T 10'!$D69/1000000</f>
        <v>0</v>
      </c>
      <c r="Y69" s="10">
        <f>'T10'!Y69</f>
        <v>0</v>
      </c>
      <c r="Z69" s="44">
        <f>'T10'!Z69*'T 10'!$D69/1000000</f>
        <v>0</v>
      </c>
      <c r="AA69" s="10">
        <f>'T10'!AA69</f>
        <v>0</v>
      </c>
      <c r="AB69" s="44">
        <f t="shared" si="4"/>
        <v>0</v>
      </c>
      <c r="AC69" s="10">
        <f t="shared" si="5"/>
        <v>0</v>
      </c>
      <c r="AD69" s="44">
        <f>'T10'!AD69*'T 10'!$D69/1000000</f>
        <v>0</v>
      </c>
      <c r="AE69" s="10">
        <f>'T10'!AE69</f>
        <v>0</v>
      </c>
      <c r="AF69" s="44">
        <f>'T10'!AF69*'T 10'!$D69/1000000</f>
        <v>0</v>
      </c>
      <c r="AG69" s="10">
        <f>'T10'!AG69</f>
        <v>0</v>
      </c>
      <c r="AH69" s="44">
        <f>'T10'!AH69*'T 10'!$D69/1000000</f>
        <v>0</v>
      </c>
      <c r="AI69" s="10">
        <f>'T10'!AI69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'T10'!F70*'T 10'!$D70/1000000</f>
        <v>0</v>
      </c>
      <c r="G70" s="10">
        <f>'T10'!G70</f>
        <v>0</v>
      </c>
      <c r="H70" s="44">
        <f>'T10'!H70*'T 10'!$D70/1000000</f>
        <v>0</v>
      </c>
      <c r="I70" s="10">
        <f>'T10'!I70</f>
        <v>0</v>
      </c>
      <c r="J70" s="44">
        <f>'T10'!J70*'T 10'!$D70/1000000</f>
        <v>0</v>
      </c>
      <c r="K70" s="10">
        <f>'T10'!K70</f>
        <v>0</v>
      </c>
      <c r="L70" s="44">
        <f t="shared" si="0"/>
        <v>0</v>
      </c>
      <c r="M70" s="10">
        <f t="shared" si="1"/>
        <v>0</v>
      </c>
      <c r="N70" s="44">
        <f>'T10'!N70*'T 10'!$D70/1000000</f>
        <v>0</v>
      </c>
      <c r="O70" s="10">
        <f>'T10'!O70</f>
        <v>0</v>
      </c>
      <c r="P70" s="44">
        <f>'T10'!P70*'T 10'!$D70/1000000</f>
        <v>0</v>
      </c>
      <c r="Q70" s="10">
        <f>'T10'!Q70</f>
        <v>0</v>
      </c>
      <c r="R70" s="44">
        <f>'T10'!R70*'T 10'!$D70/1000000</f>
        <v>0</v>
      </c>
      <c r="S70" s="10">
        <f>'T10'!S70</f>
        <v>0</v>
      </c>
      <c r="T70" s="44">
        <f t="shared" si="2"/>
        <v>0</v>
      </c>
      <c r="U70" s="10">
        <f t="shared" si="3"/>
        <v>0</v>
      </c>
      <c r="V70" s="44">
        <f>'T10'!V70*'T 10'!$D70/1000000</f>
        <v>0</v>
      </c>
      <c r="W70" s="10">
        <f>'T10'!W70</f>
        <v>0</v>
      </c>
      <c r="X70" s="44">
        <f>'T10'!X70*'T 10'!$D70/1000000</f>
        <v>0</v>
      </c>
      <c r="Y70" s="10">
        <f>'T10'!Y70</f>
        <v>0</v>
      </c>
      <c r="Z70" s="44">
        <f>'T10'!Z70*'T 10'!$D70/1000000</f>
        <v>0</v>
      </c>
      <c r="AA70" s="10">
        <f>'T10'!AA70</f>
        <v>0</v>
      </c>
      <c r="AB70" s="44">
        <f t="shared" si="4"/>
        <v>0</v>
      </c>
      <c r="AC70" s="10">
        <f t="shared" si="5"/>
        <v>0</v>
      </c>
      <c r="AD70" s="44">
        <f>'T10'!AD70*'T 10'!$D70/1000000</f>
        <v>0</v>
      </c>
      <c r="AE70" s="10">
        <f>'T10'!AE70</f>
        <v>0</v>
      </c>
      <c r="AF70" s="44">
        <f>'T10'!AF70*'T 10'!$D70/1000000</f>
        <v>0</v>
      </c>
      <c r="AG70" s="10">
        <f>'T10'!AG70</f>
        <v>0</v>
      </c>
      <c r="AH70" s="44">
        <f>'T10'!AH70*'T 10'!$D70/1000000</f>
        <v>0</v>
      </c>
      <c r="AI70" s="10">
        <f>'T10'!AI70</f>
        <v>0</v>
      </c>
      <c r="AJ70" s="44">
        <f t="shared" si="6"/>
        <v>0</v>
      </c>
      <c r="AK70" s="10">
        <f t="shared" si="7"/>
        <v>0</v>
      </c>
      <c r="AL70" s="44">
        <f t="shared" si="8"/>
        <v>0</v>
      </c>
      <c r="AM70" s="10">
        <f t="shared" si="9"/>
        <v>0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'T10'!F71*'T 10'!$D71/1000000</f>
        <v>0</v>
      </c>
      <c r="G71" s="10">
        <f>'T10'!G71</f>
        <v>0</v>
      </c>
      <c r="H71" s="44">
        <f>'T10'!H71*'T 10'!$D71/1000000</f>
        <v>0</v>
      </c>
      <c r="I71" s="10">
        <f>'T10'!I71</f>
        <v>0</v>
      </c>
      <c r="J71" s="44">
        <f>'T10'!J71*'T 10'!$D71/1000000</f>
        <v>0</v>
      </c>
      <c r="K71" s="10">
        <f>'T10'!K71</f>
        <v>0</v>
      </c>
      <c r="L71" s="44">
        <f t="shared" si="0"/>
        <v>0</v>
      </c>
      <c r="M71" s="10">
        <f t="shared" si="1"/>
        <v>0</v>
      </c>
      <c r="N71" s="44">
        <f>'T10'!N71*'T 10'!$D71/1000000</f>
        <v>0</v>
      </c>
      <c r="O71" s="10">
        <f>'T10'!O71</f>
        <v>0</v>
      </c>
      <c r="P71" s="44">
        <f>'T10'!P71*'T 10'!$D71/1000000</f>
        <v>0</v>
      </c>
      <c r="Q71" s="10">
        <f>'T10'!Q71</f>
        <v>0</v>
      </c>
      <c r="R71" s="44">
        <f>'T10'!R71*'T 10'!$D71/1000000</f>
        <v>0</v>
      </c>
      <c r="S71" s="10">
        <f>'T10'!S71</f>
        <v>0</v>
      </c>
      <c r="T71" s="44">
        <f t="shared" si="2"/>
        <v>0</v>
      </c>
      <c r="U71" s="10">
        <f t="shared" si="3"/>
        <v>0</v>
      </c>
      <c r="V71" s="44">
        <f>'T10'!V71*'T 10'!$D71/1000000</f>
        <v>0</v>
      </c>
      <c r="W71" s="10">
        <f>'T10'!W71</f>
        <v>0</v>
      </c>
      <c r="X71" s="44">
        <f>'T10'!X71*'T 10'!$D71/1000000</f>
        <v>0</v>
      </c>
      <c r="Y71" s="10">
        <f>'T10'!Y71</f>
        <v>0</v>
      </c>
      <c r="Z71" s="44">
        <f>'T10'!Z71*'T 10'!$D71/1000000</f>
        <v>0</v>
      </c>
      <c r="AA71" s="10">
        <f>'T10'!AA71</f>
        <v>0</v>
      </c>
      <c r="AB71" s="44">
        <f t="shared" si="4"/>
        <v>0</v>
      </c>
      <c r="AC71" s="10">
        <f t="shared" si="5"/>
        <v>0</v>
      </c>
      <c r="AD71" s="44">
        <f>'T10'!AD71*'T 10'!$D71/1000000</f>
        <v>0</v>
      </c>
      <c r="AE71" s="10">
        <f>'T10'!AE71</f>
        <v>0</v>
      </c>
      <c r="AF71" s="44">
        <f>'T10'!AF71*'T 10'!$D71/1000000</f>
        <v>0</v>
      </c>
      <c r="AG71" s="10">
        <f>'T10'!AG71</f>
        <v>0</v>
      </c>
      <c r="AH71" s="44">
        <f>'T10'!AH71*'T 10'!$D71/1000000</f>
        <v>0</v>
      </c>
      <c r="AI71" s="10">
        <f>'T10'!AI71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'T10'!F72*'T 10'!$D72/1000000</f>
        <v>0</v>
      </c>
      <c r="G72" s="10">
        <f>'T10'!G72</f>
        <v>0</v>
      </c>
      <c r="H72" s="44">
        <f>'T10'!H72*'T 10'!$D72/1000000</f>
        <v>0</v>
      </c>
      <c r="I72" s="10">
        <f>'T10'!I72</f>
        <v>0</v>
      </c>
      <c r="J72" s="44">
        <f>'T10'!J72*'T 10'!$D72/1000000</f>
        <v>0</v>
      </c>
      <c r="K72" s="10">
        <f>'T10'!K72</f>
        <v>0</v>
      </c>
      <c r="L72" s="44">
        <f t="shared" si="0"/>
        <v>0</v>
      </c>
      <c r="M72" s="10">
        <f t="shared" si="1"/>
        <v>0</v>
      </c>
      <c r="N72" s="44">
        <f>'T10'!N72*'T 10'!$D72/1000000</f>
        <v>0</v>
      </c>
      <c r="O72" s="10">
        <f>'T10'!O72</f>
        <v>0</v>
      </c>
      <c r="P72" s="44">
        <f>'T10'!P72*'T 10'!$D72/1000000</f>
        <v>0</v>
      </c>
      <c r="Q72" s="10">
        <f>'T10'!Q72</f>
        <v>0</v>
      </c>
      <c r="R72" s="44">
        <f>'T10'!R72*'T 10'!$D72/1000000</f>
        <v>0</v>
      </c>
      <c r="S72" s="10">
        <f>'T10'!S72</f>
        <v>0</v>
      </c>
      <c r="T72" s="44">
        <f t="shared" si="2"/>
        <v>0</v>
      </c>
      <c r="U72" s="10">
        <f t="shared" si="3"/>
        <v>0</v>
      </c>
      <c r="V72" s="44">
        <f>'T10'!V72*'T 10'!$D72/1000000</f>
        <v>0</v>
      </c>
      <c r="W72" s="10">
        <f>'T10'!W72</f>
        <v>0</v>
      </c>
      <c r="X72" s="44">
        <f>'T10'!X72*'T 10'!$D72/1000000</f>
        <v>0</v>
      </c>
      <c r="Y72" s="10">
        <f>'T10'!Y72</f>
        <v>0</v>
      </c>
      <c r="Z72" s="44">
        <f>'T10'!Z72*'T 10'!$D72/1000000</f>
        <v>0</v>
      </c>
      <c r="AA72" s="10">
        <f>'T10'!AA72</f>
        <v>0</v>
      </c>
      <c r="AB72" s="44">
        <f t="shared" si="4"/>
        <v>0</v>
      </c>
      <c r="AC72" s="10">
        <f t="shared" si="5"/>
        <v>0</v>
      </c>
      <c r="AD72" s="44">
        <f>'T10'!AD72*'T 10'!$D72/1000000</f>
        <v>0</v>
      </c>
      <c r="AE72" s="10">
        <f>'T10'!AE72</f>
        <v>0</v>
      </c>
      <c r="AF72" s="44">
        <f>'T10'!AF72*'T 10'!$D72/1000000</f>
        <v>0</v>
      </c>
      <c r="AG72" s="10">
        <f>'T10'!AG72</f>
        <v>0</v>
      </c>
      <c r="AH72" s="44">
        <f>'T10'!AH72*'T 10'!$D72/1000000</f>
        <v>0</v>
      </c>
      <c r="AI72" s="10">
        <f>'T10'!AI72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'T10'!F73*'T 10'!$D73/1000000</f>
        <v>0</v>
      </c>
      <c r="G73" s="10">
        <f>'T10'!G73</f>
        <v>0</v>
      </c>
      <c r="H73" s="44">
        <f>'T10'!H73*'T 10'!$D73/1000000</f>
        <v>0</v>
      </c>
      <c r="I73" s="10">
        <f>'T10'!I73</f>
        <v>0</v>
      </c>
      <c r="J73" s="44">
        <f>'T10'!J73*'T 10'!$D73/1000000</f>
        <v>0</v>
      </c>
      <c r="K73" s="10">
        <f>'T10'!K73</f>
        <v>0</v>
      </c>
      <c r="L73" s="44">
        <f t="shared" si="0"/>
        <v>0</v>
      </c>
      <c r="M73" s="10">
        <f t="shared" si="1"/>
        <v>0</v>
      </c>
      <c r="N73" s="44">
        <f>'T10'!N73*'T 10'!$D73/1000000</f>
        <v>0</v>
      </c>
      <c r="O73" s="10">
        <f>'T10'!O73</f>
        <v>0</v>
      </c>
      <c r="P73" s="44">
        <f>'T10'!P73*'T 10'!$D73/1000000</f>
        <v>0</v>
      </c>
      <c r="Q73" s="10">
        <f>'T10'!Q73</f>
        <v>0</v>
      </c>
      <c r="R73" s="44">
        <f>'T10'!R73*'T 10'!$D73/1000000</f>
        <v>0</v>
      </c>
      <c r="S73" s="10">
        <f>'T10'!S73</f>
        <v>0</v>
      </c>
      <c r="T73" s="44">
        <f t="shared" si="2"/>
        <v>0</v>
      </c>
      <c r="U73" s="10">
        <f t="shared" si="3"/>
        <v>0</v>
      </c>
      <c r="V73" s="44">
        <f>'T10'!V73*'T 10'!$D73/1000000</f>
        <v>0</v>
      </c>
      <c r="W73" s="10">
        <f>'T10'!W73</f>
        <v>0</v>
      </c>
      <c r="X73" s="44">
        <f>'T10'!X73*'T 10'!$D73/1000000</f>
        <v>0</v>
      </c>
      <c r="Y73" s="10">
        <f>'T10'!Y73</f>
        <v>0</v>
      </c>
      <c r="Z73" s="44">
        <f>'T10'!Z73*'T 10'!$D73/1000000</f>
        <v>0</v>
      </c>
      <c r="AA73" s="10">
        <f>'T10'!AA73</f>
        <v>0</v>
      </c>
      <c r="AB73" s="44">
        <f t="shared" si="4"/>
        <v>0</v>
      </c>
      <c r="AC73" s="10">
        <f t="shared" si="5"/>
        <v>0</v>
      </c>
      <c r="AD73" s="44">
        <f>'T10'!AD73*'T 10'!$D73/1000000</f>
        <v>0</v>
      </c>
      <c r="AE73" s="10">
        <f>'T10'!AE73</f>
        <v>0</v>
      </c>
      <c r="AF73" s="44">
        <f>'T10'!AF73*'T 10'!$D73/1000000</f>
        <v>0</v>
      </c>
      <c r="AG73" s="10">
        <f>'T10'!AG73</f>
        <v>0</v>
      </c>
      <c r="AH73" s="44">
        <f>'T10'!AH73*'T 10'!$D73/1000000</f>
        <v>0</v>
      </c>
      <c r="AI73" s="10">
        <f>'T10'!AI73</f>
        <v>0</v>
      </c>
      <c r="AJ73" s="44">
        <f t="shared" si="6"/>
        <v>0</v>
      </c>
      <c r="AK73" s="10">
        <f t="shared" si="7"/>
        <v>0</v>
      </c>
      <c r="AL73" s="44">
        <f t="shared" si="8"/>
        <v>0</v>
      </c>
      <c r="AM73" s="10">
        <f t="shared" si="9"/>
        <v>0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'T10'!F74*'T 10'!$D74/1000000</f>
        <v>0</v>
      </c>
      <c r="G74" s="10">
        <f>'T10'!G74</f>
        <v>0</v>
      </c>
      <c r="H74" s="44">
        <f>'T10'!H74*'T 10'!$D74/1000000</f>
        <v>0</v>
      </c>
      <c r="I74" s="10">
        <f>'T10'!I74</f>
        <v>0</v>
      </c>
      <c r="J74" s="44">
        <f>'T10'!J74*'T 10'!$D74/1000000</f>
        <v>0</v>
      </c>
      <c r="K74" s="10">
        <f>'T10'!K74</f>
        <v>0</v>
      </c>
      <c r="L74" s="44">
        <f t="shared" si="0"/>
        <v>0</v>
      </c>
      <c r="M74" s="10">
        <f t="shared" si="1"/>
        <v>0</v>
      </c>
      <c r="N74" s="44">
        <f>'T10'!N74*'T 10'!$D74/1000000</f>
        <v>0</v>
      </c>
      <c r="O74" s="10">
        <f>'T10'!O74</f>
        <v>0</v>
      </c>
      <c r="P74" s="44">
        <f>'T10'!P74*'T 10'!$D74/1000000</f>
        <v>0</v>
      </c>
      <c r="Q74" s="10">
        <f>'T10'!Q74</f>
        <v>0</v>
      </c>
      <c r="R74" s="44">
        <f>'T10'!R74*'T 10'!$D74/1000000</f>
        <v>0</v>
      </c>
      <c r="S74" s="10">
        <f>'T10'!S74</f>
        <v>0</v>
      </c>
      <c r="T74" s="44">
        <f t="shared" si="2"/>
        <v>0</v>
      </c>
      <c r="U74" s="10">
        <f t="shared" si="3"/>
        <v>0</v>
      </c>
      <c r="V74" s="44">
        <f>'T10'!V74*'T 10'!$D74/1000000</f>
        <v>0</v>
      </c>
      <c r="W74" s="10">
        <f>'T10'!W74</f>
        <v>0</v>
      </c>
      <c r="X74" s="44">
        <f>'T10'!X74*'T 10'!$D74/1000000</f>
        <v>0</v>
      </c>
      <c r="Y74" s="10">
        <f>'T10'!Y74</f>
        <v>0</v>
      </c>
      <c r="Z74" s="44">
        <f>'T10'!Z74*'T 10'!$D74/1000000</f>
        <v>0</v>
      </c>
      <c r="AA74" s="10">
        <f>'T10'!AA74</f>
        <v>0</v>
      </c>
      <c r="AB74" s="44">
        <f t="shared" si="4"/>
        <v>0</v>
      </c>
      <c r="AC74" s="10">
        <f t="shared" si="5"/>
        <v>0</v>
      </c>
      <c r="AD74" s="44">
        <f>'T10'!AD74*'T 10'!$D74/1000000</f>
        <v>0</v>
      </c>
      <c r="AE74" s="10">
        <f>'T10'!AE74</f>
        <v>0</v>
      </c>
      <c r="AF74" s="44">
        <f>'T10'!AF74*'T 10'!$D74/1000000</f>
        <v>0</v>
      </c>
      <c r="AG74" s="10">
        <f>'T10'!AG74</f>
        <v>0</v>
      </c>
      <c r="AH74" s="44">
        <f>'T10'!AH74*'T 10'!$D74/1000000</f>
        <v>0</v>
      </c>
      <c r="AI74" s="10">
        <f>'T10'!AI74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'T10'!F75*'T 10'!$D75/1000000</f>
        <v>0</v>
      </c>
      <c r="G75" s="10">
        <f>'T10'!G75</f>
        <v>0</v>
      </c>
      <c r="H75" s="44">
        <f>'T10'!H75*'T 10'!$D75/1000000</f>
        <v>0</v>
      </c>
      <c r="I75" s="10">
        <f>'T10'!I75</f>
        <v>0</v>
      </c>
      <c r="J75" s="44">
        <f>'T10'!J75*'T 10'!$D75/1000000</f>
        <v>0</v>
      </c>
      <c r="K75" s="10">
        <f>'T10'!K75</f>
        <v>0</v>
      </c>
      <c r="L75" s="44">
        <f t="shared" si="0"/>
        <v>0</v>
      </c>
      <c r="M75" s="10">
        <f t="shared" si="1"/>
        <v>0</v>
      </c>
      <c r="N75" s="44">
        <f>'T10'!N75*'T 10'!$D75/1000000</f>
        <v>0</v>
      </c>
      <c r="O75" s="10">
        <f>'T10'!O75</f>
        <v>0</v>
      </c>
      <c r="P75" s="44">
        <f>'T10'!P75*'T 10'!$D75/1000000</f>
        <v>0</v>
      </c>
      <c r="Q75" s="10">
        <f>'T10'!Q75</f>
        <v>0</v>
      </c>
      <c r="R75" s="44">
        <f>'T10'!R75*'T 10'!$D75/1000000</f>
        <v>0</v>
      </c>
      <c r="S75" s="10">
        <f>'T10'!S75</f>
        <v>0</v>
      </c>
      <c r="T75" s="44">
        <f t="shared" si="2"/>
        <v>0</v>
      </c>
      <c r="U75" s="10">
        <f t="shared" si="3"/>
        <v>0</v>
      </c>
      <c r="V75" s="44">
        <f>'T10'!V75*'T 10'!$D75/1000000</f>
        <v>0</v>
      </c>
      <c r="W75" s="10">
        <f>'T10'!W75</f>
        <v>0</v>
      </c>
      <c r="X75" s="44">
        <f>'T10'!X75*'T 10'!$D75/1000000</f>
        <v>0</v>
      </c>
      <c r="Y75" s="10">
        <f>'T10'!Y75</f>
        <v>0</v>
      </c>
      <c r="Z75" s="44">
        <f>'T10'!Z75*'T 10'!$D75/1000000</f>
        <v>0</v>
      </c>
      <c r="AA75" s="10">
        <f>'T10'!AA75</f>
        <v>0</v>
      </c>
      <c r="AB75" s="44">
        <f t="shared" si="4"/>
        <v>0</v>
      </c>
      <c r="AC75" s="10">
        <f t="shared" si="5"/>
        <v>0</v>
      </c>
      <c r="AD75" s="44">
        <f>'T10'!AD75*'T 10'!$D75/1000000</f>
        <v>0</v>
      </c>
      <c r="AE75" s="10">
        <f>'T10'!AE75</f>
        <v>0</v>
      </c>
      <c r="AF75" s="44">
        <f>'T10'!AF75*'T 10'!$D75/1000000</f>
        <v>0</v>
      </c>
      <c r="AG75" s="10">
        <f>'T10'!AG75</f>
        <v>0</v>
      </c>
      <c r="AH75" s="44">
        <f>'T10'!AH75*'T 10'!$D75/1000000</f>
        <v>0</v>
      </c>
      <c r="AI75" s="10">
        <f>'T10'!AI75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'T10'!F76*'T 10'!$D76/1000000</f>
        <v>0</v>
      </c>
      <c r="G76" s="10">
        <f>'T10'!G76</f>
        <v>0</v>
      </c>
      <c r="H76" s="44">
        <f>'T10'!H76*'T 10'!$D76/1000000</f>
        <v>0</v>
      </c>
      <c r="I76" s="10">
        <f>'T10'!I76</f>
        <v>0</v>
      </c>
      <c r="J76" s="44">
        <f>'T10'!J76*'T 10'!$D76/1000000</f>
        <v>0</v>
      </c>
      <c r="K76" s="10">
        <f>'T10'!K76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'T10'!N76*'T 10'!$D76/1000000</f>
        <v>0</v>
      </c>
      <c r="O76" s="10">
        <f>'T10'!O76</f>
        <v>0</v>
      </c>
      <c r="P76" s="44">
        <f>'T10'!P76*'T 10'!$D76/1000000</f>
        <v>0</v>
      </c>
      <c r="Q76" s="10">
        <f>'T10'!Q76</f>
        <v>0</v>
      </c>
      <c r="R76" s="44">
        <f>'T10'!R76*'T 10'!$D76/1000000</f>
        <v>0</v>
      </c>
      <c r="S76" s="10">
        <f>'T10'!S76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'T10'!V76*'T 10'!$D76/1000000</f>
        <v>0</v>
      </c>
      <c r="W76" s="10">
        <f>'T10'!W76</f>
        <v>0</v>
      </c>
      <c r="X76" s="44">
        <f>'T10'!X76*'T 10'!$D76/1000000</f>
        <v>0</v>
      </c>
      <c r="Y76" s="10">
        <f>'T10'!Y76</f>
        <v>0</v>
      </c>
      <c r="Z76" s="44">
        <f>'T10'!Z76*'T 10'!$D76/1000000</f>
        <v>0</v>
      </c>
      <c r="AA76" s="10">
        <f>'T10'!AA76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'T10'!AD76*'T 10'!$D76/1000000</f>
        <v>0</v>
      </c>
      <c r="AE76" s="10">
        <f>'T10'!AE76</f>
        <v>0</v>
      </c>
      <c r="AF76" s="44">
        <f>'T10'!AF76*'T 10'!$D76/1000000</f>
        <v>0</v>
      </c>
      <c r="AG76" s="10">
        <f>'T10'!AG76</f>
        <v>0</v>
      </c>
      <c r="AH76" s="44">
        <f>'T10'!AH76*'T 10'!$D76/1000000</f>
        <v>0</v>
      </c>
      <c r="AI76" s="10">
        <f>'T10'!AI76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</v>
      </c>
      <c r="AM76" s="10">
        <f t="shared" ref="AM76:AM113" si="19">M76+U76+AC76+AK76</f>
        <v>0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'T10'!F77*'T 10'!$D77/1000000</f>
        <v>0</v>
      </c>
      <c r="G77" s="10">
        <f>'T10'!G77</f>
        <v>0</v>
      </c>
      <c r="H77" s="44">
        <f>'T10'!H77*'T 10'!$D77/1000000</f>
        <v>0</v>
      </c>
      <c r="I77" s="10">
        <f>'T10'!I77</f>
        <v>0</v>
      </c>
      <c r="J77" s="44">
        <f>'T10'!J77*'T 10'!$D77/1000000</f>
        <v>0</v>
      </c>
      <c r="K77" s="10">
        <f>'T10'!K77</f>
        <v>0</v>
      </c>
      <c r="L77" s="44">
        <f t="shared" si="10"/>
        <v>0</v>
      </c>
      <c r="M77" s="10">
        <f t="shared" si="11"/>
        <v>0</v>
      </c>
      <c r="N77" s="44">
        <f>'T10'!N77*'T 10'!$D77/1000000</f>
        <v>0</v>
      </c>
      <c r="O77" s="10">
        <f>'T10'!O77</f>
        <v>0</v>
      </c>
      <c r="P77" s="44">
        <f>'T10'!P77*'T 10'!$D77/1000000</f>
        <v>0</v>
      </c>
      <c r="Q77" s="10">
        <f>'T10'!Q77</f>
        <v>0</v>
      </c>
      <c r="R77" s="44">
        <f>'T10'!R77*'T 10'!$D77/1000000</f>
        <v>0</v>
      </c>
      <c r="S77" s="10">
        <f>'T10'!S77</f>
        <v>0</v>
      </c>
      <c r="T77" s="44">
        <f t="shared" si="12"/>
        <v>0</v>
      </c>
      <c r="U77" s="10">
        <f t="shared" si="13"/>
        <v>0</v>
      </c>
      <c r="V77" s="44">
        <f>'T10'!V77*'T 10'!$D77/1000000</f>
        <v>0</v>
      </c>
      <c r="W77" s="10">
        <f>'T10'!W77</f>
        <v>0</v>
      </c>
      <c r="X77" s="44">
        <f>'T10'!X77*'T 10'!$D77/1000000</f>
        <v>0</v>
      </c>
      <c r="Y77" s="10">
        <f>'T10'!Y77</f>
        <v>0</v>
      </c>
      <c r="Z77" s="44">
        <f>'T10'!Z77*'T 10'!$D77/1000000</f>
        <v>0</v>
      </c>
      <c r="AA77" s="10">
        <f>'T10'!AA77</f>
        <v>0</v>
      </c>
      <c r="AB77" s="44">
        <f t="shared" si="14"/>
        <v>0</v>
      </c>
      <c r="AC77" s="10">
        <f t="shared" si="15"/>
        <v>0</v>
      </c>
      <c r="AD77" s="44">
        <f>'T10'!AD77*'T 10'!$D77/1000000</f>
        <v>0</v>
      </c>
      <c r="AE77" s="10">
        <f>'T10'!AE77</f>
        <v>0</v>
      </c>
      <c r="AF77" s="44">
        <f>'T10'!AF77*'T 10'!$D77/1000000</f>
        <v>0</v>
      </c>
      <c r="AG77" s="10">
        <f>'T10'!AG77</f>
        <v>0</v>
      </c>
      <c r="AH77" s="44">
        <f>'T10'!AH77*'T 10'!$D77/1000000</f>
        <v>0</v>
      </c>
      <c r="AI77" s="10">
        <f>'T10'!AI77</f>
        <v>0</v>
      </c>
      <c r="AJ77" s="44">
        <f t="shared" si="16"/>
        <v>0</v>
      </c>
      <c r="AK77" s="10">
        <f t="shared" si="17"/>
        <v>0</v>
      </c>
      <c r="AL77" s="44">
        <f t="shared" si="18"/>
        <v>0</v>
      </c>
      <c r="AM77" s="10">
        <f t="shared" si="19"/>
        <v>0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'T10'!F78*'T 10'!$D78/1000000</f>
        <v>0</v>
      </c>
      <c r="G78" s="10">
        <f>'T10'!G78</f>
        <v>0</v>
      </c>
      <c r="H78" s="44">
        <f>'T10'!H78*'T 10'!$D78/1000000</f>
        <v>0</v>
      </c>
      <c r="I78" s="10">
        <f>'T10'!I78</f>
        <v>0</v>
      </c>
      <c r="J78" s="44">
        <f>'T10'!J78*'T 10'!$D78/1000000</f>
        <v>0</v>
      </c>
      <c r="K78" s="10">
        <f>'T10'!K78</f>
        <v>0</v>
      </c>
      <c r="L78" s="44">
        <f t="shared" si="10"/>
        <v>0</v>
      </c>
      <c r="M78" s="10">
        <f t="shared" si="11"/>
        <v>0</v>
      </c>
      <c r="N78" s="44">
        <f>'T10'!N78*'T 10'!$D78/1000000</f>
        <v>0</v>
      </c>
      <c r="O78" s="10">
        <f>'T10'!O78</f>
        <v>0</v>
      </c>
      <c r="P78" s="44">
        <f>'T10'!P78*'T 10'!$D78/1000000</f>
        <v>0</v>
      </c>
      <c r="Q78" s="10">
        <f>'T10'!Q78</f>
        <v>0</v>
      </c>
      <c r="R78" s="44">
        <f>'T10'!R78*'T 10'!$D78/1000000</f>
        <v>0</v>
      </c>
      <c r="S78" s="10">
        <f>'T10'!S78</f>
        <v>0</v>
      </c>
      <c r="T78" s="44">
        <f t="shared" si="12"/>
        <v>0</v>
      </c>
      <c r="U78" s="10">
        <f t="shared" si="13"/>
        <v>0</v>
      </c>
      <c r="V78" s="44">
        <f>'T10'!V78*'T 10'!$D78/1000000</f>
        <v>0</v>
      </c>
      <c r="W78" s="10">
        <f>'T10'!W78</f>
        <v>0</v>
      </c>
      <c r="X78" s="44">
        <f>'T10'!X78*'T 10'!$D78/1000000</f>
        <v>0</v>
      </c>
      <c r="Y78" s="10">
        <f>'T10'!Y78</f>
        <v>0</v>
      </c>
      <c r="Z78" s="44">
        <f>'T10'!Z78*'T 10'!$D78/1000000</f>
        <v>0</v>
      </c>
      <c r="AA78" s="10">
        <f>'T10'!AA78</f>
        <v>0</v>
      </c>
      <c r="AB78" s="44">
        <f t="shared" si="14"/>
        <v>0</v>
      </c>
      <c r="AC78" s="10">
        <f t="shared" si="15"/>
        <v>0</v>
      </c>
      <c r="AD78" s="44">
        <f>'T10'!AD78*'T 10'!$D78/1000000</f>
        <v>0</v>
      </c>
      <c r="AE78" s="10">
        <f>'T10'!AE78</f>
        <v>0</v>
      </c>
      <c r="AF78" s="44">
        <f>'T10'!AF78*'T 10'!$D78/1000000</f>
        <v>0</v>
      </c>
      <c r="AG78" s="10">
        <f>'T10'!AG78</f>
        <v>0</v>
      </c>
      <c r="AH78" s="44">
        <f>'T10'!AH78*'T 10'!$D78/1000000</f>
        <v>0</v>
      </c>
      <c r="AI78" s="10">
        <f>'T10'!AI78</f>
        <v>0</v>
      </c>
      <c r="AJ78" s="44">
        <f t="shared" si="16"/>
        <v>0</v>
      </c>
      <c r="AK78" s="10">
        <f t="shared" si="17"/>
        <v>0</v>
      </c>
      <c r="AL78" s="44">
        <f t="shared" si="18"/>
        <v>0</v>
      </c>
      <c r="AM78" s="10">
        <f t="shared" si="19"/>
        <v>0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'T10'!F79*'T 10'!$D79/1000000</f>
        <v>0</v>
      </c>
      <c r="G79" s="10">
        <f>'T10'!G79</f>
        <v>0</v>
      </c>
      <c r="H79" s="44">
        <f>'T10'!H79*'T 10'!$D79/1000000</f>
        <v>0</v>
      </c>
      <c r="I79" s="10">
        <f>'T10'!I79</f>
        <v>0</v>
      </c>
      <c r="J79" s="44">
        <f>'T10'!J79*'T 10'!$D79/1000000</f>
        <v>0</v>
      </c>
      <c r="K79" s="10">
        <f>'T10'!K79</f>
        <v>0</v>
      </c>
      <c r="L79" s="44">
        <f t="shared" si="10"/>
        <v>0</v>
      </c>
      <c r="M79" s="10">
        <f t="shared" si="11"/>
        <v>0</v>
      </c>
      <c r="N79" s="44">
        <f>'T10'!N79*'T 10'!$D79/1000000</f>
        <v>0</v>
      </c>
      <c r="O79" s="10">
        <f>'T10'!O79</f>
        <v>0</v>
      </c>
      <c r="P79" s="44">
        <f>'T10'!P79*'T 10'!$D79/1000000</f>
        <v>0</v>
      </c>
      <c r="Q79" s="10">
        <f>'T10'!Q79</f>
        <v>0</v>
      </c>
      <c r="R79" s="44">
        <f>'T10'!R79*'T 10'!$D79/1000000</f>
        <v>0</v>
      </c>
      <c r="S79" s="10">
        <f>'T10'!S79</f>
        <v>0</v>
      </c>
      <c r="T79" s="44">
        <f t="shared" si="12"/>
        <v>0</v>
      </c>
      <c r="U79" s="10">
        <f t="shared" si="13"/>
        <v>0</v>
      </c>
      <c r="V79" s="44">
        <f>'T10'!V79*'T 10'!$D79/1000000</f>
        <v>0</v>
      </c>
      <c r="W79" s="10">
        <f>'T10'!W79</f>
        <v>0</v>
      </c>
      <c r="X79" s="44">
        <f>'T10'!X79*'T 10'!$D79/1000000</f>
        <v>0</v>
      </c>
      <c r="Y79" s="10">
        <f>'T10'!Y79</f>
        <v>0</v>
      </c>
      <c r="Z79" s="44">
        <f>'T10'!Z79*'T 10'!$D79/1000000</f>
        <v>0</v>
      </c>
      <c r="AA79" s="10">
        <f>'T10'!AA79</f>
        <v>0</v>
      </c>
      <c r="AB79" s="44">
        <f t="shared" si="14"/>
        <v>0</v>
      </c>
      <c r="AC79" s="10">
        <f t="shared" si="15"/>
        <v>0</v>
      </c>
      <c r="AD79" s="44">
        <f>'T10'!AD79*'T 10'!$D79/1000000</f>
        <v>0</v>
      </c>
      <c r="AE79" s="10">
        <f>'T10'!AE79</f>
        <v>0</v>
      </c>
      <c r="AF79" s="44">
        <f>'T10'!AF79*'T 10'!$D79/1000000</f>
        <v>0</v>
      </c>
      <c r="AG79" s="10">
        <f>'T10'!AG79</f>
        <v>0</v>
      </c>
      <c r="AH79" s="44">
        <f>'T10'!AH79*'T 10'!$D79/1000000</f>
        <v>0</v>
      </c>
      <c r="AI79" s="10">
        <f>'T10'!AI79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'T10'!F80*'T 10'!$D80/1000000</f>
        <v>0</v>
      </c>
      <c r="G80" s="10">
        <f>'T10'!G80</f>
        <v>0</v>
      </c>
      <c r="H80" s="44">
        <f>'T10'!H80*'T 10'!$D80/1000000</f>
        <v>0</v>
      </c>
      <c r="I80" s="10">
        <f>'T10'!I80</f>
        <v>0</v>
      </c>
      <c r="J80" s="44">
        <f>'T10'!J80*'T 10'!$D80/1000000</f>
        <v>0</v>
      </c>
      <c r="K80" s="10">
        <f>'T10'!K80</f>
        <v>0</v>
      </c>
      <c r="L80" s="44">
        <f t="shared" si="10"/>
        <v>0</v>
      </c>
      <c r="M80" s="10">
        <f t="shared" si="11"/>
        <v>0</v>
      </c>
      <c r="N80" s="44">
        <f>'T10'!N80*'T 10'!$D80/1000000</f>
        <v>0</v>
      </c>
      <c r="O80" s="10">
        <f>'T10'!O80</f>
        <v>0</v>
      </c>
      <c r="P80" s="44">
        <f>'T10'!P80*'T 10'!$D80/1000000</f>
        <v>0</v>
      </c>
      <c r="Q80" s="10">
        <f>'T10'!Q80</f>
        <v>0</v>
      </c>
      <c r="R80" s="44">
        <f>'T10'!R80*'T 10'!$D80/1000000</f>
        <v>0</v>
      </c>
      <c r="S80" s="10">
        <f>'T10'!S80</f>
        <v>0</v>
      </c>
      <c r="T80" s="44">
        <f t="shared" si="12"/>
        <v>0</v>
      </c>
      <c r="U80" s="10">
        <f t="shared" si="13"/>
        <v>0</v>
      </c>
      <c r="V80" s="44">
        <f>'T10'!V80*'T 10'!$D80/1000000</f>
        <v>0</v>
      </c>
      <c r="W80" s="10">
        <f>'T10'!W80</f>
        <v>0</v>
      </c>
      <c r="X80" s="44">
        <f>'T10'!X80*'T 10'!$D80/1000000</f>
        <v>0</v>
      </c>
      <c r="Y80" s="10">
        <f>'T10'!Y80</f>
        <v>0</v>
      </c>
      <c r="Z80" s="44">
        <f>'T10'!Z80*'T 10'!$D80/1000000</f>
        <v>0</v>
      </c>
      <c r="AA80" s="10">
        <f>'T10'!AA80</f>
        <v>0</v>
      </c>
      <c r="AB80" s="44">
        <f t="shared" si="14"/>
        <v>0</v>
      </c>
      <c r="AC80" s="10">
        <f t="shared" si="15"/>
        <v>0</v>
      </c>
      <c r="AD80" s="44">
        <f>'T10'!AD80*'T 10'!$D80/1000000</f>
        <v>0</v>
      </c>
      <c r="AE80" s="10">
        <f>'T10'!AE80</f>
        <v>0</v>
      </c>
      <c r="AF80" s="44">
        <f>'T10'!AF80*'T 10'!$D80/1000000</f>
        <v>0</v>
      </c>
      <c r="AG80" s="10">
        <f>'T10'!AG80</f>
        <v>0</v>
      </c>
      <c r="AH80" s="44">
        <f>'T10'!AH80*'T 10'!$D80/1000000</f>
        <v>0</v>
      </c>
      <c r="AI80" s="10">
        <f>'T10'!AI80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'T10'!F81*'T 10'!$D81/1000000</f>
        <v>0</v>
      </c>
      <c r="G81" s="10">
        <f>'T10'!G81</f>
        <v>0</v>
      </c>
      <c r="H81" s="44">
        <f>'T10'!H81*'T 10'!$D81/1000000</f>
        <v>0</v>
      </c>
      <c r="I81" s="10">
        <f>'T10'!I81</f>
        <v>0</v>
      </c>
      <c r="J81" s="44">
        <f>'T10'!J81*'T 10'!$D81/1000000</f>
        <v>0</v>
      </c>
      <c r="K81" s="10">
        <f>'T10'!K81</f>
        <v>0</v>
      </c>
      <c r="L81" s="44">
        <f t="shared" si="10"/>
        <v>0</v>
      </c>
      <c r="M81" s="10">
        <f t="shared" si="11"/>
        <v>0</v>
      </c>
      <c r="N81" s="44">
        <f>'T10'!N81*'T 10'!$D81/1000000</f>
        <v>0</v>
      </c>
      <c r="O81" s="10">
        <f>'T10'!O81</f>
        <v>0</v>
      </c>
      <c r="P81" s="44">
        <f>'T10'!P81*'T 10'!$D81/1000000</f>
        <v>0</v>
      </c>
      <c r="Q81" s="10">
        <f>'T10'!Q81</f>
        <v>0</v>
      </c>
      <c r="R81" s="44">
        <f>'T10'!R81*'T 10'!$D81/1000000</f>
        <v>0</v>
      </c>
      <c r="S81" s="10">
        <f>'T10'!S81</f>
        <v>0</v>
      </c>
      <c r="T81" s="44">
        <f t="shared" si="12"/>
        <v>0</v>
      </c>
      <c r="U81" s="10">
        <f t="shared" si="13"/>
        <v>0</v>
      </c>
      <c r="V81" s="44">
        <f>'T10'!V81*'T 10'!$D81/1000000</f>
        <v>0</v>
      </c>
      <c r="W81" s="10">
        <f>'T10'!W81</f>
        <v>0</v>
      </c>
      <c r="X81" s="44">
        <f>'T10'!X81*'T 10'!$D81/1000000</f>
        <v>0</v>
      </c>
      <c r="Y81" s="10">
        <f>'T10'!Y81</f>
        <v>0</v>
      </c>
      <c r="Z81" s="44">
        <f>'T10'!Z81*'T 10'!$D81/1000000</f>
        <v>0</v>
      </c>
      <c r="AA81" s="10">
        <f>'T10'!AA81</f>
        <v>0</v>
      </c>
      <c r="AB81" s="44">
        <f t="shared" si="14"/>
        <v>0</v>
      </c>
      <c r="AC81" s="10">
        <f t="shared" si="15"/>
        <v>0</v>
      </c>
      <c r="AD81" s="44">
        <f>'T10'!AD81*'T 10'!$D81/1000000</f>
        <v>0</v>
      </c>
      <c r="AE81" s="10">
        <f>'T10'!AE81</f>
        <v>0</v>
      </c>
      <c r="AF81" s="44">
        <f>'T10'!AF81*'T 10'!$D81/1000000</f>
        <v>0</v>
      </c>
      <c r="AG81" s="10">
        <f>'T10'!AG81</f>
        <v>0</v>
      </c>
      <c r="AH81" s="44">
        <f>'T10'!AH81*'T 10'!$D81/1000000</f>
        <v>0</v>
      </c>
      <c r="AI81" s="10">
        <f>'T10'!AI81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'T10'!F82*'T 10'!$D82/1000000</f>
        <v>0</v>
      </c>
      <c r="G82" s="10">
        <f>'T10'!G82</f>
        <v>0</v>
      </c>
      <c r="H82" s="44">
        <f>'T10'!H82*'T 10'!$D82/1000000</f>
        <v>0</v>
      </c>
      <c r="I82" s="10">
        <f>'T10'!I82</f>
        <v>0</v>
      </c>
      <c r="J82" s="44">
        <f>'T10'!J82*'T 10'!$D82/1000000</f>
        <v>0</v>
      </c>
      <c r="K82" s="10">
        <f>'T10'!K82</f>
        <v>0</v>
      </c>
      <c r="L82" s="44">
        <f t="shared" si="10"/>
        <v>0</v>
      </c>
      <c r="M82" s="10">
        <f t="shared" si="11"/>
        <v>0</v>
      </c>
      <c r="N82" s="44">
        <f>'T10'!N82*'T 10'!$D82/1000000</f>
        <v>0</v>
      </c>
      <c r="O82" s="10">
        <f>'T10'!O82</f>
        <v>0</v>
      </c>
      <c r="P82" s="44">
        <f>'T10'!P82*'T 10'!$D82/1000000</f>
        <v>0</v>
      </c>
      <c r="Q82" s="10">
        <f>'T10'!Q82</f>
        <v>0</v>
      </c>
      <c r="R82" s="44">
        <f>'T10'!R82*'T 10'!$D82/1000000</f>
        <v>0</v>
      </c>
      <c r="S82" s="10">
        <f>'T10'!S82</f>
        <v>0</v>
      </c>
      <c r="T82" s="44">
        <f t="shared" si="12"/>
        <v>0</v>
      </c>
      <c r="U82" s="10">
        <f t="shared" si="13"/>
        <v>0</v>
      </c>
      <c r="V82" s="44">
        <f>'T10'!V82*'T 10'!$D82/1000000</f>
        <v>0</v>
      </c>
      <c r="W82" s="10">
        <f>'T10'!W82</f>
        <v>0</v>
      </c>
      <c r="X82" s="44">
        <f>'T10'!X82*'T 10'!$D82/1000000</f>
        <v>0</v>
      </c>
      <c r="Y82" s="10">
        <f>'T10'!Y82</f>
        <v>0</v>
      </c>
      <c r="Z82" s="44">
        <f>'T10'!Z82*'T 10'!$D82/1000000</f>
        <v>0</v>
      </c>
      <c r="AA82" s="10">
        <f>'T10'!AA82</f>
        <v>0</v>
      </c>
      <c r="AB82" s="44">
        <f t="shared" si="14"/>
        <v>0</v>
      </c>
      <c r="AC82" s="10">
        <f t="shared" si="15"/>
        <v>0</v>
      </c>
      <c r="AD82" s="44">
        <f>'T10'!AD82*'T 10'!$D82/1000000</f>
        <v>0</v>
      </c>
      <c r="AE82" s="10">
        <f>'T10'!AE82</f>
        <v>0</v>
      </c>
      <c r="AF82" s="44">
        <f>'T10'!AF82*'T 10'!$D82/1000000</f>
        <v>0</v>
      </c>
      <c r="AG82" s="10">
        <f>'T10'!AG82</f>
        <v>0</v>
      </c>
      <c r="AH82" s="44">
        <f>'T10'!AH82*'T 10'!$D82/1000000</f>
        <v>0</v>
      </c>
      <c r="AI82" s="10">
        <f>'T10'!AI82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'T10'!F83*'T 10'!$D83/1000000</f>
        <v>0</v>
      </c>
      <c r="G83" s="10">
        <f>'T10'!G83</f>
        <v>0</v>
      </c>
      <c r="H83" s="44">
        <f>'T10'!H83*'T 10'!$D83/1000000</f>
        <v>0</v>
      </c>
      <c r="I83" s="10">
        <f>'T10'!I83</f>
        <v>0</v>
      </c>
      <c r="J83" s="44">
        <f>'T10'!J83*'T 10'!$D83/1000000</f>
        <v>0</v>
      </c>
      <c r="K83" s="10">
        <f>'T10'!K83</f>
        <v>0</v>
      </c>
      <c r="L83" s="44">
        <f t="shared" si="10"/>
        <v>0</v>
      </c>
      <c r="M83" s="10">
        <f t="shared" si="11"/>
        <v>0</v>
      </c>
      <c r="N83" s="44">
        <f>'T10'!N83*'T 10'!$D83/1000000</f>
        <v>0</v>
      </c>
      <c r="O83" s="10">
        <f>'T10'!O83</f>
        <v>0</v>
      </c>
      <c r="P83" s="44">
        <f>'T10'!P83*'T 10'!$D83/1000000</f>
        <v>0</v>
      </c>
      <c r="Q83" s="10">
        <f>'T10'!Q83</f>
        <v>0</v>
      </c>
      <c r="R83" s="44">
        <f>'T10'!R83*'T 10'!$D83/1000000</f>
        <v>0</v>
      </c>
      <c r="S83" s="10">
        <f>'T10'!S83</f>
        <v>0</v>
      </c>
      <c r="T83" s="44">
        <f t="shared" si="12"/>
        <v>0</v>
      </c>
      <c r="U83" s="10">
        <f t="shared" si="13"/>
        <v>0</v>
      </c>
      <c r="V83" s="44">
        <f>'T10'!V83*'T 10'!$D83/1000000</f>
        <v>0</v>
      </c>
      <c r="W83" s="10">
        <f>'T10'!W83</f>
        <v>0</v>
      </c>
      <c r="X83" s="44">
        <f>'T10'!X83*'T 10'!$D83/1000000</f>
        <v>0</v>
      </c>
      <c r="Y83" s="10">
        <f>'T10'!Y83</f>
        <v>0</v>
      </c>
      <c r="Z83" s="44">
        <f>'T10'!Z83*'T 10'!$D83/1000000</f>
        <v>0</v>
      </c>
      <c r="AA83" s="10">
        <f>'T10'!AA83</f>
        <v>0</v>
      </c>
      <c r="AB83" s="44">
        <f t="shared" si="14"/>
        <v>0</v>
      </c>
      <c r="AC83" s="10">
        <f t="shared" si="15"/>
        <v>0</v>
      </c>
      <c r="AD83" s="44">
        <f>'T10'!AD83*'T 10'!$D83/1000000</f>
        <v>0</v>
      </c>
      <c r="AE83" s="10">
        <f>'T10'!AE83</f>
        <v>0</v>
      </c>
      <c r="AF83" s="44">
        <f>'T10'!AF83*'T 10'!$D83/1000000</f>
        <v>0</v>
      </c>
      <c r="AG83" s="10">
        <f>'T10'!AG83</f>
        <v>0</v>
      </c>
      <c r="AH83" s="44">
        <f>'T10'!AH83*'T 10'!$D83/1000000</f>
        <v>0</v>
      </c>
      <c r="AI83" s="10">
        <f>'T10'!AI83</f>
        <v>0</v>
      </c>
      <c r="AJ83" s="44">
        <f t="shared" si="16"/>
        <v>0</v>
      </c>
      <c r="AK83" s="10">
        <f t="shared" si="17"/>
        <v>0</v>
      </c>
      <c r="AL83" s="44">
        <f t="shared" si="18"/>
        <v>0</v>
      </c>
      <c r="AM83" s="10">
        <f t="shared" si="19"/>
        <v>0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'T10'!F84*'T 10'!$D84/1000000</f>
        <v>0</v>
      </c>
      <c r="G84" s="10">
        <f>'T10'!G84</f>
        <v>0</v>
      </c>
      <c r="H84" s="44">
        <f>'T10'!H84*'T 10'!$D84/1000000</f>
        <v>0</v>
      </c>
      <c r="I84" s="10">
        <f>'T10'!I84</f>
        <v>0</v>
      </c>
      <c r="J84" s="44">
        <f>'T10'!J84*'T 10'!$D84/1000000</f>
        <v>0</v>
      </c>
      <c r="K84" s="10">
        <f>'T10'!K84</f>
        <v>0</v>
      </c>
      <c r="L84" s="44">
        <f t="shared" si="10"/>
        <v>0</v>
      </c>
      <c r="M84" s="10">
        <f t="shared" si="11"/>
        <v>0</v>
      </c>
      <c r="N84" s="44">
        <f>'T10'!N84*'T 10'!$D84/1000000</f>
        <v>0</v>
      </c>
      <c r="O84" s="10">
        <f>'T10'!O84</f>
        <v>0</v>
      </c>
      <c r="P84" s="44">
        <f>'T10'!P84*'T 10'!$D84/1000000</f>
        <v>0</v>
      </c>
      <c r="Q84" s="10">
        <f>'T10'!Q84</f>
        <v>0</v>
      </c>
      <c r="R84" s="44">
        <f>'T10'!R84*'T 10'!$D84/1000000</f>
        <v>0</v>
      </c>
      <c r="S84" s="10">
        <f>'T10'!S84</f>
        <v>0</v>
      </c>
      <c r="T84" s="44">
        <f t="shared" si="12"/>
        <v>0</v>
      </c>
      <c r="U84" s="10">
        <f t="shared" si="13"/>
        <v>0</v>
      </c>
      <c r="V84" s="44">
        <f>'T10'!V84*'T 10'!$D84/1000000</f>
        <v>0</v>
      </c>
      <c r="W84" s="10">
        <f>'T10'!W84</f>
        <v>0</v>
      </c>
      <c r="X84" s="44">
        <f>'T10'!X84*'T 10'!$D84/1000000</f>
        <v>0</v>
      </c>
      <c r="Y84" s="10">
        <f>'T10'!Y84</f>
        <v>0</v>
      </c>
      <c r="Z84" s="44">
        <f>'T10'!Z84*'T 10'!$D84/1000000</f>
        <v>0</v>
      </c>
      <c r="AA84" s="10">
        <f>'T10'!AA84</f>
        <v>0</v>
      </c>
      <c r="AB84" s="44">
        <f t="shared" si="14"/>
        <v>0</v>
      </c>
      <c r="AC84" s="10">
        <f t="shared" si="15"/>
        <v>0</v>
      </c>
      <c r="AD84" s="44">
        <f>'T10'!AD84*'T 10'!$D84/1000000</f>
        <v>0</v>
      </c>
      <c r="AE84" s="10">
        <f>'T10'!AE84</f>
        <v>0</v>
      </c>
      <c r="AF84" s="44">
        <f>'T10'!AF84*'T 10'!$D84/1000000</f>
        <v>0</v>
      </c>
      <c r="AG84" s="10">
        <f>'T10'!AG84</f>
        <v>0</v>
      </c>
      <c r="AH84" s="44">
        <f>'T10'!AH84*'T 10'!$D84/1000000</f>
        <v>0</v>
      </c>
      <c r="AI84" s="10">
        <f>'T10'!AI84</f>
        <v>0</v>
      </c>
      <c r="AJ84" s="44">
        <f t="shared" si="16"/>
        <v>0</v>
      </c>
      <c r="AK84" s="10">
        <f t="shared" si="17"/>
        <v>0</v>
      </c>
      <c r="AL84" s="44">
        <f t="shared" si="18"/>
        <v>0</v>
      </c>
      <c r="AM84" s="10">
        <f t="shared" si="19"/>
        <v>0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'T10'!F85*'T 10'!$D85/1000000</f>
        <v>0</v>
      </c>
      <c r="G85" s="10">
        <f>'T10'!G85</f>
        <v>0</v>
      </c>
      <c r="H85" s="44">
        <f>'T10'!H85*'T 10'!$D85/1000000</f>
        <v>0</v>
      </c>
      <c r="I85" s="10">
        <f>'T10'!I85</f>
        <v>0</v>
      </c>
      <c r="J85" s="44">
        <f>'T10'!J85*'T 10'!$D85/1000000</f>
        <v>0</v>
      </c>
      <c r="K85" s="10">
        <f>'T10'!K85</f>
        <v>0</v>
      </c>
      <c r="L85" s="44">
        <f t="shared" si="10"/>
        <v>0</v>
      </c>
      <c r="M85" s="10">
        <f t="shared" si="11"/>
        <v>0</v>
      </c>
      <c r="N85" s="44">
        <f>'T10'!N85*'T 10'!$D85/1000000</f>
        <v>0</v>
      </c>
      <c r="O85" s="10">
        <f>'T10'!O85</f>
        <v>0</v>
      </c>
      <c r="P85" s="44">
        <f>'T10'!P85*'T 10'!$D85/1000000</f>
        <v>0</v>
      </c>
      <c r="Q85" s="10">
        <f>'T10'!Q85</f>
        <v>0</v>
      </c>
      <c r="R85" s="44">
        <f>'T10'!R85*'T 10'!$D85/1000000</f>
        <v>0</v>
      </c>
      <c r="S85" s="10">
        <f>'T10'!S85</f>
        <v>0</v>
      </c>
      <c r="T85" s="44">
        <f t="shared" si="12"/>
        <v>0</v>
      </c>
      <c r="U85" s="10">
        <f t="shared" si="13"/>
        <v>0</v>
      </c>
      <c r="V85" s="44">
        <f>'T10'!V85*'T 10'!$D85/1000000</f>
        <v>0</v>
      </c>
      <c r="W85" s="10">
        <f>'T10'!W85</f>
        <v>0</v>
      </c>
      <c r="X85" s="44">
        <f>'T10'!X85*'T 10'!$D85/1000000</f>
        <v>0</v>
      </c>
      <c r="Y85" s="10">
        <f>'T10'!Y85</f>
        <v>0</v>
      </c>
      <c r="Z85" s="44">
        <f>'T10'!Z85*'T 10'!$D85/1000000</f>
        <v>0</v>
      </c>
      <c r="AA85" s="10">
        <f>'T10'!AA85</f>
        <v>0</v>
      </c>
      <c r="AB85" s="44">
        <f t="shared" si="14"/>
        <v>0</v>
      </c>
      <c r="AC85" s="10">
        <f t="shared" si="15"/>
        <v>0</v>
      </c>
      <c r="AD85" s="44">
        <f>'T10'!AD85*'T 10'!$D85/1000000</f>
        <v>0</v>
      </c>
      <c r="AE85" s="10">
        <f>'T10'!AE85</f>
        <v>0</v>
      </c>
      <c r="AF85" s="44">
        <f>'T10'!AF85*'T 10'!$D85/1000000</f>
        <v>0</v>
      </c>
      <c r="AG85" s="10">
        <f>'T10'!AG85</f>
        <v>0</v>
      </c>
      <c r="AH85" s="44">
        <f>'T10'!AH85*'T 10'!$D85/1000000</f>
        <v>0</v>
      </c>
      <c r="AI85" s="10">
        <f>'T10'!AI85</f>
        <v>0</v>
      </c>
      <c r="AJ85" s="44">
        <f t="shared" si="16"/>
        <v>0</v>
      </c>
      <c r="AK85" s="10">
        <f t="shared" si="17"/>
        <v>0</v>
      </c>
      <c r="AL85" s="44">
        <f t="shared" si="18"/>
        <v>0</v>
      </c>
      <c r="AM85" s="10">
        <f t="shared" si="19"/>
        <v>0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'T10'!F86*'T 10'!$D86/1000000</f>
        <v>0</v>
      </c>
      <c r="G86" s="10">
        <f>'T10'!G86</f>
        <v>0</v>
      </c>
      <c r="H86" s="44">
        <f>'T10'!H86*'T 10'!$D86/1000000</f>
        <v>0</v>
      </c>
      <c r="I86" s="10">
        <f>'T10'!I86</f>
        <v>0</v>
      </c>
      <c r="J86" s="44">
        <f>'T10'!J86*'T 10'!$D86/1000000</f>
        <v>0</v>
      </c>
      <c r="K86" s="10">
        <f>'T10'!K86</f>
        <v>0</v>
      </c>
      <c r="L86" s="44">
        <f t="shared" si="10"/>
        <v>0</v>
      </c>
      <c r="M86" s="10">
        <f t="shared" si="11"/>
        <v>0</v>
      </c>
      <c r="N86" s="44">
        <f>'T10'!N86*'T 10'!$D86/1000000</f>
        <v>0</v>
      </c>
      <c r="O86" s="10">
        <f>'T10'!O86</f>
        <v>0</v>
      </c>
      <c r="P86" s="44">
        <f>'T10'!P86*'T 10'!$D86/1000000</f>
        <v>0</v>
      </c>
      <c r="Q86" s="10">
        <f>'T10'!Q86</f>
        <v>0</v>
      </c>
      <c r="R86" s="44">
        <f>'T10'!R86*'T 10'!$D86/1000000</f>
        <v>0</v>
      </c>
      <c r="S86" s="10">
        <f>'T10'!S86</f>
        <v>0</v>
      </c>
      <c r="T86" s="44">
        <f t="shared" si="12"/>
        <v>0</v>
      </c>
      <c r="U86" s="10">
        <f t="shared" si="13"/>
        <v>0</v>
      </c>
      <c r="V86" s="44">
        <f>'T10'!V86*'T 10'!$D86/1000000</f>
        <v>0</v>
      </c>
      <c r="W86" s="10">
        <f>'T10'!W86</f>
        <v>0</v>
      </c>
      <c r="X86" s="44">
        <f>'T10'!X86*'T 10'!$D86/1000000</f>
        <v>0</v>
      </c>
      <c r="Y86" s="10">
        <f>'T10'!Y86</f>
        <v>0</v>
      </c>
      <c r="Z86" s="44">
        <f>'T10'!Z86*'T 10'!$D86/1000000</f>
        <v>0</v>
      </c>
      <c r="AA86" s="10">
        <f>'T10'!AA86</f>
        <v>0</v>
      </c>
      <c r="AB86" s="44">
        <f t="shared" si="14"/>
        <v>0</v>
      </c>
      <c r="AC86" s="10">
        <f t="shared" si="15"/>
        <v>0</v>
      </c>
      <c r="AD86" s="44">
        <f>'T10'!AD86*'T 10'!$D86/1000000</f>
        <v>0</v>
      </c>
      <c r="AE86" s="10">
        <f>'T10'!AE86</f>
        <v>0</v>
      </c>
      <c r="AF86" s="44">
        <f>'T10'!AF86*'T 10'!$D86/1000000</f>
        <v>0</v>
      </c>
      <c r="AG86" s="10">
        <f>'T10'!AG86</f>
        <v>0</v>
      </c>
      <c r="AH86" s="44">
        <f>'T10'!AH86*'T 10'!$D86/1000000</f>
        <v>0</v>
      </c>
      <c r="AI86" s="10">
        <f>'T10'!AI86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'T10'!F87*'T 10'!$D87/1000000</f>
        <v>0</v>
      </c>
      <c r="G87" s="10">
        <f>'T10'!G87</f>
        <v>0</v>
      </c>
      <c r="H87" s="44">
        <f>'T10'!H87*'T 10'!$D87/1000000</f>
        <v>0</v>
      </c>
      <c r="I87" s="10">
        <f>'T10'!I87</f>
        <v>0</v>
      </c>
      <c r="J87" s="44">
        <f>'T10'!J87*'T 10'!$D87/1000000</f>
        <v>0</v>
      </c>
      <c r="K87" s="10">
        <f>'T10'!K87</f>
        <v>0</v>
      </c>
      <c r="L87" s="44">
        <f t="shared" si="10"/>
        <v>0</v>
      </c>
      <c r="M87" s="10">
        <f t="shared" si="11"/>
        <v>0</v>
      </c>
      <c r="N87" s="44">
        <f>'T10'!N87*'T 10'!$D87/1000000</f>
        <v>0</v>
      </c>
      <c r="O87" s="10">
        <f>'T10'!O87</f>
        <v>0</v>
      </c>
      <c r="P87" s="44">
        <f>'T10'!P87*'T 10'!$D87/1000000</f>
        <v>0</v>
      </c>
      <c r="Q87" s="10">
        <f>'T10'!Q87</f>
        <v>0</v>
      </c>
      <c r="R87" s="44">
        <f>'T10'!R87*'T 10'!$D87/1000000</f>
        <v>0</v>
      </c>
      <c r="S87" s="10">
        <f>'T10'!S87</f>
        <v>0</v>
      </c>
      <c r="T87" s="44">
        <f t="shared" si="12"/>
        <v>0</v>
      </c>
      <c r="U87" s="10">
        <f t="shared" si="13"/>
        <v>0</v>
      </c>
      <c r="V87" s="44">
        <f>'T10'!V87*'T 10'!$D87/1000000</f>
        <v>0</v>
      </c>
      <c r="W87" s="10">
        <f>'T10'!W87</f>
        <v>0</v>
      </c>
      <c r="X87" s="44">
        <f>'T10'!X87*'T 10'!$D87/1000000</f>
        <v>0</v>
      </c>
      <c r="Y87" s="10">
        <f>'T10'!Y87</f>
        <v>0</v>
      </c>
      <c r="Z87" s="44">
        <f>'T10'!Z87*'T 10'!$D87/1000000</f>
        <v>0</v>
      </c>
      <c r="AA87" s="10">
        <f>'T10'!AA87</f>
        <v>0</v>
      </c>
      <c r="AB87" s="44">
        <f t="shared" si="14"/>
        <v>0</v>
      </c>
      <c r="AC87" s="10">
        <f t="shared" si="15"/>
        <v>0</v>
      </c>
      <c r="AD87" s="44">
        <f>'T10'!AD87*'T 10'!$D87/1000000</f>
        <v>0</v>
      </c>
      <c r="AE87" s="10">
        <f>'T10'!AE87</f>
        <v>0</v>
      </c>
      <c r="AF87" s="44">
        <f>'T10'!AF87*'T 10'!$D87/1000000</f>
        <v>0</v>
      </c>
      <c r="AG87" s="10">
        <f>'T10'!AG87</f>
        <v>0</v>
      </c>
      <c r="AH87" s="44">
        <f>'T10'!AH87*'T 10'!$D87/1000000</f>
        <v>0</v>
      </c>
      <c r="AI87" s="10">
        <f>'T10'!AI87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'T10'!F88*'T 10'!$D88/1000000</f>
        <v>0</v>
      </c>
      <c r="G88" s="10">
        <f>'T10'!G88</f>
        <v>0</v>
      </c>
      <c r="H88" s="44">
        <f>'T10'!H88*'T 10'!$D88/1000000</f>
        <v>0</v>
      </c>
      <c r="I88" s="10">
        <f>'T10'!I88</f>
        <v>0</v>
      </c>
      <c r="J88" s="44">
        <f>'T10'!J88*'T 10'!$D88/1000000</f>
        <v>0</v>
      </c>
      <c r="K88" s="10">
        <f>'T10'!K88</f>
        <v>0</v>
      </c>
      <c r="L88" s="44">
        <f t="shared" si="10"/>
        <v>0</v>
      </c>
      <c r="M88" s="10">
        <f t="shared" si="11"/>
        <v>0</v>
      </c>
      <c r="N88" s="44">
        <f>'T10'!N88*'T 10'!$D88/1000000</f>
        <v>0</v>
      </c>
      <c r="O88" s="10">
        <f>'T10'!O88</f>
        <v>0</v>
      </c>
      <c r="P88" s="44">
        <f>'T10'!P88*'T 10'!$D88/1000000</f>
        <v>0</v>
      </c>
      <c r="Q88" s="10">
        <f>'T10'!Q88</f>
        <v>0</v>
      </c>
      <c r="R88" s="44">
        <f>'T10'!R88*'T 10'!$D88/1000000</f>
        <v>0</v>
      </c>
      <c r="S88" s="10">
        <f>'T10'!S88</f>
        <v>0</v>
      </c>
      <c r="T88" s="44">
        <f t="shared" si="12"/>
        <v>0</v>
      </c>
      <c r="U88" s="10">
        <f t="shared" si="13"/>
        <v>0</v>
      </c>
      <c r="V88" s="44">
        <f>'T10'!V88*'T 10'!$D88/1000000</f>
        <v>0</v>
      </c>
      <c r="W88" s="10">
        <f>'T10'!W88</f>
        <v>0</v>
      </c>
      <c r="X88" s="44">
        <f>'T10'!X88*'T 10'!$D88/1000000</f>
        <v>0</v>
      </c>
      <c r="Y88" s="10">
        <f>'T10'!Y88</f>
        <v>0</v>
      </c>
      <c r="Z88" s="44">
        <f>'T10'!Z88*'T 10'!$D88/1000000</f>
        <v>0</v>
      </c>
      <c r="AA88" s="10">
        <f>'T10'!AA88</f>
        <v>0</v>
      </c>
      <c r="AB88" s="44">
        <f t="shared" si="14"/>
        <v>0</v>
      </c>
      <c r="AC88" s="10">
        <f t="shared" si="15"/>
        <v>0</v>
      </c>
      <c r="AD88" s="44">
        <f>'T10'!AD88*'T 10'!$D88/1000000</f>
        <v>0</v>
      </c>
      <c r="AE88" s="10">
        <f>'T10'!AE88</f>
        <v>0</v>
      </c>
      <c r="AF88" s="44">
        <f>'T10'!AF88*'T 10'!$D88/1000000</f>
        <v>0</v>
      </c>
      <c r="AG88" s="10">
        <f>'T10'!AG88</f>
        <v>0</v>
      </c>
      <c r="AH88" s="44">
        <f>'T10'!AH88*'T 10'!$D88/1000000</f>
        <v>0</v>
      </c>
      <c r="AI88" s="10">
        <f>'T10'!AI88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'T10'!F89*'T 10'!$D89/1000000</f>
        <v>0</v>
      </c>
      <c r="G89" s="10">
        <f>'T10'!G89</f>
        <v>0</v>
      </c>
      <c r="H89" s="44">
        <f>'T10'!H89*'T 10'!$D89/1000000</f>
        <v>0</v>
      </c>
      <c r="I89" s="10">
        <f>'T10'!I89</f>
        <v>0</v>
      </c>
      <c r="J89" s="44">
        <f>'T10'!J89*'T 10'!$D89/1000000</f>
        <v>0</v>
      </c>
      <c r="K89" s="10">
        <f>'T10'!K89</f>
        <v>0</v>
      </c>
      <c r="L89" s="44">
        <f t="shared" si="10"/>
        <v>0</v>
      </c>
      <c r="M89" s="10">
        <f t="shared" si="11"/>
        <v>0</v>
      </c>
      <c r="N89" s="44">
        <f>'T10'!N89*'T 10'!$D89/1000000</f>
        <v>0</v>
      </c>
      <c r="O89" s="10">
        <f>'T10'!O89</f>
        <v>0</v>
      </c>
      <c r="P89" s="44">
        <f>'T10'!P89*'T 10'!$D89/1000000</f>
        <v>0</v>
      </c>
      <c r="Q89" s="10">
        <f>'T10'!Q89</f>
        <v>0</v>
      </c>
      <c r="R89" s="44">
        <f>'T10'!R89*'T 10'!$D89/1000000</f>
        <v>0</v>
      </c>
      <c r="S89" s="10">
        <f>'T10'!S89</f>
        <v>0</v>
      </c>
      <c r="T89" s="44">
        <f t="shared" si="12"/>
        <v>0</v>
      </c>
      <c r="U89" s="10">
        <f t="shared" si="13"/>
        <v>0</v>
      </c>
      <c r="V89" s="44">
        <f>'T10'!V89*'T 10'!$D89/1000000</f>
        <v>0</v>
      </c>
      <c r="W89" s="10">
        <f>'T10'!W89</f>
        <v>0</v>
      </c>
      <c r="X89" s="44">
        <f>'T10'!X89*'T 10'!$D89/1000000</f>
        <v>0</v>
      </c>
      <c r="Y89" s="10">
        <f>'T10'!Y89</f>
        <v>0</v>
      </c>
      <c r="Z89" s="44">
        <f>'T10'!Z89*'T 10'!$D89/1000000</f>
        <v>0</v>
      </c>
      <c r="AA89" s="10">
        <f>'T10'!AA89</f>
        <v>0</v>
      </c>
      <c r="AB89" s="44">
        <f t="shared" si="14"/>
        <v>0</v>
      </c>
      <c r="AC89" s="10">
        <f t="shared" si="15"/>
        <v>0</v>
      </c>
      <c r="AD89" s="44">
        <f>'T10'!AD89*'T 10'!$D89/1000000</f>
        <v>0</v>
      </c>
      <c r="AE89" s="10">
        <f>'T10'!AE89</f>
        <v>0</v>
      </c>
      <c r="AF89" s="44">
        <f>'T10'!AF89*'T 10'!$D89/1000000</f>
        <v>0</v>
      </c>
      <c r="AG89" s="10">
        <f>'T10'!AG89</f>
        <v>0</v>
      </c>
      <c r="AH89" s="44">
        <f>'T10'!AH89*'T 10'!$D89/1000000</f>
        <v>0</v>
      </c>
      <c r="AI89" s="10">
        <f>'T10'!AI89</f>
        <v>0</v>
      </c>
      <c r="AJ89" s="44">
        <f t="shared" si="16"/>
        <v>0</v>
      </c>
      <c r="AK89" s="10">
        <f t="shared" si="17"/>
        <v>0</v>
      </c>
      <c r="AL89" s="44">
        <f t="shared" si="18"/>
        <v>0</v>
      </c>
      <c r="AM89" s="10">
        <f t="shared" si="19"/>
        <v>0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'T10'!F90*'T 10'!$D90/1000000</f>
        <v>0</v>
      </c>
      <c r="G90" s="10">
        <f>'T10'!G90</f>
        <v>0</v>
      </c>
      <c r="H90" s="44">
        <f>'T10'!H90*'T 10'!$D90/1000000</f>
        <v>0</v>
      </c>
      <c r="I90" s="10">
        <f>'T10'!I90</f>
        <v>0</v>
      </c>
      <c r="J90" s="44">
        <f>'T10'!J90*'T 10'!$D90/1000000</f>
        <v>0</v>
      </c>
      <c r="K90" s="10">
        <f>'T10'!K90</f>
        <v>0</v>
      </c>
      <c r="L90" s="44">
        <f t="shared" si="10"/>
        <v>0</v>
      </c>
      <c r="M90" s="10">
        <f t="shared" si="11"/>
        <v>0</v>
      </c>
      <c r="N90" s="44">
        <f>'T10'!N90*'T 10'!$D90/1000000</f>
        <v>0</v>
      </c>
      <c r="O90" s="10">
        <f>'T10'!O90</f>
        <v>0</v>
      </c>
      <c r="P90" s="44">
        <f>'T10'!P90*'T 10'!$D90/1000000</f>
        <v>0</v>
      </c>
      <c r="Q90" s="10">
        <f>'T10'!Q90</f>
        <v>0</v>
      </c>
      <c r="R90" s="44">
        <f>'T10'!R90*'T 10'!$D90/1000000</f>
        <v>0</v>
      </c>
      <c r="S90" s="10">
        <f>'T10'!S90</f>
        <v>0</v>
      </c>
      <c r="T90" s="44">
        <f t="shared" si="12"/>
        <v>0</v>
      </c>
      <c r="U90" s="10">
        <f t="shared" si="13"/>
        <v>0</v>
      </c>
      <c r="V90" s="44">
        <f>'T10'!V90*'T 10'!$D90/1000000</f>
        <v>0</v>
      </c>
      <c r="W90" s="10">
        <f>'T10'!W90</f>
        <v>0</v>
      </c>
      <c r="X90" s="44">
        <f>'T10'!X90*'T 10'!$D90/1000000</f>
        <v>0</v>
      </c>
      <c r="Y90" s="10">
        <f>'T10'!Y90</f>
        <v>0</v>
      </c>
      <c r="Z90" s="44">
        <f>'T10'!Z90*'T 10'!$D90/1000000</f>
        <v>0</v>
      </c>
      <c r="AA90" s="10">
        <f>'T10'!AA90</f>
        <v>0</v>
      </c>
      <c r="AB90" s="44">
        <f t="shared" si="14"/>
        <v>0</v>
      </c>
      <c r="AC90" s="10">
        <f t="shared" si="15"/>
        <v>0</v>
      </c>
      <c r="AD90" s="44">
        <f>'T10'!AD90*'T 10'!$D90/1000000</f>
        <v>0</v>
      </c>
      <c r="AE90" s="10">
        <f>'T10'!AE90</f>
        <v>0</v>
      </c>
      <c r="AF90" s="44">
        <f>'T10'!AF90*'T 10'!$D90/1000000</f>
        <v>0</v>
      </c>
      <c r="AG90" s="10">
        <f>'T10'!AG90</f>
        <v>0</v>
      </c>
      <c r="AH90" s="44">
        <f>'T10'!AH90*'T 10'!$D90/1000000</f>
        <v>0</v>
      </c>
      <c r="AI90" s="10">
        <f>'T10'!AI90</f>
        <v>0</v>
      </c>
      <c r="AJ90" s="44">
        <f t="shared" si="16"/>
        <v>0</v>
      </c>
      <c r="AK90" s="10">
        <f t="shared" si="17"/>
        <v>0</v>
      </c>
      <c r="AL90" s="44">
        <f t="shared" si="18"/>
        <v>0</v>
      </c>
      <c r="AM90" s="10">
        <f t="shared" si="19"/>
        <v>0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'T10'!F91*'T 10'!$D91/1000000</f>
        <v>0</v>
      </c>
      <c r="G91" s="10">
        <f>'T10'!G91</f>
        <v>0</v>
      </c>
      <c r="H91" s="44">
        <f>'T10'!H91*'T 10'!$D91/1000000</f>
        <v>0</v>
      </c>
      <c r="I91" s="10">
        <f>'T10'!I91</f>
        <v>0</v>
      </c>
      <c r="J91" s="44">
        <f>'T10'!J91*'T 10'!$D91/1000000</f>
        <v>0</v>
      </c>
      <c r="K91" s="10">
        <f>'T10'!K91</f>
        <v>0</v>
      </c>
      <c r="L91" s="44">
        <f t="shared" si="10"/>
        <v>0</v>
      </c>
      <c r="M91" s="10">
        <f t="shared" si="11"/>
        <v>0</v>
      </c>
      <c r="N91" s="44">
        <f>'T10'!N91*'T 10'!$D91/1000000</f>
        <v>0</v>
      </c>
      <c r="O91" s="10">
        <f>'T10'!O91</f>
        <v>0</v>
      </c>
      <c r="P91" s="44">
        <f>'T10'!P91*'T 10'!$D91/1000000</f>
        <v>0</v>
      </c>
      <c r="Q91" s="10">
        <f>'T10'!Q91</f>
        <v>0</v>
      </c>
      <c r="R91" s="44">
        <f>'T10'!R91*'T 10'!$D91/1000000</f>
        <v>0</v>
      </c>
      <c r="S91" s="10">
        <f>'T10'!S91</f>
        <v>0</v>
      </c>
      <c r="T91" s="44">
        <f t="shared" si="12"/>
        <v>0</v>
      </c>
      <c r="U91" s="10">
        <f t="shared" si="13"/>
        <v>0</v>
      </c>
      <c r="V91" s="44">
        <f>'T10'!V91*'T 10'!$D91/1000000</f>
        <v>0</v>
      </c>
      <c r="W91" s="10">
        <f>'T10'!W91</f>
        <v>0</v>
      </c>
      <c r="X91" s="44">
        <f>'T10'!X91*'T 10'!$D91/1000000</f>
        <v>0</v>
      </c>
      <c r="Y91" s="10">
        <f>'T10'!Y91</f>
        <v>0</v>
      </c>
      <c r="Z91" s="44">
        <f>'T10'!Z91*'T 10'!$D91/1000000</f>
        <v>0</v>
      </c>
      <c r="AA91" s="10">
        <f>'T10'!AA91</f>
        <v>0</v>
      </c>
      <c r="AB91" s="44">
        <f t="shared" si="14"/>
        <v>0</v>
      </c>
      <c r="AC91" s="10">
        <f t="shared" si="15"/>
        <v>0</v>
      </c>
      <c r="AD91" s="44">
        <f>'T10'!AD91*'T 10'!$D91/1000000</f>
        <v>0</v>
      </c>
      <c r="AE91" s="10">
        <f>'T10'!AE91</f>
        <v>0</v>
      </c>
      <c r="AF91" s="44">
        <f>'T10'!AF91*'T 10'!$D91/1000000</f>
        <v>0</v>
      </c>
      <c r="AG91" s="10">
        <f>'T10'!AG91</f>
        <v>0</v>
      </c>
      <c r="AH91" s="44">
        <f>'T10'!AH91*'T 10'!$D91/1000000</f>
        <v>0</v>
      </c>
      <c r="AI91" s="10">
        <f>'T10'!AI91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'T10'!F92*'T 10'!$D92/1000000</f>
        <v>0</v>
      </c>
      <c r="G92" s="10">
        <f>'T10'!G92</f>
        <v>0</v>
      </c>
      <c r="H92" s="44">
        <f>'T10'!H92*'T 10'!$D92/1000000</f>
        <v>0</v>
      </c>
      <c r="I92" s="10">
        <f>'T10'!I92</f>
        <v>0</v>
      </c>
      <c r="J92" s="44">
        <f>'T10'!J92*'T 10'!$D92/1000000</f>
        <v>0</v>
      </c>
      <c r="K92" s="10">
        <f>'T10'!K92</f>
        <v>0</v>
      </c>
      <c r="L92" s="44">
        <f t="shared" si="10"/>
        <v>0</v>
      </c>
      <c r="M92" s="10">
        <f t="shared" si="11"/>
        <v>0</v>
      </c>
      <c r="N92" s="44">
        <f>'T10'!N92*'T 10'!$D92/1000000</f>
        <v>0</v>
      </c>
      <c r="O92" s="10">
        <f>'T10'!O92</f>
        <v>0</v>
      </c>
      <c r="P92" s="44">
        <f>'T10'!P92*'T 10'!$D92/1000000</f>
        <v>0</v>
      </c>
      <c r="Q92" s="10">
        <f>'T10'!Q92</f>
        <v>0</v>
      </c>
      <c r="R92" s="44">
        <f>'T10'!R92*'T 10'!$D92/1000000</f>
        <v>0</v>
      </c>
      <c r="S92" s="10">
        <f>'T10'!S92</f>
        <v>0</v>
      </c>
      <c r="T92" s="44">
        <f t="shared" si="12"/>
        <v>0</v>
      </c>
      <c r="U92" s="10">
        <f t="shared" si="13"/>
        <v>0</v>
      </c>
      <c r="V92" s="44">
        <f>'T10'!V92*'T 10'!$D92/1000000</f>
        <v>0</v>
      </c>
      <c r="W92" s="10">
        <f>'T10'!W92</f>
        <v>0</v>
      </c>
      <c r="X92" s="44">
        <f>'T10'!X92*'T 10'!$D92/1000000</f>
        <v>0</v>
      </c>
      <c r="Y92" s="10">
        <f>'T10'!Y92</f>
        <v>0</v>
      </c>
      <c r="Z92" s="44">
        <f>'T10'!Z92*'T 10'!$D92/1000000</f>
        <v>0</v>
      </c>
      <c r="AA92" s="10">
        <f>'T10'!AA92</f>
        <v>0</v>
      </c>
      <c r="AB92" s="44">
        <f t="shared" si="14"/>
        <v>0</v>
      </c>
      <c r="AC92" s="10">
        <f t="shared" si="15"/>
        <v>0</v>
      </c>
      <c r="AD92" s="44">
        <f>'T10'!AD92*'T 10'!$D92/1000000</f>
        <v>0</v>
      </c>
      <c r="AE92" s="10">
        <f>'T10'!AE92</f>
        <v>0</v>
      </c>
      <c r="AF92" s="44">
        <f>'T10'!AF92*'T 10'!$D92/1000000</f>
        <v>0</v>
      </c>
      <c r="AG92" s="10">
        <f>'T10'!AG92</f>
        <v>0</v>
      </c>
      <c r="AH92" s="44">
        <f>'T10'!AH92*'T 10'!$D92/1000000</f>
        <v>0</v>
      </c>
      <c r="AI92" s="10">
        <f>'T10'!AI92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'T10'!F93*'T 10'!$D93/1000000</f>
        <v>0</v>
      </c>
      <c r="G93" s="10">
        <f>'T10'!G93</f>
        <v>0</v>
      </c>
      <c r="H93" s="44">
        <f>'T10'!H93*'T 10'!$D93/1000000</f>
        <v>0</v>
      </c>
      <c r="I93" s="10">
        <f>'T10'!I93</f>
        <v>0</v>
      </c>
      <c r="J93" s="44">
        <f>'T10'!J93*'T 10'!$D93/1000000</f>
        <v>0</v>
      </c>
      <c r="K93" s="10">
        <f>'T10'!K93</f>
        <v>0</v>
      </c>
      <c r="L93" s="44">
        <f t="shared" si="10"/>
        <v>0</v>
      </c>
      <c r="M93" s="10">
        <f t="shared" si="11"/>
        <v>0</v>
      </c>
      <c r="N93" s="44">
        <f>'T10'!N93*'T 10'!$D93/1000000</f>
        <v>0</v>
      </c>
      <c r="O93" s="10">
        <f>'T10'!O93</f>
        <v>0</v>
      </c>
      <c r="P93" s="44">
        <f>'T10'!P93*'T 10'!$D93/1000000</f>
        <v>0</v>
      </c>
      <c r="Q93" s="10">
        <f>'T10'!Q93</f>
        <v>0</v>
      </c>
      <c r="R93" s="44">
        <f>'T10'!R93*'T 10'!$D93/1000000</f>
        <v>0</v>
      </c>
      <c r="S93" s="10">
        <f>'T10'!S93</f>
        <v>0</v>
      </c>
      <c r="T93" s="44">
        <f t="shared" si="12"/>
        <v>0</v>
      </c>
      <c r="U93" s="10">
        <f t="shared" si="13"/>
        <v>0</v>
      </c>
      <c r="V93" s="44">
        <f>'T10'!V93*'T 10'!$D93/1000000</f>
        <v>0</v>
      </c>
      <c r="W93" s="10">
        <f>'T10'!W93</f>
        <v>0</v>
      </c>
      <c r="X93" s="44">
        <f>'T10'!X93*'T 10'!$D93/1000000</f>
        <v>0</v>
      </c>
      <c r="Y93" s="10">
        <f>'T10'!Y93</f>
        <v>0</v>
      </c>
      <c r="Z93" s="44">
        <f>'T10'!Z93*'T 10'!$D93/1000000</f>
        <v>0</v>
      </c>
      <c r="AA93" s="10">
        <f>'T10'!AA93</f>
        <v>0</v>
      </c>
      <c r="AB93" s="44">
        <f t="shared" si="14"/>
        <v>0</v>
      </c>
      <c r="AC93" s="10">
        <f t="shared" si="15"/>
        <v>0</v>
      </c>
      <c r="AD93" s="44">
        <f>'T10'!AD93*'T 10'!$D93/1000000</f>
        <v>0</v>
      </c>
      <c r="AE93" s="10">
        <f>'T10'!AE93</f>
        <v>0</v>
      </c>
      <c r="AF93" s="44">
        <f>'T10'!AF93*'T 10'!$D93/1000000</f>
        <v>0</v>
      </c>
      <c r="AG93" s="10">
        <f>'T10'!AG93</f>
        <v>0</v>
      </c>
      <c r="AH93" s="44">
        <f>'T10'!AH93*'T 10'!$D93/1000000</f>
        <v>0</v>
      </c>
      <c r="AI93" s="10">
        <f>'T10'!AI93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'T10'!F94*'T 10'!$D94/1000000</f>
        <v>0</v>
      </c>
      <c r="G94" s="10">
        <f>'T10'!G94</f>
        <v>0</v>
      </c>
      <c r="H94" s="44">
        <f>'T10'!H94*'T 10'!$D94/1000000</f>
        <v>0</v>
      </c>
      <c r="I94" s="10">
        <f>'T10'!I94</f>
        <v>0</v>
      </c>
      <c r="J94" s="44">
        <f>'T10'!J94*'T 10'!$D94/1000000</f>
        <v>0</v>
      </c>
      <c r="K94" s="10">
        <f>'T10'!K94</f>
        <v>0</v>
      </c>
      <c r="L94" s="44">
        <f t="shared" si="10"/>
        <v>0</v>
      </c>
      <c r="M94" s="10">
        <f t="shared" si="11"/>
        <v>0</v>
      </c>
      <c r="N94" s="44">
        <f>'T10'!N94*'T 10'!$D94/1000000</f>
        <v>0</v>
      </c>
      <c r="O94" s="10">
        <f>'T10'!O94</f>
        <v>0</v>
      </c>
      <c r="P94" s="44">
        <f>'T10'!P94*'T 10'!$D94/1000000</f>
        <v>0</v>
      </c>
      <c r="Q94" s="10">
        <f>'T10'!Q94</f>
        <v>0</v>
      </c>
      <c r="R94" s="44">
        <f>'T10'!R94*'T 10'!$D94/1000000</f>
        <v>0</v>
      </c>
      <c r="S94" s="10">
        <f>'T10'!S94</f>
        <v>0</v>
      </c>
      <c r="T94" s="44">
        <f t="shared" si="12"/>
        <v>0</v>
      </c>
      <c r="U94" s="10">
        <f t="shared" si="13"/>
        <v>0</v>
      </c>
      <c r="V94" s="44">
        <f>'T10'!V94*'T 10'!$D94/1000000</f>
        <v>0</v>
      </c>
      <c r="W94" s="10">
        <f>'T10'!W94</f>
        <v>0</v>
      </c>
      <c r="X94" s="44">
        <f>'T10'!X94*'T 10'!$D94/1000000</f>
        <v>0</v>
      </c>
      <c r="Y94" s="10">
        <f>'T10'!Y94</f>
        <v>0</v>
      </c>
      <c r="Z94" s="44">
        <f>'T10'!Z94*'T 10'!$D94/1000000</f>
        <v>0</v>
      </c>
      <c r="AA94" s="10">
        <f>'T10'!AA94</f>
        <v>0</v>
      </c>
      <c r="AB94" s="44">
        <f t="shared" si="14"/>
        <v>0</v>
      </c>
      <c r="AC94" s="10">
        <f t="shared" si="15"/>
        <v>0</v>
      </c>
      <c r="AD94" s="44">
        <f>'T10'!AD94*'T 10'!$D94/1000000</f>
        <v>0</v>
      </c>
      <c r="AE94" s="10">
        <f>'T10'!AE94</f>
        <v>0</v>
      </c>
      <c r="AF94" s="44">
        <f>'T10'!AF94*'T 10'!$D94/1000000</f>
        <v>0</v>
      </c>
      <c r="AG94" s="10">
        <f>'T10'!AG94</f>
        <v>0</v>
      </c>
      <c r="AH94" s="44">
        <f>'T10'!AH94*'T 10'!$D94/1000000</f>
        <v>0</v>
      </c>
      <c r="AI94" s="10">
        <f>'T10'!AI94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'T10'!F95*'T 10'!$D95/1000000</f>
        <v>0</v>
      </c>
      <c r="G95" s="10">
        <f>'T10'!G95</f>
        <v>0</v>
      </c>
      <c r="H95" s="44">
        <f>'T10'!H95*'T 10'!$D95/1000000</f>
        <v>0</v>
      </c>
      <c r="I95" s="10">
        <f>'T10'!I95</f>
        <v>0</v>
      </c>
      <c r="J95" s="44">
        <f>'T10'!J95*'T 10'!$D95/1000000</f>
        <v>0</v>
      </c>
      <c r="K95" s="10">
        <f>'T10'!K95</f>
        <v>0</v>
      </c>
      <c r="L95" s="44">
        <f t="shared" si="10"/>
        <v>0</v>
      </c>
      <c r="M95" s="10">
        <f t="shared" si="11"/>
        <v>0</v>
      </c>
      <c r="N95" s="44">
        <f>'T10'!N95*'T 10'!$D95/1000000</f>
        <v>0</v>
      </c>
      <c r="O95" s="10">
        <f>'T10'!O95</f>
        <v>0</v>
      </c>
      <c r="P95" s="44">
        <f>'T10'!P95*'T 10'!$D95/1000000</f>
        <v>0</v>
      </c>
      <c r="Q95" s="10">
        <f>'T10'!Q95</f>
        <v>0</v>
      </c>
      <c r="R95" s="44">
        <f>'T10'!R95*'T 10'!$D95/1000000</f>
        <v>0</v>
      </c>
      <c r="S95" s="10">
        <f>'T10'!S95</f>
        <v>0</v>
      </c>
      <c r="T95" s="44">
        <f t="shared" si="12"/>
        <v>0</v>
      </c>
      <c r="U95" s="10">
        <f t="shared" si="13"/>
        <v>0</v>
      </c>
      <c r="V95" s="44">
        <f>'T10'!V95*'T 10'!$D95/1000000</f>
        <v>0</v>
      </c>
      <c r="W95" s="10">
        <f>'T10'!W95</f>
        <v>0</v>
      </c>
      <c r="X95" s="44">
        <f>'T10'!X95*'T 10'!$D95/1000000</f>
        <v>0</v>
      </c>
      <c r="Y95" s="10">
        <f>'T10'!Y95</f>
        <v>0</v>
      </c>
      <c r="Z95" s="44">
        <f>'T10'!Z95*'T 10'!$D95/1000000</f>
        <v>0</v>
      </c>
      <c r="AA95" s="10">
        <f>'T10'!AA95</f>
        <v>0</v>
      </c>
      <c r="AB95" s="44">
        <f t="shared" si="14"/>
        <v>0</v>
      </c>
      <c r="AC95" s="10">
        <f t="shared" si="15"/>
        <v>0</v>
      </c>
      <c r="AD95" s="44">
        <f>'T10'!AD95*'T 10'!$D95/1000000</f>
        <v>0</v>
      </c>
      <c r="AE95" s="10">
        <f>'T10'!AE95</f>
        <v>0</v>
      </c>
      <c r="AF95" s="44">
        <f>'T10'!AF95*'T 10'!$D95/1000000</f>
        <v>0</v>
      </c>
      <c r="AG95" s="10">
        <f>'T10'!AG95</f>
        <v>0</v>
      </c>
      <c r="AH95" s="44">
        <f>'T10'!AH95*'T 10'!$D95/1000000</f>
        <v>0</v>
      </c>
      <c r="AI95" s="10">
        <f>'T10'!AI95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'T10'!F96*'T 10'!$D96/1000000</f>
        <v>0</v>
      </c>
      <c r="G96" s="10">
        <f>'T10'!G96</f>
        <v>0</v>
      </c>
      <c r="H96" s="44">
        <f>'T10'!H96*'T 10'!$D96/1000000</f>
        <v>0</v>
      </c>
      <c r="I96" s="10">
        <f>'T10'!I96</f>
        <v>0</v>
      </c>
      <c r="J96" s="44">
        <f>'T10'!J96*'T 10'!$D96/1000000</f>
        <v>0</v>
      </c>
      <c r="K96" s="10">
        <f>'T10'!K96</f>
        <v>0</v>
      </c>
      <c r="L96" s="44">
        <f t="shared" si="10"/>
        <v>0</v>
      </c>
      <c r="M96" s="10">
        <f t="shared" si="11"/>
        <v>0</v>
      </c>
      <c r="N96" s="44">
        <f>'T10'!N96*'T 10'!$D96/1000000</f>
        <v>0</v>
      </c>
      <c r="O96" s="10">
        <f>'T10'!O96</f>
        <v>0</v>
      </c>
      <c r="P96" s="44">
        <f>'T10'!P96*'T 10'!$D96/1000000</f>
        <v>0</v>
      </c>
      <c r="Q96" s="10">
        <f>'T10'!Q96</f>
        <v>0</v>
      </c>
      <c r="R96" s="44">
        <f>'T10'!R96*'T 10'!$D96/1000000</f>
        <v>0</v>
      </c>
      <c r="S96" s="10">
        <f>'T10'!S96</f>
        <v>0</v>
      </c>
      <c r="T96" s="44">
        <f t="shared" si="12"/>
        <v>0</v>
      </c>
      <c r="U96" s="10">
        <f t="shared" si="13"/>
        <v>0</v>
      </c>
      <c r="V96" s="44">
        <f>'T10'!V96*'T 10'!$D96/1000000</f>
        <v>0</v>
      </c>
      <c r="W96" s="10">
        <f>'T10'!W96</f>
        <v>0</v>
      </c>
      <c r="X96" s="44">
        <f>'T10'!X96*'T 10'!$D96/1000000</f>
        <v>0</v>
      </c>
      <c r="Y96" s="10">
        <f>'T10'!Y96</f>
        <v>0</v>
      </c>
      <c r="Z96" s="44">
        <f>'T10'!Z96*'T 10'!$D96/1000000</f>
        <v>0</v>
      </c>
      <c r="AA96" s="10">
        <f>'T10'!AA96</f>
        <v>0</v>
      </c>
      <c r="AB96" s="44">
        <f t="shared" si="14"/>
        <v>0</v>
      </c>
      <c r="AC96" s="10">
        <f t="shared" si="15"/>
        <v>0</v>
      </c>
      <c r="AD96" s="44">
        <f>'T10'!AD96*'T 10'!$D96/1000000</f>
        <v>0</v>
      </c>
      <c r="AE96" s="10">
        <f>'T10'!AE96</f>
        <v>0</v>
      </c>
      <c r="AF96" s="44">
        <f>'T10'!AF96*'T 10'!$D96/1000000</f>
        <v>0</v>
      </c>
      <c r="AG96" s="10">
        <f>'T10'!AG96</f>
        <v>0</v>
      </c>
      <c r="AH96" s="44">
        <f>'T10'!AH96*'T 10'!$D96/1000000</f>
        <v>0</v>
      </c>
      <c r="AI96" s="10">
        <f>'T10'!AI96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'T10'!F97*'T 10'!$D97/1000000</f>
        <v>0</v>
      </c>
      <c r="G97" s="10">
        <f>'T10'!G97</f>
        <v>0</v>
      </c>
      <c r="H97" s="44">
        <f>'T10'!H97*'T 10'!$D97/1000000</f>
        <v>0</v>
      </c>
      <c r="I97" s="10">
        <f>'T10'!I97</f>
        <v>0</v>
      </c>
      <c r="J97" s="44">
        <f>'T10'!J97*'T 10'!$D97/1000000</f>
        <v>0</v>
      </c>
      <c r="K97" s="10">
        <f>'T10'!K97</f>
        <v>0</v>
      </c>
      <c r="L97" s="44">
        <f t="shared" si="10"/>
        <v>0</v>
      </c>
      <c r="M97" s="10">
        <f t="shared" si="11"/>
        <v>0</v>
      </c>
      <c r="N97" s="44">
        <f>'T10'!N97*'T 10'!$D97/1000000</f>
        <v>0</v>
      </c>
      <c r="O97" s="10">
        <f>'T10'!O97</f>
        <v>0</v>
      </c>
      <c r="P97" s="44">
        <f>'T10'!P97*'T 10'!$D97/1000000</f>
        <v>0</v>
      </c>
      <c r="Q97" s="10">
        <f>'T10'!Q97</f>
        <v>0</v>
      </c>
      <c r="R97" s="44">
        <f>'T10'!R97*'T 10'!$D97/1000000</f>
        <v>0</v>
      </c>
      <c r="S97" s="10">
        <f>'T10'!S97</f>
        <v>0</v>
      </c>
      <c r="T97" s="44">
        <f t="shared" si="12"/>
        <v>0</v>
      </c>
      <c r="U97" s="10">
        <f t="shared" si="13"/>
        <v>0</v>
      </c>
      <c r="V97" s="44">
        <f>'T10'!V97*'T 10'!$D97/1000000</f>
        <v>0</v>
      </c>
      <c r="W97" s="10">
        <f>'T10'!W97</f>
        <v>0</v>
      </c>
      <c r="X97" s="44">
        <f>'T10'!X97*'T 10'!$D97/1000000</f>
        <v>0</v>
      </c>
      <c r="Y97" s="10">
        <f>'T10'!Y97</f>
        <v>0</v>
      </c>
      <c r="Z97" s="44">
        <f>'T10'!Z97*'T 10'!$D97/1000000</f>
        <v>0</v>
      </c>
      <c r="AA97" s="10">
        <f>'T10'!AA97</f>
        <v>0</v>
      </c>
      <c r="AB97" s="44">
        <f t="shared" si="14"/>
        <v>0</v>
      </c>
      <c r="AC97" s="10">
        <f t="shared" si="15"/>
        <v>0</v>
      </c>
      <c r="AD97" s="44">
        <f>'T10'!AD97*'T 10'!$D97/1000000</f>
        <v>0</v>
      </c>
      <c r="AE97" s="10">
        <f>'T10'!AE97</f>
        <v>0</v>
      </c>
      <c r="AF97" s="44">
        <f>'T10'!AF97*'T 10'!$D97/1000000</f>
        <v>0</v>
      </c>
      <c r="AG97" s="10">
        <f>'T10'!AG97</f>
        <v>0</v>
      </c>
      <c r="AH97" s="44">
        <f>'T10'!AH97*'T 10'!$D97/1000000</f>
        <v>0</v>
      </c>
      <c r="AI97" s="10">
        <f>'T10'!AI97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'T10'!F98*'T 10'!$D98/1000000</f>
        <v>0</v>
      </c>
      <c r="G98" s="10">
        <f>'T10'!G98</f>
        <v>0</v>
      </c>
      <c r="H98" s="44">
        <f>'T10'!H98*'T 10'!$D98/1000000</f>
        <v>0</v>
      </c>
      <c r="I98" s="10">
        <f>'T10'!I98</f>
        <v>0</v>
      </c>
      <c r="J98" s="44">
        <f>'T10'!J98*'T 10'!$D98/1000000</f>
        <v>0</v>
      </c>
      <c r="K98" s="10">
        <f>'T10'!K98</f>
        <v>0</v>
      </c>
      <c r="L98" s="44">
        <f t="shared" si="10"/>
        <v>0</v>
      </c>
      <c r="M98" s="10">
        <f t="shared" si="11"/>
        <v>0</v>
      </c>
      <c r="N98" s="44">
        <f>'T10'!N98*'T 10'!$D98/1000000</f>
        <v>0</v>
      </c>
      <c r="O98" s="10">
        <f>'T10'!O98</f>
        <v>0</v>
      </c>
      <c r="P98" s="44">
        <f>'T10'!P98*'T 10'!$D98/1000000</f>
        <v>0</v>
      </c>
      <c r="Q98" s="10">
        <f>'T10'!Q98</f>
        <v>0</v>
      </c>
      <c r="R98" s="44">
        <f>'T10'!R98*'T 10'!$D98/1000000</f>
        <v>0</v>
      </c>
      <c r="S98" s="10">
        <f>'T10'!S98</f>
        <v>0</v>
      </c>
      <c r="T98" s="44">
        <f t="shared" si="12"/>
        <v>0</v>
      </c>
      <c r="U98" s="10">
        <f t="shared" si="13"/>
        <v>0</v>
      </c>
      <c r="V98" s="44">
        <f>'T10'!V98*'T 10'!$D98/1000000</f>
        <v>0</v>
      </c>
      <c r="W98" s="10">
        <f>'T10'!W98</f>
        <v>0</v>
      </c>
      <c r="X98" s="44">
        <f>'T10'!X98*'T 10'!$D98/1000000</f>
        <v>0</v>
      </c>
      <c r="Y98" s="10">
        <f>'T10'!Y98</f>
        <v>0</v>
      </c>
      <c r="Z98" s="44">
        <f>'T10'!Z98*'T 10'!$D98/1000000</f>
        <v>0</v>
      </c>
      <c r="AA98" s="10">
        <f>'T10'!AA98</f>
        <v>0</v>
      </c>
      <c r="AB98" s="44">
        <f t="shared" si="14"/>
        <v>0</v>
      </c>
      <c r="AC98" s="10">
        <f t="shared" si="15"/>
        <v>0</v>
      </c>
      <c r="AD98" s="44">
        <f>'T10'!AD98*'T 10'!$D98/1000000</f>
        <v>0</v>
      </c>
      <c r="AE98" s="10">
        <f>'T10'!AE98</f>
        <v>0</v>
      </c>
      <c r="AF98" s="44">
        <f>'T10'!AF98*'T 10'!$D98/1000000</f>
        <v>0</v>
      </c>
      <c r="AG98" s="10">
        <f>'T10'!AG98</f>
        <v>0</v>
      </c>
      <c r="AH98" s="44">
        <f>'T10'!AH98*'T 10'!$D98/1000000</f>
        <v>0</v>
      </c>
      <c r="AI98" s="10">
        <f>'T10'!AI98</f>
        <v>0</v>
      </c>
      <c r="AJ98" s="44">
        <f t="shared" si="16"/>
        <v>0</v>
      </c>
      <c r="AK98" s="10">
        <f t="shared" si="17"/>
        <v>0</v>
      </c>
      <c r="AL98" s="44">
        <f t="shared" si="18"/>
        <v>0</v>
      </c>
      <c r="AM98" s="10">
        <f t="shared" si="19"/>
        <v>0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'T10'!F99*'T 10'!$D99/1000000</f>
        <v>0</v>
      </c>
      <c r="G99" s="10">
        <f>'T10'!G99</f>
        <v>0</v>
      </c>
      <c r="H99" s="44">
        <f>'T10'!H99*'T 10'!$D99/1000000</f>
        <v>0</v>
      </c>
      <c r="I99" s="10">
        <f>'T10'!I99</f>
        <v>0</v>
      </c>
      <c r="J99" s="44">
        <f>'T10'!J99*'T 10'!$D99/1000000</f>
        <v>0</v>
      </c>
      <c r="K99" s="10">
        <f>'T10'!K99</f>
        <v>0</v>
      </c>
      <c r="L99" s="44">
        <f t="shared" si="10"/>
        <v>0</v>
      </c>
      <c r="M99" s="10">
        <f t="shared" si="11"/>
        <v>0</v>
      </c>
      <c r="N99" s="44">
        <f>'T10'!N99*'T 10'!$D99/1000000</f>
        <v>0</v>
      </c>
      <c r="O99" s="10">
        <f>'T10'!O99</f>
        <v>0</v>
      </c>
      <c r="P99" s="44">
        <f>'T10'!P99*'T 10'!$D99/1000000</f>
        <v>0</v>
      </c>
      <c r="Q99" s="10">
        <f>'T10'!Q99</f>
        <v>0</v>
      </c>
      <c r="R99" s="44">
        <f>'T10'!R99*'T 10'!$D99/1000000</f>
        <v>0</v>
      </c>
      <c r="S99" s="10">
        <f>'T10'!S99</f>
        <v>0</v>
      </c>
      <c r="T99" s="44">
        <f t="shared" si="12"/>
        <v>0</v>
      </c>
      <c r="U99" s="10">
        <f t="shared" si="13"/>
        <v>0</v>
      </c>
      <c r="V99" s="44">
        <f>'T10'!V99*'T 10'!$D99/1000000</f>
        <v>0</v>
      </c>
      <c r="W99" s="10">
        <f>'T10'!W99</f>
        <v>0</v>
      </c>
      <c r="X99" s="44">
        <f>'T10'!X99*'T 10'!$D99/1000000</f>
        <v>0</v>
      </c>
      <c r="Y99" s="10">
        <f>'T10'!Y99</f>
        <v>0</v>
      </c>
      <c r="Z99" s="44">
        <f>'T10'!Z99*'T 10'!$D99/1000000</f>
        <v>0</v>
      </c>
      <c r="AA99" s="10">
        <f>'T10'!AA99</f>
        <v>0</v>
      </c>
      <c r="AB99" s="44">
        <f t="shared" si="14"/>
        <v>0</v>
      </c>
      <c r="AC99" s="10">
        <f t="shared" si="15"/>
        <v>0</v>
      </c>
      <c r="AD99" s="44">
        <f>'T10'!AD99*'T 10'!$D99/1000000</f>
        <v>0</v>
      </c>
      <c r="AE99" s="10">
        <f>'T10'!AE99</f>
        <v>0</v>
      </c>
      <c r="AF99" s="44">
        <f>'T10'!AF99*'T 10'!$D99/1000000</f>
        <v>0</v>
      </c>
      <c r="AG99" s="10">
        <f>'T10'!AG99</f>
        <v>0</v>
      </c>
      <c r="AH99" s="44">
        <f>'T10'!AH99*'T 10'!$D99/1000000</f>
        <v>0</v>
      </c>
      <c r="AI99" s="10">
        <f>'T10'!AI99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'T10'!F100*'T 10'!$D100/1000000</f>
        <v>0</v>
      </c>
      <c r="G100" s="10">
        <f>'T10'!G100</f>
        <v>0</v>
      </c>
      <c r="H100" s="44">
        <f>'T10'!H100*'T 10'!$D100/1000000</f>
        <v>0</v>
      </c>
      <c r="I100" s="10">
        <f>'T10'!I100</f>
        <v>0</v>
      </c>
      <c r="J100" s="44">
        <f>'T10'!J100*'T 10'!$D100/1000000</f>
        <v>0</v>
      </c>
      <c r="K100" s="10">
        <f>'T10'!K100</f>
        <v>0</v>
      </c>
      <c r="L100" s="44">
        <f t="shared" si="10"/>
        <v>0</v>
      </c>
      <c r="M100" s="10">
        <f t="shared" si="11"/>
        <v>0</v>
      </c>
      <c r="N100" s="44">
        <f>'T10'!N100*'T 10'!$D100/1000000</f>
        <v>0</v>
      </c>
      <c r="O100" s="10">
        <f>'T10'!O100</f>
        <v>0</v>
      </c>
      <c r="P100" s="44">
        <f>'T10'!P100*'T 10'!$D100/1000000</f>
        <v>0</v>
      </c>
      <c r="Q100" s="10">
        <f>'T10'!Q100</f>
        <v>0</v>
      </c>
      <c r="R100" s="44">
        <f>'T10'!R100*'T 10'!$D100/1000000</f>
        <v>0</v>
      </c>
      <c r="S100" s="10">
        <f>'T10'!S100</f>
        <v>0</v>
      </c>
      <c r="T100" s="44">
        <f t="shared" si="12"/>
        <v>0</v>
      </c>
      <c r="U100" s="10">
        <f t="shared" si="13"/>
        <v>0</v>
      </c>
      <c r="V100" s="44">
        <f>'T10'!V100*'T 10'!$D100/1000000</f>
        <v>0</v>
      </c>
      <c r="W100" s="10">
        <f>'T10'!W100</f>
        <v>0</v>
      </c>
      <c r="X100" s="44">
        <f>'T10'!X100*'T 10'!$D100/1000000</f>
        <v>0</v>
      </c>
      <c r="Y100" s="10">
        <f>'T10'!Y100</f>
        <v>0</v>
      </c>
      <c r="Z100" s="44">
        <f>'T10'!Z100*'T 10'!$D100/1000000</f>
        <v>0</v>
      </c>
      <c r="AA100" s="10">
        <f>'T10'!AA100</f>
        <v>0</v>
      </c>
      <c r="AB100" s="44">
        <f t="shared" si="14"/>
        <v>0</v>
      </c>
      <c r="AC100" s="10">
        <f t="shared" si="15"/>
        <v>0</v>
      </c>
      <c r="AD100" s="44">
        <f>'T10'!AD100*'T 10'!$D100/1000000</f>
        <v>0</v>
      </c>
      <c r="AE100" s="10">
        <f>'T10'!AE100</f>
        <v>0</v>
      </c>
      <c r="AF100" s="44">
        <f>'T10'!AF100*'T 10'!$D100/1000000</f>
        <v>0</v>
      </c>
      <c r="AG100" s="10">
        <f>'T10'!AG100</f>
        <v>0</v>
      </c>
      <c r="AH100" s="44">
        <f>'T10'!AH100*'T 10'!$D100/1000000</f>
        <v>0</v>
      </c>
      <c r="AI100" s="10">
        <f>'T10'!AI100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'T10'!F101*'T 10'!$D101/1000000</f>
        <v>0</v>
      </c>
      <c r="G101" s="10">
        <f>'T10'!G101</f>
        <v>0</v>
      </c>
      <c r="H101" s="44">
        <f>'T10'!H101*'T 10'!$D101/1000000</f>
        <v>0</v>
      </c>
      <c r="I101" s="10">
        <f>'T10'!I101</f>
        <v>0</v>
      </c>
      <c r="J101" s="44">
        <f>'T10'!J101*'T 10'!$D101/1000000</f>
        <v>0</v>
      </c>
      <c r="K101" s="10">
        <f>'T10'!K101</f>
        <v>0</v>
      </c>
      <c r="L101" s="44">
        <f t="shared" si="10"/>
        <v>0</v>
      </c>
      <c r="M101" s="10">
        <f t="shared" si="11"/>
        <v>0</v>
      </c>
      <c r="N101" s="44">
        <f>'T10'!N101*'T 10'!$D101/1000000</f>
        <v>0</v>
      </c>
      <c r="O101" s="10">
        <f>'T10'!O101</f>
        <v>0</v>
      </c>
      <c r="P101" s="44">
        <f>'T10'!P101*'T 10'!$D101/1000000</f>
        <v>0</v>
      </c>
      <c r="Q101" s="10">
        <f>'T10'!Q101</f>
        <v>0</v>
      </c>
      <c r="R101" s="44">
        <f>'T10'!R101*'T 10'!$D101/1000000</f>
        <v>0</v>
      </c>
      <c r="S101" s="10">
        <f>'T10'!S101</f>
        <v>0</v>
      </c>
      <c r="T101" s="44">
        <f t="shared" si="12"/>
        <v>0</v>
      </c>
      <c r="U101" s="10">
        <f t="shared" si="13"/>
        <v>0</v>
      </c>
      <c r="V101" s="44">
        <f>'T10'!V101*'T 10'!$D101/1000000</f>
        <v>0</v>
      </c>
      <c r="W101" s="10">
        <f>'T10'!W101</f>
        <v>0</v>
      </c>
      <c r="X101" s="44">
        <f>'T10'!X101*'T 10'!$D101/1000000</f>
        <v>0</v>
      </c>
      <c r="Y101" s="10">
        <f>'T10'!Y101</f>
        <v>0</v>
      </c>
      <c r="Z101" s="44">
        <f>'T10'!Z101*'T 10'!$D101/1000000</f>
        <v>0</v>
      </c>
      <c r="AA101" s="10">
        <f>'T10'!AA101</f>
        <v>0</v>
      </c>
      <c r="AB101" s="44">
        <f t="shared" si="14"/>
        <v>0</v>
      </c>
      <c r="AC101" s="10">
        <f t="shared" si="15"/>
        <v>0</v>
      </c>
      <c r="AD101" s="44">
        <f>'T10'!AD101*'T 10'!$D101/1000000</f>
        <v>0</v>
      </c>
      <c r="AE101" s="10">
        <f>'T10'!AE101</f>
        <v>0</v>
      </c>
      <c r="AF101" s="44">
        <f>'T10'!AF101*'T 10'!$D101/1000000</f>
        <v>0</v>
      </c>
      <c r="AG101" s="10">
        <f>'T10'!AG101</f>
        <v>0</v>
      </c>
      <c r="AH101" s="44">
        <f>'T10'!AH101*'T 10'!$D101/1000000</f>
        <v>0</v>
      </c>
      <c r="AI101" s="10">
        <f>'T10'!AI101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'T10'!F102*'T 10'!$D102/1000000</f>
        <v>0</v>
      </c>
      <c r="G102" s="10">
        <f>'T10'!G102</f>
        <v>0</v>
      </c>
      <c r="H102" s="44">
        <f>'T10'!H102*'T 10'!$D102/1000000</f>
        <v>0</v>
      </c>
      <c r="I102" s="10">
        <f>'T10'!I102</f>
        <v>0</v>
      </c>
      <c r="J102" s="44">
        <f>'T10'!J102*'T 10'!$D102/1000000</f>
        <v>0</v>
      </c>
      <c r="K102" s="10">
        <f>'T10'!K102</f>
        <v>0</v>
      </c>
      <c r="L102" s="44">
        <f t="shared" si="10"/>
        <v>0</v>
      </c>
      <c r="M102" s="10">
        <f t="shared" si="11"/>
        <v>0</v>
      </c>
      <c r="N102" s="44">
        <f>'T10'!N102*'T 10'!$D102/1000000</f>
        <v>0</v>
      </c>
      <c r="O102" s="10">
        <f>'T10'!O102</f>
        <v>0</v>
      </c>
      <c r="P102" s="44">
        <f>'T10'!P102*'T 10'!$D102/1000000</f>
        <v>0</v>
      </c>
      <c r="Q102" s="10">
        <f>'T10'!Q102</f>
        <v>0</v>
      </c>
      <c r="R102" s="44">
        <f>'T10'!R102*'T 10'!$D102/1000000</f>
        <v>0</v>
      </c>
      <c r="S102" s="10">
        <f>'T10'!S102</f>
        <v>0</v>
      </c>
      <c r="T102" s="44">
        <f t="shared" si="12"/>
        <v>0</v>
      </c>
      <c r="U102" s="10">
        <f t="shared" si="13"/>
        <v>0</v>
      </c>
      <c r="V102" s="44">
        <f>'T10'!V102*'T 10'!$D102/1000000</f>
        <v>0</v>
      </c>
      <c r="W102" s="10">
        <f>'T10'!W102</f>
        <v>0</v>
      </c>
      <c r="X102" s="44">
        <f>'T10'!X102*'T 10'!$D102/1000000</f>
        <v>0</v>
      </c>
      <c r="Y102" s="10">
        <f>'T10'!Y102</f>
        <v>0</v>
      </c>
      <c r="Z102" s="44">
        <f>'T10'!Z102*'T 10'!$D102/1000000</f>
        <v>0</v>
      </c>
      <c r="AA102" s="10">
        <f>'T10'!AA102</f>
        <v>0</v>
      </c>
      <c r="AB102" s="44">
        <f t="shared" si="14"/>
        <v>0</v>
      </c>
      <c r="AC102" s="10">
        <f t="shared" si="15"/>
        <v>0</v>
      </c>
      <c r="AD102" s="44">
        <f>'T10'!AD102*'T 10'!$D102/1000000</f>
        <v>0</v>
      </c>
      <c r="AE102" s="10">
        <f>'T10'!AE102</f>
        <v>0</v>
      </c>
      <c r="AF102" s="44">
        <f>'T10'!AF102*'T 10'!$D102/1000000</f>
        <v>0</v>
      </c>
      <c r="AG102" s="10">
        <f>'T10'!AG102</f>
        <v>0</v>
      </c>
      <c r="AH102" s="44">
        <f>'T10'!AH102*'T 10'!$D102/1000000</f>
        <v>0</v>
      </c>
      <c r="AI102" s="10">
        <f>'T10'!AI102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'T10'!F103*'T 10'!$D103/1000000</f>
        <v>0</v>
      </c>
      <c r="G103" s="10">
        <f>'T10'!G103</f>
        <v>0</v>
      </c>
      <c r="H103" s="44">
        <f>'T10'!H103*'T 10'!$D103/1000000</f>
        <v>0</v>
      </c>
      <c r="I103" s="10">
        <f>'T10'!I103</f>
        <v>0</v>
      </c>
      <c r="J103" s="44">
        <f>'T10'!J103*'T 10'!$D103/1000000</f>
        <v>0</v>
      </c>
      <c r="K103" s="10">
        <f>'T10'!K103</f>
        <v>0</v>
      </c>
      <c r="L103" s="44">
        <f t="shared" si="10"/>
        <v>0</v>
      </c>
      <c r="M103" s="10">
        <f t="shared" si="11"/>
        <v>0</v>
      </c>
      <c r="N103" s="44">
        <f>'T10'!N103*'T 10'!$D103/1000000</f>
        <v>0</v>
      </c>
      <c r="O103" s="10">
        <f>'T10'!O103</f>
        <v>0</v>
      </c>
      <c r="P103" s="44">
        <f>'T10'!P103*'T 10'!$D103/1000000</f>
        <v>0</v>
      </c>
      <c r="Q103" s="10">
        <f>'T10'!Q103</f>
        <v>0</v>
      </c>
      <c r="R103" s="44">
        <f>'T10'!R103*'T 10'!$D103/1000000</f>
        <v>0</v>
      </c>
      <c r="S103" s="10">
        <f>'T10'!S103</f>
        <v>0</v>
      </c>
      <c r="T103" s="44">
        <f t="shared" si="12"/>
        <v>0</v>
      </c>
      <c r="U103" s="10">
        <f t="shared" si="13"/>
        <v>0</v>
      </c>
      <c r="V103" s="44">
        <f>'T10'!V103*'T 10'!$D103/1000000</f>
        <v>0</v>
      </c>
      <c r="W103" s="10">
        <f>'T10'!W103</f>
        <v>0</v>
      </c>
      <c r="X103" s="44">
        <f>'T10'!X103*'T 10'!$D103/1000000</f>
        <v>0</v>
      </c>
      <c r="Y103" s="10">
        <f>'T10'!Y103</f>
        <v>0</v>
      </c>
      <c r="Z103" s="44">
        <f>'T10'!Z103*'T 10'!$D103/1000000</f>
        <v>0</v>
      </c>
      <c r="AA103" s="10">
        <f>'T10'!AA103</f>
        <v>0</v>
      </c>
      <c r="AB103" s="44">
        <f t="shared" si="14"/>
        <v>0</v>
      </c>
      <c r="AC103" s="10">
        <f t="shared" si="15"/>
        <v>0</v>
      </c>
      <c r="AD103" s="44">
        <f>'T10'!AD103*'T 10'!$D103/1000000</f>
        <v>0</v>
      </c>
      <c r="AE103" s="10">
        <f>'T10'!AE103</f>
        <v>0</v>
      </c>
      <c r="AF103" s="44">
        <f>'T10'!AF103*'T 10'!$D103/1000000</f>
        <v>0</v>
      </c>
      <c r="AG103" s="10">
        <f>'T10'!AG103</f>
        <v>0</v>
      </c>
      <c r="AH103" s="44">
        <f>'T10'!AH103*'T 10'!$D103/1000000</f>
        <v>0</v>
      </c>
      <c r="AI103" s="10">
        <f>'T10'!AI103</f>
        <v>0</v>
      </c>
      <c r="AJ103" s="44">
        <f t="shared" si="16"/>
        <v>0</v>
      </c>
      <c r="AK103" s="10">
        <f t="shared" si="17"/>
        <v>0</v>
      </c>
      <c r="AL103" s="44">
        <f t="shared" si="18"/>
        <v>0</v>
      </c>
      <c r="AM103" s="10">
        <f t="shared" si="19"/>
        <v>0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'T10'!F104*'T 10'!$D104/1000000</f>
        <v>0</v>
      </c>
      <c r="G104" s="10">
        <f>'T10'!G104</f>
        <v>0</v>
      </c>
      <c r="H104" s="44">
        <f>'T10'!H104*'T 10'!$D104/1000000</f>
        <v>0</v>
      </c>
      <c r="I104" s="10">
        <f>'T10'!I104</f>
        <v>0</v>
      </c>
      <c r="J104" s="44">
        <f>'T10'!J104*'T 10'!$D104/1000000</f>
        <v>0</v>
      </c>
      <c r="K104" s="10">
        <f>'T10'!K104</f>
        <v>0</v>
      </c>
      <c r="L104" s="44">
        <f t="shared" si="10"/>
        <v>0</v>
      </c>
      <c r="M104" s="10">
        <f t="shared" si="11"/>
        <v>0</v>
      </c>
      <c r="N104" s="44">
        <f>'T10'!N104*'T 10'!$D104/1000000</f>
        <v>0</v>
      </c>
      <c r="O104" s="10">
        <f>'T10'!O104</f>
        <v>0</v>
      </c>
      <c r="P104" s="44">
        <f>'T10'!P104*'T 10'!$D104/1000000</f>
        <v>0</v>
      </c>
      <c r="Q104" s="10">
        <f>'T10'!Q104</f>
        <v>0</v>
      </c>
      <c r="R104" s="44">
        <f>'T10'!R104*'T 10'!$D104/1000000</f>
        <v>0</v>
      </c>
      <c r="S104" s="10">
        <f>'T10'!S104</f>
        <v>0</v>
      </c>
      <c r="T104" s="44">
        <f t="shared" si="12"/>
        <v>0</v>
      </c>
      <c r="U104" s="10">
        <f t="shared" si="13"/>
        <v>0</v>
      </c>
      <c r="V104" s="44">
        <f>'T10'!V104*'T 10'!$D104/1000000</f>
        <v>0</v>
      </c>
      <c r="W104" s="10">
        <f>'T10'!W104</f>
        <v>0</v>
      </c>
      <c r="X104" s="44">
        <f>'T10'!X104*'T 10'!$D104/1000000</f>
        <v>0</v>
      </c>
      <c r="Y104" s="10">
        <f>'T10'!Y104</f>
        <v>0</v>
      </c>
      <c r="Z104" s="44">
        <f>'T10'!Z104*'T 10'!$D104/1000000</f>
        <v>0</v>
      </c>
      <c r="AA104" s="10">
        <f>'T10'!AA104</f>
        <v>0</v>
      </c>
      <c r="AB104" s="44">
        <f t="shared" si="14"/>
        <v>0</v>
      </c>
      <c r="AC104" s="10">
        <f t="shared" si="15"/>
        <v>0</v>
      </c>
      <c r="AD104" s="44">
        <f>'T10'!AD104*'T 10'!$D104/1000000</f>
        <v>0</v>
      </c>
      <c r="AE104" s="10">
        <f>'T10'!AE104</f>
        <v>0</v>
      </c>
      <c r="AF104" s="44">
        <f>'T10'!AF104*'T 10'!$D104/1000000</f>
        <v>0</v>
      </c>
      <c r="AG104" s="10">
        <f>'T10'!AG104</f>
        <v>0</v>
      </c>
      <c r="AH104" s="44">
        <f>'T10'!AH104*'T 10'!$D104/1000000</f>
        <v>0</v>
      </c>
      <c r="AI104" s="10">
        <f>'T10'!AI104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'T10'!F105*'T 10'!$D105/1000000</f>
        <v>0</v>
      </c>
      <c r="G105" s="10">
        <f>'T10'!G105</f>
        <v>0</v>
      </c>
      <c r="H105" s="44">
        <f>'T10'!H105*'T 10'!$D105/1000000</f>
        <v>0</v>
      </c>
      <c r="I105" s="10">
        <f>'T10'!I105</f>
        <v>0</v>
      </c>
      <c r="J105" s="44">
        <f>'T10'!J105*'T 10'!$D105/1000000</f>
        <v>0</v>
      </c>
      <c r="K105" s="10">
        <f>'T10'!K105</f>
        <v>0</v>
      </c>
      <c r="L105" s="44">
        <f t="shared" si="10"/>
        <v>0</v>
      </c>
      <c r="M105" s="10">
        <f t="shared" si="11"/>
        <v>0</v>
      </c>
      <c r="N105" s="44">
        <f>'T10'!N105*'T 10'!$D105/1000000</f>
        <v>0</v>
      </c>
      <c r="O105" s="10">
        <f>'T10'!O105</f>
        <v>0</v>
      </c>
      <c r="P105" s="44">
        <f>'T10'!P105*'T 10'!$D105/1000000</f>
        <v>0</v>
      </c>
      <c r="Q105" s="10">
        <f>'T10'!Q105</f>
        <v>0</v>
      </c>
      <c r="R105" s="44">
        <f>'T10'!R105*'T 10'!$D105/1000000</f>
        <v>0</v>
      </c>
      <c r="S105" s="10">
        <f>'T10'!S105</f>
        <v>0</v>
      </c>
      <c r="T105" s="44">
        <f t="shared" si="12"/>
        <v>0</v>
      </c>
      <c r="U105" s="10">
        <f t="shared" si="13"/>
        <v>0</v>
      </c>
      <c r="V105" s="44">
        <f>'T10'!V105*'T 10'!$D105/1000000</f>
        <v>0</v>
      </c>
      <c r="W105" s="10">
        <f>'T10'!W105</f>
        <v>0</v>
      </c>
      <c r="X105" s="44">
        <f>'T10'!X105*'T 10'!$D105/1000000</f>
        <v>0</v>
      </c>
      <c r="Y105" s="10">
        <f>'T10'!Y105</f>
        <v>0</v>
      </c>
      <c r="Z105" s="44">
        <f>'T10'!Z105*'T 10'!$D105/1000000</f>
        <v>0</v>
      </c>
      <c r="AA105" s="10">
        <f>'T10'!AA105</f>
        <v>0</v>
      </c>
      <c r="AB105" s="44">
        <f t="shared" si="14"/>
        <v>0</v>
      </c>
      <c r="AC105" s="10">
        <f t="shared" si="15"/>
        <v>0</v>
      </c>
      <c r="AD105" s="44">
        <f>'T10'!AD105*'T 10'!$D105/1000000</f>
        <v>0</v>
      </c>
      <c r="AE105" s="10">
        <f>'T10'!AE105</f>
        <v>0</v>
      </c>
      <c r="AF105" s="44">
        <f>'T10'!AF105*'T 10'!$D105/1000000</f>
        <v>0</v>
      </c>
      <c r="AG105" s="10">
        <f>'T10'!AG105</f>
        <v>0</v>
      </c>
      <c r="AH105" s="44">
        <f>'T10'!AH105*'T 10'!$D105/1000000</f>
        <v>0</v>
      </c>
      <c r="AI105" s="10">
        <f>'T10'!AI105</f>
        <v>0</v>
      </c>
      <c r="AJ105" s="44">
        <f t="shared" si="16"/>
        <v>0</v>
      </c>
      <c r="AK105" s="10">
        <f t="shared" si="17"/>
        <v>0</v>
      </c>
      <c r="AL105" s="44">
        <f t="shared" si="18"/>
        <v>0</v>
      </c>
      <c r="AM105" s="10">
        <f t="shared" si="19"/>
        <v>0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'T10'!F106*'T 10'!$D106/1000000</f>
        <v>0</v>
      </c>
      <c r="G106" s="10">
        <f>'T10'!G106</f>
        <v>0</v>
      </c>
      <c r="H106" s="44">
        <f>'T10'!H106*'T 10'!$D106/1000000</f>
        <v>0</v>
      </c>
      <c r="I106" s="10">
        <f>'T10'!I106</f>
        <v>0</v>
      </c>
      <c r="J106" s="44">
        <f>'T10'!J106*'T 10'!$D106/1000000</f>
        <v>0</v>
      </c>
      <c r="K106" s="10">
        <f>'T10'!K106</f>
        <v>0</v>
      </c>
      <c r="L106" s="44">
        <f t="shared" si="10"/>
        <v>0</v>
      </c>
      <c r="M106" s="10">
        <f t="shared" si="11"/>
        <v>0</v>
      </c>
      <c r="N106" s="44">
        <f>'T10'!N106*'T 10'!$D106/1000000</f>
        <v>0</v>
      </c>
      <c r="O106" s="10">
        <f>'T10'!O106</f>
        <v>0</v>
      </c>
      <c r="P106" s="44">
        <f>'T10'!P106*'T 10'!$D106/1000000</f>
        <v>0</v>
      </c>
      <c r="Q106" s="10">
        <f>'T10'!Q106</f>
        <v>0</v>
      </c>
      <c r="R106" s="44">
        <f>'T10'!R106*'T 10'!$D106/1000000</f>
        <v>0</v>
      </c>
      <c r="S106" s="10">
        <f>'T10'!S106</f>
        <v>0</v>
      </c>
      <c r="T106" s="44">
        <f t="shared" si="12"/>
        <v>0</v>
      </c>
      <c r="U106" s="10">
        <f t="shared" si="13"/>
        <v>0</v>
      </c>
      <c r="V106" s="44">
        <f>'T10'!V106*'T 10'!$D106/1000000</f>
        <v>0</v>
      </c>
      <c r="W106" s="10">
        <f>'T10'!W106</f>
        <v>0</v>
      </c>
      <c r="X106" s="44">
        <f>'T10'!X106*'T 10'!$D106/1000000</f>
        <v>0</v>
      </c>
      <c r="Y106" s="10">
        <f>'T10'!Y106</f>
        <v>0</v>
      </c>
      <c r="Z106" s="44">
        <f>'T10'!Z106*'T 10'!$D106/1000000</f>
        <v>0</v>
      </c>
      <c r="AA106" s="10">
        <f>'T10'!AA106</f>
        <v>0</v>
      </c>
      <c r="AB106" s="44">
        <f t="shared" si="14"/>
        <v>0</v>
      </c>
      <c r="AC106" s="10">
        <f t="shared" si="15"/>
        <v>0</v>
      </c>
      <c r="AD106" s="44">
        <f>'T10'!AD106*'T 10'!$D106/1000000</f>
        <v>0</v>
      </c>
      <c r="AE106" s="10">
        <f>'T10'!AE106</f>
        <v>0</v>
      </c>
      <c r="AF106" s="44">
        <f>'T10'!AF106*'T 10'!$D106/1000000</f>
        <v>0</v>
      </c>
      <c r="AG106" s="10">
        <f>'T10'!AG106</f>
        <v>0</v>
      </c>
      <c r="AH106" s="44">
        <f>'T10'!AH106*'T 10'!$D106/1000000</f>
        <v>0</v>
      </c>
      <c r="AI106" s="10">
        <f>'T10'!AI106</f>
        <v>0</v>
      </c>
      <c r="AJ106" s="44">
        <f t="shared" si="16"/>
        <v>0</v>
      </c>
      <c r="AK106" s="10">
        <f t="shared" si="17"/>
        <v>0</v>
      </c>
      <c r="AL106" s="44">
        <f t="shared" si="18"/>
        <v>0</v>
      </c>
      <c r="AM106" s="10">
        <f t="shared" si="19"/>
        <v>0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'T10'!F107*'T 10'!$D107/1000000</f>
        <v>0</v>
      </c>
      <c r="G107" s="10">
        <f>'T10'!G107</f>
        <v>0</v>
      </c>
      <c r="H107" s="44">
        <f>'T10'!H107*'T 10'!$D107/1000000</f>
        <v>0</v>
      </c>
      <c r="I107" s="10">
        <f>'T10'!I107</f>
        <v>0</v>
      </c>
      <c r="J107" s="44">
        <f>'T10'!J107*'T 10'!$D107/1000000</f>
        <v>0</v>
      </c>
      <c r="K107" s="10">
        <f>'T10'!K107</f>
        <v>0</v>
      </c>
      <c r="L107" s="44">
        <f t="shared" si="10"/>
        <v>0</v>
      </c>
      <c r="M107" s="10">
        <f t="shared" si="11"/>
        <v>0</v>
      </c>
      <c r="N107" s="44">
        <f>'T10'!N107*'T 10'!$D107/1000000</f>
        <v>0</v>
      </c>
      <c r="O107" s="10">
        <f>'T10'!O107</f>
        <v>0</v>
      </c>
      <c r="P107" s="44">
        <f>'T10'!P107*'T 10'!$D107/1000000</f>
        <v>0</v>
      </c>
      <c r="Q107" s="10">
        <f>'T10'!Q107</f>
        <v>0</v>
      </c>
      <c r="R107" s="44">
        <f>'T10'!R107*'T 10'!$D107/1000000</f>
        <v>0</v>
      </c>
      <c r="S107" s="10">
        <f>'T10'!S107</f>
        <v>0</v>
      </c>
      <c r="T107" s="44">
        <f t="shared" si="12"/>
        <v>0</v>
      </c>
      <c r="U107" s="10">
        <f t="shared" si="13"/>
        <v>0</v>
      </c>
      <c r="V107" s="44">
        <f>'T10'!V107*'T 10'!$D107/1000000</f>
        <v>0</v>
      </c>
      <c r="W107" s="10">
        <f>'T10'!W107</f>
        <v>0</v>
      </c>
      <c r="X107" s="44">
        <f>'T10'!X107*'T 10'!$D107/1000000</f>
        <v>0</v>
      </c>
      <c r="Y107" s="10">
        <f>'T10'!Y107</f>
        <v>0</v>
      </c>
      <c r="Z107" s="44">
        <f>'T10'!Z107*'T 10'!$D107/1000000</f>
        <v>0</v>
      </c>
      <c r="AA107" s="10">
        <f>'T10'!AA107</f>
        <v>0</v>
      </c>
      <c r="AB107" s="44">
        <f t="shared" si="14"/>
        <v>0</v>
      </c>
      <c r="AC107" s="10">
        <f t="shared" si="15"/>
        <v>0</v>
      </c>
      <c r="AD107" s="44">
        <f>'T10'!AD107*'T 10'!$D107/1000000</f>
        <v>0</v>
      </c>
      <c r="AE107" s="10">
        <f>'T10'!AE107</f>
        <v>0</v>
      </c>
      <c r="AF107" s="44">
        <f>'T10'!AF107*'T 10'!$D107/1000000</f>
        <v>0</v>
      </c>
      <c r="AG107" s="10">
        <f>'T10'!AG107</f>
        <v>0</v>
      </c>
      <c r="AH107" s="44">
        <f>'T10'!AH107*'T 10'!$D107/1000000</f>
        <v>0</v>
      </c>
      <c r="AI107" s="10">
        <f>'T10'!AI107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'T10'!F108*'T 10'!$D108/1000000</f>
        <v>0</v>
      </c>
      <c r="G108" s="10">
        <f>'T10'!G108</f>
        <v>0</v>
      </c>
      <c r="H108" s="44">
        <f>'T10'!H108*'T 10'!$D108/1000000</f>
        <v>0</v>
      </c>
      <c r="I108" s="10">
        <f>'T10'!I108</f>
        <v>0</v>
      </c>
      <c r="J108" s="44">
        <f>'T10'!J108*'T 10'!$D108/1000000</f>
        <v>0</v>
      </c>
      <c r="K108" s="10">
        <f>'T10'!K108</f>
        <v>0</v>
      </c>
      <c r="L108" s="44">
        <f t="shared" si="10"/>
        <v>0</v>
      </c>
      <c r="M108" s="10">
        <f t="shared" si="11"/>
        <v>0</v>
      </c>
      <c r="N108" s="44">
        <f>'T10'!N108*'T 10'!$D108/1000000</f>
        <v>0</v>
      </c>
      <c r="O108" s="10">
        <f>'T10'!O108</f>
        <v>0</v>
      </c>
      <c r="P108" s="44">
        <f>'T10'!P108*'T 10'!$D108/1000000</f>
        <v>0</v>
      </c>
      <c r="Q108" s="10">
        <f>'T10'!Q108</f>
        <v>0</v>
      </c>
      <c r="R108" s="44">
        <f>'T10'!R108*'T 10'!$D108/1000000</f>
        <v>0</v>
      </c>
      <c r="S108" s="10">
        <f>'T10'!S108</f>
        <v>0</v>
      </c>
      <c r="T108" s="44">
        <f t="shared" si="12"/>
        <v>0</v>
      </c>
      <c r="U108" s="10">
        <f t="shared" si="13"/>
        <v>0</v>
      </c>
      <c r="V108" s="44">
        <f>'T10'!V108*'T 10'!$D108/1000000</f>
        <v>0</v>
      </c>
      <c r="W108" s="10">
        <f>'T10'!W108</f>
        <v>0</v>
      </c>
      <c r="X108" s="44">
        <f>'T10'!X108*'T 10'!$D108/1000000</f>
        <v>0</v>
      </c>
      <c r="Y108" s="10">
        <f>'T10'!Y108</f>
        <v>0</v>
      </c>
      <c r="Z108" s="44">
        <f>'T10'!Z108*'T 10'!$D108/1000000</f>
        <v>0</v>
      </c>
      <c r="AA108" s="10">
        <f>'T10'!AA108</f>
        <v>0</v>
      </c>
      <c r="AB108" s="44">
        <f t="shared" si="14"/>
        <v>0</v>
      </c>
      <c r="AC108" s="10">
        <f t="shared" si="15"/>
        <v>0</v>
      </c>
      <c r="AD108" s="44">
        <f>'T10'!AD108*'T 10'!$D108/1000000</f>
        <v>0</v>
      </c>
      <c r="AE108" s="10">
        <f>'T10'!AE108</f>
        <v>0</v>
      </c>
      <c r="AF108" s="44">
        <f>'T10'!AF108*'T 10'!$D108/1000000</f>
        <v>0</v>
      </c>
      <c r="AG108" s="10">
        <f>'T10'!AG108</f>
        <v>0</v>
      </c>
      <c r="AH108" s="44">
        <f>'T10'!AH108*'T 10'!$D108/1000000</f>
        <v>0</v>
      </c>
      <c r="AI108" s="10">
        <f>'T10'!AI108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'T10'!F109*'T 10'!$D109/1000000</f>
        <v>0</v>
      </c>
      <c r="G109" s="10">
        <f>'T10'!G109</f>
        <v>0</v>
      </c>
      <c r="H109" s="44">
        <f>'T10'!H109*'T 10'!$D109/1000000</f>
        <v>0</v>
      </c>
      <c r="I109" s="10">
        <f>'T10'!I109</f>
        <v>0</v>
      </c>
      <c r="J109" s="44">
        <f>'T10'!J109*'T 10'!$D109/1000000</f>
        <v>0</v>
      </c>
      <c r="K109" s="10">
        <f>'T10'!K109</f>
        <v>0</v>
      </c>
      <c r="L109" s="44">
        <f t="shared" si="10"/>
        <v>0</v>
      </c>
      <c r="M109" s="10">
        <f t="shared" si="11"/>
        <v>0</v>
      </c>
      <c r="N109" s="44">
        <f>'T10'!N109*'T 10'!$D109/1000000</f>
        <v>0</v>
      </c>
      <c r="O109" s="10">
        <f>'T10'!O109</f>
        <v>0</v>
      </c>
      <c r="P109" s="44">
        <f>'T10'!P109*'T 10'!$D109/1000000</f>
        <v>0</v>
      </c>
      <c r="Q109" s="10">
        <f>'T10'!Q109</f>
        <v>0</v>
      </c>
      <c r="R109" s="44">
        <f>'T10'!R109*'T 10'!$D109/1000000</f>
        <v>0</v>
      </c>
      <c r="S109" s="10">
        <f>'T10'!S109</f>
        <v>0</v>
      </c>
      <c r="T109" s="44">
        <f t="shared" si="12"/>
        <v>0</v>
      </c>
      <c r="U109" s="10">
        <f t="shared" si="13"/>
        <v>0</v>
      </c>
      <c r="V109" s="44">
        <f>'T10'!V109*'T 10'!$D109/1000000</f>
        <v>0</v>
      </c>
      <c r="W109" s="10">
        <f>'T10'!W109</f>
        <v>0</v>
      </c>
      <c r="X109" s="44">
        <f>'T10'!X109*'T 10'!$D109/1000000</f>
        <v>0</v>
      </c>
      <c r="Y109" s="10">
        <f>'T10'!Y109</f>
        <v>0</v>
      </c>
      <c r="Z109" s="44">
        <f>'T10'!Z109*'T 10'!$D109/1000000</f>
        <v>0</v>
      </c>
      <c r="AA109" s="10">
        <f>'T10'!AA109</f>
        <v>0</v>
      </c>
      <c r="AB109" s="44">
        <f t="shared" si="14"/>
        <v>0</v>
      </c>
      <c r="AC109" s="10">
        <f t="shared" si="15"/>
        <v>0</v>
      </c>
      <c r="AD109" s="44">
        <f>'T10'!AD109*'T 10'!$D109/1000000</f>
        <v>0</v>
      </c>
      <c r="AE109" s="10">
        <f>'T10'!AE109</f>
        <v>0</v>
      </c>
      <c r="AF109" s="44">
        <f>'T10'!AF109*'T 10'!$D109/1000000</f>
        <v>0</v>
      </c>
      <c r="AG109" s="10">
        <f>'T10'!AG109</f>
        <v>0</v>
      </c>
      <c r="AH109" s="44">
        <f>'T10'!AH109*'T 10'!$D109/1000000</f>
        <v>0</v>
      </c>
      <c r="AI109" s="10">
        <f>'T10'!AI109</f>
        <v>0</v>
      </c>
      <c r="AJ109" s="44">
        <f t="shared" si="16"/>
        <v>0</v>
      </c>
      <c r="AK109" s="10">
        <f t="shared" si="17"/>
        <v>0</v>
      </c>
      <c r="AL109" s="44">
        <f t="shared" si="18"/>
        <v>0</v>
      </c>
      <c r="AM109" s="10">
        <f t="shared" si="19"/>
        <v>0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'T10'!F110*'T 10'!$D110/1000000</f>
        <v>0</v>
      </c>
      <c r="G110" s="10">
        <f>'T10'!G110</f>
        <v>0</v>
      </c>
      <c r="H110" s="44">
        <f>'T10'!H110*'T 10'!$D110/1000000</f>
        <v>0</v>
      </c>
      <c r="I110" s="10">
        <f>'T10'!I110</f>
        <v>0</v>
      </c>
      <c r="J110" s="44">
        <f>'T10'!J110*'T 10'!$D110/1000000</f>
        <v>0</v>
      </c>
      <c r="K110" s="10">
        <f>'T10'!K110</f>
        <v>0</v>
      </c>
      <c r="L110" s="44">
        <f t="shared" si="10"/>
        <v>0</v>
      </c>
      <c r="M110" s="10">
        <f t="shared" si="11"/>
        <v>0</v>
      </c>
      <c r="N110" s="44">
        <f>'T10'!N110*'T 10'!$D110/1000000</f>
        <v>0</v>
      </c>
      <c r="O110" s="10">
        <f>'T10'!O110</f>
        <v>0</v>
      </c>
      <c r="P110" s="44">
        <f>'T10'!P110*'T 10'!$D110/1000000</f>
        <v>0</v>
      </c>
      <c r="Q110" s="10">
        <f>'T10'!Q110</f>
        <v>0</v>
      </c>
      <c r="R110" s="44">
        <f>'T10'!R110*'T 10'!$D110/1000000</f>
        <v>0</v>
      </c>
      <c r="S110" s="10">
        <f>'T10'!S110</f>
        <v>0</v>
      </c>
      <c r="T110" s="44">
        <f t="shared" si="12"/>
        <v>0</v>
      </c>
      <c r="U110" s="10">
        <f t="shared" si="13"/>
        <v>0</v>
      </c>
      <c r="V110" s="44">
        <f>'T10'!V110*'T 10'!$D110/1000000</f>
        <v>0</v>
      </c>
      <c r="W110" s="10">
        <f>'T10'!W110</f>
        <v>0</v>
      </c>
      <c r="X110" s="44">
        <f>'T10'!X110*'T 10'!$D110/1000000</f>
        <v>0</v>
      </c>
      <c r="Y110" s="10">
        <f>'T10'!Y110</f>
        <v>0</v>
      </c>
      <c r="Z110" s="44">
        <f>'T10'!Z110*'T 10'!$D110/1000000</f>
        <v>0</v>
      </c>
      <c r="AA110" s="10">
        <f>'T10'!AA110</f>
        <v>0</v>
      </c>
      <c r="AB110" s="44">
        <f t="shared" si="14"/>
        <v>0</v>
      </c>
      <c r="AC110" s="10">
        <f t="shared" si="15"/>
        <v>0</v>
      </c>
      <c r="AD110" s="44">
        <f>'T10'!AD110*'T 10'!$D110/1000000</f>
        <v>0</v>
      </c>
      <c r="AE110" s="10">
        <f>'T10'!AE110</f>
        <v>0</v>
      </c>
      <c r="AF110" s="44">
        <f>'T10'!AF110*'T 10'!$D110/1000000</f>
        <v>0</v>
      </c>
      <c r="AG110" s="10">
        <f>'T10'!AG110</f>
        <v>0</v>
      </c>
      <c r="AH110" s="44">
        <f>'T10'!AH110*'T 10'!$D110/1000000</f>
        <v>0</v>
      </c>
      <c r="AI110" s="10">
        <f>'T10'!AI110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'T10'!F111*'T 10'!$D111/1000000</f>
        <v>0</v>
      </c>
      <c r="G111" s="10">
        <f>'T10'!G111</f>
        <v>0</v>
      </c>
      <c r="H111" s="44">
        <f>'T10'!H111*'T 10'!$D111/1000000</f>
        <v>0</v>
      </c>
      <c r="I111" s="10">
        <f>'T10'!I111</f>
        <v>0</v>
      </c>
      <c r="J111" s="44">
        <f>'T10'!J111*'T 10'!$D111/1000000</f>
        <v>0</v>
      </c>
      <c r="K111" s="10">
        <f>'T10'!K111</f>
        <v>0</v>
      </c>
      <c r="L111" s="44">
        <f t="shared" si="10"/>
        <v>0</v>
      </c>
      <c r="M111" s="10">
        <f t="shared" si="11"/>
        <v>0</v>
      </c>
      <c r="N111" s="44">
        <f>'T10'!N111*'T 10'!$D111/1000000</f>
        <v>0</v>
      </c>
      <c r="O111" s="10">
        <f>'T10'!O111</f>
        <v>0</v>
      </c>
      <c r="P111" s="44">
        <f>'T10'!P111*'T 10'!$D111/1000000</f>
        <v>0</v>
      </c>
      <c r="Q111" s="10">
        <f>'T10'!Q111</f>
        <v>0</v>
      </c>
      <c r="R111" s="44">
        <f>'T10'!R111*'T 10'!$D111/1000000</f>
        <v>0</v>
      </c>
      <c r="S111" s="10">
        <f>'T10'!S111</f>
        <v>0</v>
      </c>
      <c r="T111" s="44">
        <f t="shared" si="12"/>
        <v>0</v>
      </c>
      <c r="U111" s="10">
        <f t="shared" si="13"/>
        <v>0</v>
      </c>
      <c r="V111" s="44">
        <f>'T10'!V111*'T 10'!$D111/1000000</f>
        <v>0</v>
      </c>
      <c r="W111" s="10">
        <f>'T10'!W111</f>
        <v>0</v>
      </c>
      <c r="X111" s="44">
        <f>'T10'!X111*'T 10'!$D111/1000000</f>
        <v>0</v>
      </c>
      <c r="Y111" s="10">
        <f>'T10'!Y111</f>
        <v>0</v>
      </c>
      <c r="Z111" s="44">
        <f>'T10'!Z111*'T 10'!$D111/1000000</f>
        <v>0</v>
      </c>
      <c r="AA111" s="10">
        <f>'T10'!AA111</f>
        <v>0</v>
      </c>
      <c r="AB111" s="44">
        <f t="shared" si="14"/>
        <v>0</v>
      </c>
      <c r="AC111" s="10">
        <f t="shared" si="15"/>
        <v>0</v>
      </c>
      <c r="AD111" s="44">
        <f>'T10'!AD111*'T 10'!$D111/1000000</f>
        <v>0</v>
      </c>
      <c r="AE111" s="10">
        <f>'T10'!AE111</f>
        <v>0</v>
      </c>
      <c r="AF111" s="44">
        <f>'T10'!AF111*'T 10'!$D111/1000000</f>
        <v>0</v>
      </c>
      <c r="AG111" s="10">
        <f>'T10'!AG111</f>
        <v>0</v>
      </c>
      <c r="AH111" s="44">
        <f>'T10'!AH111*'T 10'!$D111/1000000</f>
        <v>0</v>
      </c>
      <c r="AI111" s="10">
        <f>'T10'!AI111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'T10'!F112*'T 10'!$D112/1000000</f>
        <v>0</v>
      </c>
      <c r="G112" s="10">
        <f>'T10'!G112</f>
        <v>0</v>
      </c>
      <c r="H112" s="44">
        <f>'T10'!H112*'T 10'!$D112/1000000</f>
        <v>0</v>
      </c>
      <c r="I112" s="10">
        <f>'T10'!I112</f>
        <v>0</v>
      </c>
      <c r="J112" s="44">
        <f>'T10'!J112*'T 10'!$D112/1000000</f>
        <v>0</v>
      </c>
      <c r="K112" s="10">
        <f>'T10'!K112</f>
        <v>0</v>
      </c>
      <c r="L112" s="44">
        <f t="shared" si="10"/>
        <v>0</v>
      </c>
      <c r="M112" s="10">
        <f t="shared" si="11"/>
        <v>0</v>
      </c>
      <c r="N112" s="44">
        <f>'T10'!N112*'T 10'!$D112/1000000</f>
        <v>0</v>
      </c>
      <c r="O112" s="10">
        <f>'T10'!O112</f>
        <v>0</v>
      </c>
      <c r="P112" s="44">
        <f>'T10'!P112*'T 10'!$D112/1000000</f>
        <v>0</v>
      </c>
      <c r="Q112" s="10">
        <f>'T10'!Q112</f>
        <v>0</v>
      </c>
      <c r="R112" s="44">
        <f>'T10'!R112*'T 10'!$D112/1000000</f>
        <v>0</v>
      </c>
      <c r="S112" s="10">
        <f>'T10'!S112</f>
        <v>0</v>
      </c>
      <c r="T112" s="44">
        <f t="shared" si="12"/>
        <v>0</v>
      </c>
      <c r="U112" s="10">
        <f t="shared" si="13"/>
        <v>0</v>
      </c>
      <c r="V112" s="44">
        <f>'T10'!V112*'T 10'!$D112/1000000</f>
        <v>0</v>
      </c>
      <c r="W112" s="10">
        <f>'T10'!W112</f>
        <v>0</v>
      </c>
      <c r="X112" s="44">
        <f>'T10'!X112*'T 10'!$D112/1000000</f>
        <v>0</v>
      </c>
      <c r="Y112" s="10">
        <f>'T10'!Y112</f>
        <v>0</v>
      </c>
      <c r="Z112" s="44">
        <f>'T10'!Z112*'T 10'!$D112/1000000</f>
        <v>0</v>
      </c>
      <c r="AA112" s="10">
        <f>'T10'!AA112</f>
        <v>0</v>
      </c>
      <c r="AB112" s="44">
        <f t="shared" si="14"/>
        <v>0</v>
      </c>
      <c r="AC112" s="10">
        <f t="shared" si="15"/>
        <v>0</v>
      </c>
      <c r="AD112" s="44">
        <f>'T10'!AD112*'T 10'!$D112/1000000</f>
        <v>0</v>
      </c>
      <c r="AE112" s="10">
        <f>'T10'!AE112</f>
        <v>0</v>
      </c>
      <c r="AF112" s="44">
        <f>'T10'!AF112*'T 10'!$D112/1000000</f>
        <v>0</v>
      </c>
      <c r="AG112" s="10">
        <f>'T10'!AG112</f>
        <v>0</v>
      </c>
      <c r="AH112" s="44">
        <f>'T10'!AH112*'T 10'!$D112/1000000</f>
        <v>0</v>
      </c>
      <c r="AI112" s="10">
        <f>'T10'!AI112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'T10'!F113*'T 10'!$D113/1000000</f>
        <v>0</v>
      </c>
      <c r="G113" s="10">
        <f>'T10'!G113</f>
        <v>0</v>
      </c>
      <c r="H113" s="44">
        <f>'T10'!H113*'T 10'!$D113/1000000</f>
        <v>0</v>
      </c>
      <c r="I113" s="10">
        <f>'T10'!I113</f>
        <v>0</v>
      </c>
      <c r="J113" s="44">
        <f>'T10'!J113*'T 10'!$D113/1000000</f>
        <v>0</v>
      </c>
      <c r="K113" s="10">
        <f>'T10'!K113</f>
        <v>0</v>
      </c>
      <c r="L113" s="44">
        <f t="shared" si="10"/>
        <v>0</v>
      </c>
      <c r="M113" s="10">
        <f t="shared" si="11"/>
        <v>0</v>
      </c>
      <c r="N113" s="44">
        <f>'T10'!N113*'T 10'!$D113/1000000</f>
        <v>0</v>
      </c>
      <c r="O113" s="10">
        <f>'T10'!O113</f>
        <v>0</v>
      </c>
      <c r="P113" s="44">
        <f>'T10'!P113*'T 10'!$D113/1000000</f>
        <v>0</v>
      </c>
      <c r="Q113" s="10">
        <f>'T10'!Q113</f>
        <v>0</v>
      </c>
      <c r="R113" s="44">
        <f>'T10'!R113*'T 10'!$D113/1000000</f>
        <v>0</v>
      </c>
      <c r="S113" s="10">
        <f>'T10'!S113</f>
        <v>0</v>
      </c>
      <c r="T113" s="44">
        <f t="shared" si="12"/>
        <v>0</v>
      </c>
      <c r="U113" s="10">
        <f t="shared" si="13"/>
        <v>0</v>
      </c>
      <c r="V113" s="44">
        <f>'T10'!V113*'T 10'!$D113/1000000</f>
        <v>0</v>
      </c>
      <c r="W113" s="10">
        <f>'T10'!W113</f>
        <v>0</v>
      </c>
      <c r="X113" s="44">
        <f>'T10'!X113*'T 10'!$D113/1000000</f>
        <v>0</v>
      </c>
      <c r="Y113" s="10">
        <f>'T10'!Y113</f>
        <v>0</v>
      </c>
      <c r="Z113" s="44">
        <f>'T10'!Z113*'T 10'!$D113/1000000</f>
        <v>0</v>
      </c>
      <c r="AA113" s="10">
        <f>'T10'!AA113</f>
        <v>0</v>
      </c>
      <c r="AB113" s="44">
        <f t="shared" si="14"/>
        <v>0</v>
      </c>
      <c r="AC113" s="10">
        <f t="shared" si="15"/>
        <v>0</v>
      </c>
      <c r="AD113" s="44">
        <f>'T10'!AD113*'T 10'!$D113/1000000</f>
        <v>0</v>
      </c>
      <c r="AE113" s="10">
        <f>'T10'!AE113</f>
        <v>0</v>
      </c>
      <c r="AF113" s="44">
        <f>'T10'!AF113*'T 10'!$D113/1000000</f>
        <v>0</v>
      </c>
      <c r="AG113" s="10">
        <f>'T10'!AG113</f>
        <v>0</v>
      </c>
      <c r="AH113" s="44">
        <f>'T10'!AH113*'T 10'!$D113/1000000</f>
        <v>0</v>
      </c>
      <c r="AI113" s="10">
        <f>'T10'!AI113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31" t="s">
        <v>0</v>
      </c>
      <c r="B114" s="132"/>
      <c r="C114" s="91"/>
      <c r="D114" s="92"/>
      <c r="E114" s="93"/>
      <c r="F114" s="94"/>
      <c r="G114" s="95">
        <f>SUM(G11:G113)</f>
        <v>0</v>
      </c>
      <c r="H114" s="95"/>
      <c r="I114" s="95">
        <f t="shared" ref="I114:AM114" si="20">SUM(I11:I113)</f>
        <v>0</v>
      </c>
      <c r="J114" s="95"/>
      <c r="K114" s="95">
        <f t="shared" si="20"/>
        <v>0</v>
      </c>
      <c r="L114" s="95"/>
      <c r="M114" s="95">
        <f t="shared" si="20"/>
        <v>0</v>
      </c>
      <c r="N114" s="95"/>
      <c r="O114" s="95">
        <f t="shared" si="20"/>
        <v>0</v>
      </c>
      <c r="P114" s="95"/>
      <c r="Q114" s="95">
        <f t="shared" si="20"/>
        <v>0</v>
      </c>
      <c r="R114" s="95"/>
      <c r="S114" s="95">
        <f t="shared" si="20"/>
        <v>0</v>
      </c>
      <c r="T114" s="95"/>
      <c r="U114" s="95">
        <f t="shared" si="20"/>
        <v>0</v>
      </c>
      <c r="V114" s="95"/>
      <c r="W114" s="95">
        <f t="shared" si="20"/>
        <v>0</v>
      </c>
      <c r="X114" s="95"/>
      <c r="Y114" s="95">
        <f t="shared" si="20"/>
        <v>0</v>
      </c>
      <c r="Z114" s="95"/>
      <c r="AA114" s="95">
        <f t="shared" si="20"/>
        <v>0</v>
      </c>
      <c r="AB114" s="95"/>
      <c r="AC114" s="95">
        <f t="shared" si="20"/>
        <v>0</v>
      </c>
      <c r="AD114" s="95"/>
      <c r="AE114" s="95">
        <f t="shared" si="20"/>
        <v>0</v>
      </c>
      <c r="AF114" s="95"/>
      <c r="AG114" s="95">
        <f t="shared" si="20"/>
        <v>0</v>
      </c>
      <c r="AH114" s="95"/>
      <c r="AI114" s="95">
        <f t="shared" si="20"/>
        <v>0</v>
      </c>
      <c r="AJ114" s="95"/>
      <c r="AK114" s="95">
        <f t="shared" si="20"/>
        <v>0</v>
      </c>
      <c r="AL114" s="95"/>
      <c r="AM114" s="95">
        <f t="shared" si="20"/>
        <v>0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8" t="s">
        <v>210</v>
      </c>
      <c r="S119" s="128"/>
      <c r="T119" s="128"/>
      <c r="U119" s="3"/>
      <c r="V119" s="3"/>
      <c r="W119" s="2"/>
      <c r="X119" s="2"/>
      <c r="AB119" s="2"/>
      <c r="AC119" s="2"/>
      <c r="AD119" s="2"/>
      <c r="AE119" s="2"/>
      <c r="AH119" s="128" t="s">
        <v>209</v>
      </c>
      <c r="AI119" s="128"/>
      <c r="AJ119" s="128"/>
      <c r="AK119" s="128"/>
    </row>
  </sheetData>
  <protectedRanges>
    <protectedRange sqref="H4:K6 V4:Y6" name="Range1"/>
  </protectedRanges>
  <mergeCells count="45"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</mergeCells>
  <printOptions horizontalCentered="1"/>
  <pageMargins left="0.16" right="0.15" top="0.27" bottom="0.16" header="0.3" footer="0.19"/>
  <pageSetup paperSize="5" scale="70" fitToWidth="0" orientation="landscape" r:id="rId1"/>
  <headerFooter>
    <oddFooter>&amp;RPage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AN119"/>
  <sheetViews>
    <sheetView showGridLines="0" zoomScaleSheetLayoutView="100" workbookViewId="0">
      <pane xSplit="5" ySplit="12" topLeftCell="I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21.710937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1" max="16384" width="9.140625" style="2"/>
  </cols>
  <sheetData>
    <row r="1" spans="1:39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14" t="s">
        <v>164</v>
      </c>
      <c r="G4" s="114"/>
      <c r="H4" s="124">
        <f>'T11'!F4:I4</f>
        <v>0</v>
      </c>
      <c r="I4" s="125"/>
      <c r="J4" s="125"/>
      <c r="K4" s="126"/>
      <c r="M4" s="110"/>
      <c r="N4" s="110"/>
      <c r="O4" s="111"/>
      <c r="P4" s="111"/>
      <c r="Q4" s="111"/>
      <c r="R4" s="111"/>
      <c r="T4" s="78" t="s">
        <v>165</v>
      </c>
      <c r="U4" s="78"/>
      <c r="V4" s="124">
        <f>'T11'!S4:V4</f>
        <v>0</v>
      </c>
      <c r="W4" s="125"/>
      <c r="X4" s="125"/>
      <c r="Y4" s="126"/>
    </row>
    <row r="5" spans="1:39" ht="14.25" customHeight="1">
      <c r="A5" s="40"/>
      <c r="F5" s="114" t="s">
        <v>162</v>
      </c>
      <c r="G5" s="114"/>
      <c r="H5" s="124">
        <f>'T11'!F5:I5</f>
        <v>0</v>
      </c>
      <c r="I5" s="125"/>
      <c r="J5" s="125"/>
      <c r="K5" s="126"/>
      <c r="M5" s="110"/>
      <c r="N5" s="110"/>
      <c r="O5" s="111"/>
      <c r="P5" s="111"/>
      <c r="Q5" s="111"/>
      <c r="R5" s="111"/>
      <c r="T5" s="112" t="s">
        <v>162</v>
      </c>
      <c r="U5" s="113"/>
      <c r="V5" s="124">
        <f>'T11'!S5:V5</f>
        <v>0</v>
      </c>
      <c r="W5" s="125"/>
      <c r="X5" s="125"/>
      <c r="Y5" s="126"/>
    </row>
    <row r="6" spans="1:39" ht="14.25" customHeight="1">
      <c r="A6" s="40"/>
      <c r="F6" s="114" t="s">
        <v>163</v>
      </c>
      <c r="G6" s="114"/>
      <c r="H6" s="124">
        <f>'T11'!F6:I6</f>
        <v>0</v>
      </c>
      <c r="I6" s="125"/>
      <c r="J6" s="125"/>
      <c r="K6" s="126"/>
      <c r="M6" s="110"/>
      <c r="N6" s="110"/>
      <c r="O6" s="111"/>
      <c r="P6" s="111"/>
      <c r="Q6" s="111"/>
      <c r="R6" s="111"/>
      <c r="T6" s="78" t="s">
        <v>166</v>
      </c>
      <c r="U6" s="78"/>
      <c r="V6" s="124">
        <f>'T11'!S6:V6</f>
        <v>0</v>
      </c>
      <c r="W6" s="125"/>
      <c r="X6" s="125"/>
      <c r="Y6" s="126"/>
    </row>
    <row r="7" spans="1:39" ht="14.25" customHeight="1"/>
    <row r="8" spans="1:39">
      <c r="A8" s="40"/>
      <c r="D8" s="5"/>
      <c r="E8" s="6"/>
      <c r="L8" s="115"/>
      <c r="M8" s="115"/>
      <c r="N8" s="115"/>
      <c r="O8" s="115"/>
      <c r="P8" s="115"/>
      <c r="Q8" s="115"/>
      <c r="R8" s="115"/>
      <c r="S8" s="109"/>
      <c r="T8" s="109"/>
      <c r="U8" s="109"/>
      <c r="AB8" s="109"/>
      <c r="AC8" s="109"/>
      <c r="AD8" s="109"/>
      <c r="AE8" s="115" t="s">
        <v>207</v>
      </c>
      <c r="AF8" s="115"/>
      <c r="AG8" s="115"/>
      <c r="AH8" s="115"/>
      <c r="AI8" s="115"/>
      <c r="AJ8" s="115"/>
      <c r="AK8" s="109" t="s">
        <v>145</v>
      </c>
      <c r="AL8" s="109"/>
      <c r="AM8" s="109"/>
    </row>
    <row r="9" spans="1:39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'T11'!F11*'T 11'!$D11/1000000</f>
        <v>0</v>
      </c>
      <c r="G11" s="10">
        <f>'T11'!G11</f>
        <v>0</v>
      </c>
      <c r="H11" s="44">
        <f>'T11'!H11*'T 11'!$D11/1000000</f>
        <v>0</v>
      </c>
      <c r="I11" s="10">
        <f>'T11'!I11</f>
        <v>0</v>
      </c>
      <c r="J11" s="44">
        <f>'T11'!J11*'T 11'!$D11/1000000</f>
        <v>0</v>
      </c>
      <c r="K11" s="10">
        <f>'T11'!K11</f>
        <v>0</v>
      </c>
      <c r="L11" s="44">
        <f>F11+H11+J11</f>
        <v>0</v>
      </c>
      <c r="M11" s="10">
        <f>G11+I11+K11</f>
        <v>0</v>
      </c>
      <c r="N11" s="44">
        <f>'T11'!N11*'T 11'!$D11/1000000</f>
        <v>0</v>
      </c>
      <c r="O11" s="10">
        <f>'T11'!O11</f>
        <v>0</v>
      </c>
      <c r="P11" s="44">
        <f>'T11'!P11*'T 11'!$D11/1000000</f>
        <v>0</v>
      </c>
      <c r="Q11" s="10">
        <f>'T11'!Q11</f>
        <v>0</v>
      </c>
      <c r="R11" s="44">
        <f>'T11'!R11*'T 11'!$D11/1000000</f>
        <v>0</v>
      </c>
      <c r="S11" s="10">
        <f>'T11'!S11</f>
        <v>0</v>
      </c>
      <c r="T11" s="44">
        <f>N11+P11+R11</f>
        <v>0</v>
      </c>
      <c r="U11" s="10">
        <f>O11+Q11+S11</f>
        <v>0</v>
      </c>
      <c r="V11" s="44">
        <f>'T11'!V11*'T 11'!$D11/1000000</f>
        <v>0</v>
      </c>
      <c r="W11" s="10">
        <f>'T11'!W11</f>
        <v>0</v>
      </c>
      <c r="X11" s="44">
        <f>'T11'!X11*'T 11'!$D11/1000000</f>
        <v>0</v>
      </c>
      <c r="Y11" s="10">
        <f>'T11'!Y11</f>
        <v>0</v>
      </c>
      <c r="Z11" s="44">
        <f>'T11'!Z11*'T 11'!$D11/1000000</f>
        <v>0</v>
      </c>
      <c r="AA11" s="10">
        <f>'T11'!AA11</f>
        <v>0</v>
      </c>
      <c r="AB11" s="44">
        <f>V11+X11+Z11</f>
        <v>0</v>
      </c>
      <c r="AC11" s="10">
        <f>W11+Y11+AA11</f>
        <v>0</v>
      </c>
      <c r="AD11" s="44">
        <f>'T11'!AD11*'T 11'!$D11/1000000</f>
        <v>0</v>
      </c>
      <c r="AE11" s="10">
        <f>'T11'!AE11</f>
        <v>0</v>
      </c>
      <c r="AF11" s="44">
        <f>'T11'!AF11*'T 11'!$D11/1000000</f>
        <v>0</v>
      </c>
      <c r="AG11" s="10">
        <f>'T11'!AG11</f>
        <v>0</v>
      </c>
      <c r="AH11" s="44">
        <f>'T11'!AH11*'T 11'!$D11/1000000</f>
        <v>0</v>
      </c>
      <c r="AI11" s="10">
        <f>'T11'!AI11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'T11'!F12*'T 11'!$D12/1000000</f>
        <v>0</v>
      </c>
      <c r="G12" s="10">
        <f>'T11'!G12</f>
        <v>0</v>
      </c>
      <c r="H12" s="44">
        <f>'T11'!H12*'T 11'!$D12/1000000</f>
        <v>0</v>
      </c>
      <c r="I12" s="10">
        <f>'T11'!I12</f>
        <v>0</v>
      </c>
      <c r="J12" s="44">
        <f>'T11'!J12*'T 11'!$D12/1000000</f>
        <v>0</v>
      </c>
      <c r="K12" s="10">
        <f>'T11'!K12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'T11'!N12*'T 11'!$D12/1000000</f>
        <v>0</v>
      </c>
      <c r="O12" s="10">
        <f>'T11'!O12</f>
        <v>0</v>
      </c>
      <c r="P12" s="44">
        <f>'T11'!P12*'T 11'!$D12/1000000</f>
        <v>0</v>
      </c>
      <c r="Q12" s="10">
        <f>'T11'!Q12</f>
        <v>0</v>
      </c>
      <c r="R12" s="44">
        <f>'T11'!R12*'T 11'!$D12/1000000</f>
        <v>0</v>
      </c>
      <c r="S12" s="10">
        <f>'T11'!S12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'T11'!V12*'T 11'!$D12/1000000</f>
        <v>0</v>
      </c>
      <c r="W12" s="10">
        <f>'T11'!W12</f>
        <v>0</v>
      </c>
      <c r="X12" s="44">
        <f>'T11'!X12*'T 11'!$D12/1000000</f>
        <v>0</v>
      </c>
      <c r="Y12" s="10">
        <f>'T11'!Y12</f>
        <v>0</v>
      </c>
      <c r="Z12" s="44">
        <f>'T11'!Z12*'T 11'!$D12/1000000</f>
        <v>0</v>
      </c>
      <c r="AA12" s="10">
        <f>'T11'!AA12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'T11'!AD12*'T 11'!$D12/1000000</f>
        <v>0</v>
      </c>
      <c r="AE12" s="10">
        <f>'T11'!AE12</f>
        <v>0</v>
      </c>
      <c r="AF12" s="44">
        <f>'T11'!AF12*'T 11'!$D12/1000000</f>
        <v>0</v>
      </c>
      <c r="AG12" s="10">
        <f>'T11'!AG12</f>
        <v>0</v>
      </c>
      <c r="AH12" s="44">
        <f>'T11'!AH12*'T 11'!$D12/1000000</f>
        <v>0</v>
      </c>
      <c r="AI12" s="10">
        <f>'T11'!AI12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'T11'!F13*'T 11'!$D13/1000000</f>
        <v>0</v>
      </c>
      <c r="G13" s="10">
        <f>'T11'!G13</f>
        <v>0</v>
      </c>
      <c r="H13" s="44">
        <f>'T11'!H13*'T 11'!$D13/1000000</f>
        <v>0</v>
      </c>
      <c r="I13" s="10">
        <f>'T11'!I13</f>
        <v>0</v>
      </c>
      <c r="J13" s="44">
        <f>'T11'!J13*'T 11'!$D13/1000000</f>
        <v>0</v>
      </c>
      <c r="K13" s="10">
        <f>'T11'!K13</f>
        <v>0</v>
      </c>
      <c r="L13" s="44">
        <f t="shared" si="0"/>
        <v>0</v>
      </c>
      <c r="M13" s="10">
        <f t="shared" si="1"/>
        <v>0</v>
      </c>
      <c r="N13" s="44">
        <f>'T11'!N13*'T 11'!$D13/1000000</f>
        <v>0</v>
      </c>
      <c r="O13" s="10">
        <f>'T11'!O13</f>
        <v>0</v>
      </c>
      <c r="P13" s="44">
        <f>'T11'!P13*'T 11'!$D13/1000000</f>
        <v>0</v>
      </c>
      <c r="Q13" s="10">
        <f>'T11'!Q13</f>
        <v>0</v>
      </c>
      <c r="R13" s="44">
        <f>'T11'!R13*'T 11'!$D13/1000000</f>
        <v>0</v>
      </c>
      <c r="S13" s="10">
        <f>'T11'!S13</f>
        <v>0</v>
      </c>
      <c r="T13" s="44">
        <f t="shared" si="2"/>
        <v>0</v>
      </c>
      <c r="U13" s="10">
        <f t="shared" si="3"/>
        <v>0</v>
      </c>
      <c r="V13" s="44">
        <f>'T11'!V13*'T 11'!$D13/1000000</f>
        <v>0</v>
      </c>
      <c r="W13" s="10">
        <f>'T11'!W13</f>
        <v>0</v>
      </c>
      <c r="X13" s="44">
        <f>'T11'!X13*'T 11'!$D13/1000000</f>
        <v>0</v>
      </c>
      <c r="Y13" s="10">
        <f>'T11'!Y13</f>
        <v>0</v>
      </c>
      <c r="Z13" s="44">
        <f>'T11'!Z13*'T 11'!$D13/1000000</f>
        <v>0</v>
      </c>
      <c r="AA13" s="10">
        <f>'T11'!AA13</f>
        <v>0</v>
      </c>
      <c r="AB13" s="44">
        <f t="shared" si="4"/>
        <v>0</v>
      </c>
      <c r="AC13" s="10">
        <f t="shared" si="5"/>
        <v>0</v>
      </c>
      <c r="AD13" s="44">
        <f>'T11'!AD13*'T 11'!$D13/1000000</f>
        <v>0</v>
      </c>
      <c r="AE13" s="10">
        <f>'T11'!AE13</f>
        <v>0</v>
      </c>
      <c r="AF13" s="44">
        <f>'T11'!AF13*'T 11'!$D13/1000000</f>
        <v>0</v>
      </c>
      <c r="AG13" s="10">
        <f>'T11'!AG13</f>
        <v>0</v>
      </c>
      <c r="AH13" s="44">
        <f>'T11'!AH13*'T 11'!$D13/1000000</f>
        <v>0</v>
      </c>
      <c r="AI13" s="10">
        <f>'T11'!AI13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'T11'!F14*'T 11'!$D14/1000000</f>
        <v>0</v>
      </c>
      <c r="G14" s="10">
        <f>'T11'!G14</f>
        <v>0</v>
      </c>
      <c r="H14" s="44">
        <f>'T11'!H14*'T 11'!$D14/1000000</f>
        <v>0</v>
      </c>
      <c r="I14" s="10">
        <f>'T11'!I14</f>
        <v>0</v>
      </c>
      <c r="J14" s="44">
        <f>'T11'!J14*'T 11'!$D14/1000000</f>
        <v>0</v>
      </c>
      <c r="K14" s="10">
        <f>'T11'!K14</f>
        <v>0</v>
      </c>
      <c r="L14" s="44">
        <f t="shared" si="0"/>
        <v>0</v>
      </c>
      <c r="M14" s="10">
        <f t="shared" si="1"/>
        <v>0</v>
      </c>
      <c r="N14" s="44">
        <f>'T11'!N14*'T 11'!$D14/1000000</f>
        <v>0</v>
      </c>
      <c r="O14" s="10">
        <f>'T11'!O14</f>
        <v>0</v>
      </c>
      <c r="P14" s="44">
        <f>'T11'!P14*'T 11'!$D14/1000000</f>
        <v>0</v>
      </c>
      <c r="Q14" s="10">
        <f>'T11'!Q14</f>
        <v>0</v>
      </c>
      <c r="R14" s="44">
        <f>'T11'!R14*'T 11'!$D14/1000000</f>
        <v>0</v>
      </c>
      <c r="S14" s="10">
        <f>'T11'!S14</f>
        <v>0</v>
      </c>
      <c r="T14" s="44">
        <f t="shared" si="2"/>
        <v>0</v>
      </c>
      <c r="U14" s="10">
        <f t="shared" si="3"/>
        <v>0</v>
      </c>
      <c r="V14" s="44">
        <f>'T11'!V14*'T 11'!$D14/1000000</f>
        <v>0</v>
      </c>
      <c r="W14" s="10">
        <f>'T11'!W14</f>
        <v>0</v>
      </c>
      <c r="X14" s="44">
        <f>'T11'!X14*'T 11'!$D14/1000000</f>
        <v>0</v>
      </c>
      <c r="Y14" s="10">
        <f>'T11'!Y14</f>
        <v>0</v>
      </c>
      <c r="Z14" s="44">
        <f>'T11'!Z14*'T 11'!$D14/1000000</f>
        <v>0</v>
      </c>
      <c r="AA14" s="10">
        <f>'T11'!AA14</f>
        <v>0</v>
      </c>
      <c r="AB14" s="44">
        <f t="shared" si="4"/>
        <v>0</v>
      </c>
      <c r="AC14" s="10">
        <f t="shared" si="5"/>
        <v>0</v>
      </c>
      <c r="AD14" s="44">
        <f>'T11'!AD14*'T 11'!$D14/1000000</f>
        <v>0</v>
      </c>
      <c r="AE14" s="10">
        <f>'T11'!AE14</f>
        <v>0</v>
      </c>
      <c r="AF14" s="44">
        <f>'T11'!AF14*'T 11'!$D14/1000000</f>
        <v>0</v>
      </c>
      <c r="AG14" s="10">
        <f>'T11'!AG14</f>
        <v>0</v>
      </c>
      <c r="AH14" s="44">
        <f>'T11'!AH14*'T 11'!$D14/1000000</f>
        <v>0</v>
      </c>
      <c r="AI14" s="10">
        <f>'T11'!AI14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'T11'!F15*'T 11'!$D15/1000000</f>
        <v>0</v>
      </c>
      <c r="G15" s="10">
        <f>'T11'!G15</f>
        <v>0</v>
      </c>
      <c r="H15" s="44">
        <f>'T11'!H15*'T 11'!$D15/1000000</f>
        <v>0</v>
      </c>
      <c r="I15" s="10">
        <f>'T11'!I15</f>
        <v>0</v>
      </c>
      <c r="J15" s="44">
        <f>'T11'!J15*'T 11'!$D15/1000000</f>
        <v>0</v>
      </c>
      <c r="K15" s="10">
        <f>'T11'!K15</f>
        <v>0</v>
      </c>
      <c r="L15" s="44">
        <f t="shared" si="0"/>
        <v>0</v>
      </c>
      <c r="M15" s="10">
        <f t="shared" si="1"/>
        <v>0</v>
      </c>
      <c r="N15" s="44">
        <f>'T11'!N15*'T 11'!$D15/1000000</f>
        <v>0</v>
      </c>
      <c r="O15" s="10">
        <f>'T11'!O15</f>
        <v>0</v>
      </c>
      <c r="P15" s="44">
        <f>'T11'!P15*'T 11'!$D15/1000000</f>
        <v>0</v>
      </c>
      <c r="Q15" s="10">
        <f>'T11'!Q15</f>
        <v>0</v>
      </c>
      <c r="R15" s="44">
        <f>'T11'!R15*'T 11'!$D15/1000000</f>
        <v>0</v>
      </c>
      <c r="S15" s="10">
        <f>'T11'!S15</f>
        <v>0</v>
      </c>
      <c r="T15" s="44">
        <f t="shared" si="2"/>
        <v>0</v>
      </c>
      <c r="U15" s="10">
        <f t="shared" si="3"/>
        <v>0</v>
      </c>
      <c r="V15" s="44">
        <f>'T11'!V15*'T 11'!$D15/1000000</f>
        <v>0</v>
      </c>
      <c r="W15" s="10">
        <f>'T11'!W15</f>
        <v>0</v>
      </c>
      <c r="X15" s="44">
        <f>'T11'!X15*'T 11'!$D15/1000000</f>
        <v>0</v>
      </c>
      <c r="Y15" s="10">
        <f>'T11'!Y15</f>
        <v>0</v>
      </c>
      <c r="Z15" s="44">
        <f>'T11'!Z15*'T 11'!$D15/1000000</f>
        <v>0</v>
      </c>
      <c r="AA15" s="10">
        <f>'T11'!AA15</f>
        <v>0</v>
      </c>
      <c r="AB15" s="44">
        <f t="shared" si="4"/>
        <v>0</v>
      </c>
      <c r="AC15" s="10">
        <f t="shared" si="5"/>
        <v>0</v>
      </c>
      <c r="AD15" s="44">
        <f>'T11'!AD15*'T 11'!$D15/1000000</f>
        <v>0</v>
      </c>
      <c r="AE15" s="10">
        <f>'T11'!AE15</f>
        <v>0</v>
      </c>
      <c r="AF15" s="44">
        <f>'T11'!AF15*'T 11'!$D15/1000000</f>
        <v>0</v>
      </c>
      <c r="AG15" s="10">
        <f>'T11'!AG15</f>
        <v>0</v>
      </c>
      <c r="AH15" s="44">
        <f>'T11'!AH15*'T 11'!$D15/1000000</f>
        <v>0</v>
      </c>
      <c r="AI15" s="10">
        <f>'T11'!AI15</f>
        <v>0</v>
      </c>
      <c r="AJ15" s="44">
        <f t="shared" si="6"/>
        <v>0</v>
      </c>
      <c r="AK15" s="10">
        <f t="shared" si="7"/>
        <v>0</v>
      </c>
      <c r="AL15" s="44">
        <f t="shared" si="8"/>
        <v>0</v>
      </c>
      <c r="AM15" s="10">
        <f t="shared" si="9"/>
        <v>0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'T11'!F16*'T 11'!$D16/1000000</f>
        <v>0</v>
      </c>
      <c r="G16" s="10">
        <f>'T11'!G16</f>
        <v>0</v>
      </c>
      <c r="H16" s="44">
        <f>'T11'!H16*'T 11'!$D16/1000000</f>
        <v>0</v>
      </c>
      <c r="I16" s="10">
        <f>'T11'!I16</f>
        <v>0</v>
      </c>
      <c r="J16" s="44">
        <f>'T11'!J16*'T 11'!$D16/1000000</f>
        <v>0</v>
      </c>
      <c r="K16" s="10">
        <f>'T11'!K16</f>
        <v>0</v>
      </c>
      <c r="L16" s="44">
        <f t="shared" si="0"/>
        <v>0</v>
      </c>
      <c r="M16" s="10">
        <f t="shared" si="1"/>
        <v>0</v>
      </c>
      <c r="N16" s="44">
        <f>'T11'!N16*'T 11'!$D16/1000000</f>
        <v>0</v>
      </c>
      <c r="O16" s="10">
        <f>'T11'!O16</f>
        <v>0</v>
      </c>
      <c r="P16" s="44">
        <f>'T11'!P16*'T 11'!$D16/1000000</f>
        <v>0</v>
      </c>
      <c r="Q16" s="10">
        <f>'T11'!Q16</f>
        <v>0</v>
      </c>
      <c r="R16" s="44">
        <f>'T11'!R16*'T 11'!$D16/1000000</f>
        <v>0</v>
      </c>
      <c r="S16" s="10">
        <f>'T11'!S16</f>
        <v>0</v>
      </c>
      <c r="T16" s="44">
        <f t="shared" si="2"/>
        <v>0</v>
      </c>
      <c r="U16" s="10">
        <f t="shared" si="3"/>
        <v>0</v>
      </c>
      <c r="V16" s="44">
        <f>'T11'!V16*'T 11'!$D16/1000000</f>
        <v>0</v>
      </c>
      <c r="W16" s="10">
        <f>'T11'!W16</f>
        <v>0</v>
      </c>
      <c r="X16" s="44">
        <f>'T11'!X16*'T 11'!$D16/1000000</f>
        <v>0</v>
      </c>
      <c r="Y16" s="10">
        <f>'T11'!Y16</f>
        <v>0</v>
      </c>
      <c r="Z16" s="44">
        <f>'T11'!Z16*'T 11'!$D16/1000000</f>
        <v>0</v>
      </c>
      <c r="AA16" s="10">
        <f>'T11'!AA16</f>
        <v>0</v>
      </c>
      <c r="AB16" s="44">
        <f t="shared" si="4"/>
        <v>0</v>
      </c>
      <c r="AC16" s="10">
        <f t="shared" si="5"/>
        <v>0</v>
      </c>
      <c r="AD16" s="44">
        <f>'T11'!AD16*'T 11'!$D16/1000000</f>
        <v>0</v>
      </c>
      <c r="AE16" s="10">
        <f>'T11'!AE16</f>
        <v>0</v>
      </c>
      <c r="AF16" s="44">
        <f>'T11'!AF16*'T 11'!$D16/1000000</f>
        <v>0</v>
      </c>
      <c r="AG16" s="10">
        <f>'T11'!AG16</f>
        <v>0</v>
      </c>
      <c r="AH16" s="44">
        <f>'T11'!AH16*'T 11'!$D16/1000000</f>
        <v>0</v>
      </c>
      <c r="AI16" s="10">
        <f>'T11'!AI16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'T11'!F17*'T 11'!$D17/1000000</f>
        <v>0</v>
      </c>
      <c r="G17" s="10">
        <f>'T11'!G17</f>
        <v>0</v>
      </c>
      <c r="H17" s="44">
        <f>'T11'!H17*'T 11'!$D17/1000000</f>
        <v>0</v>
      </c>
      <c r="I17" s="10">
        <f>'T11'!I17</f>
        <v>0</v>
      </c>
      <c r="J17" s="44">
        <f>'T11'!J17*'T 11'!$D17/1000000</f>
        <v>0</v>
      </c>
      <c r="K17" s="10">
        <f>'T11'!K17</f>
        <v>0</v>
      </c>
      <c r="L17" s="44">
        <f t="shared" si="0"/>
        <v>0</v>
      </c>
      <c r="M17" s="10">
        <f t="shared" si="1"/>
        <v>0</v>
      </c>
      <c r="N17" s="44">
        <f>'T11'!N17*'T 11'!$D17/1000000</f>
        <v>0</v>
      </c>
      <c r="O17" s="10">
        <f>'T11'!O17</f>
        <v>0</v>
      </c>
      <c r="P17" s="44">
        <f>'T11'!P17*'T 11'!$D17/1000000</f>
        <v>0</v>
      </c>
      <c r="Q17" s="10">
        <f>'T11'!Q17</f>
        <v>0</v>
      </c>
      <c r="R17" s="44">
        <f>'T11'!R17*'T 11'!$D17/1000000</f>
        <v>0</v>
      </c>
      <c r="S17" s="10">
        <f>'T11'!S17</f>
        <v>0</v>
      </c>
      <c r="T17" s="44">
        <f t="shared" si="2"/>
        <v>0</v>
      </c>
      <c r="U17" s="10">
        <f t="shared" si="3"/>
        <v>0</v>
      </c>
      <c r="V17" s="44">
        <f>'T11'!V17*'T 11'!$D17/1000000</f>
        <v>0</v>
      </c>
      <c r="W17" s="10">
        <f>'T11'!W17</f>
        <v>0</v>
      </c>
      <c r="X17" s="44">
        <f>'T11'!X17*'T 11'!$D17/1000000</f>
        <v>0</v>
      </c>
      <c r="Y17" s="10">
        <f>'T11'!Y17</f>
        <v>0</v>
      </c>
      <c r="Z17" s="44">
        <f>'T11'!Z17*'T 11'!$D17/1000000</f>
        <v>0</v>
      </c>
      <c r="AA17" s="10">
        <f>'T11'!AA17</f>
        <v>0</v>
      </c>
      <c r="AB17" s="44">
        <f t="shared" si="4"/>
        <v>0</v>
      </c>
      <c r="AC17" s="10">
        <f t="shared" si="5"/>
        <v>0</v>
      </c>
      <c r="AD17" s="44">
        <f>'T11'!AD17*'T 11'!$D17/1000000</f>
        <v>0</v>
      </c>
      <c r="AE17" s="10">
        <f>'T11'!AE17</f>
        <v>0</v>
      </c>
      <c r="AF17" s="44">
        <f>'T11'!AF17*'T 11'!$D17/1000000</f>
        <v>0</v>
      </c>
      <c r="AG17" s="10">
        <f>'T11'!AG17</f>
        <v>0</v>
      </c>
      <c r="AH17" s="44">
        <f>'T11'!AH17*'T 11'!$D17/1000000</f>
        <v>0</v>
      </c>
      <c r="AI17" s="10">
        <f>'T11'!AI17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'T11'!F18*'T 11'!$D18/1000000</f>
        <v>0</v>
      </c>
      <c r="G18" s="10">
        <f>'T11'!G18</f>
        <v>0</v>
      </c>
      <c r="H18" s="44">
        <f>'T11'!H18*'T 11'!$D18/1000000</f>
        <v>0</v>
      </c>
      <c r="I18" s="10">
        <f>'T11'!I18</f>
        <v>0</v>
      </c>
      <c r="J18" s="44">
        <f>'T11'!J18*'T 11'!$D18/1000000</f>
        <v>0</v>
      </c>
      <c r="K18" s="10">
        <f>'T11'!K18</f>
        <v>0</v>
      </c>
      <c r="L18" s="44">
        <f t="shared" si="0"/>
        <v>0</v>
      </c>
      <c r="M18" s="10">
        <f t="shared" si="1"/>
        <v>0</v>
      </c>
      <c r="N18" s="44">
        <f>'T11'!N18*'T 11'!$D18/1000000</f>
        <v>0</v>
      </c>
      <c r="O18" s="10">
        <f>'T11'!O18</f>
        <v>0</v>
      </c>
      <c r="P18" s="44">
        <f>'T11'!P18*'T 11'!$D18/1000000</f>
        <v>0</v>
      </c>
      <c r="Q18" s="10">
        <f>'T11'!Q18</f>
        <v>0</v>
      </c>
      <c r="R18" s="44">
        <f>'T11'!R18*'T 11'!$D18/1000000</f>
        <v>0</v>
      </c>
      <c r="S18" s="10">
        <f>'T11'!S18</f>
        <v>0</v>
      </c>
      <c r="T18" s="44">
        <f t="shared" si="2"/>
        <v>0</v>
      </c>
      <c r="U18" s="10">
        <f t="shared" si="3"/>
        <v>0</v>
      </c>
      <c r="V18" s="44">
        <f>'T11'!V18*'T 11'!$D18/1000000</f>
        <v>0</v>
      </c>
      <c r="W18" s="10">
        <f>'T11'!W18</f>
        <v>0</v>
      </c>
      <c r="X18" s="44">
        <f>'T11'!X18*'T 11'!$D18/1000000</f>
        <v>0</v>
      </c>
      <c r="Y18" s="10">
        <f>'T11'!Y18</f>
        <v>0</v>
      </c>
      <c r="Z18" s="44">
        <f>'T11'!Z18*'T 11'!$D18/1000000</f>
        <v>0</v>
      </c>
      <c r="AA18" s="10">
        <f>'T11'!AA18</f>
        <v>0</v>
      </c>
      <c r="AB18" s="44">
        <f t="shared" si="4"/>
        <v>0</v>
      </c>
      <c r="AC18" s="10">
        <f t="shared" si="5"/>
        <v>0</v>
      </c>
      <c r="AD18" s="44">
        <f>'T11'!AD18*'T 11'!$D18/1000000</f>
        <v>0</v>
      </c>
      <c r="AE18" s="10">
        <f>'T11'!AE18</f>
        <v>0</v>
      </c>
      <c r="AF18" s="44">
        <f>'T11'!AF18*'T 11'!$D18/1000000</f>
        <v>0</v>
      </c>
      <c r="AG18" s="10">
        <f>'T11'!AG18</f>
        <v>0</v>
      </c>
      <c r="AH18" s="44">
        <f>'T11'!AH18*'T 11'!$D18/1000000</f>
        <v>0</v>
      </c>
      <c r="AI18" s="10">
        <f>'T11'!AI18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'T11'!F19*'T 11'!$D19/1000000</f>
        <v>0</v>
      </c>
      <c r="G19" s="10">
        <f>'T11'!G19</f>
        <v>0</v>
      </c>
      <c r="H19" s="44">
        <f>'T11'!H19*'T 11'!$D19/1000000</f>
        <v>0</v>
      </c>
      <c r="I19" s="10">
        <f>'T11'!I19</f>
        <v>0</v>
      </c>
      <c r="J19" s="44">
        <f>'T11'!J19*'T 11'!$D19/1000000</f>
        <v>0</v>
      </c>
      <c r="K19" s="10">
        <f>'T11'!K19</f>
        <v>0</v>
      </c>
      <c r="L19" s="44">
        <f t="shared" si="0"/>
        <v>0</v>
      </c>
      <c r="M19" s="10">
        <f t="shared" si="1"/>
        <v>0</v>
      </c>
      <c r="N19" s="44">
        <f>'T11'!N19*'T 11'!$D19/1000000</f>
        <v>0</v>
      </c>
      <c r="O19" s="10">
        <f>'T11'!O19</f>
        <v>0</v>
      </c>
      <c r="P19" s="44">
        <f>'T11'!P19*'T 11'!$D19/1000000</f>
        <v>0</v>
      </c>
      <c r="Q19" s="10">
        <f>'T11'!Q19</f>
        <v>0</v>
      </c>
      <c r="R19" s="44">
        <f>'T11'!R19*'T 11'!$D19/1000000</f>
        <v>0</v>
      </c>
      <c r="S19" s="10">
        <f>'T11'!S19</f>
        <v>0</v>
      </c>
      <c r="T19" s="44">
        <f t="shared" si="2"/>
        <v>0</v>
      </c>
      <c r="U19" s="10">
        <f t="shared" si="3"/>
        <v>0</v>
      </c>
      <c r="V19" s="44">
        <f>'T11'!V19*'T 11'!$D19/1000000</f>
        <v>0</v>
      </c>
      <c r="W19" s="10">
        <f>'T11'!W19</f>
        <v>0</v>
      </c>
      <c r="X19" s="44">
        <f>'T11'!X19*'T 11'!$D19/1000000</f>
        <v>0</v>
      </c>
      <c r="Y19" s="10">
        <f>'T11'!Y19</f>
        <v>0</v>
      </c>
      <c r="Z19" s="44">
        <f>'T11'!Z19*'T 11'!$D19/1000000</f>
        <v>0</v>
      </c>
      <c r="AA19" s="10">
        <f>'T11'!AA19</f>
        <v>0</v>
      </c>
      <c r="AB19" s="44">
        <f t="shared" si="4"/>
        <v>0</v>
      </c>
      <c r="AC19" s="10">
        <f t="shared" si="5"/>
        <v>0</v>
      </c>
      <c r="AD19" s="44">
        <f>'T11'!AD19*'T 11'!$D19/1000000</f>
        <v>0</v>
      </c>
      <c r="AE19" s="10">
        <f>'T11'!AE19</f>
        <v>0</v>
      </c>
      <c r="AF19" s="44">
        <f>'T11'!AF19*'T 11'!$D19/1000000</f>
        <v>0</v>
      </c>
      <c r="AG19" s="10">
        <f>'T11'!AG19</f>
        <v>0</v>
      </c>
      <c r="AH19" s="44">
        <f>'T11'!AH19*'T 11'!$D19/1000000</f>
        <v>0</v>
      </c>
      <c r="AI19" s="10">
        <f>'T11'!AI19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'T11'!F20*'T 11'!$D20/1000000</f>
        <v>0</v>
      </c>
      <c r="G20" s="10">
        <f>'T11'!G20</f>
        <v>0</v>
      </c>
      <c r="H20" s="44">
        <f>'T11'!H20*'T 11'!$D20/1000000</f>
        <v>0</v>
      </c>
      <c r="I20" s="10">
        <f>'T11'!I20</f>
        <v>0</v>
      </c>
      <c r="J20" s="44">
        <f>'T11'!J20*'T 11'!$D20/1000000</f>
        <v>0</v>
      </c>
      <c r="K20" s="10">
        <f>'T11'!K20</f>
        <v>0</v>
      </c>
      <c r="L20" s="44">
        <f t="shared" si="0"/>
        <v>0</v>
      </c>
      <c r="M20" s="10">
        <f t="shared" si="1"/>
        <v>0</v>
      </c>
      <c r="N20" s="44">
        <f>'T11'!N20*'T 11'!$D20/1000000</f>
        <v>0</v>
      </c>
      <c r="O20" s="10">
        <f>'T11'!O20</f>
        <v>0</v>
      </c>
      <c r="P20" s="44">
        <f>'T11'!P20*'T 11'!$D20/1000000</f>
        <v>0</v>
      </c>
      <c r="Q20" s="10">
        <f>'T11'!Q20</f>
        <v>0</v>
      </c>
      <c r="R20" s="44">
        <f>'T11'!R20*'T 11'!$D20/1000000</f>
        <v>0</v>
      </c>
      <c r="S20" s="10">
        <f>'T11'!S20</f>
        <v>0</v>
      </c>
      <c r="T20" s="44">
        <f t="shared" si="2"/>
        <v>0</v>
      </c>
      <c r="U20" s="10">
        <f t="shared" si="3"/>
        <v>0</v>
      </c>
      <c r="V20" s="44">
        <f>'T11'!V20*'T 11'!$D20/1000000</f>
        <v>0</v>
      </c>
      <c r="W20" s="10">
        <f>'T11'!W20</f>
        <v>0</v>
      </c>
      <c r="X20" s="44">
        <f>'T11'!X20*'T 11'!$D20/1000000</f>
        <v>0</v>
      </c>
      <c r="Y20" s="10">
        <f>'T11'!Y20</f>
        <v>0</v>
      </c>
      <c r="Z20" s="44">
        <f>'T11'!Z20*'T 11'!$D20/1000000</f>
        <v>0</v>
      </c>
      <c r="AA20" s="10">
        <f>'T11'!AA20</f>
        <v>0</v>
      </c>
      <c r="AB20" s="44">
        <f t="shared" si="4"/>
        <v>0</v>
      </c>
      <c r="AC20" s="10">
        <f t="shared" si="5"/>
        <v>0</v>
      </c>
      <c r="AD20" s="44">
        <f>'T11'!AD20*'T 11'!$D20/1000000</f>
        <v>0</v>
      </c>
      <c r="AE20" s="10">
        <f>'T11'!AE20</f>
        <v>0</v>
      </c>
      <c r="AF20" s="44">
        <f>'T11'!AF20*'T 11'!$D20/1000000</f>
        <v>0</v>
      </c>
      <c r="AG20" s="10">
        <f>'T11'!AG20</f>
        <v>0</v>
      </c>
      <c r="AH20" s="44">
        <f>'T11'!AH20*'T 11'!$D20/1000000</f>
        <v>0</v>
      </c>
      <c r="AI20" s="10">
        <f>'T11'!AI20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'T11'!F21*'T 11'!$D21/1000000</f>
        <v>0</v>
      </c>
      <c r="G21" s="10">
        <f>'T11'!G21</f>
        <v>0</v>
      </c>
      <c r="H21" s="44">
        <f>'T11'!H21*'T 11'!$D21/1000000</f>
        <v>0</v>
      </c>
      <c r="I21" s="10">
        <f>'T11'!I21</f>
        <v>0</v>
      </c>
      <c r="J21" s="44">
        <f>'T11'!J21*'T 11'!$D21/1000000</f>
        <v>0</v>
      </c>
      <c r="K21" s="10">
        <f>'T11'!K21</f>
        <v>0</v>
      </c>
      <c r="L21" s="44">
        <f t="shared" si="0"/>
        <v>0</v>
      </c>
      <c r="M21" s="10">
        <f t="shared" si="1"/>
        <v>0</v>
      </c>
      <c r="N21" s="44">
        <f>'T11'!N21*'T 11'!$D21/1000000</f>
        <v>0</v>
      </c>
      <c r="O21" s="10">
        <f>'T11'!O21</f>
        <v>0</v>
      </c>
      <c r="P21" s="44">
        <f>'T11'!P21*'T 11'!$D21/1000000</f>
        <v>0</v>
      </c>
      <c r="Q21" s="10">
        <f>'T11'!Q21</f>
        <v>0</v>
      </c>
      <c r="R21" s="44">
        <f>'T11'!R21*'T 11'!$D21/1000000</f>
        <v>0</v>
      </c>
      <c r="S21" s="10">
        <f>'T11'!S21</f>
        <v>0</v>
      </c>
      <c r="T21" s="44">
        <f t="shared" si="2"/>
        <v>0</v>
      </c>
      <c r="U21" s="10">
        <f t="shared" si="3"/>
        <v>0</v>
      </c>
      <c r="V21" s="44">
        <f>'T11'!V21*'T 11'!$D21/1000000</f>
        <v>0</v>
      </c>
      <c r="W21" s="10">
        <f>'T11'!W21</f>
        <v>0</v>
      </c>
      <c r="X21" s="44">
        <f>'T11'!X21*'T 11'!$D21/1000000</f>
        <v>0</v>
      </c>
      <c r="Y21" s="10">
        <f>'T11'!Y21</f>
        <v>0</v>
      </c>
      <c r="Z21" s="44">
        <f>'T11'!Z21*'T 11'!$D21/1000000</f>
        <v>0</v>
      </c>
      <c r="AA21" s="10">
        <f>'T11'!AA21</f>
        <v>0</v>
      </c>
      <c r="AB21" s="44">
        <f t="shared" si="4"/>
        <v>0</v>
      </c>
      <c r="AC21" s="10">
        <f t="shared" si="5"/>
        <v>0</v>
      </c>
      <c r="AD21" s="44">
        <f>'T11'!AD21*'T 11'!$D21/1000000</f>
        <v>0</v>
      </c>
      <c r="AE21" s="10">
        <f>'T11'!AE21</f>
        <v>0</v>
      </c>
      <c r="AF21" s="44">
        <f>'T11'!AF21*'T 11'!$D21/1000000</f>
        <v>0</v>
      </c>
      <c r="AG21" s="10">
        <f>'T11'!AG21</f>
        <v>0</v>
      </c>
      <c r="AH21" s="44">
        <f>'T11'!AH21*'T 11'!$D21/1000000</f>
        <v>0</v>
      </c>
      <c r="AI21" s="10">
        <f>'T11'!AI21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'T11'!F22*'T 11'!$D22/1000000</f>
        <v>0</v>
      </c>
      <c r="G22" s="10">
        <f>'T11'!G22</f>
        <v>0</v>
      </c>
      <c r="H22" s="44">
        <f>'T11'!H22*'T 11'!$D22/1000000</f>
        <v>0</v>
      </c>
      <c r="I22" s="10">
        <f>'T11'!I22</f>
        <v>0</v>
      </c>
      <c r="J22" s="44">
        <f>'T11'!J22*'T 11'!$D22/1000000</f>
        <v>0</v>
      </c>
      <c r="K22" s="10">
        <f>'T11'!K22</f>
        <v>0</v>
      </c>
      <c r="L22" s="44">
        <f t="shared" si="0"/>
        <v>0</v>
      </c>
      <c r="M22" s="10">
        <f t="shared" si="1"/>
        <v>0</v>
      </c>
      <c r="N22" s="44">
        <f>'T11'!N22*'T 11'!$D22/1000000</f>
        <v>0</v>
      </c>
      <c r="O22" s="10">
        <f>'T11'!O22</f>
        <v>0</v>
      </c>
      <c r="P22" s="44">
        <f>'T11'!P22*'T 11'!$D22/1000000</f>
        <v>0</v>
      </c>
      <c r="Q22" s="10">
        <f>'T11'!Q22</f>
        <v>0</v>
      </c>
      <c r="R22" s="44">
        <f>'T11'!R22*'T 11'!$D22/1000000</f>
        <v>0</v>
      </c>
      <c r="S22" s="10">
        <f>'T11'!S22</f>
        <v>0</v>
      </c>
      <c r="T22" s="44">
        <f t="shared" si="2"/>
        <v>0</v>
      </c>
      <c r="U22" s="10">
        <f t="shared" si="3"/>
        <v>0</v>
      </c>
      <c r="V22" s="44">
        <f>'T11'!V22*'T 11'!$D22/1000000</f>
        <v>0</v>
      </c>
      <c r="W22" s="10">
        <f>'T11'!W22</f>
        <v>0</v>
      </c>
      <c r="X22" s="44">
        <f>'T11'!X22*'T 11'!$D22/1000000</f>
        <v>0</v>
      </c>
      <c r="Y22" s="10">
        <f>'T11'!Y22</f>
        <v>0</v>
      </c>
      <c r="Z22" s="44">
        <f>'T11'!Z22*'T 11'!$D22/1000000</f>
        <v>0</v>
      </c>
      <c r="AA22" s="10">
        <f>'T11'!AA22</f>
        <v>0</v>
      </c>
      <c r="AB22" s="44">
        <f t="shared" si="4"/>
        <v>0</v>
      </c>
      <c r="AC22" s="10">
        <f t="shared" si="5"/>
        <v>0</v>
      </c>
      <c r="AD22" s="44">
        <f>'T11'!AD22*'T 11'!$D22/1000000</f>
        <v>0</v>
      </c>
      <c r="AE22" s="10">
        <f>'T11'!AE22</f>
        <v>0</v>
      </c>
      <c r="AF22" s="44">
        <f>'T11'!AF22*'T 11'!$D22/1000000</f>
        <v>0</v>
      </c>
      <c r="AG22" s="10">
        <f>'T11'!AG22</f>
        <v>0</v>
      </c>
      <c r="AH22" s="44">
        <f>'T11'!AH22*'T 11'!$D22/1000000</f>
        <v>0</v>
      </c>
      <c r="AI22" s="10">
        <f>'T11'!AI22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'T11'!F23*'T 11'!$D23/1000000</f>
        <v>0</v>
      </c>
      <c r="G23" s="10">
        <f>'T11'!G23</f>
        <v>0</v>
      </c>
      <c r="H23" s="44">
        <f>'T11'!H23*'T 11'!$D23/1000000</f>
        <v>0</v>
      </c>
      <c r="I23" s="10">
        <f>'T11'!I23</f>
        <v>0</v>
      </c>
      <c r="J23" s="44">
        <f>'T11'!J23*'T 11'!$D23/1000000</f>
        <v>0</v>
      </c>
      <c r="K23" s="10">
        <f>'T11'!K23</f>
        <v>0</v>
      </c>
      <c r="L23" s="44">
        <f t="shared" si="0"/>
        <v>0</v>
      </c>
      <c r="M23" s="10">
        <f t="shared" si="1"/>
        <v>0</v>
      </c>
      <c r="N23" s="44">
        <f>'T11'!N23*'T 11'!$D23/1000000</f>
        <v>0</v>
      </c>
      <c r="O23" s="10">
        <f>'T11'!O23</f>
        <v>0</v>
      </c>
      <c r="P23" s="44">
        <f>'T11'!P23*'T 11'!$D23/1000000</f>
        <v>0</v>
      </c>
      <c r="Q23" s="10">
        <f>'T11'!Q23</f>
        <v>0</v>
      </c>
      <c r="R23" s="44">
        <f>'T11'!R23*'T 11'!$D23/1000000</f>
        <v>0</v>
      </c>
      <c r="S23" s="10">
        <f>'T11'!S23</f>
        <v>0</v>
      </c>
      <c r="T23" s="44">
        <f t="shared" si="2"/>
        <v>0</v>
      </c>
      <c r="U23" s="10">
        <f t="shared" si="3"/>
        <v>0</v>
      </c>
      <c r="V23" s="44">
        <f>'T11'!V23*'T 11'!$D23/1000000</f>
        <v>0</v>
      </c>
      <c r="W23" s="10">
        <f>'T11'!W23</f>
        <v>0</v>
      </c>
      <c r="X23" s="44">
        <f>'T11'!X23*'T 11'!$D23/1000000</f>
        <v>0</v>
      </c>
      <c r="Y23" s="10">
        <f>'T11'!Y23</f>
        <v>0</v>
      </c>
      <c r="Z23" s="44">
        <f>'T11'!Z23*'T 11'!$D23/1000000</f>
        <v>0</v>
      </c>
      <c r="AA23" s="10">
        <f>'T11'!AA23</f>
        <v>0</v>
      </c>
      <c r="AB23" s="44">
        <f t="shared" si="4"/>
        <v>0</v>
      </c>
      <c r="AC23" s="10">
        <f t="shared" si="5"/>
        <v>0</v>
      </c>
      <c r="AD23" s="44">
        <f>'T11'!AD23*'T 11'!$D23/1000000</f>
        <v>0</v>
      </c>
      <c r="AE23" s="10">
        <f>'T11'!AE23</f>
        <v>0</v>
      </c>
      <c r="AF23" s="44">
        <f>'T11'!AF23*'T 11'!$D23/1000000</f>
        <v>0</v>
      </c>
      <c r="AG23" s="10">
        <f>'T11'!AG23</f>
        <v>0</v>
      </c>
      <c r="AH23" s="44">
        <f>'T11'!AH23*'T 11'!$D23/1000000</f>
        <v>0</v>
      </c>
      <c r="AI23" s="10">
        <f>'T11'!AI23</f>
        <v>0</v>
      </c>
      <c r="AJ23" s="44">
        <f t="shared" si="6"/>
        <v>0</v>
      </c>
      <c r="AK23" s="10">
        <f t="shared" si="7"/>
        <v>0</v>
      </c>
      <c r="AL23" s="44">
        <f t="shared" si="8"/>
        <v>0</v>
      </c>
      <c r="AM23" s="10">
        <f t="shared" si="9"/>
        <v>0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'T11'!F24*'T 11'!$D24/1000000</f>
        <v>0</v>
      </c>
      <c r="G24" s="10">
        <f>'T11'!G24</f>
        <v>0</v>
      </c>
      <c r="H24" s="44">
        <f>'T11'!H24*'T 11'!$D24/1000000</f>
        <v>0</v>
      </c>
      <c r="I24" s="10">
        <f>'T11'!I24</f>
        <v>0</v>
      </c>
      <c r="J24" s="44">
        <f>'T11'!J24*'T 11'!$D24/1000000</f>
        <v>0</v>
      </c>
      <c r="K24" s="10">
        <f>'T11'!K24</f>
        <v>0</v>
      </c>
      <c r="L24" s="44">
        <f t="shared" si="0"/>
        <v>0</v>
      </c>
      <c r="M24" s="10">
        <f t="shared" si="1"/>
        <v>0</v>
      </c>
      <c r="N24" s="44">
        <f>'T11'!N24*'T 11'!$D24/1000000</f>
        <v>0</v>
      </c>
      <c r="O24" s="10">
        <f>'T11'!O24</f>
        <v>0</v>
      </c>
      <c r="P24" s="44">
        <f>'T11'!P24*'T 11'!$D24/1000000</f>
        <v>0</v>
      </c>
      <c r="Q24" s="10">
        <f>'T11'!Q24</f>
        <v>0</v>
      </c>
      <c r="R24" s="44">
        <f>'T11'!R24*'T 11'!$D24/1000000</f>
        <v>0</v>
      </c>
      <c r="S24" s="10">
        <f>'T11'!S24</f>
        <v>0</v>
      </c>
      <c r="T24" s="44">
        <f t="shared" si="2"/>
        <v>0</v>
      </c>
      <c r="U24" s="10">
        <f t="shared" si="3"/>
        <v>0</v>
      </c>
      <c r="V24" s="44">
        <f>'T11'!V24*'T 11'!$D24/1000000</f>
        <v>0</v>
      </c>
      <c r="W24" s="10">
        <f>'T11'!W24</f>
        <v>0</v>
      </c>
      <c r="X24" s="44">
        <f>'T11'!X24*'T 11'!$D24/1000000</f>
        <v>0</v>
      </c>
      <c r="Y24" s="10">
        <f>'T11'!Y24</f>
        <v>0</v>
      </c>
      <c r="Z24" s="44">
        <f>'T11'!Z24*'T 11'!$D24/1000000</f>
        <v>0</v>
      </c>
      <c r="AA24" s="10">
        <f>'T11'!AA24</f>
        <v>0</v>
      </c>
      <c r="AB24" s="44">
        <f t="shared" si="4"/>
        <v>0</v>
      </c>
      <c r="AC24" s="10">
        <f t="shared" si="5"/>
        <v>0</v>
      </c>
      <c r="AD24" s="44">
        <f>'T11'!AD24*'T 11'!$D24/1000000</f>
        <v>0</v>
      </c>
      <c r="AE24" s="10">
        <f>'T11'!AE24</f>
        <v>0</v>
      </c>
      <c r="AF24" s="44">
        <f>'T11'!AF24*'T 11'!$D24/1000000</f>
        <v>0</v>
      </c>
      <c r="AG24" s="10">
        <f>'T11'!AG24</f>
        <v>0</v>
      </c>
      <c r="AH24" s="44">
        <f>'T11'!AH24*'T 11'!$D24/1000000</f>
        <v>0</v>
      </c>
      <c r="AI24" s="10">
        <f>'T11'!AI24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'T11'!F25*'T 11'!$D25/1000000</f>
        <v>0</v>
      </c>
      <c r="G25" s="10">
        <f>'T11'!G25</f>
        <v>0</v>
      </c>
      <c r="H25" s="44">
        <f>'T11'!H25*'T 11'!$D25/1000000</f>
        <v>0</v>
      </c>
      <c r="I25" s="10">
        <f>'T11'!I25</f>
        <v>0</v>
      </c>
      <c r="J25" s="44">
        <f>'T11'!J25*'T 11'!$D25/1000000</f>
        <v>0</v>
      </c>
      <c r="K25" s="10">
        <f>'T11'!K25</f>
        <v>0</v>
      </c>
      <c r="L25" s="44">
        <f t="shared" si="0"/>
        <v>0</v>
      </c>
      <c r="M25" s="10">
        <f t="shared" si="1"/>
        <v>0</v>
      </c>
      <c r="N25" s="44">
        <f>'T11'!N25*'T 11'!$D25/1000000</f>
        <v>0</v>
      </c>
      <c r="O25" s="10">
        <f>'T11'!O25</f>
        <v>0</v>
      </c>
      <c r="P25" s="44">
        <f>'T11'!P25*'T 11'!$D25/1000000</f>
        <v>0</v>
      </c>
      <c r="Q25" s="10">
        <f>'T11'!Q25</f>
        <v>0</v>
      </c>
      <c r="R25" s="44">
        <f>'T11'!R25*'T 11'!$D25/1000000</f>
        <v>0</v>
      </c>
      <c r="S25" s="10">
        <f>'T11'!S25</f>
        <v>0</v>
      </c>
      <c r="T25" s="44">
        <f t="shared" si="2"/>
        <v>0</v>
      </c>
      <c r="U25" s="10">
        <f t="shared" si="3"/>
        <v>0</v>
      </c>
      <c r="V25" s="44">
        <f>'T11'!V25*'T 11'!$D25/1000000</f>
        <v>0</v>
      </c>
      <c r="W25" s="10">
        <f>'T11'!W25</f>
        <v>0</v>
      </c>
      <c r="X25" s="44">
        <f>'T11'!X25*'T 11'!$D25/1000000</f>
        <v>0</v>
      </c>
      <c r="Y25" s="10">
        <f>'T11'!Y25</f>
        <v>0</v>
      </c>
      <c r="Z25" s="44">
        <f>'T11'!Z25*'T 11'!$D25/1000000</f>
        <v>0</v>
      </c>
      <c r="AA25" s="10">
        <f>'T11'!AA25</f>
        <v>0</v>
      </c>
      <c r="AB25" s="44">
        <f t="shared" si="4"/>
        <v>0</v>
      </c>
      <c r="AC25" s="10">
        <f t="shared" si="5"/>
        <v>0</v>
      </c>
      <c r="AD25" s="44">
        <f>'T11'!AD25*'T 11'!$D25/1000000</f>
        <v>0</v>
      </c>
      <c r="AE25" s="10">
        <f>'T11'!AE25</f>
        <v>0</v>
      </c>
      <c r="AF25" s="44">
        <f>'T11'!AF25*'T 11'!$D25/1000000</f>
        <v>0</v>
      </c>
      <c r="AG25" s="10">
        <f>'T11'!AG25</f>
        <v>0</v>
      </c>
      <c r="AH25" s="44">
        <f>'T11'!AH25*'T 11'!$D25/1000000</f>
        <v>0</v>
      </c>
      <c r="AI25" s="10">
        <f>'T11'!AI25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'T11'!F26*'T 11'!$D26/1000000</f>
        <v>0</v>
      </c>
      <c r="G26" s="10">
        <f>'T11'!G26</f>
        <v>0</v>
      </c>
      <c r="H26" s="44">
        <f>'T11'!H26*'T 11'!$D26/1000000</f>
        <v>0</v>
      </c>
      <c r="I26" s="10">
        <f>'T11'!I26</f>
        <v>0</v>
      </c>
      <c r="J26" s="44">
        <f>'T11'!J26*'T 11'!$D26/1000000</f>
        <v>0</v>
      </c>
      <c r="K26" s="10">
        <f>'T11'!K26</f>
        <v>0</v>
      </c>
      <c r="L26" s="44">
        <f t="shared" si="0"/>
        <v>0</v>
      </c>
      <c r="M26" s="10">
        <f t="shared" si="1"/>
        <v>0</v>
      </c>
      <c r="N26" s="44">
        <f>'T11'!N26*'T 11'!$D26/1000000</f>
        <v>0</v>
      </c>
      <c r="O26" s="10">
        <f>'T11'!O26</f>
        <v>0</v>
      </c>
      <c r="P26" s="44">
        <f>'T11'!P26*'T 11'!$D26/1000000</f>
        <v>0</v>
      </c>
      <c r="Q26" s="10">
        <f>'T11'!Q26</f>
        <v>0</v>
      </c>
      <c r="R26" s="44">
        <f>'T11'!R26*'T 11'!$D26/1000000</f>
        <v>0</v>
      </c>
      <c r="S26" s="10">
        <f>'T11'!S26</f>
        <v>0</v>
      </c>
      <c r="T26" s="44">
        <f t="shared" si="2"/>
        <v>0</v>
      </c>
      <c r="U26" s="10">
        <f t="shared" si="3"/>
        <v>0</v>
      </c>
      <c r="V26" s="44">
        <f>'T11'!V26*'T 11'!$D26/1000000</f>
        <v>0</v>
      </c>
      <c r="W26" s="10">
        <f>'T11'!W26</f>
        <v>0</v>
      </c>
      <c r="X26" s="44">
        <f>'T11'!X26*'T 11'!$D26/1000000</f>
        <v>0</v>
      </c>
      <c r="Y26" s="10">
        <f>'T11'!Y26</f>
        <v>0</v>
      </c>
      <c r="Z26" s="44">
        <f>'T11'!Z26*'T 11'!$D26/1000000</f>
        <v>0</v>
      </c>
      <c r="AA26" s="10">
        <f>'T11'!AA26</f>
        <v>0</v>
      </c>
      <c r="AB26" s="44">
        <f t="shared" si="4"/>
        <v>0</v>
      </c>
      <c r="AC26" s="10">
        <f t="shared" si="5"/>
        <v>0</v>
      </c>
      <c r="AD26" s="44">
        <f>'T11'!AD26*'T 11'!$D26/1000000</f>
        <v>0</v>
      </c>
      <c r="AE26" s="10">
        <f>'T11'!AE26</f>
        <v>0</v>
      </c>
      <c r="AF26" s="44">
        <f>'T11'!AF26*'T 11'!$D26/1000000</f>
        <v>0</v>
      </c>
      <c r="AG26" s="10">
        <f>'T11'!AG26</f>
        <v>0</v>
      </c>
      <c r="AH26" s="44">
        <f>'T11'!AH26*'T 11'!$D26/1000000</f>
        <v>0</v>
      </c>
      <c r="AI26" s="10">
        <f>'T11'!AI26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'T11'!F27*'T 11'!$D27/1000000</f>
        <v>0</v>
      </c>
      <c r="G27" s="10">
        <f>'T11'!G27</f>
        <v>0</v>
      </c>
      <c r="H27" s="44">
        <f>'T11'!H27*'T 11'!$D27/1000000</f>
        <v>0</v>
      </c>
      <c r="I27" s="10">
        <f>'T11'!I27</f>
        <v>0</v>
      </c>
      <c r="J27" s="44">
        <f>'T11'!J27*'T 11'!$D27/1000000</f>
        <v>0</v>
      </c>
      <c r="K27" s="10">
        <f>'T11'!K27</f>
        <v>0</v>
      </c>
      <c r="L27" s="44">
        <f t="shared" si="0"/>
        <v>0</v>
      </c>
      <c r="M27" s="10">
        <f t="shared" si="1"/>
        <v>0</v>
      </c>
      <c r="N27" s="44">
        <f>'T11'!N27*'T 11'!$D27/1000000</f>
        <v>0</v>
      </c>
      <c r="O27" s="10">
        <f>'T11'!O27</f>
        <v>0</v>
      </c>
      <c r="P27" s="44">
        <f>'T11'!P27*'T 11'!$D27/1000000</f>
        <v>0</v>
      </c>
      <c r="Q27" s="10">
        <f>'T11'!Q27</f>
        <v>0</v>
      </c>
      <c r="R27" s="44">
        <f>'T11'!R27*'T 11'!$D27/1000000</f>
        <v>0</v>
      </c>
      <c r="S27" s="10">
        <f>'T11'!S27</f>
        <v>0</v>
      </c>
      <c r="T27" s="44">
        <f t="shared" si="2"/>
        <v>0</v>
      </c>
      <c r="U27" s="10">
        <f t="shared" si="3"/>
        <v>0</v>
      </c>
      <c r="V27" s="44">
        <f>'T11'!V27*'T 11'!$D27/1000000</f>
        <v>0</v>
      </c>
      <c r="W27" s="10">
        <f>'T11'!W27</f>
        <v>0</v>
      </c>
      <c r="X27" s="44">
        <f>'T11'!X27*'T 11'!$D27/1000000</f>
        <v>0</v>
      </c>
      <c r="Y27" s="10">
        <f>'T11'!Y27</f>
        <v>0</v>
      </c>
      <c r="Z27" s="44">
        <f>'T11'!Z27*'T 11'!$D27/1000000</f>
        <v>0</v>
      </c>
      <c r="AA27" s="10">
        <f>'T11'!AA27</f>
        <v>0</v>
      </c>
      <c r="AB27" s="44">
        <f t="shared" si="4"/>
        <v>0</v>
      </c>
      <c r="AC27" s="10">
        <f t="shared" si="5"/>
        <v>0</v>
      </c>
      <c r="AD27" s="44">
        <f>'T11'!AD27*'T 11'!$D27/1000000</f>
        <v>0</v>
      </c>
      <c r="AE27" s="10">
        <f>'T11'!AE27</f>
        <v>0</v>
      </c>
      <c r="AF27" s="44">
        <f>'T11'!AF27*'T 11'!$D27/1000000</f>
        <v>0</v>
      </c>
      <c r="AG27" s="10">
        <f>'T11'!AG27</f>
        <v>0</v>
      </c>
      <c r="AH27" s="44">
        <f>'T11'!AH27*'T 11'!$D27/1000000</f>
        <v>0</v>
      </c>
      <c r="AI27" s="10">
        <f>'T11'!AI27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'T11'!F28*'T 11'!$D28/1000000</f>
        <v>0</v>
      </c>
      <c r="G28" s="10">
        <f>'T11'!G28</f>
        <v>0</v>
      </c>
      <c r="H28" s="44">
        <f>'T11'!H28*'T 11'!$D28/1000000</f>
        <v>0</v>
      </c>
      <c r="I28" s="10">
        <f>'T11'!I28</f>
        <v>0</v>
      </c>
      <c r="J28" s="44">
        <f>'T11'!J28*'T 11'!$D28/1000000</f>
        <v>0</v>
      </c>
      <c r="K28" s="10">
        <f>'T11'!K28</f>
        <v>0</v>
      </c>
      <c r="L28" s="44">
        <f t="shared" si="0"/>
        <v>0</v>
      </c>
      <c r="M28" s="10">
        <f t="shared" si="1"/>
        <v>0</v>
      </c>
      <c r="N28" s="44">
        <f>'T11'!N28*'T 11'!$D28/1000000</f>
        <v>0</v>
      </c>
      <c r="O28" s="10">
        <f>'T11'!O28</f>
        <v>0</v>
      </c>
      <c r="P28" s="44">
        <f>'T11'!P28*'T 11'!$D28/1000000</f>
        <v>0</v>
      </c>
      <c r="Q28" s="10">
        <f>'T11'!Q28</f>
        <v>0</v>
      </c>
      <c r="R28" s="44">
        <f>'T11'!R28*'T 11'!$D28/1000000</f>
        <v>0</v>
      </c>
      <c r="S28" s="10">
        <f>'T11'!S28</f>
        <v>0</v>
      </c>
      <c r="T28" s="44">
        <f t="shared" si="2"/>
        <v>0</v>
      </c>
      <c r="U28" s="10">
        <f t="shared" si="3"/>
        <v>0</v>
      </c>
      <c r="V28" s="44">
        <f>'T11'!V28*'T 11'!$D28/1000000</f>
        <v>0</v>
      </c>
      <c r="W28" s="10">
        <f>'T11'!W28</f>
        <v>0</v>
      </c>
      <c r="X28" s="44">
        <f>'T11'!X28*'T 11'!$D28/1000000</f>
        <v>0</v>
      </c>
      <c r="Y28" s="10">
        <f>'T11'!Y28</f>
        <v>0</v>
      </c>
      <c r="Z28" s="44">
        <f>'T11'!Z28*'T 11'!$D28/1000000</f>
        <v>0</v>
      </c>
      <c r="AA28" s="10">
        <f>'T11'!AA28</f>
        <v>0</v>
      </c>
      <c r="AB28" s="44">
        <f t="shared" si="4"/>
        <v>0</v>
      </c>
      <c r="AC28" s="10">
        <f t="shared" si="5"/>
        <v>0</v>
      </c>
      <c r="AD28" s="44">
        <f>'T11'!AD28*'T 11'!$D28/1000000</f>
        <v>0</v>
      </c>
      <c r="AE28" s="10">
        <f>'T11'!AE28</f>
        <v>0</v>
      </c>
      <c r="AF28" s="44">
        <f>'T11'!AF28*'T 11'!$D28/1000000</f>
        <v>0</v>
      </c>
      <c r="AG28" s="10">
        <f>'T11'!AG28</f>
        <v>0</v>
      </c>
      <c r="AH28" s="44">
        <f>'T11'!AH28*'T 11'!$D28/1000000</f>
        <v>0</v>
      </c>
      <c r="AI28" s="10">
        <f>'T11'!AI28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'T11'!F29*'T 11'!$D29/1000000</f>
        <v>0</v>
      </c>
      <c r="G29" s="10">
        <f>'T11'!G29</f>
        <v>0</v>
      </c>
      <c r="H29" s="44">
        <f>'T11'!H29*'T 11'!$D29/1000000</f>
        <v>0</v>
      </c>
      <c r="I29" s="10">
        <f>'T11'!I29</f>
        <v>0</v>
      </c>
      <c r="J29" s="44">
        <f>'T11'!J29*'T 11'!$D29/1000000</f>
        <v>0</v>
      </c>
      <c r="K29" s="10">
        <f>'T11'!K29</f>
        <v>0</v>
      </c>
      <c r="L29" s="44">
        <f t="shared" si="0"/>
        <v>0</v>
      </c>
      <c r="M29" s="10">
        <f t="shared" si="1"/>
        <v>0</v>
      </c>
      <c r="N29" s="44">
        <f>'T11'!N29*'T 11'!$D29/1000000</f>
        <v>0</v>
      </c>
      <c r="O29" s="10">
        <f>'T11'!O29</f>
        <v>0</v>
      </c>
      <c r="P29" s="44">
        <f>'T11'!P29*'T 11'!$D29/1000000</f>
        <v>0</v>
      </c>
      <c r="Q29" s="10">
        <f>'T11'!Q29</f>
        <v>0</v>
      </c>
      <c r="R29" s="44">
        <f>'T11'!R29*'T 11'!$D29/1000000</f>
        <v>0</v>
      </c>
      <c r="S29" s="10">
        <f>'T11'!S29</f>
        <v>0</v>
      </c>
      <c r="T29" s="44">
        <f t="shared" si="2"/>
        <v>0</v>
      </c>
      <c r="U29" s="10">
        <f t="shared" si="3"/>
        <v>0</v>
      </c>
      <c r="V29" s="44">
        <f>'T11'!V29*'T 11'!$D29/1000000</f>
        <v>0</v>
      </c>
      <c r="W29" s="10">
        <f>'T11'!W29</f>
        <v>0</v>
      </c>
      <c r="X29" s="44">
        <f>'T11'!X29*'T 11'!$D29/1000000</f>
        <v>0</v>
      </c>
      <c r="Y29" s="10">
        <f>'T11'!Y29</f>
        <v>0</v>
      </c>
      <c r="Z29" s="44">
        <f>'T11'!Z29*'T 11'!$D29/1000000</f>
        <v>0</v>
      </c>
      <c r="AA29" s="10">
        <f>'T11'!AA29</f>
        <v>0</v>
      </c>
      <c r="AB29" s="44">
        <f t="shared" si="4"/>
        <v>0</v>
      </c>
      <c r="AC29" s="10">
        <f t="shared" si="5"/>
        <v>0</v>
      </c>
      <c r="AD29" s="44">
        <f>'T11'!AD29*'T 11'!$D29/1000000</f>
        <v>0</v>
      </c>
      <c r="AE29" s="10">
        <f>'T11'!AE29</f>
        <v>0</v>
      </c>
      <c r="AF29" s="44">
        <f>'T11'!AF29*'T 11'!$D29/1000000</f>
        <v>0</v>
      </c>
      <c r="AG29" s="10">
        <f>'T11'!AG29</f>
        <v>0</v>
      </c>
      <c r="AH29" s="44">
        <f>'T11'!AH29*'T 11'!$D29/1000000</f>
        <v>0</v>
      </c>
      <c r="AI29" s="10">
        <f>'T11'!AI29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'T11'!F30*'T 11'!$D30/1000000</f>
        <v>0</v>
      </c>
      <c r="G30" s="10">
        <f>'T11'!G30</f>
        <v>0</v>
      </c>
      <c r="H30" s="44">
        <f>'T11'!H30*'T 11'!$D30/1000000</f>
        <v>0</v>
      </c>
      <c r="I30" s="10">
        <f>'T11'!I30</f>
        <v>0</v>
      </c>
      <c r="J30" s="44">
        <f>'T11'!J30*'T 11'!$D30/1000000</f>
        <v>0</v>
      </c>
      <c r="K30" s="10">
        <f>'T11'!K30</f>
        <v>0</v>
      </c>
      <c r="L30" s="44">
        <f t="shared" si="0"/>
        <v>0</v>
      </c>
      <c r="M30" s="10">
        <f t="shared" si="1"/>
        <v>0</v>
      </c>
      <c r="N30" s="44">
        <f>'T11'!N30*'T 11'!$D30/1000000</f>
        <v>0</v>
      </c>
      <c r="O30" s="10">
        <f>'T11'!O30</f>
        <v>0</v>
      </c>
      <c r="P30" s="44">
        <f>'T11'!P30*'T 11'!$D30/1000000</f>
        <v>0</v>
      </c>
      <c r="Q30" s="10">
        <f>'T11'!Q30</f>
        <v>0</v>
      </c>
      <c r="R30" s="44">
        <f>'T11'!R30*'T 11'!$D30/1000000</f>
        <v>0</v>
      </c>
      <c r="S30" s="10">
        <f>'T11'!S30</f>
        <v>0</v>
      </c>
      <c r="T30" s="44">
        <f t="shared" si="2"/>
        <v>0</v>
      </c>
      <c r="U30" s="10">
        <f t="shared" si="3"/>
        <v>0</v>
      </c>
      <c r="V30" s="44">
        <f>'T11'!V30*'T 11'!$D30/1000000</f>
        <v>0</v>
      </c>
      <c r="W30" s="10">
        <f>'T11'!W30</f>
        <v>0</v>
      </c>
      <c r="X30" s="44">
        <f>'T11'!X30*'T 11'!$D30/1000000</f>
        <v>0</v>
      </c>
      <c r="Y30" s="10">
        <f>'T11'!Y30</f>
        <v>0</v>
      </c>
      <c r="Z30" s="44">
        <f>'T11'!Z30*'T 11'!$D30/1000000</f>
        <v>0</v>
      </c>
      <c r="AA30" s="10">
        <f>'T11'!AA30</f>
        <v>0</v>
      </c>
      <c r="AB30" s="44">
        <f t="shared" si="4"/>
        <v>0</v>
      </c>
      <c r="AC30" s="10">
        <f t="shared" si="5"/>
        <v>0</v>
      </c>
      <c r="AD30" s="44">
        <f>'T11'!AD30*'T 11'!$D30/1000000</f>
        <v>0</v>
      </c>
      <c r="AE30" s="10">
        <f>'T11'!AE30</f>
        <v>0</v>
      </c>
      <c r="AF30" s="44">
        <f>'T11'!AF30*'T 11'!$D30/1000000</f>
        <v>0</v>
      </c>
      <c r="AG30" s="10">
        <f>'T11'!AG30</f>
        <v>0</v>
      </c>
      <c r="AH30" s="44">
        <f>'T11'!AH30*'T 11'!$D30/1000000</f>
        <v>0</v>
      </c>
      <c r="AI30" s="10">
        <f>'T11'!AI30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'T11'!F31*'T 11'!$D31/1000000</f>
        <v>0</v>
      </c>
      <c r="G31" s="10">
        <f>'T11'!G31</f>
        <v>0</v>
      </c>
      <c r="H31" s="44">
        <f>'T11'!H31*'T 11'!$D31/1000000</f>
        <v>0</v>
      </c>
      <c r="I31" s="10">
        <f>'T11'!I31</f>
        <v>0</v>
      </c>
      <c r="J31" s="44">
        <f>'T11'!J31*'T 11'!$D31/1000000</f>
        <v>0</v>
      </c>
      <c r="K31" s="10">
        <f>'T11'!K31</f>
        <v>0</v>
      </c>
      <c r="L31" s="44">
        <f t="shared" si="0"/>
        <v>0</v>
      </c>
      <c r="M31" s="10">
        <f t="shared" si="1"/>
        <v>0</v>
      </c>
      <c r="N31" s="44">
        <f>'T11'!N31*'T 11'!$D31/1000000</f>
        <v>0</v>
      </c>
      <c r="O31" s="10">
        <f>'T11'!O31</f>
        <v>0</v>
      </c>
      <c r="P31" s="44">
        <f>'T11'!P31*'T 11'!$D31/1000000</f>
        <v>0</v>
      </c>
      <c r="Q31" s="10">
        <f>'T11'!Q31</f>
        <v>0</v>
      </c>
      <c r="R31" s="44">
        <f>'T11'!R31*'T 11'!$D31/1000000</f>
        <v>0</v>
      </c>
      <c r="S31" s="10">
        <f>'T11'!S31</f>
        <v>0</v>
      </c>
      <c r="T31" s="44">
        <f t="shared" si="2"/>
        <v>0</v>
      </c>
      <c r="U31" s="10">
        <f t="shared" si="3"/>
        <v>0</v>
      </c>
      <c r="V31" s="44">
        <f>'T11'!V31*'T 11'!$D31/1000000</f>
        <v>0</v>
      </c>
      <c r="W31" s="10">
        <f>'T11'!W31</f>
        <v>0</v>
      </c>
      <c r="X31" s="44">
        <f>'T11'!X31*'T 11'!$D31/1000000</f>
        <v>0</v>
      </c>
      <c r="Y31" s="10">
        <f>'T11'!Y31</f>
        <v>0</v>
      </c>
      <c r="Z31" s="44">
        <f>'T11'!Z31*'T 11'!$D31/1000000</f>
        <v>0</v>
      </c>
      <c r="AA31" s="10">
        <f>'T11'!AA31</f>
        <v>0</v>
      </c>
      <c r="AB31" s="44">
        <f t="shared" si="4"/>
        <v>0</v>
      </c>
      <c r="AC31" s="10">
        <f t="shared" si="5"/>
        <v>0</v>
      </c>
      <c r="AD31" s="44">
        <f>'T11'!AD31*'T 11'!$D31/1000000</f>
        <v>0</v>
      </c>
      <c r="AE31" s="10">
        <f>'T11'!AE31</f>
        <v>0</v>
      </c>
      <c r="AF31" s="44">
        <f>'T11'!AF31*'T 11'!$D31/1000000</f>
        <v>0</v>
      </c>
      <c r="AG31" s="10">
        <f>'T11'!AG31</f>
        <v>0</v>
      </c>
      <c r="AH31" s="44">
        <f>'T11'!AH31*'T 11'!$D31/1000000</f>
        <v>0</v>
      </c>
      <c r="AI31" s="10">
        <f>'T11'!AI31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'T11'!F32*'T 11'!$D32/1000000</f>
        <v>0</v>
      </c>
      <c r="G32" s="10">
        <f>'T11'!G32</f>
        <v>0</v>
      </c>
      <c r="H32" s="44">
        <f>'T11'!H32*'T 11'!$D32/1000000</f>
        <v>0</v>
      </c>
      <c r="I32" s="10">
        <f>'T11'!I32</f>
        <v>0</v>
      </c>
      <c r="J32" s="44">
        <f>'T11'!J32*'T 11'!$D32/1000000</f>
        <v>0</v>
      </c>
      <c r="K32" s="10">
        <f>'T11'!K32</f>
        <v>0</v>
      </c>
      <c r="L32" s="44">
        <f t="shared" si="0"/>
        <v>0</v>
      </c>
      <c r="M32" s="10">
        <f t="shared" si="1"/>
        <v>0</v>
      </c>
      <c r="N32" s="44">
        <f>'T11'!N32*'T 11'!$D32/1000000</f>
        <v>0</v>
      </c>
      <c r="O32" s="10">
        <f>'T11'!O32</f>
        <v>0</v>
      </c>
      <c r="P32" s="44">
        <f>'T11'!P32*'T 11'!$D32/1000000</f>
        <v>0</v>
      </c>
      <c r="Q32" s="10">
        <f>'T11'!Q32</f>
        <v>0</v>
      </c>
      <c r="R32" s="44">
        <f>'T11'!R32*'T 11'!$D32/1000000</f>
        <v>0</v>
      </c>
      <c r="S32" s="10">
        <f>'T11'!S32</f>
        <v>0</v>
      </c>
      <c r="T32" s="44">
        <f t="shared" si="2"/>
        <v>0</v>
      </c>
      <c r="U32" s="10">
        <f t="shared" si="3"/>
        <v>0</v>
      </c>
      <c r="V32" s="44">
        <f>'T11'!V32*'T 11'!$D32/1000000</f>
        <v>0</v>
      </c>
      <c r="W32" s="10">
        <f>'T11'!W32</f>
        <v>0</v>
      </c>
      <c r="X32" s="44">
        <f>'T11'!X32*'T 11'!$D32/1000000</f>
        <v>0</v>
      </c>
      <c r="Y32" s="10">
        <f>'T11'!Y32</f>
        <v>0</v>
      </c>
      <c r="Z32" s="44">
        <f>'T11'!Z32*'T 11'!$D32/1000000</f>
        <v>0</v>
      </c>
      <c r="AA32" s="10">
        <f>'T11'!AA32</f>
        <v>0</v>
      </c>
      <c r="AB32" s="44">
        <f t="shared" si="4"/>
        <v>0</v>
      </c>
      <c r="AC32" s="10">
        <f t="shared" si="5"/>
        <v>0</v>
      </c>
      <c r="AD32" s="44">
        <f>'T11'!AD32*'T 11'!$D32/1000000</f>
        <v>0</v>
      </c>
      <c r="AE32" s="10">
        <f>'T11'!AE32</f>
        <v>0</v>
      </c>
      <c r="AF32" s="44">
        <f>'T11'!AF32*'T 11'!$D32/1000000</f>
        <v>0</v>
      </c>
      <c r="AG32" s="10">
        <f>'T11'!AG32</f>
        <v>0</v>
      </c>
      <c r="AH32" s="44">
        <f>'T11'!AH32*'T 11'!$D32/1000000</f>
        <v>0</v>
      </c>
      <c r="AI32" s="10">
        <f>'T11'!AI32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'T11'!F33*'T 11'!$D33/1000000</f>
        <v>0</v>
      </c>
      <c r="G33" s="10">
        <f>'T11'!G33</f>
        <v>0</v>
      </c>
      <c r="H33" s="44">
        <f>'T11'!H33*'T 11'!$D33/1000000</f>
        <v>0</v>
      </c>
      <c r="I33" s="10">
        <f>'T11'!I33</f>
        <v>0</v>
      </c>
      <c r="J33" s="44">
        <f>'T11'!J33*'T 11'!$D33/1000000</f>
        <v>0</v>
      </c>
      <c r="K33" s="10">
        <f>'T11'!K33</f>
        <v>0</v>
      </c>
      <c r="L33" s="44">
        <f t="shared" si="0"/>
        <v>0</v>
      </c>
      <c r="M33" s="10">
        <f t="shared" si="1"/>
        <v>0</v>
      </c>
      <c r="N33" s="44">
        <f>'T11'!N33*'T 11'!$D33/1000000</f>
        <v>0</v>
      </c>
      <c r="O33" s="10">
        <f>'T11'!O33</f>
        <v>0</v>
      </c>
      <c r="P33" s="44">
        <f>'T11'!P33*'T 11'!$D33/1000000</f>
        <v>0</v>
      </c>
      <c r="Q33" s="10">
        <f>'T11'!Q33</f>
        <v>0</v>
      </c>
      <c r="R33" s="44">
        <f>'T11'!R33*'T 11'!$D33/1000000</f>
        <v>0</v>
      </c>
      <c r="S33" s="10">
        <f>'T11'!S33</f>
        <v>0</v>
      </c>
      <c r="T33" s="44">
        <f t="shared" si="2"/>
        <v>0</v>
      </c>
      <c r="U33" s="10">
        <f t="shared" si="3"/>
        <v>0</v>
      </c>
      <c r="V33" s="44">
        <f>'T11'!V33*'T 11'!$D33/1000000</f>
        <v>0</v>
      </c>
      <c r="W33" s="10">
        <f>'T11'!W33</f>
        <v>0</v>
      </c>
      <c r="X33" s="44">
        <f>'T11'!X33*'T 11'!$D33/1000000</f>
        <v>0</v>
      </c>
      <c r="Y33" s="10">
        <f>'T11'!Y33</f>
        <v>0</v>
      </c>
      <c r="Z33" s="44">
        <f>'T11'!Z33*'T 11'!$D33/1000000</f>
        <v>0</v>
      </c>
      <c r="AA33" s="10">
        <f>'T11'!AA33</f>
        <v>0</v>
      </c>
      <c r="AB33" s="44">
        <f t="shared" si="4"/>
        <v>0</v>
      </c>
      <c r="AC33" s="10">
        <f t="shared" si="5"/>
        <v>0</v>
      </c>
      <c r="AD33" s="44">
        <f>'T11'!AD33*'T 11'!$D33/1000000</f>
        <v>0</v>
      </c>
      <c r="AE33" s="10">
        <f>'T11'!AE33</f>
        <v>0</v>
      </c>
      <c r="AF33" s="44">
        <f>'T11'!AF33*'T 11'!$D33/1000000</f>
        <v>0</v>
      </c>
      <c r="AG33" s="10">
        <f>'T11'!AG33</f>
        <v>0</v>
      </c>
      <c r="AH33" s="44">
        <f>'T11'!AH33*'T 11'!$D33/1000000</f>
        <v>0</v>
      </c>
      <c r="AI33" s="10">
        <f>'T11'!AI33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'T11'!F34*'T 11'!$D34/1000000</f>
        <v>0</v>
      </c>
      <c r="G34" s="10">
        <f>'T11'!G34</f>
        <v>0</v>
      </c>
      <c r="H34" s="44">
        <f>'T11'!H34*'T 11'!$D34/1000000</f>
        <v>0</v>
      </c>
      <c r="I34" s="10">
        <f>'T11'!I34</f>
        <v>0</v>
      </c>
      <c r="J34" s="44">
        <f>'T11'!J34*'T 11'!$D34/1000000</f>
        <v>0</v>
      </c>
      <c r="K34" s="10">
        <f>'T11'!K34</f>
        <v>0</v>
      </c>
      <c r="L34" s="44">
        <f t="shared" si="0"/>
        <v>0</v>
      </c>
      <c r="M34" s="10">
        <f t="shared" si="1"/>
        <v>0</v>
      </c>
      <c r="N34" s="44">
        <f>'T11'!N34*'T 11'!$D34/1000000</f>
        <v>0</v>
      </c>
      <c r="O34" s="10">
        <f>'T11'!O34</f>
        <v>0</v>
      </c>
      <c r="P34" s="44">
        <f>'T11'!P34*'T 11'!$D34/1000000</f>
        <v>0</v>
      </c>
      <c r="Q34" s="10">
        <f>'T11'!Q34</f>
        <v>0</v>
      </c>
      <c r="R34" s="44">
        <f>'T11'!R34*'T 11'!$D34/1000000</f>
        <v>0</v>
      </c>
      <c r="S34" s="10">
        <f>'T11'!S34</f>
        <v>0</v>
      </c>
      <c r="T34" s="44">
        <f t="shared" si="2"/>
        <v>0</v>
      </c>
      <c r="U34" s="10">
        <f t="shared" si="3"/>
        <v>0</v>
      </c>
      <c r="V34" s="44">
        <f>'T11'!V34*'T 11'!$D34/1000000</f>
        <v>0</v>
      </c>
      <c r="W34" s="10">
        <f>'T11'!W34</f>
        <v>0</v>
      </c>
      <c r="X34" s="44">
        <f>'T11'!X34*'T 11'!$D34/1000000</f>
        <v>0</v>
      </c>
      <c r="Y34" s="10">
        <f>'T11'!Y34</f>
        <v>0</v>
      </c>
      <c r="Z34" s="44">
        <f>'T11'!Z34*'T 11'!$D34/1000000</f>
        <v>0</v>
      </c>
      <c r="AA34" s="10">
        <f>'T11'!AA34</f>
        <v>0</v>
      </c>
      <c r="AB34" s="44">
        <f t="shared" si="4"/>
        <v>0</v>
      </c>
      <c r="AC34" s="10">
        <f t="shared" si="5"/>
        <v>0</v>
      </c>
      <c r="AD34" s="44">
        <f>'T11'!AD34*'T 11'!$D34/1000000</f>
        <v>0</v>
      </c>
      <c r="AE34" s="10">
        <f>'T11'!AE34</f>
        <v>0</v>
      </c>
      <c r="AF34" s="44">
        <f>'T11'!AF34*'T 11'!$D34/1000000</f>
        <v>0</v>
      </c>
      <c r="AG34" s="10">
        <f>'T11'!AG34</f>
        <v>0</v>
      </c>
      <c r="AH34" s="44">
        <f>'T11'!AH34*'T 11'!$D34/1000000</f>
        <v>0</v>
      </c>
      <c r="AI34" s="10">
        <f>'T11'!AI34</f>
        <v>0</v>
      </c>
      <c r="AJ34" s="44">
        <f t="shared" si="6"/>
        <v>0</v>
      </c>
      <c r="AK34" s="10">
        <f t="shared" si="7"/>
        <v>0</v>
      </c>
      <c r="AL34" s="44">
        <f t="shared" si="8"/>
        <v>0</v>
      </c>
      <c r="AM34" s="10">
        <f t="shared" si="9"/>
        <v>0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'T11'!F35*'T 11'!$D35/1000000</f>
        <v>0</v>
      </c>
      <c r="G35" s="10">
        <f>'T11'!G35</f>
        <v>0</v>
      </c>
      <c r="H35" s="44">
        <f>'T11'!H35*'T 11'!$D35/1000000</f>
        <v>0</v>
      </c>
      <c r="I35" s="10">
        <f>'T11'!I35</f>
        <v>0</v>
      </c>
      <c r="J35" s="44">
        <f>'T11'!J35*'T 11'!$D35/1000000</f>
        <v>0</v>
      </c>
      <c r="K35" s="10">
        <f>'T11'!K35</f>
        <v>0</v>
      </c>
      <c r="L35" s="44">
        <f t="shared" si="0"/>
        <v>0</v>
      </c>
      <c r="M35" s="10">
        <f t="shared" si="1"/>
        <v>0</v>
      </c>
      <c r="N35" s="44">
        <f>'T11'!N35*'T 11'!$D35/1000000</f>
        <v>0</v>
      </c>
      <c r="O35" s="10">
        <f>'T11'!O35</f>
        <v>0</v>
      </c>
      <c r="P35" s="44">
        <f>'T11'!P35*'T 11'!$D35/1000000</f>
        <v>0</v>
      </c>
      <c r="Q35" s="10">
        <f>'T11'!Q35</f>
        <v>0</v>
      </c>
      <c r="R35" s="44">
        <f>'T11'!R35*'T 11'!$D35/1000000</f>
        <v>0</v>
      </c>
      <c r="S35" s="10">
        <f>'T11'!S35</f>
        <v>0</v>
      </c>
      <c r="T35" s="44">
        <f t="shared" si="2"/>
        <v>0</v>
      </c>
      <c r="U35" s="10">
        <f t="shared" si="3"/>
        <v>0</v>
      </c>
      <c r="V35" s="44">
        <f>'T11'!V35*'T 11'!$D35/1000000</f>
        <v>0</v>
      </c>
      <c r="W35" s="10">
        <f>'T11'!W35</f>
        <v>0</v>
      </c>
      <c r="X35" s="44">
        <f>'T11'!X35*'T 11'!$D35/1000000</f>
        <v>0</v>
      </c>
      <c r="Y35" s="10">
        <f>'T11'!Y35</f>
        <v>0</v>
      </c>
      <c r="Z35" s="44">
        <f>'T11'!Z35*'T 11'!$D35/1000000</f>
        <v>0</v>
      </c>
      <c r="AA35" s="10">
        <f>'T11'!AA35</f>
        <v>0</v>
      </c>
      <c r="AB35" s="44">
        <f t="shared" si="4"/>
        <v>0</v>
      </c>
      <c r="AC35" s="10">
        <f t="shared" si="5"/>
        <v>0</v>
      </c>
      <c r="AD35" s="44">
        <f>'T11'!AD35*'T 11'!$D35/1000000</f>
        <v>0</v>
      </c>
      <c r="AE35" s="10">
        <f>'T11'!AE35</f>
        <v>0</v>
      </c>
      <c r="AF35" s="44">
        <f>'T11'!AF35*'T 11'!$D35/1000000</f>
        <v>0</v>
      </c>
      <c r="AG35" s="10">
        <f>'T11'!AG35</f>
        <v>0</v>
      </c>
      <c r="AH35" s="44">
        <f>'T11'!AH35*'T 11'!$D35/1000000</f>
        <v>0</v>
      </c>
      <c r="AI35" s="10">
        <f>'T11'!AI35</f>
        <v>0</v>
      </c>
      <c r="AJ35" s="44">
        <f t="shared" si="6"/>
        <v>0</v>
      </c>
      <c r="AK35" s="10">
        <f t="shared" si="7"/>
        <v>0</v>
      </c>
      <c r="AL35" s="44">
        <f t="shared" si="8"/>
        <v>0</v>
      </c>
      <c r="AM35" s="10">
        <f t="shared" si="9"/>
        <v>0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'T11'!F36*'T 11'!$D36/1000000</f>
        <v>0</v>
      </c>
      <c r="G36" s="10">
        <f>'T11'!G36</f>
        <v>0</v>
      </c>
      <c r="H36" s="44">
        <f>'T11'!H36*'T 11'!$D36/1000000</f>
        <v>0</v>
      </c>
      <c r="I36" s="10">
        <f>'T11'!I36</f>
        <v>0</v>
      </c>
      <c r="J36" s="44">
        <f>'T11'!J36*'T 11'!$D36/1000000</f>
        <v>0</v>
      </c>
      <c r="K36" s="10">
        <f>'T11'!K36</f>
        <v>0</v>
      </c>
      <c r="L36" s="44">
        <f t="shared" si="0"/>
        <v>0</v>
      </c>
      <c r="M36" s="10">
        <f t="shared" si="1"/>
        <v>0</v>
      </c>
      <c r="N36" s="44">
        <f>'T11'!N36*'T 11'!$D36/1000000</f>
        <v>0</v>
      </c>
      <c r="O36" s="10">
        <f>'T11'!O36</f>
        <v>0</v>
      </c>
      <c r="P36" s="44">
        <f>'T11'!P36*'T 11'!$D36/1000000</f>
        <v>0</v>
      </c>
      <c r="Q36" s="10">
        <f>'T11'!Q36</f>
        <v>0</v>
      </c>
      <c r="R36" s="44">
        <f>'T11'!R36*'T 11'!$D36/1000000</f>
        <v>0</v>
      </c>
      <c r="S36" s="10">
        <f>'T11'!S36</f>
        <v>0</v>
      </c>
      <c r="T36" s="44">
        <f t="shared" si="2"/>
        <v>0</v>
      </c>
      <c r="U36" s="10">
        <f t="shared" si="3"/>
        <v>0</v>
      </c>
      <c r="V36" s="44">
        <f>'T11'!V36*'T 11'!$D36/1000000</f>
        <v>0</v>
      </c>
      <c r="W36" s="10">
        <f>'T11'!W36</f>
        <v>0</v>
      </c>
      <c r="X36" s="44">
        <f>'T11'!X36*'T 11'!$D36/1000000</f>
        <v>0</v>
      </c>
      <c r="Y36" s="10">
        <f>'T11'!Y36</f>
        <v>0</v>
      </c>
      <c r="Z36" s="44">
        <f>'T11'!Z36*'T 11'!$D36/1000000</f>
        <v>0</v>
      </c>
      <c r="AA36" s="10">
        <f>'T11'!AA36</f>
        <v>0</v>
      </c>
      <c r="AB36" s="44">
        <f t="shared" si="4"/>
        <v>0</v>
      </c>
      <c r="AC36" s="10">
        <f t="shared" si="5"/>
        <v>0</v>
      </c>
      <c r="AD36" s="44">
        <f>'T11'!AD36*'T 11'!$D36/1000000</f>
        <v>0</v>
      </c>
      <c r="AE36" s="10">
        <f>'T11'!AE36</f>
        <v>0</v>
      </c>
      <c r="AF36" s="44">
        <f>'T11'!AF36*'T 11'!$D36/1000000</f>
        <v>0</v>
      </c>
      <c r="AG36" s="10">
        <f>'T11'!AG36</f>
        <v>0</v>
      </c>
      <c r="AH36" s="44">
        <f>'T11'!AH36*'T 11'!$D36/1000000</f>
        <v>0</v>
      </c>
      <c r="AI36" s="10">
        <f>'T11'!AI36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'T11'!F37*'T 11'!$D37/1000000</f>
        <v>0</v>
      </c>
      <c r="G37" s="10">
        <f>'T11'!G37</f>
        <v>0</v>
      </c>
      <c r="H37" s="44">
        <f>'T11'!H37*'T 11'!$D37/1000000</f>
        <v>0</v>
      </c>
      <c r="I37" s="10">
        <f>'T11'!I37</f>
        <v>0</v>
      </c>
      <c r="J37" s="44">
        <f>'T11'!J37*'T 11'!$D37/1000000</f>
        <v>0</v>
      </c>
      <c r="K37" s="10">
        <f>'T11'!K37</f>
        <v>0</v>
      </c>
      <c r="L37" s="44">
        <f t="shared" si="0"/>
        <v>0</v>
      </c>
      <c r="M37" s="10">
        <f t="shared" si="1"/>
        <v>0</v>
      </c>
      <c r="N37" s="44">
        <f>'T11'!N37*'T 11'!$D37/1000000</f>
        <v>0</v>
      </c>
      <c r="O37" s="10">
        <f>'T11'!O37</f>
        <v>0</v>
      </c>
      <c r="P37" s="44">
        <f>'T11'!P37*'T 11'!$D37/1000000</f>
        <v>0</v>
      </c>
      <c r="Q37" s="10">
        <f>'T11'!Q37</f>
        <v>0</v>
      </c>
      <c r="R37" s="44">
        <f>'T11'!R37*'T 11'!$D37/1000000</f>
        <v>0</v>
      </c>
      <c r="S37" s="10">
        <f>'T11'!S37</f>
        <v>0</v>
      </c>
      <c r="T37" s="44">
        <f t="shared" si="2"/>
        <v>0</v>
      </c>
      <c r="U37" s="10">
        <f t="shared" si="3"/>
        <v>0</v>
      </c>
      <c r="V37" s="44">
        <f>'T11'!V37*'T 11'!$D37/1000000</f>
        <v>0</v>
      </c>
      <c r="W37" s="10">
        <f>'T11'!W37</f>
        <v>0</v>
      </c>
      <c r="X37" s="44">
        <f>'T11'!X37*'T 11'!$D37/1000000</f>
        <v>0</v>
      </c>
      <c r="Y37" s="10">
        <f>'T11'!Y37</f>
        <v>0</v>
      </c>
      <c r="Z37" s="44">
        <f>'T11'!Z37*'T 11'!$D37/1000000</f>
        <v>0</v>
      </c>
      <c r="AA37" s="10">
        <f>'T11'!AA37</f>
        <v>0</v>
      </c>
      <c r="AB37" s="44">
        <f t="shared" si="4"/>
        <v>0</v>
      </c>
      <c r="AC37" s="10">
        <f t="shared" si="5"/>
        <v>0</v>
      </c>
      <c r="AD37" s="44">
        <f>'T11'!AD37*'T 11'!$D37/1000000</f>
        <v>0</v>
      </c>
      <c r="AE37" s="10">
        <f>'T11'!AE37</f>
        <v>0</v>
      </c>
      <c r="AF37" s="44">
        <f>'T11'!AF37*'T 11'!$D37/1000000</f>
        <v>0</v>
      </c>
      <c r="AG37" s="10">
        <f>'T11'!AG37</f>
        <v>0</v>
      </c>
      <c r="AH37" s="44">
        <f>'T11'!AH37*'T 11'!$D37/1000000</f>
        <v>0</v>
      </c>
      <c r="AI37" s="10">
        <f>'T11'!AI37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'T11'!F38*'T 11'!$D38/1000000</f>
        <v>0</v>
      </c>
      <c r="G38" s="10">
        <f>'T11'!G38</f>
        <v>0</v>
      </c>
      <c r="H38" s="44">
        <f>'T11'!H38*'T 11'!$D38/1000000</f>
        <v>0</v>
      </c>
      <c r="I38" s="10">
        <f>'T11'!I38</f>
        <v>0</v>
      </c>
      <c r="J38" s="44">
        <f>'T11'!J38*'T 11'!$D38/1000000</f>
        <v>0</v>
      </c>
      <c r="K38" s="10">
        <f>'T11'!K38</f>
        <v>0</v>
      </c>
      <c r="L38" s="44">
        <f t="shared" si="0"/>
        <v>0</v>
      </c>
      <c r="M38" s="10">
        <f t="shared" si="1"/>
        <v>0</v>
      </c>
      <c r="N38" s="44">
        <f>'T11'!N38*'T 11'!$D38/1000000</f>
        <v>0</v>
      </c>
      <c r="O38" s="10">
        <f>'T11'!O38</f>
        <v>0</v>
      </c>
      <c r="P38" s="44">
        <f>'T11'!P38*'T 11'!$D38/1000000</f>
        <v>0</v>
      </c>
      <c r="Q38" s="10">
        <f>'T11'!Q38</f>
        <v>0</v>
      </c>
      <c r="R38" s="44">
        <f>'T11'!R38*'T 11'!$D38/1000000</f>
        <v>0</v>
      </c>
      <c r="S38" s="10">
        <f>'T11'!S38</f>
        <v>0</v>
      </c>
      <c r="T38" s="44">
        <f t="shared" si="2"/>
        <v>0</v>
      </c>
      <c r="U38" s="10">
        <f t="shared" si="3"/>
        <v>0</v>
      </c>
      <c r="V38" s="44">
        <f>'T11'!V38*'T 11'!$D38/1000000</f>
        <v>0</v>
      </c>
      <c r="W38" s="10">
        <f>'T11'!W38</f>
        <v>0</v>
      </c>
      <c r="X38" s="44">
        <f>'T11'!X38*'T 11'!$D38/1000000</f>
        <v>0</v>
      </c>
      <c r="Y38" s="10">
        <f>'T11'!Y38</f>
        <v>0</v>
      </c>
      <c r="Z38" s="44">
        <f>'T11'!Z38*'T 11'!$D38/1000000</f>
        <v>0</v>
      </c>
      <c r="AA38" s="10">
        <f>'T11'!AA38</f>
        <v>0</v>
      </c>
      <c r="AB38" s="44">
        <f t="shared" si="4"/>
        <v>0</v>
      </c>
      <c r="AC38" s="10">
        <f t="shared" si="5"/>
        <v>0</v>
      </c>
      <c r="AD38" s="44">
        <f>'T11'!AD38*'T 11'!$D38/1000000</f>
        <v>0</v>
      </c>
      <c r="AE38" s="10">
        <f>'T11'!AE38</f>
        <v>0</v>
      </c>
      <c r="AF38" s="44">
        <f>'T11'!AF38*'T 11'!$D38/1000000</f>
        <v>0</v>
      </c>
      <c r="AG38" s="10">
        <f>'T11'!AG38</f>
        <v>0</v>
      </c>
      <c r="AH38" s="44">
        <f>'T11'!AH38*'T 11'!$D38/1000000</f>
        <v>0</v>
      </c>
      <c r="AI38" s="10">
        <f>'T11'!AI38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'T11'!F39*'T 11'!$D39/1000000</f>
        <v>0</v>
      </c>
      <c r="G39" s="10">
        <f>'T11'!G39</f>
        <v>0</v>
      </c>
      <c r="H39" s="44">
        <f>'T11'!H39*'T 11'!$D39/1000000</f>
        <v>0</v>
      </c>
      <c r="I39" s="10">
        <f>'T11'!I39</f>
        <v>0</v>
      </c>
      <c r="J39" s="44">
        <f>'T11'!J39*'T 11'!$D39/1000000</f>
        <v>0</v>
      </c>
      <c r="K39" s="10">
        <f>'T11'!K39</f>
        <v>0</v>
      </c>
      <c r="L39" s="44">
        <f t="shared" si="0"/>
        <v>0</v>
      </c>
      <c r="M39" s="10">
        <f t="shared" si="1"/>
        <v>0</v>
      </c>
      <c r="N39" s="44">
        <f>'T11'!N39*'T 11'!$D39/1000000</f>
        <v>0</v>
      </c>
      <c r="O39" s="10">
        <f>'T11'!O39</f>
        <v>0</v>
      </c>
      <c r="P39" s="44">
        <f>'T11'!P39*'T 11'!$D39/1000000</f>
        <v>0</v>
      </c>
      <c r="Q39" s="10">
        <f>'T11'!Q39</f>
        <v>0</v>
      </c>
      <c r="R39" s="44">
        <f>'T11'!R39*'T 11'!$D39/1000000</f>
        <v>0</v>
      </c>
      <c r="S39" s="10">
        <f>'T11'!S39</f>
        <v>0</v>
      </c>
      <c r="T39" s="44">
        <f t="shared" si="2"/>
        <v>0</v>
      </c>
      <c r="U39" s="10">
        <f t="shared" si="3"/>
        <v>0</v>
      </c>
      <c r="V39" s="44">
        <f>'T11'!V39*'T 11'!$D39/1000000</f>
        <v>0</v>
      </c>
      <c r="W39" s="10">
        <f>'T11'!W39</f>
        <v>0</v>
      </c>
      <c r="X39" s="44">
        <f>'T11'!X39*'T 11'!$D39/1000000</f>
        <v>0</v>
      </c>
      <c r="Y39" s="10">
        <f>'T11'!Y39</f>
        <v>0</v>
      </c>
      <c r="Z39" s="44">
        <f>'T11'!Z39*'T 11'!$D39/1000000</f>
        <v>0</v>
      </c>
      <c r="AA39" s="10">
        <f>'T11'!AA39</f>
        <v>0</v>
      </c>
      <c r="AB39" s="44">
        <f t="shared" si="4"/>
        <v>0</v>
      </c>
      <c r="AC39" s="10">
        <f t="shared" si="5"/>
        <v>0</v>
      </c>
      <c r="AD39" s="44">
        <f>'T11'!AD39*'T 11'!$D39/1000000</f>
        <v>0</v>
      </c>
      <c r="AE39" s="10">
        <f>'T11'!AE39</f>
        <v>0</v>
      </c>
      <c r="AF39" s="44">
        <f>'T11'!AF39*'T 11'!$D39/1000000</f>
        <v>0</v>
      </c>
      <c r="AG39" s="10">
        <f>'T11'!AG39</f>
        <v>0</v>
      </c>
      <c r="AH39" s="44">
        <f>'T11'!AH39*'T 11'!$D39/1000000</f>
        <v>0</v>
      </c>
      <c r="AI39" s="10">
        <f>'T11'!AI39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'T11'!F40*'T 11'!$D40/1000000</f>
        <v>0</v>
      </c>
      <c r="G40" s="10">
        <f>'T11'!G40</f>
        <v>0</v>
      </c>
      <c r="H40" s="44">
        <f>'T11'!H40*'T 11'!$D40/1000000</f>
        <v>0</v>
      </c>
      <c r="I40" s="10">
        <f>'T11'!I40</f>
        <v>0</v>
      </c>
      <c r="J40" s="44">
        <f>'T11'!J40*'T 11'!$D40/1000000</f>
        <v>0</v>
      </c>
      <c r="K40" s="10">
        <f>'T11'!K40</f>
        <v>0</v>
      </c>
      <c r="L40" s="44">
        <f t="shared" si="0"/>
        <v>0</v>
      </c>
      <c r="M40" s="10">
        <f t="shared" si="1"/>
        <v>0</v>
      </c>
      <c r="N40" s="44">
        <f>'T11'!N40*'T 11'!$D40/1000000</f>
        <v>0</v>
      </c>
      <c r="O40" s="10">
        <f>'T11'!O40</f>
        <v>0</v>
      </c>
      <c r="P40" s="44">
        <f>'T11'!P40*'T 11'!$D40/1000000</f>
        <v>0</v>
      </c>
      <c r="Q40" s="10">
        <f>'T11'!Q40</f>
        <v>0</v>
      </c>
      <c r="R40" s="44">
        <f>'T11'!R40*'T 11'!$D40/1000000</f>
        <v>0</v>
      </c>
      <c r="S40" s="10">
        <f>'T11'!S40</f>
        <v>0</v>
      </c>
      <c r="T40" s="44">
        <f t="shared" si="2"/>
        <v>0</v>
      </c>
      <c r="U40" s="10">
        <f t="shared" si="3"/>
        <v>0</v>
      </c>
      <c r="V40" s="44">
        <f>'T11'!V40*'T 11'!$D40/1000000</f>
        <v>0</v>
      </c>
      <c r="W40" s="10">
        <f>'T11'!W40</f>
        <v>0</v>
      </c>
      <c r="X40" s="44">
        <f>'T11'!X40*'T 11'!$D40/1000000</f>
        <v>0</v>
      </c>
      <c r="Y40" s="10">
        <f>'T11'!Y40</f>
        <v>0</v>
      </c>
      <c r="Z40" s="44">
        <f>'T11'!Z40*'T 11'!$D40/1000000</f>
        <v>0</v>
      </c>
      <c r="AA40" s="10">
        <f>'T11'!AA40</f>
        <v>0</v>
      </c>
      <c r="AB40" s="44">
        <f t="shared" si="4"/>
        <v>0</v>
      </c>
      <c r="AC40" s="10">
        <f t="shared" si="5"/>
        <v>0</v>
      </c>
      <c r="AD40" s="44">
        <f>'T11'!AD40*'T 11'!$D40/1000000</f>
        <v>0</v>
      </c>
      <c r="AE40" s="10">
        <f>'T11'!AE40</f>
        <v>0</v>
      </c>
      <c r="AF40" s="44">
        <f>'T11'!AF40*'T 11'!$D40/1000000</f>
        <v>0</v>
      </c>
      <c r="AG40" s="10">
        <f>'T11'!AG40</f>
        <v>0</v>
      </c>
      <c r="AH40" s="44">
        <f>'T11'!AH40*'T 11'!$D40/1000000</f>
        <v>0</v>
      </c>
      <c r="AI40" s="10">
        <f>'T11'!AI40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'T11'!F41*'T 11'!$D41/1000000</f>
        <v>0</v>
      </c>
      <c r="G41" s="10">
        <f>'T11'!G41</f>
        <v>0</v>
      </c>
      <c r="H41" s="44">
        <f>'T11'!H41*'T 11'!$D41/1000000</f>
        <v>0</v>
      </c>
      <c r="I41" s="10">
        <f>'T11'!I41</f>
        <v>0</v>
      </c>
      <c r="J41" s="44">
        <f>'T11'!J41*'T 11'!$D41/1000000</f>
        <v>0</v>
      </c>
      <c r="K41" s="10">
        <f>'T11'!K41</f>
        <v>0</v>
      </c>
      <c r="L41" s="44">
        <f t="shared" si="0"/>
        <v>0</v>
      </c>
      <c r="M41" s="10">
        <f t="shared" si="1"/>
        <v>0</v>
      </c>
      <c r="N41" s="44">
        <f>'T11'!N41*'T 11'!$D41/1000000</f>
        <v>0</v>
      </c>
      <c r="O41" s="10">
        <f>'T11'!O41</f>
        <v>0</v>
      </c>
      <c r="P41" s="44">
        <f>'T11'!P41*'T 11'!$D41/1000000</f>
        <v>0</v>
      </c>
      <c r="Q41" s="10">
        <f>'T11'!Q41</f>
        <v>0</v>
      </c>
      <c r="R41" s="44">
        <f>'T11'!R41*'T 11'!$D41/1000000</f>
        <v>0</v>
      </c>
      <c r="S41" s="10">
        <f>'T11'!S41</f>
        <v>0</v>
      </c>
      <c r="T41" s="44">
        <f t="shared" si="2"/>
        <v>0</v>
      </c>
      <c r="U41" s="10">
        <f t="shared" si="3"/>
        <v>0</v>
      </c>
      <c r="V41" s="44">
        <f>'T11'!V41*'T 11'!$D41/1000000</f>
        <v>0</v>
      </c>
      <c r="W41" s="10">
        <f>'T11'!W41</f>
        <v>0</v>
      </c>
      <c r="X41" s="44">
        <f>'T11'!X41*'T 11'!$D41/1000000</f>
        <v>0</v>
      </c>
      <c r="Y41" s="10">
        <f>'T11'!Y41</f>
        <v>0</v>
      </c>
      <c r="Z41" s="44">
        <f>'T11'!Z41*'T 11'!$D41/1000000</f>
        <v>0</v>
      </c>
      <c r="AA41" s="10">
        <f>'T11'!AA41</f>
        <v>0</v>
      </c>
      <c r="AB41" s="44">
        <f t="shared" si="4"/>
        <v>0</v>
      </c>
      <c r="AC41" s="10">
        <f t="shared" si="5"/>
        <v>0</v>
      </c>
      <c r="AD41" s="44">
        <f>'T11'!AD41*'T 11'!$D41/1000000</f>
        <v>0</v>
      </c>
      <c r="AE41" s="10">
        <f>'T11'!AE41</f>
        <v>0</v>
      </c>
      <c r="AF41" s="44">
        <f>'T11'!AF41*'T 11'!$D41/1000000</f>
        <v>0</v>
      </c>
      <c r="AG41" s="10">
        <f>'T11'!AG41</f>
        <v>0</v>
      </c>
      <c r="AH41" s="44">
        <f>'T11'!AH41*'T 11'!$D41/1000000</f>
        <v>0</v>
      </c>
      <c r="AI41" s="10">
        <f>'T11'!AI41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'T11'!F42*'T 11'!$D42/1000000</f>
        <v>0</v>
      </c>
      <c r="G42" s="10">
        <f>'T11'!G42</f>
        <v>0</v>
      </c>
      <c r="H42" s="44">
        <f>'T11'!H42*'T 11'!$D42/1000000</f>
        <v>0</v>
      </c>
      <c r="I42" s="10">
        <f>'T11'!I42</f>
        <v>0</v>
      </c>
      <c r="J42" s="44">
        <f>'T11'!J42*'T 11'!$D42/1000000</f>
        <v>0</v>
      </c>
      <c r="K42" s="10">
        <f>'T11'!K42</f>
        <v>0</v>
      </c>
      <c r="L42" s="44">
        <f t="shared" si="0"/>
        <v>0</v>
      </c>
      <c r="M42" s="10">
        <f t="shared" si="1"/>
        <v>0</v>
      </c>
      <c r="N42" s="44">
        <f>'T11'!N42*'T 11'!$D42/1000000</f>
        <v>0</v>
      </c>
      <c r="O42" s="10">
        <f>'T11'!O42</f>
        <v>0</v>
      </c>
      <c r="P42" s="44">
        <f>'T11'!P42*'T 11'!$D42/1000000</f>
        <v>0</v>
      </c>
      <c r="Q42" s="10">
        <f>'T11'!Q42</f>
        <v>0</v>
      </c>
      <c r="R42" s="44">
        <f>'T11'!R42*'T 11'!$D42/1000000</f>
        <v>0</v>
      </c>
      <c r="S42" s="10">
        <f>'T11'!S42</f>
        <v>0</v>
      </c>
      <c r="T42" s="44">
        <f t="shared" si="2"/>
        <v>0</v>
      </c>
      <c r="U42" s="10">
        <f t="shared" si="3"/>
        <v>0</v>
      </c>
      <c r="V42" s="44">
        <f>'T11'!V42*'T 11'!$D42/1000000</f>
        <v>0</v>
      </c>
      <c r="W42" s="10">
        <f>'T11'!W42</f>
        <v>0</v>
      </c>
      <c r="X42" s="44">
        <f>'T11'!X42*'T 11'!$D42/1000000</f>
        <v>0</v>
      </c>
      <c r="Y42" s="10">
        <f>'T11'!Y42</f>
        <v>0</v>
      </c>
      <c r="Z42" s="44">
        <f>'T11'!Z42*'T 11'!$D42/1000000</f>
        <v>0</v>
      </c>
      <c r="AA42" s="10">
        <f>'T11'!AA42</f>
        <v>0</v>
      </c>
      <c r="AB42" s="44">
        <f t="shared" si="4"/>
        <v>0</v>
      </c>
      <c r="AC42" s="10">
        <f t="shared" si="5"/>
        <v>0</v>
      </c>
      <c r="AD42" s="44">
        <f>'T11'!AD42*'T 11'!$D42/1000000</f>
        <v>0</v>
      </c>
      <c r="AE42" s="10">
        <f>'T11'!AE42</f>
        <v>0</v>
      </c>
      <c r="AF42" s="44">
        <f>'T11'!AF42*'T 11'!$D42/1000000</f>
        <v>0</v>
      </c>
      <c r="AG42" s="10">
        <f>'T11'!AG42</f>
        <v>0</v>
      </c>
      <c r="AH42" s="44">
        <f>'T11'!AH42*'T 11'!$D42/1000000</f>
        <v>0</v>
      </c>
      <c r="AI42" s="10">
        <f>'T11'!AI42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'T11'!F43*'T 11'!$D43/1000000</f>
        <v>0</v>
      </c>
      <c r="G43" s="10">
        <f>'T11'!G43</f>
        <v>0</v>
      </c>
      <c r="H43" s="44">
        <f>'T11'!H43*'T 11'!$D43/1000000</f>
        <v>0</v>
      </c>
      <c r="I43" s="10">
        <f>'T11'!I43</f>
        <v>0</v>
      </c>
      <c r="J43" s="44">
        <f>'T11'!J43*'T 11'!$D43/1000000</f>
        <v>0</v>
      </c>
      <c r="K43" s="10">
        <f>'T11'!K43</f>
        <v>0</v>
      </c>
      <c r="L43" s="44">
        <f t="shared" si="0"/>
        <v>0</v>
      </c>
      <c r="M43" s="10">
        <f t="shared" si="1"/>
        <v>0</v>
      </c>
      <c r="N43" s="44">
        <f>'T11'!N43*'T 11'!$D43/1000000</f>
        <v>0</v>
      </c>
      <c r="O43" s="10">
        <f>'T11'!O43</f>
        <v>0</v>
      </c>
      <c r="P43" s="44">
        <f>'T11'!P43*'T 11'!$D43/1000000</f>
        <v>0</v>
      </c>
      <c r="Q43" s="10">
        <f>'T11'!Q43</f>
        <v>0</v>
      </c>
      <c r="R43" s="44">
        <f>'T11'!R43*'T 11'!$D43/1000000</f>
        <v>0</v>
      </c>
      <c r="S43" s="10">
        <f>'T11'!S43</f>
        <v>0</v>
      </c>
      <c r="T43" s="44">
        <f t="shared" si="2"/>
        <v>0</v>
      </c>
      <c r="U43" s="10">
        <f t="shared" si="3"/>
        <v>0</v>
      </c>
      <c r="V43" s="44">
        <f>'T11'!V43*'T 11'!$D43/1000000</f>
        <v>0</v>
      </c>
      <c r="W43" s="10">
        <f>'T11'!W43</f>
        <v>0</v>
      </c>
      <c r="X43" s="44">
        <f>'T11'!X43*'T 11'!$D43/1000000</f>
        <v>0</v>
      </c>
      <c r="Y43" s="10">
        <f>'T11'!Y43</f>
        <v>0</v>
      </c>
      <c r="Z43" s="44">
        <f>'T11'!Z43*'T 11'!$D43/1000000</f>
        <v>0</v>
      </c>
      <c r="AA43" s="10">
        <f>'T11'!AA43</f>
        <v>0</v>
      </c>
      <c r="AB43" s="44">
        <f t="shared" si="4"/>
        <v>0</v>
      </c>
      <c r="AC43" s="10">
        <f t="shared" si="5"/>
        <v>0</v>
      </c>
      <c r="AD43" s="44">
        <f>'T11'!AD43*'T 11'!$D43/1000000</f>
        <v>0</v>
      </c>
      <c r="AE43" s="10">
        <f>'T11'!AE43</f>
        <v>0</v>
      </c>
      <c r="AF43" s="44">
        <f>'T11'!AF43*'T 11'!$D43/1000000</f>
        <v>0</v>
      </c>
      <c r="AG43" s="10">
        <f>'T11'!AG43</f>
        <v>0</v>
      </c>
      <c r="AH43" s="44">
        <f>'T11'!AH43*'T 11'!$D43/1000000</f>
        <v>0</v>
      </c>
      <c r="AI43" s="10">
        <f>'T11'!AI43</f>
        <v>0</v>
      </c>
      <c r="AJ43" s="44">
        <f t="shared" si="6"/>
        <v>0</v>
      </c>
      <c r="AK43" s="10">
        <f t="shared" si="7"/>
        <v>0</v>
      </c>
      <c r="AL43" s="44">
        <f t="shared" si="8"/>
        <v>0</v>
      </c>
      <c r="AM43" s="10">
        <f t="shared" si="9"/>
        <v>0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'T11'!F44*'T 11'!$D44/1000000</f>
        <v>0</v>
      </c>
      <c r="G44" s="10">
        <f>'T11'!G44</f>
        <v>0</v>
      </c>
      <c r="H44" s="44">
        <f>'T11'!H44*'T 11'!$D44/1000000</f>
        <v>0</v>
      </c>
      <c r="I44" s="10">
        <f>'T11'!I44</f>
        <v>0</v>
      </c>
      <c r="J44" s="44">
        <f>'T11'!J44*'T 11'!$D44/1000000</f>
        <v>0</v>
      </c>
      <c r="K44" s="10">
        <f>'T11'!K44</f>
        <v>0</v>
      </c>
      <c r="L44" s="44">
        <f t="shared" si="0"/>
        <v>0</v>
      </c>
      <c r="M44" s="10">
        <f t="shared" si="1"/>
        <v>0</v>
      </c>
      <c r="N44" s="44">
        <f>'T11'!N44*'T 11'!$D44/1000000</f>
        <v>0</v>
      </c>
      <c r="O44" s="10">
        <f>'T11'!O44</f>
        <v>0</v>
      </c>
      <c r="P44" s="44">
        <f>'T11'!P44*'T 11'!$D44/1000000</f>
        <v>0</v>
      </c>
      <c r="Q44" s="10">
        <f>'T11'!Q44</f>
        <v>0</v>
      </c>
      <c r="R44" s="44">
        <f>'T11'!R44*'T 11'!$D44/1000000</f>
        <v>0</v>
      </c>
      <c r="S44" s="10">
        <f>'T11'!S44</f>
        <v>0</v>
      </c>
      <c r="T44" s="44">
        <f t="shared" si="2"/>
        <v>0</v>
      </c>
      <c r="U44" s="10">
        <f t="shared" si="3"/>
        <v>0</v>
      </c>
      <c r="V44" s="44">
        <f>'T11'!V44*'T 11'!$D44/1000000</f>
        <v>0</v>
      </c>
      <c r="W44" s="10">
        <f>'T11'!W44</f>
        <v>0</v>
      </c>
      <c r="X44" s="44">
        <f>'T11'!X44*'T 11'!$D44/1000000</f>
        <v>0</v>
      </c>
      <c r="Y44" s="10">
        <f>'T11'!Y44</f>
        <v>0</v>
      </c>
      <c r="Z44" s="44">
        <f>'T11'!Z44*'T 11'!$D44/1000000</f>
        <v>0</v>
      </c>
      <c r="AA44" s="10">
        <f>'T11'!AA44</f>
        <v>0</v>
      </c>
      <c r="AB44" s="44">
        <f t="shared" si="4"/>
        <v>0</v>
      </c>
      <c r="AC44" s="10">
        <f t="shared" si="5"/>
        <v>0</v>
      </c>
      <c r="AD44" s="44">
        <f>'T11'!AD44*'T 11'!$D44/1000000</f>
        <v>0</v>
      </c>
      <c r="AE44" s="10">
        <f>'T11'!AE44</f>
        <v>0</v>
      </c>
      <c r="AF44" s="44">
        <f>'T11'!AF44*'T 11'!$D44/1000000</f>
        <v>0</v>
      </c>
      <c r="AG44" s="10">
        <f>'T11'!AG44</f>
        <v>0</v>
      </c>
      <c r="AH44" s="44">
        <f>'T11'!AH44*'T 11'!$D44/1000000</f>
        <v>0</v>
      </c>
      <c r="AI44" s="10">
        <f>'T11'!AI44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'T11'!F45*'T 11'!$D45/1000000</f>
        <v>0</v>
      </c>
      <c r="G45" s="10">
        <f>'T11'!G45</f>
        <v>0</v>
      </c>
      <c r="H45" s="44">
        <f>'T11'!H45*'T 11'!$D45/1000000</f>
        <v>0</v>
      </c>
      <c r="I45" s="10">
        <f>'T11'!I45</f>
        <v>0</v>
      </c>
      <c r="J45" s="44">
        <f>'T11'!J45*'T 11'!$D45/1000000</f>
        <v>0</v>
      </c>
      <c r="K45" s="10">
        <f>'T11'!K45</f>
        <v>0</v>
      </c>
      <c r="L45" s="44">
        <f t="shared" si="0"/>
        <v>0</v>
      </c>
      <c r="M45" s="10">
        <f t="shared" si="1"/>
        <v>0</v>
      </c>
      <c r="N45" s="44">
        <f>'T11'!N45*'T 11'!$D45/1000000</f>
        <v>0</v>
      </c>
      <c r="O45" s="10">
        <f>'T11'!O45</f>
        <v>0</v>
      </c>
      <c r="P45" s="44">
        <f>'T11'!P45*'T 11'!$D45/1000000</f>
        <v>0</v>
      </c>
      <c r="Q45" s="10">
        <f>'T11'!Q45</f>
        <v>0</v>
      </c>
      <c r="R45" s="44">
        <f>'T11'!R45*'T 11'!$D45/1000000</f>
        <v>0</v>
      </c>
      <c r="S45" s="10">
        <f>'T11'!S45</f>
        <v>0</v>
      </c>
      <c r="T45" s="44">
        <f t="shared" si="2"/>
        <v>0</v>
      </c>
      <c r="U45" s="10">
        <f t="shared" si="3"/>
        <v>0</v>
      </c>
      <c r="V45" s="44">
        <f>'T11'!V45*'T 11'!$D45/1000000</f>
        <v>0</v>
      </c>
      <c r="W45" s="10">
        <f>'T11'!W45</f>
        <v>0</v>
      </c>
      <c r="X45" s="44">
        <f>'T11'!X45*'T 11'!$D45/1000000</f>
        <v>0</v>
      </c>
      <c r="Y45" s="10">
        <f>'T11'!Y45</f>
        <v>0</v>
      </c>
      <c r="Z45" s="44">
        <f>'T11'!Z45*'T 11'!$D45/1000000</f>
        <v>0</v>
      </c>
      <c r="AA45" s="10">
        <f>'T11'!AA45</f>
        <v>0</v>
      </c>
      <c r="AB45" s="44">
        <f t="shared" si="4"/>
        <v>0</v>
      </c>
      <c r="AC45" s="10">
        <f t="shared" si="5"/>
        <v>0</v>
      </c>
      <c r="AD45" s="44">
        <f>'T11'!AD45*'T 11'!$D45/1000000</f>
        <v>0</v>
      </c>
      <c r="AE45" s="10">
        <f>'T11'!AE45</f>
        <v>0</v>
      </c>
      <c r="AF45" s="44">
        <f>'T11'!AF45*'T 11'!$D45/1000000</f>
        <v>0</v>
      </c>
      <c r="AG45" s="10">
        <f>'T11'!AG45</f>
        <v>0</v>
      </c>
      <c r="AH45" s="44">
        <f>'T11'!AH45*'T 11'!$D45/1000000</f>
        <v>0</v>
      </c>
      <c r="AI45" s="10">
        <f>'T11'!AI45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'T11'!F46*'T 11'!$D46/1000000</f>
        <v>0</v>
      </c>
      <c r="G46" s="10">
        <f>'T11'!G46</f>
        <v>0</v>
      </c>
      <c r="H46" s="44">
        <f>'T11'!H46*'T 11'!$D46/1000000</f>
        <v>0</v>
      </c>
      <c r="I46" s="10">
        <f>'T11'!I46</f>
        <v>0</v>
      </c>
      <c r="J46" s="44">
        <f>'T11'!J46*'T 11'!$D46/1000000</f>
        <v>0</v>
      </c>
      <c r="K46" s="10">
        <f>'T11'!K46</f>
        <v>0</v>
      </c>
      <c r="L46" s="44">
        <f t="shared" si="0"/>
        <v>0</v>
      </c>
      <c r="M46" s="10">
        <f t="shared" si="1"/>
        <v>0</v>
      </c>
      <c r="N46" s="44">
        <f>'T11'!N46*'T 11'!$D46/1000000</f>
        <v>0</v>
      </c>
      <c r="O46" s="10">
        <f>'T11'!O46</f>
        <v>0</v>
      </c>
      <c r="P46" s="44">
        <f>'T11'!P46*'T 11'!$D46/1000000</f>
        <v>0</v>
      </c>
      <c r="Q46" s="10">
        <f>'T11'!Q46</f>
        <v>0</v>
      </c>
      <c r="R46" s="44">
        <f>'T11'!R46*'T 11'!$D46/1000000</f>
        <v>0</v>
      </c>
      <c r="S46" s="10">
        <f>'T11'!S46</f>
        <v>0</v>
      </c>
      <c r="T46" s="44">
        <f t="shared" si="2"/>
        <v>0</v>
      </c>
      <c r="U46" s="10">
        <f t="shared" si="3"/>
        <v>0</v>
      </c>
      <c r="V46" s="44">
        <f>'T11'!V46*'T 11'!$D46/1000000</f>
        <v>0</v>
      </c>
      <c r="W46" s="10">
        <f>'T11'!W46</f>
        <v>0</v>
      </c>
      <c r="X46" s="44">
        <f>'T11'!X46*'T 11'!$D46/1000000</f>
        <v>0</v>
      </c>
      <c r="Y46" s="10">
        <f>'T11'!Y46</f>
        <v>0</v>
      </c>
      <c r="Z46" s="44">
        <f>'T11'!Z46*'T 11'!$D46/1000000</f>
        <v>0</v>
      </c>
      <c r="AA46" s="10">
        <f>'T11'!AA46</f>
        <v>0</v>
      </c>
      <c r="AB46" s="44">
        <f t="shared" si="4"/>
        <v>0</v>
      </c>
      <c r="AC46" s="10">
        <f t="shared" si="5"/>
        <v>0</v>
      </c>
      <c r="AD46" s="44">
        <f>'T11'!AD46*'T 11'!$D46/1000000</f>
        <v>0</v>
      </c>
      <c r="AE46" s="10">
        <f>'T11'!AE46</f>
        <v>0</v>
      </c>
      <c r="AF46" s="44">
        <f>'T11'!AF46*'T 11'!$D46/1000000</f>
        <v>0</v>
      </c>
      <c r="AG46" s="10">
        <f>'T11'!AG46</f>
        <v>0</v>
      </c>
      <c r="AH46" s="44">
        <f>'T11'!AH46*'T 11'!$D46/1000000</f>
        <v>0</v>
      </c>
      <c r="AI46" s="10">
        <f>'T11'!AI46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'T11'!F47*'T 11'!$D47/1000000</f>
        <v>0</v>
      </c>
      <c r="G47" s="10">
        <f>'T11'!G47</f>
        <v>0</v>
      </c>
      <c r="H47" s="44">
        <f>'T11'!H47*'T 11'!$D47/1000000</f>
        <v>0</v>
      </c>
      <c r="I47" s="10">
        <f>'T11'!I47</f>
        <v>0</v>
      </c>
      <c r="J47" s="44">
        <f>'T11'!J47*'T 11'!$D47/1000000</f>
        <v>0</v>
      </c>
      <c r="K47" s="10">
        <f>'T11'!K47</f>
        <v>0</v>
      </c>
      <c r="L47" s="44">
        <f t="shared" si="0"/>
        <v>0</v>
      </c>
      <c r="M47" s="10">
        <f t="shared" si="1"/>
        <v>0</v>
      </c>
      <c r="N47" s="44">
        <f>'T11'!N47*'T 11'!$D47/1000000</f>
        <v>0</v>
      </c>
      <c r="O47" s="10">
        <f>'T11'!O47</f>
        <v>0</v>
      </c>
      <c r="P47" s="44">
        <f>'T11'!P47*'T 11'!$D47/1000000</f>
        <v>0</v>
      </c>
      <c r="Q47" s="10">
        <f>'T11'!Q47</f>
        <v>0</v>
      </c>
      <c r="R47" s="44">
        <f>'T11'!R47*'T 11'!$D47/1000000</f>
        <v>0</v>
      </c>
      <c r="S47" s="10">
        <f>'T11'!S47</f>
        <v>0</v>
      </c>
      <c r="T47" s="44">
        <f t="shared" si="2"/>
        <v>0</v>
      </c>
      <c r="U47" s="10">
        <f t="shared" si="3"/>
        <v>0</v>
      </c>
      <c r="V47" s="44">
        <f>'T11'!V47*'T 11'!$D47/1000000</f>
        <v>0</v>
      </c>
      <c r="W47" s="10">
        <f>'T11'!W47</f>
        <v>0</v>
      </c>
      <c r="X47" s="44">
        <f>'T11'!X47*'T 11'!$D47/1000000</f>
        <v>0</v>
      </c>
      <c r="Y47" s="10">
        <f>'T11'!Y47</f>
        <v>0</v>
      </c>
      <c r="Z47" s="44">
        <f>'T11'!Z47*'T 11'!$D47/1000000</f>
        <v>0</v>
      </c>
      <c r="AA47" s="10">
        <f>'T11'!AA47</f>
        <v>0</v>
      </c>
      <c r="AB47" s="44">
        <f t="shared" si="4"/>
        <v>0</v>
      </c>
      <c r="AC47" s="10">
        <f t="shared" si="5"/>
        <v>0</v>
      </c>
      <c r="AD47" s="44">
        <f>'T11'!AD47*'T 11'!$D47/1000000</f>
        <v>0</v>
      </c>
      <c r="AE47" s="10">
        <f>'T11'!AE47</f>
        <v>0</v>
      </c>
      <c r="AF47" s="44">
        <f>'T11'!AF47*'T 11'!$D47/1000000</f>
        <v>0</v>
      </c>
      <c r="AG47" s="10">
        <f>'T11'!AG47</f>
        <v>0</v>
      </c>
      <c r="AH47" s="44">
        <f>'T11'!AH47*'T 11'!$D47/1000000</f>
        <v>0</v>
      </c>
      <c r="AI47" s="10">
        <f>'T11'!AI47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'T11'!F48*'T 11'!$D48/1000000</f>
        <v>0</v>
      </c>
      <c r="G48" s="10">
        <f>'T11'!G48</f>
        <v>0</v>
      </c>
      <c r="H48" s="44">
        <f>'T11'!H48*'T 11'!$D48/1000000</f>
        <v>0</v>
      </c>
      <c r="I48" s="10">
        <f>'T11'!I48</f>
        <v>0</v>
      </c>
      <c r="J48" s="44">
        <f>'T11'!J48*'T 11'!$D48/1000000</f>
        <v>0</v>
      </c>
      <c r="K48" s="10">
        <f>'T11'!K48</f>
        <v>0</v>
      </c>
      <c r="L48" s="44">
        <f t="shared" si="0"/>
        <v>0</v>
      </c>
      <c r="M48" s="10">
        <f t="shared" si="1"/>
        <v>0</v>
      </c>
      <c r="N48" s="44">
        <f>'T11'!N48*'T 11'!$D48/1000000</f>
        <v>0</v>
      </c>
      <c r="O48" s="10">
        <f>'T11'!O48</f>
        <v>0</v>
      </c>
      <c r="P48" s="44">
        <f>'T11'!P48*'T 11'!$D48/1000000</f>
        <v>0</v>
      </c>
      <c r="Q48" s="10">
        <f>'T11'!Q48</f>
        <v>0</v>
      </c>
      <c r="R48" s="44">
        <f>'T11'!R48*'T 11'!$D48/1000000</f>
        <v>0</v>
      </c>
      <c r="S48" s="10">
        <f>'T11'!S48</f>
        <v>0</v>
      </c>
      <c r="T48" s="44">
        <f t="shared" si="2"/>
        <v>0</v>
      </c>
      <c r="U48" s="10">
        <f t="shared" si="3"/>
        <v>0</v>
      </c>
      <c r="V48" s="44">
        <f>'T11'!V48*'T 11'!$D48/1000000</f>
        <v>0</v>
      </c>
      <c r="W48" s="10">
        <f>'T11'!W48</f>
        <v>0</v>
      </c>
      <c r="X48" s="44">
        <f>'T11'!X48*'T 11'!$D48/1000000</f>
        <v>0</v>
      </c>
      <c r="Y48" s="10">
        <f>'T11'!Y48</f>
        <v>0</v>
      </c>
      <c r="Z48" s="44">
        <f>'T11'!Z48*'T 11'!$D48/1000000</f>
        <v>0</v>
      </c>
      <c r="AA48" s="10">
        <f>'T11'!AA48</f>
        <v>0</v>
      </c>
      <c r="AB48" s="44">
        <f t="shared" si="4"/>
        <v>0</v>
      </c>
      <c r="AC48" s="10">
        <f t="shared" si="5"/>
        <v>0</v>
      </c>
      <c r="AD48" s="44">
        <f>'T11'!AD48*'T 11'!$D48/1000000</f>
        <v>0</v>
      </c>
      <c r="AE48" s="10">
        <f>'T11'!AE48</f>
        <v>0</v>
      </c>
      <c r="AF48" s="44">
        <f>'T11'!AF48*'T 11'!$D48/1000000</f>
        <v>0</v>
      </c>
      <c r="AG48" s="10">
        <f>'T11'!AG48</f>
        <v>0</v>
      </c>
      <c r="AH48" s="44">
        <f>'T11'!AH48*'T 11'!$D48/1000000</f>
        <v>0</v>
      </c>
      <c r="AI48" s="10">
        <f>'T11'!AI48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'T11'!F49*'T 11'!$D49/1000000</f>
        <v>0</v>
      </c>
      <c r="G49" s="10">
        <f>'T11'!G49</f>
        <v>0</v>
      </c>
      <c r="H49" s="44">
        <f>'T11'!H49*'T 11'!$D49/1000000</f>
        <v>0</v>
      </c>
      <c r="I49" s="10">
        <f>'T11'!I49</f>
        <v>0</v>
      </c>
      <c r="J49" s="44">
        <f>'T11'!J49*'T 11'!$D49/1000000</f>
        <v>0</v>
      </c>
      <c r="K49" s="10">
        <f>'T11'!K49</f>
        <v>0</v>
      </c>
      <c r="L49" s="44">
        <f t="shared" si="0"/>
        <v>0</v>
      </c>
      <c r="M49" s="10">
        <f t="shared" si="1"/>
        <v>0</v>
      </c>
      <c r="N49" s="44">
        <f>'T11'!N49*'T 11'!$D49/1000000</f>
        <v>0</v>
      </c>
      <c r="O49" s="10">
        <f>'T11'!O49</f>
        <v>0</v>
      </c>
      <c r="P49" s="44">
        <f>'T11'!P49*'T 11'!$D49/1000000</f>
        <v>0</v>
      </c>
      <c r="Q49" s="10">
        <f>'T11'!Q49</f>
        <v>0</v>
      </c>
      <c r="R49" s="44">
        <f>'T11'!R49*'T 11'!$D49/1000000</f>
        <v>0</v>
      </c>
      <c r="S49" s="10">
        <f>'T11'!S49</f>
        <v>0</v>
      </c>
      <c r="T49" s="44">
        <f t="shared" si="2"/>
        <v>0</v>
      </c>
      <c r="U49" s="10">
        <f t="shared" si="3"/>
        <v>0</v>
      </c>
      <c r="V49" s="44">
        <f>'T11'!V49*'T 11'!$D49/1000000</f>
        <v>0</v>
      </c>
      <c r="W49" s="10">
        <f>'T11'!W49</f>
        <v>0</v>
      </c>
      <c r="X49" s="44">
        <f>'T11'!X49*'T 11'!$D49/1000000</f>
        <v>0</v>
      </c>
      <c r="Y49" s="10">
        <f>'T11'!Y49</f>
        <v>0</v>
      </c>
      <c r="Z49" s="44">
        <f>'T11'!Z49*'T 11'!$D49/1000000</f>
        <v>0</v>
      </c>
      <c r="AA49" s="10">
        <f>'T11'!AA49</f>
        <v>0</v>
      </c>
      <c r="AB49" s="44">
        <f t="shared" si="4"/>
        <v>0</v>
      </c>
      <c r="AC49" s="10">
        <f t="shared" si="5"/>
        <v>0</v>
      </c>
      <c r="AD49" s="44">
        <f>'T11'!AD49*'T 11'!$D49/1000000</f>
        <v>0</v>
      </c>
      <c r="AE49" s="10">
        <f>'T11'!AE49</f>
        <v>0</v>
      </c>
      <c r="AF49" s="44">
        <f>'T11'!AF49*'T 11'!$D49/1000000</f>
        <v>0</v>
      </c>
      <c r="AG49" s="10">
        <f>'T11'!AG49</f>
        <v>0</v>
      </c>
      <c r="AH49" s="44">
        <f>'T11'!AH49*'T 11'!$D49/1000000</f>
        <v>0</v>
      </c>
      <c r="AI49" s="10">
        <f>'T11'!AI49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'T11'!F50*'T 11'!$D50/1000000</f>
        <v>0</v>
      </c>
      <c r="G50" s="10">
        <f>'T11'!G50</f>
        <v>0</v>
      </c>
      <c r="H50" s="44">
        <f>'T11'!H50*'T 11'!$D50/1000000</f>
        <v>0</v>
      </c>
      <c r="I50" s="10">
        <f>'T11'!I50</f>
        <v>0</v>
      </c>
      <c r="J50" s="44">
        <f>'T11'!J50*'T 11'!$D50/1000000</f>
        <v>0</v>
      </c>
      <c r="K50" s="10">
        <f>'T11'!K50</f>
        <v>0</v>
      </c>
      <c r="L50" s="44">
        <f t="shared" si="0"/>
        <v>0</v>
      </c>
      <c r="M50" s="10">
        <f t="shared" si="1"/>
        <v>0</v>
      </c>
      <c r="N50" s="44">
        <f>'T11'!N50*'T 11'!$D50/1000000</f>
        <v>0</v>
      </c>
      <c r="O50" s="10">
        <f>'T11'!O50</f>
        <v>0</v>
      </c>
      <c r="P50" s="44">
        <f>'T11'!P50*'T 11'!$D50/1000000</f>
        <v>0</v>
      </c>
      <c r="Q50" s="10">
        <f>'T11'!Q50</f>
        <v>0</v>
      </c>
      <c r="R50" s="44">
        <f>'T11'!R50*'T 11'!$D50/1000000</f>
        <v>0</v>
      </c>
      <c r="S50" s="10">
        <f>'T11'!S50</f>
        <v>0</v>
      </c>
      <c r="T50" s="44">
        <f t="shared" si="2"/>
        <v>0</v>
      </c>
      <c r="U50" s="10">
        <f t="shared" si="3"/>
        <v>0</v>
      </c>
      <c r="V50" s="44">
        <f>'T11'!V50*'T 11'!$D50/1000000</f>
        <v>0</v>
      </c>
      <c r="W50" s="10">
        <f>'T11'!W50</f>
        <v>0</v>
      </c>
      <c r="X50" s="44">
        <f>'T11'!X50*'T 11'!$D50/1000000</f>
        <v>0</v>
      </c>
      <c r="Y50" s="10">
        <f>'T11'!Y50</f>
        <v>0</v>
      </c>
      <c r="Z50" s="44">
        <f>'T11'!Z50*'T 11'!$D50/1000000</f>
        <v>0</v>
      </c>
      <c r="AA50" s="10">
        <f>'T11'!AA50</f>
        <v>0</v>
      </c>
      <c r="AB50" s="44">
        <f t="shared" si="4"/>
        <v>0</v>
      </c>
      <c r="AC50" s="10">
        <f t="shared" si="5"/>
        <v>0</v>
      </c>
      <c r="AD50" s="44">
        <f>'T11'!AD50*'T 11'!$D50/1000000</f>
        <v>0</v>
      </c>
      <c r="AE50" s="10">
        <f>'T11'!AE50</f>
        <v>0</v>
      </c>
      <c r="AF50" s="44">
        <f>'T11'!AF50*'T 11'!$D50/1000000</f>
        <v>0</v>
      </c>
      <c r="AG50" s="10">
        <f>'T11'!AG50</f>
        <v>0</v>
      </c>
      <c r="AH50" s="44">
        <f>'T11'!AH50*'T 11'!$D50/1000000</f>
        <v>0</v>
      </c>
      <c r="AI50" s="10">
        <f>'T11'!AI50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'T11'!F51*'T 11'!$D51/1000000</f>
        <v>0</v>
      </c>
      <c r="G51" s="10">
        <f>'T11'!G51</f>
        <v>0</v>
      </c>
      <c r="H51" s="44">
        <f>'T11'!H51*'T 11'!$D51/1000000</f>
        <v>0</v>
      </c>
      <c r="I51" s="10">
        <f>'T11'!I51</f>
        <v>0</v>
      </c>
      <c r="J51" s="44">
        <f>'T11'!J51*'T 11'!$D51/1000000</f>
        <v>0</v>
      </c>
      <c r="K51" s="10">
        <f>'T11'!K51</f>
        <v>0</v>
      </c>
      <c r="L51" s="44">
        <f t="shared" si="0"/>
        <v>0</v>
      </c>
      <c r="M51" s="10">
        <f t="shared" si="1"/>
        <v>0</v>
      </c>
      <c r="N51" s="44">
        <f>'T11'!N51*'T 11'!$D51/1000000</f>
        <v>0</v>
      </c>
      <c r="O51" s="10">
        <f>'T11'!O51</f>
        <v>0</v>
      </c>
      <c r="P51" s="44">
        <f>'T11'!P51*'T 11'!$D51/1000000</f>
        <v>0</v>
      </c>
      <c r="Q51" s="10">
        <f>'T11'!Q51</f>
        <v>0</v>
      </c>
      <c r="R51" s="44">
        <f>'T11'!R51*'T 11'!$D51/1000000</f>
        <v>0</v>
      </c>
      <c r="S51" s="10">
        <f>'T11'!S51</f>
        <v>0</v>
      </c>
      <c r="T51" s="44">
        <f t="shared" si="2"/>
        <v>0</v>
      </c>
      <c r="U51" s="10">
        <f t="shared" si="3"/>
        <v>0</v>
      </c>
      <c r="V51" s="44">
        <f>'T11'!V51*'T 11'!$D51/1000000</f>
        <v>0</v>
      </c>
      <c r="W51" s="10">
        <f>'T11'!W51</f>
        <v>0</v>
      </c>
      <c r="X51" s="44">
        <f>'T11'!X51*'T 11'!$D51/1000000</f>
        <v>0</v>
      </c>
      <c r="Y51" s="10">
        <f>'T11'!Y51</f>
        <v>0</v>
      </c>
      <c r="Z51" s="44">
        <f>'T11'!Z51*'T 11'!$D51/1000000</f>
        <v>0</v>
      </c>
      <c r="AA51" s="10">
        <f>'T11'!AA51</f>
        <v>0</v>
      </c>
      <c r="AB51" s="44">
        <f t="shared" si="4"/>
        <v>0</v>
      </c>
      <c r="AC51" s="10">
        <f t="shared" si="5"/>
        <v>0</v>
      </c>
      <c r="AD51" s="44">
        <f>'T11'!AD51*'T 11'!$D51/1000000</f>
        <v>0</v>
      </c>
      <c r="AE51" s="10">
        <f>'T11'!AE51</f>
        <v>0</v>
      </c>
      <c r="AF51" s="44">
        <f>'T11'!AF51*'T 11'!$D51/1000000</f>
        <v>0</v>
      </c>
      <c r="AG51" s="10">
        <f>'T11'!AG51</f>
        <v>0</v>
      </c>
      <c r="AH51" s="44">
        <f>'T11'!AH51*'T 11'!$D51/1000000</f>
        <v>0</v>
      </c>
      <c r="AI51" s="10">
        <f>'T11'!AI51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'T11'!F52*'T 11'!$D52/1000000</f>
        <v>0</v>
      </c>
      <c r="G52" s="10">
        <f>'T11'!G52</f>
        <v>0</v>
      </c>
      <c r="H52" s="44">
        <f>'T11'!H52*'T 11'!$D52/1000000</f>
        <v>0</v>
      </c>
      <c r="I52" s="10">
        <f>'T11'!I52</f>
        <v>0</v>
      </c>
      <c r="J52" s="44">
        <f>'T11'!J52*'T 11'!$D52/1000000</f>
        <v>0</v>
      </c>
      <c r="K52" s="10">
        <f>'T11'!K52</f>
        <v>0</v>
      </c>
      <c r="L52" s="44">
        <f t="shared" si="0"/>
        <v>0</v>
      </c>
      <c r="M52" s="10">
        <f t="shared" si="1"/>
        <v>0</v>
      </c>
      <c r="N52" s="44">
        <f>'T11'!N52*'T 11'!$D52/1000000</f>
        <v>0</v>
      </c>
      <c r="O52" s="10">
        <f>'T11'!O52</f>
        <v>0</v>
      </c>
      <c r="P52" s="44">
        <f>'T11'!P52*'T 11'!$D52/1000000</f>
        <v>0</v>
      </c>
      <c r="Q52" s="10">
        <f>'T11'!Q52</f>
        <v>0</v>
      </c>
      <c r="R52" s="44">
        <f>'T11'!R52*'T 11'!$D52/1000000</f>
        <v>0</v>
      </c>
      <c r="S52" s="10">
        <f>'T11'!S52</f>
        <v>0</v>
      </c>
      <c r="T52" s="44">
        <f t="shared" si="2"/>
        <v>0</v>
      </c>
      <c r="U52" s="10">
        <f t="shared" si="3"/>
        <v>0</v>
      </c>
      <c r="V52" s="44">
        <f>'T11'!V52*'T 11'!$D52/1000000</f>
        <v>0</v>
      </c>
      <c r="W52" s="10">
        <f>'T11'!W52</f>
        <v>0</v>
      </c>
      <c r="X52" s="44">
        <f>'T11'!X52*'T 11'!$D52/1000000</f>
        <v>0</v>
      </c>
      <c r="Y52" s="10">
        <f>'T11'!Y52</f>
        <v>0</v>
      </c>
      <c r="Z52" s="44">
        <f>'T11'!Z52*'T 11'!$D52/1000000</f>
        <v>0</v>
      </c>
      <c r="AA52" s="10">
        <f>'T11'!AA52</f>
        <v>0</v>
      </c>
      <c r="AB52" s="44">
        <f t="shared" si="4"/>
        <v>0</v>
      </c>
      <c r="AC52" s="10">
        <f t="shared" si="5"/>
        <v>0</v>
      </c>
      <c r="AD52" s="44">
        <f>'T11'!AD52*'T 11'!$D52/1000000</f>
        <v>0</v>
      </c>
      <c r="AE52" s="10">
        <f>'T11'!AE52</f>
        <v>0</v>
      </c>
      <c r="AF52" s="44">
        <f>'T11'!AF52*'T 11'!$D52/1000000</f>
        <v>0</v>
      </c>
      <c r="AG52" s="10">
        <f>'T11'!AG52</f>
        <v>0</v>
      </c>
      <c r="AH52" s="44">
        <f>'T11'!AH52*'T 11'!$D52/1000000</f>
        <v>0</v>
      </c>
      <c r="AI52" s="10">
        <f>'T11'!AI52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'T11'!F53*'T 11'!$D53/1000000</f>
        <v>0</v>
      </c>
      <c r="G53" s="10">
        <f>'T11'!G53</f>
        <v>0</v>
      </c>
      <c r="H53" s="44">
        <f>'T11'!H53*'T 11'!$D53/1000000</f>
        <v>0</v>
      </c>
      <c r="I53" s="10">
        <f>'T11'!I53</f>
        <v>0</v>
      </c>
      <c r="J53" s="44">
        <f>'T11'!J53*'T 11'!$D53/1000000</f>
        <v>0</v>
      </c>
      <c r="K53" s="10">
        <f>'T11'!K53</f>
        <v>0</v>
      </c>
      <c r="L53" s="44">
        <f t="shared" si="0"/>
        <v>0</v>
      </c>
      <c r="M53" s="10">
        <f t="shared" si="1"/>
        <v>0</v>
      </c>
      <c r="N53" s="44">
        <f>'T11'!N53*'T 11'!$D53/1000000</f>
        <v>0</v>
      </c>
      <c r="O53" s="10">
        <f>'T11'!O53</f>
        <v>0</v>
      </c>
      <c r="P53" s="44">
        <f>'T11'!P53*'T 11'!$D53/1000000</f>
        <v>0</v>
      </c>
      <c r="Q53" s="10">
        <f>'T11'!Q53</f>
        <v>0</v>
      </c>
      <c r="R53" s="44">
        <f>'T11'!R53*'T 11'!$D53/1000000</f>
        <v>0</v>
      </c>
      <c r="S53" s="10">
        <f>'T11'!S53</f>
        <v>0</v>
      </c>
      <c r="T53" s="44">
        <f t="shared" si="2"/>
        <v>0</v>
      </c>
      <c r="U53" s="10">
        <f t="shared" si="3"/>
        <v>0</v>
      </c>
      <c r="V53" s="44">
        <f>'T11'!V53*'T 11'!$D53/1000000</f>
        <v>0</v>
      </c>
      <c r="W53" s="10">
        <f>'T11'!W53</f>
        <v>0</v>
      </c>
      <c r="X53" s="44">
        <f>'T11'!X53*'T 11'!$D53/1000000</f>
        <v>0</v>
      </c>
      <c r="Y53" s="10">
        <f>'T11'!Y53</f>
        <v>0</v>
      </c>
      <c r="Z53" s="44">
        <f>'T11'!Z53*'T 11'!$D53/1000000</f>
        <v>0</v>
      </c>
      <c r="AA53" s="10">
        <f>'T11'!AA53</f>
        <v>0</v>
      </c>
      <c r="AB53" s="44">
        <f t="shared" si="4"/>
        <v>0</v>
      </c>
      <c r="AC53" s="10">
        <f t="shared" si="5"/>
        <v>0</v>
      </c>
      <c r="AD53" s="44">
        <f>'T11'!AD53*'T 11'!$D53/1000000</f>
        <v>0</v>
      </c>
      <c r="AE53" s="10">
        <f>'T11'!AE53</f>
        <v>0</v>
      </c>
      <c r="AF53" s="44">
        <f>'T11'!AF53*'T 11'!$D53/1000000</f>
        <v>0</v>
      </c>
      <c r="AG53" s="10">
        <f>'T11'!AG53</f>
        <v>0</v>
      </c>
      <c r="AH53" s="44">
        <f>'T11'!AH53*'T 11'!$D53/1000000</f>
        <v>0</v>
      </c>
      <c r="AI53" s="10">
        <f>'T11'!AI53</f>
        <v>0</v>
      </c>
      <c r="AJ53" s="44">
        <f t="shared" si="6"/>
        <v>0</v>
      </c>
      <c r="AK53" s="10">
        <f t="shared" si="7"/>
        <v>0</v>
      </c>
      <c r="AL53" s="44">
        <f t="shared" si="8"/>
        <v>0</v>
      </c>
      <c r="AM53" s="10">
        <f t="shared" si="9"/>
        <v>0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'T11'!F54*'T 11'!$D54/1000000</f>
        <v>0</v>
      </c>
      <c r="G54" s="10">
        <f>'T11'!G54</f>
        <v>0</v>
      </c>
      <c r="H54" s="44">
        <f>'T11'!H54*'T 11'!$D54/1000000</f>
        <v>0</v>
      </c>
      <c r="I54" s="10">
        <f>'T11'!I54</f>
        <v>0</v>
      </c>
      <c r="J54" s="44">
        <f>'T11'!J54*'T 11'!$D54/1000000</f>
        <v>0</v>
      </c>
      <c r="K54" s="10">
        <f>'T11'!K54</f>
        <v>0</v>
      </c>
      <c r="L54" s="44">
        <f t="shared" si="0"/>
        <v>0</v>
      </c>
      <c r="M54" s="10">
        <f t="shared" si="1"/>
        <v>0</v>
      </c>
      <c r="N54" s="44">
        <f>'T11'!N54*'T 11'!$D54/1000000</f>
        <v>0</v>
      </c>
      <c r="O54" s="10">
        <f>'T11'!O54</f>
        <v>0</v>
      </c>
      <c r="P54" s="44">
        <f>'T11'!P54*'T 11'!$D54/1000000</f>
        <v>0</v>
      </c>
      <c r="Q54" s="10">
        <f>'T11'!Q54</f>
        <v>0</v>
      </c>
      <c r="R54" s="44">
        <f>'T11'!R54*'T 11'!$D54/1000000</f>
        <v>0</v>
      </c>
      <c r="S54" s="10">
        <f>'T11'!S54</f>
        <v>0</v>
      </c>
      <c r="T54" s="44">
        <f t="shared" si="2"/>
        <v>0</v>
      </c>
      <c r="U54" s="10">
        <f t="shared" si="3"/>
        <v>0</v>
      </c>
      <c r="V54" s="44">
        <f>'T11'!V54*'T 11'!$D54/1000000</f>
        <v>0</v>
      </c>
      <c r="W54" s="10">
        <f>'T11'!W54</f>
        <v>0</v>
      </c>
      <c r="X54" s="44">
        <f>'T11'!X54*'T 11'!$D54/1000000</f>
        <v>0</v>
      </c>
      <c r="Y54" s="10">
        <f>'T11'!Y54</f>
        <v>0</v>
      </c>
      <c r="Z54" s="44">
        <f>'T11'!Z54*'T 11'!$D54/1000000</f>
        <v>0</v>
      </c>
      <c r="AA54" s="10">
        <f>'T11'!AA54</f>
        <v>0</v>
      </c>
      <c r="AB54" s="44">
        <f t="shared" si="4"/>
        <v>0</v>
      </c>
      <c r="AC54" s="10">
        <f t="shared" si="5"/>
        <v>0</v>
      </c>
      <c r="AD54" s="44">
        <f>'T11'!AD54*'T 11'!$D54/1000000</f>
        <v>0</v>
      </c>
      <c r="AE54" s="10">
        <f>'T11'!AE54</f>
        <v>0</v>
      </c>
      <c r="AF54" s="44">
        <f>'T11'!AF54*'T 11'!$D54/1000000</f>
        <v>0</v>
      </c>
      <c r="AG54" s="10">
        <f>'T11'!AG54</f>
        <v>0</v>
      </c>
      <c r="AH54" s="44">
        <f>'T11'!AH54*'T 11'!$D54/1000000</f>
        <v>0</v>
      </c>
      <c r="AI54" s="10">
        <f>'T11'!AI54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'T11'!F55*'T 11'!$D55/1000000</f>
        <v>0</v>
      </c>
      <c r="G55" s="10">
        <f>'T11'!G55</f>
        <v>0</v>
      </c>
      <c r="H55" s="44">
        <f>'T11'!H55*'T 11'!$D55/1000000</f>
        <v>0</v>
      </c>
      <c r="I55" s="10">
        <f>'T11'!I55</f>
        <v>0</v>
      </c>
      <c r="J55" s="44">
        <f>'T11'!J55*'T 11'!$D55/1000000</f>
        <v>0</v>
      </c>
      <c r="K55" s="10">
        <f>'T11'!K55</f>
        <v>0</v>
      </c>
      <c r="L55" s="44">
        <f t="shared" si="0"/>
        <v>0</v>
      </c>
      <c r="M55" s="10">
        <f t="shared" si="1"/>
        <v>0</v>
      </c>
      <c r="N55" s="44">
        <f>'T11'!N55*'T 11'!$D55/1000000</f>
        <v>0</v>
      </c>
      <c r="O55" s="10">
        <f>'T11'!O55</f>
        <v>0</v>
      </c>
      <c r="P55" s="44">
        <f>'T11'!P55*'T 11'!$D55/1000000</f>
        <v>0</v>
      </c>
      <c r="Q55" s="10">
        <f>'T11'!Q55</f>
        <v>0</v>
      </c>
      <c r="R55" s="44">
        <f>'T11'!R55*'T 11'!$D55/1000000</f>
        <v>0</v>
      </c>
      <c r="S55" s="10">
        <f>'T11'!S55</f>
        <v>0</v>
      </c>
      <c r="T55" s="44">
        <f t="shared" si="2"/>
        <v>0</v>
      </c>
      <c r="U55" s="10">
        <f t="shared" si="3"/>
        <v>0</v>
      </c>
      <c r="V55" s="44">
        <f>'T11'!V55*'T 11'!$D55/1000000</f>
        <v>0</v>
      </c>
      <c r="W55" s="10">
        <f>'T11'!W55</f>
        <v>0</v>
      </c>
      <c r="X55" s="44">
        <f>'T11'!X55*'T 11'!$D55/1000000</f>
        <v>0</v>
      </c>
      <c r="Y55" s="10">
        <f>'T11'!Y55</f>
        <v>0</v>
      </c>
      <c r="Z55" s="44">
        <f>'T11'!Z55*'T 11'!$D55/1000000</f>
        <v>0</v>
      </c>
      <c r="AA55" s="10">
        <f>'T11'!AA55</f>
        <v>0</v>
      </c>
      <c r="AB55" s="44">
        <f t="shared" si="4"/>
        <v>0</v>
      </c>
      <c r="AC55" s="10">
        <f t="shared" si="5"/>
        <v>0</v>
      </c>
      <c r="AD55" s="44">
        <f>'T11'!AD55*'T 11'!$D55/1000000</f>
        <v>0</v>
      </c>
      <c r="AE55" s="10">
        <f>'T11'!AE55</f>
        <v>0</v>
      </c>
      <c r="AF55" s="44">
        <f>'T11'!AF55*'T 11'!$D55/1000000</f>
        <v>0</v>
      </c>
      <c r="AG55" s="10">
        <f>'T11'!AG55</f>
        <v>0</v>
      </c>
      <c r="AH55" s="44">
        <f>'T11'!AH55*'T 11'!$D55/1000000</f>
        <v>0</v>
      </c>
      <c r="AI55" s="10">
        <f>'T11'!AI55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'T11'!F56*'T 11'!$D56/1000000</f>
        <v>0</v>
      </c>
      <c r="G56" s="10">
        <f>'T11'!G56</f>
        <v>0</v>
      </c>
      <c r="H56" s="44">
        <f>'T11'!H56*'T 11'!$D56/1000000</f>
        <v>0</v>
      </c>
      <c r="I56" s="10">
        <f>'T11'!I56</f>
        <v>0</v>
      </c>
      <c r="J56" s="44">
        <f>'T11'!J56*'T 11'!$D56/1000000</f>
        <v>0</v>
      </c>
      <c r="K56" s="10">
        <f>'T11'!K56</f>
        <v>0</v>
      </c>
      <c r="L56" s="44">
        <f t="shared" si="0"/>
        <v>0</v>
      </c>
      <c r="M56" s="10">
        <f t="shared" si="1"/>
        <v>0</v>
      </c>
      <c r="N56" s="44">
        <f>'T11'!N56*'T 11'!$D56/1000000</f>
        <v>0</v>
      </c>
      <c r="O56" s="10">
        <f>'T11'!O56</f>
        <v>0</v>
      </c>
      <c r="P56" s="44">
        <f>'T11'!P56*'T 11'!$D56/1000000</f>
        <v>0</v>
      </c>
      <c r="Q56" s="10">
        <f>'T11'!Q56</f>
        <v>0</v>
      </c>
      <c r="R56" s="44">
        <f>'T11'!R56*'T 11'!$D56/1000000</f>
        <v>0</v>
      </c>
      <c r="S56" s="10">
        <f>'T11'!S56</f>
        <v>0</v>
      </c>
      <c r="T56" s="44">
        <f t="shared" si="2"/>
        <v>0</v>
      </c>
      <c r="U56" s="10">
        <f t="shared" si="3"/>
        <v>0</v>
      </c>
      <c r="V56" s="44">
        <f>'T11'!V56*'T 11'!$D56/1000000</f>
        <v>0</v>
      </c>
      <c r="W56" s="10">
        <f>'T11'!W56</f>
        <v>0</v>
      </c>
      <c r="X56" s="44">
        <f>'T11'!X56*'T 11'!$D56/1000000</f>
        <v>0</v>
      </c>
      <c r="Y56" s="10">
        <f>'T11'!Y56</f>
        <v>0</v>
      </c>
      <c r="Z56" s="44">
        <f>'T11'!Z56*'T 11'!$D56/1000000</f>
        <v>0</v>
      </c>
      <c r="AA56" s="10">
        <f>'T11'!AA56</f>
        <v>0</v>
      </c>
      <c r="AB56" s="44">
        <f t="shared" si="4"/>
        <v>0</v>
      </c>
      <c r="AC56" s="10">
        <f t="shared" si="5"/>
        <v>0</v>
      </c>
      <c r="AD56" s="44">
        <f>'T11'!AD56*'T 11'!$D56/1000000</f>
        <v>0</v>
      </c>
      <c r="AE56" s="10">
        <f>'T11'!AE56</f>
        <v>0</v>
      </c>
      <c r="AF56" s="44">
        <f>'T11'!AF56*'T 11'!$D56/1000000</f>
        <v>0</v>
      </c>
      <c r="AG56" s="10">
        <f>'T11'!AG56</f>
        <v>0</v>
      </c>
      <c r="AH56" s="44">
        <f>'T11'!AH56*'T 11'!$D56/1000000</f>
        <v>0</v>
      </c>
      <c r="AI56" s="10">
        <f>'T11'!AI56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'T11'!F57*'T 11'!$D57/1000000</f>
        <v>0</v>
      </c>
      <c r="G57" s="10">
        <f>'T11'!G57</f>
        <v>0</v>
      </c>
      <c r="H57" s="44">
        <f>'T11'!H57*'T 11'!$D57/1000000</f>
        <v>0</v>
      </c>
      <c r="I57" s="10">
        <f>'T11'!I57</f>
        <v>0</v>
      </c>
      <c r="J57" s="44">
        <f>'T11'!J57*'T 11'!$D57/1000000</f>
        <v>0</v>
      </c>
      <c r="K57" s="10">
        <f>'T11'!K57</f>
        <v>0</v>
      </c>
      <c r="L57" s="44">
        <f t="shared" si="0"/>
        <v>0</v>
      </c>
      <c r="M57" s="10">
        <f t="shared" si="1"/>
        <v>0</v>
      </c>
      <c r="N57" s="44">
        <f>'T11'!N57*'T 11'!$D57/1000000</f>
        <v>0</v>
      </c>
      <c r="O57" s="10">
        <f>'T11'!O57</f>
        <v>0</v>
      </c>
      <c r="P57" s="44">
        <f>'T11'!P57*'T 11'!$D57/1000000</f>
        <v>0</v>
      </c>
      <c r="Q57" s="10">
        <f>'T11'!Q57</f>
        <v>0</v>
      </c>
      <c r="R57" s="44">
        <f>'T11'!R57*'T 11'!$D57/1000000</f>
        <v>0</v>
      </c>
      <c r="S57" s="10">
        <f>'T11'!S57</f>
        <v>0</v>
      </c>
      <c r="T57" s="44">
        <f t="shared" si="2"/>
        <v>0</v>
      </c>
      <c r="U57" s="10">
        <f t="shared" si="3"/>
        <v>0</v>
      </c>
      <c r="V57" s="44">
        <f>'T11'!V57*'T 11'!$D57/1000000</f>
        <v>0</v>
      </c>
      <c r="W57" s="10">
        <f>'T11'!W57</f>
        <v>0</v>
      </c>
      <c r="X57" s="44">
        <f>'T11'!X57*'T 11'!$D57/1000000</f>
        <v>0</v>
      </c>
      <c r="Y57" s="10">
        <f>'T11'!Y57</f>
        <v>0</v>
      </c>
      <c r="Z57" s="44">
        <f>'T11'!Z57*'T 11'!$D57/1000000</f>
        <v>0</v>
      </c>
      <c r="AA57" s="10">
        <f>'T11'!AA57</f>
        <v>0</v>
      </c>
      <c r="AB57" s="44">
        <f t="shared" si="4"/>
        <v>0</v>
      </c>
      <c r="AC57" s="10">
        <f t="shared" si="5"/>
        <v>0</v>
      </c>
      <c r="AD57" s="44">
        <f>'T11'!AD57*'T 11'!$D57/1000000</f>
        <v>0</v>
      </c>
      <c r="AE57" s="10">
        <f>'T11'!AE57</f>
        <v>0</v>
      </c>
      <c r="AF57" s="44">
        <f>'T11'!AF57*'T 11'!$D57/1000000</f>
        <v>0</v>
      </c>
      <c r="AG57" s="10">
        <f>'T11'!AG57</f>
        <v>0</v>
      </c>
      <c r="AH57" s="44">
        <f>'T11'!AH57*'T 11'!$D57/1000000</f>
        <v>0</v>
      </c>
      <c r="AI57" s="10">
        <f>'T11'!AI57</f>
        <v>0</v>
      </c>
      <c r="AJ57" s="44">
        <f t="shared" si="6"/>
        <v>0</v>
      </c>
      <c r="AK57" s="10">
        <f t="shared" si="7"/>
        <v>0</v>
      </c>
      <c r="AL57" s="44">
        <f t="shared" si="8"/>
        <v>0</v>
      </c>
      <c r="AM57" s="10">
        <f t="shared" si="9"/>
        <v>0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'T11'!F58*'T 11'!$D58/1000000</f>
        <v>0</v>
      </c>
      <c r="G58" s="10">
        <f>'T11'!G58</f>
        <v>0</v>
      </c>
      <c r="H58" s="44">
        <f>'T11'!H58*'T 11'!$D58/1000000</f>
        <v>0</v>
      </c>
      <c r="I58" s="10">
        <f>'T11'!I58</f>
        <v>0</v>
      </c>
      <c r="J58" s="44">
        <f>'T11'!J58*'T 11'!$D58/1000000</f>
        <v>0</v>
      </c>
      <c r="K58" s="10">
        <f>'T11'!K58</f>
        <v>0</v>
      </c>
      <c r="L58" s="44">
        <f t="shared" si="0"/>
        <v>0</v>
      </c>
      <c r="M58" s="10">
        <f t="shared" si="1"/>
        <v>0</v>
      </c>
      <c r="N58" s="44">
        <f>'T11'!N58*'T 11'!$D58/1000000</f>
        <v>0</v>
      </c>
      <c r="O58" s="10">
        <f>'T11'!O58</f>
        <v>0</v>
      </c>
      <c r="P58" s="44">
        <f>'T11'!P58*'T 11'!$D58/1000000</f>
        <v>0</v>
      </c>
      <c r="Q58" s="10">
        <f>'T11'!Q58</f>
        <v>0</v>
      </c>
      <c r="R58" s="44">
        <f>'T11'!R58*'T 11'!$D58/1000000</f>
        <v>0</v>
      </c>
      <c r="S58" s="10">
        <f>'T11'!S58</f>
        <v>0</v>
      </c>
      <c r="T58" s="44">
        <f t="shared" si="2"/>
        <v>0</v>
      </c>
      <c r="U58" s="10">
        <f t="shared" si="3"/>
        <v>0</v>
      </c>
      <c r="V58" s="44">
        <f>'T11'!V58*'T 11'!$D58/1000000</f>
        <v>0</v>
      </c>
      <c r="W58" s="10">
        <f>'T11'!W58</f>
        <v>0</v>
      </c>
      <c r="X58" s="44">
        <f>'T11'!X58*'T 11'!$D58/1000000</f>
        <v>0</v>
      </c>
      <c r="Y58" s="10">
        <f>'T11'!Y58</f>
        <v>0</v>
      </c>
      <c r="Z58" s="44">
        <f>'T11'!Z58*'T 11'!$D58/1000000</f>
        <v>0</v>
      </c>
      <c r="AA58" s="10">
        <f>'T11'!AA58</f>
        <v>0</v>
      </c>
      <c r="AB58" s="44">
        <f t="shared" si="4"/>
        <v>0</v>
      </c>
      <c r="AC58" s="10">
        <f t="shared" si="5"/>
        <v>0</v>
      </c>
      <c r="AD58" s="44">
        <f>'T11'!AD58*'T 11'!$D58/1000000</f>
        <v>0</v>
      </c>
      <c r="AE58" s="10">
        <f>'T11'!AE58</f>
        <v>0</v>
      </c>
      <c r="AF58" s="44">
        <f>'T11'!AF58*'T 11'!$D58/1000000</f>
        <v>0</v>
      </c>
      <c r="AG58" s="10">
        <f>'T11'!AG58</f>
        <v>0</v>
      </c>
      <c r="AH58" s="44">
        <f>'T11'!AH58*'T 11'!$D58/1000000</f>
        <v>0</v>
      </c>
      <c r="AI58" s="10">
        <f>'T11'!AI58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'T11'!F59*'T 11'!$D59/1000000</f>
        <v>0</v>
      </c>
      <c r="G59" s="10">
        <f>'T11'!G59</f>
        <v>0</v>
      </c>
      <c r="H59" s="44">
        <f>'T11'!H59*'T 11'!$D59/1000000</f>
        <v>0</v>
      </c>
      <c r="I59" s="10">
        <f>'T11'!I59</f>
        <v>0</v>
      </c>
      <c r="J59" s="44">
        <f>'T11'!J59*'T 11'!$D59/1000000</f>
        <v>0</v>
      </c>
      <c r="K59" s="10">
        <f>'T11'!K59</f>
        <v>0</v>
      </c>
      <c r="L59" s="44">
        <f t="shared" si="0"/>
        <v>0</v>
      </c>
      <c r="M59" s="10">
        <f t="shared" si="1"/>
        <v>0</v>
      </c>
      <c r="N59" s="44">
        <f>'T11'!N59*'T 11'!$D59/1000000</f>
        <v>0</v>
      </c>
      <c r="O59" s="10">
        <f>'T11'!O59</f>
        <v>0</v>
      </c>
      <c r="P59" s="44">
        <f>'T11'!P59*'T 11'!$D59/1000000</f>
        <v>0</v>
      </c>
      <c r="Q59" s="10">
        <f>'T11'!Q59</f>
        <v>0</v>
      </c>
      <c r="R59" s="44">
        <f>'T11'!R59*'T 11'!$D59/1000000</f>
        <v>0</v>
      </c>
      <c r="S59" s="10">
        <f>'T11'!S59</f>
        <v>0</v>
      </c>
      <c r="T59" s="44">
        <f t="shared" si="2"/>
        <v>0</v>
      </c>
      <c r="U59" s="10">
        <f t="shared" si="3"/>
        <v>0</v>
      </c>
      <c r="V59" s="44">
        <f>'T11'!V59*'T 11'!$D59/1000000</f>
        <v>0</v>
      </c>
      <c r="W59" s="10">
        <f>'T11'!W59</f>
        <v>0</v>
      </c>
      <c r="X59" s="44">
        <f>'T11'!X59*'T 11'!$D59/1000000</f>
        <v>0</v>
      </c>
      <c r="Y59" s="10">
        <f>'T11'!Y59</f>
        <v>0</v>
      </c>
      <c r="Z59" s="44">
        <f>'T11'!Z59*'T 11'!$D59/1000000</f>
        <v>0</v>
      </c>
      <c r="AA59" s="10">
        <f>'T11'!AA59</f>
        <v>0</v>
      </c>
      <c r="AB59" s="44">
        <f t="shared" si="4"/>
        <v>0</v>
      </c>
      <c r="AC59" s="10">
        <f t="shared" si="5"/>
        <v>0</v>
      </c>
      <c r="AD59" s="44">
        <f>'T11'!AD59*'T 11'!$D59/1000000</f>
        <v>0</v>
      </c>
      <c r="AE59" s="10">
        <f>'T11'!AE59</f>
        <v>0</v>
      </c>
      <c r="AF59" s="44">
        <f>'T11'!AF59*'T 11'!$D59/1000000</f>
        <v>0</v>
      </c>
      <c r="AG59" s="10">
        <f>'T11'!AG59</f>
        <v>0</v>
      </c>
      <c r="AH59" s="44">
        <f>'T11'!AH59*'T 11'!$D59/1000000</f>
        <v>0</v>
      </c>
      <c r="AI59" s="10">
        <f>'T11'!AI59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'T11'!F60*'T 11'!$D60/1000000</f>
        <v>0</v>
      </c>
      <c r="G60" s="10">
        <f>'T11'!G60</f>
        <v>0</v>
      </c>
      <c r="H60" s="44">
        <f>'T11'!H60*'T 11'!$D60/1000000</f>
        <v>0</v>
      </c>
      <c r="I60" s="10">
        <f>'T11'!I60</f>
        <v>0</v>
      </c>
      <c r="J60" s="44">
        <f>'T11'!J60*'T 11'!$D60/1000000</f>
        <v>0</v>
      </c>
      <c r="K60" s="10">
        <f>'T11'!K60</f>
        <v>0</v>
      </c>
      <c r="L60" s="44">
        <f t="shared" si="0"/>
        <v>0</v>
      </c>
      <c r="M60" s="10">
        <f t="shared" si="1"/>
        <v>0</v>
      </c>
      <c r="N60" s="44">
        <f>'T11'!N60*'T 11'!$D60/1000000</f>
        <v>0</v>
      </c>
      <c r="O60" s="10">
        <f>'T11'!O60</f>
        <v>0</v>
      </c>
      <c r="P60" s="44">
        <f>'T11'!P60*'T 11'!$D60/1000000</f>
        <v>0</v>
      </c>
      <c r="Q60" s="10">
        <f>'T11'!Q60</f>
        <v>0</v>
      </c>
      <c r="R60" s="44">
        <f>'T11'!R60*'T 11'!$D60/1000000</f>
        <v>0</v>
      </c>
      <c r="S60" s="10">
        <f>'T11'!S60</f>
        <v>0</v>
      </c>
      <c r="T60" s="44">
        <f t="shared" si="2"/>
        <v>0</v>
      </c>
      <c r="U60" s="10">
        <f t="shared" si="3"/>
        <v>0</v>
      </c>
      <c r="V60" s="44">
        <f>'T11'!V60*'T 11'!$D60/1000000</f>
        <v>0</v>
      </c>
      <c r="W60" s="10">
        <f>'T11'!W60</f>
        <v>0</v>
      </c>
      <c r="X60" s="44">
        <f>'T11'!X60*'T 11'!$D60/1000000</f>
        <v>0</v>
      </c>
      <c r="Y60" s="10">
        <f>'T11'!Y60</f>
        <v>0</v>
      </c>
      <c r="Z60" s="44">
        <f>'T11'!Z60*'T 11'!$D60/1000000</f>
        <v>0</v>
      </c>
      <c r="AA60" s="10">
        <f>'T11'!AA60</f>
        <v>0</v>
      </c>
      <c r="AB60" s="44">
        <f t="shared" si="4"/>
        <v>0</v>
      </c>
      <c r="AC60" s="10">
        <f t="shared" si="5"/>
        <v>0</v>
      </c>
      <c r="AD60" s="44">
        <f>'T11'!AD60*'T 11'!$D60/1000000</f>
        <v>0</v>
      </c>
      <c r="AE60" s="10">
        <f>'T11'!AE60</f>
        <v>0</v>
      </c>
      <c r="AF60" s="44">
        <f>'T11'!AF60*'T 11'!$D60/1000000</f>
        <v>0</v>
      </c>
      <c r="AG60" s="10">
        <f>'T11'!AG60</f>
        <v>0</v>
      </c>
      <c r="AH60" s="44">
        <f>'T11'!AH60*'T 11'!$D60/1000000</f>
        <v>0</v>
      </c>
      <c r="AI60" s="10">
        <f>'T11'!AI60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'T11'!F61*'T 11'!$D61/1000000</f>
        <v>0</v>
      </c>
      <c r="G61" s="10">
        <f>'T11'!G61</f>
        <v>0</v>
      </c>
      <c r="H61" s="44">
        <f>'T11'!H61*'T 11'!$D61/1000000</f>
        <v>0</v>
      </c>
      <c r="I61" s="10">
        <f>'T11'!I61</f>
        <v>0</v>
      </c>
      <c r="J61" s="44">
        <f>'T11'!J61*'T 11'!$D61/1000000</f>
        <v>0</v>
      </c>
      <c r="K61" s="10">
        <f>'T11'!K61</f>
        <v>0</v>
      </c>
      <c r="L61" s="44">
        <f t="shared" si="0"/>
        <v>0</v>
      </c>
      <c r="M61" s="10">
        <f t="shared" si="1"/>
        <v>0</v>
      </c>
      <c r="N61" s="44">
        <f>'T11'!N61*'T 11'!$D61/1000000</f>
        <v>0</v>
      </c>
      <c r="O61" s="10">
        <f>'T11'!O61</f>
        <v>0</v>
      </c>
      <c r="P61" s="44">
        <f>'T11'!P61*'T 11'!$D61/1000000</f>
        <v>0</v>
      </c>
      <c r="Q61" s="10">
        <f>'T11'!Q61</f>
        <v>0</v>
      </c>
      <c r="R61" s="44">
        <f>'T11'!R61*'T 11'!$D61/1000000</f>
        <v>0</v>
      </c>
      <c r="S61" s="10">
        <f>'T11'!S61</f>
        <v>0</v>
      </c>
      <c r="T61" s="44">
        <f t="shared" si="2"/>
        <v>0</v>
      </c>
      <c r="U61" s="10">
        <f t="shared" si="3"/>
        <v>0</v>
      </c>
      <c r="V61" s="44">
        <f>'T11'!V61*'T 11'!$D61/1000000</f>
        <v>0</v>
      </c>
      <c r="W61" s="10">
        <f>'T11'!W61</f>
        <v>0</v>
      </c>
      <c r="X61" s="44">
        <f>'T11'!X61*'T 11'!$D61/1000000</f>
        <v>0</v>
      </c>
      <c r="Y61" s="10">
        <f>'T11'!Y61</f>
        <v>0</v>
      </c>
      <c r="Z61" s="44">
        <f>'T11'!Z61*'T 11'!$D61/1000000</f>
        <v>0</v>
      </c>
      <c r="AA61" s="10">
        <f>'T11'!AA61</f>
        <v>0</v>
      </c>
      <c r="AB61" s="44">
        <f t="shared" si="4"/>
        <v>0</v>
      </c>
      <c r="AC61" s="10">
        <f t="shared" si="5"/>
        <v>0</v>
      </c>
      <c r="AD61" s="44">
        <f>'T11'!AD61*'T 11'!$D61/1000000</f>
        <v>0</v>
      </c>
      <c r="AE61" s="10">
        <f>'T11'!AE61</f>
        <v>0</v>
      </c>
      <c r="AF61" s="44">
        <f>'T11'!AF61*'T 11'!$D61/1000000</f>
        <v>0</v>
      </c>
      <c r="AG61" s="10">
        <f>'T11'!AG61</f>
        <v>0</v>
      </c>
      <c r="AH61" s="44">
        <f>'T11'!AH61*'T 11'!$D61/1000000</f>
        <v>0</v>
      </c>
      <c r="AI61" s="10">
        <f>'T11'!AI61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'T11'!F62*'T 11'!$D62/1000000</f>
        <v>0</v>
      </c>
      <c r="G62" s="10">
        <f>'T11'!G62</f>
        <v>0</v>
      </c>
      <c r="H62" s="44">
        <f>'T11'!H62*'T 11'!$D62/1000000</f>
        <v>0</v>
      </c>
      <c r="I62" s="10">
        <f>'T11'!I62</f>
        <v>0</v>
      </c>
      <c r="J62" s="44">
        <f>'T11'!J62*'T 11'!$D62/1000000</f>
        <v>0</v>
      </c>
      <c r="K62" s="10">
        <f>'T11'!K62</f>
        <v>0</v>
      </c>
      <c r="L62" s="44">
        <f t="shared" si="0"/>
        <v>0</v>
      </c>
      <c r="M62" s="10">
        <f t="shared" si="1"/>
        <v>0</v>
      </c>
      <c r="N62" s="44">
        <f>'T11'!N62*'T 11'!$D62/1000000</f>
        <v>0</v>
      </c>
      <c r="O62" s="10">
        <f>'T11'!O62</f>
        <v>0</v>
      </c>
      <c r="P62" s="44">
        <f>'T11'!P62*'T 11'!$D62/1000000</f>
        <v>0</v>
      </c>
      <c r="Q62" s="10">
        <f>'T11'!Q62</f>
        <v>0</v>
      </c>
      <c r="R62" s="44">
        <f>'T11'!R62*'T 11'!$D62/1000000</f>
        <v>0</v>
      </c>
      <c r="S62" s="10">
        <f>'T11'!S62</f>
        <v>0</v>
      </c>
      <c r="T62" s="44">
        <f t="shared" si="2"/>
        <v>0</v>
      </c>
      <c r="U62" s="10">
        <f t="shared" si="3"/>
        <v>0</v>
      </c>
      <c r="V62" s="44">
        <f>'T11'!V62*'T 11'!$D62/1000000</f>
        <v>0</v>
      </c>
      <c r="W62" s="10">
        <f>'T11'!W62</f>
        <v>0</v>
      </c>
      <c r="X62" s="44">
        <f>'T11'!X62*'T 11'!$D62/1000000</f>
        <v>0</v>
      </c>
      <c r="Y62" s="10">
        <f>'T11'!Y62</f>
        <v>0</v>
      </c>
      <c r="Z62" s="44">
        <f>'T11'!Z62*'T 11'!$D62/1000000</f>
        <v>0</v>
      </c>
      <c r="AA62" s="10">
        <f>'T11'!AA62</f>
        <v>0</v>
      </c>
      <c r="AB62" s="44">
        <f t="shared" si="4"/>
        <v>0</v>
      </c>
      <c r="AC62" s="10">
        <f t="shared" si="5"/>
        <v>0</v>
      </c>
      <c r="AD62" s="44">
        <f>'T11'!AD62*'T 11'!$D62/1000000</f>
        <v>0</v>
      </c>
      <c r="AE62" s="10">
        <f>'T11'!AE62</f>
        <v>0</v>
      </c>
      <c r="AF62" s="44">
        <f>'T11'!AF62*'T 11'!$D62/1000000</f>
        <v>0</v>
      </c>
      <c r="AG62" s="10">
        <f>'T11'!AG62</f>
        <v>0</v>
      </c>
      <c r="AH62" s="44">
        <f>'T11'!AH62*'T 11'!$D62/1000000</f>
        <v>0</v>
      </c>
      <c r="AI62" s="10">
        <f>'T11'!AI62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'T11'!F63*'T 11'!$D63/1000000</f>
        <v>0</v>
      </c>
      <c r="G63" s="10">
        <f>'T11'!G63</f>
        <v>0</v>
      </c>
      <c r="H63" s="44">
        <f>'T11'!H63*'T 11'!$D63/1000000</f>
        <v>0</v>
      </c>
      <c r="I63" s="10">
        <f>'T11'!I63</f>
        <v>0</v>
      </c>
      <c r="J63" s="44">
        <f>'T11'!J63*'T 11'!$D63/1000000</f>
        <v>0</v>
      </c>
      <c r="K63" s="10">
        <f>'T11'!K63</f>
        <v>0</v>
      </c>
      <c r="L63" s="44">
        <f t="shared" si="0"/>
        <v>0</v>
      </c>
      <c r="M63" s="10">
        <f t="shared" si="1"/>
        <v>0</v>
      </c>
      <c r="N63" s="44">
        <f>'T11'!N63*'T 11'!$D63/1000000</f>
        <v>0</v>
      </c>
      <c r="O63" s="10">
        <f>'T11'!O63</f>
        <v>0</v>
      </c>
      <c r="P63" s="44">
        <f>'T11'!P63*'T 11'!$D63/1000000</f>
        <v>0</v>
      </c>
      <c r="Q63" s="10">
        <f>'T11'!Q63</f>
        <v>0</v>
      </c>
      <c r="R63" s="44">
        <f>'T11'!R63*'T 11'!$D63/1000000</f>
        <v>0</v>
      </c>
      <c r="S63" s="10">
        <f>'T11'!S63</f>
        <v>0</v>
      </c>
      <c r="T63" s="44">
        <f t="shared" si="2"/>
        <v>0</v>
      </c>
      <c r="U63" s="10">
        <f t="shared" si="3"/>
        <v>0</v>
      </c>
      <c r="V63" s="44">
        <f>'T11'!V63*'T 11'!$D63/1000000</f>
        <v>0</v>
      </c>
      <c r="W63" s="10">
        <f>'T11'!W63</f>
        <v>0</v>
      </c>
      <c r="X63" s="44">
        <f>'T11'!X63*'T 11'!$D63/1000000</f>
        <v>0</v>
      </c>
      <c r="Y63" s="10">
        <f>'T11'!Y63</f>
        <v>0</v>
      </c>
      <c r="Z63" s="44">
        <f>'T11'!Z63*'T 11'!$D63/1000000</f>
        <v>0</v>
      </c>
      <c r="AA63" s="10">
        <f>'T11'!AA63</f>
        <v>0</v>
      </c>
      <c r="AB63" s="44">
        <f t="shared" si="4"/>
        <v>0</v>
      </c>
      <c r="AC63" s="10">
        <f t="shared" si="5"/>
        <v>0</v>
      </c>
      <c r="AD63" s="44">
        <f>'T11'!AD63*'T 11'!$D63/1000000</f>
        <v>0</v>
      </c>
      <c r="AE63" s="10">
        <f>'T11'!AE63</f>
        <v>0</v>
      </c>
      <c r="AF63" s="44">
        <f>'T11'!AF63*'T 11'!$D63/1000000</f>
        <v>0</v>
      </c>
      <c r="AG63" s="10">
        <f>'T11'!AG63</f>
        <v>0</v>
      </c>
      <c r="AH63" s="44">
        <f>'T11'!AH63*'T 11'!$D63/1000000</f>
        <v>0</v>
      </c>
      <c r="AI63" s="10">
        <f>'T11'!AI63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'T11'!F64*'T 11'!$D64/1000000</f>
        <v>0</v>
      </c>
      <c r="G64" s="10">
        <f>'T11'!G64</f>
        <v>0</v>
      </c>
      <c r="H64" s="44">
        <f>'T11'!H64*'T 11'!$D64/1000000</f>
        <v>0</v>
      </c>
      <c r="I64" s="10">
        <f>'T11'!I64</f>
        <v>0</v>
      </c>
      <c r="J64" s="44">
        <f>'T11'!J64*'T 11'!$D64/1000000</f>
        <v>0</v>
      </c>
      <c r="K64" s="10">
        <f>'T11'!K64</f>
        <v>0</v>
      </c>
      <c r="L64" s="44">
        <f t="shared" si="0"/>
        <v>0</v>
      </c>
      <c r="M64" s="10">
        <f t="shared" si="1"/>
        <v>0</v>
      </c>
      <c r="N64" s="44">
        <f>'T11'!N64*'T 11'!$D64/1000000</f>
        <v>0</v>
      </c>
      <c r="O64" s="10">
        <f>'T11'!O64</f>
        <v>0</v>
      </c>
      <c r="P64" s="44">
        <f>'T11'!P64*'T 11'!$D64/1000000</f>
        <v>0</v>
      </c>
      <c r="Q64" s="10">
        <f>'T11'!Q64</f>
        <v>0</v>
      </c>
      <c r="R64" s="44">
        <f>'T11'!R64*'T 11'!$D64/1000000</f>
        <v>0</v>
      </c>
      <c r="S64" s="10">
        <f>'T11'!S64</f>
        <v>0</v>
      </c>
      <c r="T64" s="44">
        <f t="shared" si="2"/>
        <v>0</v>
      </c>
      <c r="U64" s="10">
        <f t="shared" si="3"/>
        <v>0</v>
      </c>
      <c r="V64" s="44">
        <f>'T11'!V64*'T 11'!$D64/1000000</f>
        <v>0</v>
      </c>
      <c r="W64" s="10">
        <f>'T11'!W64</f>
        <v>0</v>
      </c>
      <c r="X64" s="44">
        <f>'T11'!X64*'T 11'!$D64/1000000</f>
        <v>0</v>
      </c>
      <c r="Y64" s="10">
        <f>'T11'!Y64</f>
        <v>0</v>
      </c>
      <c r="Z64" s="44">
        <f>'T11'!Z64*'T 11'!$D64/1000000</f>
        <v>0</v>
      </c>
      <c r="AA64" s="10">
        <f>'T11'!AA64</f>
        <v>0</v>
      </c>
      <c r="AB64" s="44">
        <f t="shared" si="4"/>
        <v>0</v>
      </c>
      <c r="AC64" s="10">
        <f t="shared" si="5"/>
        <v>0</v>
      </c>
      <c r="AD64" s="44">
        <f>'T11'!AD64*'T 11'!$D64/1000000</f>
        <v>0</v>
      </c>
      <c r="AE64" s="10">
        <f>'T11'!AE64</f>
        <v>0</v>
      </c>
      <c r="AF64" s="44">
        <f>'T11'!AF64*'T 11'!$D64/1000000</f>
        <v>0</v>
      </c>
      <c r="AG64" s="10">
        <f>'T11'!AG64</f>
        <v>0</v>
      </c>
      <c r="AH64" s="44">
        <f>'T11'!AH64*'T 11'!$D64/1000000</f>
        <v>0</v>
      </c>
      <c r="AI64" s="10">
        <f>'T11'!AI64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'T11'!F65*'T 11'!$D65/1000000</f>
        <v>0</v>
      </c>
      <c r="G65" s="10">
        <f>'T11'!G65</f>
        <v>0</v>
      </c>
      <c r="H65" s="44">
        <f>'T11'!H65*'T 11'!$D65/1000000</f>
        <v>0</v>
      </c>
      <c r="I65" s="10">
        <f>'T11'!I65</f>
        <v>0</v>
      </c>
      <c r="J65" s="44">
        <f>'T11'!J65*'T 11'!$D65/1000000</f>
        <v>0</v>
      </c>
      <c r="K65" s="10">
        <f>'T11'!K65</f>
        <v>0</v>
      </c>
      <c r="L65" s="44">
        <f t="shared" si="0"/>
        <v>0</v>
      </c>
      <c r="M65" s="10">
        <f t="shared" si="1"/>
        <v>0</v>
      </c>
      <c r="N65" s="44">
        <f>'T11'!N65*'T 11'!$D65/1000000</f>
        <v>0</v>
      </c>
      <c r="O65" s="10">
        <f>'T11'!O65</f>
        <v>0</v>
      </c>
      <c r="P65" s="44">
        <f>'T11'!P65*'T 11'!$D65/1000000</f>
        <v>0</v>
      </c>
      <c r="Q65" s="10">
        <f>'T11'!Q65</f>
        <v>0</v>
      </c>
      <c r="R65" s="44">
        <f>'T11'!R65*'T 11'!$D65/1000000</f>
        <v>0</v>
      </c>
      <c r="S65" s="10">
        <f>'T11'!S65</f>
        <v>0</v>
      </c>
      <c r="T65" s="44">
        <f t="shared" si="2"/>
        <v>0</v>
      </c>
      <c r="U65" s="10">
        <f t="shared" si="3"/>
        <v>0</v>
      </c>
      <c r="V65" s="44">
        <f>'T11'!V65*'T 11'!$D65/1000000</f>
        <v>0</v>
      </c>
      <c r="W65" s="10">
        <f>'T11'!W65</f>
        <v>0</v>
      </c>
      <c r="X65" s="44">
        <f>'T11'!X65*'T 11'!$D65/1000000</f>
        <v>0</v>
      </c>
      <c r="Y65" s="10">
        <f>'T11'!Y65</f>
        <v>0</v>
      </c>
      <c r="Z65" s="44">
        <f>'T11'!Z65*'T 11'!$D65/1000000</f>
        <v>0</v>
      </c>
      <c r="AA65" s="10">
        <f>'T11'!AA65</f>
        <v>0</v>
      </c>
      <c r="AB65" s="44">
        <f t="shared" si="4"/>
        <v>0</v>
      </c>
      <c r="AC65" s="10">
        <f t="shared" si="5"/>
        <v>0</v>
      </c>
      <c r="AD65" s="44">
        <f>'T11'!AD65*'T 11'!$D65/1000000</f>
        <v>0</v>
      </c>
      <c r="AE65" s="10">
        <f>'T11'!AE65</f>
        <v>0</v>
      </c>
      <c r="AF65" s="44">
        <f>'T11'!AF65*'T 11'!$D65/1000000</f>
        <v>0</v>
      </c>
      <c r="AG65" s="10">
        <f>'T11'!AG65</f>
        <v>0</v>
      </c>
      <c r="AH65" s="44">
        <f>'T11'!AH65*'T 11'!$D65/1000000</f>
        <v>0</v>
      </c>
      <c r="AI65" s="10">
        <f>'T11'!AI65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'T11'!F66*'T 11'!$D66/1000000</f>
        <v>0</v>
      </c>
      <c r="G66" s="10">
        <f>'T11'!G66</f>
        <v>0</v>
      </c>
      <c r="H66" s="44">
        <f>'T11'!H66*'T 11'!$D66/1000000</f>
        <v>0</v>
      </c>
      <c r="I66" s="10">
        <f>'T11'!I66</f>
        <v>0</v>
      </c>
      <c r="J66" s="44">
        <f>'T11'!J66*'T 11'!$D66/1000000</f>
        <v>0</v>
      </c>
      <c r="K66" s="10">
        <f>'T11'!K66</f>
        <v>0</v>
      </c>
      <c r="L66" s="44">
        <f t="shared" si="0"/>
        <v>0</v>
      </c>
      <c r="M66" s="10">
        <f t="shared" si="1"/>
        <v>0</v>
      </c>
      <c r="N66" s="44">
        <f>'T11'!N66*'T 11'!$D66/1000000</f>
        <v>0</v>
      </c>
      <c r="O66" s="10">
        <f>'T11'!O66</f>
        <v>0</v>
      </c>
      <c r="P66" s="44">
        <f>'T11'!P66*'T 11'!$D66/1000000</f>
        <v>0</v>
      </c>
      <c r="Q66" s="10">
        <f>'T11'!Q66</f>
        <v>0</v>
      </c>
      <c r="R66" s="44">
        <f>'T11'!R66*'T 11'!$D66/1000000</f>
        <v>0</v>
      </c>
      <c r="S66" s="10">
        <f>'T11'!S66</f>
        <v>0</v>
      </c>
      <c r="T66" s="44">
        <f t="shared" si="2"/>
        <v>0</v>
      </c>
      <c r="U66" s="10">
        <f t="shared" si="3"/>
        <v>0</v>
      </c>
      <c r="V66" s="44">
        <f>'T11'!V66*'T 11'!$D66/1000000</f>
        <v>0</v>
      </c>
      <c r="W66" s="10">
        <f>'T11'!W66</f>
        <v>0</v>
      </c>
      <c r="X66" s="44">
        <f>'T11'!X66*'T 11'!$D66/1000000</f>
        <v>0</v>
      </c>
      <c r="Y66" s="10">
        <f>'T11'!Y66</f>
        <v>0</v>
      </c>
      <c r="Z66" s="44">
        <f>'T11'!Z66*'T 11'!$D66/1000000</f>
        <v>0</v>
      </c>
      <c r="AA66" s="10">
        <f>'T11'!AA66</f>
        <v>0</v>
      </c>
      <c r="AB66" s="44">
        <f t="shared" si="4"/>
        <v>0</v>
      </c>
      <c r="AC66" s="10">
        <f t="shared" si="5"/>
        <v>0</v>
      </c>
      <c r="AD66" s="44">
        <f>'T11'!AD66*'T 11'!$D66/1000000</f>
        <v>0</v>
      </c>
      <c r="AE66" s="10">
        <f>'T11'!AE66</f>
        <v>0</v>
      </c>
      <c r="AF66" s="44">
        <f>'T11'!AF66*'T 11'!$D66/1000000</f>
        <v>0</v>
      </c>
      <c r="AG66" s="10">
        <f>'T11'!AG66</f>
        <v>0</v>
      </c>
      <c r="AH66" s="44">
        <f>'T11'!AH66*'T 11'!$D66/1000000</f>
        <v>0</v>
      </c>
      <c r="AI66" s="10">
        <f>'T11'!AI66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'T11'!F67*'T 11'!$D67/1000000</f>
        <v>0</v>
      </c>
      <c r="G67" s="10">
        <f>'T11'!G67</f>
        <v>0</v>
      </c>
      <c r="H67" s="44">
        <f>'T11'!H67*'T 11'!$D67/1000000</f>
        <v>0</v>
      </c>
      <c r="I67" s="10">
        <f>'T11'!I67</f>
        <v>0</v>
      </c>
      <c r="J67" s="44">
        <f>'T11'!J67*'T 11'!$D67/1000000</f>
        <v>0</v>
      </c>
      <c r="K67" s="10">
        <f>'T11'!K67</f>
        <v>0</v>
      </c>
      <c r="L67" s="44">
        <f t="shared" si="0"/>
        <v>0</v>
      </c>
      <c r="M67" s="10">
        <f t="shared" si="1"/>
        <v>0</v>
      </c>
      <c r="N67" s="44">
        <f>'T11'!N67*'T 11'!$D67/1000000</f>
        <v>0</v>
      </c>
      <c r="O67" s="10">
        <f>'T11'!O67</f>
        <v>0</v>
      </c>
      <c r="P67" s="44">
        <f>'T11'!P67*'T 11'!$D67/1000000</f>
        <v>0</v>
      </c>
      <c r="Q67" s="10">
        <f>'T11'!Q67</f>
        <v>0</v>
      </c>
      <c r="R67" s="44">
        <f>'T11'!R67*'T 11'!$D67/1000000</f>
        <v>0</v>
      </c>
      <c r="S67" s="10">
        <f>'T11'!S67</f>
        <v>0</v>
      </c>
      <c r="T67" s="44">
        <f t="shared" si="2"/>
        <v>0</v>
      </c>
      <c r="U67" s="10">
        <f t="shared" si="3"/>
        <v>0</v>
      </c>
      <c r="V67" s="44">
        <f>'T11'!V67*'T 11'!$D67/1000000</f>
        <v>0</v>
      </c>
      <c r="W67" s="10">
        <f>'T11'!W67</f>
        <v>0</v>
      </c>
      <c r="X67" s="44">
        <f>'T11'!X67*'T 11'!$D67/1000000</f>
        <v>0</v>
      </c>
      <c r="Y67" s="10">
        <f>'T11'!Y67</f>
        <v>0</v>
      </c>
      <c r="Z67" s="44">
        <f>'T11'!Z67*'T 11'!$D67/1000000</f>
        <v>0</v>
      </c>
      <c r="AA67" s="10">
        <f>'T11'!AA67</f>
        <v>0</v>
      </c>
      <c r="AB67" s="44">
        <f t="shared" si="4"/>
        <v>0</v>
      </c>
      <c r="AC67" s="10">
        <f t="shared" si="5"/>
        <v>0</v>
      </c>
      <c r="AD67" s="44">
        <f>'T11'!AD67*'T 11'!$D67/1000000</f>
        <v>0</v>
      </c>
      <c r="AE67" s="10">
        <f>'T11'!AE67</f>
        <v>0</v>
      </c>
      <c r="AF67" s="44">
        <f>'T11'!AF67*'T 11'!$D67/1000000</f>
        <v>0</v>
      </c>
      <c r="AG67" s="10">
        <f>'T11'!AG67</f>
        <v>0</v>
      </c>
      <c r="AH67" s="44">
        <f>'T11'!AH67*'T 11'!$D67/1000000</f>
        <v>0</v>
      </c>
      <c r="AI67" s="10">
        <f>'T11'!AI67</f>
        <v>0</v>
      </c>
      <c r="AJ67" s="44">
        <f t="shared" si="6"/>
        <v>0</v>
      </c>
      <c r="AK67" s="10">
        <f t="shared" si="7"/>
        <v>0</v>
      </c>
      <c r="AL67" s="44">
        <f t="shared" si="8"/>
        <v>0</v>
      </c>
      <c r="AM67" s="10">
        <f t="shared" si="9"/>
        <v>0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'T11'!F68*'T 11'!$D68/1000000</f>
        <v>0</v>
      </c>
      <c r="G68" s="10">
        <f>'T11'!G68</f>
        <v>0</v>
      </c>
      <c r="H68" s="44">
        <f>'T11'!H68*'T 11'!$D68/1000000</f>
        <v>0</v>
      </c>
      <c r="I68" s="10">
        <f>'T11'!I68</f>
        <v>0</v>
      </c>
      <c r="J68" s="44">
        <f>'T11'!J68*'T 11'!$D68/1000000</f>
        <v>0</v>
      </c>
      <c r="K68" s="10">
        <f>'T11'!K68</f>
        <v>0</v>
      </c>
      <c r="L68" s="44">
        <f t="shared" si="0"/>
        <v>0</v>
      </c>
      <c r="M68" s="10">
        <f t="shared" si="1"/>
        <v>0</v>
      </c>
      <c r="N68" s="44">
        <f>'T11'!N68*'T 11'!$D68/1000000</f>
        <v>0</v>
      </c>
      <c r="O68" s="10">
        <f>'T11'!O68</f>
        <v>0</v>
      </c>
      <c r="P68" s="44">
        <f>'T11'!P68*'T 11'!$D68/1000000</f>
        <v>0</v>
      </c>
      <c r="Q68" s="10">
        <f>'T11'!Q68</f>
        <v>0</v>
      </c>
      <c r="R68" s="44">
        <f>'T11'!R68*'T 11'!$D68/1000000</f>
        <v>0</v>
      </c>
      <c r="S68" s="10">
        <f>'T11'!S68</f>
        <v>0</v>
      </c>
      <c r="T68" s="44">
        <f t="shared" si="2"/>
        <v>0</v>
      </c>
      <c r="U68" s="10">
        <f t="shared" si="3"/>
        <v>0</v>
      </c>
      <c r="V68" s="44">
        <f>'T11'!V68*'T 11'!$D68/1000000</f>
        <v>0</v>
      </c>
      <c r="W68" s="10">
        <f>'T11'!W68</f>
        <v>0</v>
      </c>
      <c r="X68" s="44">
        <f>'T11'!X68*'T 11'!$D68/1000000</f>
        <v>0</v>
      </c>
      <c r="Y68" s="10">
        <f>'T11'!Y68</f>
        <v>0</v>
      </c>
      <c r="Z68" s="44">
        <f>'T11'!Z68*'T 11'!$D68/1000000</f>
        <v>0</v>
      </c>
      <c r="AA68" s="10">
        <f>'T11'!AA68</f>
        <v>0</v>
      </c>
      <c r="AB68" s="44">
        <f t="shared" si="4"/>
        <v>0</v>
      </c>
      <c r="AC68" s="10">
        <f t="shared" si="5"/>
        <v>0</v>
      </c>
      <c r="AD68" s="44">
        <f>'T11'!AD68*'T 11'!$D68/1000000</f>
        <v>0</v>
      </c>
      <c r="AE68" s="10">
        <f>'T11'!AE68</f>
        <v>0</v>
      </c>
      <c r="AF68" s="44">
        <f>'T11'!AF68*'T 11'!$D68/1000000</f>
        <v>0</v>
      </c>
      <c r="AG68" s="10">
        <f>'T11'!AG68</f>
        <v>0</v>
      </c>
      <c r="AH68" s="44">
        <f>'T11'!AH68*'T 11'!$D68/1000000</f>
        <v>0</v>
      </c>
      <c r="AI68" s="10">
        <f>'T11'!AI68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'T11'!F69*'T 11'!$D69/1000000</f>
        <v>0</v>
      </c>
      <c r="G69" s="10">
        <f>'T11'!G69</f>
        <v>0</v>
      </c>
      <c r="H69" s="44">
        <f>'T11'!H69*'T 11'!$D69/1000000</f>
        <v>0</v>
      </c>
      <c r="I69" s="10">
        <f>'T11'!I69</f>
        <v>0</v>
      </c>
      <c r="J69" s="44">
        <f>'T11'!J69*'T 11'!$D69/1000000</f>
        <v>0</v>
      </c>
      <c r="K69" s="10">
        <f>'T11'!K69</f>
        <v>0</v>
      </c>
      <c r="L69" s="44">
        <f t="shared" si="0"/>
        <v>0</v>
      </c>
      <c r="M69" s="10">
        <f t="shared" si="1"/>
        <v>0</v>
      </c>
      <c r="N69" s="44">
        <f>'T11'!N69*'T 11'!$D69/1000000</f>
        <v>0</v>
      </c>
      <c r="O69" s="10">
        <f>'T11'!O69</f>
        <v>0</v>
      </c>
      <c r="P69" s="44">
        <f>'T11'!P69*'T 11'!$D69/1000000</f>
        <v>0</v>
      </c>
      <c r="Q69" s="10">
        <f>'T11'!Q69</f>
        <v>0</v>
      </c>
      <c r="R69" s="44">
        <f>'T11'!R69*'T 11'!$D69/1000000</f>
        <v>0</v>
      </c>
      <c r="S69" s="10">
        <f>'T11'!S69</f>
        <v>0</v>
      </c>
      <c r="T69" s="44">
        <f t="shared" si="2"/>
        <v>0</v>
      </c>
      <c r="U69" s="10">
        <f t="shared" si="3"/>
        <v>0</v>
      </c>
      <c r="V69" s="44">
        <f>'T11'!V69*'T 11'!$D69/1000000</f>
        <v>0</v>
      </c>
      <c r="W69" s="10">
        <f>'T11'!W69</f>
        <v>0</v>
      </c>
      <c r="X69" s="44">
        <f>'T11'!X69*'T 11'!$D69/1000000</f>
        <v>0</v>
      </c>
      <c r="Y69" s="10">
        <f>'T11'!Y69</f>
        <v>0</v>
      </c>
      <c r="Z69" s="44">
        <f>'T11'!Z69*'T 11'!$D69/1000000</f>
        <v>0</v>
      </c>
      <c r="AA69" s="10">
        <f>'T11'!AA69</f>
        <v>0</v>
      </c>
      <c r="AB69" s="44">
        <f t="shared" si="4"/>
        <v>0</v>
      </c>
      <c r="AC69" s="10">
        <f t="shared" si="5"/>
        <v>0</v>
      </c>
      <c r="AD69" s="44">
        <f>'T11'!AD69*'T 11'!$D69/1000000</f>
        <v>0</v>
      </c>
      <c r="AE69" s="10">
        <f>'T11'!AE69</f>
        <v>0</v>
      </c>
      <c r="AF69" s="44">
        <f>'T11'!AF69*'T 11'!$D69/1000000</f>
        <v>0</v>
      </c>
      <c r="AG69" s="10">
        <f>'T11'!AG69</f>
        <v>0</v>
      </c>
      <c r="AH69" s="44">
        <f>'T11'!AH69*'T 11'!$D69/1000000</f>
        <v>0</v>
      </c>
      <c r="AI69" s="10">
        <f>'T11'!AI69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'T11'!F70*'T 11'!$D70/1000000</f>
        <v>0</v>
      </c>
      <c r="G70" s="10">
        <f>'T11'!G70</f>
        <v>0</v>
      </c>
      <c r="H70" s="44">
        <f>'T11'!H70*'T 11'!$D70/1000000</f>
        <v>0</v>
      </c>
      <c r="I70" s="10">
        <f>'T11'!I70</f>
        <v>0</v>
      </c>
      <c r="J70" s="44">
        <f>'T11'!J70*'T 11'!$D70/1000000</f>
        <v>0</v>
      </c>
      <c r="K70" s="10">
        <f>'T11'!K70</f>
        <v>0</v>
      </c>
      <c r="L70" s="44">
        <f t="shared" si="0"/>
        <v>0</v>
      </c>
      <c r="M70" s="10">
        <f t="shared" si="1"/>
        <v>0</v>
      </c>
      <c r="N70" s="44">
        <f>'T11'!N70*'T 11'!$D70/1000000</f>
        <v>0</v>
      </c>
      <c r="O70" s="10">
        <f>'T11'!O70</f>
        <v>0</v>
      </c>
      <c r="P70" s="44">
        <f>'T11'!P70*'T 11'!$D70/1000000</f>
        <v>0</v>
      </c>
      <c r="Q70" s="10">
        <f>'T11'!Q70</f>
        <v>0</v>
      </c>
      <c r="R70" s="44">
        <f>'T11'!R70*'T 11'!$D70/1000000</f>
        <v>0</v>
      </c>
      <c r="S70" s="10">
        <f>'T11'!S70</f>
        <v>0</v>
      </c>
      <c r="T70" s="44">
        <f t="shared" si="2"/>
        <v>0</v>
      </c>
      <c r="U70" s="10">
        <f t="shared" si="3"/>
        <v>0</v>
      </c>
      <c r="V70" s="44">
        <f>'T11'!V70*'T 11'!$D70/1000000</f>
        <v>0</v>
      </c>
      <c r="W70" s="10">
        <f>'T11'!W70</f>
        <v>0</v>
      </c>
      <c r="X70" s="44">
        <f>'T11'!X70*'T 11'!$D70/1000000</f>
        <v>0</v>
      </c>
      <c r="Y70" s="10">
        <f>'T11'!Y70</f>
        <v>0</v>
      </c>
      <c r="Z70" s="44">
        <f>'T11'!Z70*'T 11'!$D70/1000000</f>
        <v>0</v>
      </c>
      <c r="AA70" s="10">
        <f>'T11'!AA70</f>
        <v>0</v>
      </c>
      <c r="AB70" s="44">
        <f t="shared" si="4"/>
        <v>0</v>
      </c>
      <c r="AC70" s="10">
        <f t="shared" si="5"/>
        <v>0</v>
      </c>
      <c r="AD70" s="44">
        <f>'T11'!AD70*'T 11'!$D70/1000000</f>
        <v>0</v>
      </c>
      <c r="AE70" s="10">
        <f>'T11'!AE70</f>
        <v>0</v>
      </c>
      <c r="AF70" s="44">
        <f>'T11'!AF70*'T 11'!$D70/1000000</f>
        <v>0</v>
      </c>
      <c r="AG70" s="10">
        <f>'T11'!AG70</f>
        <v>0</v>
      </c>
      <c r="AH70" s="44">
        <f>'T11'!AH70*'T 11'!$D70/1000000</f>
        <v>0</v>
      </c>
      <c r="AI70" s="10">
        <f>'T11'!AI70</f>
        <v>0</v>
      </c>
      <c r="AJ70" s="44">
        <f t="shared" si="6"/>
        <v>0</v>
      </c>
      <c r="AK70" s="10">
        <f t="shared" si="7"/>
        <v>0</v>
      </c>
      <c r="AL70" s="44">
        <f t="shared" si="8"/>
        <v>0</v>
      </c>
      <c r="AM70" s="10">
        <f t="shared" si="9"/>
        <v>0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'T11'!F71*'T 11'!$D71/1000000</f>
        <v>0</v>
      </c>
      <c r="G71" s="10">
        <f>'T11'!G71</f>
        <v>0</v>
      </c>
      <c r="H71" s="44">
        <f>'T11'!H71*'T 11'!$D71/1000000</f>
        <v>0</v>
      </c>
      <c r="I71" s="10">
        <f>'T11'!I71</f>
        <v>0</v>
      </c>
      <c r="J71" s="44">
        <f>'T11'!J71*'T 11'!$D71/1000000</f>
        <v>0</v>
      </c>
      <c r="K71" s="10">
        <f>'T11'!K71</f>
        <v>0</v>
      </c>
      <c r="L71" s="44">
        <f t="shared" si="0"/>
        <v>0</v>
      </c>
      <c r="M71" s="10">
        <f t="shared" si="1"/>
        <v>0</v>
      </c>
      <c r="N71" s="44">
        <f>'T11'!N71*'T 11'!$D71/1000000</f>
        <v>0</v>
      </c>
      <c r="O71" s="10">
        <f>'T11'!O71</f>
        <v>0</v>
      </c>
      <c r="P71" s="44">
        <f>'T11'!P71*'T 11'!$D71/1000000</f>
        <v>0</v>
      </c>
      <c r="Q71" s="10">
        <f>'T11'!Q71</f>
        <v>0</v>
      </c>
      <c r="R71" s="44">
        <f>'T11'!R71*'T 11'!$D71/1000000</f>
        <v>0</v>
      </c>
      <c r="S71" s="10">
        <f>'T11'!S71</f>
        <v>0</v>
      </c>
      <c r="T71" s="44">
        <f t="shared" si="2"/>
        <v>0</v>
      </c>
      <c r="U71" s="10">
        <f t="shared" si="3"/>
        <v>0</v>
      </c>
      <c r="V71" s="44">
        <f>'T11'!V71*'T 11'!$D71/1000000</f>
        <v>0</v>
      </c>
      <c r="W71" s="10">
        <f>'T11'!W71</f>
        <v>0</v>
      </c>
      <c r="X71" s="44">
        <f>'T11'!X71*'T 11'!$D71/1000000</f>
        <v>0</v>
      </c>
      <c r="Y71" s="10">
        <f>'T11'!Y71</f>
        <v>0</v>
      </c>
      <c r="Z71" s="44">
        <f>'T11'!Z71*'T 11'!$D71/1000000</f>
        <v>0</v>
      </c>
      <c r="AA71" s="10">
        <f>'T11'!AA71</f>
        <v>0</v>
      </c>
      <c r="AB71" s="44">
        <f t="shared" si="4"/>
        <v>0</v>
      </c>
      <c r="AC71" s="10">
        <f t="shared" si="5"/>
        <v>0</v>
      </c>
      <c r="AD71" s="44">
        <f>'T11'!AD71*'T 11'!$D71/1000000</f>
        <v>0</v>
      </c>
      <c r="AE71" s="10">
        <f>'T11'!AE71</f>
        <v>0</v>
      </c>
      <c r="AF71" s="44">
        <f>'T11'!AF71*'T 11'!$D71/1000000</f>
        <v>0</v>
      </c>
      <c r="AG71" s="10">
        <f>'T11'!AG71</f>
        <v>0</v>
      </c>
      <c r="AH71" s="44">
        <f>'T11'!AH71*'T 11'!$D71/1000000</f>
        <v>0</v>
      </c>
      <c r="AI71" s="10">
        <f>'T11'!AI71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'T11'!F72*'T 11'!$D72/1000000</f>
        <v>0</v>
      </c>
      <c r="G72" s="10">
        <f>'T11'!G72</f>
        <v>0</v>
      </c>
      <c r="H72" s="44">
        <f>'T11'!H72*'T 11'!$D72/1000000</f>
        <v>0</v>
      </c>
      <c r="I72" s="10">
        <f>'T11'!I72</f>
        <v>0</v>
      </c>
      <c r="J72" s="44">
        <f>'T11'!J72*'T 11'!$D72/1000000</f>
        <v>0</v>
      </c>
      <c r="K72" s="10">
        <f>'T11'!K72</f>
        <v>0</v>
      </c>
      <c r="L72" s="44">
        <f t="shared" si="0"/>
        <v>0</v>
      </c>
      <c r="M72" s="10">
        <f t="shared" si="1"/>
        <v>0</v>
      </c>
      <c r="N72" s="44">
        <f>'T11'!N72*'T 11'!$D72/1000000</f>
        <v>0</v>
      </c>
      <c r="O72" s="10">
        <f>'T11'!O72</f>
        <v>0</v>
      </c>
      <c r="P72" s="44">
        <f>'T11'!P72*'T 11'!$D72/1000000</f>
        <v>0</v>
      </c>
      <c r="Q72" s="10">
        <f>'T11'!Q72</f>
        <v>0</v>
      </c>
      <c r="R72" s="44">
        <f>'T11'!R72*'T 11'!$D72/1000000</f>
        <v>0</v>
      </c>
      <c r="S72" s="10">
        <f>'T11'!S72</f>
        <v>0</v>
      </c>
      <c r="T72" s="44">
        <f t="shared" si="2"/>
        <v>0</v>
      </c>
      <c r="U72" s="10">
        <f t="shared" si="3"/>
        <v>0</v>
      </c>
      <c r="V72" s="44">
        <f>'T11'!V72*'T 11'!$D72/1000000</f>
        <v>0</v>
      </c>
      <c r="W72" s="10">
        <f>'T11'!W72</f>
        <v>0</v>
      </c>
      <c r="X72" s="44">
        <f>'T11'!X72*'T 11'!$D72/1000000</f>
        <v>0</v>
      </c>
      <c r="Y72" s="10">
        <f>'T11'!Y72</f>
        <v>0</v>
      </c>
      <c r="Z72" s="44">
        <f>'T11'!Z72*'T 11'!$D72/1000000</f>
        <v>0</v>
      </c>
      <c r="AA72" s="10">
        <f>'T11'!AA72</f>
        <v>0</v>
      </c>
      <c r="AB72" s="44">
        <f t="shared" si="4"/>
        <v>0</v>
      </c>
      <c r="AC72" s="10">
        <f t="shared" si="5"/>
        <v>0</v>
      </c>
      <c r="AD72" s="44">
        <f>'T11'!AD72*'T 11'!$D72/1000000</f>
        <v>0</v>
      </c>
      <c r="AE72" s="10">
        <f>'T11'!AE72</f>
        <v>0</v>
      </c>
      <c r="AF72" s="44">
        <f>'T11'!AF72*'T 11'!$D72/1000000</f>
        <v>0</v>
      </c>
      <c r="AG72" s="10">
        <f>'T11'!AG72</f>
        <v>0</v>
      </c>
      <c r="AH72" s="44">
        <f>'T11'!AH72*'T 11'!$D72/1000000</f>
        <v>0</v>
      </c>
      <c r="AI72" s="10">
        <f>'T11'!AI72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'T11'!F73*'T 11'!$D73/1000000</f>
        <v>0</v>
      </c>
      <c r="G73" s="10">
        <f>'T11'!G73</f>
        <v>0</v>
      </c>
      <c r="H73" s="44">
        <f>'T11'!H73*'T 11'!$D73/1000000</f>
        <v>0</v>
      </c>
      <c r="I73" s="10">
        <f>'T11'!I73</f>
        <v>0</v>
      </c>
      <c r="J73" s="44">
        <f>'T11'!J73*'T 11'!$D73/1000000</f>
        <v>0</v>
      </c>
      <c r="K73" s="10">
        <f>'T11'!K73</f>
        <v>0</v>
      </c>
      <c r="L73" s="44">
        <f t="shared" si="0"/>
        <v>0</v>
      </c>
      <c r="M73" s="10">
        <f t="shared" si="1"/>
        <v>0</v>
      </c>
      <c r="N73" s="44">
        <f>'T11'!N73*'T 11'!$D73/1000000</f>
        <v>0</v>
      </c>
      <c r="O73" s="10">
        <f>'T11'!O73</f>
        <v>0</v>
      </c>
      <c r="P73" s="44">
        <f>'T11'!P73*'T 11'!$D73/1000000</f>
        <v>0</v>
      </c>
      <c r="Q73" s="10">
        <f>'T11'!Q73</f>
        <v>0</v>
      </c>
      <c r="R73" s="44">
        <f>'T11'!R73*'T 11'!$D73/1000000</f>
        <v>0</v>
      </c>
      <c r="S73" s="10">
        <f>'T11'!S73</f>
        <v>0</v>
      </c>
      <c r="T73" s="44">
        <f t="shared" si="2"/>
        <v>0</v>
      </c>
      <c r="U73" s="10">
        <f t="shared" si="3"/>
        <v>0</v>
      </c>
      <c r="V73" s="44">
        <f>'T11'!V73*'T 11'!$D73/1000000</f>
        <v>0</v>
      </c>
      <c r="W73" s="10">
        <f>'T11'!W73</f>
        <v>0</v>
      </c>
      <c r="X73" s="44">
        <f>'T11'!X73*'T 11'!$D73/1000000</f>
        <v>0</v>
      </c>
      <c r="Y73" s="10">
        <f>'T11'!Y73</f>
        <v>0</v>
      </c>
      <c r="Z73" s="44">
        <f>'T11'!Z73*'T 11'!$D73/1000000</f>
        <v>0</v>
      </c>
      <c r="AA73" s="10">
        <f>'T11'!AA73</f>
        <v>0</v>
      </c>
      <c r="AB73" s="44">
        <f t="shared" si="4"/>
        <v>0</v>
      </c>
      <c r="AC73" s="10">
        <f t="shared" si="5"/>
        <v>0</v>
      </c>
      <c r="AD73" s="44">
        <f>'T11'!AD73*'T 11'!$D73/1000000</f>
        <v>0</v>
      </c>
      <c r="AE73" s="10">
        <f>'T11'!AE73</f>
        <v>0</v>
      </c>
      <c r="AF73" s="44">
        <f>'T11'!AF73*'T 11'!$D73/1000000</f>
        <v>0</v>
      </c>
      <c r="AG73" s="10">
        <f>'T11'!AG73</f>
        <v>0</v>
      </c>
      <c r="AH73" s="44">
        <f>'T11'!AH73*'T 11'!$D73/1000000</f>
        <v>0</v>
      </c>
      <c r="AI73" s="10">
        <f>'T11'!AI73</f>
        <v>0</v>
      </c>
      <c r="AJ73" s="44">
        <f t="shared" si="6"/>
        <v>0</v>
      </c>
      <c r="AK73" s="10">
        <f t="shared" si="7"/>
        <v>0</v>
      </c>
      <c r="AL73" s="44">
        <f t="shared" si="8"/>
        <v>0</v>
      </c>
      <c r="AM73" s="10">
        <f t="shared" si="9"/>
        <v>0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'T11'!F74*'T 11'!$D74/1000000</f>
        <v>0</v>
      </c>
      <c r="G74" s="10">
        <f>'T11'!G74</f>
        <v>0</v>
      </c>
      <c r="H74" s="44">
        <f>'T11'!H74*'T 11'!$D74/1000000</f>
        <v>0</v>
      </c>
      <c r="I74" s="10">
        <f>'T11'!I74</f>
        <v>0</v>
      </c>
      <c r="J74" s="44">
        <f>'T11'!J74*'T 11'!$D74/1000000</f>
        <v>0</v>
      </c>
      <c r="K74" s="10">
        <f>'T11'!K74</f>
        <v>0</v>
      </c>
      <c r="L74" s="44">
        <f t="shared" si="0"/>
        <v>0</v>
      </c>
      <c r="M74" s="10">
        <f t="shared" si="1"/>
        <v>0</v>
      </c>
      <c r="N74" s="44">
        <f>'T11'!N74*'T 11'!$D74/1000000</f>
        <v>0</v>
      </c>
      <c r="O74" s="10">
        <f>'T11'!O74</f>
        <v>0</v>
      </c>
      <c r="P74" s="44">
        <f>'T11'!P74*'T 11'!$D74/1000000</f>
        <v>0</v>
      </c>
      <c r="Q74" s="10">
        <f>'T11'!Q74</f>
        <v>0</v>
      </c>
      <c r="R74" s="44">
        <f>'T11'!R74*'T 11'!$D74/1000000</f>
        <v>0</v>
      </c>
      <c r="S74" s="10">
        <f>'T11'!S74</f>
        <v>0</v>
      </c>
      <c r="T74" s="44">
        <f t="shared" si="2"/>
        <v>0</v>
      </c>
      <c r="U74" s="10">
        <f t="shared" si="3"/>
        <v>0</v>
      </c>
      <c r="V74" s="44">
        <f>'T11'!V74*'T 11'!$D74/1000000</f>
        <v>0</v>
      </c>
      <c r="W74" s="10">
        <f>'T11'!W74</f>
        <v>0</v>
      </c>
      <c r="X74" s="44">
        <f>'T11'!X74*'T 11'!$D74/1000000</f>
        <v>0</v>
      </c>
      <c r="Y74" s="10">
        <f>'T11'!Y74</f>
        <v>0</v>
      </c>
      <c r="Z74" s="44">
        <f>'T11'!Z74*'T 11'!$D74/1000000</f>
        <v>0</v>
      </c>
      <c r="AA74" s="10">
        <f>'T11'!AA74</f>
        <v>0</v>
      </c>
      <c r="AB74" s="44">
        <f t="shared" si="4"/>
        <v>0</v>
      </c>
      <c r="AC74" s="10">
        <f t="shared" si="5"/>
        <v>0</v>
      </c>
      <c r="AD74" s="44">
        <f>'T11'!AD74*'T 11'!$D74/1000000</f>
        <v>0</v>
      </c>
      <c r="AE74" s="10">
        <f>'T11'!AE74</f>
        <v>0</v>
      </c>
      <c r="AF74" s="44">
        <f>'T11'!AF74*'T 11'!$D74/1000000</f>
        <v>0</v>
      </c>
      <c r="AG74" s="10">
        <f>'T11'!AG74</f>
        <v>0</v>
      </c>
      <c r="AH74" s="44">
        <f>'T11'!AH74*'T 11'!$D74/1000000</f>
        <v>0</v>
      </c>
      <c r="AI74" s="10">
        <f>'T11'!AI74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'T11'!F75*'T 11'!$D75/1000000</f>
        <v>0</v>
      </c>
      <c r="G75" s="10">
        <f>'T11'!G75</f>
        <v>0</v>
      </c>
      <c r="H75" s="44">
        <f>'T11'!H75*'T 11'!$D75/1000000</f>
        <v>0</v>
      </c>
      <c r="I75" s="10">
        <f>'T11'!I75</f>
        <v>0</v>
      </c>
      <c r="J75" s="44">
        <f>'T11'!J75*'T 11'!$D75/1000000</f>
        <v>0</v>
      </c>
      <c r="K75" s="10">
        <f>'T11'!K75</f>
        <v>0</v>
      </c>
      <c r="L75" s="44">
        <f t="shared" si="0"/>
        <v>0</v>
      </c>
      <c r="M75" s="10">
        <f t="shared" si="1"/>
        <v>0</v>
      </c>
      <c r="N75" s="44">
        <f>'T11'!N75*'T 11'!$D75/1000000</f>
        <v>0</v>
      </c>
      <c r="O75" s="10">
        <f>'T11'!O75</f>
        <v>0</v>
      </c>
      <c r="P75" s="44">
        <f>'T11'!P75*'T 11'!$D75/1000000</f>
        <v>0</v>
      </c>
      <c r="Q75" s="10">
        <f>'T11'!Q75</f>
        <v>0</v>
      </c>
      <c r="R75" s="44">
        <f>'T11'!R75*'T 11'!$D75/1000000</f>
        <v>0</v>
      </c>
      <c r="S75" s="10">
        <f>'T11'!S75</f>
        <v>0</v>
      </c>
      <c r="T75" s="44">
        <f t="shared" si="2"/>
        <v>0</v>
      </c>
      <c r="U75" s="10">
        <f t="shared" si="3"/>
        <v>0</v>
      </c>
      <c r="V75" s="44">
        <f>'T11'!V75*'T 11'!$D75/1000000</f>
        <v>0</v>
      </c>
      <c r="W75" s="10">
        <f>'T11'!W75</f>
        <v>0</v>
      </c>
      <c r="X75" s="44">
        <f>'T11'!X75*'T 11'!$D75/1000000</f>
        <v>0</v>
      </c>
      <c r="Y75" s="10">
        <f>'T11'!Y75</f>
        <v>0</v>
      </c>
      <c r="Z75" s="44">
        <f>'T11'!Z75*'T 11'!$D75/1000000</f>
        <v>0</v>
      </c>
      <c r="AA75" s="10">
        <f>'T11'!AA75</f>
        <v>0</v>
      </c>
      <c r="AB75" s="44">
        <f t="shared" si="4"/>
        <v>0</v>
      </c>
      <c r="AC75" s="10">
        <f t="shared" si="5"/>
        <v>0</v>
      </c>
      <c r="AD75" s="44">
        <f>'T11'!AD75*'T 11'!$D75/1000000</f>
        <v>0</v>
      </c>
      <c r="AE75" s="10">
        <f>'T11'!AE75</f>
        <v>0</v>
      </c>
      <c r="AF75" s="44">
        <f>'T11'!AF75*'T 11'!$D75/1000000</f>
        <v>0</v>
      </c>
      <c r="AG75" s="10">
        <f>'T11'!AG75</f>
        <v>0</v>
      </c>
      <c r="AH75" s="44">
        <f>'T11'!AH75*'T 11'!$D75/1000000</f>
        <v>0</v>
      </c>
      <c r="AI75" s="10">
        <f>'T11'!AI75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'T11'!F76*'T 11'!$D76/1000000</f>
        <v>0</v>
      </c>
      <c r="G76" s="10">
        <f>'T11'!G76</f>
        <v>0</v>
      </c>
      <c r="H76" s="44">
        <f>'T11'!H76*'T 11'!$D76/1000000</f>
        <v>0</v>
      </c>
      <c r="I76" s="10">
        <f>'T11'!I76</f>
        <v>0</v>
      </c>
      <c r="J76" s="44">
        <f>'T11'!J76*'T 11'!$D76/1000000</f>
        <v>0</v>
      </c>
      <c r="K76" s="10">
        <f>'T11'!K76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'T11'!N76*'T 11'!$D76/1000000</f>
        <v>0</v>
      </c>
      <c r="O76" s="10">
        <f>'T11'!O76</f>
        <v>0</v>
      </c>
      <c r="P76" s="44">
        <f>'T11'!P76*'T 11'!$D76/1000000</f>
        <v>0</v>
      </c>
      <c r="Q76" s="10">
        <f>'T11'!Q76</f>
        <v>0</v>
      </c>
      <c r="R76" s="44">
        <f>'T11'!R76*'T 11'!$D76/1000000</f>
        <v>0</v>
      </c>
      <c r="S76" s="10">
        <f>'T11'!S76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'T11'!V76*'T 11'!$D76/1000000</f>
        <v>0</v>
      </c>
      <c r="W76" s="10">
        <f>'T11'!W76</f>
        <v>0</v>
      </c>
      <c r="X76" s="44">
        <f>'T11'!X76*'T 11'!$D76/1000000</f>
        <v>0</v>
      </c>
      <c r="Y76" s="10">
        <f>'T11'!Y76</f>
        <v>0</v>
      </c>
      <c r="Z76" s="44">
        <f>'T11'!Z76*'T 11'!$D76/1000000</f>
        <v>0</v>
      </c>
      <c r="AA76" s="10">
        <f>'T11'!AA76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'T11'!AD76*'T 11'!$D76/1000000</f>
        <v>0</v>
      </c>
      <c r="AE76" s="10">
        <f>'T11'!AE76</f>
        <v>0</v>
      </c>
      <c r="AF76" s="44">
        <f>'T11'!AF76*'T 11'!$D76/1000000</f>
        <v>0</v>
      </c>
      <c r="AG76" s="10">
        <f>'T11'!AG76</f>
        <v>0</v>
      </c>
      <c r="AH76" s="44">
        <f>'T11'!AH76*'T 11'!$D76/1000000</f>
        <v>0</v>
      </c>
      <c r="AI76" s="10">
        <f>'T11'!AI76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</v>
      </c>
      <c r="AM76" s="10">
        <f t="shared" ref="AM76:AM113" si="19">M76+U76+AC76+AK76</f>
        <v>0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'T11'!F77*'T 11'!$D77/1000000</f>
        <v>0</v>
      </c>
      <c r="G77" s="10">
        <f>'T11'!G77</f>
        <v>0</v>
      </c>
      <c r="H77" s="44">
        <f>'T11'!H77*'T 11'!$D77/1000000</f>
        <v>0</v>
      </c>
      <c r="I77" s="10">
        <f>'T11'!I77</f>
        <v>0</v>
      </c>
      <c r="J77" s="44">
        <f>'T11'!J77*'T 11'!$D77/1000000</f>
        <v>0</v>
      </c>
      <c r="K77" s="10">
        <f>'T11'!K77</f>
        <v>0</v>
      </c>
      <c r="L77" s="44">
        <f t="shared" si="10"/>
        <v>0</v>
      </c>
      <c r="M77" s="10">
        <f t="shared" si="11"/>
        <v>0</v>
      </c>
      <c r="N77" s="44">
        <f>'T11'!N77*'T 11'!$D77/1000000</f>
        <v>0</v>
      </c>
      <c r="O77" s="10">
        <f>'T11'!O77</f>
        <v>0</v>
      </c>
      <c r="P77" s="44">
        <f>'T11'!P77*'T 11'!$D77/1000000</f>
        <v>0</v>
      </c>
      <c r="Q77" s="10">
        <f>'T11'!Q77</f>
        <v>0</v>
      </c>
      <c r="R77" s="44">
        <f>'T11'!R77*'T 11'!$D77/1000000</f>
        <v>0</v>
      </c>
      <c r="S77" s="10">
        <f>'T11'!S77</f>
        <v>0</v>
      </c>
      <c r="T77" s="44">
        <f t="shared" si="12"/>
        <v>0</v>
      </c>
      <c r="U77" s="10">
        <f t="shared" si="13"/>
        <v>0</v>
      </c>
      <c r="V77" s="44">
        <f>'T11'!V77*'T 11'!$D77/1000000</f>
        <v>0</v>
      </c>
      <c r="W77" s="10">
        <f>'T11'!W77</f>
        <v>0</v>
      </c>
      <c r="X77" s="44">
        <f>'T11'!X77*'T 11'!$D77/1000000</f>
        <v>0</v>
      </c>
      <c r="Y77" s="10">
        <f>'T11'!Y77</f>
        <v>0</v>
      </c>
      <c r="Z77" s="44">
        <f>'T11'!Z77*'T 11'!$D77/1000000</f>
        <v>0</v>
      </c>
      <c r="AA77" s="10">
        <f>'T11'!AA77</f>
        <v>0</v>
      </c>
      <c r="AB77" s="44">
        <f t="shared" si="14"/>
        <v>0</v>
      </c>
      <c r="AC77" s="10">
        <f t="shared" si="15"/>
        <v>0</v>
      </c>
      <c r="AD77" s="44">
        <f>'T11'!AD77*'T 11'!$D77/1000000</f>
        <v>0</v>
      </c>
      <c r="AE77" s="10">
        <f>'T11'!AE77</f>
        <v>0</v>
      </c>
      <c r="AF77" s="44">
        <f>'T11'!AF77*'T 11'!$D77/1000000</f>
        <v>0</v>
      </c>
      <c r="AG77" s="10">
        <f>'T11'!AG77</f>
        <v>0</v>
      </c>
      <c r="AH77" s="44">
        <f>'T11'!AH77*'T 11'!$D77/1000000</f>
        <v>0</v>
      </c>
      <c r="AI77" s="10">
        <f>'T11'!AI77</f>
        <v>0</v>
      </c>
      <c r="AJ77" s="44">
        <f t="shared" si="16"/>
        <v>0</v>
      </c>
      <c r="AK77" s="10">
        <f t="shared" si="17"/>
        <v>0</v>
      </c>
      <c r="AL77" s="44">
        <f t="shared" si="18"/>
        <v>0</v>
      </c>
      <c r="AM77" s="10">
        <f t="shared" si="19"/>
        <v>0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'T11'!F78*'T 11'!$D78/1000000</f>
        <v>0</v>
      </c>
      <c r="G78" s="10">
        <f>'T11'!G78</f>
        <v>0</v>
      </c>
      <c r="H78" s="44">
        <f>'T11'!H78*'T 11'!$D78/1000000</f>
        <v>0</v>
      </c>
      <c r="I78" s="10">
        <f>'T11'!I78</f>
        <v>0</v>
      </c>
      <c r="J78" s="44">
        <f>'T11'!J78*'T 11'!$D78/1000000</f>
        <v>0</v>
      </c>
      <c r="K78" s="10">
        <f>'T11'!K78</f>
        <v>0</v>
      </c>
      <c r="L78" s="44">
        <f t="shared" si="10"/>
        <v>0</v>
      </c>
      <c r="M78" s="10">
        <f t="shared" si="11"/>
        <v>0</v>
      </c>
      <c r="N78" s="44">
        <f>'T11'!N78*'T 11'!$D78/1000000</f>
        <v>0</v>
      </c>
      <c r="O78" s="10">
        <f>'T11'!O78</f>
        <v>0</v>
      </c>
      <c r="P78" s="44">
        <f>'T11'!P78*'T 11'!$D78/1000000</f>
        <v>0</v>
      </c>
      <c r="Q78" s="10">
        <f>'T11'!Q78</f>
        <v>0</v>
      </c>
      <c r="R78" s="44">
        <f>'T11'!R78*'T 11'!$D78/1000000</f>
        <v>0</v>
      </c>
      <c r="S78" s="10">
        <f>'T11'!S78</f>
        <v>0</v>
      </c>
      <c r="T78" s="44">
        <f t="shared" si="12"/>
        <v>0</v>
      </c>
      <c r="U78" s="10">
        <f t="shared" si="13"/>
        <v>0</v>
      </c>
      <c r="V78" s="44">
        <f>'T11'!V78*'T 11'!$D78/1000000</f>
        <v>0</v>
      </c>
      <c r="W78" s="10">
        <f>'T11'!W78</f>
        <v>0</v>
      </c>
      <c r="X78" s="44">
        <f>'T11'!X78*'T 11'!$D78/1000000</f>
        <v>0</v>
      </c>
      <c r="Y78" s="10">
        <f>'T11'!Y78</f>
        <v>0</v>
      </c>
      <c r="Z78" s="44">
        <f>'T11'!Z78*'T 11'!$D78/1000000</f>
        <v>0</v>
      </c>
      <c r="AA78" s="10">
        <f>'T11'!AA78</f>
        <v>0</v>
      </c>
      <c r="AB78" s="44">
        <f t="shared" si="14"/>
        <v>0</v>
      </c>
      <c r="AC78" s="10">
        <f t="shared" si="15"/>
        <v>0</v>
      </c>
      <c r="AD78" s="44">
        <f>'T11'!AD78*'T 11'!$D78/1000000</f>
        <v>0</v>
      </c>
      <c r="AE78" s="10">
        <f>'T11'!AE78</f>
        <v>0</v>
      </c>
      <c r="AF78" s="44">
        <f>'T11'!AF78*'T 11'!$D78/1000000</f>
        <v>0</v>
      </c>
      <c r="AG78" s="10">
        <f>'T11'!AG78</f>
        <v>0</v>
      </c>
      <c r="AH78" s="44">
        <f>'T11'!AH78*'T 11'!$D78/1000000</f>
        <v>0</v>
      </c>
      <c r="AI78" s="10">
        <f>'T11'!AI78</f>
        <v>0</v>
      </c>
      <c r="AJ78" s="44">
        <f t="shared" si="16"/>
        <v>0</v>
      </c>
      <c r="AK78" s="10">
        <f t="shared" si="17"/>
        <v>0</v>
      </c>
      <c r="AL78" s="44">
        <f t="shared" si="18"/>
        <v>0</v>
      </c>
      <c r="AM78" s="10">
        <f t="shared" si="19"/>
        <v>0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'T11'!F79*'T 11'!$D79/1000000</f>
        <v>0</v>
      </c>
      <c r="G79" s="10">
        <f>'T11'!G79</f>
        <v>0</v>
      </c>
      <c r="H79" s="44">
        <f>'T11'!H79*'T 11'!$D79/1000000</f>
        <v>0</v>
      </c>
      <c r="I79" s="10">
        <f>'T11'!I79</f>
        <v>0</v>
      </c>
      <c r="J79" s="44">
        <f>'T11'!J79*'T 11'!$D79/1000000</f>
        <v>0</v>
      </c>
      <c r="K79" s="10">
        <f>'T11'!K79</f>
        <v>0</v>
      </c>
      <c r="L79" s="44">
        <f t="shared" si="10"/>
        <v>0</v>
      </c>
      <c r="M79" s="10">
        <f t="shared" si="11"/>
        <v>0</v>
      </c>
      <c r="N79" s="44">
        <f>'T11'!N79*'T 11'!$D79/1000000</f>
        <v>0</v>
      </c>
      <c r="O79" s="10">
        <f>'T11'!O79</f>
        <v>0</v>
      </c>
      <c r="P79" s="44">
        <f>'T11'!P79*'T 11'!$D79/1000000</f>
        <v>0</v>
      </c>
      <c r="Q79" s="10">
        <f>'T11'!Q79</f>
        <v>0</v>
      </c>
      <c r="R79" s="44">
        <f>'T11'!R79*'T 11'!$D79/1000000</f>
        <v>0</v>
      </c>
      <c r="S79" s="10">
        <f>'T11'!S79</f>
        <v>0</v>
      </c>
      <c r="T79" s="44">
        <f t="shared" si="12"/>
        <v>0</v>
      </c>
      <c r="U79" s="10">
        <f t="shared" si="13"/>
        <v>0</v>
      </c>
      <c r="V79" s="44">
        <f>'T11'!V79*'T 11'!$D79/1000000</f>
        <v>0</v>
      </c>
      <c r="W79" s="10">
        <f>'T11'!W79</f>
        <v>0</v>
      </c>
      <c r="X79" s="44">
        <f>'T11'!X79*'T 11'!$D79/1000000</f>
        <v>0</v>
      </c>
      <c r="Y79" s="10">
        <f>'T11'!Y79</f>
        <v>0</v>
      </c>
      <c r="Z79" s="44">
        <f>'T11'!Z79*'T 11'!$D79/1000000</f>
        <v>0</v>
      </c>
      <c r="AA79" s="10">
        <f>'T11'!AA79</f>
        <v>0</v>
      </c>
      <c r="AB79" s="44">
        <f t="shared" si="14"/>
        <v>0</v>
      </c>
      <c r="AC79" s="10">
        <f t="shared" si="15"/>
        <v>0</v>
      </c>
      <c r="AD79" s="44">
        <f>'T11'!AD79*'T 11'!$D79/1000000</f>
        <v>0</v>
      </c>
      <c r="AE79" s="10">
        <f>'T11'!AE79</f>
        <v>0</v>
      </c>
      <c r="AF79" s="44">
        <f>'T11'!AF79*'T 11'!$D79/1000000</f>
        <v>0</v>
      </c>
      <c r="AG79" s="10">
        <f>'T11'!AG79</f>
        <v>0</v>
      </c>
      <c r="AH79" s="44">
        <f>'T11'!AH79*'T 11'!$D79/1000000</f>
        <v>0</v>
      </c>
      <c r="AI79" s="10">
        <f>'T11'!AI79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'T11'!F80*'T 11'!$D80/1000000</f>
        <v>0</v>
      </c>
      <c r="G80" s="10">
        <f>'T11'!G80</f>
        <v>0</v>
      </c>
      <c r="H80" s="44">
        <f>'T11'!H80*'T 11'!$D80/1000000</f>
        <v>0</v>
      </c>
      <c r="I80" s="10">
        <f>'T11'!I80</f>
        <v>0</v>
      </c>
      <c r="J80" s="44">
        <f>'T11'!J80*'T 11'!$D80/1000000</f>
        <v>0</v>
      </c>
      <c r="K80" s="10">
        <f>'T11'!K80</f>
        <v>0</v>
      </c>
      <c r="L80" s="44">
        <f t="shared" si="10"/>
        <v>0</v>
      </c>
      <c r="M80" s="10">
        <f t="shared" si="11"/>
        <v>0</v>
      </c>
      <c r="N80" s="44">
        <f>'T11'!N80*'T 11'!$D80/1000000</f>
        <v>0</v>
      </c>
      <c r="O80" s="10">
        <f>'T11'!O80</f>
        <v>0</v>
      </c>
      <c r="P80" s="44">
        <f>'T11'!P80*'T 11'!$D80/1000000</f>
        <v>0</v>
      </c>
      <c r="Q80" s="10">
        <f>'T11'!Q80</f>
        <v>0</v>
      </c>
      <c r="R80" s="44">
        <f>'T11'!R80*'T 11'!$D80/1000000</f>
        <v>0</v>
      </c>
      <c r="S80" s="10">
        <f>'T11'!S80</f>
        <v>0</v>
      </c>
      <c r="T80" s="44">
        <f t="shared" si="12"/>
        <v>0</v>
      </c>
      <c r="U80" s="10">
        <f t="shared" si="13"/>
        <v>0</v>
      </c>
      <c r="V80" s="44">
        <f>'T11'!V80*'T 11'!$D80/1000000</f>
        <v>0</v>
      </c>
      <c r="W80" s="10">
        <f>'T11'!W80</f>
        <v>0</v>
      </c>
      <c r="X80" s="44">
        <f>'T11'!X80*'T 11'!$D80/1000000</f>
        <v>0</v>
      </c>
      <c r="Y80" s="10">
        <f>'T11'!Y80</f>
        <v>0</v>
      </c>
      <c r="Z80" s="44">
        <f>'T11'!Z80*'T 11'!$D80/1000000</f>
        <v>0</v>
      </c>
      <c r="AA80" s="10">
        <f>'T11'!AA80</f>
        <v>0</v>
      </c>
      <c r="AB80" s="44">
        <f t="shared" si="14"/>
        <v>0</v>
      </c>
      <c r="AC80" s="10">
        <f t="shared" si="15"/>
        <v>0</v>
      </c>
      <c r="AD80" s="44">
        <f>'T11'!AD80*'T 11'!$D80/1000000</f>
        <v>0</v>
      </c>
      <c r="AE80" s="10">
        <f>'T11'!AE80</f>
        <v>0</v>
      </c>
      <c r="AF80" s="44">
        <f>'T11'!AF80*'T 11'!$D80/1000000</f>
        <v>0</v>
      </c>
      <c r="AG80" s="10">
        <f>'T11'!AG80</f>
        <v>0</v>
      </c>
      <c r="AH80" s="44">
        <f>'T11'!AH80*'T 11'!$D80/1000000</f>
        <v>0</v>
      </c>
      <c r="AI80" s="10">
        <f>'T11'!AI80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'T11'!F81*'T 11'!$D81/1000000</f>
        <v>0</v>
      </c>
      <c r="G81" s="10">
        <f>'T11'!G81</f>
        <v>0</v>
      </c>
      <c r="H81" s="44">
        <f>'T11'!H81*'T 11'!$D81/1000000</f>
        <v>0</v>
      </c>
      <c r="I81" s="10">
        <f>'T11'!I81</f>
        <v>0</v>
      </c>
      <c r="J81" s="44">
        <f>'T11'!J81*'T 11'!$D81/1000000</f>
        <v>0</v>
      </c>
      <c r="K81" s="10">
        <f>'T11'!K81</f>
        <v>0</v>
      </c>
      <c r="L81" s="44">
        <f t="shared" si="10"/>
        <v>0</v>
      </c>
      <c r="M81" s="10">
        <f t="shared" si="11"/>
        <v>0</v>
      </c>
      <c r="N81" s="44">
        <f>'T11'!N81*'T 11'!$D81/1000000</f>
        <v>0</v>
      </c>
      <c r="O81" s="10">
        <f>'T11'!O81</f>
        <v>0</v>
      </c>
      <c r="P81" s="44">
        <f>'T11'!P81*'T 11'!$D81/1000000</f>
        <v>0</v>
      </c>
      <c r="Q81" s="10">
        <f>'T11'!Q81</f>
        <v>0</v>
      </c>
      <c r="R81" s="44">
        <f>'T11'!R81*'T 11'!$D81/1000000</f>
        <v>0</v>
      </c>
      <c r="S81" s="10">
        <f>'T11'!S81</f>
        <v>0</v>
      </c>
      <c r="T81" s="44">
        <f t="shared" si="12"/>
        <v>0</v>
      </c>
      <c r="U81" s="10">
        <f t="shared" si="13"/>
        <v>0</v>
      </c>
      <c r="V81" s="44">
        <f>'T11'!V81*'T 11'!$D81/1000000</f>
        <v>0</v>
      </c>
      <c r="W81" s="10">
        <f>'T11'!W81</f>
        <v>0</v>
      </c>
      <c r="X81" s="44">
        <f>'T11'!X81*'T 11'!$D81/1000000</f>
        <v>0</v>
      </c>
      <c r="Y81" s="10">
        <f>'T11'!Y81</f>
        <v>0</v>
      </c>
      <c r="Z81" s="44">
        <f>'T11'!Z81*'T 11'!$D81/1000000</f>
        <v>0</v>
      </c>
      <c r="AA81" s="10">
        <f>'T11'!AA81</f>
        <v>0</v>
      </c>
      <c r="AB81" s="44">
        <f t="shared" si="14"/>
        <v>0</v>
      </c>
      <c r="AC81" s="10">
        <f t="shared" si="15"/>
        <v>0</v>
      </c>
      <c r="AD81" s="44">
        <f>'T11'!AD81*'T 11'!$D81/1000000</f>
        <v>0</v>
      </c>
      <c r="AE81" s="10">
        <f>'T11'!AE81</f>
        <v>0</v>
      </c>
      <c r="AF81" s="44">
        <f>'T11'!AF81*'T 11'!$D81/1000000</f>
        <v>0</v>
      </c>
      <c r="AG81" s="10">
        <f>'T11'!AG81</f>
        <v>0</v>
      </c>
      <c r="AH81" s="44">
        <f>'T11'!AH81*'T 11'!$D81/1000000</f>
        <v>0</v>
      </c>
      <c r="AI81" s="10">
        <f>'T11'!AI81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'T11'!F82*'T 11'!$D82/1000000</f>
        <v>0</v>
      </c>
      <c r="G82" s="10">
        <f>'T11'!G82</f>
        <v>0</v>
      </c>
      <c r="H82" s="44">
        <f>'T11'!H82*'T 11'!$D82/1000000</f>
        <v>0</v>
      </c>
      <c r="I82" s="10">
        <f>'T11'!I82</f>
        <v>0</v>
      </c>
      <c r="J82" s="44">
        <f>'T11'!J82*'T 11'!$D82/1000000</f>
        <v>0</v>
      </c>
      <c r="K82" s="10">
        <f>'T11'!K82</f>
        <v>0</v>
      </c>
      <c r="L82" s="44">
        <f t="shared" si="10"/>
        <v>0</v>
      </c>
      <c r="M82" s="10">
        <f t="shared" si="11"/>
        <v>0</v>
      </c>
      <c r="N82" s="44">
        <f>'T11'!N82*'T 11'!$D82/1000000</f>
        <v>0</v>
      </c>
      <c r="O82" s="10">
        <f>'T11'!O82</f>
        <v>0</v>
      </c>
      <c r="P82" s="44">
        <f>'T11'!P82*'T 11'!$D82/1000000</f>
        <v>0</v>
      </c>
      <c r="Q82" s="10">
        <f>'T11'!Q82</f>
        <v>0</v>
      </c>
      <c r="R82" s="44">
        <f>'T11'!R82*'T 11'!$D82/1000000</f>
        <v>0</v>
      </c>
      <c r="S82" s="10">
        <f>'T11'!S82</f>
        <v>0</v>
      </c>
      <c r="T82" s="44">
        <f t="shared" si="12"/>
        <v>0</v>
      </c>
      <c r="U82" s="10">
        <f t="shared" si="13"/>
        <v>0</v>
      </c>
      <c r="V82" s="44">
        <f>'T11'!V82*'T 11'!$D82/1000000</f>
        <v>0</v>
      </c>
      <c r="W82" s="10">
        <f>'T11'!W82</f>
        <v>0</v>
      </c>
      <c r="X82" s="44">
        <f>'T11'!X82*'T 11'!$D82/1000000</f>
        <v>0</v>
      </c>
      <c r="Y82" s="10">
        <f>'T11'!Y82</f>
        <v>0</v>
      </c>
      <c r="Z82" s="44">
        <f>'T11'!Z82*'T 11'!$D82/1000000</f>
        <v>0</v>
      </c>
      <c r="AA82" s="10">
        <f>'T11'!AA82</f>
        <v>0</v>
      </c>
      <c r="AB82" s="44">
        <f t="shared" si="14"/>
        <v>0</v>
      </c>
      <c r="AC82" s="10">
        <f t="shared" si="15"/>
        <v>0</v>
      </c>
      <c r="AD82" s="44">
        <f>'T11'!AD82*'T 11'!$D82/1000000</f>
        <v>0</v>
      </c>
      <c r="AE82" s="10">
        <f>'T11'!AE82</f>
        <v>0</v>
      </c>
      <c r="AF82" s="44">
        <f>'T11'!AF82*'T 11'!$D82/1000000</f>
        <v>0</v>
      </c>
      <c r="AG82" s="10">
        <f>'T11'!AG82</f>
        <v>0</v>
      </c>
      <c r="AH82" s="44">
        <f>'T11'!AH82*'T 11'!$D82/1000000</f>
        <v>0</v>
      </c>
      <c r="AI82" s="10">
        <f>'T11'!AI82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'T11'!F83*'T 11'!$D83/1000000</f>
        <v>0</v>
      </c>
      <c r="G83" s="10">
        <f>'T11'!G83</f>
        <v>0</v>
      </c>
      <c r="H83" s="44">
        <f>'T11'!H83*'T 11'!$D83/1000000</f>
        <v>0</v>
      </c>
      <c r="I83" s="10">
        <f>'T11'!I83</f>
        <v>0</v>
      </c>
      <c r="J83" s="44">
        <f>'T11'!J83*'T 11'!$D83/1000000</f>
        <v>0</v>
      </c>
      <c r="K83" s="10">
        <f>'T11'!K83</f>
        <v>0</v>
      </c>
      <c r="L83" s="44">
        <f t="shared" si="10"/>
        <v>0</v>
      </c>
      <c r="M83" s="10">
        <f t="shared" si="11"/>
        <v>0</v>
      </c>
      <c r="N83" s="44">
        <f>'T11'!N83*'T 11'!$D83/1000000</f>
        <v>0</v>
      </c>
      <c r="O83" s="10">
        <f>'T11'!O83</f>
        <v>0</v>
      </c>
      <c r="P83" s="44">
        <f>'T11'!P83*'T 11'!$D83/1000000</f>
        <v>0</v>
      </c>
      <c r="Q83" s="10">
        <f>'T11'!Q83</f>
        <v>0</v>
      </c>
      <c r="R83" s="44">
        <f>'T11'!R83*'T 11'!$D83/1000000</f>
        <v>0</v>
      </c>
      <c r="S83" s="10">
        <f>'T11'!S83</f>
        <v>0</v>
      </c>
      <c r="T83" s="44">
        <f t="shared" si="12"/>
        <v>0</v>
      </c>
      <c r="U83" s="10">
        <f t="shared" si="13"/>
        <v>0</v>
      </c>
      <c r="V83" s="44">
        <f>'T11'!V83*'T 11'!$D83/1000000</f>
        <v>0</v>
      </c>
      <c r="W83" s="10">
        <f>'T11'!W83</f>
        <v>0</v>
      </c>
      <c r="X83" s="44">
        <f>'T11'!X83*'T 11'!$D83/1000000</f>
        <v>0</v>
      </c>
      <c r="Y83" s="10">
        <f>'T11'!Y83</f>
        <v>0</v>
      </c>
      <c r="Z83" s="44">
        <f>'T11'!Z83*'T 11'!$D83/1000000</f>
        <v>0</v>
      </c>
      <c r="AA83" s="10">
        <f>'T11'!AA83</f>
        <v>0</v>
      </c>
      <c r="AB83" s="44">
        <f t="shared" si="14"/>
        <v>0</v>
      </c>
      <c r="AC83" s="10">
        <f t="shared" si="15"/>
        <v>0</v>
      </c>
      <c r="AD83" s="44">
        <f>'T11'!AD83*'T 11'!$D83/1000000</f>
        <v>0</v>
      </c>
      <c r="AE83" s="10">
        <f>'T11'!AE83</f>
        <v>0</v>
      </c>
      <c r="AF83" s="44">
        <f>'T11'!AF83*'T 11'!$D83/1000000</f>
        <v>0</v>
      </c>
      <c r="AG83" s="10">
        <f>'T11'!AG83</f>
        <v>0</v>
      </c>
      <c r="AH83" s="44">
        <f>'T11'!AH83*'T 11'!$D83/1000000</f>
        <v>0</v>
      </c>
      <c r="AI83" s="10">
        <f>'T11'!AI83</f>
        <v>0</v>
      </c>
      <c r="AJ83" s="44">
        <f t="shared" si="16"/>
        <v>0</v>
      </c>
      <c r="AK83" s="10">
        <f t="shared" si="17"/>
        <v>0</v>
      </c>
      <c r="AL83" s="44">
        <f t="shared" si="18"/>
        <v>0</v>
      </c>
      <c r="AM83" s="10">
        <f t="shared" si="19"/>
        <v>0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'T11'!F84*'T 11'!$D84/1000000</f>
        <v>0</v>
      </c>
      <c r="G84" s="10">
        <f>'T11'!G84</f>
        <v>0</v>
      </c>
      <c r="H84" s="44">
        <f>'T11'!H84*'T 11'!$D84/1000000</f>
        <v>0</v>
      </c>
      <c r="I84" s="10">
        <f>'T11'!I84</f>
        <v>0</v>
      </c>
      <c r="J84" s="44">
        <f>'T11'!J84*'T 11'!$D84/1000000</f>
        <v>0</v>
      </c>
      <c r="K84" s="10">
        <f>'T11'!K84</f>
        <v>0</v>
      </c>
      <c r="L84" s="44">
        <f t="shared" si="10"/>
        <v>0</v>
      </c>
      <c r="M84" s="10">
        <f t="shared" si="11"/>
        <v>0</v>
      </c>
      <c r="N84" s="44">
        <f>'T11'!N84*'T 11'!$D84/1000000</f>
        <v>0</v>
      </c>
      <c r="O84" s="10">
        <f>'T11'!O84</f>
        <v>0</v>
      </c>
      <c r="P84" s="44">
        <f>'T11'!P84*'T 11'!$D84/1000000</f>
        <v>0</v>
      </c>
      <c r="Q84" s="10">
        <f>'T11'!Q84</f>
        <v>0</v>
      </c>
      <c r="R84" s="44">
        <f>'T11'!R84*'T 11'!$D84/1000000</f>
        <v>0</v>
      </c>
      <c r="S84" s="10">
        <f>'T11'!S84</f>
        <v>0</v>
      </c>
      <c r="T84" s="44">
        <f t="shared" si="12"/>
        <v>0</v>
      </c>
      <c r="U84" s="10">
        <f t="shared" si="13"/>
        <v>0</v>
      </c>
      <c r="V84" s="44">
        <f>'T11'!V84*'T 11'!$D84/1000000</f>
        <v>0</v>
      </c>
      <c r="W84" s="10">
        <f>'T11'!W84</f>
        <v>0</v>
      </c>
      <c r="X84" s="44">
        <f>'T11'!X84*'T 11'!$D84/1000000</f>
        <v>0</v>
      </c>
      <c r="Y84" s="10">
        <f>'T11'!Y84</f>
        <v>0</v>
      </c>
      <c r="Z84" s="44">
        <f>'T11'!Z84*'T 11'!$D84/1000000</f>
        <v>0</v>
      </c>
      <c r="AA84" s="10">
        <f>'T11'!AA84</f>
        <v>0</v>
      </c>
      <c r="AB84" s="44">
        <f t="shared" si="14"/>
        <v>0</v>
      </c>
      <c r="AC84" s="10">
        <f t="shared" si="15"/>
        <v>0</v>
      </c>
      <c r="AD84" s="44">
        <f>'T11'!AD84*'T 11'!$D84/1000000</f>
        <v>0</v>
      </c>
      <c r="AE84" s="10">
        <f>'T11'!AE84</f>
        <v>0</v>
      </c>
      <c r="AF84" s="44">
        <f>'T11'!AF84*'T 11'!$D84/1000000</f>
        <v>0</v>
      </c>
      <c r="AG84" s="10">
        <f>'T11'!AG84</f>
        <v>0</v>
      </c>
      <c r="AH84" s="44">
        <f>'T11'!AH84*'T 11'!$D84/1000000</f>
        <v>0</v>
      </c>
      <c r="AI84" s="10">
        <f>'T11'!AI84</f>
        <v>0</v>
      </c>
      <c r="AJ84" s="44">
        <f t="shared" si="16"/>
        <v>0</v>
      </c>
      <c r="AK84" s="10">
        <f t="shared" si="17"/>
        <v>0</v>
      </c>
      <c r="AL84" s="44">
        <f t="shared" si="18"/>
        <v>0</v>
      </c>
      <c r="AM84" s="10">
        <f t="shared" si="19"/>
        <v>0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'T11'!F85*'T 11'!$D85/1000000</f>
        <v>0</v>
      </c>
      <c r="G85" s="10">
        <f>'T11'!G85</f>
        <v>0</v>
      </c>
      <c r="H85" s="44">
        <f>'T11'!H85*'T 11'!$D85/1000000</f>
        <v>0</v>
      </c>
      <c r="I85" s="10">
        <f>'T11'!I85</f>
        <v>0</v>
      </c>
      <c r="J85" s="44">
        <f>'T11'!J85*'T 11'!$D85/1000000</f>
        <v>0</v>
      </c>
      <c r="K85" s="10">
        <f>'T11'!K85</f>
        <v>0</v>
      </c>
      <c r="L85" s="44">
        <f t="shared" si="10"/>
        <v>0</v>
      </c>
      <c r="M85" s="10">
        <f t="shared" si="11"/>
        <v>0</v>
      </c>
      <c r="N85" s="44">
        <f>'T11'!N85*'T 11'!$D85/1000000</f>
        <v>0</v>
      </c>
      <c r="O85" s="10">
        <f>'T11'!O85</f>
        <v>0</v>
      </c>
      <c r="P85" s="44">
        <f>'T11'!P85*'T 11'!$D85/1000000</f>
        <v>0</v>
      </c>
      <c r="Q85" s="10">
        <f>'T11'!Q85</f>
        <v>0</v>
      </c>
      <c r="R85" s="44">
        <f>'T11'!R85*'T 11'!$D85/1000000</f>
        <v>0</v>
      </c>
      <c r="S85" s="10">
        <f>'T11'!S85</f>
        <v>0</v>
      </c>
      <c r="T85" s="44">
        <f t="shared" si="12"/>
        <v>0</v>
      </c>
      <c r="U85" s="10">
        <f t="shared" si="13"/>
        <v>0</v>
      </c>
      <c r="V85" s="44">
        <f>'T11'!V85*'T 11'!$D85/1000000</f>
        <v>0</v>
      </c>
      <c r="W85" s="10">
        <f>'T11'!W85</f>
        <v>0</v>
      </c>
      <c r="X85" s="44">
        <f>'T11'!X85*'T 11'!$D85/1000000</f>
        <v>0</v>
      </c>
      <c r="Y85" s="10">
        <f>'T11'!Y85</f>
        <v>0</v>
      </c>
      <c r="Z85" s="44">
        <f>'T11'!Z85*'T 11'!$D85/1000000</f>
        <v>0</v>
      </c>
      <c r="AA85" s="10">
        <f>'T11'!AA85</f>
        <v>0</v>
      </c>
      <c r="AB85" s="44">
        <f t="shared" si="14"/>
        <v>0</v>
      </c>
      <c r="AC85" s="10">
        <f t="shared" si="15"/>
        <v>0</v>
      </c>
      <c r="AD85" s="44">
        <f>'T11'!AD85*'T 11'!$D85/1000000</f>
        <v>0</v>
      </c>
      <c r="AE85" s="10">
        <f>'T11'!AE85</f>
        <v>0</v>
      </c>
      <c r="AF85" s="44">
        <f>'T11'!AF85*'T 11'!$D85/1000000</f>
        <v>0</v>
      </c>
      <c r="AG85" s="10">
        <f>'T11'!AG85</f>
        <v>0</v>
      </c>
      <c r="AH85" s="44">
        <f>'T11'!AH85*'T 11'!$D85/1000000</f>
        <v>0</v>
      </c>
      <c r="AI85" s="10">
        <f>'T11'!AI85</f>
        <v>0</v>
      </c>
      <c r="AJ85" s="44">
        <f t="shared" si="16"/>
        <v>0</v>
      </c>
      <c r="AK85" s="10">
        <f t="shared" si="17"/>
        <v>0</v>
      </c>
      <c r="AL85" s="44">
        <f t="shared" si="18"/>
        <v>0</v>
      </c>
      <c r="AM85" s="10">
        <f t="shared" si="19"/>
        <v>0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'T11'!F86*'T 11'!$D86/1000000</f>
        <v>0</v>
      </c>
      <c r="G86" s="10">
        <f>'T11'!G86</f>
        <v>0</v>
      </c>
      <c r="H86" s="44">
        <f>'T11'!H86*'T 11'!$D86/1000000</f>
        <v>0</v>
      </c>
      <c r="I86" s="10">
        <f>'T11'!I86</f>
        <v>0</v>
      </c>
      <c r="J86" s="44">
        <f>'T11'!J86*'T 11'!$D86/1000000</f>
        <v>0</v>
      </c>
      <c r="K86" s="10">
        <f>'T11'!K86</f>
        <v>0</v>
      </c>
      <c r="L86" s="44">
        <f t="shared" si="10"/>
        <v>0</v>
      </c>
      <c r="M86" s="10">
        <f t="shared" si="11"/>
        <v>0</v>
      </c>
      <c r="N86" s="44">
        <f>'T11'!N86*'T 11'!$D86/1000000</f>
        <v>0</v>
      </c>
      <c r="O86" s="10">
        <f>'T11'!O86</f>
        <v>0</v>
      </c>
      <c r="P86" s="44">
        <f>'T11'!P86*'T 11'!$D86/1000000</f>
        <v>0</v>
      </c>
      <c r="Q86" s="10">
        <f>'T11'!Q86</f>
        <v>0</v>
      </c>
      <c r="R86" s="44">
        <f>'T11'!R86*'T 11'!$D86/1000000</f>
        <v>0</v>
      </c>
      <c r="S86" s="10">
        <f>'T11'!S86</f>
        <v>0</v>
      </c>
      <c r="T86" s="44">
        <f t="shared" si="12"/>
        <v>0</v>
      </c>
      <c r="U86" s="10">
        <f t="shared" si="13"/>
        <v>0</v>
      </c>
      <c r="V86" s="44">
        <f>'T11'!V86*'T 11'!$D86/1000000</f>
        <v>0</v>
      </c>
      <c r="W86" s="10">
        <f>'T11'!W86</f>
        <v>0</v>
      </c>
      <c r="X86" s="44">
        <f>'T11'!X86*'T 11'!$D86/1000000</f>
        <v>0</v>
      </c>
      <c r="Y86" s="10">
        <f>'T11'!Y86</f>
        <v>0</v>
      </c>
      <c r="Z86" s="44">
        <f>'T11'!Z86*'T 11'!$D86/1000000</f>
        <v>0</v>
      </c>
      <c r="AA86" s="10">
        <f>'T11'!AA86</f>
        <v>0</v>
      </c>
      <c r="AB86" s="44">
        <f t="shared" si="14"/>
        <v>0</v>
      </c>
      <c r="AC86" s="10">
        <f t="shared" si="15"/>
        <v>0</v>
      </c>
      <c r="AD86" s="44">
        <f>'T11'!AD86*'T 11'!$D86/1000000</f>
        <v>0</v>
      </c>
      <c r="AE86" s="10">
        <f>'T11'!AE86</f>
        <v>0</v>
      </c>
      <c r="AF86" s="44">
        <f>'T11'!AF86*'T 11'!$D86/1000000</f>
        <v>0</v>
      </c>
      <c r="AG86" s="10">
        <f>'T11'!AG86</f>
        <v>0</v>
      </c>
      <c r="AH86" s="44">
        <f>'T11'!AH86*'T 11'!$D86/1000000</f>
        <v>0</v>
      </c>
      <c r="AI86" s="10">
        <f>'T11'!AI86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'T11'!F87*'T 11'!$D87/1000000</f>
        <v>0</v>
      </c>
      <c r="G87" s="10">
        <f>'T11'!G87</f>
        <v>0</v>
      </c>
      <c r="H87" s="44">
        <f>'T11'!H87*'T 11'!$D87/1000000</f>
        <v>0</v>
      </c>
      <c r="I87" s="10">
        <f>'T11'!I87</f>
        <v>0</v>
      </c>
      <c r="J87" s="44">
        <f>'T11'!J87*'T 11'!$D87/1000000</f>
        <v>0</v>
      </c>
      <c r="K87" s="10">
        <f>'T11'!K87</f>
        <v>0</v>
      </c>
      <c r="L87" s="44">
        <f t="shared" si="10"/>
        <v>0</v>
      </c>
      <c r="M87" s="10">
        <f t="shared" si="11"/>
        <v>0</v>
      </c>
      <c r="N87" s="44">
        <f>'T11'!N87*'T 11'!$D87/1000000</f>
        <v>0</v>
      </c>
      <c r="O87" s="10">
        <f>'T11'!O87</f>
        <v>0</v>
      </c>
      <c r="P87" s="44">
        <f>'T11'!P87*'T 11'!$D87/1000000</f>
        <v>0</v>
      </c>
      <c r="Q87" s="10">
        <f>'T11'!Q87</f>
        <v>0</v>
      </c>
      <c r="R87" s="44">
        <f>'T11'!R87*'T 11'!$D87/1000000</f>
        <v>0</v>
      </c>
      <c r="S87" s="10">
        <f>'T11'!S87</f>
        <v>0</v>
      </c>
      <c r="T87" s="44">
        <f t="shared" si="12"/>
        <v>0</v>
      </c>
      <c r="U87" s="10">
        <f t="shared" si="13"/>
        <v>0</v>
      </c>
      <c r="V87" s="44">
        <f>'T11'!V87*'T 11'!$D87/1000000</f>
        <v>0</v>
      </c>
      <c r="W87" s="10">
        <f>'T11'!W87</f>
        <v>0</v>
      </c>
      <c r="X87" s="44">
        <f>'T11'!X87*'T 11'!$D87/1000000</f>
        <v>0</v>
      </c>
      <c r="Y87" s="10">
        <f>'T11'!Y87</f>
        <v>0</v>
      </c>
      <c r="Z87" s="44">
        <f>'T11'!Z87*'T 11'!$D87/1000000</f>
        <v>0</v>
      </c>
      <c r="AA87" s="10">
        <f>'T11'!AA87</f>
        <v>0</v>
      </c>
      <c r="AB87" s="44">
        <f t="shared" si="14"/>
        <v>0</v>
      </c>
      <c r="AC87" s="10">
        <f t="shared" si="15"/>
        <v>0</v>
      </c>
      <c r="AD87" s="44">
        <f>'T11'!AD87*'T 11'!$D87/1000000</f>
        <v>0</v>
      </c>
      <c r="AE87" s="10">
        <f>'T11'!AE87</f>
        <v>0</v>
      </c>
      <c r="AF87" s="44">
        <f>'T11'!AF87*'T 11'!$D87/1000000</f>
        <v>0</v>
      </c>
      <c r="AG87" s="10">
        <f>'T11'!AG87</f>
        <v>0</v>
      </c>
      <c r="AH87" s="44">
        <f>'T11'!AH87*'T 11'!$D87/1000000</f>
        <v>0</v>
      </c>
      <c r="AI87" s="10">
        <f>'T11'!AI87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'T11'!F88*'T 11'!$D88/1000000</f>
        <v>0</v>
      </c>
      <c r="G88" s="10">
        <f>'T11'!G88</f>
        <v>0</v>
      </c>
      <c r="H88" s="44">
        <f>'T11'!H88*'T 11'!$D88/1000000</f>
        <v>0</v>
      </c>
      <c r="I88" s="10">
        <f>'T11'!I88</f>
        <v>0</v>
      </c>
      <c r="J88" s="44">
        <f>'T11'!J88*'T 11'!$D88/1000000</f>
        <v>0</v>
      </c>
      <c r="K88" s="10">
        <f>'T11'!K88</f>
        <v>0</v>
      </c>
      <c r="L88" s="44">
        <f t="shared" si="10"/>
        <v>0</v>
      </c>
      <c r="M88" s="10">
        <f t="shared" si="11"/>
        <v>0</v>
      </c>
      <c r="N88" s="44">
        <f>'T11'!N88*'T 11'!$D88/1000000</f>
        <v>0</v>
      </c>
      <c r="O88" s="10">
        <f>'T11'!O88</f>
        <v>0</v>
      </c>
      <c r="P88" s="44">
        <f>'T11'!P88*'T 11'!$D88/1000000</f>
        <v>0</v>
      </c>
      <c r="Q88" s="10">
        <f>'T11'!Q88</f>
        <v>0</v>
      </c>
      <c r="R88" s="44">
        <f>'T11'!R88*'T 11'!$D88/1000000</f>
        <v>0</v>
      </c>
      <c r="S88" s="10">
        <f>'T11'!S88</f>
        <v>0</v>
      </c>
      <c r="T88" s="44">
        <f t="shared" si="12"/>
        <v>0</v>
      </c>
      <c r="U88" s="10">
        <f t="shared" si="13"/>
        <v>0</v>
      </c>
      <c r="V88" s="44">
        <f>'T11'!V88*'T 11'!$D88/1000000</f>
        <v>0</v>
      </c>
      <c r="W88" s="10">
        <f>'T11'!W88</f>
        <v>0</v>
      </c>
      <c r="X88" s="44">
        <f>'T11'!X88*'T 11'!$D88/1000000</f>
        <v>0</v>
      </c>
      <c r="Y88" s="10">
        <f>'T11'!Y88</f>
        <v>0</v>
      </c>
      <c r="Z88" s="44">
        <f>'T11'!Z88*'T 11'!$D88/1000000</f>
        <v>0</v>
      </c>
      <c r="AA88" s="10">
        <f>'T11'!AA88</f>
        <v>0</v>
      </c>
      <c r="AB88" s="44">
        <f t="shared" si="14"/>
        <v>0</v>
      </c>
      <c r="AC88" s="10">
        <f t="shared" si="15"/>
        <v>0</v>
      </c>
      <c r="AD88" s="44">
        <f>'T11'!AD88*'T 11'!$D88/1000000</f>
        <v>0</v>
      </c>
      <c r="AE88" s="10">
        <f>'T11'!AE88</f>
        <v>0</v>
      </c>
      <c r="AF88" s="44">
        <f>'T11'!AF88*'T 11'!$D88/1000000</f>
        <v>0</v>
      </c>
      <c r="AG88" s="10">
        <f>'T11'!AG88</f>
        <v>0</v>
      </c>
      <c r="AH88" s="44">
        <f>'T11'!AH88*'T 11'!$D88/1000000</f>
        <v>0</v>
      </c>
      <c r="AI88" s="10">
        <f>'T11'!AI88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'T11'!F89*'T 11'!$D89/1000000</f>
        <v>0</v>
      </c>
      <c r="G89" s="10">
        <f>'T11'!G89</f>
        <v>0</v>
      </c>
      <c r="H89" s="44">
        <f>'T11'!H89*'T 11'!$D89/1000000</f>
        <v>0</v>
      </c>
      <c r="I89" s="10">
        <f>'T11'!I89</f>
        <v>0</v>
      </c>
      <c r="J89" s="44">
        <f>'T11'!J89*'T 11'!$D89/1000000</f>
        <v>0</v>
      </c>
      <c r="K89" s="10">
        <f>'T11'!K89</f>
        <v>0</v>
      </c>
      <c r="L89" s="44">
        <f t="shared" si="10"/>
        <v>0</v>
      </c>
      <c r="M89" s="10">
        <f t="shared" si="11"/>
        <v>0</v>
      </c>
      <c r="N89" s="44">
        <f>'T11'!N89*'T 11'!$D89/1000000</f>
        <v>0</v>
      </c>
      <c r="O89" s="10">
        <f>'T11'!O89</f>
        <v>0</v>
      </c>
      <c r="P89" s="44">
        <f>'T11'!P89*'T 11'!$D89/1000000</f>
        <v>0</v>
      </c>
      <c r="Q89" s="10">
        <f>'T11'!Q89</f>
        <v>0</v>
      </c>
      <c r="R89" s="44">
        <f>'T11'!R89*'T 11'!$D89/1000000</f>
        <v>0</v>
      </c>
      <c r="S89" s="10">
        <f>'T11'!S89</f>
        <v>0</v>
      </c>
      <c r="T89" s="44">
        <f t="shared" si="12"/>
        <v>0</v>
      </c>
      <c r="U89" s="10">
        <f t="shared" si="13"/>
        <v>0</v>
      </c>
      <c r="V89" s="44">
        <f>'T11'!V89*'T 11'!$D89/1000000</f>
        <v>0</v>
      </c>
      <c r="W89" s="10">
        <f>'T11'!W89</f>
        <v>0</v>
      </c>
      <c r="X89" s="44">
        <f>'T11'!X89*'T 11'!$D89/1000000</f>
        <v>0</v>
      </c>
      <c r="Y89" s="10">
        <f>'T11'!Y89</f>
        <v>0</v>
      </c>
      <c r="Z89" s="44">
        <f>'T11'!Z89*'T 11'!$D89/1000000</f>
        <v>0</v>
      </c>
      <c r="AA89" s="10">
        <f>'T11'!AA89</f>
        <v>0</v>
      </c>
      <c r="AB89" s="44">
        <f t="shared" si="14"/>
        <v>0</v>
      </c>
      <c r="AC89" s="10">
        <f t="shared" si="15"/>
        <v>0</v>
      </c>
      <c r="AD89" s="44">
        <f>'T11'!AD89*'T 11'!$D89/1000000</f>
        <v>0</v>
      </c>
      <c r="AE89" s="10">
        <f>'T11'!AE89</f>
        <v>0</v>
      </c>
      <c r="AF89" s="44">
        <f>'T11'!AF89*'T 11'!$D89/1000000</f>
        <v>0</v>
      </c>
      <c r="AG89" s="10">
        <f>'T11'!AG89</f>
        <v>0</v>
      </c>
      <c r="AH89" s="44">
        <f>'T11'!AH89*'T 11'!$D89/1000000</f>
        <v>0</v>
      </c>
      <c r="AI89" s="10">
        <f>'T11'!AI89</f>
        <v>0</v>
      </c>
      <c r="AJ89" s="44">
        <f t="shared" si="16"/>
        <v>0</v>
      </c>
      <c r="AK89" s="10">
        <f t="shared" si="17"/>
        <v>0</v>
      </c>
      <c r="AL89" s="44">
        <f t="shared" si="18"/>
        <v>0</v>
      </c>
      <c r="AM89" s="10">
        <f t="shared" si="19"/>
        <v>0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'T11'!F90*'T 11'!$D90/1000000</f>
        <v>0</v>
      </c>
      <c r="G90" s="10">
        <f>'T11'!G90</f>
        <v>0</v>
      </c>
      <c r="H90" s="44">
        <f>'T11'!H90*'T 11'!$D90/1000000</f>
        <v>0</v>
      </c>
      <c r="I90" s="10">
        <f>'T11'!I90</f>
        <v>0</v>
      </c>
      <c r="J90" s="44">
        <f>'T11'!J90*'T 11'!$D90/1000000</f>
        <v>0</v>
      </c>
      <c r="K90" s="10">
        <f>'T11'!K90</f>
        <v>0</v>
      </c>
      <c r="L90" s="44">
        <f t="shared" si="10"/>
        <v>0</v>
      </c>
      <c r="M90" s="10">
        <f t="shared" si="11"/>
        <v>0</v>
      </c>
      <c r="N90" s="44">
        <f>'T11'!N90*'T 11'!$D90/1000000</f>
        <v>0</v>
      </c>
      <c r="O90" s="10">
        <f>'T11'!O90</f>
        <v>0</v>
      </c>
      <c r="P90" s="44">
        <f>'T11'!P90*'T 11'!$D90/1000000</f>
        <v>0</v>
      </c>
      <c r="Q90" s="10">
        <f>'T11'!Q90</f>
        <v>0</v>
      </c>
      <c r="R90" s="44">
        <f>'T11'!R90*'T 11'!$D90/1000000</f>
        <v>0</v>
      </c>
      <c r="S90" s="10">
        <f>'T11'!S90</f>
        <v>0</v>
      </c>
      <c r="T90" s="44">
        <f t="shared" si="12"/>
        <v>0</v>
      </c>
      <c r="U90" s="10">
        <f t="shared" si="13"/>
        <v>0</v>
      </c>
      <c r="V90" s="44">
        <f>'T11'!V90*'T 11'!$D90/1000000</f>
        <v>0</v>
      </c>
      <c r="W90" s="10">
        <f>'T11'!W90</f>
        <v>0</v>
      </c>
      <c r="X90" s="44">
        <f>'T11'!X90*'T 11'!$D90/1000000</f>
        <v>0</v>
      </c>
      <c r="Y90" s="10">
        <f>'T11'!Y90</f>
        <v>0</v>
      </c>
      <c r="Z90" s="44">
        <f>'T11'!Z90*'T 11'!$D90/1000000</f>
        <v>0</v>
      </c>
      <c r="AA90" s="10">
        <f>'T11'!AA90</f>
        <v>0</v>
      </c>
      <c r="AB90" s="44">
        <f t="shared" si="14"/>
        <v>0</v>
      </c>
      <c r="AC90" s="10">
        <f t="shared" si="15"/>
        <v>0</v>
      </c>
      <c r="AD90" s="44">
        <f>'T11'!AD90*'T 11'!$D90/1000000</f>
        <v>0</v>
      </c>
      <c r="AE90" s="10">
        <f>'T11'!AE90</f>
        <v>0</v>
      </c>
      <c r="AF90" s="44">
        <f>'T11'!AF90*'T 11'!$D90/1000000</f>
        <v>0</v>
      </c>
      <c r="AG90" s="10">
        <f>'T11'!AG90</f>
        <v>0</v>
      </c>
      <c r="AH90" s="44">
        <f>'T11'!AH90*'T 11'!$D90/1000000</f>
        <v>0</v>
      </c>
      <c r="AI90" s="10">
        <f>'T11'!AI90</f>
        <v>0</v>
      </c>
      <c r="AJ90" s="44">
        <f t="shared" si="16"/>
        <v>0</v>
      </c>
      <c r="AK90" s="10">
        <f t="shared" si="17"/>
        <v>0</v>
      </c>
      <c r="AL90" s="44">
        <f t="shared" si="18"/>
        <v>0</v>
      </c>
      <c r="AM90" s="10">
        <f t="shared" si="19"/>
        <v>0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'T11'!F91*'T 11'!$D91/1000000</f>
        <v>0</v>
      </c>
      <c r="G91" s="10">
        <f>'T11'!G91</f>
        <v>0</v>
      </c>
      <c r="H91" s="44">
        <f>'T11'!H91*'T 11'!$D91/1000000</f>
        <v>0</v>
      </c>
      <c r="I91" s="10">
        <f>'T11'!I91</f>
        <v>0</v>
      </c>
      <c r="J91" s="44">
        <f>'T11'!J91*'T 11'!$D91/1000000</f>
        <v>0</v>
      </c>
      <c r="K91" s="10">
        <f>'T11'!K91</f>
        <v>0</v>
      </c>
      <c r="L91" s="44">
        <f t="shared" si="10"/>
        <v>0</v>
      </c>
      <c r="M91" s="10">
        <f t="shared" si="11"/>
        <v>0</v>
      </c>
      <c r="N91" s="44">
        <f>'T11'!N91*'T 11'!$D91/1000000</f>
        <v>0</v>
      </c>
      <c r="O91" s="10">
        <f>'T11'!O91</f>
        <v>0</v>
      </c>
      <c r="P91" s="44">
        <f>'T11'!P91*'T 11'!$D91/1000000</f>
        <v>0</v>
      </c>
      <c r="Q91" s="10">
        <f>'T11'!Q91</f>
        <v>0</v>
      </c>
      <c r="R91" s="44">
        <f>'T11'!R91*'T 11'!$D91/1000000</f>
        <v>0</v>
      </c>
      <c r="S91" s="10">
        <f>'T11'!S91</f>
        <v>0</v>
      </c>
      <c r="T91" s="44">
        <f t="shared" si="12"/>
        <v>0</v>
      </c>
      <c r="U91" s="10">
        <f t="shared" si="13"/>
        <v>0</v>
      </c>
      <c r="V91" s="44">
        <f>'T11'!V91*'T 11'!$D91/1000000</f>
        <v>0</v>
      </c>
      <c r="W91" s="10">
        <f>'T11'!W91</f>
        <v>0</v>
      </c>
      <c r="X91" s="44">
        <f>'T11'!X91*'T 11'!$D91/1000000</f>
        <v>0</v>
      </c>
      <c r="Y91" s="10">
        <f>'T11'!Y91</f>
        <v>0</v>
      </c>
      <c r="Z91" s="44">
        <f>'T11'!Z91*'T 11'!$D91/1000000</f>
        <v>0</v>
      </c>
      <c r="AA91" s="10">
        <f>'T11'!AA91</f>
        <v>0</v>
      </c>
      <c r="AB91" s="44">
        <f t="shared" si="14"/>
        <v>0</v>
      </c>
      <c r="AC91" s="10">
        <f t="shared" si="15"/>
        <v>0</v>
      </c>
      <c r="AD91" s="44">
        <f>'T11'!AD91*'T 11'!$D91/1000000</f>
        <v>0</v>
      </c>
      <c r="AE91" s="10">
        <f>'T11'!AE91</f>
        <v>0</v>
      </c>
      <c r="AF91" s="44">
        <f>'T11'!AF91*'T 11'!$D91/1000000</f>
        <v>0</v>
      </c>
      <c r="AG91" s="10">
        <f>'T11'!AG91</f>
        <v>0</v>
      </c>
      <c r="AH91" s="44">
        <f>'T11'!AH91*'T 11'!$D91/1000000</f>
        <v>0</v>
      </c>
      <c r="AI91" s="10">
        <f>'T11'!AI91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'T11'!F92*'T 11'!$D92/1000000</f>
        <v>0</v>
      </c>
      <c r="G92" s="10">
        <f>'T11'!G92</f>
        <v>0</v>
      </c>
      <c r="H92" s="44">
        <f>'T11'!H92*'T 11'!$D92/1000000</f>
        <v>0</v>
      </c>
      <c r="I92" s="10">
        <f>'T11'!I92</f>
        <v>0</v>
      </c>
      <c r="J92" s="44">
        <f>'T11'!J92*'T 11'!$D92/1000000</f>
        <v>0</v>
      </c>
      <c r="K92" s="10">
        <f>'T11'!K92</f>
        <v>0</v>
      </c>
      <c r="L92" s="44">
        <f t="shared" si="10"/>
        <v>0</v>
      </c>
      <c r="M92" s="10">
        <f t="shared" si="11"/>
        <v>0</v>
      </c>
      <c r="N92" s="44">
        <f>'T11'!N92*'T 11'!$D92/1000000</f>
        <v>0</v>
      </c>
      <c r="O92" s="10">
        <f>'T11'!O92</f>
        <v>0</v>
      </c>
      <c r="P92" s="44">
        <f>'T11'!P92*'T 11'!$D92/1000000</f>
        <v>0</v>
      </c>
      <c r="Q92" s="10">
        <f>'T11'!Q92</f>
        <v>0</v>
      </c>
      <c r="R92" s="44">
        <f>'T11'!R92*'T 11'!$D92/1000000</f>
        <v>0</v>
      </c>
      <c r="S92" s="10">
        <f>'T11'!S92</f>
        <v>0</v>
      </c>
      <c r="T92" s="44">
        <f t="shared" si="12"/>
        <v>0</v>
      </c>
      <c r="U92" s="10">
        <f t="shared" si="13"/>
        <v>0</v>
      </c>
      <c r="V92" s="44">
        <f>'T11'!V92*'T 11'!$D92/1000000</f>
        <v>0</v>
      </c>
      <c r="W92" s="10">
        <f>'T11'!W92</f>
        <v>0</v>
      </c>
      <c r="X92" s="44">
        <f>'T11'!X92*'T 11'!$D92/1000000</f>
        <v>0</v>
      </c>
      <c r="Y92" s="10">
        <f>'T11'!Y92</f>
        <v>0</v>
      </c>
      <c r="Z92" s="44">
        <f>'T11'!Z92*'T 11'!$D92/1000000</f>
        <v>0</v>
      </c>
      <c r="AA92" s="10">
        <f>'T11'!AA92</f>
        <v>0</v>
      </c>
      <c r="AB92" s="44">
        <f t="shared" si="14"/>
        <v>0</v>
      </c>
      <c r="AC92" s="10">
        <f t="shared" si="15"/>
        <v>0</v>
      </c>
      <c r="AD92" s="44">
        <f>'T11'!AD92*'T 11'!$D92/1000000</f>
        <v>0</v>
      </c>
      <c r="AE92" s="10">
        <f>'T11'!AE92</f>
        <v>0</v>
      </c>
      <c r="AF92" s="44">
        <f>'T11'!AF92*'T 11'!$D92/1000000</f>
        <v>0</v>
      </c>
      <c r="AG92" s="10">
        <f>'T11'!AG92</f>
        <v>0</v>
      </c>
      <c r="AH92" s="44">
        <f>'T11'!AH92*'T 11'!$D92/1000000</f>
        <v>0</v>
      </c>
      <c r="AI92" s="10">
        <f>'T11'!AI92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'T11'!F93*'T 11'!$D93/1000000</f>
        <v>0</v>
      </c>
      <c r="G93" s="10">
        <f>'T11'!G93</f>
        <v>0</v>
      </c>
      <c r="H93" s="44">
        <f>'T11'!H93*'T 11'!$D93/1000000</f>
        <v>0</v>
      </c>
      <c r="I93" s="10">
        <f>'T11'!I93</f>
        <v>0</v>
      </c>
      <c r="J93" s="44">
        <f>'T11'!J93*'T 11'!$D93/1000000</f>
        <v>0</v>
      </c>
      <c r="K93" s="10">
        <f>'T11'!K93</f>
        <v>0</v>
      </c>
      <c r="L93" s="44">
        <f t="shared" si="10"/>
        <v>0</v>
      </c>
      <c r="M93" s="10">
        <f t="shared" si="11"/>
        <v>0</v>
      </c>
      <c r="N93" s="44">
        <f>'T11'!N93*'T 11'!$D93/1000000</f>
        <v>0</v>
      </c>
      <c r="O93" s="10">
        <f>'T11'!O93</f>
        <v>0</v>
      </c>
      <c r="P93" s="44">
        <f>'T11'!P93*'T 11'!$D93/1000000</f>
        <v>0</v>
      </c>
      <c r="Q93" s="10">
        <f>'T11'!Q93</f>
        <v>0</v>
      </c>
      <c r="R93" s="44">
        <f>'T11'!R93*'T 11'!$D93/1000000</f>
        <v>0</v>
      </c>
      <c r="S93" s="10">
        <f>'T11'!S93</f>
        <v>0</v>
      </c>
      <c r="T93" s="44">
        <f t="shared" si="12"/>
        <v>0</v>
      </c>
      <c r="U93" s="10">
        <f t="shared" si="13"/>
        <v>0</v>
      </c>
      <c r="V93" s="44">
        <f>'T11'!V93*'T 11'!$D93/1000000</f>
        <v>0</v>
      </c>
      <c r="W93" s="10">
        <f>'T11'!W93</f>
        <v>0</v>
      </c>
      <c r="X93" s="44">
        <f>'T11'!X93*'T 11'!$D93/1000000</f>
        <v>0</v>
      </c>
      <c r="Y93" s="10">
        <f>'T11'!Y93</f>
        <v>0</v>
      </c>
      <c r="Z93" s="44">
        <f>'T11'!Z93*'T 11'!$D93/1000000</f>
        <v>0</v>
      </c>
      <c r="AA93" s="10">
        <f>'T11'!AA93</f>
        <v>0</v>
      </c>
      <c r="AB93" s="44">
        <f t="shared" si="14"/>
        <v>0</v>
      </c>
      <c r="AC93" s="10">
        <f t="shared" si="15"/>
        <v>0</v>
      </c>
      <c r="AD93" s="44">
        <f>'T11'!AD93*'T 11'!$D93/1000000</f>
        <v>0</v>
      </c>
      <c r="AE93" s="10">
        <f>'T11'!AE93</f>
        <v>0</v>
      </c>
      <c r="AF93" s="44">
        <f>'T11'!AF93*'T 11'!$D93/1000000</f>
        <v>0</v>
      </c>
      <c r="AG93" s="10">
        <f>'T11'!AG93</f>
        <v>0</v>
      </c>
      <c r="AH93" s="44">
        <f>'T11'!AH93*'T 11'!$D93/1000000</f>
        <v>0</v>
      </c>
      <c r="AI93" s="10">
        <f>'T11'!AI93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'T11'!F94*'T 11'!$D94/1000000</f>
        <v>0</v>
      </c>
      <c r="G94" s="10">
        <f>'T11'!G94</f>
        <v>0</v>
      </c>
      <c r="H94" s="44">
        <f>'T11'!H94*'T 11'!$D94/1000000</f>
        <v>0</v>
      </c>
      <c r="I94" s="10">
        <f>'T11'!I94</f>
        <v>0</v>
      </c>
      <c r="J94" s="44">
        <f>'T11'!J94*'T 11'!$D94/1000000</f>
        <v>0</v>
      </c>
      <c r="K94" s="10">
        <f>'T11'!K94</f>
        <v>0</v>
      </c>
      <c r="L94" s="44">
        <f t="shared" si="10"/>
        <v>0</v>
      </c>
      <c r="M94" s="10">
        <f t="shared" si="11"/>
        <v>0</v>
      </c>
      <c r="N94" s="44">
        <f>'T11'!N94*'T 11'!$D94/1000000</f>
        <v>0</v>
      </c>
      <c r="O94" s="10">
        <f>'T11'!O94</f>
        <v>0</v>
      </c>
      <c r="P94" s="44">
        <f>'T11'!P94*'T 11'!$D94/1000000</f>
        <v>0</v>
      </c>
      <c r="Q94" s="10">
        <f>'T11'!Q94</f>
        <v>0</v>
      </c>
      <c r="R94" s="44">
        <f>'T11'!R94*'T 11'!$D94/1000000</f>
        <v>0</v>
      </c>
      <c r="S94" s="10">
        <f>'T11'!S94</f>
        <v>0</v>
      </c>
      <c r="T94" s="44">
        <f t="shared" si="12"/>
        <v>0</v>
      </c>
      <c r="U94" s="10">
        <f t="shared" si="13"/>
        <v>0</v>
      </c>
      <c r="V94" s="44">
        <f>'T11'!V94*'T 11'!$D94/1000000</f>
        <v>0</v>
      </c>
      <c r="W94" s="10">
        <f>'T11'!W94</f>
        <v>0</v>
      </c>
      <c r="X94" s="44">
        <f>'T11'!X94*'T 11'!$D94/1000000</f>
        <v>0</v>
      </c>
      <c r="Y94" s="10">
        <f>'T11'!Y94</f>
        <v>0</v>
      </c>
      <c r="Z94" s="44">
        <f>'T11'!Z94*'T 11'!$D94/1000000</f>
        <v>0</v>
      </c>
      <c r="AA94" s="10">
        <f>'T11'!AA94</f>
        <v>0</v>
      </c>
      <c r="AB94" s="44">
        <f t="shared" si="14"/>
        <v>0</v>
      </c>
      <c r="AC94" s="10">
        <f t="shared" si="15"/>
        <v>0</v>
      </c>
      <c r="AD94" s="44">
        <f>'T11'!AD94*'T 11'!$D94/1000000</f>
        <v>0</v>
      </c>
      <c r="AE94" s="10">
        <f>'T11'!AE94</f>
        <v>0</v>
      </c>
      <c r="AF94" s="44">
        <f>'T11'!AF94*'T 11'!$D94/1000000</f>
        <v>0</v>
      </c>
      <c r="AG94" s="10">
        <f>'T11'!AG94</f>
        <v>0</v>
      </c>
      <c r="AH94" s="44">
        <f>'T11'!AH94*'T 11'!$D94/1000000</f>
        <v>0</v>
      </c>
      <c r="AI94" s="10">
        <f>'T11'!AI94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'T11'!F95*'T 11'!$D95/1000000</f>
        <v>0</v>
      </c>
      <c r="G95" s="10">
        <f>'T11'!G95</f>
        <v>0</v>
      </c>
      <c r="H95" s="44">
        <f>'T11'!H95*'T 11'!$D95/1000000</f>
        <v>0</v>
      </c>
      <c r="I95" s="10">
        <f>'T11'!I95</f>
        <v>0</v>
      </c>
      <c r="J95" s="44">
        <f>'T11'!J95*'T 11'!$D95/1000000</f>
        <v>0</v>
      </c>
      <c r="K95" s="10">
        <f>'T11'!K95</f>
        <v>0</v>
      </c>
      <c r="L95" s="44">
        <f t="shared" si="10"/>
        <v>0</v>
      </c>
      <c r="M95" s="10">
        <f t="shared" si="11"/>
        <v>0</v>
      </c>
      <c r="N95" s="44">
        <f>'T11'!N95*'T 11'!$D95/1000000</f>
        <v>0</v>
      </c>
      <c r="O95" s="10">
        <f>'T11'!O95</f>
        <v>0</v>
      </c>
      <c r="P95" s="44">
        <f>'T11'!P95*'T 11'!$D95/1000000</f>
        <v>0</v>
      </c>
      <c r="Q95" s="10">
        <f>'T11'!Q95</f>
        <v>0</v>
      </c>
      <c r="R95" s="44">
        <f>'T11'!R95*'T 11'!$D95/1000000</f>
        <v>0</v>
      </c>
      <c r="S95" s="10">
        <f>'T11'!S95</f>
        <v>0</v>
      </c>
      <c r="T95" s="44">
        <f t="shared" si="12"/>
        <v>0</v>
      </c>
      <c r="U95" s="10">
        <f t="shared" si="13"/>
        <v>0</v>
      </c>
      <c r="V95" s="44">
        <f>'T11'!V95*'T 11'!$D95/1000000</f>
        <v>0</v>
      </c>
      <c r="W95" s="10">
        <f>'T11'!W95</f>
        <v>0</v>
      </c>
      <c r="X95" s="44">
        <f>'T11'!X95*'T 11'!$D95/1000000</f>
        <v>0</v>
      </c>
      <c r="Y95" s="10">
        <f>'T11'!Y95</f>
        <v>0</v>
      </c>
      <c r="Z95" s="44">
        <f>'T11'!Z95*'T 11'!$D95/1000000</f>
        <v>0</v>
      </c>
      <c r="AA95" s="10">
        <f>'T11'!AA95</f>
        <v>0</v>
      </c>
      <c r="AB95" s="44">
        <f t="shared" si="14"/>
        <v>0</v>
      </c>
      <c r="AC95" s="10">
        <f t="shared" si="15"/>
        <v>0</v>
      </c>
      <c r="AD95" s="44">
        <f>'T11'!AD95*'T 11'!$D95/1000000</f>
        <v>0</v>
      </c>
      <c r="AE95" s="10">
        <f>'T11'!AE95</f>
        <v>0</v>
      </c>
      <c r="AF95" s="44">
        <f>'T11'!AF95*'T 11'!$D95/1000000</f>
        <v>0</v>
      </c>
      <c r="AG95" s="10">
        <f>'T11'!AG95</f>
        <v>0</v>
      </c>
      <c r="AH95" s="44">
        <f>'T11'!AH95*'T 11'!$D95/1000000</f>
        <v>0</v>
      </c>
      <c r="AI95" s="10">
        <f>'T11'!AI95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'T11'!F96*'T 11'!$D96/1000000</f>
        <v>0</v>
      </c>
      <c r="G96" s="10">
        <f>'T11'!G96</f>
        <v>0</v>
      </c>
      <c r="H96" s="44">
        <f>'T11'!H96*'T 11'!$D96/1000000</f>
        <v>0</v>
      </c>
      <c r="I96" s="10">
        <f>'T11'!I96</f>
        <v>0</v>
      </c>
      <c r="J96" s="44">
        <f>'T11'!J96*'T 11'!$D96/1000000</f>
        <v>0</v>
      </c>
      <c r="K96" s="10">
        <f>'T11'!K96</f>
        <v>0</v>
      </c>
      <c r="L96" s="44">
        <f t="shared" si="10"/>
        <v>0</v>
      </c>
      <c r="M96" s="10">
        <f t="shared" si="11"/>
        <v>0</v>
      </c>
      <c r="N96" s="44">
        <f>'T11'!N96*'T 11'!$D96/1000000</f>
        <v>0</v>
      </c>
      <c r="O96" s="10">
        <f>'T11'!O96</f>
        <v>0</v>
      </c>
      <c r="P96" s="44">
        <f>'T11'!P96*'T 11'!$D96/1000000</f>
        <v>0</v>
      </c>
      <c r="Q96" s="10">
        <f>'T11'!Q96</f>
        <v>0</v>
      </c>
      <c r="R96" s="44">
        <f>'T11'!R96*'T 11'!$D96/1000000</f>
        <v>0</v>
      </c>
      <c r="S96" s="10">
        <f>'T11'!S96</f>
        <v>0</v>
      </c>
      <c r="T96" s="44">
        <f t="shared" si="12"/>
        <v>0</v>
      </c>
      <c r="U96" s="10">
        <f t="shared" si="13"/>
        <v>0</v>
      </c>
      <c r="V96" s="44">
        <f>'T11'!V96*'T 11'!$D96/1000000</f>
        <v>0</v>
      </c>
      <c r="W96" s="10">
        <f>'T11'!W96</f>
        <v>0</v>
      </c>
      <c r="X96" s="44">
        <f>'T11'!X96*'T 11'!$D96/1000000</f>
        <v>0</v>
      </c>
      <c r="Y96" s="10">
        <f>'T11'!Y96</f>
        <v>0</v>
      </c>
      <c r="Z96" s="44">
        <f>'T11'!Z96*'T 11'!$D96/1000000</f>
        <v>0</v>
      </c>
      <c r="AA96" s="10">
        <f>'T11'!AA96</f>
        <v>0</v>
      </c>
      <c r="AB96" s="44">
        <f t="shared" si="14"/>
        <v>0</v>
      </c>
      <c r="AC96" s="10">
        <f t="shared" si="15"/>
        <v>0</v>
      </c>
      <c r="AD96" s="44">
        <f>'T11'!AD96*'T 11'!$D96/1000000</f>
        <v>0</v>
      </c>
      <c r="AE96" s="10">
        <f>'T11'!AE96</f>
        <v>0</v>
      </c>
      <c r="AF96" s="44">
        <f>'T11'!AF96*'T 11'!$D96/1000000</f>
        <v>0</v>
      </c>
      <c r="AG96" s="10">
        <f>'T11'!AG96</f>
        <v>0</v>
      </c>
      <c r="AH96" s="44">
        <f>'T11'!AH96*'T 11'!$D96/1000000</f>
        <v>0</v>
      </c>
      <c r="AI96" s="10">
        <f>'T11'!AI96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'T11'!F97*'T 11'!$D97/1000000</f>
        <v>0</v>
      </c>
      <c r="G97" s="10">
        <f>'T11'!G97</f>
        <v>0</v>
      </c>
      <c r="H97" s="44">
        <f>'T11'!H97*'T 11'!$D97/1000000</f>
        <v>0</v>
      </c>
      <c r="I97" s="10">
        <f>'T11'!I97</f>
        <v>0</v>
      </c>
      <c r="J97" s="44">
        <f>'T11'!J97*'T 11'!$D97/1000000</f>
        <v>0</v>
      </c>
      <c r="K97" s="10">
        <f>'T11'!K97</f>
        <v>0</v>
      </c>
      <c r="L97" s="44">
        <f t="shared" si="10"/>
        <v>0</v>
      </c>
      <c r="M97" s="10">
        <f t="shared" si="11"/>
        <v>0</v>
      </c>
      <c r="N97" s="44">
        <f>'T11'!N97*'T 11'!$D97/1000000</f>
        <v>0</v>
      </c>
      <c r="O97" s="10">
        <f>'T11'!O97</f>
        <v>0</v>
      </c>
      <c r="P97" s="44">
        <f>'T11'!P97*'T 11'!$D97/1000000</f>
        <v>0</v>
      </c>
      <c r="Q97" s="10">
        <f>'T11'!Q97</f>
        <v>0</v>
      </c>
      <c r="R97" s="44">
        <f>'T11'!R97*'T 11'!$D97/1000000</f>
        <v>0</v>
      </c>
      <c r="S97" s="10">
        <f>'T11'!S97</f>
        <v>0</v>
      </c>
      <c r="T97" s="44">
        <f t="shared" si="12"/>
        <v>0</v>
      </c>
      <c r="U97" s="10">
        <f t="shared" si="13"/>
        <v>0</v>
      </c>
      <c r="V97" s="44">
        <f>'T11'!V97*'T 11'!$D97/1000000</f>
        <v>0</v>
      </c>
      <c r="W97" s="10">
        <f>'T11'!W97</f>
        <v>0</v>
      </c>
      <c r="X97" s="44">
        <f>'T11'!X97*'T 11'!$D97/1000000</f>
        <v>0</v>
      </c>
      <c r="Y97" s="10">
        <f>'T11'!Y97</f>
        <v>0</v>
      </c>
      <c r="Z97" s="44">
        <f>'T11'!Z97*'T 11'!$D97/1000000</f>
        <v>0</v>
      </c>
      <c r="AA97" s="10">
        <f>'T11'!AA97</f>
        <v>0</v>
      </c>
      <c r="AB97" s="44">
        <f t="shared" si="14"/>
        <v>0</v>
      </c>
      <c r="AC97" s="10">
        <f t="shared" si="15"/>
        <v>0</v>
      </c>
      <c r="AD97" s="44">
        <f>'T11'!AD97*'T 11'!$D97/1000000</f>
        <v>0</v>
      </c>
      <c r="AE97" s="10">
        <f>'T11'!AE97</f>
        <v>0</v>
      </c>
      <c r="AF97" s="44">
        <f>'T11'!AF97*'T 11'!$D97/1000000</f>
        <v>0</v>
      </c>
      <c r="AG97" s="10">
        <f>'T11'!AG97</f>
        <v>0</v>
      </c>
      <c r="AH97" s="44">
        <f>'T11'!AH97*'T 11'!$D97/1000000</f>
        <v>0</v>
      </c>
      <c r="AI97" s="10">
        <f>'T11'!AI97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'T11'!F98*'T 11'!$D98/1000000</f>
        <v>0</v>
      </c>
      <c r="G98" s="10">
        <f>'T11'!G98</f>
        <v>0</v>
      </c>
      <c r="H98" s="44">
        <f>'T11'!H98*'T 11'!$D98/1000000</f>
        <v>0</v>
      </c>
      <c r="I98" s="10">
        <f>'T11'!I98</f>
        <v>0</v>
      </c>
      <c r="J98" s="44">
        <f>'T11'!J98*'T 11'!$D98/1000000</f>
        <v>0</v>
      </c>
      <c r="K98" s="10">
        <f>'T11'!K98</f>
        <v>0</v>
      </c>
      <c r="L98" s="44">
        <f t="shared" si="10"/>
        <v>0</v>
      </c>
      <c r="M98" s="10">
        <f t="shared" si="11"/>
        <v>0</v>
      </c>
      <c r="N98" s="44">
        <f>'T11'!N98*'T 11'!$D98/1000000</f>
        <v>0</v>
      </c>
      <c r="O98" s="10">
        <f>'T11'!O98</f>
        <v>0</v>
      </c>
      <c r="P98" s="44">
        <f>'T11'!P98*'T 11'!$D98/1000000</f>
        <v>0</v>
      </c>
      <c r="Q98" s="10">
        <f>'T11'!Q98</f>
        <v>0</v>
      </c>
      <c r="R98" s="44">
        <f>'T11'!R98*'T 11'!$D98/1000000</f>
        <v>0</v>
      </c>
      <c r="S98" s="10">
        <f>'T11'!S98</f>
        <v>0</v>
      </c>
      <c r="T98" s="44">
        <f t="shared" si="12"/>
        <v>0</v>
      </c>
      <c r="U98" s="10">
        <f t="shared" si="13"/>
        <v>0</v>
      </c>
      <c r="V98" s="44">
        <f>'T11'!V98*'T 11'!$D98/1000000</f>
        <v>0</v>
      </c>
      <c r="W98" s="10">
        <f>'T11'!W98</f>
        <v>0</v>
      </c>
      <c r="X98" s="44">
        <f>'T11'!X98*'T 11'!$D98/1000000</f>
        <v>0</v>
      </c>
      <c r="Y98" s="10">
        <f>'T11'!Y98</f>
        <v>0</v>
      </c>
      <c r="Z98" s="44">
        <f>'T11'!Z98*'T 11'!$D98/1000000</f>
        <v>0</v>
      </c>
      <c r="AA98" s="10">
        <f>'T11'!AA98</f>
        <v>0</v>
      </c>
      <c r="AB98" s="44">
        <f t="shared" si="14"/>
        <v>0</v>
      </c>
      <c r="AC98" s="10">
        <f t="shared" si="15"/>
        <v>0</v>
      </c>
      <c r="AD98" s="44">
        <f>'T11'!AD98*'T 11'!$D98/1000000</f>
        <v>0</v>
      </c>
      <c r="AE98" s="10">
        <f>'T11'!AE98</f>
        <v>0</v>
      </c>
      <c r="AF98" s="44">
        <f>'T11'!AF98*'T 11'!$D98/1000000</f>
        <v>0</v>
      </c>
      <c r="AG98" s="10">
        <f>'T11'!AG98</f>
        <v>0</v>
      </c>
      <c r="AH98" s="44">
        <f>'T11'!AH98*'T 11'!$D98/1000000</f>
        <v>0</v>
      </c>
      <c r="AI98" s="10">
        <f>'T11'!AI98</f>
        <v>0</v>
      </c>
      <c r="AJ98" s="44">
        <f t="shared" si="16"/>
        <v>0</v>
      </c>
      <c r="AK98" s="10">
        <f t="shared" si="17"/>
        <v>0</v>
      </c>
      <c r="AL98" s="44">
        <f t="shared" si="18"/>
        <v>0</v>
      </c>
      <c r="AM98" s="10">
        <f t="shared" si="19"/>
        <v>0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'T11'!F99*'T 11'!$D99/1000000</f>
        <v>0</v>
      </c>
      <c r="G99" s="10">
        <f>'T11'!G99</f>
        <v>0</v>
      </c>
      <c r="H99" s="44">
        <f>'T11'!H99*'T 11'!$D99/1000000</f>
        <v>0</v>
      </c>
      <c r="I99" s="10">
        <f>'T11'!I99</f>
        <v>0</v>
      </c>
      <c r="J99" s="44">
        <f>'T11'!J99*'T 11'!$D99/1000000</f>
        <v>0</v>
      </c>
      <c r="K99" s="10">
        <f>'T11'!K99</f>
        <v>0</v>
      </c>
      <c r="L99" s="44">
        <f t="shared" si="10"/>
        <v>0</v>
      </c>
      <c r="M99" s="10">
        <f t="shared" si="11"/>
        <v>0</v>
      </c>
      <c r="N99" s="44">
        <f>'T11'!N99*'T 11'!$D99/1000000</f>
        <v>0</v>
      </c>
      <c r="O99" s="10">
        <f>'T11'!O99</f>
        <v>0</v>
      </c>
      <c r="P99" s="44">
        <f>'T11'!P99*'T 11'!$D99/1000000</f>
        <v>0</v>
      </c>
      <c r="Q99" s="10">
        <f>'T11'!Q99</f>
        <v>0</v>
      </c>
      <c r="R99" s="44">
        <f>'T11'!R99*'T 11'!$D99/1000000</f>
        <v>0</v>
      </c>
      <c r="S99" s="10">
        <f>'T11'!S99</f>
        <v>0</v>
      </c>
      <c r="T99" s="44">
        <f t="shared" si="12"/>
        <v>0</v>
      </c>
      <c r="U99" s="10">
        <f t="shared" si="13"/>
        <v>0</v>
      </c>
      <c r="V99" s="44">
        <f>'T11'!V99*'T 11'!$D99/1000000</f>
        <v>0</v>
      </c>
      <c r="W99" s="10">
        <f>'T11'!W99</f>
        <v>0</v>
      </c>
      <c r="X99" s="44">
        <f>'T11'!X99*'T 11'!$D99/1000000</f>
        <v>0</v>
      </c>
      <c r="Y99" s="10">
        <f>'T11'!Y99</f>
        <v>0</v>
      </c>
      <c r="Z99" s="44">
        <f>'T11'!Z99*'T 11'!$D99/1000000</f>
        <v>0</v>
      </c>
      <c r="AA99" s="10">
        <f>'T11'!AA99</f>
        <v>0</v>
      </c>
      <c r="AB99" s="44">
        <f t="shared" si="14"/>
        <v>0</v>
      </c>
      <c r="AC99" s="10">
        <f t="shared" si="15"/>
        <v>0</v>
      </c>
      <c r="AD99" s="44">
        <f>'T11'!AD99*'T 11'!$D99/1000000</f>
        <v>0</v>
      </c>
      <c r="AE99" s="10">
        <f>'T11'!AE99</f>
        <v>0</v>
      </c>
      <c r="AF99" s="44">
        <f>'T11'!AF99*'T 11'!$D99/1000000</f>
        <v>0</v>
      </c>
      <c r="AG99" s="10">
        <f>'T11'!AG99</f>
        <v>0</v>
      </c>
      <c r="AH99" s="44">
        <f>'T11'!AH99*'T 11'!$D99/1000000</f>
        <v>0</v>
      </c>
      <c r="AI99" s="10">
        <f>'T11'!AI99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'T11'!F100*'T 11'!$D100/1000000</f>
        <v>0</v>
      </c>
      <c r="G100" s="10">
        <f>'T11'!G100</f>
        <v>0</v>
      </c>
      <c r="H100" s="44">
        <f>'T11'!H100*'T 11'!$D100/1000000</f>
        <v>0</v>
      </c>
      <c r="I100" s="10">
        <f>'T11'!I100</f>
        <v>0</v>
      </c>
      <c r="J100" s="44">
        <f>'T11'!J100*'T 11'!$D100/1000000</f>
        <v>0</v>
      </c>
      <c r="K100" s="10">
        <f>'T11'!K100</f>
        <v>0</v>
      </c>
      <c r="L100" s="44">
        <f t="shared" si="10"/>
        <v>0</v>
      </c>
      <c r="M100" s="10">
        <f t="shared" si="11"/>
        <v>0</v>
      </c>
      <c r="N100" s="44">
        <f>'T11'!N100*'T 11'!$D100/1000000</f>
        <v>0</v>
      </c>
      <c r="O100" s="10">
        <f>'T11'!O100</f>
        <v>0</v>
      </c>
      <c r="P100" s="44">
        <f>'T11'!P100*'T 11'!$D100/1000000</f>
        <v>0</v>
      </c>
      <c r="Q100" s="10">
        <f>'T11'!Q100</f>
        <v>0</v>
      </c>
      <c r="R100" s="44">
        <f>'T11'!R100*'T 11'!$D100/1000000</f>
        <v>0</v>
      </c>
      <c r="S100" s="10">
        <f>'T11'!S100</f>
        <v>0</v>
      </c>
      <c r="T100" s="44">
        <f t="shared" si="12"/>
        <v>0</v>
      </c>
      <c r="U100" s="10">
        <f t="shared" si="13"/>
        <v>0</v>
      </c>
      <c r="V100" s="44">
        <f>'T11'!V100*'T 11'!$D100/1000000</f>
        <v>0</v>
      </c>
      <c r="W100" s="10">
        <f>'T11'!W100</f>
        <v>0</v>
      </c>
      <c r="X100" s="44">
        <f>'T11'!X100*'T 11'!$D100/1000000</f>
        <v>0</v>
      </c>
      <c r="Y100" s="10">
        <f>'T11'!Y100</f>
        <v>0</v>
      </c>
      <c r="Z100" s="44">
        <f>'T11'!Z100*'T 11'!$D100/1000000</f>
        <v>0</v>
      </c>
      <c r="AA100" s="10">
        <f>'T11'!AA100</f>
        <v>0</v>
      </c>
      <c r="AB100" s="44">
        <f t="shared" si="14"/>
        <v>0</v>
      </c>
      <c r="AC100" s="10">
        <f t="shared" si="15"/>
        <v>0</v>
      </c>
      <c r="AD100" s="44">
        <f>'T11'!AD100*'T 11'!$D100/1000000</f>
        <v>0</v>
      </c>
      <c r="AE100" s="10">
        <f>'T11'!AE100</f>
        <v>0</v>
      </c>
      <c r="AF100" s="44">
        <f>'T11'!AF100*'T 11'!$D100/1000000</f>
        <v>0</v>
      </c>
      <c r="AG100" s="10">
        <f>'T11'!AG100</f>
        <v>0</v>
      </c>
      <c r="AH100" s="44">
        <f>'T11'!AH100*'T 11'!$D100/1000000</f>
        <v>0</v>
      </c>
      <c r="AI100" s="10">
        <f>'T11'!AI100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'T11'!F101*'T 11'!$D101/1000000</f>
        <v>0</v>
      </c>
      <c r="G101" s="10">
        <f>'T11'!G101</f>
        <v>0</v>
      </c>
      <c r="H101" s="44">
        <f>'T11'!H101*'T 11'!$D101/1000000</f>
        <v>0</v>
      </c>
      <c r="I101" s="10">
        <f>'T11'!I101</f>
        <v>0</v>
      </c>
      <c r="J101" s="44">
        <f>'T11'!J101*'T 11'!$D101/1000000</f>
        <v>0</v>
      </c>
      <c r="K101" s="10">
        <f>'T11'!K101</f>
        <v>0</v>
      </c>
      <c r="L101" s="44">
        <f t="shared" si="10"/>
        <v>0</v>
      </c>
      <c r="M101" s="10">
        <f t="shared" si="11"/>
        <v>0</v>
      </c>
      <c r="N101" s="44">
        <f>'T11'!N101*'T 11'!$D101/1000000</f>
        <v>0</v>
      </c>
      <c r="O101" s="10">
        <f>'T11'!O101</f>
        <v>0</v>
      </c>
      <c r="P101" s="44">
        <f>'T11'!P101*'T 11'!$D101/1000000</f>
        <v>0</v>
      </c>
      <c r="Q101" s="10">
        <f>'T11'!Q101</f>
        <v>0</v>
      </c>
      <c r="R101" s="44">
        <f>'T11'!R101*'T 11'!$D101/1000000</f>
        <v>0</v>
      </c>
      <c r="S101" s="10">
        <f>'T11'!S101</f>
        <v>0</v>
      </c>
      <c r="T101" s="44">
        <f t="shared" si="12"/>
        <v>0</v>
      </c>
      <c r="U101" s="10">
        <f t="shared" si="13"/>
        <v>0</v>
      </c>
      <c r="V101" s="44">
        <f>'T11'!V101*'T 11'!$D101/1000000</f>
        <v>0</v>
      </c>
      <c r="W101" s="10">
        <f>'T11'!W101</f>
        <v>0</v>
      </c>
      <c r="X101" s="44">
        <f>'T11'!X101*'T 11'!$D101/1000000</f>
        <v>0</v>
      </c>
      <c r="Y101" s="10">
        <f>'T11'!Y101</f>
        <v>0</v>
      </c>
      <c r="Z101" s="44">
        <f>'T11'!Z101*'T 11'!$D101/1000000</f>
        <v>0</v>
      </c>
      <c r="AA101" s="10">
        <f>'T11'!AA101</f>
        <v>0</v>
      </c>
      <c r="AB101" s="44">
        <f t="shared" si="14"/>
        <v>0</v>
      </c>
      <c r="AC101" s="10">
        <f t="shared" si="15"/>
        <v>0</v>
      </c>
      <c r="AD101" s="44">
        <f>'T11'!AD101*'T 11'!$D101/1000000</f>
        <v>0</v>
      </c>
      <c r="AE101" s="10">
        <f>'T11'!AE101</f>
        <v>0</v>
      </c>
      <c r="AF101" s="44">
        <f>'T11'!AF101*'T 11'!$D101/1000000</f>
        <v>0</v>
      </c>
      <c r="AG101" s="10">
        <f>'T11'!AG101</f>
        <v>0</v>
      </c>
      <c r="AH101" s="44">
        <f>'T11'!AH101*'T 11'!$D101/1000000</f>
        <v>0</v>
      </c>
      <c r="AI101" s="10">
        <f>'T11'!AI101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'T11'!F102*'T 11'!$D102/1000000</f>
        <v>0</v>
      </c>
      <c r="G102" s="10">
        <f>'T11'!G102</f>
        <v>0</v>
      </c>
      <c r="H102" s="44">
        <f>'T11'!H102*'T 11'!$D102/1000000</f>
        <v>0</v>
      </c>
      <c r="I102" s="10">
        <f>'T11'!I102</f>
        <v>0</v>
      </c>
      <c r="J102" s="44">
        <f>'T11'!J102*'T 11'!$D102/1000000</f>
        <v>0</v>
      </c>
      <c r="K102" s="10">
        <f>'T11'!K102</f>
        <v>0</v>
      </c>
      <c r="L102" s="44">
        <f t="shared" si="10"/>
        <v>0</v>
      </c>
      <c r="M102" s="10">
        <f t="shared" si="11"/>
        <v>0</v>
      </c>
      <c r="N102" s="44">
        <f>'T11'!N102*'T 11'!$D102/1000000</f>
        <v>0</v>
      </c>
      <c r="O102" s="10">
        <f>'T11'!O102</f>
        <v>0</v>
      </c>
      <c r="P102" s="44">
        <f>'T11'!P102*'T 11'!$D102/1000000</f>
        <v>0</v>
      </c>
      <c r="Q102" s="10">
        <f>'T11'!Q102</f>
        <v>0</v>
      </c>
      <c r="R102" s="44">
        <f>'T11'!R102*'T 11'!$D102/1000000</f>
        <v>0</v>
      </c>
      <c r="S102" s="10">
        <f>'T11'!S102</f>
        <v>0</v>
      </c>
      <c r="T102" s="44">
        <f t="shared" si="12"/>
        <v>0</v>
      </c>
      <c r="U102" s="10">
        <f t="shared" si="13"/>
        <v>0</v>
      </c>
      <c r="V102" s="44">
        <f>'T11'!V102*'T 11'!$D102/1000000</f>
        <v>0</v>
      </c>
      <c r="W102" s="10">
        <f>'T11'!W102</f>
        <v>0</v>
      </c>
      <c r="X102" s="44">
        <f>'T11'!X102*'T 11'!$D102/1000000</f>
        <v>0</v>
      </c>
      <c r="Y102" s="10">
        <f>'T11'!Y102</f>
        <v>0</v>
      </c>
      <c r="Z102" s="44">
        <f>'T11'!Z102*'T 11'!$D102/1000000</f>
        <v>0</v>
      </c>
      <c r="AA102" s="10">
        <f>'T11'!AA102</f>
        <v>0</v>
      </c>
      <c r="AB102" s="44">
        <f t="shared" si="14"/>
        <v>0</v>
      </c>
      <c r="AC102" s="10">
        <f t="shared" si="15"/>
        <v>0</v>
      </c>
      <c r="AD102" s="44">
        <f>'T11'!AD102*'T 11'!$D102/1000000</f>
        <v>0</v>
      </c>
      <c r="AE102" s="10">
        <f>'T11'!AE102</f>
        <v>0</v>
      </c>
      <c r="AF102" s="44">
        <f>'T11'!AF102*'T 11'!$D102/1000000</f>
        <v>0</v>
      </c>
      <c r="AG102" s="10">
        <f>'T11'!AG102</f>
        <v>0</v>
      </c>
      <c r="AH102" s="44">
        <f>'T11'!AH102*'T 11'!$D102/1000000</f>
        <v>0</v>
      </c>
      <c r="AI102" s="10">
        <f>'T11'!AI102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'T11'!F103*'T 11'!$D103/1000000</f>
        <v>0</v>
      </c>
      <c r="G103" s="10">
        <f>'T11'!G103</f>
        <v>0</v>
      </c>
      <c r="H103" s="44">
        <f>'T11'!H103*'T 11'!$D103/1000000</f>
        <v>0</v>
      </c>
      <c r="I103" s="10">
        <f>'T11'!I103</f>
        <v>0</v>
      </c>
      <c r="J103" s="44">
        <f>'T11'!J103*'T 11'!$D103/1000000</f>
        <v>0</v>
      </c>
      <c r="K103" s="10">
        <f>'T11'!K103</f>
        <v>0</v>
      </c>
      <c r="L103" s="44">
        <f t="shared" si="10"/>
        <v>0</v>
      </c>
      <c r="M103" s="10">
        <f t="shared" si="11"/>
        <v>0</v>
      </c>
      <c r="N103" s="44">
        <f>'T11'!N103*'T 11'!$D103/1000000</f>
        <v>0</v>
      </c>
      <c r="O103" s="10">
        <f>'T11'!O103</f>
        <v>0</v>
      </c>
      <c r="P103" s="44">
        <f>'T11'!P103*'T 11'!$D103/1000000</f>
        <v>0</v>
      </c>
      <c r="Q103" s="10">
        <f>'T11'!Q103</f>
        <v>0</v>
      </c>
      <c r="R103" s="44">
        <f>'T11'!R103*'T 11'!$D103/1000000</f>
        <v>0</v>
      </c>
      <c r="S103" s="10">
        <f>'T11'!S103</f>
        <v>0</v>
      </c>
      <c r="T103" s="44">
        <f t="shared" si="12"/>
        <v>0</v>
      </c>
      <c r="U103" s="10">
        <f t="shared" si="13"/>
        <v>0</v>
      </c>
      <c r="V103" s="44">
        <f>'T11'!V103*'T 11'!$D103/1000000</f>
        <v>0</v>
      </c>
      <c r="W103" s="10">
        <f>'T11'!W103</f>
        <v>0</v>
      </c>
      <c r="X103" s="44">
        <f>'T11'!X103*'T 11'!$D103/1000000</f>
        <v>0</v>
      </c>
      <c r="Y103" s="10">
        <f>'T11'!Y103</f>
        <v>0</v>
      </c>
      <c r="Z103" s="44">
        <f>'T11'!Z103*'T 11'!$D103/1000000</f>
        <v>0</v>
      </c>
      <c r="AA103" s="10">
        <f>'T11'!AA103</f>
        <v>0</v>
      </c>
      <c r="AB103" s="44">
        <f t="shared" si="14"/>
        <v>0</v>
      </c>
      <c r="AC103" s="10">
        <f t="shared" si="15"/>
        <v>0</v>
      </c>
      <c r="AD103" s="44">
        <f>'T11'!AD103*'T 11'!$D103/1000000</f>
        <v>0</v>
      </c>
      <c r="AE103" s="10">
        <f>'T11'!AE103</f>
        <v>0</v>
      </c>
      <c r="AF103" s="44">
        <f>'T11'!AF103*'T 11'!$D103/1000000</f>
        <v>0</v>
      </c>
      <c r="AG103" s="10">
        <f>'T11'!AG103</f>
        <v>0</v>
      </c>
      <c r="AH103" s="44">
        <f>'T11'!AH103*'T 11'!$D103/1000000</f>
        <v>0</v>
      </c>
      <c r="AI103" s="10">
        <f>'T11'!AI103</f>
        <v>0</v>
      </c>
      <c r="AJ103" s="44">
        <f t="shared" si="16"/>
        <v>0</v>
      </c>
      <c r="AK103" s="10">
        <f t="shared" si="17"/>
        <v>0</v>
      </c>
      <c r="AL103" s="44">
        <f t="shared" si="18"/>
        <v>0</v>
      </c>
      <c r="AM103" s="10">
        <f t="shared" si="19"/>
        <v>0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'T11'!F104*'T 11'!$D104/1000000</f>
        <v>0</v>
      </c>
      <c r="G104" s="10">
        <f>'T11'!G104</f>
        <v>0</v>
      </c>
      <c r="H104" s="44">
        <f>'T11'!H104*'T 11'!$D104/1000000</f>
        <v>0</v>
      </c>
      <c r="I104" s="10">
        <f>'T11'!I104</f>
        <v>0</v>
      </c>
      <c r="J104" s="44">
        <f>'T11'!J104*'T 11'!$D104/1000000</f>
        <v>0</v>
      </c>
      <c r="K104" s="10">
        <f>'T11'!K104</f>
        <v>0</v>
      </c>
      <c r="L104" s="44">
        <f t="shared" si="10"/>
        <v>0</v>
      </c>
      <c r="M104" s="10">
        <f t="shared" si="11"/>
        <v>0</v>
      </c>
      <c r="N104" s="44">
        <f>'T11'!N104*'T 11'!$D104/1000000</f>
        <v>0</v>
      </c>
      <c r="O104" s="10">
        <f>'T11'!O104</f>
        <v>0</v>
      </c>
      <c r="P104" s="44">
        <f>'T11'!P104*'T 11'!$D104/1000000</f>
        <v>0</v>
      </c>
      <c r="Q104" s="10">
        <f>'T11'!Q104</f>
        <v>0</v>
      </c>
      <c r="R104" s="44">
        <f>'T11'!R104*'T 11'!$D104/1000000</f>
        <v>0</v>
      </c>
      <c r="S104" s="10">
        <f>'T11'!S104</f>
        <v>0</v>
      </c>
      <c r="T104" s="44">
        <f t="shared" si="12"/>
        <v>0</v>
      </c>
      <c r="U104" s="10">
        <f t="shared" si="13"/>
        <v>0</v>
      </c>
      <c r="V104" s="44">
        <f>'T11'!V104*'T 11'!$D104/1000000</f>
        <v>0</v>
      </c>
      <c r="W104" s="10">
        <f>'T11'!W104</f>
        <v>0</v>
      </c>
      <c r="X104" s="44">
        <f>'T11'!X104*'T 11'!$D104/1000000</f>
        <v>0</v>
      </c>
      <c r="Y104" s="10">
        <f>'T11'!Y104</f>
        <v>0</v>
      </c>
      <c r="Z104" s="44">
        <f>'T11'!Z104*'T 11'!$D104/1000000</f>
        <v>0</v>
      </c>
      <c r="AA104" s="10">
        <f>'T11'!AA104</f>
        <v>0</v>
      </c>
      <c r="AB104" s="44">
        <f t="shared" si="14"/>
        <v>0</v>
      </c>
      <c r="AC104" s="10">
        <f t="shared" si="15"/>
        <v>0</v>
      </c>
      <c r="AD104" s="44">
        <f>'T11'!AD104*'T 11'!$D104/1000000</f>
        <v>0</v>
      </c>
      <c r="AE104" s="10">
        <f>'T11'!AE104</f>
        <v>0</v>
      </c>
      <c r="AF104" s="44">
        <f>'T11'!AF104*'T 11'!$D104/1000000</f>
        <v>0</v>
      </c>
      <c r="AG104" s="10">
        <f>'T11'!AG104</f>
        <v>0</v>
      </c>
      <c r="AH104" s="44">
        <f>'T11'!AH104*'T 11'!$D104/1000000</f>
        <v>0</v>
      </c>
      <c r="AI104" s="10">
        <f>'T11'!AI104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'T11'!F105*'T 11'!$D105/1000000</f>
        <v>0</v>
      </c>
      <c r="G105" s="10">
        <f>'T11'!G105</f>
        <v>0</v>
      </c>
      <c r="H105" s="44">
        <f>'T11'!H105*'T 11'!$D105/1000000</f>
        <v>0</v>
      </c>
      <c r="I105" s="10">
        <f>'T11'!I105</f>
        <v>0</v>
      </c>
      <c r="J105" s="44">
        <f>'T11'!J105*'T 11'!$D105/1000000</f>
        <v>0</v>
      </c>
      <c r="K105" s="10">
        <f>'T11'!K105</f>
        <v>0</v>
      </c>
      <c r="L105" s="44">
        <f t="shared" si="10"/>
        <v>0</v>
      </c>
      <c r="M105" s="10">
        <f t="shared" si="11"/>
        <v>0</v>
      </c>
      <c r="N105" s="44">
        <f>'T11'!N105*'T 11'!$D105/1000000</f>
        <v>0</v>
      </c>
      <c r="O105" s="10">
        <f>'T11'!O105</f>
        <v>0</v>
      </c>
      <c r="P105" s="44">
        <f>'T11'!P105*'T 11'!$D105/1000000</f>
        <v>0</v>
      </c>
      <c r="Q105" s="10">
        <f>'T11'!Q105</f>
        <v>0</v>
      </c>
      <c r="R105" s="44">
        <f>'T11'!R105*'T 11'!$D105/1000000</f>
        <v>0</v>
      </c>
      <c r="S105" s="10">
        <f>'T11'!S105</f>
        <v>0</v>
      </c>
      <c r="T105" s="44">
        <f t="shared" si="12"/>
        <v>0</v>
      </c>
      <c r="U105" s="10">
        <f t="shared" si="13"/>
        <v>0</v>
      </c>
      <c r="V105" s="44">
        <f>'T11'!V105*'T 11'!$D105/1000000</f>
        <v>0</v>
      </c>
      <c r="W105" s="10">
        <f>'T11'!W105</f>
        <v>0</v>
      </c>
      <c r="X105" s="44">
        <f>'T11'!X105*'T 11'!$D105/1000000</f>
        <v>0</v>
      </c>
      <c r="Y105" s="10">
        <f>'T11'!Y105</f>
        <v>0</v>
      </c>
      <c r="Z105" s="44">
        <f>'T11'!Z105*'T 11'!$D105/1000000</f>
        <v>0</v>
      </c>
      <c r="AA105" s="10">
        <f>'T11'!AA105</f>
        <v>0</v>
      </c>
      <c r="AB105" s="44">
        <f t="shared" si="14"/>
        <v>0</v>
      </c>
      <c r="AC105" s="10">
        <f t="shared" si="15"/>
        <v>0</v>
      </c>
      <c r="AD105" s="44">
        <f>'T11'!AD105*'T 11'!$D105/1000000</f>
        <v>0</v>
      </c>
      <c r="AE105" s="10">
        <f>'T11'!AE105</f>
        <v>0</v>
      </c>
      <c r="AF105" s="44">
        <f>'T11'!AF105*'T 11'!$D105/1000000</f>
        <v>0</v>
      </c>
      <c r="AG105" s="10">
        <f>'T11'!AG105</f>
        <v>0</v>
      </c>
      <c r="AH105" s="44">
        <f>'T11'!AH105*'T 11'!$D105/1000000</f>
        <v>0</v>
      </c>
      <c r="AI105" s="10">
        <f>'T11'!AI105</f>
        <v>0</v>
      </c>
      <c r="AJ105" s="44">
        <f t="shared" si="16"/>
        <v>0</v>
      </c>
      <c r="AK105" s="10">
        <f t="shared" si="17"/>
        <v>0</v>
      </c>
      <c r="AL105" s="44">
        <f t="shared" si="18"/>
        <v>0</v>
      </c>
      <c r="AM105" s="10">
        <f t="shared" si="19"/>
        <v>0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'T11'!F106*'T 11'!$D106/1000000</f>
        <v>0</v>
      </c>
      <c r="G106" s="10">
        <f>'T11'!G106</f>
        <v>0</v>
      </c>
      <c r="H106" s="44">
        <f>'T11'!H106*'T 11'!$D106/1000000</f>
        <v>0</v>
      </c>
      <c r="I106" s="10">
        <f>'T11'!I106</f>
        <v>0</v>
      </c>
      <c r="J106" s="44">
        <f>'T11'!J106*'T 11'!$D106/1000000</f>
        <v>0</v>
      </c>
      <c r="K106" s="10">
        <f>'T11'!K106</f>
        <v>0</v>
      </c>
      <c r="L106" s="44">
        <f t="shared" si="10"/>
        <v>0</v>
      </c>
      <c r="M106" s="10">
        <f t="shared" si="11"/>
        <v>0</v>
      </c>
      <c r="N106" s="44">
        <f>'T11'!N106*'T 11'!$D106/1000000</f>
        <v>0</v>
      </c>
      <c r="O106" s="10">
        <f>'T11'!O106</f>
        <v>0</v>
      </c>
      <c r="P106" s="44">
        <f>'T11'!P106*'T 11'!$D106/1000000</f>
        <v>0</v>
      </c>
      <c r="Q106" s="10">
        <f>'T11'!Q106</f>
        <v>0</v>
      </c>
      <c r="R106" s="44">
        <f>'T11'!R106*'T 11'!$D106/1000000</f>
        <v>0</v>
      </c>
      <c r="S106" s="10">
        <f>'T11'!S106</f>
        <v>0</v>
      </c>
      <c r="T106" s="44">
        <f t="shared" si="12"/>
        <v>0</v>
      </c>
      <c r="U106" s="10">
        <f t="shared" si="13"/>
        <v>0</v>
      </c>
      <c r="V106" s="44">
        <f>'T11'!V106*'T 11'!$D106/1000000</f>
        <v>0</v>
      </c>
      <c r="W106" s="10">
        <f>'T11'!W106</f>
        <v>0</v>
      </c>
      <c r="X106" s="44">
        <f>'T11'!X106*'T 11'!$D106/1000000</f>
        <v>0</v>
      </c>
      <c r="Y106" s="10">
        <f>'T11'!Y106</f>
        <v>0</v>
      </c>
      <c r="Z106" s="44">
        <f>'T11'!Z106*'T 11'!$D106/1000000</f>
        <v>0</v>
      </c>
      <c r="AA106" s="10">
        <f>'T11'!AA106</f>
        <v>0</v>
      </c>
      <c r="AB106" s="44">
        <f t="shared" si="14"/>
        <v>0</v>
      </c>
      <c r="AC106" s="10">
        <f t="shared" si="15"/>
        <v>0</v>
      </c>
      <c r="AD106" s="44">
        <f>'T11'!AD106*'T 11'!$D106/1000000</f>
        <v>0</v>
      </c>
      <c r="AE106" s="10">
        <f>'T11'!AE106</f>
        <v>0</v>
      </c>
      <c r="AF106" s="44">
        <f>'T11'!AF106*'T 11'!$D106/1000000</f>
        <v>0</v>
      </c>
      <c r="AG106" s="10">
        <f>'T11'!AG106</f>
        <v>0</v>
      </c>
      <c r="AH106" s="44">
        <f>'T11'!AH106*'T 11'!$D106/1000000</f>
        <v>0</v>
      </c>
      <c r="AI106" s="10">
        <f>'T11'!AI106</f>
        <v>0</v>
      </c>
      <c r="AJ106" s="44">
        <f t="shared" si="16"/>
        <v>0</v>
      </c>
      <c r="AK106" s="10">
        <f t="shared" si="17"/>
        <v>0</v>
      </c>
      <c r="AL106" s="44">
        <f t="shared" si="18"/>
        <v>0</v>
      </c>
      <c r="AM106" s="10">
        <f t="shared" si="19"/>
        <v>0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'T11'!F107*'T 11'!$D107/1000000</f>
        <v>0</v>
      </c>
      <c r="G107" s="10">
        <f>'T11'!G107</f>
        <v>0</v>
      </c>
      <c r="H107" s="44">
        <f>'T11'!H107*'T 11'!$D107/1000000</f>
        <v>0</v>
      </c>
      <c r="I107" s="10">
        <f>'T11'!I107</f>
        <v>0</v>
      </c>
      <c r="J107" s="44">
        <f>'T11'!J107*'T 11'!$D107/1000000</f>
        <v>0</v>
      </c>
      <c r="K107" s="10">
        <f>'T11'!K107</f>
        <v>0</v>
      </c>
      <c r="L107" s="44">
        <f t="shared" si="10"/>
        <v>0</v>
      </c>
      <c r="M107" s="10">
        <f t="shared" si="11"/>
        <v>0</v>
      </c>
      <c r="N107" s="44">
        <f>'T11'!N107*'T 11'!$D107/1000000</f>
        <v>0</v>
      </c>
      <c r="O107" s="10">
        <f>'T11'!O107</f>
        <v>0</v>
      </c>
      <c r="P107" s="44">
        <f>'T11'!P107*'T 11'!$D107/1000000</f>
        <v>0</v>
      </c>
      <c r="Q107" s="10">
        <f>'T11'!Q107</f>
        <v>0</v>
      </c>
      <c r="R107" s="44">
        <f>'T11'!R107*'T 11'!$D107/1000000</f>
        <v>0</v>
      </c>
      <c r="S107" s="10">
        <f>'T11'!S107</f>
        <v>0</v>
      </c>
      <c r="T107" s="44">
        <f t="shared" si="12"/>
        <v>0</v>
      </c>
      <c r="U107" s="10">
        <f t="shared" si="13"/>
        <v>0</v>
      </c>
      <c r="V107" s="44">
        <f>'T11'!V107*'T 11'!$D107/1000000</f>
        <v>0</v>
      </c>
      <c r="W107" s="10">
        <f>'T11'!W107</f>
        <v>0</v>
      </c>
      <c r="X107" s="44">
        <f>'T11'!X107*'T 11'!$D107/1000000</f>
        <v>0</v>
      </c>
      <c r="Y107" s="10">
        <f>'T11'!Y107</f>
        <v>0</v>
      </c>
      <c r="Z107" s="44">
        <f>'T11'!Z107*'T 11'!$D107/1000000</f>
        <v>0</v>
      </c>
      <c r="AA107" s="10">
        <f>'T11'!AA107</f>
        <v>0</v>
      </c>
      <c r="AB107" s="44">
        <f t="shared" si="14"/>
        <v>0</v>
      </c>
      <c r="AC107" s="10">
        <f t="shared" si="15"/>
        <v>0</v>
      </c>
      <c r="AD107" s="44">
        <f>'T11'!AD107*'T 11'!$D107/1000000</f>
        <v>0</v>
      </c>
      <c r="AE107" s="10">
        <f>'T11'!AE107</f>
        <v>0</v>
      </c>
      <c r="AF107" s="44">
        <f>'T11'!AF107*'T 11'!$D107/1000000</f>
        <v>0</v>
      </c>
      <c r="AG107" s="10">
        <f>'T11'!AG107</f>
        <v>0</v>
      </c>
      <c r="AH107" s="44">
        <f>'T11'!AH107*'T 11'!$D107/1000000</f>
        <v>0</v>
      </c>
      <c r="AI107" s="10">
        <f>'T11'!AI107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'T11'!F108*'T 11'!$D108/1000000</f>
        <v>0</v>
      </c>
      <c r="G108" s="10">
        <f>'T11'!G108</f>
        <v>0</v>
      </c>
      <c r="H108" s="44">
        <f>'T11'!H108*'T 11'!$D108/1000000</f>
        <v>0</v>
      </c>
      <c r="I108" s="10">
        <f>'T11'!I108</f>
        <v>0</v>
      </c>
      <c r="J108" s="44">
        <f>'T11'!J108*'T 11'!$D108/1000000</f>
        <v>0</v>
      </c>
      <c r="K108" s="10">
        <f>'T11'!K108</f>
        <v>0</v>
      </c>
      <c r="L108" s="44">
        <f t="shared" si="10"/>
        <v>0</v>
      </c>
      <c r="M108" s="10">
        <f t="shared" si="11"/>
        <v>0</v>
      </c>
      <c r="N108" s="44">
        <f>'T11'!N108*'T 11'!$D108/1000000</f>
        <v>0</v>
      </c>
      <c r="O108" s="10">
        <f>'T11'!O108</f>
        <v>0</v>
      </c>
      <c r="P108" s="44">
        <f>'T11'!P108*'T 11'!$D108/1000000</f>
        <v>0</v>
      </c>
      <c r="Q108" s="10">
        <f>'T11'!Q108</f>
        <v>0</v>
      </c>
      <c r="R108" s="44">
        <f>'T11'!R108*'T 11'!$D108/1000000</f>
        <v>0</v>
      </c>
      <c r="S108" s="10">
        <f>'T11'!S108</f>
        <v>0</v>
      </c>
      <c r="T108" s="44">
        <f t="shared" si="12"/>
        <v>0</v>
      </c>
      <c r="U108" s="10">
        <f t="shared" si="13"/>
        <v>0</v>
      </c>
      <c r="V108" s="44">
        <f>'T11'!V108*'T 11'!$D108/1000000</f>
        <v>0</v>
      </c>
      <c r="W108" s="10">
        <f>'T11'!W108</f>
        <v>0</v>
      </c>
      <c r="X108" s="44">
        <f>'T11'!X108*'T 11'!$D108/1000000</f>
        <v>0</v>
      </c>
      <c r="Y108" s="10">
        <f>'T11'!Y108</f>
        <v>0</v>
      </c>
      <c r="Z108" s="44">
        <f>'T11'!Z108*'T 11'!$D108/1000000</f>
        <v>0</v>
      </c>
      <c r="AA108" s="10">
        <f>'T11'!AA108</f>
        <v>0</v>
      </c>
      <c r="AB108" s="44">
        <f t="shared" si="14"/>
        <v>0</v>
      </c>
      <c r="AC108" s="10">
        <f t="shared" si="15"/>
        <v>0</v>
      </c>
      <c r="AD108" s="44">
        <f>'T11'!AD108*'T 11'!$D108/1000000</f>
        <v>0</v>
      </c>
      <c r="AE108" s="10">
        <f>'T11'!AE108</f>
        <v>0</v>
      </c>
      <c r="AF108" s="44">
        <f>'T11'!AF108*'T 11'!$D108/1000000</f>
        <v>0</v>
      </c>
      <c r="AG108" s="10">
        <f>'T11'!AG108</f>
        <v>0</v>
      </c>
      <c r="AH108" s="44">
        <f>'T11'!AH108*'T 11'!$D108/1000000</f>
        <v>0</v>
      </c>
      <c r="AI108" s="10">
        <f>'T11'!AI108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'T11'!F109*'T 11'!$D109/1000000</f>
        <v>0</v>
      </c>
      <c r="G109" s="10">
        <f>'T11'!G109</f>
        <v>0</v>
      </c>
      <c r="H109" s="44">
        <f>'T11'!H109*'T 11'!$D109/1000000</f>
        <v>0</v>
      </c>
      <c r="I109" s="10">
        <f>'T11'!I109</f>
        <v>0</v>
      </c>
      <c r="J109" s="44">
        <f>'T11'!J109*'T 11'!$D109/1000000</f>
        <v>0</v>
      </c>
      <c r="K109" s="10">
        <f>'T11'!K109</f>
        <v>0</v>
      </c>
      <c r="L109" s="44">
        <f t="shared" si="10"/>
        <v>0</v>
      </c>
      <c r="M109" s="10">
        <f t="shared" si="11"/>
        <v>0</v>
      </c>
      <c r="N109" s="44">
        <f>'T11'!N109*'T 11'!$D109/1000000</f>
        <v>0</v>
      </c>
      <c r="O109" s="10">
        <f>'T11'!O109</f>
        <v>0</v>
      </c>
      <c r="P109" s="44">
        <f>'T11'!P109*'T 11'!$D109/1000000</f>
        <v>0</v>
      </c>
      <c r="Q109" s="10">
        <f>'T11'!Q109</f>
        <v>0</v>
      </c>
      <c r="R109" s="44">
        <f>'T11'!R109*'T 11'!$D109/1000000</f>
        <v>0</v>
      </c>
      <c r="S109" s="10">
        <f>'T11'!S109</f>
        <v>0</v>
      </c>
      <c r="T109" s="44">
        <f t="shared" si="12"/>
        <v>0</v>
      </c>
      <c r="U109" s="10">
        <f t="shared" si="13"/>
        <v>0</v>
      </c>
      <c r="V109" s="44">
        <f>'T11'!V109*'T 11'!$D109/1000000</f>
        <v>0</v>
      </c>
      <c r="W109" s="10">
        <f>'T11'!W109</f>
        <v>0</v>
      </c>
      <c r="X109" s="44">
        <f>'T11'!X109*'T 11'!$D109/1000000</f>
        <v>0</v>
      </c>
      <c r="Y109" s="10">
        <f>'T11'!Y109</f>
        <v>0</v>
      </c>
      <c r="Z109" s="44">
        <f>'T11'!Z109*'T 11'!$D109/1000000</f>
        <v>0</v>
      </c>
      <c r="AA109" s="10">
        <f>'T11'!AA109</f>
        <v>0</v>
      </c>
      <c r="AB109" s="44">
        <f t="shared" si="14"/>
        <v>0</v>
      </c>
      <c r="AC109" s="10">
        <f t="shared" si="15"/>
        <v>0</v>
      </c>
      <c r="AD109" s="44">
        <f>'T11'!AD109*'T 11'!$D109/1000000</f>
        <v>0</v>
      </c>
      <c r="AE109" s="10">
        <f>'T11'!AE109</f>
        <v>0</v>
      </c>
      <c r="AF109" s="44">
        <f>'T11'!AF109*'T 11'!$D109/1000000</f>
        <v>0</v>
      </c>
      <c r="AG109" s="10">
        <f>'T11'!AG109</f>
        <v>0</v>
      </c>
      <c r="AH109" s="44">
        <f>'T11'!AH109*'T 11'!$D109/1000000</f>
        <v>0</v>
      </c>
      <c r="AI109" s="10">
        <f>'T11'!AI109</f>
        <v>0</v>
      </c>
      <c r="AJ109" s="44">
        <f t="shared" si="16"/>
        <v>0</v>
      </c>
      <c r="AK109" s="10">
        <f t="shared" si="17"/>
        <v>0</v>
      </c>
      <c r="AL109" s="44">
        <f t="shared" si="18"/>
        <v>0</v>
      </c>
      <c r="AM109" s="10">
        <f t="shared" si="19"/>
        <v>0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'T11'!F110*'T 11'!$D110/1000000</f>
        <v>0</v>
      </c>
      <c r="G110" s="10">
        <f>'T11'!G110</f>
        <v>0</v>
      </c>
      <c r="H110" s="44">
        <f>'T11'!H110*'T 11'!$D110/1000000</f>
        <v>0</v>
      </c>
      <c r="I110" s="10">
        <f>'T11'!I110</f>
        <v>0</v>
      </c>
      <c r="J110" s="44">
        <f>'T11'!J110*'T 11'!$D110/1000000</f>
        <v>0</v>
      </c>
      <c r="K110" s="10">
        <f>'T11'!K110</f>
        <v>0</v>
      </c>
      <c r="L110" s="44">
        <f t="shared" si="10"/>
        <v>0</v>
      </c>
      <c r="M110" s="10">
        <f t="shared" si="11"/>
        <v>0</v>
      </c>
      <c r="N110" s="44">
        <f>'T11'!N110*'T 11'!$D110/1000000</f>
        <v>0</v>
      </c>
      <c r="O110" s="10">
        <f>'T11'!O110</f>
        <v>0</v>
      </c>
      <c r="P110" s="44">
        <f>'T11'!P110*'T 11'!$D110/1000000</f>
        <v>0</v>
      </c>
      <c r="Q110" s="10">
        <f>'T11'!Q110</f>
        <v>0</v>
      </c>
      <c r="R110" s="44">
        <f>'T11'!R110*'T 11'!$D110/1000000</f>
        <v>0</v>
      </c>
      <c r="S110" s="10">
        <f>'T11'!S110</f>
        <v>0</v>
      </c>
      <c r="T110" s="44">
        <f t="shared" si="12"/>
        <v>0</v>
      </c>
      <c r="U110" s="10">
        <f t="shared" si="13"/>
        <v>0</v>
      </c>
      <c r="V110" s="44">
        <f>'T11'!V110*'T 11'!$D110/1000000</f>
        <v>0</v>
      </c>
      <c r="W110" s="10">
        <f>'T11'!W110</f>
        <v>0</v>
      </c>
      <c r="X110" s="44">
        <f>'T11'!X110*'T 11'!$D110/1000000</f>
        <v>0</v>
      </c>
      <c r="Y110" s="10">
        <f>'T11'!Y110</f>
        <v>0</v>
      </c>
      <c r="Z110" s="44">
        <f>'T11'!Z110*'T 11'!$D110/1000000</f>
        <v>0</v>
      </c>
      <c r="AA110" s="10">
        <f>'T11'!AA110</f>
        <v>0</v>
      </c>
      <c r="AB110" s="44">
        <f t="shared" si="14"/>
        <v>0</v>
      </c>
      <c r="AC110" s="10">
        <f t="shared" si="15"/>
        <v>0</v>
      </c>
      <c r="AD110" s="44">
        <f>'T11'!AD110*'T 11'!$D110/1000000</f>
        <v>0</v>
      </c>
      <c r="AE110" s="10">
        <f>'T11'!AE110</f>
        <v>0</v>
      </c>
      <c r="AF110" s="44">
        <f>'T11'!AF110*'T 11'!$D110/1000000</f>
        <v>0</v>
      </c>
      <c r="AG110" s="10">
        <f>'T11'!AG110</f>
        <v>0</v>
      </c>
      <c r="AH110" s="44">
        <f>'T11'!AH110*'T 11'!$D110/1000000</f>
        <v>0</v>
      </c>
      <c r="AI110" s="10">
        <f>'T11'!AI110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'T11'!F111*'T 11'!$D111/1000000</f>
        <v>0</v>
      </c>
      <c r="G111" s="10">
        <f>'T11'!G111</f>
        <v>0</v>
      </c>
      <c r="H111" s="44">
        <f>'T11'!H111*'T 11'!$D111/1000000</f>
        <v>0</v>
      </c>
      <c r="I111" s="10">
        <f>'T11'!I111</f>
        <v>0</v>
      </c>
      <c r="J111" s="44">
        <f>'T11'!J111*'T 11'!$D111/1000000</f>
        <v>0</v>
      </c>
      <c r="K111" s="10">
        <f>'T11'!K111</f>
        <v>0</v>
      </c>
      <c r="L111" s="44">
        <f t="shared" si="10"/>
        <v>0</v>
      </c>
      <c r="M111" s="10">
        <f t="shared" si="11"/>
        <v>0</v>
      </c>
      <c r="N111" s="44">
        <f>'T11'!N111*'T 11'!$D111/1000000</f>
        <v>0</v>
      </c>
      <c r="O111" s="10">
        <f>'T11'!O111</f>
        <v>0</v>
      </c>
      <c r="P111" s="44">
        <f>'T11'!P111*'T 11'!$D111/1000000</f>
        <v>0</v>
      </c>
      <c r="Q111" s="10">
        <f>'T11'!Q111</f>
        <v>0</v>
      </c>
      <c r="R111" s="44">
        <f>'T11'!R111*'T 11'!$D111/1000000</f>
        <v>0</v>
      </c>
      <c r="S111" s="10">
        <f>'T11'!S111</f>
        <v>0</v>
      </c>
      <c r="T111" s="44">
        <f t="shared" si="12"/>
        <v>0</v>
      </c>
      <c r="U111" s="10">
        <f t="shared" si="13"/>
        <v>0</v>
      </c>
      <c r="V111" s="44">
        <f>'T11'!V111*'T 11'!$D111/1000000</f>
        <v>0</v>
      </c>
      <c r="W111" s="10">
        <f>'T11'!W111</f>
        <v>0</v>
      </c>
      <c r="X111" s="44">
        <f>'T11'!X111*'T 11'!$D111/1000000</f>
        <v>0</v>
      </c>
      <c r="Y111" s="10">
        <f>'T11'!Y111</f>
        <v>0</v>
      </c>
      <c r="Z111" s="44">
        <f>'T11'!Z111*'T 11'!$D111/1000000</f>
        <v>0</v>
      </c>
      <c r="AA111" s="10">
        <f>'T11'!AA111</f>
        <v>0</v>
      </c>
      <c r="AB111" s="44">
        <f t="shared" si="14"/>
        <v>0</v>
      </c>
      <c r="AC111" s="10">
        <f t="shared" si="15"/>
        <v>0</v>
      </c>
      <c r="AD111" s="44">
        <f>'T11'!AD111*'T 11'!$D111/1000000</f>
        <v>0</v>
      </c>
      <c r="AE111" s="10">
        <f>'T11'!AE111</f>
        <v>0</v>
      </c>
      <c r="AF111" s="44">
        <f>'T11'!AF111*'T 11'!$D111/1000000</f>
        <v>0</v>
      </c>
      <c r="AG111" s="10">
        <f>'T11'!AG111</f>
        <v>0</v>
      </c>
      <c r="AH111" s="44">
        <f>'T11'!AH111*'T 11'!$D111/1000000</f>
        <v>0</v>
      </c>
      <c r="AI111" s="10">
        <f>'T11'!AI111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'T11'!F112*'T 11'!$D112/1000000</f>
        <v>0</v>
      </c>
      <c r="G112" s="10">
        <f>'T11'!G112</f>
        <v>0</v>
      </c>
      <c r="H112" s="44">
        <f>'T11'!H112*'T 11'!$D112/1000000</f>
        <v>0</v>
      </c>
      <c r="I112" s="10">
        <f>'T11'!I112</f>
        <v>0</v>
      </c>
      <c r="J112" s="44">
        <f>'T11'!J112*'T 11'!$D112/1000000</f>
        <v>0</v>
      </c>
      <c r="K112" s="10">
        <f>'T11'!K112</f>
        <v>0</v>
      </c>
      <c r="L112" s="44">
        <f t="shared" si="10"/>
        <v>0</v>
      </c>
      <c r="M112" s="10">
        <f t="shared" si="11"/>
        <v>0</v>
      </c>
      <c r="N112" s="44">
        <f>'T11'!N112*'T 11'!$D112/1000000</f>
        <v>0</v>
      </c>
      <c r="O112" s="10">
        <f>'T11'!O112</f>
        <v>0</v>
      </c>
      <c r="P112" s="44">
        <f>'T11'!P112*'T 11'!$D112/1000000</f>
        <v>0</v>
      </c>
      <c r="Q112" s="10">
        <f>'T11'!Q112</f>
        <v>0</v>
      </c>
      <c r="R112" s="44">
        <f>'T11'!R112*'T 11'!$D112/1000000</f>
        <v>0</v>
      </c>
      <c r="S112" s="10">
        <f>'T11'!S112</f>
        <v>0</v>
      </c>
      <c r="T112" s="44">
        <f t="shared" si="12"/>
        <v>0</v>
      </c>
      <c r="U112" s="10">
        <f t="shared" si="13"/>
        <v>0</v>
      </c>
      <c r="V112" s="44">
        <f>'T11'!V112*'T 11'!$D112/1000000</f>
        <v>0</v>
      </c>
      <c r="W112" s="10">
        <f>'T11'!W112</f>
        <v>0</v>
      </c>
      <c r="X112" s="44">
        <f>'T11'!X112*'T 11'!$D112/1000000</f>
        <v>0</v>
      </c>
      <c r="Y112" s="10">
        <f>'T11'!Y112</f>
        <v>0</v>
      </c>
      <c r="Z112" s="44">
        <f>'T11'!Z112*'T 11'!$D112/1000000</f>
        <v>0</v>
      </c>
      <c r="AA112" s="10">
        <f>'T11'!AA112</f>
        <v>0</v>
      </c>
      <c r="AB112" s="44">
        <f t="shared" si="14"/>
        <v>0</v>
      </c>
      <c r="AC112" s="10">
        <f t="shared" si="15"/>
        <v>0</v>
      </c>
      <c r="AD112" s="44">
        <f>'T11'!AD112*'T 11'!$D112/1000000</f>
        <v>0</v>
      </c>
      <c r="AE112" s="10">
        <f>'T11'!AE112</f>
        <v>0</v>
      </c>
      <c r="AF112" s="44">
        <f>'T11'!AF112*'T 11'!$D112/1000000</f>
        <v>0</v>
      </c>
      <c r="AG112" s="10">
        <f>'T11'!AG112</f>
        <v>0</v>
      </c>
      <c r="AH112" s="44">
        <f>'T11'!AH112*'T 11'!$D112/1000000</f>
        <v>0</v>
      </c>
      <c r="AI112" s="10">
        <f>'T11'!AI112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'T11'!F113*'T 11'!$D113/1000000</f>
        <v>0</v>
      </c>
      <c r="G113" s="10">
        <f>'T11'!G113</f>
        <v>0</v>
      </c>
      <c r="H113" s="44">
        <f>'T11'!H113*'T 11'!$D113/1000000</f>
        <v>0</v>
      </c>
      <c r="I113" s="10">
        <f>'T11'!I113</f>
        <v>0</v>
      </c>
      <c r="J113" s="44">
        <f>'T11'!J113*'T 11'!$D113/1000000</f>
        <v>0</v>
      </c>
      <c r="K113" s="10">
        <f>'T11'!K113</f>
        <v>0</v>
      </c>
      <c r="L113" s="44">
        <f t="shared" si="10"/>
        <v>0</v>
      </c>
      <c r="M113" s="10">
        <f t="shared" si="11"/>
        <v>0</v>
      </c>
      <c r="N113" s="44">
        <f>'T11'!N113*'T 11'!$D113/1000000</f>
        <v>0</v>
      </c>
      <c r="O113" s="10">
        <f>'T11'!O113</f>
        <v>0</v>
      </c>
      <c r="P113" s="44">
        <f>'T11'!P113*'T 11'!$D113/1000000</f>
        <v>0</v>
      </c>
      <c r="Q113" s="10">
        <f>'T11'!Q113</f>
        <v>0</v>
      </c>
      <c r="R113" s="44">
        <f>'T11'!R113*'T 11'!$D113/1000000</f>
        <v>0</v>
      </c>
      <c r="S113" s="10">
        <f>'T11'!S113</f>
        <v>0</v>
      </c>
      <c r="T113" s="44">
        <f t="shared" si="12"/>
        <v>0</v>
      </c>
      <c r="U113" s="10">
        <f t="shared" si="13"/>
        <v>0</v>
      </c>
      <c r="V113" s="44">
        <f>'T11'!V113*'T 11'!$D113/1000000</f>
        <v>0</v>
      </c>
      <c r="W113" s="10">
        <f>'T11'!W113</f>
        <v>0</v>
      </c>
      <c r="X113" s="44">
        <f>'T11'!X113*'T 11'!$D113/1000000</f>
        <v>0</v>
      </c>
      <c r="Y113" s="10">
        <f>'T11'!Y113</f>
        <v>0</v>
      </c>
      <c r="Z113" s="44">
        <f>'T11'!Z113*'T 11'!$D113/1000000</f>
        <v>0</v>
      </c>
      <c r="AA113" s="10">
        <f>'T11'!AA113</f>
        <v>0</v>
      </c>
      <c r="AB113" s="44">
        <f t="shared" si="14"/>
        <v>0</v>
      </c>
      <c r="AC113" s="10">
        <f t="shared" si="15"/>
        <v>0</v>
      </c>
      <c r="AD113" s="44">
        <f>'T11'!AD113*'T 11'!$D113/1000000</f>
        <v>0</v>
      </c>
      <c r="AE113" s="10">
        <f>'T11'!AE113</f>
        <v>0</v>
      </c>
      <c r="AF113" s="44">
        <f>'T11'!AF113*'T 11'!$D113/1000000</f>
        <v>0</v>
      </c>
      <c r="AG113" s="10">
        <f>'T11'!AG113</f>
        <v>0</v>
      </c>
      <c r="AH113" s="44">
        <f>'T11'!AH113*'T 11'!$D113/1000000</f>
        <v>0</v>
      </c>
      <c r="AI113" s="10">
        <f>'T11'!AI113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31" t="s">
        <v>0</v>
      </c>
      <c r="B114" s="132"/>
      <c r="C114" s="91"/>
      <c r="D114" s="92"/>
      <c r="E114" s="93"/>
      <c r="F114" s="94"/>
      <c r="G114" s="95">
        <f>SUM(G11:G113)</f>
        <v>0</v>
      </c>
      <c r="H114" s="95"/>
      <c r="I114" s="95">
        <f t="shared" ref="I114:AM114" si="20">SUM(I11:I113)</f>
        <v>0</v>
      </c>
      <c r="J114" s="95"/>
      <c r="K114" s="95">
        <f t="shared" si="20"/>
        <v>0</v>
      </c>
      <c r="L114" s="95"/>
      <c r="M114" s="95">
        <f t="shared" si="20"/>
        <v>0</v>
      </c>
      <c r="N114" s="95"/>
      <c r="O114" s="95">
        <f t="shared" si="20"/>
        <v>0</v>
      </c>
      <c r="P114" s="95"/>
      <c r="Q114" s="95">
        <f t="shared" si="20"/>
        <v>0</v>
      </c>
      <c r="R114" s="95"/>
      <c r="S114" s="95">
        <f t="shared" si="20"/>
        <v>0</v>
      </c>
      <c r="T114" s="95"/>
      <c r="U114" s="95">
        <f t="shared" si="20"/>
        <v>0</v>
      </c>
      <c r="V114" s="95"/>
      <c r="W114" s="95">
        <f t="shared" si="20"/>
        <v>0</v>
      </c>
      <c r="X114" s="95"/>
      <c r="Y114" s="95">
        <f t="shared" si="20"/>
        <v>0</v>
      </c>
      <c r="Z114" s="95"/>
      <c r="AA114" s="95">
        <f t="shared" si="20"/>
        <v>0</v>
      </c>
      <c r="AB114" s="95"/>
      <c r="AC114" s="95">
        <f t="shared" si="20"/>
        <v>0</v>
      </c>
      <c r="AD114" s="95"/>
      <c r="AE114" s="95">
        <f t="shared" si="20"/>
        <v>0</v>
      </c>
      <c r="AF114" s="95"/>
      <c r="AG114" s="95">
        <f t="shared" si="20"/>
        <v>0</v>
      </c>
      <c r="AH114" s="95"/>
      <c r="AI114" s="95">
        <f t="shared" si="20"/>
        <v>0</v>
      </c>
      <c r="AJ114" s="95"/>
      <c r="AK114" s="95">
        <f t="shared" si="20"/>
        <v>0</v>
      </c>
      <c r="AL114" s="95"/>
      <c r="AM114" s="95">
        <f t="shared" si="20"/>
        <v>0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8" t="s">
        <v>210</v>
      </c>
      <c r="S119" s="128"/>
      <c r="T119" s="128"/>
      <c r="U119" s="3"/>
      <c r="V119" s="3"/>
      <c r="W119" s="2"/>
      <c r="X119" s="2"/>
      <c r="AB119" s="2"/>
      <c r="AC119" s="2"/>
      <c r="AD119" s="2"/>
      <c r="AE119" s="2"/>
      <c r="AH119" s="128" t="s">
        <v>209</v>
      </c>
      <c r="AI119" s="128"/>
      <c r="AJ119" s="128"/>
      <c r="AK119" s="128"/>
    </row>
  </sheetData>
  <protectedRanges>
    <protectedRange sqref="H4:K6 V4:Y6" name="Range1"/>
  </protectedRanges>
  <mergeCells count="45"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</mergeCells>
  <printOptions horizontalCentered="1"/>
  <pageMargins left="0.16" right="0.15" top="0.27" bottom="0.16" header="0.3" footer="0.19"/>
  <pageSetup paperSize="5" scale="34" fitToWidth="0" orientation="landscape" r:id="rId1"/>
  <headerFooter>
    <oddFooter>&amp;RPage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AN119"/>
  <sheetViews>
    <sheetView showGridLines="0" zoomScaleSheetLayoutView="100" workbookViewId="0">
      <pane xSplit="5" ySplit="12" topLeftCell="S13" activePane="bottomRight" state="frozen"/>
      <selection activeCell="F1" sqref="F1:AM1048576"/>
      <selection pane="topRight" activeCell="F1" sqref="F1:AM1048576"/>
      <selection pane="bottomLeft" activeCell="F1" sqref="F1:AM1048576"/>
      <selection pane="bottomRight" activeCell="V4" activeCellId="1" sqref="H4:K6 V4:Y6"/>
    </sheetView>
  </sheetViews>
  <sheetFormatPr defaultRowHeight="12.75"/>
  <cols>
    <col min="1" max="1" width="3.85546875" style="4" customWidth="1"/>
    <col min="2" max="2" width="8.140625" style="3" customWidth="1"/>
    <col min="3" max="3" width="7" style="4" customWidth="1"/>
    <col min="4" max="4" width="6.85546875" style="8" customWidth="1"/>
    <col min="5" max="5" width="8" style="2" customWidth="1"/>
    <col min="6" max="6" width="8.28515625" style="23" customWidth="1"/>
    <col min="7" max="7" width="8.28515625" style="25" customWidth="1"/>
    <col min="8" max="8" width="8.28515625" style="23" customWidth="1"/>
    <col min="9" max="9" width="8.28515625" style="25" customWidth="1"/>
    <col min="10" max="10" width="8.28515625" style="23" customWidth="1"/>
    <col min="11" max="11" width="8.28515625" style="25" customWidth="1"/>
    <col min="12" max="12" width="8.28515625" style="17" customWidth="1"/>
    <col min="13" max="13" width="8.28515625" style="24" customWidth="1"/>
    <col min="14" max="14" width="8.28515625" style="23" customWidth="1"/>
    <col min="15" max="15" width="8.28515625" style="25" customWidth="1"/>
    <col min="16" max="16" width="8.28515625" style="23" customWidth="1"/>
    <col min="17" max="17" width="8.28515625" style="25" customWidth="1"/>
    <col min="18" max="18" width="8.28515625" style="23" customWidth="1"/>
    <col min="19" max="19" width="8.28515625" style="25" customWidth="1"/>
    <col min="20" max="20" width="8.28515625" style="17" customWidth="1"/>
    <col min="21" max="21" width="8.28515625" style="24" customWidth="1"/>
    <col min="22" max="22" width="8.28515625" style="23" customWidth="1"/>
    <col min="23" max="23" width="8.28515625" style="25" customWidth="1"/>
    <col min="24" max="24" width="8.28515625" style="23" customWidth="1"/>
    <col min="25" max="25" width="8.28515625" style="25" customWidth="1"/>
    <col min="26" max="26" width="8.28515625" style="23" customWidth="1"/>
    <col min="27" max="27" width="8.28515625" style="25" customWidth="1"/>
    <col min="28" max="28" width="8.28515625" style="17" customWidth="1"/>
    <col min="29" max="29" width="8.28515625" style="24" customWidth="1"/>
    <col min="30" max="30" width="8.28515625" style="23" customWidth="1"/>
    <col min="31" max="31" width="8.28515625" style="25" customWidth="1"/>
    <col min="32" max="32" width="8.28515625" style="23" customWidth="1"/>
    <col min="33" max="33" width="8.28515625" style="25" customWidth="1"/>
    <col min="34" max="34" width="8.28515625" style="23" customWidth="1"/>
    <col min="35" max="35" width="8.28515625" style="25" customWidth="1"/>
    <col min="36" max="36" width="8.28515625" style="17" customWidth="1"/>
    <col min="37" max="37" width="8.28515625" style="24" customWidth="1"/>
    <col min="38" max="38" width="8.28515625" style="23" customWidth="1"/>
    <col min="39" max="39" width="8.28515625" style="25" customWidth="1"/>
    <col min="40" max="40" width="8.140625" customWidth="1"/>
    <col min="41" max="256" width="8.140625" style="2" customWidth="1"/>
    <col min="257" max="16384" width="9.140625" style="2"/>
  </cols>
  <sheetData>
    <row r="1" spans="1:39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233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14" t="s">
        <v>164</v>
      </c>
      <c r="G4" s="114"/>
      <c r="H4" s="124">
        <f>'T12'!F4:I4</f>
        <v>0</v>
      </c>
      <c r="I4" s="125"/>
      <c r="J4" s="125"/>
      <c r="K4" s="126"/>
      <c r="M4" s="110"/>
      <c r="N4" s="110"/>
      <c r="O4" s="111"/>
      <c r="P4" s="111"/>
      <c r="Q4" s="111"/>
      <c r="R4" s="111"/>
      <c r="T4" s="78" t="s">
        <v>165</v>
      </c>
      <c r="U4" s="78"/>
      <c r="V4" s="124"/>
      <c r="W4" s="125"/>
      <c r="X4" s="125"/>
      <c r="Y4" s="126"/>
    </row>
    <row r="5" spans="1:39" ht="14.25" customHeight="1">
      <c r="A5" s="40"/>
      <c r="F5" s="114" t="s">
        <v>162</v>
      </c>
      <c r="G5" s="114"/>
      <c r="H5" s="124">
        <f>'T12'!F5:I5</f>
        <v>0</v>
      </c>
      <c r="I5" s="125"/>
      <c r="J5" s="125"/>
      <c r="K5" s="126"/>
      <c r="M5" s="110"/>
      <c r="N5" s="110"/>
      <c r="O5" s="111"/>
      <c r="P5" s="111"/>
      <c r="Q5" s="111"/>
      <c r="R5" s="111"/>
      <c r="T5" s="112" t="s">
        <v>162</v>
      </c>
      <c r="U5" s="113"/>
      <c r="V5" s="124">
        <f>'T12'!S5:V5</f>
        <v>0</v>
      </c>
      <c r="W5" s="125"/>
      <c r="X5" s="125"/>
      <c r="Y5" s="126"/>
    </row>
    <row r="6" spans="1:39" ht="14.25" customHeight="1">
      <c r="A6" s="40"/>
      <c r="F6" s="114" t="s">
        <v>163</v>
      </c>
      <c r="G6" s="114"/>
      <c r="H6" s="124">
        <f>'T12'!F6:I6</f>
        <v>0</v>
      </c>
      <c r="I6" s="125"/>
      <c r="J6" s="125"/>
      <c r="K6" s="126"/>
      <c r="M6" s="110"/>
      <c r="N6" s="110"/>
      <c r="O6" s="111"/>
      <c r="P6" s="111"/>
      <c r="Q6" s="111"/>
      <c r="R6" s="111"/>
      <c r="T6" s="78" t="s">
        <v>166</v>
      </c>
      <c r="U6" s="78"/>
      <c r="V6" s="124">
        <f>'T12'!S6:V6</f>
        <v>0</v>
      </c>
      <c r="W6" s="125"/>
      <c r="X6" s="125"/>
      <c r="Y6" s="126"/>
    </row>
    <row r="7" spans="1:39" ht="14.25" customHeight="1"/>
    <row r="8" spans="1:39">
      <c r="A8" s="40"/>
      <c r="D8" s="5"/>
      <c r="E8" s="6"/>
      <c r="L8" s="115"/>
      <c r="M8" s="115"/>
      <c r="N8" s="115"/>
      <c r="O8" s="115"/>
      <c r="P8" s="115"/>
      <c r="Q8" s="115"/>
      <c r="R8" s="115"/>
      <c r="S8" s="109"/>
      <c r="T8" s="109"/>
      <c r="U8" s="109"/>
      <c r="AB8" s="109"/>
      <c r="AC8" s="109"/>
      <c r="AD8" s="109"/>
      <c r="AE8" s="115" t="s">
        <v>207</v>
      </c>
      <c r="AF8" s="115"/>
      <c r="AG8" s="115"/>
      <c r="AH8" s="115"/>
      <c r="AI8" s="115"/>
      <c r="AJ8" s="115"/>
      <c r="AK8" s="109" t="s">
        <v>145</v>
      </c>
      <c r="AL8" s="109"/>
      <c r="AM8" s="109"/>
    </row>
    <row r="9" spans="1:39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39" s="3" customFormat="1" ht="33.7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customHeight="1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'T12'!F11*'T 12'!D11/1000000</f>
        <v>0</v>
      </c>
      <c r="G11" s="10">
        <f>'T12'!G11</f>
        <v>0</v>
      </c>
      <c r="H11" s="44">
        <f>'T12'!H11*'T 12'!F11/1000000</f>
        <v>0</v>
      </c>
      <c r="I11" s="10">
        <f>'T12'!I11</f>
        <v>0</v>
      </c>
      <c r="J11" s="44">
        <f>'T12'!J11*'T 12'!H11/1000000</f>
        <v>0</v>
      </c>
      <c r="K11" s="10">
        <f>'T12'!K11</f>
        <v>0</v>
      </c>
      <c r="L11" s="44">
        <f>F11+H11+J11</f>
        <v>0</v>
      </c>
      <c r="M11" s="10">
        <f>G11+I11+K11</f>
        <v>0</v>
      </c>
      <c r="N11" s="44">
        <f>'T12'!N11*'T 12'!L11/1000000</f>
        <v>0</v>
      </c>
      <c r="O11" s="10">
        <f>'T12'!O11</f>
        <v>0</v>
      </c>
      <c r="P11" s="44">
        <f>'T12'!P11*'T 12'!N11/1000000</f>
        <v>0</v>
      </c>
      <c r="Q11" s="10">
        <f>'T12'!Q11</f>
        <v>0</v>
      </c>
      <c r="R11" s="44">
        <f>'T12'!R11*'T 12'!P11/1000000</f>
        <v>0</v>
      </c>
      <c r="S11" s="10">
        <f>'T12'!S11</f>
        <v>0</v>
      </c>
      <c r="T11" s="44">
        <f>N11+P11+R11</f>
        <v>0</v>
      </c>
      <c r="U11" s="10">
        <f>O11+Q11+S11</f>
        <v>0</v>
      </c>
      <c r="V11" s="44">
        <f>'T12'!V11*'T 12'!T11/1000000</f>
        <v>0</v>
      </c>
      <c r="W11" s="10">
        <f>'T12'!W11</f>
        <v>0</v>
      </c>
      <c r="X11" s="44">
        <f>'T12'!X11*'T 12'!V11/1000000</f>
        <v>0</v>
      </c>
      <c r="Y11" s="10">
        <f>'T12'!Y11</f>
        <v>0</v>
      </c>
      <c r="Z11" s="44">
        <f>'T12'!Z11*'T 12'!X11/1000000</f>
        <v>0</v>
      </c>
      <c r="AA11" s="10">
        <f>'T12'!AA11</f>
        <v>0</v>
      </c>
      <c r="AB11" s="44">
        <f>V11+X11+Z11</f>
        <v>0</v>
      </c>
      <c r="AC11" s="10">
        <f>W11+Y11+AA11</f>
        <v>0</v>
      </c>
      <c r="AD11" s="44">
        <f>'T12'!AD11*'T 12'!AB11/1000000</f>
        <v>0</v>
      </c>
      <c r="AE11" s="10">
        <f>'T12'!AE11</f>
        <v>0</v>
      </c>
      <c r="AF11" s="44">
        <f>'T12'!AF11*'T 12'!AD11/1000000</f>
        <v>0</v>
      </c>
      <c r="AG11" s="10">
        <f>'T12'!AG11</f>
        <v>0</v>
      </c>
      <c r="AH11" s="44">
        <f>'T12'!AH11*'T 12'!AF11/1000000</f>
        <v>0</v>
      </c>
      <c r="AI11" s="10">
        <f>'T12'!AI11</f>
        <v>0</v>
      </c>
      <c r="AJ11" s="44">
        <f>AD11+AF11+AH11</f>
        <v>0</v>
      </c>
      <c r="AK11" s="10">
        <f>AE11+AG11+AI11</f>
        <v>0</v>
      </c>
      <c r="AL11" s="44">
        <f>L11+T11+AB11+AJ11</f>
        <v>0</v>
      </c>
      <c r="AM11" s="10">
        <f>M11+U11+AC11+AK11</f>
        <v>0</v>
      </c>
    </row>
    <row r="12" spans="1:39" s="15" customFormat="1" ht="19.5" customHeight="1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'T12'!F12*'T 12'!D12/1000000</f>
        <v>0</v>
      </c>
      <c r="G12" s="10">
        <f>'T12'!G12</f>
        <v>0</v>
      </c>
      <c r="H12" s="44">
        <f>'T12'!H12*'T 12'!F12/1000000</f>
        <v>0</v>
      </c>
      <c r="I12" s="10">
        <f>'T12'!I12</f>
        <v>0</v>
      </c>
      <c r="J12" s="44">
        <f>'T12'!J12*'T 12'!H12/1000000</f>
        <v>0</v>
      </c>
      <c r="K12" s="10">
        <f>'T12'!K12</f>
        <v>0</v>
      </c>
      <c r="L12" s="44">
        <f t="shared" ref="L12:L75" si="0">F12+H12+J12</f>
        <v>0</v>
      </c>
      <c r="M12" s="10">
        <f t="shared" ref="M12:M75" si="1">G12+I12+K12</f>
        <v>0</v>
      </c>
      <c r="N12" s="44">
        <f>'T12'!N12*'T 12'!L12/1000000</f>
        <v>0</v>
      </c>
      <c r="O12" s="10">
        <f>'T12'!O12</f>
        <v>0</v>
      </c>
      <c r="P12" s="44">
        <f>'T12'!P12*'T 12'!N12/1000000</f>
        <v>0</v>
      </c>
      <c r="Q12" s="10">
        <f>'T12'!Q12</f>
        <v>0</v>
      </c>
      <c r="R12" s="44">
        <f>'T12'!R12*'T 12'!P12/1000000</f>
        <v>0</v>
      </c>
      <c r="S12" s="10">
        <f>'T12'!S12</f>
        <v>0</v>
      </c>
      <c r="T12" s="44">
        <f t="shared" ref="T12:T75" si="2">N12+P12+R12</f>
        <v>0</v>
      </c>
      <c r="U12" s="10">
        <f t="shared" ref="U12:U75" si="3">O12+Q12+S12</f>
        <v>0</v>
      </c>
      <c r="V12" s="44">
        <f>'T12'!V12*'T 12'!T12/1000000</f>
        <v>0</v>
      </c>
      <c r="W12" s="10">
        <f>'T12'!W12</f>
        <v>0</v>
      </c>
      <c r="X12" s="44">
        <f>'T12'!X12*'T 12'!V12/1000000</f>
        <v>0</v>
      </c>
      <c r="Y12" s="10">
        <f>'T12'!Y12</f>
        <v>0</v>
      </c>
      <c r="Z12" s="44">
        <f>'T12'!Z12*'T 12'!X12/1000000</f>
        <v>0</v>
      </c>
      <c r="AA12" s="10">
        <f>'T12'!AA12</f>
        <v>0</v>
      </c>
      <c r="AB12" s="44">
        <f t="shared" ref="AB12:AB75" si="4">V12+X12+Z12</f>
        <v>0</v>
      </c>
      <c r="AC12" s="10">
        <f t="shared" ref="AC12:AC75" si="5">W12+Y12+AA12</f>
        <v>0</v>
      </c>
      <c r="AD12" s="44">
        <f>'T12'!AD12*'T 12'!AB12/1000000</f>
        <v>0</v>
      </c>
      <c r="AE12" s="10">
        <f>'T12'!AE12</f>
        <v>0</v>
      </c>
      <c r="AF12" s="44">
        <f>'T12'!AF12*'T 12'!AD12/1000000</f>
        <v>0</v>
      </c>
      <c r="AG12" s="10">
        <f>'T12'!AG12</f>
        <v>0</v>
      </c>
      <c r="AH12" s="44">
        <f>'T12'!AH12*'T 12'!AF12/1000000</f>
        <v>0</v>
      </c>
      <c r="AI12" s="10">
        <f>'T12'!AI12</f>
        <v>0</v>
      </c>
      <c r="AJ12" s="44">
        <f t="shared" ref="AJ12:AJ75" si="6">AD12+AF12+AH12</f>
        <v>0</v>
      </c>
      <c r="AK12" s="10">
        <f t="shared" ref="AK12:AK75" si="7">AE12+AG12+AI12</f>
        <v>0</v>
      </c>
      <c r="AL12" s="44">
        <f t="shared" ref="AL12:AL75" si="8">L12+T12+AB12+AJ12</f>
        <v>0</v>
      </c>
      <c r="AM12" s="10">
        <f t="shared" ref="AM12:AM75" si="9">M12+U12+AC12+AK12</f>
        <v>0</v>
      </c>
    </row>
    <row r="13" spans="1:39" s="15" customFormat="1" ht="14.25" customHeight="1">
      <c r="A13" s="13">
        <v>3</v>
      </c>
      <c r="B13" s="9" t="s">
        <v>97</v>
      </c>
      <c r="C13" s="13" t="s">
        <v>18</v>
      </c>
      <c r="D13" s="36">
        <v>100</v>
      </c>
      <c r="E13" s="11">
        <v>76</v>
      </c>
      <c r="F13" s="44">
        <f>'T12'!F13*'T 12'!D13/1000000</f>
        <v>0</v>
      </c>
      <c r="G13" s="10">
        <f>'T12'!G13</f>
        <v>0</v>
      </c>
      <c r="H13" s="44">
        <f>'T12'!H13*'T 12'!F13/1000000</f>
        <v>0</v>
      </c>
      <c r="I13" s="10">
        <f>'T12'!I13</f>
        <v>0</v>
      </c>
      <c r="J13" s="44">
        <f>'T12'!J13*'T 12'!H13/1000000</f>
        <v>0</v>
      </c>
      <c r="K13" s="10">
        <f>'T12'!K13</f>
        <v>0</v>
      </c>
      <c r="L13" s="44">
        <f t="shared" si="0"/>
        <v>0</v>
      </c>
      <c r="M13" s="10">
        <f t="shared" si="1"/>
        <v>0</v>
      </c>
      <c r="N13" s="44">
        <f>'T12'!N13*'T 12'!L13/1000000</f>
        <v>0</v>
      </c>
      <c r="O13" s="10">
        <f>'T12'!O13</f>
        <v>0</v>
      </c>
      <c r="P13" s="44">
        <f>'T12'!P13*'T 12'!N13/1000000</f>
        <v>0</v>
      </c>
      <c r="Q13" s="10">
        <f>'T12'!Q13</f>
        <v>0</v>
      </c>
      <c r="R13" s="44">
        <f>'T12'!R13*'T 12'!P13/1000000</f>
        <v>0</v>
      </c>
      <c r="S13" s="10">
        <f>'T12'!S13</f>
        <v>0</v>
      </c>
      <c r="T13" s="44">
        <f t="shared" si="2"/>
        <v>0</v>
      </c>
      <c r="U13" s="10">
        <f t="shared" si="3"/>
        <v>0</v>
      </c>
      <c r="V13" s="44">
        <f>'T12'!V13*'T 12'!T13/1000000</f>
        <v>0</v>
      </c>
      <c r="W13" s="10">
        <f>'T12'!W13</f>
        <v>0</v>
      </c>
      <c r="X13" s="44">
        <f>'T12'!X13*'T 12'!V13/1000000</f>
        <v>0</v>
      </c>
      <c r="Y13" s="10">
        <f>'T12'!Y13</f>
        <v>0</v>
      </c>
      <c r="Z13" s="44">
        <f>'T12'!Z13*'T 12'!X13/1000000</f>
        <v>0</v>
      </c>
      <c r="AA13" s="10">
        <f>'T12'!AA13</f>
        <v>0</v>
      </c>
      <c r="AB13" s="44">
        <f t="shared" si="4"/>
        <v>0</v>
      </c>
      <c r="AC13" s="10">
        <f t="shared" si="5"/>
        <v>0</v>
      </c>
      <c r="AD13" s="44">
        <f>'T12'!AD13*'T 12'!AB13/1000000</f>
        <v>0</v>
      </c>
      <c r="AE13" s="10">
        <f>'T12'!AE13</f>
        <v>0</v>
      </c>
      <c r="AF13" s="44">
        <f>'T12'!AF13*'T 12'!AD13/1000000</f>
        <v>0</v>
      </c>
      <c r="AG13" s="10">
        <f>'T12'!AG13</f>
        <v>0</v>
      </c>
      <c r="AH13" s="44">
        <f>'T12'!AH13*'T 12'!AF13/1000000</f>
        <v>0</v>
      </c>
      <c r="AI13" s="10">
        <f>'T12'!AI13</f>
        <v>0</v>
      </c>
      <c r="AJ13" s="44">
        <f t="shared" si="6"/>
        <v>0</v>
      </c>
      <c r="AK13" s="10">
        <f t="shared" si="7"/>
        <v>0</v>
      </c>
      <c r="AL13" s="44">
        <f t="shared" si="8"/>
        <v>0</v>
      </c>
      <c r="AM13" s="10">
        <f t="shared" si="9"/>
        <v>0</v>
      </c>
    </row>
    <row r="14" spans="1:39" s="15" customFormat="1" ht="14.25" customHeight="1">
      <c r="A14" s="31">
        <v>4</v>
      </c>
      <c r="B14" s="9" t="s">
        <v>97</v>
      </c>
      <c r="C14" s="13" t="s">
        <v>19</v>
      </c>
      <c r="D14" s="36">
        <v>500</v>
      </c>
      <c r="E14" s="11">
        <v>330</v>
      </c>
      <c r="F14" s="44">
        <f>'T12'!F14*'T 12'!D14/1000000</f>
        <v>0</v>
      </c>
      <c r="G14" s="10">
        <f>'T12'!G14</f>
        <v>0</v>
      </c>
      <c r="H14" s="44">
        <f>'T12'!H14*'T 12'!F14/1000000</f>
        <v>0</v>
      </c>
      <c r="I14" s="10">
        <f>'T12'!I14</f>
        <v>0</v>
      </c>
      <c r="J14" s="44">
        <f>'T12'!J14*'T 12'!H14/1000000</f>
        <v>0</v>
      </c>
      <c r="K14" s="10">
        <f>'T12'!K14</f>
        <v>0</v>
      </c>
      <c r="L14" s="44">
        <f t="shared" si="0"/>
        <v>0</v>
      </c>
      <c r="M14" s="10">
        <f t="shared" si="1"/>
        <v>0</v>
      </c>
      <c r="N14" s="44">
        <f>'T12'!N14*'T 12'!L14/1000000</f>
        <v>0</v>
      </c>
      <c r="O14" s="10">
        <f>'T12'!O14</f>
        <v>0</v>
      </c>
      <c r="P14" s="44">
        <f>'T12'!P14*'T 12'!N14/1000000</f>
        <v>0</v>
      </c>
      <c r="Q14" s="10">
        <f>'T12'!Q14</f>
        <v>0</v>
      </c>
      <c r="R14" s="44">
        <f>'T12'!R14*'T 12'!P14/1000000</f>
        <v>0</v>
      </c>
      <c r="S14" s="10">
        <f>'T12'!S14</f>
        <v>0</v>
      </c>
      <c r="T14" s="44">
        <f t="shared" si="2"/>
        <v>0</v>
      </c>
      <c r="U14" s="10">
        <f t="shared" si="3"/>
        <v>0</v>
      </c>
      <c r="V14" s="44">
        <f>'T12'!V14*'T 12'!T14/1000000</f>
        <v>0</v>
      </c>
      <c r="W14" s="10">
        <f>'T12'!W14</f>
        <v>0</v>
      </c>
      <c r="X14" s="44">
        <f>'T12'!X14*'T 12'!V14/1000000</f>
        <v>0</v>
      </c>
      <c r="Y14" s="10">
        <f>'T12'!Y14</f>
        <v>0</v>
      </c>
      <c r="Z14" s="44">
        <f>'T12'!Z14*'T 12'!X14/1000000</f>
        <v>0</v>
      </c>
      <c r="AA14" s="10">
        <f>'T12'!AA14</f>
        <v>0</v>
      </c>
      <c r="AB14" s="44">
        <f t="shared" si="4"/>
        <v>0</v>
      </c>
      <c r="AC14" s="10">
        <f t="shared" si="5"/>
        <v>0</v>
      </c>
      <c r="AD14" s="44">
        <f>'T12'!AD14*'T 12'!AB14/1000000</f>
        <v>0</v>
      </c>
      <c r="AE14" s="10">
        <f>'T12'!AE14</f>
        <v>0</v>
      </c>
      <c r="AF14" s="44">
        <f>'T12'!AF14*'T 12'!AD14/1000000</f>
        <v>0</v>
      </c>
      <c r="AG14" s="10">
        <f>'T12'!AG14</f>
        <v>0</v>
      </c>
      <c r="AH14" s="44">
        <f>'T12'!AH14*'T 12'!AF14/1000000</f>
        <v>0</v>
      </c>
      <c r="AI14" s="10">
        <f>'T12'!AI14</f>
        <v>0</v>
      </c>
      <c r="AJ14" s="44">
        <f t="shared" si="6"/>
        <v>0</v>
      </c>
      <c r="AK14" s="10">
        <f t="shared" si="7"/>
        <v>0</v>
      </c>
      <c r="AL14" s="44">
        <f t="shared" si="8"/>
        <v>0</v>
      </c>
      <c r="AM14" s="10">
        <f t="shared" si="9"/>
        <v>0</v>
      </c>
    </row>
    <row r="15" spans="1:39" s="15" customFormat="1" ht="14.25" customHeight="1">
      <c r="A15" s="13">
        <v>5</v>
      </c>
      <c r="B15" s="9" t="s">
        <v>98</v>
      </c>
      <c r="C15" s="13" t="s">
        <v>20</v>
      </c>
      <c r="D15" s="36">
        <v>25</v>
      </c>
      <c r="E15" s="11">
        <v>28</v>
      </c>
      <c r="F15" s="44">
        <f>'T12'!F15*'T 12'!D15/1000000</f>
        <v>0</v>
      </c>
      <c r="G15" s="10">
        <f>'T12'!G15</f>
        <v>0</v>
      </c>
      <c r="H15" s="44">
        <f>'T12'!H15*'T 12'!F15/1000000</f>
        <v>0</v>
      </c>
      <c r="I15" s="10">
        <f>'T12'!I15</f>
        <v>0</v>
      </c>
      <c r="J15" s="44">
        <f>'T12'!J15*'T 12'!H15/1000000</f>
        <v>0</v>
      </c>
      <c r="K15" s="10">
        <f>'T12'!K15</f>
        <v>0</v>
      </c>
      <c r="L15" s="44">
        <f t="shared" si="0"/>
        <v>0</v>
      </c>
      <c r="M15" s="10">
        <f t="shared" si="1"/>
        <v>0</v>
      </c>
      <c r="N15" s="44">
        <f>'T12'!N15*'T 12'!L15/1000000</f>
        <v>0</v>
      </c>
      <c r="O15" s="10">
        <f>'T12'!O15</f>
        <v>0</v>
      </c>
      <c r="P15" s="44">
        <f>'T12'!P15*'T 12'!N15/1000000</f>
        <v>0</v>
      </c>
      <c r="Q15" s="10">
        <f>'T12'!Q15</f>
        <v>0</v>
      </c>
      <c r="R15" s="44">
        <f>'T12'!R15*'T 12'!P15/1000000</f>
        <v>0</v>
      </c>
      <c r="S15" s="10">
        <f>'T12'!S15</f>
        <v>0</v>
      </c>
      <c r="T15" s="44">
        <f t="shared" si="2"/>
        <v>0</v>
      </c>
      <c r="U15" s="10">
        <f t="shared" si="3"/>
        <v>0</v>
      </c>
      <c r="V15" s="44">
        <f>'T12'!V15*'T 12'!T15/1000000</f>
        <v>0</v>
      </c>
      <c r="W15" s="10">
        <f>'T12'!W15</f>
        <v>0</v>
      </c>
      <c r="X15" s="44">
        <f>'T12'!X15*'T 12'!V15/1000000</f>
        <v>0</v>
      </c>
      <c r="Y15" s="10">
        <f>'T12'!Y15</f>
        <v>0</v>
      </c>
      <c r="Z15" s="44">
        <f>'T12'!Z15*'T 12'!X15/1000000</f>
        <v>0</v>
      </c>
      <c r="AA15" s="10">
        <f>'T12'!AA15</f>
        <v>0</v>
      </c>
      <c r="AB15" s="44">
        <f t="shared" si="4"/>
        <v>0</v>
      </c>
      <c r="AC15" s="10">
        <f t="shared" si="5"/>
        <v>0</v>
      </c>
      <c r="AD15" s="44">
        <f>'T12'!AD15*'T 12'!AB15/1000000</f>
        <v>0</v>
      </c>
      <c r="AE15" s="10">
        <f>'T12'!AE15</f>
        <v>0</v>
      </c>
      <c r="AF15" s="44">
        <f>'T12'!AF15*'T 12'!AD15/1000000</f>
        <v>0</v>
      </c>
      <c r="AG15" s="10">
        <f>'T12'!AG15</f>
        <v>0</v>
      </c>
      <c r="AH15" s="44">
        <f>'T12'!AH15*'T 12'!AF15/1000000</f>
        <v>0</v>
      </c>
      <c r="AI15" s="10">
        <f>'T12'!AI15</f>
        <v>0</v>
      </c>
      <c r="AJ15" s="44">
        <f t="shared" si="6"/>
        <v>0</v>
      </c>
      <c r="AK15" s="10">
        <f t="shared" si="7"/>
        <v>0</v>
      </c>
      <c r="AL15" s="44">
        <f t="shared" si="8"/>
        <v>0</v>
      </c>
      <c r="AM15" s="10">
        <f t="shared" si="9"/>
        <v>0</v>
      </c>
    </row>
    <row r="16" spans="1:39" s="15" customFormat="1" ht="14.25" customHeight="1">
      <c r="A16" s="13">
        <v>6</v>
      </c>
      <c r="B16" s="9" t="s">
        <v>98</v>
      </c>
      <c r="C16" s="13" t="s">
        <v>21</v>
      </c>
      <c r="D16" s="36">
        <v>100</v>
      </c>
      <c r="E16" s="11">
        <v>100</v>
      </c>
      <c r="F16" s="44">
        <f>'T12'!F16*'T 12'!D16/1000000</f>
        <v>0</v>
      </c>
      <c r="G16" s="10">
        <f>'T12'!G16</f>
        <v>0</v>
      </c>
      <c r="H16" s="44">
        <f>'T12'!H16*'T 12'!F16/1000000</f>
        <v>0</v>
      </c>
      <c r="I16" s="10">
        <f>'T12'!I16</f>
        <v>0</v>
      </c>
      <c r="J16" s="44">
        <f>'T12'!J16*'T 12'!H16/1000000</f>
        <v>0</v>
      </c>
      <c r="K16" s="10">
        <f>'T12'!K16</f>
        <v>0</v>
      </c>
      <c r="L16" s="44">
        <f t="shared" si="0"/>
        <v>0</v>
      </c>
      <c r="M16" s="10">
        <f t="shared" si="1"/>
        <v>0</v>
      </c>
      <c r="N16" s="44">
        <f>'T12'!N16*'T 12'!L16/1000000</f>
        <v>0</v>
      </c>
      <c r="O16" s="10">
        <f>'T12'!O16</f>
        <v>0</v>
      </c>
      <c r="P16" s="44">
        <f>'T12'!P16*'T 12'!N16/1000000</f>
        <v>0</v>
      </c>
      <c r="Q16" s="10">
        <f>'T12'!Q16</f>
        <v>0</v>
      </c>
      <c r="R16" s="44">
        <f>'T12'!R16*'T 12'!P16/1000000</f>
        <v>0</v>
      </c>
      <c r="S16" s="10">
        <f>'T12'!S16</f>
        <v>0</v>
      </c>
      <c r="T16" s="44">
        <f t="shared" si="2"/>
        <v>0</v>
      </c>
      <c r="U16" s="10">
        <f t="shared" si="3"/>
        <v>0</v>
      </c>
      <c r="V16" s="44">
        <f>'T12'!V16*'T 12'!T16/1000000</f>
        <v>0</v>
      </c>
      <c r="W16" s="10">
        <f>'T12'!W16</f>
        <v>0</v>
      </c>
      <c r="X16" s="44">
        <f>'T12'!X16*'T 12'!V16/1000000</f>
        <v>0</v>
      </c>
      <c r="Y16" s="10">
        <f>'T12'!Y16</f>
        <v>0</v>
      </c>
      <c r="Z16" s="44">
        <f>'T12'!Z16*'T 12'!X16/1000000</f>
        <v>0</v>
      </c>
      <c r="AA16" s="10">
        <f>'T12'!AA16</f>
        <v>0</v>
      </c>
      <c r="AB16" s="44">
        <f t="shared" si="4"/>
        <v>0</v>
      </c>
      <c r="AC16" s="10">
        <f t="shared" si="5"/>
        <v>0</v>
      </c>
      <c r="AD16" s="44">
        <f>'T12'!AD16*'T 12'!AB16/1000000</f>
        <v>0</v>
      </c>
      <c r="AE16" s="10">
        <f>'T12'!AE16</f>
        <v>0</v>
      </c>
      <c r="AF16" s="44">
        <f>'T12'!AF16*'T 12'!AD16/1000000</f>
        <v>0</v>
      </c>
      <c r="AG16" s="10">
        <f>'T12'!AG16</f>
        <v>0</v>
      </c>
      <c r="AH16" s="44">
        <f>'T12'!AH16*'T 12'!AF16/1000000</f>
        <v>0</v>
      </c>
      <c r="AI16" s="10">
        <f>'T12'!AI16</f>
        <v>0</v>
      </c>
      <c r="AJ16" s="44">
        <f t="shared" si="6"/>
        <v>0</v>
      </c>
      <c r="AK16" s="10">
        <f t="shared" si="7"/>
        <v>0</v>
      </c>
      <c r="AL16" s="44">
        <f t="shared" si="8"/>
        <v>0</v>
      </c>
      <c r="AM16" s="10">
        <f t="shared" si="9"/>
        <v>0</v>
      </c>
    </row>
    <row r="17" spans="1:39" s="15" customFormat="1" ht="14.25" customHeight="1">
      <c r="A17" s="31">
        <v>7</v>
      </c>
      <c r="B17" s="9" t="s">
        <v>99</v>
      </c>
      <c r="C17" s="13" t="s">
        <v>22</v>
      </c>
      <c r="D17" s="36">
        <v>50</v>
      </c>
      <c r="E17" s="11">
        <v>88</v>
      </c>
      <c r="F17" s="44">
        <f>'T12'!F17*'T 12'!D17/1000000</f>
        <v>0</v>
      </c>
      <c r="G17" s="10">
        <f>'T12'!G17</f>
        <v>0</v>
      </c>
      <c r="H17" s="44">
        <f>'T12'!H17*'T 12'!F17/1000000</f>
        <v>0</v>
      </c>
      <c r="I17" s="10">
        <f>'T12'!I17</f>
        <v>0</v>
      </c>
      <c r="J17" s="44">
        <f>'T12'!J17*'T 12'!H17/1000000</f>
        <v>0</v>
      </c>
      <c r="K17" s="10">
        <f>'T12'!K17</f>
        <v>0</v>
      </c>
      <c r="L17" s="44">
        <f t="shared" si="0"/>
        <v>0</v>
      </c>
      <c r="M17" s="10">
        <f t="shared" si="1"/>
        <v>0</v>
      </c>
      <c r="N17" s="44">
        <f>'T12'!N17*'T 12'!L17/1000000</f>
        <v>0</v>
      </c>
      <c r="O17" s="10">
        <f>'T12'!O17</f>
        <v>0</v>
      </c>
      <c r="P17" s="44">
        <f>'T12'!P17*'T 12'!N17/1000000</f>
        <v>0</v>
      </c>
      <c r="Q17" s="10">
        <f>'T12'!Q17</f>
        <v>0</v>
      </c>
      <c r="R17" s="44">
        <f>'T12'!R17*'T 12'!P17/1000000</f>
        <v>0</v>
      </c>
      <c r="S17" s="10">
        <f>'T12'!S17</f>
        <v>0</v>
      </c>
      <c r="T17" s="44">
        <f t="shared" si="2"/>
        <v>0</v>
      </c>
      <c r="U17" s="10">
        <f t="shared" si="3"/>
        <v>0</v>
      </c>
      <c r="V17" s="44">
        <f>'T12'!V17*'T 12'!T17/1000000</f>
        <v>0</v>
      </c>
      <c r="W17" s="10">
        <f>'T12'!W17</f>
        <v>0</v>
      </c>
      <c r="X17" s="44">
        <f>'T12'!X17*'T 12'!V17/1000000</f>
        <v>0</v>
      </c>
      <c r="Y17" s="10">
        <f>'T12'!Y17</f>
        <v>0</v>
      </c>
      <c r="Z17" s="44">
        <f>'T12'!Z17*'T 12'!X17/1000000</f>
        <v>0</v>
      </c>
      <c r="AA17" s="10">
        <f>'T12'!AA17</f>
        <v>0</v>
      </c>
      <c r="AB17" s="44">
        <f t="shared" si="4"/>
        <v>0</v>
      </c>
      <c r="AC17" s="10">
        <f t="shared" si="5"/>
        <v>0</v>
      </c>
      <c r="AD17" s="44">
        <f>'T12'!AD17*'T 12'!AB17/1000000</f>
        <v>0</v>
      </c>
      <c r="AE17" s="10">
        <f>'T12'!AE17</f>
        <v>0</v>
      </c>
      <c r="AF17" s="44">
        <f>'T12'!AF17*'T 12'!AD17/1000000</f>
        <v>0</v>
      </c>
      <c r="AG17" s="10">
        <f>'T12'!AG17</f>
        <v>0</v>
      </c>
      <c r="AH17" s="44">
        <f>'T12'!AH17*'T 12'!AF17/1000000</f>
        <v>0</v>
      </c>
      <c r="AI17" s="10">
        <f>'T12'!AI17</f>
        <v>0</v>
      </c>
      <c r="AJ17" s="44">
        <f t="shared" si="6"/>
        <v>0</v>
      </c>
      <c r="AK17" s="10">
        <f t="shared" si="7"/>
        <v>0</v>
      </c>
      <c r="AL17" s="44">
        <f t="shared" si="8"/>
        <v>0</v>
      </c>
      <c r="AM17" s="10">
        <f t="shared" si="9"/>
        <v>0</v>
      </c>
    </row>
    <row r="18" spans="1:39" s="15" customFormat="1" ht="14.25" customHeight="1">
      <c r="A18" s="13">
        <v>8</v>
      </c>
      <c r="B18" s="9" t="s">
        <v>99</v>
      </c>
      <c r="C18" s="13" t="s">
        <v>23</v>
      </c>
      <c r="D18" s="36">
        <v>100</v>
      </c>
      <c r="E18" s="11">
        <v>166</v>
      </c>
      <c r="F18" s="44">
        <f>'T12'!F18*'T 12'!D18/1000000</f>
        <v>0</v>
      </c>
      <c r="G18" s="10">
        <f>'T12'!G18</f>
        <v>0</v>
      </c>
      <c r="H18" s="44">
        <f>'T12'!H18*'T 12'!F18/1000000</f>
        <v>0</v>
      </c>
      <c r="I18" s="10">
        <f>'T12'!I18</f>
        <v>0</v>
      </c>
      <c r="J18" s="44">
        <f>'T12'!J18*'T 12'!H18/1000000</f>
        <v>0</v>
      </c>
      <c r="K18" s="10">
        <f>'T12'!K18</f>
        <v>0</v>
      </c>
      <c r="L18" s="44">
        <f t="shared" si="0"/>
        <v>0</v>
      </c>
      <c r="M18" s="10">
        <f t="shared" si="1"/>
        <v>0</v>
      </c>
      <c r="N18" s="44">
        <f>'T12'!N18*'T 12'!L18/1000000</f>
        <v>0</v>
      </c>
      <c r="O18" s="10">
        <f>'T12'!O18</f>
        <v>0</v>
      </c>
      <c r="P18" s="44">
        <f>'T12'!P18*'T 12'!N18/1000000</f>
        <v>0</v>
      </c>
      <c r="Q18" s="10">
        <f>'T12'!Q18</f>
        <v>0</v>
      </c>
      <c r="R18" s="44">
        <f>'T12'!R18*'T 12'!P18/1000000</f>
        <v>0</v>
      </c>
      <c r="S18" s="10">
        <f>'T12'!S18</f>
        <v>0</v>
      </c>
      <c r="T18" s="44">
        <f t="shared" si="2"/>
        <v>0</v>
      </c>
      <c r="U18" s="10">
        <f t="shared" si="3"/>
        <v>0</v>
      </c>
      <c r="V18" s="44">
        <f>'T12'!V18*'T 12'!T18/1000000</f>
        <v>0</v>
      </c>
      <c r="W18" s="10">
        <f>'T12'!W18</f>
        <v>0</v>
      </c>
      <c r="X18" s="44">
        <f>'T12'!X18*'T 12'!V18/1000000</f>
        <v>0</v>
      </c>
      <c r="Y18" s="10">
        <f>'T12'!Y18</f>
        <v>0</v>
      </c>
      <c r="Z18" s="44">
        <f>'T12'!Z18*'T 12'!X18/1000000</f>
        <v>0</v>
      </c>
      <c r="AA18" s="10">
        <f>'T12'!AA18</f>
        <v>0</v>
      </c>
      <c r="AB18" s="44">
        <f t="shared" si="4"/>
        <v>0</v>
      </c>
      <c r="AC18" s="10">
        <f t="shared" si="5"/>
        <v>0</v>
      </c>
      <c r="AD18" s="44">
        <f>'T12'!AD18*'T 12'!AB18/1000000</f>
        <v>0</v>
      </c>
      <c r="AE18" s="10">
        <f>'T12'!AE18</f>
        <v>0</v>
      </c>
      <c r="AF18" s="44">
        <f>'T12'!AF18*'T 12'!AD18/1000000</f>
        <v>0</v>
      </c>
      <c r="AG18" s="10">
        <f>'T12'!AG18</f>
        <v>0</v>
      </c>
      <c r="AH18" s="44">
        <f>'T12'!AH18*'T 12'!AF18/1000000</f>
        <v>0</v>
      </c>
      <c r="AI18" s="10">
        <f>'T12'!AI18</f>
        <v>0</v>
      </c>
      <c r="AJ18" s="44">
        <f t="shared" si="6"/>
        <v>0</v>
      </c>
      <c r="AK18" s="10">
        <f t="shared" si="7"/>
        <v>0</v>
      </c>
      <c r="AL18" s="44">
        <f t="shared" si="8"/>
        <v>0</v>
      </c>
      <c r="AM18" s="10">
        <f t="shared" si="9"/>
        <v>0</v>
      </c>
    </row>
    <row r="19" spans="1:39" s="15" customFormat="1" ht="14.25" customHeight="1">
      <c r="A19" s="13">
        <v>9</v>
      </c>
      <c r="B19" s="9" t="s">
        <v>99</v>
      </c>
      <c r="C19" s="13" t="s">
        <v>24</v>
      </c>
      <c r="D19" s="36">
        <v>400</v>
      </c>
      <c r="E19" s="11">
        <v>640</v>
      </c>
      <c r="F19" s="44">
        <f>'T12'!F19*'T 12'!D19/1000000</f>
        <v>0</v>
      </c>
      <c r="G19" s="10">
        <f>'T12'!G19</f>
        <v>0</v>
      </c>
      <c r="H19" s="44">
        <f>'T12'!H19*'T 12'!F19/1000000</f>
        <v>0</v>
      </c>
      <c r="I19" s="10">
        <f>'T12'!I19</f>
        <v>0</v>
      </c>
      <c r="J19" s="44">
        <f>'T12'!J19*'T 12'!H19/1000000</f>
        <v>0</v>
      </c>
      <c r="K19" s="10">
        <f>'T12'!K19</f>
        <v>0</v>
      </c>
      <c r="L19" s="44">
        <f t="shared" si="0"/>
        <v>0</v>
      </c>
      <c r="M19" s="10">
        <f t="shared" si="1"/>
        <v>0</v>
      </c>
      <c r="N19" s="44">
        <f>'T12'!N19*'T 12'!L19/1000000</f>
        <v>0</v>
      </c>
      <c r="O19" s="10">
        <f>'T12'!O19</f>
        <v>0</v>
      </c>
      <c r="P19" s="44">
        <f>'T12'!P19*'T 12'!N19/1000000</f>
        <v>0</v>
      </c>
      <c r="Q19" s="10">
        <f>'T12'!Q19</f>
        <v>0</v>
      </c>
      <c r="R19" s="44">
        <f>'T12'!R19*'T 12'!P19/1000000</f>
        <v>0</v>
      </c>
      <c r="S19" s="10">
        <f>'T12'!S19</f>
        <v>0</v>
      </c>
      <c r="T19" s="44">
        <f t="shared" si="2"/>
        <v>0</v>
      </c>
      <c r="U19" s="10">
        <f t="shared" si="3"/>
        <v>0</v>
      </c>
      <c r="V19" s="44">
        <f>'T12'!V19*'T 12'!T19/1000000</f>
        <v>0</v>
      </c>
      <c r="W19" s="10">
        <f>'T12'!W19</f>
        <v>0</v>
      </c>
      <c r="X19" s="44">
        <f>'T12'!X19*'T 12'!V19/1000000</f>
        <v>0</v>
      </c>
      <c r="Y19" s="10">
        <f>'T12'!Y19</f>
        <v>0</v>
      </c>
      <c r="Z19" s="44">
        <f>'T12'!Z19*'T 12'!X19/1000000</f>
        <v>0</v>
      </c>
      <c r="AA19" s="10">
        <f>'T12'!AA19</f>
        <v>0</v>
      </c>
      <c r="AB19" s="44">
        <f t="shared" si="4"/>
        <v>0</v>
      </c>
      <c r="AC19" s="10">
        <f t="shared" si="5"/>
        <v>0</v>
      </c>
      <c r="AD19" s="44">
        <f>'T12'!AD19*'T 12'!AB19/1000000</f>
        <v>0</v>
      </c>
      <c r="AE19" s="10">
        <f>'T12'!AE19</f>
        <v>0</v>
      </c>
      <c r="AF19" s="44">
        <f>'T12'!AF19*'T 12'!AD19/1000000</f>
        <v>0</v>
      </c>
      <c r="AG19" s="10">
        <f>'T12'!AG19</f>
        <v>0</v>
      </c>
      <c r="AH19" s="44">
        <f>'T12'!AH19*'T 12'!AF19/1000000</f>
        <v>0</v>
      </c>
      <c r="AI19" s="10">
        <f>'T12'!AI19</f>
        <v>0</v>
      </c>
      <c r="AJ19" s="44">
        <f t="shared" si="6"/>
        <v>0</v>
      </c>
      <c r="AK19" s="10">
        <f t="shared" si="7"/>
        <v>0</v>
      </c>
      <c r="AL19" s="44">
        <f t="shared" si="8"/>
        <v>0</v>
      </c>
      <c r="AM19" s="10">
        <f t="shared" si="9"/>
        <v>0</v>
      </c>
    </row>
    <row r="20" spans="1:39" s="15" customFormat="1" ht="14.25" customHeight="1">
      <c r="A20" s="31">
        <v>10</v>
      </c>
      <c r="B20" s="9" t="s">
        <v>133</v>
      </c>
      <c r="C20" s="13" t="s">
        <v>25</v>
      </c>
      <c r="D20" s="36">
        <v>100</v>
      </c>
      <c r="E20" s="11">
        <v>60</v>
      </c>
      <c r="F20" s="44">
        <f>'T12'!F20*'T 12'!D20/1000000</f>
        <v>0</v>
      </c>
      <c r="G20" s="10">
        <f>'T12'!G20</f>
        <v>0</v>
      </c>
      <c r="H20" s="44">
        <f>'T12'!H20*'T 12'!F20/1000000</f>
        <v>0</v>
      </c>
      <c r="I20" s="10">
        <f>'T12'!I20</f>
        <v>0</v>
      </c>
      <c r="J20" s="44">
        <f>'T12'!J20*'T 12'!H20/1000000</f>
        <v>0</v>
      </c>
      <c r="K20" s="10">
        <f>'T12'!K20</f>
        <v>0</v>
      </c>
      <c r="L20" s="44">
        <f t="shared" si="0"/>
        <v>0</v>
      </c>
      <c r="M20" s="10">
        <f t="shared" si="1"/>
        <v>0</v>
      </c>
      <c r="N20" s="44">
        <f>'T12'!N20*'T 12'!L20/1000000</f>
        <v>0</v>
      </c>
      <c r="O20" s="10">
        <f>'T12'!O20</f>
        <v>0</v>
      </c>
      <c r="P20" s="44">
        <f>'T12'!P20*'T 12'!N20/1000000</f>
        <v>0</v>
      </c>
      <c r="Q20" s="10">
        <f>'T12'!Q20</f>
        <v>0</v>
      </c>
      <c r="R20" s="44">
        <f>'T12'!R20*'T 12'!P20/1000000</f>
        <v>0</v>
      </c>
      <c r="S20" s="10">
        <f>'T12'!S20</f>
        <v>0</v>
      </c>
      <c r="T20" s="44">
        <f t="shared" si="2"/>
        <v>0</v>
      </c>
      <c r="U20" s="10">
        <f t="shared" si="3"/>
        <v>0</v>
      </c>
      <c r="V20" s="44">
        <f>'T12'!V20*'T 12'!T20/1000000</f>
        <v>0</v>
      </c>
      <c r="W20" s="10">
        <f>'T12'!W20</f>
        <v>0</v>
      </c>
      <c r="X20" s="44">
        <f>'T12'!X20*'T 12'!V20/1000000</f>
        <v>0</v>
      </c>
      <c r="Y20" s="10">
        <f>'T12'!Y20</f>
        <v>0</v>
      </c>
      <c r="Z20" s="44">
        <f>'T12'!Z20*'T 12'!X20/1000000</f>
        <v>0</v>
      </c>
      <c r="AA20" s="10">
        <f>'T12'!AA20</f>
        <v>0</v>
      </c>
      <c r="AB20" s="44">
        <f t="shared" si="4"/>
        <v>0</v>
      </c>
      <c r="AC20" s="10">
        <f t="shared" si="5"/>
        <v>0</v>
      </c>
      <c r="AD20" s="44">
        <f>'T12'!AD20*'T 12'!AB20/1000000</f>
        <v>0</v>
      </c>
      <c r="AE20" s="10">
        <f>'T12'!AE20</f>
        <v>0</v>
      </c>
      <c r="AF20" s="44">
        <f>'T12'!AF20*'T 12'!AD20/1000000</f>
        <v>0</v>
      </c>
      <c r="AG20" s="10">
        <f>'T12'!AG20</f>
        <v>0</v>
      </c>
      <c r="AH20" s="44">
        <f>'T12'!AH20*'T 12'!AF20/1000000</f>
        <v>0</v>
      </c>
      <c r="AI20" s="10">
        <f>'T12'!AI20</f>
        <v>0</v>
      </c>
      <c r="AJ20" s="44">
        <f t="shared" si="6"/>
        <v>0</v>
      </c>
      <c r="AK20" s="10">
        <f t="shared" si="7"/>
        <v>0</v>
      </c>
      <c r="AL20" s="44">
        <f t="shared" si="8"/>
        <v>0</v>
      </c>
      <c r="AM20" s="10">
        <f t="shared" si="9"/>
        <v>0</v>
      </c>
    </row>
    <row r="21" spans="1:39" s="15" customFormat="1" ht="14.25" customHeight="1">
      <c r="A21" s="13">
        <v>11</v>
      </c>
      <c r="B21" s="9" t="s">
        <v>133</v>
      </c>
      <c r="C21" s="13" t="s">
        <v>26</v>
      </c>
      <c r="D21" s="36">
        <v>400</v>
      </c>
      <c r="E21" s="11">
        <v>210</v>
      </c>
      <c r="F21" s="44">
        <f>'T12'!F21*'T 12'!D21/1000000</f>
        <v>0</v>
      </c>
      <c r="G21" s="10">
        <f>'T12'!G21</f>
        <v>0</v>
      </c>
      <c r="H21" s="44">
        <f>'T12'!H21*'T 12'!F21/1000000</f>
        <v>0</v>
      </c>
      <c r="I21" s="10">
        <f>'T12'!I21</f>
        <v>0</v>
      </c>
      <c r="J21" s="44">
        <f>'T12'!J21*'T 12'!H21/1000000</f>
        <v>0</v>
      </c>
      <c r="K21" s="10">
        <f>'T12'!K21</f>
        <v>0</v>
      </c>
      <c r="L21" s="44">
        <f t="shared" si="0"/>
        <v>0</v>
      </c>
      <c r="M21" s="10">
        <f t="shared" si="1"/>
        <v>0</v>
      </c>
      <c r="N21" s="44">
        <f>'T12'!N21*'T 12'!L21/1000000</f>
        <v>0</v>
      </c>
      <c r="O21" s="10">
        <f>'T12'!O21</f>
        <v>0</v>
      </c>
      <c r="P21" s="44">
        <f>'T12'!P21*'T 12'!N21/1000000</f>
        <v>0</v>
      </c>
      <c r="Q21" s="10">
        <f>'T12'!Q21</f>
        <v>0</v>
      </c>
      <c r="R21" s="44">
        <f>'T12'!R21*'T 12'!P21/1000000</f>
        <v>0</v>
      </c>
      <c r="S21" s="10">
        <f>'T12'!S21</f>
        <v>0</v>
      </c>
      <c r="T21" s="44">
        <f t="shared" si="2"/>
        <v>0</v>
      </c>
      <c r="U21" s="10">
        <f t="shared" si="3"/>
        <v>0</v>
      </c>
      <c r="V21" s="44">
        <f>'T12'!V21*'T 12'!T21/1000000</f>
        <v>0</v>
      </c>
      <c r="W21" s="10">
        <f>'T12'!W21</f>
        <v>0</v>
      </c>
      <c r="X21" s="44">
        <f>'T12'!X21*'T 12'!V21/1000000</f>
        <v>0</v>
      </c>
      <c r="Y21" s="10">
        <f>'T12'!Y21</f>
        <v>0</v>
      </c>
      <c r="Z21" s="44">
        <f>'T12'!Z21*'T 12'!X21/1000000</f>
        <v>0</v>
      </c>
      <c r="AA21" s="10">
        <f>'T12'!AA21</f>
        <v>0</v>
      </c>
      <c r="AB21" s="44">
        <f t="shared" si="4"/>
        <v>0</v>
      </c>
      <c r="AC21" s="10">
        <f t="shared" si="5"/>
        <v>0</v>
      </c>
      <c r="AD21" s="44">
        <f>'T12'!AD21*'T 12'!AB21/1000000</f>
        <v>0</v>
      </c>
      <c r="AE21" s="10">
        <f>'T12'!AE21</f>
        <v>0</v>
      </c>
      <c r="AF21" s="44">
        <f>'T12'!AF21*'T 12'!AD21/1000000</f>
        <v>0</v>
      </c>
      <c r="AG21" s="10">
        <f>'T12'!AG21</f>
        <v>0</v>
      </c>
      <c r="AH21" s="44">
        <f>'T12'!AH21*'T 12'!AF21/1000000</f>
        <v>0</v>
      </c>
      <c r="AI21" s="10">
        <f>'T12'!AI21</f>
        <v>0</v>
      </c>
      <c r="AJ21" s="44">
        <f t="shared" si="6"/>
        <v>0</v>
      </c>
      <c r="AK21" s="10">
        <f t="shared" si="7"/>
        <v>0</v>
      </c>
      <c r="AL21" s="44">
        <f t="shared" si="8"/>
        <v>0</v>
      </c>
      <c r="AM21" s="10">
        <f t="shared" si="9"/>
        <v>0</v>
      </c>
    </row>
    <row r="22" spans="1:39" s="15" customFormat="1" ht="14.25" customHeight="1">
      <c r="A22" s="13">
        <v>12</v>
      </c>
      <c r="B22" s="9" t="s">
        <v>140</v>
      </c>
      <c r="C22" s="13" t="s">
        <v>27</v>
      </c>
      <c r="D22" s="36">
        <v>500</v>
      </c>
      <c r="E22" s="11">
        <v>270</v>
      </c>
      <c r="F22" s="44">
        <f>'T12'!F22*'T 12'!D22/1000000</f>
        <v>0</v>
      </c>
      <c r="G22" s="10">
        <f>'T12'!G22</f>
        <v>0</v>
      </c>
      <c r="H22" s="44">
        <f>'T12'!H22*'T 12'!F22/1000000</f>
        <v>0</v>
      </c>
      <c r="I22" s="10">
        <f>'T12'!I22</f>
        <v>0</v>
      </c>
      <c r="J22" s="44">
        <f>'T12'!J22*'T 12'!H22/1000000</f>
        <v>0</v>
      </c>
      <c r="K22" s="10">
        <f>'T12'!K22</f>
        <v>0</v>
      </c>
      <c r="L22" s="44">
        <f t="shared" si="0"/>
        <v>0</v>
      </c>
      <c r="M22" s="10">
        <f t="shared" si="1"/>
        <v>0</v>
      </c>
      <c r="N22" s="44">
        <f>'T12'!N22*'T 12'!L22/1000000</f>
        <v>0</v>
      </c>
      <c r="O22" s="10">
        <f>'T12'!O22</f>
        <v>0</v>
      </c>
      <c r="P22" s="44">
        <f>'T12'!P22*'T 12'!N22/1000000</f>
        <v>0</v>
      </c>
      <c r="Q22" s="10">
        <f>'T12'!Q22</f>
        <v>0</v>
      </c>
      <c r="R22" s="44">
        <f>'T12'!R22*'T 12'!P22/1000000</f>
        <v>0</v>
      </c>
      <c r="S22" s="10">
        <f>'T12'!S22</f>
        <v>0</v>
      </c>
      <c r="T22" s="44">
        <f t="shared" si="2"/>
        <v>0</v>
      </c>
      <c r="U22" s="10">
        <f t="shared" si="3"/>
        <v>0</v>
      </c>
      <c r="V22" s="44">
        <f>'T12'!V22*'T 12'!T22/1000000</f>
        <v>0</v>
      </c>
      <c r="W22" s="10">
        <f>'T12'!W22</f>
        <v>0</v>
      </c>
      <c r="X22" s="44">
        <f>'T12'!X22*'T 12'!V22/1000000</f>
        <v>0</v>
      </c>
      <c r="Y22" s="10">
        <f>'T12'!Y22</f>
        <v>0</v>
      </c>
      <c r="Z22" s="44">
        <f>'T12'!Z22*'T 12'!X22/1000000</f>
        <v>0</v>
      </c>
      <c r="AA22" s="10">
        <f>'T12'!AA22</f>
        <v>0</v>
      </c>
      <c r="AB22" s="44">
        <f t="shared" si="4"/>
        <v>0</v>
      </c>
      <c r="AC22" s="10">
        <f t="shared" si="5"/>
        <v>0</v>
      </c>
      <c r="AD22" s="44">
        <f>'T12'!AD22*'T 12'!AB22/1000000</f>
        <v>0</v>
      </c>
      <c r="AE22" s="10">
        <f>'T12'!AE22</f>
        <v>0</v>
      </c>
      <c r="AF22" s="44">
        <f>'T12'!AF22*'T 12'!AD22/1000000</f>
        <v>0</v>
      </c>
      <c r="AG22" s="10">
        <f>'T12'!AG22</f>
        <v>0</v>
      </c>
      <c r="AH22" s="44">
        <f>'T12'!AH22*'T 12'!AF22/1000000</f>
        <v>0</v>
      </c>
      <c r="AI22" s="10">
        <f>'T12'!AI22</f>
        <v>0</v>
      </c>
      <c r="AJ22" s="44">
        <f t="shared" si="6"/>
        <v>0</v>
      </c>
      <c r="AK22" s="10">
        <f t="shared" si="7"/>
        <v>0</v>
      </c>
      <c r="AL22" s="44">
        <f t="shared" si="8"/>
        <v>0</v>
      </c>
      <c r="AM22" s="10">
        <f t="shared" si="9"/>
        <v>0</v>
      </c>
    </row>
    <row r="23" spans="1:39" s="15" customFormat="1" ht="14.25" customHeight="1">
      <c r="A23" s="31">
        <v>13</v>
      </c>
      <c r="B23" s="9" t="s">
        <v>140</v>
      </c>
      <c r="C23" s="13" t="s">
        <v>28</v>
      </c>
      <c r="D23" s="36">
        <v>1000</v>
      </c>
      <c r="E23" s="11">
        <v>525</v>
      </c>
      <c r="F23" s="44">
        <f>'T12'!F23*'T 12'!D23/1000000</f>
        <v>0</v>
      </c>
      <c r="G23" s="10">
        <f>'T12'!G23</f>
        <v>0</v>
      </c>
      <c r="H23" s="44">
        <f>'T12'!H23*'T 12'!F23/1000000</f>
        <v>0</v>
      </c>
      <c r="I23" s="10">
        <f>'T12'!I23</f>
        <v>0</v>
      </c>
      <c r="J23" s="44">
        <f>'T12'!J23*'T 12'!H23/1000000</f>
        <v>0</v>
      </c>
      <c r="K23" s="10">
        <f>'T12'!K23</f>
        <v>0</v>
      </c>
      <c r="L23" s="44">
        <f t="shared" si="0"/>
        <v>0</v>
      </c>
      <c r="M23" s="10">
        <f t="shared" si="1"/>
        <v>0</v>
      </c>
      <c r="N23" s="44">
        <f>'T12'!N23*'T 12'!L23/1000000</f>
        <v>0</v>
      </c>
      <c r="O23" s="10">
        <f>'T12'!O23</f>
        <v>0</v>
      </c>
      <c r="P23" s="44">
        <f>'T12'!P23*'T 12'!N23/1000000</f>
        <v>0</v>
      </c>
      <c r="Q23" s="10">
        <f>'T12'!Q23</f>
        <v>0</v>
      </c>
      <c r="R23" s="44">
        <f>'T12'!R23*'T 12'!P23/1000000</f>
        <v>0</v>
      </c>
      <c r="S23" s="10">
        <f>'T12'!S23</f>
        <v>0</v>
      </c>
      <c r="T23" s="44">
        <f t="shared" si="2"/>
        <v>0</v>
      </c>
      <c r="U23" s="10">
        <f t="shared" si="3"/>
        <v>0</v>
      </c>
      <c r="V23" s="44">
        <f>'T12'!V23*'T 12'!T23/1000000</f>
        <v>0</v>
      </c>
      <c r="W23" s="10">
        <f>'T12'!W23</f>
        <v>0</v>
      </c>
      <c r="X23" s="44">
        <f>'T12'!X23*'T 12'!V23/1000000</f>
        <v>0</v>
      </c>
      <c r="Y23" s="10">
        <f>'T12'!Y23</f>
        <v>0</v>
      </c>
      <c r="Z23" s="44">
        <f>'T12'!Z23*'T 12'!X23/1000000</f>
        <v>0</v>
      </c>
      <c r="AA23" s="10">
        <f>'T12'!AA23</f>
        <v>0</v>
      </c>
      <c r="AB23" s="44">
        <f t="shared" si="4"/>
        <v>0</v>
      </c>
      <c r="AC23" s="10">
        <f t="shared" si="5"/>
        <v>0</v>
      </c>
      <c r="AD23" s="44">
        <f>'T12'!AD23*'T 12'!AB23/1000000</f>
        <v>0</v>
      </c>
      <c r="AE23" s="10">
        <f>'T12'!AE23</f>
        <v>0</v>
      </c>
      <c r="AF23" s="44">
        <f>'T12'!AF23*'T 12'!AD23/1000000</f>
        <v>0</v>
      </c>
      <c r="AG23" s="10">
        <f>'T12'!AG23</f>
        <v>0</v>
      </c>
      <c r="AH23" s="44">
        <f>'T12'!AH23*'T 12'!AF23/1000000</f>
        <v>0</v>
      </c>
      <c r="AI23" s="10">
        <f>'T12'!AI23</f>
        <v>0</v>
      </c>
      <c r="AJ23" s="44">
        <f t="shared" si="6"/>
        <v>0</v>
      </c>
      <c r="AK23" s="10">
        <f t="shared" si="7"/>
        <v>0</v>
      </c>
      <c r="AL23" s="44">
        <f t="shared" si="8"/>
        <v>0</v>
      </c>
      <c r="AM23" s="10">
        <f t="shared" si="9"/>
        <v>0</v>
      </c>
    </row>
    <row r="24" spans="1:39" s="15" customFormat="1" ht="14.25" customHeight="1">
      <c r="A24" s="13">
        <v>14</v>
      </c>
      <c r="B24" s="9" t="s">
        <v>140</v>
      </c>
      <c r="C24" s="13" t="s">
        <v>29</v>
      </c>
      <c r="D24" s="36">
        <v>5000</v>
      </c>
      <c r="E24" s="11">
        <v>2525</v>
      </c>
      <c r="F24" s="44">
        <f>'T12'!F24*'T 12'!D24/1000000</f>
        <v>0</v>
      </c>
      <c r="G24" s="10">
        <f>'T12'!G24</f>
        <v>0</v>
      </c>
      <c r="H24" s="44">
        <f>'T12'!H24*'T 12'!F24/1000000</f>
        <v>0</v>
      </c>
      <c r="I24" s="10">
        <f>'T12'!I24</f>
        <v>0</v>
      </c>
      <c r="J24" s="44">
        <f>'T12'!J24*'T 12'!H24/1000000</f>
        <v>0</v>
      </c>
      <c r="K24" s="10">
        <f>'T12'!K24</f>
        <v>0</v>
      </c>
      <c r="L24" s="44">
        <f t="shared" si="0"/>
        <v>0</v>
      </c>
      <c r="M24" s="10">
        <f t="shared" si="1"/>
        <v>0</v>
      </c>
      <c r="N24" s="44">
        <f>'T12'!N24*'T 12'!L24/1000000</f>
        <v>0</v>
      </c>
      <c r="O24" s="10">
        <f>'T12'!O24</f>
        <v>0</v>
      </c>
      <c r="P24" s="44">
        <f>'T12'!P24*'T 12'!N24/1000000</f>
        <v>0</v>
      </c>
      <c r="Q24" s="10">
        <f>'T12'!Q24</f>
        <v>0</v>
      </c>
      <c r="R24" s="44">
        <f>'T12'!R24*'T 12'!P24/1000000</f>
        <v>0</v>
      </c>
      <c r="S24" s="10">
        <f>'T12'!S24</f>
        <v>0</v>
      </c>
      <c r="T24" s="44">
        <f t="shared" si="2"/>
        <v>0</v>
      </c>
      <c r="U24" s="10">
        <f t="shared" si="3"/>
        <v>0</v>
      </c>
      <c r="V24" s="44">
        <f>'T12'!V24*'T 12'!T24/1000000</f>
        <v>0</v>
      </c>
      <c r="W24" s="10">
        <f>'T12'!W24</f>
        <v>0</v>
      </c>
      <c r="X24" s="44">
        <f>'T12'!X24*'T 12'!V24/1000000</f>
        <v>0</v>
      </c>
      <c r="Y24" s="10">
        <f>'T12'!Y24</f>
        <v>0</v>
      </c>
      <c r="Z24" s="44">
        <f>'T12'!Z24*'T 12'!X24/1000000</f>
        <v>0</v>
      </c>
      <c r="AA24" s="10">
        <f>'T12'!AA24</f>
        <v>0</v>
      </c>
      <c r="AB24" s="44">
        <f t="shared" si="4"/>
        <v>0</v>
      </c>
      <c r="AC24" s="10">
        <f t="shared" si="5"/>
        <v>0</v>
      </c>
      <c r="AD24" s="44">
        <f>'T12'!AD24*'T 12'!AB24/1000000</f>
        <v>0</v>
      </c>
      <c r="AE24" s="10">
        <f>'T12'!AE24</f>
        <v>0</v>
      </c>
      <c r="AF24" s="44">
        <f>'T12'!AF24*'T 12'!AD24/1000000</f>
        <v>0</v>
      </c>
      <c r="AG24" s="10">
        <f>'T12'!AG24</f>
        <v>0</v>
      </c>
      <c r="AH24" s="44">
        <f>'T12'!AH24*'T 12'!AF24/1000000</f>
        <v>0</v>
      </c>
      <c r="AI24" s="10">
        <f>'T12'!AI24</f>
        <v>0</v>
      </c>
      <c r="AJ24" s="44">
        <f t="shared" si="6"/>
        <v>0</v>
      </c>
      <c r="AK24" s="10">
        <f t="shared" si="7"/>
        <v>0</v>
      </c>
      <c r="AL24" s="44">
        <f t="shared" si="8"/>
        <v>0</v>
      </c>
      <c r="AM24" s="10">
        <f t="shared" si="9"/>
        <v>0</v>
      </c>
    </row>
    <row r="25" spans="1:39" s="15" customFormat="1" ht="14.25" customHeight="1">
      <c r="A25" s="13">
        <v>15</v>
      </c>
      <c r="B25" s="9" t="s">
        <v>140</v>
      </c>
      <c r="C25" s="13" t="s">
        <v>30</v>
      </c>
      <c r="D25" s="36">
        <v>20000</v>
      </c>
      <c r="E25" s="11">
        <v>9100</v>
      </c>
      <c r="F25" s="44">
        <f>'T12'!F25*'T 12'!D25/1000000</f>
        <v>0</v>
      </c>
      <c r="G25" s="10">
        <f>'T12'!G25</f>
        <v>0</v>
      </c>
      <c r="H25" s="44">
        <f>'T12'!H25*'T 12'!F25/1000000</f>
        <v>0</v>
      </c>
      <c r="I25" s="10">
        <f>'T12'!I25</f>
        <v>0</v>
      </c>
      <c r="J25" s="44">
        <f>'T12'!J25*'T 12'!H25/1000000</f>
        <v>0</v>
      </c>
      <c r="K25" s="10">
        <f>'T12'!K25</f>
        <v>0</v>
      </c>
      <c r="L25" s="44">
        <f t="shared" si="0"/>
        <v>0</v>
      </c>
      <c r="M25" s="10">
        <f t="shared" si="1"/>
        <v>0</v>
      </c>
      <c r="N25" s="44">
        <f>'T12'!N25*'T 12'!L25/1000000</f>
        <v>0</v>
      </c>
      <c r="O25" s="10">
        <f>'T12'!O25</f>
        <v>0</v>
      </c>
      <c r="P25" s="44">
        <f>'T12'!P25*'T 12'!N25/1000000</f>
        <v>0</v>
      </c>
      <c r="Q25" s="10">
        <f>'T12'!Q25</f>
        <v>0</v>
      </c>
      <c r="R25" s="44">
        <f>'T12'!R25*'T 12'!P25/1000000</f>
        <v>0</v>
      </c>
      <c r="S25" s="10">
        <f>'T12'!S25</f>
        <v>0</v>
      </c>
      <c r="T25" s="44">
        <f t="shared" si="2"/>
        <v>0</v>
      </c>
      <c r="U25" s="10">
        <f t="shared" si="3"/>
        <v>0</v>
      </c>
      <c r="V25" s="44">
        <f>'T12'!V25*'T 12'!T25/1000000</f>
        <v>0</v>
      </c>
      <c r="W25" s="10">
        <f>'T12'!W25</f>
        <v>0</v>
      </c>
      <c r="X25" s="44">
        <f>'T12'!X25*'T 12'!V25/1000000</f>
        <v>0</v>
      </c>
      <c r="Y25" s="10">
        <f>'T12'!Y25</f>
        <v>0</v>
      </c>
      <c r="Z25" s="44">
        <f>'T12'!Z25*'T 12'!X25/1000000</f>
        <v>0</v>
      </c>
      <c r="AA25" s="10">
        <f>'T12'!AA25</f>
        <v>0</v>
      </c>
      <c r="AB25" s="44">
        <f t="shared" si="4"/>
        <v>0</v>
      </c>
      <c r="AC25" s="10">
        <f t="shared" si="5"/>
        <v>0</v>
      </c>
      <c r="AD25" s="44">
        <f>'T12'!AD25*'T 12'!AB25/1000000</f>
        <v>0</v>
      </c>
      <c r="AE25" s="10">
        <f>'T12'!AE25</f>
        <v>0</v>
      </c>
      <c r="AF25" s="44">
        <f>'T12'!AF25*'T 12'!AD25/1000000</f>
        <v>0</v>
      </c>
      <c r="AG25" s="10">
        <f>'T12'!AG25</f>
        <v>0</v>
      </c>
      <c r="AH25" s="44">
        <f>'T12'!AH25*'T 12'!AF25/1000000</f>
        <v>0</v>
      </c>
      <c r="AI25" s="10">
        <f>'T12'!AI25</f>
        <v>0</v>
      </c>
      <c r="AJ25" s="44">
        <f t="shared" si="6"/>
        <v>0</v>
      </c>
      <c r="AK25" s="10">
        <f t="shared" si="7"/>
        <v>0</v>
      </c>
      <c r="AL25" s="44">
        <f t="shared" si="8"/>
        <v>0</v>
      </c>
      <c r="AM25" s="10">
        <f t="shared" si="9"/>
        <v>0</v>
      </c>
    </row>
    <row r="26" spans="1:39" s="15" customFormat="1" ht="14.25" customHeight="1">
      <c r="A26" s="31">
        <v>16</v>
      </c>
      <c r="B26" s="9" t="s">
        <v>134</v>
      </c>
      <c r="C26" s="13" t="s">
        <v>31</v>
      </c>
      <c r="D26" s="36">
        <v>400</v>
      </c>
      <c r="E26" s="11">
        <v>235</v>
      </c>
      <c r="F26" s="44">
        <f>'T12'!F26*'T 12'!D26/1000000</f>
        <v>0</v>
      </c>
      <c r="G26" s="10">
        <f>'T12'!G26</f>
        <v>0</v>
      </c>
      <c r="H26" s="44">
        <f>'T12'!H26*'T 12'!F26/1000000</f>
        <v>0</v>
      </c>
      <c r="I26" s="10">
        <f>'T12'!I26</f>
        <v>0</v>
      </c>
      <c r="J26" s="44">
        <f>'T12'!J26*'T 12'!H26/1000000</f>
        <v>0</v>
      </c>
      <c r="K26" s="10">
        <f>'T12'!K26</f>
        <v>0</v>
      </c>
      <c r="L26" s="44">
        <f t="shared" si="0"/>
        <v>0</v>
      </c>
      <c r="M26" s="10">
        <f t="shared" si="1"/>
        <v>0</v>
      </c>
      <c r="N26" s="44">
        <f>'T12'!N26*'T 12'!L26/1000000</f>
        <v>0</v>
      </c>
      <c r="O26" s="10">
        <f>'T12'!O26</f>
        <v>0</v>
      </c>
      <c r="P26" s="44">
        <f>'T12'!P26*'T 12'!N26/1000000</f>
        <v>0</v>
      </c>
      <c r="Q26" s="10">
        <f>'T12'!Q26</f>
        <v>0</v>
      </c>
      <c r="R26" s="44">
        <f>'T12'!R26*'T 12'!P26/1000000</f>
        <v>0</v>
      </c>
      <c r="S26" s="10">
        <f>'T12'!S26</f>
        <v>0</v>
      </c>
      <c r="T26" s="44">
        <f t="shared" si="2"/>
        <v>0</v>
      </c>
      <c r="U26" s="10">
        <f t="shared" si="3"/>
        <v>0</v>
      </c>
      <c r="V26" s="44">
        <f>'T12'!V26*'T 12'!T26/1000000</f>
        <v>0</v>
      </c>
      <c r="W26" s="10">
        <f>'T12'!W26</f>
        <v>0</v>
      </c>
      <c r="X26" s="44">
        <f>'T12'!X26*'T 12'!V26/1000000</f>
        <v>0</v>
      </c>
      <c r="Y26" s="10">
        <f>'T12'!Y26</f>
        <v>0</v>
      </c>
      <c r="Z26" s="44">
        <f>'T12'!Z26*'T 12'!X26/1000000</f>
        <v>0</v>
      </c>
      <c r="AA26" s="10">
        <f>'T12'!AA26</f>
        <v>0</v>
      </c>
      <c r="AB26" s="44">
        <f t="shared" si="4"/>
        <v>0</v>
      </c>
      <c r="AC26" s="10">
        <f t="shared" si="5"/>
        <v>0</v>
      </c>
      <c r="AD26" s="44">
        <f>'T12'!AD26*'T 12'!AB26/1000000</f>
        <v>0</v>
      </c>
      <c r="AE26" s="10">
        <f>'T12'!AE26</f>
        <v>0</v>
      </c>
      <c r="AF26" s="44">
        <f>'T12'!AF26*'T 12'!AD26/1000000</f>
        <v>0</v>
      </c>
      <c r="AG26" s="10">
        <f>'T12'!AG26</f>
        <v>0</v>
      </c>
      <c r="AH26" s="44">
        <f>'T12'!AH26*'T 12'!AF26/1000000</f>
        <v>0</v>
      </c>
      <c r="AI26" s="10">
        <f>'T12'!AI26</f>
        <v>0</v>
      </c>
      <c r="AJ26" s="44">
        <f t="shared" si="6"/>
        <v>0</v>
      </c>
      <c r="AK26" s="10">
        <f t="shared" si="7"/>
        <v>0</v>
      </c>
      <c r="AL26" s="44">
        <f t="shared" si="8"/>
        <v>0</v>
      </c>
      <c r="AM26" s="10">
        <f t="shared" si="9"/>
        <v>0</v>
      </c>
    </row>
    <row r="27" spans="1:39" s="15" customFormat="1" ht="14.25" customHeight="1">
      <c r="A27" s="13">
        <v>17</v>
      </c>
      <c r="B27" s="9" t="s">
        <v>134</v>
      </c>
      <c r="C27" s="13" t="s">
        <v>32</v>
      </c>
      <c r="D27" s="36">
        <v>1000</v>
      </c>
      <c r="E27" s="11">
        <v>520</v>
      </c>
      <c r="F27" s="44">
        <f>'T12'!F27*'T 12'!D27/1000000</f>
        <v>0</v>
      </c>
      <c r="G27" s="10">
        <f>'T12'!G27</f>
        <v>0</v>
      </c>
      <c r="H27" s="44">
        <f>'T12'!H27*'T 12'!F27/1000000</f>
        <v>0</v>
      </c>
      <c r="I27" s="10">
        <f>'T12'!I27</f>
        <v>0</v>
      </c>
      <c r="J27" s="44">
        <f>'T12'!J27*'T 12'!H27/1000000</f>
        <v>0</v>
      </c>
      <c r="K27" s="10">
        <f>'T12'!K27</f>
        <v>0</v>
      </c>
      <c r="L27" s="44">
        <f t="shared" si="0"/>
        <v>0</v>
      </c>
      <c r="M27" s="10">
        <f t="shared" si="1"/>
        <v>0</v>
      </c>
      <c r="N27" s="44">
        <f>'T12'!N27*'T 12'!L27/1000000</f>
        <v>0</v>
      </c>
      <c r="O27" s="10">
        <f>'T12'!O27</f>
        <v>0</v>
      </c>
      <c r="P27" s="44">
        <f>'T12'!P27*'T 12'!N27/1000000</f>
        <v>0</v>
      </c>
      <c r="Q27" s="10">
        <f>'T12'!Q27</f>
        <v>0</v>
      </c>
      <c r="R27" s="44">
        <f>'T12'!R27*'T 12'!P27/1000000</f>
        <v>0</v>
      </c>
      <c r="S27" s="10">
        <f>'T12'!S27</f>
        <v>0</v>
      </c>
      <c r="T27" s="44">
        <f t="shared" si="2"/>
        <v>0</v>
      </c>
      <c r="U27" s="10">
        <f t="shared" si="3"/>
        <v>0</v>
      </c>
      <c r="V27" s="44">
        <f>'T12'!V27*'T 12'!T27/1000000</f>
        <v>0</v>
      </c>
      <c r="W27" s="10">
        <f>'T12'!W27</f>
        <v>0</v>
      </c>
      <c r="X27" s="44">
        <f>'T12'!X27*'T 12'!V27/1000000</f>
        <v>0</v>
      </c>
      <c r="Y27" s="10">
        <f>'T12'!Y27</f>
        <v>0</v>
      </c>
      <c r="Z27" s="44">
        <f>'T12'!Z27*'T 12'!X27/1000000</f>
        <v>0</v>
      </c>
      <c r="AA27" s="10">
        <f>'T12'!AA27</f>
        <v>0</v>
      </c>
      <c r="AB27" s="44">
        <f t="shared" si="4"/>
        <v>0</v>
      </c>
      <c r="AC27" s="10">
        <f t="shared" si="5"/>
        <v>0</v>
      </c>
      <c r="AD27" s="44">
        <f>'T12'!AD27*'T 12'!AB27/1000000</f>
        <v>0</v>
      </c>
      <c r="AE27" s="10">
        <f>'T12'!AE27</f>
        <v>0</v>
      </c>
      <c r="AF27" s="44">
        <f>'T12'!AF27*'T 12'!AD27/1000000</f>
        <v>0</v>
      </c>
      <c r="AG27" s="10">
        <f>'T12'!AG27</f>
        <v>0</v>
      </c>
      <c r="AH27" s="44">
        <f>'T12'!AH27*'T 12'!AF27/1000000</f>
        <v>0</v>
      </c>
      <c r="AI27" s="10">
        <f>'T12'!AI27</f>
        <v>0</v>
      </c>
      <c r="AJ27" s="44">
        <f t="shared" si="6"/>
        <v>0</v>
      </c>
      <c r="AK27" s="10">
        <f t="shared" si="7"/>
        <v>0</v>
      </c>
      <c r="AL27" s="44">
        <f t="shared" si="8"/>
        <v>0</v>
      </c>
      <c r="AM27" s="10">
        <f t="shared" si="9"/>
        <v>0</v>
      </c>
    </row>
    <row r="28" spans="1:39" s="15" customFormat="1" ht="14.25" customHeight="1">
      <c r="A28" s="13">
        <v>18</v>
      </c>
      <c r="B28" s="9" t="s">
        <v>143</v>
      </c>
      <c r="C28" s="13" t="s">
        <v>33</v>
      </c>
      <c r="D28" s="36">
        <v>5000</v>
      </c>
      <c r="E28" s="11">
        <v>2475</v>
      </c>
      <c r="F28" s="44">
        <f>'T12'!F28*'T 12'!D28/1000000</f>
        <v>0</v>
      </c>
      <c r="G28" s="10">
        <f>'T12'!G28</f>
        <v>0</v>
      </c>
      <c r="H28" s="44">
        <f>'T12'!H28*'T 12'!F28/1000000</f>
        <v>0</v>
      </c>
      <c r="I28" s="10">
        <f>'T12'!I28</f>
        <v>0</v>
      </c>
      <c r="J28" s="44">
        <f>'T12'!J28*'T 12'!H28/1000000</f>
        <v>0</v>
      </c>
      <c r="K28" s="10">
        <f>'T12'!K28</f>
        <v>0</v>
      </c>
      <c r="L28" s="44">
        <f t="shared" si="0"/>
        <v>0</v>
      </c>
      <c r="M28" s="10">
        <f t="shared" si="1"/>
        <v>0</v>
      </c>
      <c r="N28" s="44">
        <f>'T12'!N28*'T 12'!L28/1000000</f>
        <v>0</v>
      </c>
      <c r="O28" s="10">
        <f>'T12'!O28</f>
        <v>0</v>
      </c>
      <c r="P28" s="44">
        <f>'T12'!P28*'T 12'!N28/1000000</f>
        <v>0</v>
      </c>
      <c r="Q28" s="10">
        <f>'T12'!Q28</f>
        <v>0</v>
      </c>
      <c r="R28" s="44">
        <f>'T12'!R28*'T 12'!P28/1000000</f>
        <v>0</v>
      </c>
      <c r="S28" s="10">
        <f>'T12'!S28</f>
        <v>0</v>
      </c>
      <c r="T28" s="44">
        <f t="shared" si="2"/>
        <v>0</v>
      </c>
      <c r="U28" s="10">
        <f t="shared" si="3"/>
        <v>0</v>
      </c>
      <c r="V28" s="44">
        <f>'T12'!V28*'T 12'!T28/1000000</f>
        <v>0</v>
      </c>
      <c r="W28" s="10">
        <f>'T12'!W28</f>
        <v>0</v>
      </c>
      <c r="X28" s="44">
        <f>'T12'!X28*'T 12'!V28/1000000</f>
        <v>0</v>
      </c>
      <c r="Y28" s="10">
        <f>'T12'!Y28</f>
        <v>0</v>
      </c>
      <c r="Z28" s="44">
        <f>'T12'!Z28*'T 12'!X28/1000000</f>
        <v>0</v>
      </c>
      <c r="AA28" s="10">
        <f>'T12'!AA28</f>
        <v>0</v>
      </c>
      <c r="AB28" s="44">
        <f t="shared" si="4"/>
        <v>0</v>
      </c>
      <c r="AC28" s="10">
        <f t="shared" si="5"/>
        <v>0</v>
      </c>
      <c r="AD28" s="44">
        <f>'T12'!AD28*'T 12'!AB28/1000000</f>
        <v>0</v>
      </c>
      <c r="AE28" s="10">
        <f>'T12'!AE28</f>
        <v>0</v>
      </c>
      <c r="AF28" s="44">
        <f>'T12'!AF28*'T 12'!AD28/1000000</f>
        <v>0</v>
      </c>
      <c r="AG28" s="10">
        <f>'T12'!AG28</f>
        <v>0</v>
      </c>
      <c r="AH28" s="44">
        <f>'T12'!AH28*'T 12'!AF28/1000000</f>
        <v>0</v>
      </c>
      <c r="AI28" s="10">
        <f>'T12'!AI28</f>
        <v>0</v>
      </c>
      <c r="AJ28" s="44">
        <f t="shared" si="6"/>
        <v>0</v>
      </c>
      <c r="AK28" s="10">
        <f t="shared" si="7"/>
        <v>0</v>
      </c>
      <c r="AL28" s="44">
        <f t="shared" si="8"/>
        <v>0</v>
      </c>
      <c r="AM28" s="10">
        <f t="shared" si="9"/>
        <v>0</v>
      </c>
    </row>
    <row r="29" spans="1:39" s="15" customFormat="1" ht="14.25" customHeight="1">
      <c r="A29" s="31">
        <v>19</v>
      </c>
      <c r="B29" s="9" t="s">
        <v>143</v>
      </c>
      <c r="C29" s="13" t="s">
        <v>34</v>
      </c>
      <c r="D29" s="36">
        <v>20000</v>
      </c>
      <c r="E29" s="11">
        <v>7920</v>
      </c>
      <c r="F29" s="44">
        <f>'T12'!F29*'T 12'!D29/1000000</f>
        <v>0</v>
      </c>
      <c r="G29" s="10">
        <f>'T12'!G29</f>
        <v>0</v>
      </c>
      <c r="H29" s="44">
        <f>'T12'!H29*'T 12'!F29/1000000</f>
        <v>0</v>
      </c>
      <c r="I29" s="10">
        <f>'T12'!I29</f>
        <v>0</v>
      </c>
      <c r="J29" s="44">
        <f>'T12'!J29*'T 12'!H29/1000000</f>
        <v>0</v>
      </c>
      <c r="K29" s="10">
        <f>'T12'!K29</f>
        <v>0</v>
      </c>
      <c r="L29" s="44">
        <f t="shared" si="0"/>
        <v>0</v>
      </c>
      <c r="M29" s="10">
        <f t="shared" si="1"/>
        <v>0</v>
      </c>
      <c r="N29" s="44">
        <f>'T12'!N29*'T 12'!L29/1000000</f>
        <v>0</v>
      </c>
      <c r="O29" s="10">
        <f>'T12'!O29</f>
        <v>0</v>
      </c>
      <c r="P29" s="44">
        <f>'T12'!P29*'T 12'!N29/1000000</f>
        <v>0</v>
      </c>
      <c r="Q29" s="10">
        <f>'T12'!Q29</f>
        <v>0</v>
      </c>
      <c r="R29" s="44">
        <f>'T12'!R29*'T 12'!P29/1000000</f>
        <v>0</v>
      </c>
      <c r="S29" s="10">
        <f>'T12'!S29</f>
        <v>0</v>
      </c>
      <c r="T29" s="44">
        <f t="shared" si="2"/>
        <v>0</v>
      </c>
      <c r="U29" s="10">
        <f t="shared" si="3"/>
        <v>0</v>
      </c>
      <c r="V29" s="44">
        <f>'T12'!V29*'T 12'!T29/1000000</f>
        <v>0</v>
      </c>
      <c r="W29" s="10">
        <f>'T12'!W29</f>
        <v>0</v>
      </c>
      <c r="X29" s="44">
        <f>'T12'!X29*'T 12'!V29/1000000</f>
        <v>0</v>
      </c>
      <c r="Y29" s="10">
        <f>'T12'!Y29</f>
        <v>0</v>
      </c>
      <c r="Z29" s="44">
        <f>'T12'!Z29*'T 12'!X29/1000000</f>
        <v>0</v>
      </c>
      <c r="AA29" s="10">
        <f>'T12'!AA29</f>
        <v>0</v>
      </c>
      <c r="AB29" s="44">
        <f t="shared" si="4"/>
        <v>0</v>
      </c>
      <c r="AC29" s="10">
        <f t="shared" si="5"/>
        <v>0</v>
      </c>
      <c r="AD29" s="44">
        <f>'T12'!AD29*'T 12'!AB29/1000000</f>
        <v>0</v>
      </c>
      <c r="AE29" s="10">
        <f>'T12'!AE29</f>
        <v>0</v>
      </c>
      <c r="AF29" s="44">
        <f>'T12'!AF29*'T 12'!AD29/1000000</f>
        <v>0</v>
      </c>
      <c r="AG29" s="10">
        <f>'T12'!AG29</f>
        <v>0</v>
      </c>
      <c r="AH29" s="44">
        <f>'T12'!AH29*'T 12'!AF29/1000000</f>
        <v>0</v>
      </c>
      <c r="AI29" s="10">
        <f>'T12'!AI29</f>
        <v>0</v>
      </c>
      <c r="AJ29" s="44">
        <f t="shared" si="6"/>
        <v>0</v>
      </c>
      <c r="AK29" s="10">
        <f t="shared" si="7"/>
        <v>0</v>
      </c>
      <c r="AL29" s="44">
        <f t="shared" si="8"/>
        <v>0</v>
      </c>
      <c r="AM29" s="10">
        <f t="shared" si="9"/>
        <v>0</v>
      </c>
    </row>
    <row r="30" spans="1:39" s="15" customFormat="1" ht="14.25" customHeight="1">
      <c r="A30" s="13">
        <v>20</v>
      </c>
      <c r="B30" s="18" t="s">
        <v>100</v>
      </c>
      <c r="C30" s="13" t="s">
        <v>35</v>
      </c>
      <c r="D30" s="36">
        <v>100</v>
      </c>
      <c r="E30" s="11">
        <v>175</v>
      </c>
      <c r="F30" s="44">
        <f>'T12'!F30*'T 12'!D30/1000000</f>
        <v>0</v>
      </c>
      <c r="G30" s="10">
        <f>'T12'!G30</f>
        <v>0</v>
      </c>
      <c r="H30" s="44">
        <f>'T12'!H30*'T 12'!F30/1000000</f>
        <v>0</v>
      </c>
      <c r="I30" s="10">
        <f>'T12'!I30</f>
        <v>0</v>
      </c>
      <c r="J30" s="44">
        <f>'T12'!J30*'T 12'!H30/1000000</f>
        <v>0</v>
      </c>
      <c r="K30" s="10">
        <f>'T12'!K30</f>
        <v>0</v>
      </c>
      <c r="L30" s="44">
        <f t="shared" si="0"/>
        <v>0</v>
      </c>
      <c r="M30" s="10">
        <f t="shared" si="1"/>
        <v>0</v>
      </c>
      <c r="N30" s="44">
        <f>'T12'!N30*'T 12'!L30/1000000</f>
        <v>0</v>
      </c>
      <c r="O30" s="10">
        <f>'T12'!O30</f>
        <v>0</v>
      </c>
      <c r="P30" s="44">
        <f>'T12'!P30*'T 12'!N30/1000000</f>
        <v>0</v>
      </c>
      <c r="Q30" s="10">
        <f>'T12'!Q30</f>
        <v>0</v>
      </c>
      <c r="R30" s="44">
        <f>'T12'!R30*'T 12'!P30/1000000</f>
        <v>0</v>
      </c>
      <c r="S30" s="10">
        <f>'T12'!S30</f>
        <v>0</v>
      </c>
      <c r="T30" s="44">
        <f t="shared" si="2"/>
        <v>0</v>
      </c>
      <c r="U30" s="10">
        <f t="shared" si="3"/>
        <v>0</v>
      </c>
      <c r="V30" s="44">
        <f>'T12'!V30*'T 12'!T30/1000000</f>
        <v>0</v>
      </c>
      <c r="W30" s="10">
        <f>'T12'!W30</f>
        <v>0</v>
      </c>
      <c r="X30" s="44">
        <f>'T12'!X30*'T 12'!V30/1000000</f>
        <v>0</v>
      </c>
      <c r="Y30" s="10">
        <f>'T12'!Y30</f>
        <v>0</v>
      </c>
      <c r="Z30" s="44">
        <f>'T12'!Z30*'T 12'!X30/1000000</f>
        <v>0</v>
      </c>
      <c r="AA30" s="10">
        <f>'T12'!AA30</f>
        <v>0</v>
      </c>
      <c r="AB30" s="44">
        <f t="shared" si="4"/>
        <v>0</v>
      </c>
      <c r="AC30" s="10">
        <f t="shared" si="5"/>
        <v>0</v>
      </c>
      <c r="AD30" s="44">
        <f>'T12'!AD30*'T 12'!AB30/1000000</f>
        <v>0</v>
      </c>
      <c r="AE30" s="10">
        <f>'T12'!AE30</f>
        <v>0</v>
      </c>
      <c r="AF30" s="44">
        <f>'T12'!AF30*'T 12'!AD30/1000000</f>
        <v>0</v>
      </c>
      <c r="AG30" s="10">
        <f>'T12'!AG30</f>
        <v>0</v>
      </c>
      <c r="AH30" s="44">
        <f>'T12'!AH30*'T 12'!AF30/1000000</f>
        <v>0</v>
      </c>
      <c r="AI30" s="10">
        <f>'T12'!AI30</f>
        <v>0</v>
      </c>
      <c r="AJ30" s="44">
        <f t="shared" si="6"/>
        <v>0</v>
      </c>
      <c r="AK30" s="10">
        <f t="shared" si="7"/>
        <v>0</v>
      </c>
      <c r="AL30" s="44">
        <f t="shared" si="8"/>
        <v>0</v>
      </c>
      <c r="AM30" s="10">
        <f t="shared" si="9"/>
        <v>0</v>
      </c>
    </row>
    <row r="31" spans="1:39" s="15" customFormat="1" ht="14.25" customHeight="1">
      <c r="A31" s="13">
        <v>21</v>
      </c>
      <c r="B31" s="18" t="s">
        <v>215</v>
      </c>
      <c r="C31" s="13" t="s">
        <v>216</v>
      </c>
      <c r="D31" s="36">
        <v>100</v>
      </c>
      <c r="E31" s="11">
        <v>54</v>
      </c>
      <c r="F31" s="44">
        <f>'T12'!F31*'T 12'!D31/1000000</f>
        <v>0</v>
      </c>
      <c r="G31" s="10">
        <f>'T12'!G31</f>
        <v>0</v>
      </c>
      <c r="H31" s="44">
        <f>'T12'!H31*'T 12'!F31/1000000</f>
        <v>0</v>
      </c>
      <c r="I31" s="10">
        <f>'T12'!I31</f>
        <v>0</v>
      </c>
      <c r="J31" s="44">
        <f>'T12'!J31*'T 12'!H31/1000000</f>
        <v>0</v>
      </c>
      <c r="K31" s="10">
        <f>'T12'!K31</f>
        <v>0</v>
      </c>
      <c r="L31" s="44">
        <f t="shared" si="0"/>
        <v>0</v>
      </c>
      <c r="M31" s="10">
        <f t="shared" si="1"/>
        <v>0</v>
      </c>
      <c r="N31" s="44">
        <f>'T12'!N31*'T 12'!L31/1000000</f>
        <v>0</v>
      </c>
      <c r="O31" s="10">
        <f>'T12'!O31</f>
        <v>0</v>
      </c>
      <c r="P31" s="44">
        <f>'T12'!P31*'T 12'!N31/1000000</f>
        <v>0</v>
      </c>
      <c r="Q31" s="10">
        <f>'T12'!Q31</f>
        <v>0</v>
      </c>
      <c r="R31" s="44">
        <f>'T12'!R31*'T 12'!P31/1000000</f>
        <v>0</v>
      </c>
      <c r="S31" s="10">
        <f>'T12'!S31</f>
        <v>0</v>
      </c>
      <c r="T31" s="44">
        <f t="shared" si="2"/>
        <v>0</v>
      </c>
      <c r="U31" s="10">
        <f t="shared" si="3"/>
        <v>0</v>
      </c>
      <c r="V31" s="44">
        <f>'T12'!V31*'T 12'!T31/1000000</f>
        <v>0</v>
      </c>
      <c r="W31" s="10">
        <f>'T12'!W31</f>
        <v>0</v>
      </c>
      <c r="X31" s="44">
        <f>'T12'!X31*'T 12'!V31/1000000</f>
        <v>0</v>
      </c>
      <c r="Y31" s="10">
        <f>'T12'!Y31</f>
        <v>0</v>
      </c>
      <c r="Z31" s="44">
        <f>'T12'!Z31*'T 12'!X31/1000000</f>
        <v>0</v>
      </c>
      <c r="AA31" s="10">
        <f>'T12'!AA31</f>
        <v>0</v>
      </c>
      <c r="AB31" s="44">
        <f t="shared" si="4"/>
        <v>0</v>
      </c>
      <c r="AC31" s="10">
        <f t="shared" si="5"/>
        <v>0</v>
      </c>
      <c r="AD31" s="44">
        <f>'T12'!AD31*'T 12'!AB31/1000000</f>
        <v>0</v>
      </c>
      <c r="AE31" s="10">
        <f>'T12'!AE31</f>
        <v>0</v>
      </c>
      <c r="AF31" s="44">
        <f>'T12'!AF31*'T 12'!AD31/1000000</f>
        <v>0</v>
      </c>
      <c r="AG31" s="10">
        <f>'T12'!AG31</f>
        <v>0</v>
      </c>
      <c r="AH31" s="44">
        <f>'T12'!AH31*'T 12'!AF31/1000000</f>
        <v>0</v>
      </c>
      <c r="AI31" s="10">
        <f>'T12'!AI31</f>
        <v>0</v>
      </c>
      <c r="AJ31" s="44">
        <f t="shared" si="6"/>
        <v>0</v>
      </c>
      <c r="AK31" s="10">
        <f t="shared" si="7"/>
        <v>0</v>
      </c>
      <c r="AL31" s="44">
        <f t="shared" si="8"/>
        <v>0</v>
      </c>
      <c r="AM31" s="10">
        <f t="shared" si="9"/>
        <v>0</v>
      </c>
    </row>
    <row r="32" spans="1:39" s="15" customFormat="1" ht="14.25" customHeight="1">
      <c r="A32" s="31">
        <v>22</v>
      </c>
      <c r="B32" s="18" t="s">
        <v>217</v>
      </c>
      <c r="C32" s="13" t="s">
        <v>218</v>
      </c>
      <c r="D32" s="36">
        <v>100</v>
      </c>
      <c r="E32" s="11">
        <v>125</v>
      </c>
      <c r="F32" s="44">
        <f>'T12'!F32*'T 12'!D32/1000000</f>
        <v>0</v>
      </c>
      <c r="G32" s="10">
        <f>'T12'!G32</f>
        <v>0</v>
      </c>
      <c r="H32" s="44">
        <f>'T12'!H32*'T 12'!F32/1000000</f>
        <v>0</v>
      </c>
      <c r="I32" s="10">
        <f>'T12'!I32</f>
        <v>0</v>
      </c>
      <c r="J32" s="44">
        <f>'T12'!J32*'T 12'!H32/1000000</f>
        <v>0</v>
      </c>
      <c r="K32" s="10">
        <f>'T12'!K32</f>
        <v>0</v>
      </c>
      <c r="L32" s="44">
        <f t="shared" si="0"/>
        <v>0</v>
      </c>
      <c r="M32" s="10">
        <f t="shared" si="1"/>
        <v>0</v>
      </c>
      <c r="N32" s="44">
        <f>'T12'!N32*'T 12'!L32/1000000</f>
        <v>0</v>
      </c>
      <c r="O32" s="10">
        <f>'T12'!O32</f>
        <v>0</v>
      </c>
      <c r="P32" s="44">
        <f>'T12'!P32*'T 12'!N32/1000000</f>
        <v>0</v>
      </c>
      <c r="Q32" s="10">
        <f>'T12'!Q32</f>
        <v>0</v>
      </c>
      <c r="R32" s="44">
        <f>'T12'!R32*'T 12'!P32/1000000</f>
        <v>0</v>
      </c>
      <c r="S32" s="10">
        <f>'T12'!S32</f>
        <v>0</v>
      </c>
      <c r="T32" s="44">
        <f t="shared" si="2"/>
        <v>0</v>
      </c>
      <c r="U32" s="10">
        <f t="shared" si="3"/>
        <v>0</v>
      </c>
      <c r="V32" s="44">
        <f>'T12'!V32*'T 12'!T32/1000000</f>
        <v>0</v>
      </c>
      <c r="W32" s="10">
        <f>'T12'!W32</f>
        <v>0</v>
      </c>
      <c r="X32" s="44">
        <f>'T12'!X32*'T 12'!V32/1000000</f>
        <v>0</v>
      </c>
      <c r="Y32" s="10">
        <f>'T12'!Y32</f>
        <v>0</v>
      </c>
      <c r="Z32" s="44">
        <f>'T12'!Z32*'T 12'!X32/1000000</f>
        <v>0</v>
      </c>
      <c r="AA32" s="10">
        <f>'T12'!AA32</f>
        <v>0</v>
      </c>
      <c r="AB32" s="44">
        <f t="shared" si="4"/>
        <v>0</v>
      </c>
      <c r="AC32" s="10">
        <f t="shared" si="5"/>
        <v>0</v>
      </c>
      <c r="AD32" s="44">
        <f>'T12'!AD32*'T 12'!AB32/1000000</f>
        <v>0</v>
      </c>
      <c r="AE32" s="10">
        <f>'T12'!AE32</f>
        <v>0</v>
      </c>
      <c r="AF32" s="44">
        <f>'T12'!AF32*'T 12'!AD32/1000000</f>
        <v>0</v>
      </c>
      <c r="AG32" s="10">
        <f>'T12'!AG32</f>
        <v>0</v>
      </c>
      <c r="AH32" s="44">
        <f>'T12'!AH32*'T 12'!AF32/1000000</f>
        <v>0</v>
      </c>
      <c r="AI32" s="10">
        <f>'T12'!AI32</f>
        <v>0</v>
      </c>
      <c r="AJ32" s="44">
        <f t="shared" si="6"/>
        <v>0</v>
      </c>
      <c r="AK32" s="10">
        <f t="shared" si="7"/>
        <v>0</v>
      </c>
      <c r="AL32" s="44">
        <f t="shared" si="8"/>
        <v>0</v>
      </c>
      <c r="AM32" s="10">
        <f t="shared" si="9"/>
        <v>0</v>
      </c>
    </row>
    <row r="33" spans="1:39" s="15" customFormat="1" ht="14.25" customHeight="1">
      <c r="A33" s="13">
        <v>23</v>
      </c>
      <c r="B33" s="9" t="s">
        <v>102</v>
      </c>
      <c r="C33" s="13" t="s">
        <v>45</v>
      </c>
      <c r="D33" s="36">
        <v>25</v>
      </c>
      <c r="E33" s="11">
        <v>37</v>
      </c>
      <c r="F33" s="44">
        <f>'T12'!F33*'T 12'!D33/1000000</f>
        <v>0</v>
      </c>
      <c r="G33" s="10">
        <f>'T12'!G33</f>
        <v>0</v>
      </c>
      <c r="H33" s="44">
        <f>'T12'!H33*'T 12'!F33/1000000</f>
        <v>0</v>
      </c>
      <c r="I33" s="10">
        <f>'T12'!I33</f>
        <v>0</v>
      </c>
      <c r="J33" s="44">
        <f>'T12'!J33*'T 12'!H33/1000000</f>
        <v>0</v>
      </c>
      <c r="K33" s="10">
        <f>'T12'!K33</f>
        <v>0</v>
      </c>
      <c r="L33" s="44">
        <f t="shared" si="0"/>
        <v>0</v>
      </c>
      <c r="M33" s="10">
        <f t="shared" si="1"/>
        <v>0</v>
      </c>
      <c r="N33" s="44">
        <f>'T12'!N33*'T 12'!L33/1000000</f>
        <v>0</v>
      </c>
      <c r="O33" s="10">
        <f>'T12'!O33</f>
        <v>0</v>
      </c>
      <c r="P33" s="44">
        <f>'T12'!P33*'T 12'!N33/1000000</f>
        <v>0</v>
      </c>
      <c r="Q33" s="10">
        <f>'T12'!Q33</f>
        <v>0</v>
      </c>
      <c r="R33" s="44">
        <f>'T12'!R33*'T 12'!P33/1000000</f>
        <v>0</v>
      </c>
      <c r="S33" s="10">
        <f>'T12'!S33</f>
        <v>0</v>
      </c>
      <c r="T33" s="44">
        <f t="shared" si="2"/>
        <v>0</v>
      </c>
      <c r="U33" s="10">
        <f t="shared" si="3"/>
        <v>0</v>
      </c>
      <c r="V33" s="44">
        <f>'T12'!V33*'T 12'!T33/1000000</f>
        <v>0</v>
      </c>
      <c r="W33" s="10">
        <f>'T12'!W33</f>
        <v>0</v>
      </c>
      <c r="X33" s="44">
        <f>'T12'!X33*'T 12'!V33/1000000</f>
        <v>0</v>
      </c>
      <c r="Y33" s="10">
        <f>'T12'!Y33</f>
        <v>0</v>
      </c>
      <c r="Z33" s="44">
        <f>'T12'!Z33*'T 12'!X33/1000000</f>
        <v>0</v>
      </c>
      <c r="AA33" s="10">
        <f>'T12'!AA33</f>
        <v>0</v>
      </c>
      <c r="AB33" s="44">
        <f t="shared" si="4"/>
        <v>0</v>
      </c>
      <c r="AC33" s="10">
        <f t="shared" si="5"/>
        <v>0</v>
      </c>
      <c r="AD33" s="44">
        <f>'T12'!AD33*'T 12'!AB33/1000000</f>
        <v>0</v>
      </c>
      <c r="AE33" s="10">
        <f>'T12'!AE33</f>
        <v>0</v>
      </c>
      <c r="AF33" s="44">
        <f>'T12'!AF33*'T 12'!AD33/1000000</f>
        <v>0</v>
      </c>
      <c r="AG33" s="10">
        <f>'T12'!AG33</f>
        <v>0</v>
      </c>
      <c r="AH33" s="44">
        <f>'T12'!AH33*'T 12'!AF33/1000000</f>
        <v>0</v>
      </c>
      <c r="AI33" s="10">
        <f>'T12'!AI33</f>
        <v>0</v>
      </c>
      <c r="AJ33" s="44">
        <f t="shared" si="6"/>
        <v>0</v>
      </c>
      <c r="AK33" s="10">
        <f t="shared" si="7"/>
        <v>0</v>
      </c>
      <c r="AL33" s="44">
        <f t="shared" si="8"/>
        <v>0</v>
      </c>
      <c r="AM33" s="10">
        <f t="shared" si="9"/>
        <v>0</v>
      </c>
    </row>
    <row r="34" spans="1:39" s="15" customFormat="1" ht="14.25" customHeight="1">
      <c r="A34" s="13">
        <v>24</v>
      </c>
      <c r="B34" s="9" t="s">
        <v>102</v>
      </c>
      <c r="C34" s="13" t="s">
        <v>46</v>
      </c>
      <c r="D34" s="36">
        <v>50</v>
      </c>
      <c r="E34" s="11">
        <v>68</v>
      </c>
      <c r="F34" s="44">
        <f>'T12'!F34*'T 12'!D34/1000000</f>
        <v>0</v>
      </c>
      <c r="G34" s="10">
        <f>'T12'!G34</f>
        <v>0</v>
      </c>
      <c r="H34" s="44">
        <f>'T12'!H34*'T 12'!F34/1000000</f>
        <v>0</v>
      </c>
      <c r="I34" s="10">
        <f>'T12'!I34</f>
        <v>0</v>
      </c>
      <c r="J34" s="44">
        <f>'T12'!J34*'T 12'!H34/1000000</f>
        <v>0</v>
      </c>
      <c r="K34" s="10">
        <f>'T12'!K34</f>
        <v>0</v>
      </c>
      <c r="L34" s="44">
        <f t="shared" si="0"/>
        <v>0</v>
      </c>
      <c r="M34" s="10">
        <f t="shared" si="1"/>
        <v>0</v>
      </c>
      <c r="N34" s="44">
        <f>'T12'!N34*'T 12'!L34/1000000</f>
        <v>0</v>
      </c>
      <c r="O34" s="10">
        <f>'T12'!O34</f>
        <v>0</v>
      </c>
      <c r="P34" s="44">
        <f>'T12'!P34*'T 12'!N34/1000000</f>
        <v>0</v>
      </c>
      <c r="Q34" s="10">
        <f>'T12'!Q34</f>
        <v>0</v>
      </c>
      <c r="R34" s="44">
        <f>'T12'!R34*'T 12'!P34/1000000</f>
        <v>0</v>
      </c>
      <c r="S34" s="10">
        <f>'T12'!S34</f>
        <v>0</v>
      </c>
      <c r="T34" s="44">
        <f t="shared" si="2"/>
        <v>0</v>
      </c>
      <c r="U34" s="10">
        <f t="shared" si="3"/>
        <v>0</v>
      </c>
      <c r="V34" s="44">
        <f>'T12'!V34*'T 12'!T34/1000000</f>
        <v>0</v>
      </c>
      <c r="W34" s="10">
        <f>'T12'!W34</f>
        <v>0</v>
      </c>
      <c r="X34" s="44">
        <f>'T12'!X34*'T 12'!V34/1000000</f>
        <v>0</v>
      </c>
      <c r="Y34" s="10">
        <f>'T12'!Y34</f>
        <v>0</v>
      </c>
      <c r="Z34" s="44">
        <f>'T12'!Z34*'T 12'!X34/1000000</f>
        <v>0</v>
      </c>
      <c r="AA34" s="10">
        <f>'T12'!AA34</f>
        <v>0</v>
      </c>
      <c r="AB34" s="44">
        <f t="shared" si="4"/>
        <v>0</v>
      </c>
      <c r="AC34" s="10">
        <f t="shared" si="5"/>
        <v>0</v>
      </c>
      <c r="AD34" s="44">
        <f>'T12'!AD34*'T 12'!AB34/1000000</f>
        <v>0</v>
      </c>
      <c r="AE34" s="10">
        <f>'T12'!AE34</f>
        <v>0</v>
      </c>
      <c r="AF34" s="44">
        <f>'T12'!AF34*'T 12'!AD34/1000000</f>
        <v>0</v>
      </c>
      <c r="AG34" s="10">
        <f>'T12'!AG34</f>
        <v>0</v>
      </c>
      <c r="AH34" s="44">
        <f>'T12'!AH34*'T 12'!AF34/1000000</f>
        <v>0</v>
      </c>
      <c r="AI34" s="10">
        <f>'T12'!AI34</f>
        <v>0</v>
      </c>
      <c r="AJ34" s="44">
        <f t="shared" si="6"/>
        <v>0</v>
      </c>
      <c r="AK34" s="10">
        <f t="shared" si="7"/>
        <v>0</v>
      </c>
      <c r="AL34" s="44">
        <f t="shared" si="8"/>
        <v>0</v>
      </c>
      <c r="AM34" s="10">
        <f t="shared" si="9"/>
        <v>0</v>
      </c>
    </row>
    <row r="35" spans="1:39" s="15" customFormat="1" ht="14.25" customHeight="1">
      <c r="A35" s="31">
        <v>25</v>
      </c>
      <c r="B35" s="9" t="s">
        <v>102</v>
      </c>
      <c r="C35" s="13" t="s">
        <v>47</v>
      </c>
      <c r="D35" s="36">
        <v>100</v>
      </c>
      <c r="E35" s="11">
        <v>122</v>
      </c>
      <c r="F35" s="44">
        <f>'T12'!F35*'T 12'!D35/1000000</f>
        <v>0</v>
      </c>
      <c r="G35" s="10">
        <f>'T12'!G35</f>
        <v>0</v>
      </c>
      <c r="H35" s="44">
        <f>'T12'!H35*'T 12'!F35/1000000</f>
        <v>0</v>
      </c>
      <c r="I35" s="10">
        <f>'T12'!I35</f>
        <v>0</v>
      </c>
      <c r="J35" s="44">
        <f>'T12'!J35*'T 12'!H35/1000000</f>
        <v>0</v>
      </c>
      <c r="K35" s="10">
        <f>'T12'!K35</f>
        <v>0</v>
      </c>
      <c r="L35" s="44">
        <f t="shared" si="0"/>
        <v>0</v>
      </c>
      <c r="M35" s="10">
        <f t="shared" si="1"/>
        <v>0</v>
      </c>
      <c r="N35" s="44">
        <f>'T12'!N35*'T 12'!L35/1000000</f>
        <v>0</v>
      </c>
      <c r="O35" s="10">
        <f>'T12'!O35</f>
        <v>0</v>
      </c>
      <c r="P35" s="44">
        <f>'T12'!P35*'T 12'!N35/1000000</f>
        <v>0</v>
      </c>
      <c r="Q35" s="10">
        <f>'T12'!Q35</f>
        <v>0</v>
      </c>
      <c r="R35" s="44">
        <f>'T12'!R35*'T 12'!P35/1000000</f>
        <v>0</v>
      </c>
      <c r="S35" s="10">
        <f>'T12'!S35</f>
        <v>0</v>
      </c>
      <c r="T35" s="44">
        <f t="shared" si="2"/>
        <v>0</v>
      </c>
      <c r="U35" s="10">
        <f t="shared" si="3"/>
        <v>0</v>
      </c>
      <c r="V35" s="44">
        <f>'T12'!V35*'T 12'!T35/1000000</f>
        <v>0</v>
      </c>
      <c r="W35" s="10">
        <f>'T12'!W35</f>
        <v>0</v>
      </c>
      <c r="X35" s="44">
        <f>'T12'!X35*'T 12'!V35/1000000</f>
        <v>0</v>
      </c>
      <c r="Y35" s="10">
        <f>'T12'!Y35</f>
        <v>0</v>
      </c>
      <c r="Z35" s="44">
        <f>'T12'!Z35*'T 12'!X35/1000000</f>
        <v>0</v>
      </c>
      <c r="AA35" s="10">
        <f>'T12'!AA35</f>
        <v>0</v>
      </c>
      <c r="AB35" s="44">
        <f t="shared" si="4"/>
        <v>0</v>
      </c>
      <c r="AC35" s="10">
        <f t="shared" si="5"/>
        <v>0</v>
      </c>
      <c r="AD35" s="44">
        <f>'T12'!AD35*'T 12'!AB35/1000000</f>
        <v>0</v>
      </c>
      <c r="AE35" s="10">
        <f>'T12'!AE35</f>
        <v>0</v>
      </c>
      <c r="AF35" s="44">
        <f>'T12'!AF35*'T 12'!AD35/1000000</f>
        <v>0</v>
      </c>
      <c r="AG35" s="10">
        <f>'T12'!AG35</f>
        <v>0</v>
      </c>
      <c r="AH35" s="44">
        <f>'T12'!AH35*'T 12'!AF35/1000000</f>
        <v>0</v>
      </c>
      <c r="AI35" s="10">
        <f>'T12'!AI35</f>
        <v>0</v>
      </c>
      <c r="AJ35" s="44">
        <f t="shared" si="6"/>
        <v>0</v>
      </c>
      <c r="AK35" s="10">
        <f t="shared" si="7"/>
        <v>0</v>
      </c>
      <c r="AL35" s="44">
        <f t="shared" si="8"/>
        <v>0</v>
      </c>
      <c r="AM35" s="10">
        <f t="shared" si="9"/>
        <v>0</v>
      </c>
    </row>
    <row r="36" spans="1:39" s="15" customFormat="1" ht="14.25" customHeight="1">
      <c r="A36" s="13">
        <v>26</v>
      </c>
      <c r="B36" s="9" t="s">
        <v>102</v>
      </c>
      <c r="C36" s="13" t="s">
        <v>48</v>
      </c>
      <c r="D36" s="36">
        <v>500</v>
      </c>
      <c r="E36" s="11">
        <v>517</v>
      </c>
      <c r="F36" s="44">
        <f>'T12'!F36*'T 12'!D36/1000000</f>
        <v>0</v>
      </c>
      <c r="G36" s="10">
        <f>'T12'!G36</f>
        <v>0</v>
      </c>
      <c r="H36" s="44">
        <f>'T12'!H36*'T 12'!F36/1000000</f>
        <v>0</v>
      </c>
      <c r="I36" s="10">
        <f>'T12'!I36</f>
        <v>0</v>
      </c>
      <c r="J36" s="44">
        <f>'T12'!J36*'T 12'!H36/1000000</f>
        <v>0</v>
      </c>
      <c r="K36" s="10">
        <f>'T12'!K36</f>
        <v>0</v>
      </c>
      <c r="L36" s="44">
        <f t="shared" si="0"/>
        <v>0</v>
      </c>
      <c r="M36" s="10">
        <f t="shared" si="1"/>
        <v>0</v>
      </c>
      <c r="N36" s="44">
        <f>'T12'!N36*'T 12'!L36/1000000</f>
        <v>0</v>
      </c>
      <c r="O36" s="10">
        <f>'T12'!O36</f>
        <v>0</v>
      </c>
      <c r="P36" s="44">
        <f>'T12'!P36*'T 12'!N36/1000000</f>
        <v>0</v>
      </c>
      <c r="Q36" s="10">
        <f>'T12'!Q36</f>
        <v>0</v>
      </c>
      <c r="R36" s="44">
        <f>'T12'!R36*'T 12'!P36/1000000</f>
        <v>0</v>
      </c>
      <c r="S36" s="10">
        <f>'T12'!S36</f>
        <v>0</v>
      </c>
      <c r="T36" s="44">
        <f t="shared" si="2"/>
        <v>0</v>
      </c>
      <c r="U36" s="10">
        <f t="shared" si="3"/>
        <v>0</v>
      </c>
      <c r="V36" s="44">
        <f>'T12'!V36*'T 12'!T36/1000000</f>
        <v>0</v>
      </c>
      <c r="W36" s="10">
        <f>'T12'!W36</f>
        <v>0</v>
      </c>
      <c r="X36" s="44">
        <f>'T12'!X36*'T 12'!V36/1000000</f>
        <v>0</v>
      </c>
      <c r="Y36" s="10">
        <f>'T12'!Y36</f>
        <v>0</v>
      </c>
      <c r="Z36" s="44">
        <f>'T12'!Z36*'T 12'!X36/1000000</f>
        <v>0</v>
      </c>
      <c r="AA36" s="10">
        <f>'T12'!AA36</f>
        <v>0</v>
      </c>
      <c r="AB36" s="44">
        <f t="shared" si="4"/>
        <v>0</v>
      </c>
      <c r="AC36" s="10">
        <f t="shared" si="5"/>
        <v>0</v>
      </c>
      <c r="AD36" s="44">
        <f>'T12'!AD36*'T 12'!AB36/1000000</f>
        <v>0</v>
      </c>
      <c r="AE36" s="10">
        <f>'T12'!AE36</f>
        <v>0</v>
      </c>
      <c r="AF36" s="44">
        <f>'T12'!AF36*'T 12'!AD36/1000000</f>
        <v>0</v>
      </c>
      <c r="AG36" s="10">
        <f>'T12'!AG36</f>
        <v>0</v>
      </c>
      <c r="AH36" s="44">
        <f>'T12'!AH36*'T 12'!AF36/1000000</f>
        <v>0</v>
      </c>
      <c r="AI36" s="10">
        <f>'T12'!AI36</f>
        <v>0</v>
      </c>
      <c r="AJ36" s="44">
        <f t="shared" si="6"/>
        <v>0</v>
      </c>
      <c r="AK36" s="10">
        <f t="shared" si="7"/>
        <v>0</v>
      </c>
      <c r="AL36" s="44">
        <f t="shared" si="8"/>
        <v>0</v>
      </c>
      <c r="AM36" s="10">
        <f t="shared" si="9"/>
        <v>0</v>
      </c>
    </row>
    <row r="37" spans="1:39" s="15" customFormat="1" ht="14.25" customHeight="1">
      <c r="A37" s="13">
        <v>27</v>
      </c>
      <c r="B37" s="9" t="s">
        <v>102</v>
      </c>
      <c r="C37" s="13" t="s">
        <v>135</v>
      </c>
      <c r="D37" s="36">
        <v>25000</v>
      </c>
      <c r="E37" s="11">
        <v>13125</v>
      </c>
      <c r="F37" s="44">
        <f>'T12'!F37*'T 12'!D37/1000000</f>
        <v>0</v>
      </c>
      <c r="G37" s="10">
        <f>'T12'!G37</f>
        <v>0</v>
      </c>
      <c r="H37" s="44">
        <f>'T12'!H37*'T 12'!F37/1000000</f>
        <v>0</v>
      </c>
      <c r="I37" s="10">
        <f>'T12'!I37</f>
        <v>0</v>
      </c>
      <c r="J37" s="44">
        <f>'T12'!J37*'T 12'!H37/1000000</f>
        <v>0</v>
      </c>
      <c r="K37" s="10">
        <f>'T12'!K37</f>
        <v>0</v>
      </c>
      <c r="L37" s="44">
        <f t="shared" si="0"/>
        <v>0</v>
      </c>
      <c r="M37" s="10">
        <f t="shared" si="1"/>
        <v>0</v>
      </c>
      <c r="N37" s="44">
        <f>'T12'!N37*'T 12'!L37/1000000</f>
        <v>0</v>
      </c>
      <c r="O37" s="10">
        <f>'T12'!O37</f>
        <v>0</v>
      </c>
      <c r="P37" s="44">
        <f>'T12'!P37*'T 12'!N37/1000000</f>
        <v>0</v>
      </c>
      <c r="Q37" s="10">
        <f>'T12'!Q37</f>
        <v>0</v>
      </c>
      <c r="R37" s="44">
        <f>'T12'!R37*'T 12'!P37/1000000</f>
        <v>0</v>
      </c>
      <c r="S37" s="10">
        <f>'T12'!S37</f>
        <v>0</v>
      </c>
      <c r="T37" s="44">
        <f t="shared" si="2"/>
        <v>0</v>
      </c>
      <c r="U37" s="10">
        <f t="shared" si="3"/>
        <v>0</v>
      </c>
      <c r="V37" s="44">
        <f>'T12'!V37*'T 12'!T37/1000000</f>
        <v>0</v>
      </c>
      <c r="W37" s="10">
        <f>'T12'!W37</f>
        <v>0</v>
      </c>
      <c r="X37" s="44">
        <f>'T12'!X37*'T 12'!V37/1000000</f>
        <v>0</v>
      </c>
      <c r="Y37" s="10">
        <f>'T12'!Y37</f>
        <v>0</v>
      </c>
      <c r="Z37" s="44">
        <f>'T12'!Z37*'T 12'!X37/1000000</f>
        <v>0</v>
      </c>
      <c r="AA37" s="10">
        <f>'T12'!AA37</f>
        <v>0</v>
      </c>
      <c r="AB37" s="44">
        <f t="shared" si="4"/>
        <v>0</v>
      </c>
      <c r="AC37" s="10">
        <f t="shared" si="5"/>
        <v>0</v>
      </c>
      <c r="AD37" s="44">
        <f>'T12'!AD37*'T 12'!AB37/1000000</f>
        <v>0</v>
      </c>
      <c r="AE37" s="10">
        <f>'T12'!AE37</f>
        <v>0</v>
      </c>
      <c r="AF37" s="44">
        <f>'T12'!AF37*'T 12'!AD37/1000000</f>
        <v>0</v>
      </c>
      <c r="AG37" s="10">
        <f>'T12'!AG37</f>
        <v>0</v>
      </c>
      <c r="AH37" s="44">
        <f>'T12'!AH37*'T 12'!AF37/1000000</f>
        <v>0</v>
      </c>
      <c r="AI37" s="10">
        <f>'T12'!AI37</f>
        <v>0</v>
      </c>
      <c r="AJ37" s="44">
        <f t="shared" si="6"/>
        <v>0</v>
      </c>
      <c r="AK37" s="10">
        <f t="shared" si="7"/>
        <v>0</v>
      </c>
      <c r="AL37" s="44">
        <f t="shared" si="8"/>
        <v>0</v>
      </c>
      <c r="AM37" s="10">
        <f t="shared" si="9"/>
        <v>0</v>
      </c>
    </row>
    <row r="38" spans="1:39" s="15" customFormat="1" ht="14.25" customHeight="1">
      <c r="A38" s="31">
        <v>28</v>
      </c>
      <c r="B38" s="9" t="s">
        <v>101</v>
      </c>
      <c r="C38" s="13" t="s">
        <v>52</v>
      </c>
      <c r="D38" s="36">
        <v>100</v>
      </c>
      <c r="E38" s="11">
        <v>74</v>
      </c>
      <c r="F38" s="44">
        <f>'T12'!F38*'T 12'!D38/1000000</f>
        <v>0</v>
      </c>
      <c r="G38" s="10">
        <f>'T12'!G38</f>
        <v>0</v>
      </c>
      <c r="H38" s="44">
        <f>'T12'!H38*'T 12'!F38/1000000</f>
        <v>0</v>
      </c>
      <c r="I38" s="10">
        <f>'T12'!I38</f>
        <v>0</v>
      </c>
      <c r="J38" s="44">
        <f>'T12'!J38*'T 12'!H38/1000000</f>
        <v>0</v>
      </c>
      <c r="K38" s="10">
        <f>'T12'!K38</f>
        <v>0</v>
      </c>
      <c r="L38" s="44">
        <f t="shared" si="0"/>
        <v>0</v>
      </c>
      <c r="M38" s="10">
        <f t="shared" si="1"/>
        <v>0</v>
      </c>
      <c r="N38" s="44">
        <f>'T12'!N38*'T 12'!L38/1000000</f>
        <v>0</v>
      </c>
      <c r="O38" s="10">
        <f>'T12'!O38</f>
        <v>0</v>
      </c>
      <c r="P38" s="44">
        <f>'T12'!P38*'T 12'!N38/1000000</f>
        <v>0</v>
      </c>
      <c r="Q38" s="10">
        <f>'T12'!Q38</f>
        <v>0</v>
      </c>
      <c r="R38" s="44">
        <f>'T12'!R38*'T 12'!P38/1000000</f>
        <v>0</v>
      </c>
      <c r="S38" s="10">
        <f>'T12'!S38</f>
        <v>0</v>
      </c>
      <c r="T38" s="44">
        <f t="shared" si="2"/>
        <v>0</v>
      </c>
      <c r="U38" s="10">
        <f t="shared" si="3"/>
        <v>0</v>
      </c>
      <c r="V38" s="44">
        <f>'T12'!V38*'T 12'!T38/1000000</f>
        <v>0</v>
      </c>
      <c r="W38" s="10">
        <f>'T12'!W38</f>
        <v>0</v>
      </c>
      <c r="X38" s="44">
        <f>'T12'!X38*'T 12'!V38/1000000</f>
        <v>0</v>
      </c>
      <c r="Y38" s="10">
        <f>'T12'!Y38</f>
        <v>0</v>
      </c>
      <c r="Z38" s="44">
        <f>'T12'!Z38*'T 12'!X38/1000000</f>
        <v>0</v>
      </c>
      <c r="AA38" s="10">
        <f>'T12'!AA38</f>
        <v>0</v>
      </c>
      <c r="AB38" s="44">
        <f t="shared" si="4"/>
        <v>0</v>
      </c>
      <c r="AC38" s="10">
        <f t="shared" si="5"/>
        <v>0</v>
      </c>
      <c r="AD38" s="44">
        <f>'T12'!AD38*'T 12'!AB38/1000000</f>
        <v>0</v>
      </c>
      <c r="AE38" s="10">
        <f>'T12'!AE38</f>
        <v>0</v>
      </c>
      <c r="AF38" s="44">
        <f>'T12'!AF38*'T 12'!AD38/1000000</f>
        <v>0</v>
      </c>
      <c r="AG38" s="10">
        <f>'T12'!AG38</f>
        <v>0</v>
      </c>
      <c r="AH38" s="44">
        <f>'T12'!AH38*'T 12'!AF38/1000000</f>
        <v>0</v>
      </c>
      <c r="AI38" s="10">
        <f>'T12'!AI38</f>
        <v>0</v>
      </c>
      <c r="AJ38" s="44">
        <f t="shared" si="6"/>
        <v>0</v>
      </c>
      <c r="AK38" s="10">
        <f t="shared" si="7"/>
        <v>0</v>
      </c>
      <c r="AL38" s="44">
        <f t="shared" si="8"/>
        <v>0</v>
      </c>
      <c r="AM38" s="10">
        <f t="shared" si="9"/>
        <v>0</v>
      </c>
    </row>
    <row r="39" spans="1:39" s="15" customFormat="1" ht="14.25" customHeight="1">
      <c r="A39" s="13">
        <v>29</v>
      </c>
      <c r="B39" s="9" t="s">
        <v>101</v>
      </c>
      <c r="C39" s="13" t="s">
        <v>53</v>
      </c>
      <c r="D39" s="36">
        <v>500</v>
      </c>
      <c r="E39" s="11">
        <v>360</v>
      </c>
      <c r="F39" s="44">
        <f>'T12'!F39*'T 12'!D39/1000000</f>
        <v>0</v>
      </c>
      <c r="G39" s="10">
        <f>'T12'!G39</f>
        <v>0</v>
      </c>
      <c r="H39" s="44">
        <f>'T12'!H39*'T 12'!F39/1000000</f>
        <v>0</v>
      </c>
      <c r="I39" s="10">
        <f>'T12'!I39</f>
        <v>0</v>
      </c>
      <c r="J39" s="44">
        <f>'T12'!J39*'T 12'!H39/1000000</f>
        <v>0</v>
      </c>
      <c r="K39" s="10">
        <f>'T12'!K39</f>
        <v>0</v>
      </c>
      <c r="L39" s="44">
        <f t="shared" si="0"/>
        <v>0</v>
      </c>
      <c r="M39" s="10">
        <f t="shared" si="1"/>
        <v>0</v>
      </c>
      <c r="N39" s="44">
        <f>'T12'!N39*'T 12'!L39/1000000</f>
        <v>0</v>
      </c>
      <c r="O39" s="10">
        <f>'T12'!O39</f>
        <v>0</v>
      </c>
      <c r="P39" s="44">
        <f>'T12'!P39*'T 12'!N39/1000000</f>
        <v>0</v>
      </c>
      <c r="Q39" s="10">
        <f>'T12'!Q39</f>
        <v>0</v>
      </c>
      <c r="R39" s="44">
        <f>'T12'!R39*'T 12'!P39/1000000</f>
        <v>0</v>
      </c>
      <c r="S39" s="10">
        <f>'T12'!S39</f>
        <v>0</v>
      </c>
      <c r="T39" s="44">
        <f t="shared" si="2"/>
        <v>0</v>
      </c>
      <c r="U39" s="10">
        <f t="shared" si="3"/>
        <v>0</v>
      </c>
      <c r="V39" s="44">
        <f>'T12'!V39*'T 12'!T39/1000000</f>
        <v>0</v>
      </c>
      <c r="W39" s="10">
        <f>'T12'!W39</f>
        <v>0</v>
      </c>
      <c r="X39" s="44">
        <f>'T12'!X39*'T 12'!V39/1000000</f>
        <v>0</v>
      </c>
      <c r="Y39" s="10">
        <f>'T12'!Y39</f>
        <v>0</v>
      </c>
      <c r="Z39" s="44">
        <f>'T12'!Z39*'T 12'!X39/1000000</f>
        <v>0</v>
      </c>
      <c r="AA39" s="10">
        <f>'T12'!AA39</f>
        <v>0</v>
      </c>
      <c r="AB39" s="44">
        <f t="shared" si="4"/>
        <v>0</v>
      </c>
      <c r="AC39" s="10">
        <f t="shared" si="5"/>
        <v>0</v>
      </c>
      <c r="AD39" s="44">
        <f>'T12'!AD39*'T 12'!AB39/1000000</f>
        <v>0</v>
      </c>
      <c r="AE39" s="10">
        <f>'T12'!AE39</f>
        <v>0</v>
      </c>
      <c r="AF39" s="44">
        <f>'T12'!AF39*'T 12'!AD39/1000000</f>
        <v>0</v>
      </c>
      <c r="AG39" s="10">
        <f>'T12'!AG39</f>
        <v>0</v>
      </c>
      <c r="AH39" s="44">
        <f>'T12'!AH39*'T 12'!AF39/1000000</f>
        <v>0</v>
      </c>
      <c r="AI39" s="10">
        <f>'T12'!AI39</f>
        <v>0</v>
      </c>
      <c r="AJ39" s="44">
        <f t="shared" si="6"/>
        <v>0</v>
      </c>
      <c r="AK39" s="10">
        <f t="shared" si="7"/>
        <v>0</v>
      </c>
      <c r="AL39" s="44">
        <f t="shared" si="8"/>
        <v>0</v>
      </c>
      <c r="AM39" s="10">
        <f t="shared" si="9"/>
        <v>0</v>
      </c>
    </row>
    <row r="40" spans="1:39" s="15" customFormat="1" ht="14.25" customHeight="1">
      <c r="A40" s="13">
        <v>30</v>
      </c>
      <c r="B40" s="9" t="s">
        <v>103</v>
      </c>
      <c r="C40" s="13" t="s">
        <v>49</v>
      </c>
      <c r="D40" s="36">
        <v>100</v>
      </c>
      <c r="E40" s="11">
        <v>67</v>
      </c>
      <c r="F40" s="44">
        <f>'T12'!F40*'T 12'!D40/1000000</f>
        <v>0</v>
      </c>
      <c r="G40" s="10">
        <f>'T12'!G40</f>
        <v>0</v>
      </c>
      <c r="H40" s="44">
        <f>'T12'!H40*'T 12'!F40/1000000</f>
        <v>0</v>
      </c>
      <c r="I40" s="10">
        <f>'T12'!I40</f>
        <v>0</v>
      </c>
      <c r="J40" s="44">
        <f>'T12'!J40*'T 12'!H40/1000000</f>
        <v>0</v>
      </c>
      <c r="K40" s="10">
        <f>'T12'!K40</f>
        <v>0</v>
      </c>
      <c r="L40" s="44">
        <f t="shared" si="0"/>
        <v>0</v>
      </c>
      <c r="M40" s="10">
        <f t="shared" si="1"/>
        <v>0</v>
      </c>
      <c r="N40" s="44">
        <f>'T12'!N40*'T 12'!L40/1000000</f>
        <v>0</v>
      </c>
      <c r="O40" s="10">
        <f>'T12'!O40</f>
        <v>0</v>
      </c>
      <c r="P40" s="44">
        <f>'T12'!P40*'T 12'!N40/1000000</f>
        <v>0</v>
      </c>
      <c r="Q40" s="10">
        <f>'T12'!Q40</f>
        <v>0</v>
      </c>
      <c r="R40" s="44">
        <f>'T12'!R40*'T 12'!P40/1000000</f>
        <v>0</v>
      </c>
      <c r="S40" s="10">
        <f>'T12'!S40</f>
        <v>0</v>
      </c>
      <c r="T40" s="44">
        <f t="shared" si="2"/>
        <v>0</v>
      </c>
      <c r="U40" s="10">
        <f t="shared" si="3"/>
        <v>0</v>
      </c>
      <c r="V40" s="44">
        <f>'T12'!V40*'T 12'!T40/1000000</f>
        <v>0</v>
      </c>
      <c r="W40" s="10">
        <f>'T12'!W40</f>
        <v>0</v>
      </c>
      <c r="X40" s="44">
        <f>'T12'!X40*'T 12'!V40/1000000</f>
        <v>0</v>
      </c>
      <c r="Y40" s="10">
        <f>'T12'!Y40</f>
        <v>0</v>
      </c>
      <c r="Z40" s="44">
        <f>'T12'!Z40*'T 12'!X40/1000000</f>
        <v>0</v>
      </c>
      <c r="AA40" s="10">
        <f>'T12'!AA40</f>
        <v>0</v>
      </c>
      <c r="AB40" s="44">
        <f t="shared" si="4"/>
        <v>0</v>
      </c>
      <c r="AC40" s="10">
        <f t="shared" si="5"/>
        <v>0</v>
      </c>
      <c r="AD40" s="44">
        <f>'T12'!AD40*'T 12'!AB40/1000000</f>
        <v>0</v>
      </c>
      <c r="AE40" s="10">
        <f>'T12'!AE40</f>
        <v>0</v>
      </c>
      <c r="AF40" s="44">
        <f>'T12'!AF40*'T 12'!AD40/1000000</f>
        <v>0</v>
      </c>
      <c r="AG40" s="10">
        <f>'T12'!AG40</f>
        <v>0</v>
      </c>
      <c r="AH40" s="44">
        <f>'T12'!AH40*'T 12'!AF40/1000000</f>
        <v>0</v>
      </c>
      <c r="AI40" s="10">
        <f>'T12'!AI40</f>
        <v>0</v>
      </c>
      <c r="AJ40" s="44">
        <f t="shared" si="6"/>
        <v>0</v>
      </c>
      <c r="AK40" s="10">
        <f t="shared" si="7"/>
        <v>0</v>
      </c>
      <c r="AL40" s="44">
        <f t="shared" si="8"/>
        <v>0</v>
      </c>
      <c r="AM40" s="10">
        <f t="shared" si="9"/>
        <v>0</v>
      </c>
    </row>
    <row r="41" spans="1:39" s="15" customFormat="1" ht="14.25" customHeight="1">
      <c r="A41" s="31">
        <v>31</v>
      </c>
      <c r="B41" s="9" t="s">
        <v>103</v>
      </c>
      <c r="C41" s="13" t="s">
        <v>50</v>
      </c>
      <c r="D41" s="36">
        <v>500</v>
      </c>
      <c r="E41" s="11">
        <v>285</v>
      </c>
      <c r="F41" s="44">
        <f>'T12'!F41*'T 12'!D41/1000000</f>
        <v>0</v>
      </c>
      <c r="G41" s="10">
        <f>'T12'!G41</f>
        <v>0</v>
      </c>
      <c r="H41" s="44">
        <f>'T12'!H41*'T 12'!F41/1000000</f>
        <v>0</v>
      </c>
      <c r="I41" s="10">
        <f>'T12'!I41</f>
        <v>0</v>
      </c>
      <c r="J41" s="44">
        <f>'T12'!J41*'T 12'!H41/1000000</f>
        <v>0</v>
      </c>
      <c r="K41" s="10">
        <f>'T12'!K41</f>
        <v>0</v>
      </c>
      <c r="L41" s="44">
        <f t="shared" si="0"/>
        <v>0</v>
      </c>
      <c r="M41" s="10">
        <f t="shared" si="1"/>
        <v>0</v>
      </c>
      <c r="N41" s="44">
        <f>'T12'!N41*'T 12'!L41/1000000</f>
        <v>0</v>
      </c>
      <c r="O41" s="10">
        <f>'T12'!O41</f>
        <v>0</v>
      </c>
      <c r="P41" s="44">
        <f>'T12'!P41*'T 12'!N41/1000000</f>
        <v>0</v>
      </c>
      <c r="Q41" s="10">
        <f>'T12'!Q41</f>
        <v>0</v>
      </c>
      <c r="R41" s="44">
        <f>'T12'!R41*'T 12'!P41/1000000</f>
        <v>0</v>
      </c>
      <c r="S41" s="10">
        <f>'T12'!S41</f>
        <v>0</v>
      </c>
      <c r="T41" s="44">
        <f t="shared" si="2"/>
        <v>0</v>
      </c>
      <c r="U41" s="10">
        <f t="shared" si="3"/>
        <v>0</v>
      </c>
      <c r="V41" s="44">
        <f>'T12'!V41*'T 12'!T41/1000000</f>
        <v>0</v>
      </c>
      <c r="W41" s="10">
        <f>'T12'!W41</f>
        <v>0</v>
      </c>
      <c r="X41" s="44">
        <f>'T12'!X41*'T 12'!V41/1000000</f>
        <v>0</v>
      </c>
      <c r="Y41" s="10">
        <f>'T12'!Y41</f>
        <v>0</v>
      </c>
      <c r="Z41" s="44">
        <f>'T12'!Z41*'T 12'!X41/1000000</f>
        <v>0</v>
      </c>
      <c r="AA41" s="10">
        <f>'T12'!AA41</f>
        <v>0</v>
      </c>
      <c r="AB41" s="44">
        <f t="shared" si="4"/>
        <v>0</v>
      </c>
      <c r="AC41" s="10">
        <f t="shared" si="5"/>
        <v>0</v>
      </c>
      <c r="AD41" s="44">
        <f>'T12'!AD41*'T 12'!AB41/1000000</f>
        <v>0</v>
      </c>
      <c r="AE41" s="10">
        <f>'T12'!AE41</f>
        <v>0</v>
      </c>
      <c r="AF41" s="44">
        <f>'T12'!AF41*'T 12'!AD41/1000000</f>
        <v>0</v>
      </c>
      <c r="AG41" s="10">
        <f>'T12'!AG41</f>
        <v>0</v>
      </c>
      <c r="AH41" s="44">
        <f>'T12'!AH41*'T 12'!AF41/1000000</f>
        <v>0</v>
      </c>
      <c r="AI41" s="10">
        <f>'T12'!AI41</f>
        <v>0</v>
      </c>
      <c r="AJ41" s="44">
        <f t="shared" si="6"/>
        <v>0</v>
      </c>
      <c r="AK41" s="10">
        <f t="shared" si="7"/>
        <v>0</v>
      </c>
      <c r="AL41" s="44">
        <f t="shared" si="8"/>
        <v>0</v>
      </c>
      <c r="AM41" s="10">
        <f t="shared" si="9"/>
        <v>0</v>
      </c>
    </row>
    <row r="42" spans="1:39" s="15" customFormat="1" ht="14.25" customHeight="1">
      <c r="A42" s="13">
        <v>32</v>
      </c>
      <c r="B42" s="9" t="s">
        <v>103</v>
      </c>
      <c r="C42" s="13" t="s">
        <v>51</v>
      </c>
      <c r="D42" s="36">
        <v>1000</v>
      </c>
      <c r="E42" s="11">
        <v>530</v>
      </c>
      <c r="F42" s="44">
        <f>'T12'!F42*'T 12'!D42/1000000</f>
        <v>0</v>
      </c>
      <c r="G42" s="10">
        <f>'T12'!G42</f>
        <v>0</v>
      </c>
      <c r="H42" s="44">
        <f>'T12'!H42*'T 12'!F42/1000000</f>
        <v>0</v>
      </c>
      <c r="I42" s="10">
        <f>'T12'!I42</f>
        <v>0</v>
      </c>
      <c r="J42" s="44">
        <f>'T12'!J42*'T 12'!H42/1000000</f>
        <v>0</v>
      </c>
      <c r="K42" s="10">
        <f>'T12'!K42</f>
        <v>0</v>
      </c>
      <c r="L42" s="44">
        <f t="shared" si="0"/>
        <v>0</v>
      </c>
      <c r="M42" s="10">
        <f t="shared" si="1"/>
        <v>0</v>
      </c>
      <c r="N42" s="44">
        <f>'T12'!N42*'T 12'!L42/1000000</f>
        <v>0</v>
      </c>
      <c r="O42" s="10">
        <f>'T12'!O42</f>
        <v>0</v>
      </c>
      <c r="P42" s="44">
        <f>'T12'!P42*'T 12'!N42/1000000</f>
        <v>0</v>
      </c>
      <c r="Q42" s="10">
        <f>'T12'!Q42</f>
        <v>0</v>
      </c>
      <c r="R42" s="44">
        <f>'T12'!R42*'T 12'!P42/1000000</f>
        <v>0</v>
      </c>
      <c r="S42" s="10">
        <f>'T12'!S42</f>
        <v>0</v>
      </c>
      <c r="T42" s="44">
        <f t="shared" si="2"/>
        <v>0</v>
      </c>
      <c r="U42" s="10">
        <f t="shared" si="3"/>
        <v>0</v>
      </c>
      <c r="V42" s="44">
        <f>'T12'!V42*'T 12'!T42/1000000</f>
        <v>0</v>
      </c>
      <c r="W42" s="10">
        <f>'T12'!W42</f>
        <v>0</v>
      </c>
      <c r="X42" s="44">
        <f>'T12'!X42*'T 12'!V42/1000000</f>
        <v>0</v>
      </c>
      <c r="Y42" s="10">
        <f>'T12'!Y42</f>
        <v>0</v>
      </c>
      <c r="Z42" s="44">
        <f>'T12'!Z42*'T 12'!X42/1000000</f>
        <v>0</v>
      </c>
      <c r="AA42" s="10">
        <f>'T12'!AA42</f>
        <v>0</v>
      </c>
      <c r="AB42" s="44">
        <f t="shared" si="4"/>
        <v>0</v>
      </c>
      <c r="AC42" s="10">
        <f t="shared" si="5"/>
        <v>0</v>
      </c>
      <c r="AD42" s="44">
        <f>'T12'!AD42*'T 12'!AB42/1000000</f>
        <v>0</v>
      </c>
      <c r="AE42" s="10">
        <f>'T12'!AE42</f>
        <v>0</v>
      </c>
      <c r="AF42" s="44">
        <f>'T12'!AF42*'T 12'!AD42/1000000</f>
        <v>0</v>
      </c>
      <c r="AG42" s="10">
        <f>'T12'!AG42</f>
        <v>0</v>
      </c>
      <c r="AH42" s="44">
        <f>'T12'!AH42*'T 12'!AF42/1000000</f>
        <v>0</v>
      </c>
      <c r="AI42" s="10">
        <f>'T12'!AI42</f>
        <v>0</v>
      </c>
      <c r="AJ42" s="44">
        <f t="shared" si="6"/>
        <v>0</v>
      </c>
      <c r="AK42" s="10">
        <f t="shared" si="7"/>
        <v>0</v>
      </c>
      <c r="AL42" s="44">
        <f t="shared" si="8"/>
        <v>0</v>
      </c>
      <c r="AM42" s="10">
        <f t="shared" si="9"/>
        <v>0</v>
      </c>
    </row>
    <row r="43" spans="1:39" s="15" customFormat="1" ht="14.25" customHeight="1">
      <c r="A43" s="13">
        <v>33</v>
      </c>
      <c r="B43" s="9" t="s">
        <v>104</v>
      </c>
      <c r="C43" s="13" t="s">
        <v>54</v>
      </c>
      <c r="D43" s="36">
        <v>100</v>
      </c>
      <c r="E43" s="11">
        <v>92</v>
      </c>
      <c r="F43" s="44">
        <f>'T12'!F43*'T 12'!D43/1000000</f>
        <v>0</v>
      </c>
      <c r="G43" s="10">
        <f>'T12'!G43</f>
        <v>0</v>
      </c>
      <c r="H43" s="44">
        <f>'T12'!H43*'T 12'!F43/1000000</f>
        <v>0</v>
      </c>
      <c r="I43" s="10">
        <f>'T12'!I43</f>
        <v>0</v>
      </c>
      <c r="J43" s="44">
        <f>'T12'!J43*'T 12'!H43/1000000</f>
        <v>0</v>
      </c>
      <c r="K43" s="10">
        <f>'T12'!K43</f>
        <v>0</v>
      </c>
      <c r="L43" s="44">
        <f t="shared" si="0"/>
        <v>0</v>
      </c>
      <c r="M43" s="10">
        <f t="shared" si="1"/>
        <v>0</v>
      </c>
      <c r="N43" s="44">
        <f>'T12'!N43*'T 12'!L43/1000000</f>
        <v>0</v>
      </c>
      <c r="O43" s="10">
        <f>'T12'!O43</f>
        <v>0</v>
      </c>
      <c r="P43" s="44">
        <f>'T12'!P43*'T 12'!N43/1000000</f>
        <v>0</v>
      </c>
      <c r="Q43" s="10">
        <f>'T12'!Q43</f>
        <v>0</v>
      </c>
      <c r="R43" s="44">
        <f>'T12'!R43*'T 12'!P43/1000000</f>
        <v>0</v>
      </c>
      <c r="S43" s="10">
        <f>'T12'!S43</f>
        <v>0</v>
      </c>
      <c r="T43" s="44">
        <f t="shared" si="2"/>
        <v>0</v>
      </c>
      <c r="U43" s="10">
        <f t="shared" si="3"/>
        <v>0</v>
      </c>
      <c r="V43" s="44">
        <f>'T12'!V43*'T 12'!T43/1000000</f>
        <v>0</v>
      </c>
      <c r="W43" s="10">
        <f>'T12'!W43</f>
        <v>0</v>
      </c>
      <c r="X43" s="44">
        <f>'T12'!X43*'T 12'!V43/1000000</f>
        <v>0</v>
      </c>
      <c r="Y43" s="10">
        <f>'T12'!Y43</f>
        <v>0</v>
      </c>
      <c r="Z43" s="44">
        <f>'T12'!Z43*'T 12'!X43/1000000</f>
        <v>0</v>
      </c>
      <c r="AA43" s="10">
        <f>'T12'!AA43</f>
        <v>0</v>
      </c>
      <c r="AB43" s="44">
        <f t="shared" si="4"/>
        <v>0</v>
      </c>
      <c r="AC43" s="10">
        <f t="shared" si="5"/>
        <v>0</v>
      </c>
      <c r="AD43" s="44">
        <f>'T12'!AD43*'T 12'!AB43/1000000</f>
        <v>0</v>
      </c>
      <c r="AE43" s="10">
        <f>'T12'!AE43</f>
        <v>0</v>
      </c>
      <c r="AF43" s="44">
        <f>'T12'!AF43*'T 12'!AD43/1000000</f>
        <v>0</v>
      </c>
      <c r="AG43" s="10">
        <f>'T12'!AG43</f>
        <v>0</v>
      </c>
      <c r="AH43" s="44">
        <f>'T12'!AH43*'T 12'!AF43/1000000</f>
        <v>0</v>
      </c>
      <c r="AI43" s="10">
        <f>'T12'!AI43</f>
        <v>0</v>
      </c>
      <c r="AJ43" s="44">
        <f t="shared" si="6"/>
        <v>0</v>
      </c>
      <c r="AK43" s="10">
        <f t="shared" si="7"/>
        <v>0</v>
      </c>
      <c r="AL43" s="44">
        <f t="shared" si="8"/>
        <v>0</v>
      </c>
      <c r="AM43" s="10">
        <f t="shared" si="9"/>
        <v>0</v>
      </c>
    </row>
    <row r="44" spans="1:39" s="15" customFormat="1" ht="14.25" customHeight="1">
      <c r="A44" s="31">
        <v>34</v>
      </c>
      <c r="B44" s="9" t="s">
        <v>104</v>
      </c>
      <c r="C44" s="13" t="s">
        <v>55</v>
      </c>
      <c r="D44" s="36">
        <v>500</v>
      </c>
      <c r="E44" s="11">
        <v>410</v>
      </c>
      <c r="F44" s="44">
        <f>'T12'!F44*'T 12'!D44/1000000</f>
        <v>0</v>
      </c>
      <c r="G44" s="10">
        <f>'T12'!G44</f>
        <v>0</v>
      </c>
      <c r="H44" s="44">
        <f>'T12'!H44*'T 12'!F44/1000000</f>
        <v>0</v>
      </c>
      <c r="I44" s="10">
        <f>'T12'!I44</f>
        <v>0</v>
      </c>
      <c r="J44" s="44">
        <f>'T12'!J44*'T 12'!H44/1000000</f>
        <v>0</v>
      </c>
      <c r="K44" s="10">
        <f>'T12'!K44</f>
        <v>0</v>
      </c>
      <c r="L44" s="44">
        <f t="shared" si="0"/>
        <v>0</v>
      </c>
      <c r="M44" s="10">
        <f t="shared" si="1"/>
        <v>0</v>
      </c>
      <c r="N44" s="44">
        <f>'T12'!N44*'T 12'!L44/1000000</f>
        <v>0</v>
      </c>
      <c r="O44" s="10">
        <f>'T12'!O44</f>
        <v>0</v>
      </c>
      <c r="P44" s="44">
        <f>'T12'!P44*'T 12'!N44/1000000</f>
        <v>0</v>
      </c>
      <c r="Q44" s="10">
        <f>'T12'!Q44</f>
        <v>0</v>
      </c>
      <c r="R44" s="44">
        <f>'T12'!R44*'T 12'!P44/1000000</f>
        <v>0</v>
      </c>
      <c r="S44" s="10">
        <f>'T12'!S44</f>
        <v>0</v>
      </c>
      <c r="T44" s="44">
        <f t="shared" si="2"/>
        <v>0</v>
      </c>
      <c r="U44" s="10">
        <f t="shared" si="3"/>
        <v>0</v>
      </c>
      <c r="V44" s="44">
        <f>'T12'!V44*'T 12'!T44/1000000</f>
        <v>0</v>
      </c>
      <c r="W44" s="10">
        <f>'T12'!W44</f>
        <v>0</v>
      </c>
      <c r="X44" s="44">
        <f>'T12'!X44*'T 12'!V44/1000000</f>
        <v>0</v>
      </c>
      <c r="Y44" s="10">
        <f>'T12'!Y44</f>
        <v>0</v>
      </c>
      <c r="Z44" s="44">
        <f>'T12'!Z44*'T 12'!X44/1000000</f>
        <v>0</v>
      </c>
      <c r="AA44" s="10">
        <f>'T12'!AA44</f>
        <v>0</v>
      </c>
      <c r="AB44" s="44">
        <f t="shared" si="4"/>
        <v>0</v>
      </c>
      <c r="AC44" s="10">
        <f t="shared" si="5"/>
        <v>0</v>
      </c>
      <c r="AD44" s="44">
        <f>'T12'!AD44*'T 12'!AB44/1000000</f>
        <v>0</v>
      </c>
      <c r="AE44" s="10">
        <f>'T12'!AE44</f>
        <v>0</v>
      </c>
      <c r="AF44" s="44">
        <f>'T12'!AF44*'T 12'!AD44/1000000</f>
        <v>0</v>
      </c>
      <c r="AG44" s="10">
        <f>'T12'!AG44</f>
        <v>0</v>
      </c>
      <c r="AH44" s="44">
        <f>'T12'!AH44*'T 12'!AF44/1000000</f>
        <v>0</v>
      </c>
      <c r="AI44" s="10">
        <f>'T12'!AI44</f>
        <v>0</v>
      </c>
      <c r="AJ44" s="44">
        <f t="shared" si="6"/>
        <v>0</v>
      </c>
      <c r="AK44" s="10">
        <f t="shared" si="7"/>
        <v>0</v>
      </c>
      <c r="AL44" s="44">
        <f t="shared" si="8"/>
        <v>0</v>
      </c>
      <c r="AM44" s="10">
        <f t="shared" si="9"/>
        <v>0</v>
      </c>
    </row>
    <row r="45" spans="1:39" s="15" customFormat="1" ht="14.25" customHeight="1">
      <c r="A45" s="13">
        <v>35</v>
      </c>
      <c r="B45" s="9" t="s">
        <v>105</v>
      </c>
      <c r="C45" s="13" t="s">
        <v>56</v>
      </c>
      <c r="D45" s="36">
        <v>50</v>
      </c>
      <c r="E45" s="11">
        <v>80</v>
      </c>
      <c r="F45" s="44">
        <f>'T12'!F45*'T 12'!D45/1000000</f>
        <v>0</v>
      </c>
      <c r="G45" s="10">
        <f>'T12'!G45</f>
        <v>0</v>
      </c>
      <c r="H45" s="44">
        <f>'T12'!H45*'T 12'!F45/1000000</f>
        <v>0</v>
      </c>
      <c r="I45" s="10">
        <f>'T12'!I45</f>
        <v>0</v>
      </c>
      <c r="J45" s="44">
        <f>'T12'!J45*'T 12'!H45/1000000</f>
        <v>0</v>
      </c>
      <c r="K45" s="10">
        <f>'T12'!K45</f>
        <v>0</v>
      </c>
      <c r="L45" s="44">
        <f t="shared" si="0"/>
        <v>0</v>
      </c>
      <c r="M45" s="10">
        <f t="shared" si="1"/>
        <v>0</v>
      </c>
      <c r="N45" s="44">
        <f>'T12'!N45*'T 12'!L45/1000000</f>
        <v>0</v>
      </c>
      <c r="O45" s="10">
        <f>'T12'!O45</f>
        <v>0</v>
      </c>
      <c r="P45" s="44">
        <f>'T12'!P45*'T 12'!N45/1000000</f>
        <v>0</v>
      </c>
      <c r="Q45" s="10">
        <f>'T12'!Q45</f>
        <v>0</v>
      </c>
      <c r="R45" s="44">
        <f>'T12'!R45*'T 12'!P45/1000000</f>
        <v>0</v>
      </c>
      <c r="S45" s="10">
        <f>'T12'!S45</f>
        <v>0</v>
      </c>
      <c r="T45" s="44">
        <f t="shared" si="2"/>
        <v>0</v>
      </c>
      <c r="U45" s="10">
        <f t="shared" si="3"/>
        <v>0</v>
      </c>
      <c r="V45" s="44">
        <f>'T12'!V45*'T 12'!T45/1000000</f>
        <v>0</v>
      </c>
      <c r="W45" s="10">
        <f>'T12'!W45</f>
        <v>0</v>
      </c>
      <c r="X45" s="44">
        <f>'T12'!X45*'T 12'!V45/1000000</f>
        <v>0</v>
      </c>
      <c r="Y45" s="10">
        <f>'T12'!Y45</f>
        <v>0</v>
      </c>
      <c r="Z45" s="44">
        <f>'T12'!Z45*'T 12'!X45/1000000</f>
        <v>0</v>
      </c>
      <c r="AA45" s="10">
        <f>'T12'!AA45</f>
        <v>0</v>
      </c>
      <c r="AB45" s="44">
        <f t="shared" si="4"/>
        <v>0</v>
      </c>
      <c r="AC45" s="10">
        <f t="shared" si="5"/>
        <v>0</v>
      </c>
      <c r="AD45" s="44">
        <f>'T12'!AD45*'T 12'!AB45/1000000</f>
        <v>0</v>
      </c>
      <c r="AE45" s="10">
        <f>'T12'!AE45</f>
        <v>0</v>
      </c>
      <c r="AF45" s="44">
        <f>'T12'!AF45*'T 12'!AD45/1000000</f>
        <v>0</v>
      </c>
      <c r="AG45" s="10">
        <f>'T12'!AG45</f>
        <v>0</v>
      </c>
      <c r="AH45" s="44">
        <f>'T12'!AH45*'T 12'!AF45/1000000</f>
        <v>0</v>
      </c>
      <c r="AI45" s="10">
        <f>'T12'!AI45</f>
        <v>0</v>
      </c>
      <c r="AJ45" s="44">
        <f t="shared" si="6"/>
        <v>0</v>
      </c>
      <c r="AK45" s="10">
        <f t="shared" si="7"/>
        <v>0</v>
      </c>
      <c r="AL45" s="44">
        <f t="shared" si="8"/>
        <v>0</v>
      </c>
      <c r="AM45" s="10">
        <f t="shared" si="9"/>
        <v>0</v>
      </c>
    </row>
    <row r="46" spans="1:39" s="15" customFormat="1" ht="14.25" customHeight="1">
      <c r="A46" s="13">
        <v>36</v>
      </c>
      <c r="B46" s="9" t="s">
        <v>105</v>
      </c>
      <c r="C46" s="13" t="s">
        <v>57</v>
      </c>
      <c r="D46" s="36">
        <v>100</v>
      </c>
      <c r="E46" s="11">
        <v>148</v>
      </c>
      <c r="F46" s="44">
        <f>'T12'!F46*'T 12'!D46/1000000</f>
        <v>0</v>
      </c>
      <c r="G46" s="10">
        <f>'T12'!G46</f>
        <v>0</v>
      </c>
      <c r="H46" s="44">
        <f>'T12'!H46*'T 12'!F46/1000000</f>
        <v>0</v>
      </c>
      <c r="I46" s="10">
        <f>'T12'!I46</f>
        <v>0</v>
      </c>
      <c r="J46" s="44">
        <f>'T12'!J46*'T 12'!H46/1000000</f>
        <v>0</v>
      </c>
      <c r="K46" s="10">
        <f>'T12'!K46</f>
        <v>0</v>
      </c>
      <c r="L46" s="44">
        <f t="shared" si="0"/>
        <v>0</v>
      </c>
      <c r="M46" s="10">
        <f t="shared" si="1"/>
        <v>0</v>
      </c>
      <c r="N46" s="44">
        <f>'T12'!N46*'T 12'!L46/1000000</f>
        <v>0</v>
      </c>
      <c r="O46" s="10">
        <f>'T12'!O46</f>
        <v>0</v>
      </c>
      <c r="P46" s="44">
        <f>'T12'!P46*'T 12'!N46/1000000</f>
        <v>0</v>
      </c>
      <c r="Q46" s="10">
        <f>'T12'!Q46</f>
        <v>0</v>
      </c>
      <c r="R46" s="44">
        <f>'T12'!R46*'T 12'!P46/1000000</f>
        <v>0</v>
      </c>
      <c r="S46" s="10">
        <f>'T12'!S46</f>
        <v>0</v>
      </c>
      <c r="T46" s="44">
        <f t="shared" si="2"/>
        <v>0</v>
      </c>
      <c r="U46" s="10">
        <f t="shared" si="3"/>
        <v>0</v>
      </c>
      <c r="V46" s="44">
        <f>'T12'!V46*'T 12'!T46/1000000</f>
        <v>0</v>
      </c>
      <c r="W46" s="10">
        <f>'T12'!W46</f>
        <v>0</v>
      </c>
      <c r="X46" s="44">
        <f>'T12'!X46*'T 12'!V46/1000000</f>
        <v>0</v>
      </c>
      <c r="Y46" s="10">
        <f>'T12'!Y46</f>
        <v>0</v>
      </c>
      <c r="Z46" s="44">
        <f>'T12'!Z46*'T 12'!X46/1000000</f>
        <v>0</v>
      </c>
      <c r="AA46" s="10">
        <f>'T12'!AA46</f>
        <v>0</v>
      </c>
      <c r="AB46" s="44">
        <f t="shared" si="4"/>
        <v>0</v>
      </c>
      <c r="AC46" s="10">
        <f t="shared" si="5"/>
        <v>0</v>
      </c>
      <c r="AD46" s="44">
        <f>'T12'!AD46*'T 12'!AB46/1000000</f>
        <v>0</v>
      </c>
      <c r="AE46" s="10">
        <f>'T12'!AE46</f>
        <v>0</v>
      </c>
      <c r="AF46" s="44">
        <f>'T12'!AF46*'T 12'!AD46/1000000</f>
        <v>0</v>
      </c>
      <c r="AG46" s="10">
        <f>'T12'!AG46</f>
        <v>0</v>
      </c>
      <c r="AH46" s="44">
        <f>'T12'!AH46*'T 12'!AF46/1000000</f>
        <v>0</v>
      </c>
      <c r="AI46" s="10">
        <f>'T12'!AI46</f>
        <v>0</v>
      </c>
      <c r="AJ46" s="44">
        <f t="shared" si="6"/>
        <v>0</v>
      </c>
      <c r="AK46" s="10">
        <f t="shared" si="7"/>
        <v>0</v>
      </c>
      <c r="AL46" s="44">
        <f t="shared" si="8"/>
        <v>0</v>
      </c>
      <c r="AM46" s="10">
        <f t="shared" si="9"/>
        <v>0</v>
      </c>
    </row>
    <row r="47" spans="1:39" s="15" customFormat="1" ht="14.25" customHeight="1">
      <c r="A47" s="31">
        <v>37</v>
      </c>
      <c r="B47" s="9" t="s">
        <v>105</v>
      </c>
      <c r="C47" s="13" t="s">
        <v>137</v>
      </c>
      <c r="D47" s="36">
        <v>450</v>
      </c>
      <c r="E47" s="11">
        <v>640</v>
      </c>
      <c r="F47" s="44">
        <f>'T12'!F47*'T 12'!D47/1000000</f>
        <v>0</v>
      </c>
      <c r="G47" s="10">
        <f>'T12'!G47</f>
        <v>0</v>
      </c>
      <c r="H47" s="44">
        <f>'T12'!H47*'T 12'!F47/1000000</f>
        <v>0</v>
      </c>
      <c r="I47" s="10">
        <f>'T12'!I47</f>
        <v>0</v>
      </c>
      <c r="J47" s="44">
        <f>'T12'!J47*'T 12'!H47/1000000</f>
        <v>0</v>
      </c>
      <c r="K47" s="10">
        <f>'T12'!K47</f>
        <v>0</v>
      </c>
      <c r="L47" s="44">
        <f t="shared" si="0"/>
        <v>0</v>
      </c>
      <c r="M47" s="10">
        <f t="shared" si="1"/>
        <v>0</v>
      </c>
      <c r="N47" s="44">
        <f>'T12'!N47*'T 12'!L47/1000000</f>
        <v>0</v>
      </c>
      <c r="O47" s="10">
        <f>'T12'!O47</f>
        <v>0</v>
      </c>
      <c r="P47" s="44">
        <f>'T12'!P47*'T 12'!N47/1000000</f>
        <v>0</v>
      </c>
      <c r="Q47" s="10">
        <f>'T12'!Q47</f>
        <v>0</v>
      </c>
      <c r="R47" s="44">
        <f>'T12'!R47*'T 12'!P47/1000000</f>
        <v>0</v>
      </c>
      <c r="S47" s="10">
        <f>'T12'!S47</f>
        <v>0</v>
      </c>
      <c r="T47" s="44">
        <f t="shared" si="2"/>
        <v>0</v>
      </c>
      <c r="U47" s="10">
        <f t="shared" si="3"/>
        <v>0</v>
      </c>
      <c r="V47" s="44">
        <f>'T12'!V47*'T 12'!T47/1000000</f>
        <v>0</v>
      </c>
      <c r="W47" s="10">
        <f>'T12'!W47</f>
        <v>0</v>
      </c>
      <c r="X47" s="44">
        <f>'T12'!X47*'T 12'!V47/1000000</f>
        <v>0</v>
      </c>
      <c r="Y47" s="10">
        <f>'T12'!Y47</f>
        <v>0</v>
      </c>
      <c r="Z47" s="44">
        <f>'T12'!Z47*'T 12'!X47/1000000</f>
        <v>0</v>
      </c>
      <c r="AA47" s="10">
        <f>'T12'!AA47</f>
        <v>0</v>
      </c>
      <c r="AB47" s="44">
        <f t="shared" si="4"/>
        <v>0</v>
      </c>
      <c r="AC47" s="10">
        <f t="shared" si="5"/>
        <v>0</v>
      </c>
      <c r="AD47" s="44">
        <f>'T12'!AD47*'T 12'!AB47/1000000</f>
        <v>0</v>
      </c>
      <c r="AE47" s="10">
        <f>'T12'!AE47</f>
        <v>0</v>
      </c>
      <c r="AF47" s="44">
        <f>'T12'!AF47*'T 12'!AD47/1000000</f>
        <v>0</v>
      </c>
      <c r="AG47" s="10">
        <f>'T12'!AG47</f>
        <v>0</v>
      </c>
      <c r="AH47" s="44">
        <f>'T12'!AH47*'T 12'!AF47/1000000</f>
        <v>0</v>
      </c>
      <c r="AI47" s="10">
        <f>'T12'!AI47</f>
        <v>0</v>
      </c>
      <c r="AJ47" s="44">
        <f t="shared" si="6"/>
        <v>0</v>
      </c>
      <c r="AK47" s="10">
        <f t="shared" si="7"/>
        <v>0</v>
      </c>
      <c r="AL47" s="44">
        <f t="shared" si="8"/>
        <v>0</v>
      </c>
      <c r="AM47" s="10">
        <f t="shared" si="9"/>
        <v>0</v>
      </c>
    </row>
    <row r="48" spans="1:39" s="15" customFormat="1" ht="14.25" customHeight="1">
      <c r="A48" s="13">
        <v>38</v>
      </c>
      <c r="B48" s="9" t="s">
        <v>106</v>
      </c>
      <c r="C48" s="13" t="s">
        <v>58</v>
      </c>
      <c r="D48" s="36">
        <v>50</v>
      </c>
      <c r="E48" s="11">
        <v>126</v>
      </c>
      <c r="F48" s="44">
        <f>'T12'!F48*'T 12'!D48/1000000</f>
        <v>0</v>
      </c>
      <c r="G48" s="10">
        <f>'T12'!G48</f>
        <v>0</v>
      </c>
      <c r="H48" s="44">
        <f>'T12'!H48*'T 12'!F48/1000000</f>
        <v>0</v>
      </c>
      <c r="I48" s="10">
        <f>'T12'!I48</f>
        <v>0</v>
      </c>
      <c r="J48" s="44">
        <f>'T12'!J48*'T 12'!H48/1000000</f>
        <v>0</v>
      </c>
      <c r="K48" s="10">
        <f>'T12'!K48</f>
        <v>0</v>
      </c>
      <c r="L48" s="44">
        <f t="shared" si="0"/>
        <v>0</v>
      </c>
      <c r="M48" s="10">
        <f t="shared" si="1"/>
        <v>0</v>
      </c>
      <c r="N48" s="44">
        <f>'T12'!N48*'T 12'!L48/1000000</f>
        <v>0</v>
      </c>
      <c r="O48" s="10">
        <f>'T12'!O48</f>
        <v>0</v>
      </c>
      <c r="P48" s="44">
        <f>'T12'!P48*'T 12'!N48/1000000</f>
        <v>0</v>
      </c>
      <c r="Q48" s="10">
        <f>'T12'!Q48</f>
        <v>0</v>
      </c>
      <c r="R48" s="44">
        <f>'T12'!R48*'T 12'!P48/1000000</f>
        <v>0</v>
      </c>
      <c r="S48" s="10">
        <f>'T12'!S48</f>
        <v>0</v>
      </c>
      <c r="T48" s="44">
        <f t="shared" si="2"/>
        <v>0</v>
      </c>
      <c r="U48" s="10">
        <f t="shared" si="3"/>
        <v>0</v>
      </c>
      <c r="V48" s="44">
        <f>'T12'!V48*'T 12'!T48/1000000</f>
        <v>0</v>
      </c>
      <c r="W48" s="10">
        <f>'T12'!W48</f>
        <v>0</v>
      </c>
      <c r="X48" s="44">
        <f>'T12'!X48*'T 12'!V48/1000000</f>
        <v>0</v>
      </c>
      <c r="Y48" s="10">
        <f>'T12'!Y48</f>
        <v>0</v>
      </c>
      <c r="Z48" s="44">
        <f>'T12'!Z48*'T 12'!X48/1000000</f>
        <v>0</v>
      </c>
      <c r="AA48" s="10">
        <f>'T12'!AA48</f>
        <v>0</v>
      </c>
      <c r="AB48" s="44">
        <f t="shared" si="4"/>
        <v>0</v>
      </c>
      <c r="AC48" s="10">
        <f t="shared" si="5"/>
        <v>0</v>
      </c>
      <c r="AD48" s="44">
        <f>'T12'!AD48*'T 12'!AB48/1000000</f>
        <v>0</v>
      </c>
      <c r="AE48" s="10">
        <f>'T12'!AE48</f>
        <v>0</v>
      </c>
      <c r="AF48" s="44">
        <f>'T12'!AF48*'T 12'!AD48/1000000</f>
        <v>0</v>
      </c>
      <c r="AG48" s="10">
        <f>'T12'!AG48</f>
        <v>0</v>
      </c>
      <c r="AH48" s="44">
        <f>'T12'!AH48*'T 12'!AF48/1000000</f>
        <v>0</v>
      </c>
      <c r="AI48" s="10">
        <f>'T12'!AI48</f>
        <v>0</v>
      </c>
      <c r="AJ48" s="44">
        <f t="shared" si="6"/>
        <v>0</v>
      </c>
      <c r="AK48" s="10">
        <f t="shared" si="7"/>
        <v>0</v>
      </c>
      <c r="AL48" s="44">
        <f t="shared" si="8"/>
        <v>0</v>
      </c>
      <c r="AM48" s="10">
        <f t="shared" si="9"/>
        <v>0</v>
      </c>
    </row>
    <row r="49" spans="1:39" s="15" customFormat="1" ht="14.25" customHeight="1">
      <c r="A49" s="13">
        <v>39</v>
      </c>
      <c r="B49" s="9" t="s">
        <v>106</v>
      </c>
      <c r="C49" s="13" t="s">
        <v>59</v>
      </c>
      <c r="D49" s="36">
        <v>100</v>
      </c>
      <c r="E49" s="11">
        <v>240</v>
      </c>
      <c r="F49" s="44">
        <f>'T12'!F49*'T 12'!D49/1000000</f>
        <v>0</v>
      </c>
      <c r="G49" s="10">
        <f>'T12'!G49</f>
        <v>0</v>
      </c>
      <c r="H49" s="44">
        <f>'T12'!H49*'T 12'!F49/1000000</f>
        <v>0</v>
      </c>
      <c r="I49" s="10">
        <f>'T12'!I49</f>
        <v>0</v>
      </c>
      <c r="J49" s="44">
        <f>'T12'!J49*'T 12'!H49/1000000</f>
        <v>0</v>
      </c>
      <c r="K49" s="10">
        <f>'T12'!K49</f>
        <v>0</v>
      </c>
      <c r="L49" s="44">
        <f t="shared" si="0"/>
        <v>0</v>
      </c>
      <c r="M49" s="10">
        <f t="shared" si="1"/>
        <v>0</v>
      </c>
      <c r="N49" s="44">
        <f>'T12'!N49*'T 12'!L49/1000000</f>
        <v>0</v>
      </c>
      <c r="O49" s="10">
        <f>'T12'!O49</f>
        <v>0</v>
      </c>
      <c r="P49" s="44">
        <f>'T12'!P49*'T 12'!N49/1000000</f>
        <v>0</v>
      </c>
      <c r="Q49" s="10">
        <f>'T12'!Q49</f>
        <v>0</v>
      </c>
      <c r="R49" s="44">
        <f>'T12'!R49*'T 12'!P49/1000000</f>
        <v>0</v>
      </c>
      <c r="S49" s="10">
        <f>'T12'!S49</f>
        <v>0</v>
      </c>
      <c r="T49" s="44">
        <f t="shared" si="2"/>
        <v>0</v>
      </c>
      <c r="U49" s="10">
        <f t="shared" si="3"/>
        <v>0</v>
      </c>
      <c r="V49" s="44">
        <f>'T12'!V49*'T 12'!T49/1000000</f>
        <v>0</v>
      </c>
      <c r="W49" s="10">
        <f>'T12'!W49</f>
        <v>0</v>
      </c>
      <c r="X49" s="44">
        <f>'T12'!X49*'T 12'!V49/1000000</f>
        <v>0</v>
      </c>
      <c r="Y49" s="10">
        <f>'T12'!Y49</f>
        <v>0</v>
      </c>
      <c r="Z49" s="44">
        <f>'T12'!Z49*'T 12'!X49/1000000</f>
        <v>0</v>
      </c>
      <c r="AA49" s="10">
        <f>'T12'!AA49</f>
        <v>0</v>
      </c>
      <c r="AB49" s="44">
        <f t="shared" si="4"/>
        <v>0</v>
      </c>
      <c r="AC49" s="10">
        <f t="shared" si="5"/>
        <v>0</v>
      </c>
      <c r="AD49" s="44">
        <f>'T12'!AD49*'T 12'!AB49/1000000</f>
        <v>0</v>
      </c>
      <c r="AE49" s="10">
        <f>'T12'!AE49</f>
        <v>0</v>
      </c>
      <c r="AF49" s="44">
        <f>'T12'!AF49*'T 12'!AD49/1000000</f>
        <v>0</v>
      </c>
      <c r="AG49" s="10">
        <f>'T12'!AG49</f>
        <v>0</v>
      </c>
      <c r="AH49" s="44">
        <f>'T12'!AH49*'T 12'!AF49/1000000</f>
        <v>0</v>
      </c>
      <c r="AI49" s="10">
        <f>'T12'!AI49</f>
        <v>0</v>
      </c>
      <c r="AJ49" s="44">
        <f t="shared" si="6"/>
        <v>0</v>
      </c>
      <c r="AK49" s="10">
        <f t="shared" si="7"/>
        <v>0</v>
      </c>
      <c r="AL49" s="44">
        <f t="shared" si="8"/>
        <v>0</v>
      </c>
      <c r="AM49" s="10">
        <f t="shared" si="9"/>
        <v>0</v>
      </c>
    </row>
    <row r="50" spans="1:39" s="15" customFormat="1" ht="14.25" customHeight="1">
      <c r="A50" s="31">
        <v>40</v>
      </c>
      <c r="B50" s="9" t="s">
        <v>107</v>
      </c>
      <c r="C50" s="13" t="s">
        <v>96</v>
      </c>
      <c r="D50" s="36">
        <v>100</v>
      </c>
      <c r="E50" s="11">
        <v>93</v>
      </c>
      <c r="F50" s="44">
        <f>'T12'!F50*'T 12'!D50/1000000</f>
        <v>0</v>
      </c>
      <c r="G50" s="10">
        <f>'T12'!G50</f>
        <v>0</v>
      </c>
      <c r="H50" s="44">
        <f>'T12'!H50*'T 12'!F50/1000000</f>
        <v>0</v>
      </c>
      <c r="I50" s="10">
        <f>'T12'!I50</f>
        <v>0</v>
      </c>
      <c r="J50" s="44">
        <f>'T12'!J50*'T 12'!H50/1000000</f>
        <v>0</v>
      </c>
      <c r="K50" s="10">
        <f>'T12'!K50</f>
        <v>0</v>
      </c>
      <c r="L50" s="44">
        <f t="shared" si="0"/>
        <v>0</v>
      </c>
      <c r="M50" s="10">
        <f t="shared" si="1"/>
        <v>0</v>
      </c>
      <c r="N50" s="44">
        <f>'T12'!N50*'T 12'!L50/1000000</f>
        <v>0</v>
      </c>
      <c r="O50" s="10">
        <f>'T12'!O50</f>
        <v>0</v>
      </c>
      <c r="P50" s="44">
        <f>'T12'!P50*'T 12'!N50/1000000</f>
        <v>0</v>
      </c>
      <c r="Q50" s="10">
        <f>'T12'!Q50</f>
        <v>0</v>
      </c>
      <c r="R50" s="44">
        <f>'T12'!R50*'T 12'!P50/1000000</f>
        <v>0</v>
      </c>
      <c r="S50" s="10">
        <f>'T12'!S50</f>
        <v>0</v>
      </c>
      <c r="T50" s="44">
        <f t="shared" si="2"/>
        <v>0</v>
      </c>
      <c r="U50" s="10">
        <f t="shared" si="3"/>
        <v>0</v>
      </c>
      <c r="V50" s="44">
        <f>'T12'!V50*'T 12'!T50/1000000</f>
        <v>0</v>
      </c>
      <c r="W50" s="10">
        <f>'T12'!W50</f>
        <v>0</v>
      </c>
      <c r="X50" s="44">
        <f>'T12'!X50*'T 12'!V50/1000000</f>
        <v>0</v>
      </c>
      <c r="Y50" s="10">
        <f>'T12'!Y50</f>
        <v>0</v>
      </c>
      <c r="Z50" s="44">
        <f>'T12'!Z50*'T 12'!X50/1000000</f>
        <v>0</v>
      </c>
      <c r="AA50" s="10">
        <f>'T12'!AA50</f>
        <v>0</v>
      </c>
      <c r="AB50" s="44">
        <f t="shared" si="4"/>
        <v>0</v>
      </c>
      <c r="AC50" s="10">
        <f t="shared" si="5"/>
        <v>0</v>
      </c>
      <c r="AD50" s="44">
        <f>'T12'!AD50*'T 12'!AB50/1000000</f>
        <v>0</v>
      </c>
      <c r="AE50" s="10">
        <f>'T12'!AE50</f>
        <v>0</v>
      </c>
      <c r="AF50" s="44">
        <f>'T12'!AF50*'T 12'!AD50/1000000</f>
        <v>0</v>
      </c>
      <c r="AG50" s="10">
        <f>'T12'!AG50</f>
        <v>0</v>
      </c>
      <c r="AH50" s="44">
        <f>'T12'!AH50*'T 12'!AF50/1000000</f>
        <v>0</v>
      </c>
      <c r="AI50" s="10">
        <f>'T12'!AI50</f>
        <v>0</v>
      </c>
      <c r="AJ50" s="44">
        <f t="shared" si="6"/>
        <v>0</v>
      </c>
      <c r="AK50" s="10">
        <f t="shared" si="7"/>
        <v>0</v>
      </c>
      <c r="AL50" s="44">
        <f t="shared" si="8"/>
        <v>0</v>
      </c>
      <c r="AM50" s="10">
        <f t="shared" si="9"/>
        <v>0</v>
      </c>
    </row>
    <row r="51" spans="1:39" s="15" customFormat="1" ht="14.25" customHeight="1">
      <c r="A51" s="13">
        <v>41</v>
      </c>
      <c r="B51" s="9" t="s">
        <v>107</v>
      </c>
      <c r="C51" s="13" t="s">
        <v>60</v>
      </c>
      <c r="D51" s="36">
        <v>500</v>
      </c>
      <c r="E51" s="11">
        <v>415</v>
      </c>
      <c r="F51" s="44">
        <f>'T12'!F51*'T 12'!D51/1000000</f>
        <v>0</v>
      </c>
      <c r="G51" s="10">
        <f>'T12'!G51</f>
        <v>0</v>
      </c>
      <c r="H51" s="44">
        <f>'T12'!H51*'T 12'!F51/1000000</f>
        <v>0</v>
      </c>
      <c r="I51" s="10">
        <f>'T12'!I51</f>
        <v>0</v>
      </c>
      <c r="J51" s="44">
        <f>'T12'!J51*'T 12'!H51/1000000</f>
        <v>0</v>
      </c>
      <c r="K51" s="10">
        <f>'T12'!K51</f>
        <v>0</v>
      </c>
      <c r="L51" s="44">
        <f t="shared" si="0"/>
        <v>0</v>
      </c>
      <c r="M51" s="10">
        <f t="shared" si="1"/>
        <v>0</v>
      </c>
      <c r="N51" s="44">
        <f>'T12'!N51*'T 12'!L51/1000000</f>
        <v>0</v>
      </c>
      <c r="O51" s="10">
        <f>'T12'!O51</f>
        <v>0</v>
      </c>
      <c r="P51" s="44">
        <f>'T12'!P51*'T 12'!N51/1000000</f>
        <v>0</v>
      </c>
      <c r="Q51" s="10">
        <f>'T12'!Q51</f>
        <v>0</v>
      </c>
      <c r="R51" s="44">
        <f>'T12'!R51*'T 12'!P51/1000000</f>
        <v>0</v>
      </c>
      <c r="S51" s="10">
        <f>'T12'!S51</f>
        <v>0</v>
      </c>
      <c r="T51" s="44">
        <f t="shared" si="2"/>
        <v>0</v>
      </c>
      <c r="U51" s="10">
        <f t="shared" si="3"/>
        <v>0</v>
      </c>
      <c r="V51" s="44">
        <f>'T12'!V51*'T 12'!T51/1000000</f>
        <v>0</v>
      </c>
      <c r="W51" s="10">
        <f>'T12'!W51</f>
        <v>0</v>
      </c>
      <c r="X51" s="44">
        <f>'T12'!X51*'T 12'!V51/1000000</f>
        <v>0</v>
      </c>
      <c r="Y51" s="10">
        <f>'T12'!Y51</f>
        <v>0</v>
      </c>
      <c r="Z51" s="44">
        <f>'T12'!Z51*'T 12'!X51/1000000</f>
        <v>0</v>
      </c>
      <c r="AA51" s="10">
        <f>'T12'!AA51</f>
        <v>0</v>
      </c>
      <c r="AB51" s="44">
        <f t="shared" si="4"/>
        <v>0</v>
      </c>
      <c r="AC51" s="10">
        <f t="shared" si="5"/>
        <v>0</v>
      </c>
      <c r="AD51" s="44">
        <f>'T12'!AD51*'T 12'!AB51/1000000</f>
        <v>0</v>
      </c>
      <c r="AE51" s="10">
        <f>'T12'!AE51</f>
        <v>0</v>
      </c>
      <c r="AF51" s="44">
        <f>'T12'!AF51*'T 12'!AD51/1000000</f>
        <v>0</v>
      </c>
      <c r="AG51" s="10">
        <f>'T12'!AG51</f>
        <v>0</v>
      </c>
      <c r="AH51" s="44">
        <f>'T12'!AH51*'T 12'!AF51/1000000</f>
        <v>0</v>
      </c>
      <c r="AI51" s="10">
        <f>'T12'!AI51</f>
        <v>0</v>
      </c>
      <c r="AJ51" s="44">
        <f t="shared" si="6"/>
        <v>0</v>
      </c>
      <c r="AK51" s="10">
        <f t="shared" si="7"/>
        <v>0</v>
      </c>
      <c r="AL51" s="44">
        <f t="shared" si="8"/>
        <v>0</v>
      </c>
      <c r="AM51" s="10">
        <f t="shared" si="9"/>
        <v>0</v>
      </c>
    </row>
    <row r="52" spans="1:39" s="15" customFormat="1" ht="14.25" customHeight="1">
      <c r="A52" s="13">
        <v>42</v>
      </c>
      <c r="B52" s="9" t="s">
        <v>219</v>
      </c>
      <c r="C52" s="13" t="s">
        <v>221</v>
      </c>
      <c r="D52" s="36">
        <v>25</v>
      </c>
      <c r="E52" s="11">
        <v>70</v>
      </c>
      <c r="F52" s="44">
        <f>'T12'!F52*'T 12'!D52/1000000</f>
        <v>0</v>
      </c>
      <c r="G52" s="10">
        <f>'T12'!G52</f>
        <v>0</v>
      </c>
      <c r="H52" s="44">
        <f>'T12'!H52*'T 12'!F52/1000000</f>
        <v>0</v>
      </c>
      <c r="I52" s="10">
        <f>'T12'!I52</f>
        <v>0</v>
      </c>
      <c r="J52" s="44">
        <f>'T12'!J52*'T 12'!H52/1000000</f>
        <v>0</v>
      </c>
      <c r="K52" s="10">
        <f>'T12'!K52</f>
        <v>0</v>
      </c>
      <c r="L52" s="44">
        <f t="shared" si="0"/>
        <v>0</v>
      </c>
      <c r="M52" s="10">
        <f t="shared" si="1"/>
        <v>0</v>
      </c>
      <c r="N52" s="44">
        <f>'T12'!N52*'T 12'!L52/1000000</f>
        <v>0</v>
      </c>
      <c r="O52" s="10">
        <f>'T12'!O52</f>
        <v>0</v>
      </c>
      <c r="P52" s="44">
        <f>'T12'!P52*'T 12'!N52/1000000</f>
        <v>0</v>
      </c>
      <c r="Q52" s="10">
        <f>'T12'!Q52</f>
        <v>0</v>
      </c>
      <c r="R52" s="44">
        <f>'T12'!R52*'T 12'!P52/1000000</f>
        <v>0</v>
      </c>
      <c r="S52" s="10">
        <f>'T12'!S52</f>
        <v>0</v>
      </c>
      <c r="T52" s="44">
        <f t="shared" si="2"/>
        <v>0</v>
      </c>
      <c r="U52" s="10">
        <f t="shared" si="3"/>
        <v>0</v>
      </c>
      <c r="V52" s="44">
        <f>'T12'!V52*'T 12'!T52/1000000</f>
        <v>0</v>
      </c>
      <c r="W52" s="10">
        <f>'T12'!W52</f>
        <v>0</v>
      </c>
      <c r="X52" s="44">
        <f>'T12'!X52*'T 12'!V52/1000000</f>
        <v>0</v>
      </c>
      <c r="Y52" s="10">
        <f>'T12'!Y52</f>
        <v>0</v>
      </c>
      <c r="Z52" s="44">
        <f>'T12'!Z52*'T 12'!X52/1000000</f>
        <v>0</v>
      </c>
      <c r="AA52" s="10">
        <f>'T12'!AA52</f>
        <v>0</v>
      </c>
      <c r="AB52" s="44">
        <f t="shared" si="4"/>
        <v>0</v>
      </c>
      <c r="AC52" s="10">
        <f t="shared" si="5"/>
        <v>0</v>
      </c>
      <c r="AD52" s="44">
        <f>'T12'!AD52*'T 12'!AB52/1000000</f>
        <v>0</v>
      </c>
      <c r="AE52" s="10">
        <f>'T12'!AE52</f>
        <v>0</v>
      </c>
      <c r="AF52" s="44">
        <f>'T12'!AF52*'T 12'!AD52/1000000</f>
        <v>0</v>
      </c>
      <c r="AG52" s="10">
        <f>'T12'!AG52</f>
        <v>0</v>
      </c>
      <c r="AH52" s="44">
        <f>'T12'!AH52*'T 12'!AF52/1000000</f>
        <v>0</v>
      </c>
      <c r="AI52" s="10">
        <f>'T12'!AI52</f>
        <v>0</v>
      </c>
      <c r="AJ52" s="44">
        <f t="shared" si="6"/>
        <v>0</v>
      </c>
      <c r="AK52" s="10">
        <f t="shared" si="7"/>
        <v>0</v>
      </c>
      <c r="AL52" s="44">
        <f t="shared" si="8"/>
        <v>0</v>
      </c>
      <c r="AM52" s="10">
        <f t="shared" si="9"/>
        <v>0</v>
      </c>
    </row>
    <row r="53" spans="1:39" s="15" customFormat="1" ht="14.25" customHeight="1">
      <c r="A53" s="31">
        <v>43</v>
      </c>
      <c r="B53" s="9" t="s">
        <v>219</v>
      </c>
      <c r="C53" s="13" t="s">
        <v>222</v>
      </c>
      <c r="D53" s="36">
        <v>50</v>
      </c>
      <c r="E53" s="11">
        <v>137</v>
      </c>
      <c r="F53" s="44">
        <f>'T12'!F53*'T 12'!D53/1000000</f>
        <v>0</v>
      </c>
      <c r="G53" s="10">
        <f>'T12'!G53</f>
        <v>0</v>
      </c>
      <c r="H53" s="44">
        <f>'T12'!H53*'T 12'!F53/1000000</f>
        <v>0</v>
      </c>
      <c r="I53" s="10">
        <f>'T12'!I53</f>
        <v>0</v>
      </c>
      <c r="J53" s="44">
        <f>'T12'!J53*'T 12'!H53/1000000</f>
        <v>0</v>
      </c>
      <c r="K53" s="10">
        <f>'T12'!K53</f>
        <v>0</v>
      </c>
      <c r="L53" s="44">
        <f t="shared" si="0"/>
        <v>0</v>
      </c>
      <c r="M53" s="10">
        <f t="shared" si="1"/>
        <v>0</v>
      </c>
      <c r="N53" s="44">
        <f>'T12'!N53*'T 12'!L53/1000000</f>
        <v>0</v>
      </c>
      <c r="O53" s="10">
        <f>'T12'!O53</f>
        <v>0</v>
      </c>
      <c r="P53" s="44">
        <f>'T12'!P53*'T 12'!N53/1000000</f>
        <v>0</v>
      </c>
      <c r="Q53" s="10">
        <f>'T12'!Q53</f>
        <v>0</v>
      </c>
      <c r="R53" s="44">
        <f>'T12'!R53*'T 12'!P53/1000000</f>
        <v>0</v>
      </c>
      <c r="S53" s="10">
        <f>'T12'!S53</f>
        <v>0</v>
      </c>
      <c r="T53" s="44">
        <f t="shared" si="2"/>
        <v>0</v>
      </c>
      <c r="U53" s="10">
        <f t="shared" si="3"/>
        <v>0</v>
      </c>
      <c r="V53" s="44">
        <f>'T12'!V53*'T 12'!T53/1000000</f>
        <v>0</v>
      </c>
      <c r="W53" s="10">
        <f>'T12'!W53</f>
        <v>0</v>
      </c>
      <c r="X53" s="44">
        <f>'T12'!X53*'T 12'!V53/1000000</f>
        <v>0</v>
      </c>
      <c r="Y53" s="10">
        <f>'T12'!Y53</f>
        <v>0</v>
      </c>
      <c r="Z53" s="44">
        <f>'T12'!Z53*'T 12'!X53/1000000</f>
        <v>0</v>
      </c>
      <c r="AA53" s="10">
        <f>'T12'!AA53</f>
        <v>0</v>
      </c>
      <c r="AB53" s="44">
        <f t="shared" si="4"/>
        <v>0</v>
      </c>
      <c r="AC53" s="10">
        <f t="shared" si="5"/>
        <v>0</v>
      </c>
      <c r="AD53" s="44">
        <f>'T12'!AD53*'T 12'!AB53/1000000</f>
        <v>0</v>
      </c>
      <c r="AE53" s="10">
        <f>'T12'!AE53</f>
        <v>0</v>
      </c>
      <c r="AF53" s="44">
        <f>'T12'!AF53*'T 12'!AD53/1000000</f>
        <v>0</v>
      </c>
      <c r="AG53" s="10">
        <f>'T12'!AG53</f>
        <v>0</v>
      </c>
      <c r="AH53" s="44">
        <f>'T12'!AH53*'T 12'!AF53/1000000</f>
        <v>0</v>
      </c>
      <c r="AI53" s="10">
        <f>'T12'!AI53</f>
        <v>0</v>
      </c>
      <c r="AJ53" s="44">
        <f t="shared" si="6"/>
        <v>0</v>
      </c>
      <c r="AK53" s="10">
        <f t="shared" si="7"/>
        <v>0</v>
      </c>
      <c r="AL53" s="44">
        <f t="shared" si="8"/>
        <v>0</v>
      </c>
      <c r="AM53" s="10">
        <f t="shared" si="9"/>
        <v>0</v>
      </c>
    </row>
    <row r="54" spans="1:39" s="15" customFormat="1" ht="14.25" customHeight="1">
      <c r="A54" s="13">
        <v>44</v>
      </c>
      <c r="B54" s="9" t="s">
        <v>219</v>
      </c>
      <c r="C54" s="13" t="s">
        <v>223</v>
      </c>
      <c r="D54" s="36">
        <v>100</v>
      </c>
      <c r="E54" s="11">
        <v>270</v>
      </c>
      <c r="F54" s="44">
        <f>'T12'!F54*'T 12'!D54/1000000</f>
        <v>0</v>
      </c>
      <c r="G54" s="10">
        <f>'T12'!G54</f>
        <v>0</v>
      </c>
      <c r="H54" s="44">
        <f>'T12'!H54*'T 12'!F54/1000000</f>
        <v>0</v>
      </c>
      <c r="I54" s="10">
        <f>'T12'!I54</f>
        <v>0</v>
      </c>
      <c r="J54" s="44">
        <f>'T12'!J54*'T 12'!H54/1000000</f>
        <v>0</v>
      </c>
      <c r="K54" s="10">
        <f>'T12'!K54</f>
        <v>0</v>
      </c>
      <c r="L54" s="44">
        <f t="shared" si="0"/>
        <v>0</v>
      </c>
      <c r="M54" s="10">
        <f t="shared" si="1"/>
        <v>0</v>
      </c>
      <c r="N54" s="44">
        <f>'T12'!N54*'T 12'!L54/1000000</f>
        <v>0</v>
      </c>
      <c r="O54" s="10">
        <f>'T12'!O54</f>
        <v>0</v>
      </c>
      <c r="P54" s="44">
        <f>'T12'!P54*'T 12'!N54/1000000</f>
        <v>0</v>
      </c>
      <c r="Q54" s="10">
        <f>'T12'!Q54</f>
        <v>0</v>
      </c>
      <c r="R54" s="44">
        <f>'T12'!R54*'T 12'!P54/1000000</f>
        <v>0</v>
      </c>
      <c r="S54" s="10">
        <f>'T12'!S54</f>
        <v>0</v>
      </c>
      <c r="T54" s="44">
        <f t="shared" si="2"/>
        <v>0</v>
      </c>
      <c r="U54" s="10">
        <f t="shared" si="3"/>
        <v>0</v>
      </c>
      <c r="V54" s="44">
        <f>'T12'!V54*'T 12'!T54/1000000</f>
        <v>0</v>
      </c>
      <c r="W54" s="10">
        <f>'T12'!W54</f>
        <v>0</v>
      </c>
      <c r="X54" s="44">
        <f>'T12'!X54*'T 12'!V54/1000000</f>
        <v>0</v>
      </c>
      <c r="Y54" s="10">
        <f>'T12'!Y54</f>
        <v>0</v>
      </c>
      <c r="Z54" s="44">
        <f>'T12'!Z54*'T 12'!X54/1000000</f>
        <v>0</v>
      </c>
      <c r="AA54" s="10">
        <f>'T12'!AA54</f>
        <v>0</v>
      </c>
      <c r="AB54" s="44">
        <f t="shared" si="4"/>
        <v>0</v>
      </c>
      <c r="AC54" s="10">
        <f t="shared" si="5"/>
        <v>0</v>
      </c>
      <c r="AD54" s="44">
        <f>'T12'!AD54*'T 12'!AB54/1000000</f>
        <v>0</v>
      </c>
      <c r="AE54" s="10">
        <f>'T12'!AE54</f>
        <v>0</v>
      </c>
      <c r="AF54" s="44">
        <f>'T12'!AF54*'T 12'!AD54/1000000</f>
        <v>0</v>
      </c>
      <c r="AG54" s="10">
        <f>'T12'!AG54</f>
        <v>0</v>
      </c>
      <c r="AH54" s="44">
        <f>'T12'!AH54*'T 12'!AF54/1000000</f>
        <v>0</v>
      </c>
      <c r="AI54" s="10">
        <f>'T12'!AI54</f>
        <v>0</v>
      </c>
      <c r="AJ54" s="44">
        <f t="shared" si="6"/>
        <v>0</v>
      </c>
      <c r="AK54" s="10">
        <f t="shared" si="7"/>
        <v>0</v>
      </c>
      <c r="AL54" s="44">
        <f t="shared" si="8"/>
        <v>0</v>
      </c>
      <c r="AM54" s="10">
        <f t="shared" si="9"/>
        <v>0</v>
      </c>
    </row>
    <row r="55" spans="1:39" s="15" customFormat="1" ht="14.25" customHeight="1">
      <c r="A55" s="13">
        <v>45</v>
      </c>
      <c r="B55" s="9" t="s">
        <v>219</v>
      </c>
      <c r="C55" s="13" t="s">
        <v>224</v>
      </c>
      <c r="D55" s="36">
        <v>400</v>
      </c>
      <c r="E55" s="11">
        <v>1070</v>
      </c>
      <c r="F55" s="44">
        <f>'T12'!F55*'T 12'!D55/1000000</f>
        <v>0</v>
      </c>
      <c r="G55" s="10">
        <f>'T12'!G55</f>
        <v>0</v>
      </c>
      <c r="H55" s="44">
        <f>'T12'!H55*'T 12'!F55/1000000</f>
        <v>0</v>
      </c>
      <c r="I55" s="10">
        <f>'T12'!I55</f>
        <v>0</v>
      </c>
      <c r="J55" s="44">
        <f>'T12'!J55*'T 12'!H55/1000000</f>
        <v>0</v>
      </c>
      <c r="K55" s="10">
        <f>'T12'!K55</f>
        <v>0</v>
      </c>
      <c r="L55" s="44">
        <f t="shared" si="0"/>
        <v>0</v>
      </c>
      <c r="M55" s="10">
        <f t="shared" si="1"/>
        <v>0</v>
      </c>
      <c r="N55" s="44">
        <f>'T12'!N55*'T 12'!L55/1000000</f>
        <v>0</v>
      </c>
      <c r="O55" s="10">
        <f>'T12'!O55</f>
        <v>0</v>
      </c>
      <c r="P55" s="44">
        <f>'T12'!P55*'T 12'!N55/1000000</f>
        <v>0</v>
      </c>
      <c r="Q55" s="10">
        <f>'T12'!Q55</f>
        <v>0</v>
      </c>
      <c r="R55" s="44">
        <f>'T12'!R55*'T 12'!P55/1000000</f>
        <v>0</v>
      </c>
      <c r="S55" s="10">
        <f>'T12'!S55</f>
        <v>0</v>
      </c>
      <c r="T55" s="44">
        <f t="shared" si="2"/>
        <v>0</v>
      </c>
      <c r="U55" s="10">
        <f t="shared" si="3"/>
        <v>0</v>
      </c>
      <c r="V55" s="44">
        <f>'T12'!V55*'T 12'!T55/1000000</f>
        <v>0</v>
      </c>
      <c r="W55" s="10">
        <f>'T12'!W55</f>
        <v>0</v>
      </c>
      <c r="X55" s="44">
        <f>'T12'!X55*'T 12'!V55/1000000</f>
        <v>0</v>
      </c>
      <c r="Y55" s="10">
        <f>'T12'!Y55</f>
        <v>0</v>
      </c>
      <c r="Z55" s="44">
        <f>'T12'!Z55*'T 12'!X55/1000000</f>
        <v>0</v>
      </c>
      <c r="AA55" s="10">
        <f>'T12'!AA55</f>
        <v>0</v>
      </c>
      <c r="AB55" s="44">
        <f t="shared" si="4"/>
        <v>0</v>
      </c>
      <c r="AC55" s="10">
        <f t="shared" si="5"/>
        <v>0</v>
      </c>
      <c r="AD55" s="44">
        <f>'T12'!AD55*'T 12'!AB55/1000000</f>
        <v>0</v>
      </c>
      <c r="AE55" s="10">
        <f>'T12'!AE55</f>
        <v>0</v>
      </c>
      <c r="AF55" s="44">
        <f>'T12'!AF55*'T 12'!AD55/1000000</f>
        <v>0</v>
      </c>
      <c r="AG55" s="10">
        <f>'T12'!AG55</f>
        <v>0</v>
      </c>
      <c r="AH55" s="44">
        <f>'T12'!AH55*'T 12'!AF55/1000000</f>
        <v>0</v>
      </c>
      <c r="AI55" s="10">
        <f>'T12'!AI55</f>
        <v>0</v>
      </c>
      <c r="AJ55" s="44">
        <f t="shared" si="6"/>
        <v>0</v>
      </c>
      <c r="AK55" s="10">
        <f t="shared" si="7"/>
        <v>0</v>
      </c>
      <c r="AL55" s="44">
        <f t="shared" si="8"/>
        <v>0</v>
      </c>
      <c r="AM55" s="10">
        <f t="shared" si="9"/>
        <v>0</v>
      </c>
    </row>
    <row r="56" spans="1:39" s="15" customFormat="1" ht="14.25" customHeight="1">
      <c r="A56" s="31">
        <v>46</v>
      </c>
      <c r="B56" s="9" t="s">
        <v>109</v>
      </c>
      <c r="C56" s="13" t="s">
        <v>37</v>
      </c>
      <c r="D56" s="36">
        <v>500</v>
      </c>
      <c r="E56" s="11">
        <v>64</v>
      </c>
      <c r="F56" s="44">
        <f>'T12'!F56*'T 12'!D56/1000000</f>
        <v>0</v>
      </c>
      <c r="G56" s="10">
        <f>'T12'!G56</f>
        <v>0</v>
      </c>
      <c r="H56" s="44">
        <f>'T12'!H56*'T 12'!F56/1000000</f>
        <v>0</v>
      </c>
      <c r="I56" s="10">
        <f>'T12'!I56</f>
        <v>0</v>
      </c>
      <c r="J56" s="44">
        <f>'T12'!J56*'T 12'!H56/1000000</f>
        <v>0</v>
      </c>
      <c r="K56" s="10">
        <f>'T12'!K56</f>
        <v>0</v>
      </c>
      <c r="L56" s="44">
        <f t="shared" si="0"/>
        <v>0</v>
      </c>
      <c r="M56" s="10">
        <f t="shared" si="1"/>
        <v>0</v>
      </c>
      <c r="N56" s="44">
        <f>'T12'!N56*'T 12'!L56/1000000</f>
        <v>0</v>
      </c>
      <c r="O56" s="10">
        <f>'T12'!O56</f>
        <v>0</v>
      </c>
      <c r="P56" s="44">
        <f>'T12'!P56*'T 12'!N56/1000000</f>
        <v>0</v>
      </c>
      <c r="Q56" s="10">
        <f>'T12'!Q56</f>
        <v>0</v>
      </c>
      <c r="R56" s="44">
        <f>'T12'!R56*'T 12'!P56/1000000</f>
        <v>0</v>
      </c>
      <c r="S56" s="10">
        <f>'T12'!S56</f>
        <v>0</v>
      </c>
      <c r="T56" s="44">
        <f t="shared" si="2"/>
        <v>0</v>
      </c>
      <c r="U56" s="10">
        <f t="shared" si="3"/>
        <v>0</v>
      </c>
      <c r="V56" s="44">
        <f>'T12'!V56*'T 12'!T56/1000000</f>
        <v>0</v>
      </c>
      <c r="W56" s="10">
        <f>'T12'!W56</f>
        <v>0</v>
      </c>
      <c r="X56" s="44">
        <f>'T12'!X56*'T 12'!V56/1000000</f>
        <v>0</v>
      </c>
      <c r="Y56" s="10">
        <f>'T12'!Y56</f>
        <v>0</v>
      </c>
      <c r="Z56" s="44">
        <f>'T12'!Z56*'T 12'!X56/1000000</f>
        <v>0</v>
      </c>
      <c r="AA56" s="10">
        <f>'T12'!AA56</f>
        <v>0</v>
      </c>
      <c r="AB56" s="44">
        <f t="shared" si="4"/>
        <v>0</v>
      </c>
      <c r="AC56" s="10">
        <f t="shared" si="5"/>
        <v>0</v>
      </c>
      <c r="AD56" s="44">
        <f>'T12'!AD56*'T 12'!AB56/1000000</f>
        <v>0</v>
      </c>
      <c r="AE56" s="10">
        <f>'T12'!AE56</f>
        <v>0</v>
      </c>
      <c r="AF56" s="44">
        <f>'T12'!AF56*'T 12'!AD56/1000000</f>
        <v>0</v>
      </c>
      <c r="AG56" s="10">
        <f>'T12'!AG56</f>
        <v>0</v>
      </c>
      <c r="AH56" s="44">
        <f>'T12'!AH56*'T 12'!AF56/1000000</f>
        <v>0</v>
      </c>
      <c r="AI56" s="10">
        <f>'T12'!AI56</f>
        <v>0</v>
      </c>
      <c r="AJ56" s="44">
        <f t="shared" si="6"/>
        <v>0</v>
      </c>
      <c r="AK56" s="10">
        <f t="shared" si="7"/>
        <v>0</v>
      </c>
      <c r="AL56" s="44">
        <f t="shared" si="8"/>
        <v>0</v>
      </c>
      <c r="AM56" s="10">
        <f t="shared" si="9"/>
        <v>0</v>
      </c>
    </row>
    <row r="57" spans="1:39" s="15" customFormat="1" ht="14.25" customHeight="1">
      <c r="A57" s="13">
        <v>47</v>
      </c>
      <c r="B57" s="9" t="s">
        <v>109</v>
      </c>
      <c r="C57" s="13" t="s">
        <v>108</v>
      </c>
      <c r="D57" s="36">
        <v>1000</v>
      </c>
      <c r="E57" s="11">
        <v>124</v>
      </c>
      <c r="F57" s="44">
        <f>'T12'!F57*'T 12'!D57/1000000</f>
        <v>0</v>
      </c>
      <c r="G57" s="10">
        <f>'T12'!G57</f>
        <v>0</v>
      </c>
      <c r="H57" s="44">
        <f>'T12'!H57*'T 12'!F57/1000000</f>
        <v>0</v>
      </c>
      <c r="I57" s="10">
        <f>'T12'!I57</f>
        <v>0</v>
      </c>
      <c r="J57" s="44">
        <f>'T12'!J57*'T 12'!H57/1000000</f>
        <v>0</v>
      </c>
      <c r="K57" s="10">
        <f>'T12'!K57</f>
        <v>0</v>
      </c>
      <c r="L57" s="44">
        <f t="shared" si="0"/>
        <v>0</v>
      </c>
      <c r="M57" s="10">
        <f t="shared" si="1"/>
        <v>0</v>
      </c>
      <c r="N57" s="44">
        <f>'T12'!N57*'T 12'!L57/1000000</f>
        <v>0</v>
      </c>
      <c r="O57" s="10">
        <f>'T12'!O57</f>
        <v>0</v>
      </c>
      <c r="P57" s="44">
        <f>'T12'!P57*'T 12'!N57/1000000</f>
        <v>0</v>
      </c>
      <c r="Q57" s="10">
        <f>'T12'!Q57</f>
        <v>0</v>
      </c>
      <c r="R57" s="44">
        <f>'T12'!R57*'T 12'!P57/1000000</f>
        <v>0</v>
      </c>
      <c r="S57" s="10">
        <f>'T12'!S57</f>
        <v>0</v>
      </c>
      <c r="T57" s="44">
        <f t="shared" si="2"/>
        <v>0</v>
      </c>
      <c r="U57" s="10">
        <f t="shared" si="3"/>
        <v>0</v>
      </c>
      <c r="V57" s="44">
        <f>'T12'!V57*'T 12'!T57/1000000</f>
        <v>0</v>
      </c>
      <c r="W57" s="10">
        <f>'T12'!W57</f>
        <v>0</v>
      </c>
      <c r="X57" s="44">
        <f>'T12'!X57*'T 12'!V57/1000000</f>
        <v>0</v>
      </c>
      <c r="Y57" s="10">
        <f>'T12'!Y57</f>
        <v>0</v>
      </c>
      <c r="Z57" s="44">
        <f>'T12'!Z57*'T 12'!X57/1000000</f>
        <v>0</v>
      </c>
      <c r="AA57" s="10">
        <f>'T12'!AA57</f>
        <v>0</v>
      </c>
      <c r="AB57" s="44">
        <f t="shared" si="4"/>
        <v>0</v>
      </c>
      <c r="AC57" s="10">
        <f t="shared" si="5"/>
        <v>0</v>
      </c>
      <c r="AD57" s="44">
        <f>'T12'!AD57*'T 12'!AB57/1000000</f>
        <v>0</v>
      </c>
      <c r="AE57" s="10">
        <f>'T12'!AE57</f>
        <v>0</v>
      </c>
      <c r="AF57" s="44">
        <f>'T12'!AF57*'T 12'!AD57/1000000</f>
        <v>0</v>
      </c>
      <c r="AG57" s="10">
        <f>'T12'!AG57</f>
        <v>0</v>
      </c>
      <c r="AH57" s="44">
        <f>'T12'!AH57*'T 12'!AF57/1000000</f>
        <v>0</v>
      </c>
      <c r="AI57" s="10">
        <f>'T12'!AI57</f>
        <v>0</v>
      </c>
      <c r="AJ57" s="44">
        <f t="shared" si="6"/>
        <v>0</v>
      </c>
      <c r="AK57" s="10">
        <f t="shared" si="7"/>
        <v>0</v>
      </c>
      <c r="AL57" s="44">
        <f t="shared" si="8"/>
        <v>0</v>
      </c>
      <c r="AM57" s="10">
        <f t="shared" si="9"/>
        <v>0</v>
      </c>
    </row>
    <row r="58" spans="1:39" s="15" customFormat="1" ht="14.25" customHeight="1">
      <c r="A58" s="13">
        <v>48</v>
      </c>
      <c r="B58" s="9" t="s">
        <v>109</v>
      </c>
      <c r="C58" s="13" t="s">
        <v>36</v>
      </c>
      <c r="D58" s="36">
        <v>2000</v>
      </c>
      <c r="E58" s="11">
        <v>242</v>
      </c>
      <c r="F58" s="44">
        <f>'T12'!F58*'T 12'!D58/1000000</f>
        <v>0</v>
      </c>
      <c r="G58" s="10">
        <f>'T12'!G58</f>
        <v>0</v>
      </c>
      <c r="H58" s="44">
        <f>'T12'!H58*'T 12'!F58/1000000</f>
        <v>0</v>
      </c>
      <c r="I58" s="10">
        <f>'T12'!I58</f>
        <v>0</v>
      </c>
      <c r="J58" s="44">
        <f>'T12'!J58*'T 12'!H58/1000000</f>
        <v>0</v>
      </c>
      <c r="K58" s="10">
        <f>'T12'!K58</f>
        <v>0</v>
      </c>
      <c r="L58" s="44">
        <f t="shared" si="0"/>
        <v>0</v>
      </c>
      <c r="M58" s="10">
        <f t="shared" si="1"/>
        <v>0</v>
      </c>
      <c r="N58" s="44">
        <f>'T12'!N58*'T 12'!L58/1000000</f>
        <v>0</v>
      </c>
      <c r="O58" s="10">
        <f>'T12'!O58</f>
        <v>0</v>
      </c>
      <c r="P58" s="44">
        <f>'T12'!P58*'T 12'!N58/1000000</f>
        <v>0</v>
      </c>
      <c r="Q58" s="10">
        <f>'T12'!Q58</f>
        <v>0</v>
      </c>
      <c r="R58" s="44">
        <f>'T12'!R58*'T 12'!P58/1000000</f>
        <v>0</v>
      </c>
      <c r="S58" s="10">
        <f>'T12'!S58</f>
        <v>0</v>
      </c>
      <c r="T58" s="44">
        <f t="shared" si="2"/>
        <v>0</v>
      </c>
      <c r="U58" s="10">
        <f t="shared" si="3"/>
        <v>0</v>
      </c>
      <c r="V58" s="44">
        <f>'T12'!V58*'T 12'!T58/1000000</f>
        <v>0</v>
      </c>
      <c r="W58" s="10">
        <f>'T12'!W58</f>
        <v>0</v>
      </c>
      <c r="X58" s="44">
        <f>'T12'!X58*'T 12'!V58/1000000</f>
        <v>0</v>
      </c>
      <c r="Y58" s="10">
        <f>'T12'!Y58</f>
        <v>0</v>
      </c>
      <c r="Z58" s="44">
        <f>'T12'!Z58*'T 12'!X58/1000000</f>
        <v>0</v>
      </c>
      <c r="AA58" s="10">
        <f>'T12'!AA58</f>
        <v>0</v>
      </c>
      <c r="AB58" s="44">
        <f t="shared" si="4"/>
        <v>0</v>
      </c>
      <c r="AC58" s="10">
        <f t="shared" si="5"/>
        <v>0</v>
      </c>
      <c r="AD58" s="44">
        <f>'T12'!AD58*'T 12'!AB58/1000000</f>
        <v>0</v>
      </c>
      <c r="AE58" s="10">
        <f>'T12'!AE58</f>
        <v>0</v>
      </c>
      <c r="AF58" s="44">
        <f>'T12'!AF58*'T 12'!AD58/1000000</f>
        <v>0</v>
      </c>
      <c r="AG58" s="10">
        <f>'T12'!AG58</f>
        <v>0</v>
      </c>
      <c r="AH58" s="44">
        <f>'T12'!AH58*'T 12'!AF58/1000000</f>
        <v>0</v>
      </c>
      <c r="AI58" s="10">
        <f>'T12'!AI58</f>
        <v>0</v>
      </c>
      <c r="AJ58" s="44">
        <f t="shared" si="6"/>
        <v>0</v>
      </c>
      <c r="AK58" s="10">
        <f t="shared" si="7"/>
        <v>0</v>
      </c>
      <c r="AL58" s="44">
        <f t="shared" si="8"/>
        <v>0</v>
      </c>
      <c r="AM58" s="10">
        <f t="shared" si="9"/>
        <v>0</v>
      </c>
    </row>
    <row r="59" spans="1:39" s="15" customFormat="1" ht="14.25" customHeight="1">
      <c r="A59" s="31">
        <v>49</v>
      </c>
      <c r="B59" s="9" t="s">
        <v>110</v>
      </c>
      <c r="C59" s="13" t="s">
        <v>38</v>
      </c>
      <c r="D59" s="36">
        <v>1000</v>
      </c>
      <c r="E59" s="11">
        <v>85</v>
      </c>
      <c r="F59" s="44">
        <f>'T12'!F59*'T 12'!D59/1000000</f>
        <v>0</v>
      </c>
      <c r="G59" s="10">
        <f>'T12'!G59</f>
        <v>0</v>
      </c>
      <c r="H59" s="44">
        <f>'T12'!H59*'T 12'!F59/1000000</f>
        <v>0</v>
      </c>
      <c r="I59" s="10">
        <f>'T12'!I59</f>
        <v>0</v>
      </c>
      <c r="J59" s="44">
        <f>'T12'!J59*'T 12'!H59/1000000</f>
        <v>0</v>
      </c>
      <c r="K59" s="10">
        <f>'T12'!K59</f>
        <v>0</v>
      </c>
      <c r="L59" s="44">
        <f t="shared" si="0"/>
        <v>0</v>
      </c>
      <c r="M59" s="10">
        <f t="shared" si="1"/>
        <v>0</v>
      </c>
      <c r="N59" s="44">
        <f>'T12'!N59*'T 12'!L59/1000000</f>
        <v>0</v>
      </c>
      <c r="O59" s="10">
        <f>'T12'!O59</f>
        <v>0</v>
      </c>
      <c r="P59" s="44">
        <f>'T12'!P59*'T 12'!N59/1000000</f>
        <v>0</v>
      </c>
      <c r="Q59" s="10">
        <f>'T12'!Q59</f>
        <v>0</v>
      </c>
      <c r="R59" s="44">
        <f>'T12'!R59*'T 12'!P59/1000000</f>
        <v>0</v>
      </c>
      <c r="S59" s="10">
        <f>'T12'!S59</f>
        <v>0</v>
      </c>
      <c r="T59" s="44">
        <f t="shared" si="2"/>
        <v>0</v>
      </c>
      <c r="U59" s="10">
        <f t="shared" si="3"/>
        <v>0</v>
      </c>
      <c r="V59" s="44">
        <f>'T12'!V59*'T 12'!T59/1000000</f>
        <v>0</v>
      </c>
      <c r="W59" s="10">
        <f>'T12'!W59</f>
        <v>0</v>
      </c>
      <c r="X59" s="44">
        <f>'T12'!X59*'T 12'!V59/1000000</f>
        <v>0</v>
      </c>
      <c r="Y59" s="10">
        <f>'T12'!Y59</f>
        <v>0</v>
      </c>
      <c r="Z59" s="44">
        <f>'T12'!Z59*'T 12'!X59/1000000</f>
        <v>0</v>
      </c>
      <c r="AA59" s="10">
        <f>'T12'!AA59</f>
        <v>0</v>
      </c>
      <c r="AB59" s="44">
        <f t="shared" si="4"/>
        <v>0</v>
      </c>
      <c r="AC59" s="10">
        <f t="shared" si="5"/>
        <v>0</v>
      </c>
      <c r="AD59" s="44">
        <f>'T12'!AD59*'T 12'!AB59/1000000</f>
        <v>0</v>
      </c>
      <c r="AE59" s="10">
        <f>'T12'!AE59</f>
        <v>0</v>
      </c>
      <c r="AF59" s="44">
        <f>'T12'!AF59*'T 12'!AD59/1000000</f>
        <v>0</v>
      </c>
      <c r="AG59" s="10">
        <f>'T12'!AG59</f>
        <v>0</v>
      </c>
      <c r="AH59" s="44">
        <f>'T12'!AH59*'T 12'!AF59/1000000</f>
        <v>0</v>
      </c>
      <c r="AI59" s="10">
        <f>'T12'!AI59</f>
        <v>0</v>
      </c>
      <c r="AJ59" s="44">
        <f t="shared" si="6"/>
        <v>0</v>
      </c>
      <c r="AK59" s="10">
        <f t="shared" si="7"/>
        <v>0</v>
      </c>
      <c r="AL59" s="44">
        <f t="shared" si="8"/>
        <v>0</v>
      </c>
      <c r="AM59" s="10">
        <f t="shared" si="9"/>
        <v>0</v>
      </c>
    </row>
    <row r="60" spans="1:39" s="15" customFormat="1" ht="14.25" customHeight="1">
      <c r="A60" s="13">
        <v>50</v>
      </c>
      <c r="B60" s="9" t="s">
        <v>110</v>
      </c>
      <c r="C60" s="13" t="s">
        <v>39</v>
      </c>
      <c r="D60" s="36">
        <v>2000</v>
      </c>
      <c r="E60" s="11">
        <v>163</v>
      </c>
      <c r="F60" s="44">
        <f>'T12'!F60*'T 12'!D60/1000000</f>
        <v>0</v>
      </c>
      <c r="G60" s="10">
        <f>'T12'!G60</f>
        <v>0</v>
      </c>
      <c r="H60" s="44">
        <f>'T12'!H60*'T 12'!F60/1000000</f>
        <v>0</v>
      </c>
      <c r="I60" s="10">
        <f>'T12'!I60</f>
        <v>0</v>
      </c>
      <c r="J60" s="44">
        <f>'T12'!J60*'T 12'!H60/1000000</f>
        <v>0</v>
      </c>
      <c r="K60" s="10">
        <f>'T12'!K60</f>
        <v>0</v>
      </c>
      <c r="L60" s="44">
        <f t="shared" si="0"/>
        <v>0</v>
      </c>
      <c r="M60" s="10">
        <f t="shared" si="1"/>
        <v>0</v>
      </c>
      <c r="N60" s="44">
        <f>'T12'!N60*'T 12'!L60/1000000</f>
        <v>0</v>
      </c>
      <c r="O60" s="10">
        <f>'T12'!O60</f>
        <v>0</v>
      </c>
      <c r="P60" s="44">
        <f>'T12'!P60*'T 12'!N60/1000000</f>
        <v>0</v>
      </c>
      <c r="Q60" s="10">
        <f>'T12'!Q60</f>
        <v>0</v>
      </c>
      <c r="R60" s="44">
        <f>'T12'!R60*'T 12'!P60/1000000</f>
        <v>0</v>
      </c>
      <c r="S60" s="10">
        <f>'T12'!S60</f>
        <v>0</v>
      </c>
      <c r="T60" s="44">
        <f t="shared" si="2"/>
        <v>0</v>
      </c>
      <c r="U60" s="10">
        <f t="shared" si="3"/>
        <v>0</v>
      </c>
      <c r="V60" s="44">
        <f>'T12'!V60*'T 12'!T60/1000000</f>
        <v>0</v>
      </c>
      <c r="W60" s="10">
        <f>'T12'!W60</f>
        <v>0</v>
      </c>
      <c r="X60" s="44">
        <f>'T12'!X60*'T 12'!V60/1000000</f>
        <v>0</v>
      </c>
      <c r="Y60" s="10">
        <f>'T12'!Y60</f>
        <v>0</v>
      </c>
      <c r="Z60" s="44">
        <f>'T12'!Z60*'T 12'!X60/1000000</f>
        <v>0</v>
      </c>
      <c r="AA60" s="10">
        <f>'T12'!AA60</f>
        <v>0</v>
      </c>
      <c r="AB60" s="44">
        <f t="shared" si="4"/>
        <v>0</v>
      </c>
      <c r="AC60" s="10">
        <f t="shared" si="5"/>
        <v>0</v>
      </c>
      <c r="AD60" s="44">
        <f>'T12'!AD60*'T 12'!AB60/1000000</f>
        <v>0</v>
      </c>
      <c r="AE60" s="10">
        <f>'T12'!AE60</f>
        <v>0</v>
      </c>
      <c r="AF60" s="44">
        <f>'T12'!AF60*'T 12'!AD60/1000000</f>
        <v>0</v>
      </c>
      <c r="AG60" s="10">
        <f>'T12'!AG60</f>
        <v>0</v>
      </c>
      <c r="AH60" s="44">
        <f>'T12'!AH60*'T 12'!AF60/1000000</f>
        <v>0</v>
      </c>
      <c r="AI60" s="10">
        <f>'T12'!AI60</f>
        <v>0</v>
      </c>
      <c r="AJ60" s="44">
        <f t="shared" si="6"/>
        <v>0</v>
      </c>
      <c r="AK60" s="10">
        <f t="shared" si="7"/>
        <v>0</v>
      </c>
      <c r="AL60" s="44">
        <f t="shared" si="8"/>
        <v>0</v>
      </c>
      <c r="AM60" s="10">
        <f t="shared" si="9"/>
        <v>0</v>
      </c>
    </row>
    <row r="61" spans="1:39" s="15" customFormat="1" ht="14.25" customHeight="1">
      <c r="A61" s="13">
        <v>51</v>
      </c>
      <c r="B61" s="9" t="s">
        <v>112</v>
      </c>
      <c r="C61" s="13" t="s">
        <v>136</v>
      </c>
      <c r="D61" s="36">
        <v>1000</v>
      </c>
      <c r="E61" s="11">
        <v>85</v>
      </c>
      <c r="F61" s="44">
        <f>'T12'!F61*'T 12'!D61/1000000</f>
        <v>0</v>
      </c>
      <c r="G61" s="10">
        <f>'T12'!G61</f>
        <v>0</v>
      </c>
      <c r="H61" s="44">
        <f>'T12'!H61*'T 12'!F61/1000000</f>
        <v>0</v>
      </c>
      <c r="I61" s="10">
        <f>'T12'!I61</f>
        <v>0</v>
      </c>
      <c r="J61" s="44">
        <f>'T12'!J61*'T 12'!H61/1000000</f>
        <v>0</v>
      </c>
      <c r="K61" s="10">
        <f>'T12'!K61</f>
        <v>0</v>
      </c>
      <c r="L61" s="44">
        <f t="shared" si="0"/>
        <v>0</v>
      </c>
      <c r="M61" s="10">
        <f t="shared" si="1"/>
        <v>0</v>
      </c>
      <c r="N61" s="44">
        <f>'T12'!N61*'T 12'!L61/1000000</f>
        <v>0</v>
      </c>
      <c r="O61" s="10">
        <f>'T12'!O61</f>
        <v>0</v>
      </c>
      <c r="P61" s="44">
        <f>'T12'!P61*'T 12'!N61/1000000</f>
        <v>0</v>
      </c>
      <c r="Q61" s="10">
        <f>'T12'!Q61</f>
        <v>0</v>
      </c>
      <c r="R61" s="44">
        <f>'T12'!R61*'T 12'!P61/1000000</f>
        <v>0</v>
      </c>
      <c r="S61" s="10">
        <f>'T12'!S61</f>
        <v>0</v>
      </c>
      <c r="T61" s="44">
        <f t="shared" si="2"/>
        <v>0</v>
      </c>
      <c r="U61" s="10">
        <f t="shared" si="3"/>
        <v>0</v>
      </c>
      <c r="V61" s="44">
        <f>'T12'!V61*'T 12'!T61/1000000</f>
        <v>0</v>
      </c>
      <c r="W61" s="10">
        <f>'T12'!W61</f>
        <v>0</v>
      </c>
      <c r="X61" s="44">
        <f>'T12'!X61*'T 12'!V61/1000000</f>
        <v>0</v>
      </c>
      <c r="Y61" s="10">
        <f>'T12'!Y61</f>
        <v>0</v>
      </c>
      <c r="Z61" s="44">
        <f>'T12'!Z61*'T 12'!X61/1000000</f>
        <v>0</v>
      </c>
      <c r="AA61" s="10">
        <f>'T12'!AA61</f>
        <v>0</v>
      </c>
      <c r="AB61" s="44">
        <f t="shared" si="4"/>
        <v>0</v>
      </c>
      <c r="AC61" s="10">
        <f t="shared" si="5"/>
        <v>0</v>
      </c>
      <c r="AD61" s="44">
        <f>'T12'!AD61*'T 12'!AB61/1000000</f>
        <v>0</v>
      </c>
      <c r="AE61" s="10">
        <f>'T12'!AE61</f>
        <v>0</v>
      </c>
      <c r="AF61" s="44">
        <f>'T12'!AF61*'T 12'!AD61/1000000</f>
        <v>0</v>
      </c>
      <c r="AG61" s="10">
        <f>'T12'!AG61</f>
        <v>0</v>
      </c>
      <c r="AH61" s="44">
        <f>'T12'!AH61*'T 12'!AF61/1000000</f>
        <v>0</v>
      </c>
      <c r="AI61" s="10">
        <f>'T12'!AI61</f>
        <v>0</v>
      </c>
      <c r="AJ61" s="44">
        <f t="shared" si="6"/>
        <v>0</v>
      </c>
      <c r="AK61" s="10">
        <f t="shared" si="7"/>
        <v>0</v>
      </c>
      <c r="AL61" s="44">
        <f t="shared" si="8"/>
        <v>0</v>
      </c>
      <c r="AM61" s="10">
        <f t="shared" si="9"/>
        <v>0</v>
      </c>
    </row>
    <row r="62" spans="1:39" s="15" customFormat="1" ht="14.25" customHeight="1">
      <c r="A62" s="31">
        <v>52</v>
      </c>
      <c r="B62" s="9" t="s">
        <v>112</v>
      </c>
      <c r="C62" s="13" t="s">
        <v>43</v>
      </c>
      <c r="D62" s="36">
        <v>2000</v>
      </c>
      <c r="E62" s="11">
        <v>163</v>
      </c>
      <c r="F62" s="44">
        <f>'T12'!F62*'T 12'!D62/1000000</f>
        <v>0</v>
      </c>
      <c r="G62" s="10">
        <f>'T12'!G62</f>
        <v>0</v>
      </c>
      <c r="H62" s="44">
        <f>'T12'!H62*'T 12'!F62/1000000</f>
        <v>0</v>
      </c>
      <c r="I62" s="10">
        <f>'T12'!I62</f>
        <v>0</v>
      </c>
      <c r="J62" s="44">
        <f>'T12'!J62*'T 12'!H62/1000000</f>
        <v>0</v>
      </c>
      <c r="K62" s="10">
        <f>'T12'!K62</f>
        <v>0</v>
      </c>
      <c r="L62" s="44">
        <f t="shared" si="0"/>
        <v>0</v>
      </c>
      <c r="M62" s="10">
        <f t="shared" si="1"/>
        <v>0</v>
      </c>
      <c r="N62" s="44">
        <f>'T12'!N62*'T 12'!L62/1000000</f>
        <v>0</v>
      </c>
      <c r="O62" s="10">
        <f>'T12'!O62</f>
        <v>0</v>
      </c>
      <c r="P62" s="44">
        <f>'T12'!P62*'T 12'!N62/1000000</f>
        <v>0</v>
      </c>
      <c r="Q62" s="10">
        <f>'T12'!Q62</f>
        <v>0</v>
      </c>
      <c r="R62" s="44">
        <f>'T12'!R62*'T 12'!P62/1000000</f>
        <v>0</v>
      </c>
      <c r="S62" s="10">
        <f>'T12'!S62</f>
        <v>0</v>
      </c>
      <c r="T62" s="44">
        <f t="shared" si="2"/>
        <v>0</v>
      </c>
      <c r="U62" s="10">
        <f t="shared" si="3"/>
        <v>0</v>
      </c>
      <c r="V62" s="44">
        <f>'T12'!V62*'T 12'!T62/1000000</f>
        <v>0</v>
      </c>
      <c r="W62" s="10">
        <f>'T12'!W62</f>
        <v>0</v>
      </c>
      <c r="X62" s="44">
        <f>'T12'!X62*'T 12'!V62/1000000</f>
        <v>0</v>
      </c>
      <c r="Y62" s="10">
        <f>'T12'!Y62</f>
        <v>0</v>
      </c>
      <c r="Z62" s="44">
        <f>'T12'!Z62*'T 12'!X62/1000000</f>
        <v>0</v>
      </c>
      <c r="AA62" s="10">
        <f>'T12'!AA62</f>
        <v>0</v>
      </c>
      <c r="AB62" s="44">
        <f t="shared" si="4"/>
        <v>0</v>
      </c>
      <c r="AC62" s="10">
        <f t="shared" si="5"/>
        <v>0</v>
      </c>
      <c r="AD62" s="44">
        <f>'T12'!AD62*'T 12'!AB62/1000000</f>
        <v>0</v>
      </c>
      <c r="AE62" s="10">
        <f>'T12'!AE62</f>
        <v>0</v>
      </c>
      <c r="AF62" s="44">
        <f>'T12'!AF62*'T 12'!AD62/1000000</f>
        <v>0</v>
      </c>
      <c r="AG62" s="10">
        <f>'T12'!AG62</f>
        <v>0</v>
      </c>
      <c r="AH62" s="44">
        <f>'T12'!AH62*'T 12'!AF62/1000000</f>
        <v>0</v>
      </c>
      <c r="AI62" s="10">
        <f>'T12'!AI62</f>
        <v>0</v>
      </c>
      <c r="AJ62" s="44">
        <f t="shared" si="6"/>
        <v>0</v>
      </c>
      <c r="AK62" s="10">
        <f t="shared" si="7"/>
        <v>0</v>
      </c>
      <c r="AL62" s="44">
        <f t="shared" si="8"/>
        <v>0</v>
      </c>
      <c r="AM62" s="10">
        <f t="shared" si="9"/>
        <v>0</v>
      </c>
    </row>
    <row r="63" spans="1:39" s="15" customFormat="1" ht="14.25" customHeight="1">
      <c r="A63" s="13">
        <v>53</v>
      </c>
      <c r="B63" s="9" t="s">
        <v>111</v>
      </c>
      <c r="C63" s="13" t="s">
        <v>44</v>
      </c>
      <c r="D63" s="36">
        <v>1000</v>
      </c>
      <c r="E63" s="11">
        <v>152</v>
      </c>
      <c r="F63" s="44">
        <f>'T12'!F63*'T 12'!D63/1000000</f>
        <v>0</v>
      </c>
      <c r="G63" s="10">
        <f>'T12'!G63</f>
        <v>0</v>
      </c>
      <c r="H63" s="44">
        <f>'T12'!H63*'T 12'!F63/1000000</f>
        <v>0</v>
      </c>
      <c r="I63" s="10">
        <f>'T12'!I63</f>
        <v>0</v>
      </c>
      <c r="J63" s="44">
        <f>'T12'!J63*'T 12'!H63/1000000</f>
        <v>0</v>
      </c>
      <c r="K63" s="10">
        <f>'T12'!K63</f>
        <v>0</v>
      </c>
      <c r="L63" s="44">
        <f t="shared" si="0"/>
        <v>0</v>
      </c>
      <c r="M63" s="10">
        <f t="shared" si="1"/>
        <v>0</v>
      </c>
      <c r="N63" s="44">
        <f>'T12'!N63*'T 12'!L63/1000000</f>
        <v>0</v>
      </c>
      <c r="O63" s="10">
        <f>'T12'!O63</f>
        <v>0</v>
      </c>
      <c r="P63" s="44">
        <f>'T12'!P63*'T 12'!N63/1000000</f>
        <v>0</v>
      </c>
      <c r="Q63" s="10">
        <f>'T12'!Q63</f>
        <v>0</v>
      </c>
      <c r="R63" s="44">
        <f>'T12'!R63*'T 12'!P63/1000000</f>
        <v>0</v>
      </c>
      <c r="S63" s="10">
        <f>'T12'!S63</f>
        <v>0</v>
      </c>
      <c r="T63" s="44">
        <f t="shared" si="2"/>
        <v>0</v>
      </c>
      <c r="U63" s="10">
        <f t="shared" si="3"/>
        <v>0</v>
      </c>
      <c r="V63" s="44">
        <f>'T12'!V63*'T 12'!T63/1000000</f>
        <v>0</v>
      </c>
      <c r="W63" s="10">
        <f>'T12'!W63</f>
        <v>0</v>
      </c>
      <c r="X63" s="44">
        <f>'T12'!X63*'T 12'!V63/1000000</f>
        <v>0</v>
      </c>
      <c r="Y63" s="10">
        <f>'T12'!Y63</f>
        <v>0</v>
      </c>
      <c r="Z63" s="44">
        <f>'T12'!Z63*'T 12'!X63/1000000</f>
        <v>0</v>
      </c>
      <c r="AA63" s="10">
        <f>'T12'!AA63</f>
        <v>0</v>
      </c>
      <c r="AB63" s="44">
        <f t="shared" si="4"/>
        <v>0</v>
      </c>
      <c r="AC63" s="10">
        <f t="shared" si="5"/>
        <v>0</v>
      </c>
      <c r="AD63" s="44">
        <f>'T12'!AD63*'T 12'!AB63/1000000</f>
        <v>0</v>
      </c>
      <c r="AE63" s="10">
        <f>'T12'!AE63</f>
        <v>0</v>
      </c>
      <c r="AF63" s="44">
        <f>'T12'!AF63*'T 12'!AD63/1000000</f>
        <v>0</v>
      </c>
      <c r="AG63" s="10">
        <f>'T12'!AG63</f>
        <v>0</v>
      </c>
      <c r="AH63" s="44">
        <f>'T12'!AH63*'T 12'!AF63/1000000</f>
        <v>0</v>
      </c>
      <c r="AI63" s="10">
        <f>'T12'!AI63</f>
        <v>0</v>
      </c>
      <c r="AJ63" s="44">
        <f t="shared" si="6"/>
        <v>0</v>
      </c>
      <c r="AK63" s="10">
        <f t="shared" si="7"/>
        <v>0</v>
      </c>
      <c r="AL63" s="44">
        <f t="shared" si="8"/>
        <v>0</v>
      </c>
      <c r="AM63" s="10">
        <f t="shared" si="9"/>
        <v>0</v>
      </c>
    </row>
    <row r="64" spans="1:39" s="15" customFormat="1" ht="14.25" customHeight="1">
      <c r="A64" s="13">
        <v>54</v>
      </c>
      <c r="B64" s="9" t="s">
        <v>111</v>
      </c>
      <c r="C64" s="13" t="s">
        <v>40</v>
      </c>
      <c r="D64" s="36">
        <v>2000</v>
      </c>
      <c r="E64" s="11">
        <v>288</v>
      </c>
      <c r="F64" s="44">
        <f>'T12'!F64*'T 12'!D64/1000000</f>
        <v>0</v>
      </c>
      <c r="G64" s="10">
        <f>'T12'!G64</f>
        <v>0</v>
      </c>
      <c r="H64" s="44">
        <f>'T12'!H64*'T 12'!F64/1000000</f>
        <v>0</v>
      </c>
      <c r="I64" s="10">
        <f>'T12'!I64</f>
        <v>0</v>
      </c>
      <c r="J64" s="44">
        <f>'T12'!J64*'T 12'!H64/1000000</f>
        <v>0</v>
      </c>
      <c r="K64" s="10">
        <f>'T12'!K64</f>
        <v>0</v>
      </c>
      <c r="L64" s="44">
        <f t="shared" si="0"/>
        <v>0</v>
      </c>
      <c r="M64" s="10">
        <f t="shared" si="1"/>
        <v>0</v>
      </c>
      <c r="N64" s="44">
        <f>'T12'!N64*'T 12'!L64/1000000</f>
        <v>0</v>
      </c>
      <c r="O64" s="10">
        <f>'T12'!O64</f>
        <v>0</v>
      </c>
      <c r="P64" s="44">
        <f>'T12'!P64*'T 12'!N64/1000000</f>
        <v>0</v>
      </c>
      <c r="Q64" s="10">
        <f>'T12'!Q64</f>
        <v>0</v>
      </c>
      <c r="R64" s="44">
        <f>'T12'!R64*'T 12'!P64/1000000</f>
        <v>0</v>
      </c>
      <c r="S64" s="10">
        <f>'T12'!S64</f>
        <v>0</v>
      </c>
      <c r="T64" s="44">
        <f t="shared" si="2"/>
        <v>0</v>
      </c>
      <c r="U64" s="10">
        <f t="shared" si="3"/>
        <v>0</v>
      </c>
      <c r="V64" s="44">
        <f>'T12'!V64*'T 12'!T64/1000000</f>
        <v>0</v>
      </c>
      <c r="W64" s="10">
        <f>'T12'!W64</f>
        <v>0</v>
      </c>
      <c r="X64" s="44">
        <f>'T12'!X64*'T 12'!V64/1000000</f>
        <v>0</v>
      </c>
      <c r="Y64" s="10">
        <f>'T12'!Y64</f>
        <v>0</v>
      </c>
      <c r="Z64" s="44">
        <f>'T12'!Z64*'T 12'!X64/1000000</f>
        <v>0</v>
      </c>
      <c r="AA64" s="10">
        <f>'T12'!AA64</f>
        <v>0</v>
      </c>
      <c r="AB64" s="44">
        <f t="shared" si="4"/>
        <v>0</v>
      </c>
      <c r="AC64" s="10">
        <f t="shared" si="5"/>
        <v>0</v>
      </c>
      <c r="AD64" s="44">
        <f>'T12'!AD64*'T 12'!AB64/1000000</f>
        <v>0</v>
      </c>
      <c r="AE64" s="10">
        <f>'T12'!AE64</f>
        <v>0</v>
      </c>
      <c r="AF64" s="44">
        <f>'T12'!AF64*'T 12'!AD64/1000000</f>
        <v>0</v>
      </c>
      <c r="AG64" s="10">
        <f>'T12'!AG64</f>
        <v>0</v>
      </c>
      <c r="AH64" s="44">
        <f>'T12'!AH64*'T 12'!AF64/1000000</f>
        <v>0</v>
      </c>
      <c r="AI64" s="10">
        <f>'T12'!AI64</f>
        <v>0</v>
      </c>
      <c r="AJ64" s="44">
        <f t="shared" si="6"/>
        <v>0</v>
      </c>
      <c r="AK64" s="10">
        <f t="shared" si="7"/>
        <v>0</v>
      </c>
      <c r="AL64" s="44">
        <f t="shared" si="8"/>
        <v>0</v>
      </c>
      <c r="AM64" s="10">
        <f t="shared" si="9"/>
        <v>0</v>
      </c>
    </row>
    <row r="65" spans="1:39" s="15" customFormat="1" ht="14.25" customHeight="1">
      <c r="A65" s="31">
        <v>55</v>
      </c>
      <c r="B65" s="9" t="s">
        <v>114</v>
      </c>
      <c r="C65" s="13" t="s">
        <v>115</v>
      </c>
      <c r="D65" s="36">
        <v>500</v>
      </c>
      <c r="E65" s="11">
        <v>60</v>
      </c>
      <c r="F65" s="44">
        <f>'T12'!F65*'T 12'!D65/1000000</f>
        <v>0</v>
      </c>
      <c r="G65" s="10">
        <f>'T12'!G65</f>
        <v>0</v>
      </c>
      <c r="H65" s="44">
        <f>'T12'!H65*'T 12'!F65/1000000</f>
        <v>0</v>
      </c>
      <c r="I65" s="10">
        <f>'T12'!I65</f>
        <v>0</v>
      </c>
      <c r="J65" s="44">
        <f>'T12'!J65*'T 12'!H65/1000000</f>
        <v>0</v>
      </c>
      <c r="K65" s="10">
        <f>'T12'!K65</f>
        <v>0</v>
      </c>
      <c r="L65" s="44">
        <f t="shared" si="0"/>
        <v>0</v>
      </c>
      <c r="M65" s="10">
        <f t="shared" si="1"/>
        <v>0</v>
      </c>
      <c r="N65" s="44">
        <f>'T12'!N65*'T 12'!L65/1000000</f>
        <v>0</v>
      </c>
      <c r="O65" s="10">
        <f>'T12'!O65</f>
        <v>0</v>
      </c>
      <c r="P65" s="44">
        <f>'T12'!P65*'T 12'!N65/1000000</f>
        <v>0</v>
      </c>
      <c r="Q65" s="10">
        <f>'T12'!Q65</f>
        <v>0</v>
      </c>
      <c r="R65" s="44">
        <f>'T12'!R65*'T 12'!P65/1000000</f>
        <v>0</v>
      </c>
      <c r="S65" s="10">
        <f>'T12'!S65</f>
        <v>0</v>
      </c>
      <c r="T65" s="44">
        <f t="shared" si="2"/>
        <v>0</v>
      </c>
      <c r="U65" s="10">
        <f t="shared" si="3"/>
        <v>0</v>
      </c>
      <c r="V65" s="44">
        <f>'T12'!V65*'T 12'!T65/1000000</f>
        <v>0</v>
      </c>
      <c r="W65" s="10">
        <f>'T12'!W65</f>
        <v>0</v>
      </c>
      <c r="X65" s="44">
        <f>'T12'!X65*'T 12'!V65/1000000</f>
        <v>0</v>
      </c>
      <c r="Y65" s="10">
        <f>'T12'!Y65</f>
        <v>0</v>
      </c>
      <c r="Z65" s="44">
        <f>'T12'!Z65*'T 12'!X65/1000000</f>
        <v>0</v>
      </c>
      <c r="AA65" s="10">
        <f>'T12'!AA65</f>
        <v>0</v>
      </c>
      <c r="AB65" s="44">
        <f t="shared" si="4"/>
        <v>0</v>
      </c>
      <c r="AC65" s="10">
        <f t="shared" si="5"/>
        <v>0</v>
      </c>
      <c r="AD65" s="44">
        <f>'T12'!AD65*'T 12'!AB65/1000000</f>
        <v>0</v>
      </c>
      <c r="AE65" s="10">
        <f>'T12'!AE65</f>
        <v>0</v>
      </c>
      <c r="AF65" s="44">
        <f>'T12'!AF65*'T 12'!AD65/1000000</f>
        <v>0</v>
      </c>
      <c r="AG65" s="10">
        <f>'T12'!AG65</f>
        <v>0</v>
      </c>
      <c r="AH65" s="44">
        <f>'T12'!AH65*'T 12'!AF65/1000000</f>
        <v>0</v>
      </c>
      <c r="AI65" s="10">
        <f>'T12'!AI65</f>
        <v>0</v>
      </c>
      <c r="AJ65" s="44">
        <f t="shared" si="6"/>
        <v>0</v>
      </c>
      <c r="AK65" s="10">
        <f t="shared" si="7"/>
        <v>0</v>
      </c>
      <c r="AL65" s="44">
        <f t="shared" si="8"/>
        <v>0</v>
      </c>
      <c r="AM65" s="10">
        <f t="shared" si="9"/>
        <v>0</v>
      </c>
    </row>
    <row r="66" spans="1:39" s="15" customFormat="1" ht="14.25" customHeight="1">
      <c r="A66" s="13">
        <v>56</v>
      </c>
      <c r="B66" s="9" t="s">
        <v>114</v>
      </c>
      <c r="C66" s="13" t="s">
        <v>41</v>
      </c>
      <c r="D66" s="36">
        <v>1000</v>
      </c>
      <c r="E66" s="11">
        <v>116</v>
      </c>
      <c r="F66" s="44">
        <f>'T12'!F66*'T 12'!D66/1000000</f>
        <v>0</v>
      </c>
      <c r="G66" s="10">
        <f>'T12'!G66</f>
        <v>0</v>
      </c>
      <c r="H66" s="44">
        <f>'T12'!H66*'T 12'!F66/1000000</f>
        <v>0</v>
      </c>
      <c r="I66" s="10">
        <f>'T12'!I66</f>
        <v>0</v>
      </c>
      <c r="J66" s="44">
        <f>'T12'!J66*'T 12'!H66/1000000</f>
        <v>0</v>
      </c>
      <c r="K66" s="10">
        <f>'T12'!K66</f>
        <v>0</v>
      </c>
      <c r="L66" s="44">
        <f t="shared" si="0"/>
        <v>0</v>
      </c>
      <c r="M66" s="10">
        <f t="shared" si="1"/>
        <v>0</v>
      </c>
      <c r="N66" s="44">
        <f>'T12'!N66*'T 12'!L66/1000000</f>
        <v>0</v>
      </c>
      <c r="O66" s="10">
        <f>'T12'!O66</f>
        <v>0</v>
      </c>
      <c r="P66" s="44">
        <f>'T12'!P66*'T 12'!N66/1000000</f>
        <v>0</v>
      </c>
      <c r="Q66" s="10">
        <f>'T12'!Q66</f>
        <v>0</v>
      </c>
      <c r="R66" s="44">
        <f>'T12'!R66*'T 12'!P66/1000000</f>
        <v>0</v>
      </c>
      <c r="S66" s="10">
        <f>'T12'!S66</f>
        <v>0</v>
      </c>
      <c r="T66" s="44">
        <f t="shared" si="2"/>
        <v>0</v>
      </c>
      <c r="U66" s="10">
        <f t="shared" si="3"/>
        <v>0</v>
      </c>
      <c r="V66" s="44">
        <f>'T12'!V66*'T 12'!T66/1000000</f>
        <v>0</v>
      </c>
      <c r="W66" s="10">
        <f>'T12'!W66</f>
        <v>0</v>
      </c>
      <c r="X66" s="44">
        <f>'T12'!X66*'T 12'!V66/1000000</f>
        <v>0</v>
      </c>
      <c r="Y66" s="10">
        <f>'T12'!Y66</f>
        <v>0</v>
      </c>
      <c r="Z66" s="44">
        <f>'T12'!Z66*'T 12'!X66/1000000</f>
        <v>0</v>
      </c>
      <c r="AA66" s="10">
        <f>'T12'!AA66</f>
        <v>0</v>
      </c>
      <c r="AB66" s="44">
        <f t="shared" si="4"/>
        <v>0</v>
      </c>
      <c r="AC66" s="10">
        <f t="shared" si="5"/>
        <v>0</v>
      </c>
      <c r="AD66" s="44">
        <f>'T12'!AD66*'T 12'!AB66/1000000</f>
        <v>0</v>
      </c>
      <c r="AE66" s="10">
        <f>'T12'!AE66</f>
        <v>0</v>
      </c>
      <c r="AF66" s="44">
        <f>'T12'!AF66*'T 12'!AD66/1000000</f>
        <v>0</v>
      </c>
      <c r="AG66" s="10">
        <f>'T12'!AG66</f>
        <v>0</v>
      </c>
      <c r="AH66" s="44">
        <f>'T12'!AH66*'T 12'!AF66/1000000</f>
        <v>0</v>
      </c>
      <c r="AI66" s="10">
        <f>'T12'!AI66</f>
        <v>0</v>
      </c>
      <c r="AJ66" s="44">
        <f t="shared" si="6"/>
        <v>0</v>
      </c>
      <c r="AK66" s="10">
        <f t="shared" si="7"/>
        <v>0</v>
      </c>
      <c r="AL66" s="44">
        <f t="shared" si="8"/>
        <v>0</v>
      </c>
      <c r="AM66" s="10">
        <f t="shared" si="9"/>
        <v>0</v>
      </c>
    </row>
    <row r="67" spans="1:39" s="15" customFormat="1" ht="14.25" customHeight="1">
      <c r="A67" s="13">
        <v>57</v>
      </c>
      <c r="B67" s="9" t="s">
        <v>113</v>
      </c>
      <c r="C67" s="13" t="s">
        <v>42</v>
      </c>
      <c r="D67" s="36">
        <v>1000</v>
      </c>
      <c r="E67" s="11">
        <v>132.5</v>
      </c>
      <c r="F67" s="44">
        <f>'T12'!F67*'T 12'!D67/1000000</f>
        <v>0</v>
      </c>
      <c r="G67" s="10">
        <f>'T12'!G67</f>
        <v>0</v>
      </c>
      <c r="H67" s="44">
        <f>'T12'!H67*'T 12'!F67/1000000</f>
        <v>0</v>
      </c>
      <c r="I67" s="10">
        <f>'T12'!I67</f>
        <v>0</v>
      </c>
      <c r="J67" s="44">
        <f>'T12'!J67*'T 12'!H67/1000000</f>
        <v>0</v>
      </c>
      <c r="K67" s="10">
        <f>'T12'!K67</f>
        <v>0</v>
      </c>
      <c r="L67" s="44">
        <f t="shared" si="0"/>
        <v>0</v>
      </c>
      <c r="M67" s="10">
        <f t="shared" si="1"/>
        <v>0</v>
      </c>
      <c r="N67" s="44">
        <f>'T12'!N67*'T 12'!L67/1000000</f>
        <v>0</v>
      </c>
      <c r="O67" s="10">
        <f>'T12'!O67</f>
        <v>0</v>
      </c>
      <c r="P67" s="44">
        <f>'T12'!P67*'T 12'!N67/1000000</f>
        <v>0</v>
      </c>
      <c r="Q67" s="10">
        <f>'T12'!Q67</f>
        <v>0</v>
      </c>
      <c r="R67" s="44">
        <f>'T12'!R67*'T 12'!P67/1000000</f>
        <v>0</v>
      </c>
      <c r="S67" s="10">
        <f>'T12'!S67</f>
        <v>0</v>
      </c>
      <c r="T67" s="44">
        <f t="shared" si="2"/>
        <v>0</v>
      </c>
      <c r="U67" s="10">
        <f t="shared" si="3"/>
        <v>0</v>
      </c>
      <c r="V67" s="44">
        <f>'T12'!V67*'T 12'!T67/1000000</f>
        <v>0</v>
      </c>
      <c r="W67" s="10">
        <f>'T12'!W67</f>
        <v>0</v>
      </c>
      <c r="X67" s="44">
        <f>'T12'!X67*'T 12'!V67/1000000</f>
        <v>0</v>
      </c>
      <c r="Y67" s="10">
        <f>'T12'!Y67</f>
        <v>0</v>
      </c>
      <c r="Z67" s="44">
        <f>'T12'!Z67*'T 12'!X67/1000000</f>
        <v>0</v>
      </c>
      <c r="AA67" s="10">
        <f>'T12'!AA67</f>
        <v>0</v>
      </c>
      <c r="AB67" s="44">
        <f t="shared" si="4"/>
        <v>0</v>
      </c>
      <c r="AC67" s="10">
        <f t="shared" si="5"/>
        <v>0</v>
      </c>
      <c r="AD67" s="44">
        <f>'T12'!AD67*'T 12'!AB67/1000000</f>
        <v>0</v>
      </c>
      <c r="AE67" s="10">
        <f>'T12'!AE67</f>
        <v>0</v>
      </c>
      <c r="AF67" s="44">
        <f>'T12'!AF67*'T 12'!AD67/1000000</f>
        <v>0</v>
      </c>
      <c r="AG67" s="10">
        <f>'T12'!AG67</f>
        <v>0</v>
      </c>
      <c r="AH67" s="44">
        <f>'T12'!AH67*'T 12'!AF67/1000000</f>
        <v>0</v>
      </c>
      <c r="AI67" s="10">
        <f>'T12'!AI67</f>
        <v>0</v>
      </c>
      <c r="AJ67" s="44">
        <f t="shared" si="6"/>
        <v>0</v>
      </c>
      <c r="AK67" s="10">
        <f t="shared" si="7"/>
        <v>0</v>
      </c>
      <c r="AL67" s="44">
        <f t="shared" si="8"/>
        <v>0</v>
      </c>
      <c r="AM67" s="10">
        <f t="shared" si="9"/>
        <v>0</v>
      </c>
    </row>
    <row r="68" spans="1:39" s="15" customFormat="1" ht="14.25" customHeight="1">
      <c r="A68" s="31">
        <v>58</v>
      </c>
      <c r="B68" s="9" t="s">
        <v>113</v>
      </c>
      <c r="C68" s="13" t="s">
        <v>116</v>
      </c>
      <c r="D68" s="36">
        <v>2000</v>
      </c>
      <c r="E68" s="11">
        <v>260</v>
      </c>
      <c r="F68" s="44">
        <f>'T12'!F68*'T 12'!D68/1000000</f>
        <v>0</v>
      </c>
      <c r="G68" s="10">
        <f>'T12'!G68</f>
        <v>0</v>
      </c>
      <c r="H68" s="44">
        <f>'T12'!H68*'T 12'!F68/1000000</f>
        <v>0</v>
      </c>
      <c r="I68" s="10">
        <f>'T12'!I68</f>
        <v>0</v>
      </c>
      <c r="J68" s="44">
        <f>'T12'!J68*'T 12'!H68/1000000</f>
        <v>0</v>
      </c>
      <c r="K68" s="10">
        <f>'T12'!K68</f>
        <v>0</v>
      </c>
      <c r="L68" s="44">
        <f t="shared" si="0"/>
        <v>0</v>
      </c>
      <c r="M68" s="10">
        <f t="shared" si="1"/>
        <v>0</v>
      </c>
      <c r="N68" s="44">
        <f>'T12'!N68*'T 12'!L68/1000000</f>
        <v>0</v>
      </c>
      <c r="O68" s="10">
        <f>'T12'!O68</f>
        <v>0</v>
      </c>
      <c r="P68" s="44">
        <f>'T12'!P68*'T 12'!N68/1000000</f>
        <v>0</v>
      </c>
      <c r="Q68" s="10">
        <f>'T12'!Q68</f>
        <v>0</v>
      </c>
      <c r="R68" s="44">
        <f>'T12'!R68*'T 12'!P68/1000000</f>
        <v>0</v>
      </c>
      <c r="S68" s="10">
        <f>'T12'!S68</f>
        <v>0</v>
      </c>
      <c r="T68" s="44">
        <f t="shared" si="2"/>
        <v>0</v>
      </c>
      <c r="U68" s="10">
        <f t="shared" si="3"/>
        <v>0</v>
      </c>
      <c r="V68" s="44">
        <f>'T12'!V68*'T 12'!T68/1000000</f>
        <v>0</v>
      </c>
      <c r="W68" s="10">
        <f>'T12'!W68</f>
        <v>0</v>
      </c>
      <c r="X68" s="44">
        <f>'T12'!X68*'T 12'!V68/1000000</f>
        <v>0</v>
      </c>
      <c r="Y68" s="10">
        <f>'T12'!Y68</f>
        <v>0</v>
      </c>
      <c r="Z68" s="44">
        <f>'T12'!Z68*'T 12'!X68/1000000</f>
        <v>0</v>
      </c>
      <c r="AA68" s="10">
        <f>'T12'!AA68</f>
        <v>0</v>
      </c>
      <c r="AB68" s="44">
        <f t="shared" si="4"/>
        <v>0</v>
      </c>
      <c r="AC68" s="10">
        <f t="shared" si="5"/>
        <v>0</v>
      </c>
      <c r="AD68" s="44">
        <f>'T12'!AD68*'T 12'!AB68/1000000</f>
        <v>0</v>
      </c>
      <c r="AE68" s="10">
        <f>'T12'!AE68</f>
        <v>0</v>
      </c>
      <c r="AF68" s="44">
        <f>'T12'!AF68*'T 12'!AD68/1000000</f>
        <v>0</v>
      </c>
      <c r="AG68" s="10">
        <f>'T12'!AG68</f>
        <v>0</v>
      </c>
      <c r="AH68" s="44">
        <f>'T12'!AH68*'T 12'!AF68/1000000</f>
        <v>0</v>
      </c>
      <c r="AI68" s="10">
        <f>'T12'!AI68</f>
        <v>0</v>
      </c>
      <c r="AJ68" s="44">
        <f t="shared" si="6"/>
        <v>0</v>
      </c>
      <c r="AK68" s="10">
        <f t="shared" si="7"/>
        <v>0</v>
      </c>
      <c r="AL68" s="44">
        <f t="shared" si="8"/>
        <v>0</v>
      </c>
      <c r="AM68" s="10">
        <f t="shared" si="9"/>
        <v>0</v>
      </c>
    </row>
    <row r="69" spans="1:39" s="15" customFormat="1" ht="14.25" customHeight="1">
      <c r="A69" s="13">
        <v>59</v>
      </c>
      <c r="B69" s="9" t="s">
        <v>117</v>
      </c>
      <c r="C69" s="13" t="s">
        <v>61</v>
      </c>
      <c r="D69" s="36">
        <v>50</v>
      </c>
      <c r="E69" s="11">
        <v>70</v>
      </c>
      <c r="F69" s="44">
        <f>'T12'!F69*'T 12'!D69/1000000</f>
        <v>0</v>
      </c>
      <c r="G69" s="10">
        <f>'T12'!G69</f>
        <v>0</v>
      </c>
      <c r="H69" s="44">
        <f>'T12'!H69*'T 12'!F69/1000000</f>
        <v>0</v>
      </c>
      <c r="I69" s="10">
        <f>'T12'!I69</f>
        <v>0</v>
      </c>
      <c r="J69" s="44">
        <f>'T12'!J69*'T 12'!H69/1000000</f>
        <v>0</v>
      </c>
      <c r="K69" s="10">
        <f>'T12'!K69</f>
        <v>0</v>
      </c>
      <c r="L69" s="44">
        <f t="shared" si="0"/>
        <v>0</v>
      </c>
      <c r="M69" s="10">
        <f t="shared" si="1"/>
        <v>0</v>
      </c>
      <c r="N69" s="44">
        <f>'T12'!N69*'T 12'!L69/1000000</f>
        <v>0</v>
      </c>
      <c r="O69" s="10">
        <f>'T12'!O69</f>
        <v>0</v>
      </c>
      <c r="P69" s="44">
        <f>'T12'!P69*'T 12'!N69/1000000</f>
        <v>0</v>
      </c>
      <c r="Q69" s="10">
        <f>'T12'!Q69</f>
        <v>0</v>
      </c>
      <c r="R69" s="44">
        <f>'T12'!R69*'T 12'!P69/1000000</f>
        <v>0</v>
      </c>
      <c r="S69" s="10">
        <f>'T12'!S69</f>
        <v>0</v>
      </c>
      <c r="T69" s="44">
        <f t="shared" si="2"/>
        <v>0</v>
      </c>
      <c r="U69" s="10">
        <f t="shared" si="3"/>
        <v>0</v>
      </c>
      <c r="V69" s="44">
        <f>'T12'!V69*'T 12'!T69/1000000</f>
        <v>0</v>
      </c>
      <c r="W69" s="10">
        <f>'T12'!W69</f>
        <v>0</v>
      </c>
      <c r="X69" s="44">
        <f>'T12'!X69*'T 12'!V69/1000000</f>
        <v>0</v>
      </c>
      <c r="Y69" s="10">
        <f>'T12'!Y69</f>
        <v>0</v>
      </c>
      <c r="Z69" s="44">
        <f>'T12'!Z69*'T 12'!X69/1000000</f>
        <v>0</v>
      </c>
      <c r="AA69" s="10">
        <f>'T12'!AA69</f>
        <v>0</v>
      </c>
      <c r="AB69" s="44">
        <f t="shared" si="4"/>
        <v>0</v>
      </c>
      <c r="AC69" s="10">
        <f t="shared" si="5"/>
        <v>0</v>
      </c>
      <c r="AD69" s="44">
        <f>'T12'!AD69*'T 12'!AB69/1000000</f>
        <v>0</v>
      </c>
      <c r="AE69" s="10">
        <f>'T12'!AE69</f>
        <v>0</v>
      </c>
      <c r="AF69" s="44">
        <f>'T12'!AF69*'T 12'!AD69/1000000</f>
        <v>0</v>
      </c>
      <c r="AG69" s="10">
        <f>'T12'!AG69</f>
        <v>0</v>
      </c>
      <c r="AH69" s="44">
        <f>'T12'!AH69*'T 12'!AF69/1000000</f>
        <v>0</v>
      </c>
      <c r="AI69" s="10">
        <f>'T12'!AI69</f>
        <v>0</v>
      </c>
      <c r="AJ69" s="44">
        <f t="shared" si="6"/>
        <v>0</v>
      </c>
      <c r="AK69" s="10">
        <f t="shared" si="7"/>
        <v>0</v>
      </c>
      <c r="AL69" s="44">
        <f t="shared" si="8"/>
        <v>0</v>
      </c>
      <c r="AM69" s="10">
        <f t="shared" si="9"/>
        <v>0</v>
      </c>
    </row>
    <row r="70" spans="1:39" s="15" customFormat="1" ht="14.25" customHeight="1">
      <c r="A70" s="13">
        <v>60</v>
      </c>
      <c r="B70" s="9" t="s">
        <v>117</v>
      </c>
      <c r="C70" s="13" t="s">
        <v>62</v>
      </c>
      <c r="D70" s="36">
        <v>100</v>
      </c>
      <c r="E70" s="11">
        <v>130</v>
      </c>
      <c r="F70" s="44">
        <f>'T12'!F70*'T 12'!D70/1000000</f>
        <v>0</v>
      </c>
      <c r="G70" s="10">
        <f>'T12'!G70</f>
        <v>0</v>
      </c>
      <c r="H70" s="44">
        <f>'T12'!H70*'T 12'!F70/1000000</f>
        <v>0</v>
      </c>
      <c r="I70" s="10">
        <f>'T12'!I70</f>
        <v>0</v>
      </c>
      <c r="J70" s="44">
        <f>'T12'!J70*'T 12'!H70/1000000</f>
        <v>0</v>
      </c>
      <c r="K70" s="10">
        <f>'T12'!K70</f>
        <v>0</v>
      </c>
      <c r="L70" s="44">
        <f t="shared" si="0"/>
        <v>0</v>
      </c>
      <c r="M70" s="10">
        <f t="shared" si="1"/>
        <v>0</v>
      </c>
      <c r="N70" s="44">
        <f>'T12'!N70*'T 12'!L70/1000000</f>
        <v>0</v>
      </c>
      <c r="O70" s="10">
        <f>'T12'!O70</f>
        <v>0</v>
      </c>
      <c r="P70" s="44">
        <f>'T12'!P70*'T 12'!N70/1000000</f>
        <v>0</v>
      </c>
      <c r="Q70" s="10">
        <f>'T12'!Q70</f>
        <v>0</v>
      </c>
      <c r="R70" s="44">
        <f>'T12'!R70*'T 12'!P70/1000000</f>
        <v>0</v>
      </c>
      <c r="S70" s="10">
        <f>'T12'!S70</f>
        <v>0</v>
      </c>
      <c r="T70" s="44">
        <f t="shared" si="2"/>
        <v>0</v>
      </c>
      <c r="U70" s="10">
        <f t="shared" si="3"/>
        <v>0</v>
      </c>
      <c r="V70" s="44">
        <f>'T12'!V70*'T 12'!T70/1000000</f>
        <v>0</v>
      </c>
      <c r="W70" s="10">
        <f>'T12'!W70</f>
        <v>0</v>
      </c>
      <c r="X70" s="44">
        <f>'T12'!X70*'T 12'!V70/1000000</f>
        <v>0</v>
      </c>
      <c r="Y70" s="10">
        <f>'T12'!Y70</f>
        <v>0</v>
      </c>
      <c r="Z70" s="44">
        <f>'T12'!Z70*'T 12'!X70/1000000</f>
        <v>0</v>
      </c>
      <c r="AA70" s="10">
        <f>'T12'!AA70</f>
        <v>0</v>
      </c>
      <c r="AB70" s="44">
        <f t="shared" si="4"/>
        <v>0</v>
      </c>
      <c r="AC70" s="10">
        <f t="shared" si="5"/>
        <v>0</v>
      </c>
      <c r="AD70" s="44">
        <f>'T12'!AD70*'T 12'!AB70/1000000</f>
        <v>0</v>
      </c>
      <c r="AE70" s="10">
        <f>'T12'!AE70</f>
        <v>0</v>
      </c>
      <c r="AF70" s="44">
        <f>'T12'!AF70*'T 12'!AD70/1000000</f>
        <v>0</v>
      </c>
      <c r="AG70" s="10">
        <f>'T12'!AG70</f>
        <v>0</v>
      </c>
      <c r="AH70" s="44">
        <f>'T12'!AH70*'T 12'!AF70/1000000</f>
        <v>0</v>
      </c>
      <c r="AI70" s="10">
        <f>'T12'!AI70</f>
        <v>0</v>
      </c>
      <c r="AJ70" s="44">
        <f t="shared" si="6"/>
        <v>0</v>
      </c>
      <c r="AK70" s="10">
        <f t="shared" si="7"/>
        <v>0</v>
      </c>
      <c r="AL70" s="44">
        <f t="shared" si="8"/>
        <v>0</v>
      </c>
      <c r="AM70" s="10">
        <f t="shared" si="9"/>
        <v>0</v>
      </c>
    </row>
    <row r="71" spans="1:39" s="15" customFormat="1" ht="14.25" customHeight="1">
      <c r="A71" s="31">
        <v>61</v>
      </c>
      <c r="B71" s="9" t="s">
        <v>117</v>
      </c>
      <c r="C71" s="13" t="s">
        <v>63</v>
      </c>
      <c r="D71" s="36">
        <v>500</v>
      </c>
      <c r="E71" s="11">
        <v>620</v>
      </c>
      <c r="F71" s="44">
        <f>'T12'!F71*'T 12'!D71/1000000</f>
        <v>0</v>
      </c>
      <c r="G71" s="10">
        <f>'T12'!G71</f>
        <v>0</v>
      </c>
      <c r="H71" s="44">
        <f>'T12'!H71*'T 12'!F71/1000000</f>
        <v>0</v>
      </c>
      <c r="I71" s="10">
        <f>'T12'!I71</f>
        <v>0</v>
      </c>
      <c r="J71" s="44">
        <f>'T12'!J71*'T 12'!H71/1000000</f>
        <v>0</v>
      </c>
      <c r="K71" s="10">
        <f>'T12'!K71</f>
        <v>0</v>
      </c>
      <c r="L71" s="44">
        <f t="shared" si="0"/>
        <v>0</v>
      </c>
      <c r="M71" s="10">
        <f t="shared" si="1"/>
        <v>0</v>
      </c>
      <c r="N71" s="44">
        <f>'T12'!N71*'T 12'!L71/1000000</f>
        <v>0</v>
      </c>
      <c r="O71" s="10">
        <f>'T12'!O71</f>
        <v>0</v>
      </c>
      <c r="P71" s="44">
        <f>'T12'!P71*'T 12'!N71/1000000</f>
        <v>0</v>
      </c>
      <c r="Q71" s="10">
        <f>'T12'!Q71</f>
        <v>0</v>
      </c>
      <c r="R71" s="44">
        <f>'T12'!R71*'T 12'!P71/1000000</f>
        <v>0</v>
      </c>
      <c r="S71" s="10">
        <f>'T12'!S71</f>
        <v>0</v>
      </c>
      <c r="T71" s="44">
        <f t="shared" si="2"/>
        <v>0</v>
      </c>
      <c r="U71" s="10">
        <f t="shared" si="3"/>
        <v>0</v>
      </c>
      <c r="V71" s="44">
        <f>'T12'!V71*'T 12'!T71/1000000</f>
        <v>0</v>
      </c>
      <c r="W71" s="10">
        <f>'T12'!W71</f>
        <v>0</v>
      </c>
      <c r="X71" s="44">
        <f>'T12'!X71*'T 12'!V71/1000000</f>
        <v>0</v>
      </c>
      <c r="Y71" s="10">
        <f>'T12'!Y71</f>
        <v>0</v>
      </c>
      <c r="Z71" s="44">
        <f>'T12'!Z71*'T 12'!X71/1000000</f>
        <v>0</v>
      </c>
      <c r="AA71" s="10">
        <f>'T12'!AA71</f>
        <v>0</v>
      </c>
      <c r="AB71" s="44">
        <f t="shared" si="4"/>
        <v>0</v>
      </c>
      <c r="AC71" s="10">
        <f t="shared" si="5"/>
        <v>0</v>
      </c>
      <c r="AD71" s="44">
        <f>'T12'!AD71*'T 12'!AB71/1000000</f>
        <v>0</v>
      </c>
      <c r="AE71" s="10">
        <f>'T12'!AE71</f>
        <v>0</v>
      </c>
      <c r="AF71" s="44">
        <f>'T12'!AF71*'T 12'!AD71/1000000</f>
        <v>0</v>
      </c>
      <c r="AG71" s="10">
        <f>'T12'!AG71</f>
        <v>0</v>
      </c>
      <c r="AH71" s="44">
        <f>'T12'!AH71*'T 12'!AF71/1000000</f>
        <v>0</v>
      </c>
      <c r="AI71" s="10">
        <f>'T12'!AI71</f>
        <v>0</v>
      </c>
      <c r="AJ71" s="44">
        <f t="shared" si="6"/>
        <v>0</v>
      </c>
      <c r="AK71" s="10">
        <f t="shared" si="7"/>
        <v>0</v>
      </c>
      <c r="AL71" s="44">
        <f t="shared" si="8"/>
        <v>0</v>
      </c>
      <c r="AM71" s="10">
        <f t="shared" si="9"/>
        <v>0</v>
      </c>
    </row>
    <row r="72" spans="1:39" s="15" customFormat="1" ht="14.25" customHeight="1">
      <c r="A72" s="13">
        <v>62</v>
      </c>
      <c r="B72" s="9" t="s">
        <v>118</v>
      </c>
      <c r="C72" s="13" t="s">
        <v>64</v>
      </c>
      <c r="D72" s="36">
        <v>50</v>
      </c>
      <c r="E72" s="11">
        <v>60</v>
      </c>
      <c r="F72" s="44">
        <f>'T12'!F72*'T 12'!D72/1000000</f>
        <v>0</v>
      </c>
      <c r="G72" s="10">
        <f>'T12'!G72</f>
        <v>0</v>
      </c>
      <c r="H72" s="44">
        <f>'T12'!H72*'T 12'!F72/1000000</f>
        <v>0</v>
      </c>
      <c r="I72" s="10">
        <f>'T12'!I72</f>
        <v>0</v>
      </c>
      <c r="J72" s="44">
        <f>'T12'!J72*'T 12'!H72/1000000</f>
        <v>0</v>
      </c>
      <c r="K72" s="10">
        <f>'T12'!K72</f>
        <v>0</v>
      </c>
      <c r="L72" s="44">
        <f t="shared" si="0"/>
        <v>0</v>
      </c>
      <c r="M72" s="10">
        <f t="shared" si="1"/>
        <v>0</v>
      </c>
      <c r="N72" s="44">
        <f>'T12'!N72*'T 12'!L72/1000000</f>
        <v>0</v>
      </c>
      <c r="O72" s="10">
        <f>'T12'!O72</f>
        <v>0</v>
      </c>
      <c r="P72" s="44">
        <f>'T12'!P72*'T 12'!N72/1000000</f>
        <v>0</v>
      </c>
      <c r="Q72" s="10">
        <f>'T12'!Q72</f>
        <v>0</v>
      </c>
      <c r="R72" s="44">
        <f>'T12'!R72*'T 12'!P72/1000000</f>
        <v>0</v>
      </c>
      <c r="S72" s="10">
        <f>'T12'!S72</f>
        <v>0</v>
      </c>
      <c r="T72" s="44">
        <f t="shared" si="2"/>
        <v>0</v>
      </c>
      <c r="U72" s="10">
        <f t="shared" si="3"/>
        <v>0</v>
      </c>
      <c r="V72" s="44">
        <f>'T12'!V72*'T 12'!T72/1000000</f>
        <v>0</v>
      </c>
      <c r="W72" s="10">
        <f>'T12'!W72</f>
        <v>0</v>
      </c>
      <c r="X72" s="44">
        <f>'T12'!X72*'T 12'!V72/1000000</f>
        <v>0</v>
      </c>
      <c r="Y72" s="10">
        <f>'T12'!Y72</f>
        <v>0</v>
      </c>
      <c r="Z72" s="44">
        <f>'T12'!Z72*'T 12'!X72/1000000</f>
        <v>0</v>
      </c>
      <c r="AA72" s="10">
        <f>'T12'!AA72</f>
        <v>0</v>
      </c>
      <c r="AB72" s="44">
        <f t="shared" si="4"/>
        <v>0</v>
      </c>
      <c r="AC72" s="10">
        <f t="shared" si="5"/>
        <v>0</v>
      </c>
      <c r="AD72" s="44">
        <f>'T12'!AD72*'T 12'!AB72/1000000</f>
        <v>0</v>
      </c>
      <c r="AE72" s="10">
        <f>'T12'!AE72</f>
        <v>0</v>
      </c>
      <c r="AF72" s="44">
        <f>'T12'!AF72*'T 12'!AD72/1000000</f>
        <v>0</v>
      </c>
      <c r="AG72" s="10">
        <f>'T12'!AG72</f>
        <v>0</v>
      </c>
      <c r="AH72" s="44">
        <f>'T12'!AH72*'T 12'!AF72/1000000</f>
        <v>0</v>
      </c>
      <c r="AI72" s="10">
        <f>'T12'!AI72</f>
        <v>0</v>
      </c>
      <c r="AJ72" s="44">
        <f t="shared" si="6"/>
        <v>0</v>
      </c>
      <c r="AK72" s="10">
        <f t="shared" si="7"/>
        <v>0</v>
      </c>
      <c r="AL72" s="44">
        <f t="shared" si="8"/>
        <v>0</v>
      </c>
      <c r="AM72" s="10">
        <f t="shared" si="9"/>
        <v>0</v>
      </c>
    </row>
    <row r="73" spans="1:39" s="15" customFormat="1" ht="14.25" customHeight="1">
      <c r="A73" s="13">
        <v>63</v>
      </c>
      <c r="B73" s="9" t="s">
        <v>118</v>
      </c>
      <c r="C73" s="13" t="s">
        <v>65</v>
      </c>
      <c r="D73" s="36">
        <v>100</v>
      </c>
      <c r="E73" s="11">
        <v>110</v>
      </c>
      <c r="F73" s="44">
        <f>'T12'!F73*'T 12'!D73/1000000</f>
        <v>0</v>
      </c>
      <c r="G73" s="10">
        <f>'T12'!G73</f>
        <v>0</v>
      </c>
      <c r="H73" s="44">
        <f>'T12'!H73*'T 12'!F73/1000000</f>
        <v>0</v>
      </c>
      <c r="I73" s="10">
        <f>'T12'!I73</f>
        <v>0</v>
      </c>
      <c r="J73" s="44">
        <f>'T12'!J73*'T 12'!H73/1000000</f>
        <v>0</v>
      </c>
      <c r="K73" s="10">
        <f>'T12'!K73</f>
        <v>0</v>
      </c>
      <c r="L73" s="44">
        <f t="shared" si="0"/>
        <v>0</v>
      </c>
      <c r="M73" s="10">
        <f t="shared" si="1"/>
        <v>0</v>
      </c>
      <c r="N73" s="44">
        <f>'T12'!N73*'T 12'!L73/1000000</f>
        <v>0</v>
      </c>
      <c r="O73" s="10">
        <f>'T12'!O73</f>
        <v>0</v>
      </c>
      <c r="P73" s="44">
        <f>'T12'!P73*'T 12'!N73/1000000</f>
        <v>0</v>
      </c>
      <c r="Q73" s="10">
        <f>'T12'!Q73</f>
        <v>0</v>
      </c>
      <c r="R73" s="44">
        <f>'T12'!R73*'T 12'!P73/1000000</f>
        <v>0</v>
      </c>
      <c r="S73" s="10">
        <f>'T12'!S73</f>
        <v>0</v>
      </c>
      <c r="T73" s="44">
        <f t="shared" si="2"/>
        <v>0</v>
      </c>
      <c r="U73" s="10">
        <f t="shared" si="3"/>
        <v>0</v>
      </c>
      <c r="V73" s="44">
        <f>'T12'!V73*'T 12'!T73/1000000</f>
        <v>0</v>
      </c>
      <c r="W73" s="10">
        <f>'T12'!W73</f>
        <v>0</v>
      </c>
      <c r="X73" s="44">
        <f>'T12'!X73*'T 12'!V73/1000000</f>
        <v>0</v>
      </c>
      <c r="Y73" s="10">
        <f>'T12'!Y73</f>
        <v>0</v>
      </c>
      <c r="Z73" s="44">
        <f>'T12'!Z73*'T 12'!X73/1000000</f>
        <v>0</v>
      </c>
      <c r="AA73" s="10">
        <f>'T12'!AA73</f>
        <v>0</v>
      </c>
      <c r="AB73" s="44">
        <f t="shared" si="4"/>
        <v>0</v>
      </c>
      <c r="AC73" s="10">
        <f t="shared" si="5"/>
        <v>0</v>
      </c>
      <c r="AD73" s="44">
        <f>'T12'!AD73*'T 12'!AB73/1000000</f>
        <v>0</v>
      </c>
      <c r="AE73" s="10">
        <f>'T12'!AE73</f>
        <v>0</v>
      </c>
      <c r="AF73" s="44">
        <f>'T12'!AF73*'T 12'!AD73/1000000</f>
        <v>0</v>
      </c>
      <c r="AG73" s="10">
        <f>'T12'!AG73</f>
        <v>0</v>
      </c>
      <c r="AH73" s="44">
        <f>'T12'!AH73*'T 12'!AF73/1000000</f>
        <v>0</v>
      </c>
      <c r="AI73" s="10">
        <f>'T12'!AI73</f>
        <v>0</v>
      </c>
      <c r="AJ73" s="44">
        <f t="shared" si="6"/>
        <v>0</v>
      </c>
      <c r="AK73" s="10">
        <f t="shared" si="7"/>
        <v>0</v>
      </c>
      <c r="AL73" s="44">
        <f t="shared" si="8"/>
        <v>0</v>
      </c>
      <c r="AM73" s="10">
        <f t="shared" si="9"/>
        <v>0</v>
      </c>
    </row>
    <row r="74" spans="1:39" s="15" customFormat="1" ht="14.25" customHeight="1">
      <c r="A74" s="31">
        <v>64</v>
      </c>
      <c r="B74" s="9" t="s">
        <v>118</v>
      </c>
      <c r="C74" s="13" t="s">
        <v>66</v>
      </c>
      <c r="D74" s="36">
        <v>400</v>
      </c>
      <c r="E74" s="11">
        <v>400</v>
      </c>
      <c r="F74" s="44">
        <f>'T12'!F74*'T 12'!D74/1000000</f>
        <v>0</v>
      </c>
      <c r="G74" s="10">
        <f>'T12'!G74</f>
        <v>0</v>
      </c>
      <c r="H74" s="44">
        <f>'T12'!H74*'T 12'!F74/1000000</f>
        <v>0</v>
      </c>
      <c r="I74" s="10">
        <f>'T12'!I74</f>
        <v>0</v>
      </c>
      <c r="J74" s="44">
        <f>'T12'!J74*'T 12'!H74/1000000</f>
        <v>0</v>
      </c>
      <c r="K74" s="10">
        <f>'T12'!K74</f>
        <v>0</v>
      </c>
      <c r="L74" s="44">
        <f t="shared" si="0"/>
        <v>0</v>
      </c>
      <c r="M74" s="10">
        <f t="shared" si="1"/>
        <v>0</v>
      </c>
      <c r="N74" s="44">
        <f>'T12'!N74*'T 12'!L74/1000000</f>
        <v>0</v>
      </c>
      <c r="O74" s="10">
        <f>'T12'!O74</f>
        <v>0</v>
      </c>
      <c r="P74" s="44">
        <f>'T12'!P74*'T 12'!N74/1000000</f>
        <v>0</v>
      </c>
      <c r="Q74" s="10">
        <f>'T12'!Q74</f>
        <v>0</v>
      </c>
      <c r="R74" s="44">
        <f>'T12'!R74*'T 12'!P74/1000000</f>
        <v>0</v>
      </c>
      <c r="S74" s="10">
        <f>'T12'!S74</f>
        <v>0</v>
      </c>
      <c r="T74" s="44">
        <f t="shared" si="2"/>
        <v>0</v>
      </c>
      <c r="U74" s="10">
        <f t="shared" si="3"/>
        <v>0</v>
      </c>
      <c r="V74" s="44">
        <f>'T12'!V74*'T 12'!T74/1000000</f>
        <v>0</v>
      </c>
      <c r="W74" s="10">
        <f>'T12'!W74</f>
        <v>0</v>
      </c>
      <c r="X74" s="44">
        <f>'T12'!X74*'T 12'!V74/1000000</f>
        <v>0</v>
      </c>
      <c r="Y74" s="10">
        <f>'T12'!Y74</f>
        <v>0</v>
      </c>
      <c r="Z74" s="44">
        <f>'T12'!Z74*'T 12'!X74/1000000</f>
        <v>0</v>
      </c>
      <c r="AA74" s="10">
        <f>'T12'!AA74</f>
        <v>0</v>
      </c>
      <c r="AB74" s="44">
        <f t="shared" si="4"/>
        <v>0</v>
      </c>
      <c r="AC74" s="10">
        <f t="shared" si="5"/>
        <v>0</v>
      </c>
      <c r="AD74" s="44">
        <f>'T12'!AD74*'T 12'!AB74/1000000</f>
        <v>0</v>
      </c>
      <c r="AE74" s="10">
        <f>'T12'!AE74</f>
        <v>0</v>
      </c>
      <c r="AF74" s="44">
        <f>'T12'!AF74*'T 12'!AD74/1000000</f>
        <v>0</v>
      </c>
      <c r="AG74" s="10">
        <f>'T12'!AG74</f>
        <v>0</v>
      </c>
      <c r="AH74" s="44">
        <f>'T12'!AH74*'T 12'!AF74/1000000</f>
        <v>0</v>
      </c>
      <c r="AI74" s="10">
        <f>'T12'!AI74</f>
        <v>0</v>
      </c>
      <c r="AJ74" s="44">
        <f t="shared" si="6"/>
        <v>0</v>
      </c>
      <c r="AK74" s="10">
        <f t="shared" si="7"/>
        <v>0</v>
      </c>
      <c r="AL74" s="44">
        <f t="shared" si="8"/>
        <v>0</v>
      </c>
      <c r="AM74" s="10">
        <f t="shared" si="9"/>
        <v>0</v>
      </c>
    </row>
    <row r="75" spans="1:39" s="15" customFormat="1" ht="14.25" customHeight="1">
      <c r="A75" s="13">
        <v>65</v>
      </c>
      <c r="B75" s="9" t="s">
        <v>119</v>
      </c>
      <c r="C75" s="13" t="s">
        <v>67</v>
      </c>
      <c r="D75" s="36">
        <v>25</v>
      </c>
      <c r="E75" s="11">
        <v>25.5</v>
      </c>
      <c r="F75" s="44">
        <f>'T12'!F75*'T 12'!D75/1000000</f>
        <v>0</v>
      </c>
      <c r="G75" s="10">
        <f>'T12'!G75</f>
        <v>0</v>
      </c>
      <c r="H75" s="44">
        <f>'T12'!H75*'T 12'!F75/1000000</f>
        <v>0</v>
      </c>
      <c r="I75" s="10">
        <f>'T12'!I75</f>
        <v>0</v>
      </c>
      <c r="J75" s="44">
        <f>'T12'!J75*'T 12'!H75/1000000</f>
        <v>0</v>
      </c>
      <c r="K75" s="10">
        <f>'T12'!K75</f>
        <v>0</v>
      </c>
      <c r="L75" s="44">
        <f t="shared" si="0"/>
        <v>0</v>
      </c>
      <c r="M75" s="10">
        <f t="shared" si="1"/>
        <v>0</v>
      </c>
      <c r="N75" s="44">
        <f>'T12'!N75*'T 12'!L75/1000000</f>
        <v>0</v>
      </c>
      <c r="O75" s="10">
        <f>'T12'!O75</f>
        <v>0</v>
      </c>
      <c r="P75" s="44">
        <f>'T12'!P75*'T 12'!N75/1000000</f>
        <v>0</v>
      </c>
      <c r="Q75" s="10">
        <f>'T12'!Q75</f>
        <v>0</v>
      </c>
      <c r="R75" s="44">
        <f>'T12'!R75*'T 12'!P75/1000000</f>
        <v>0</v>
      </c>
      <c r="S75" s="10">
        <f>'T12'!S75</f>
        <v>0</v>
      </c>
      <c r="T75" s="44">
        <f t="shared" si="2"/>
        <v>0</v>
      </c>
      <c r="U75" s="10">
        <f t="shared" si="3"/>
        <v>0</v>
      </c>
      <c r="V75" s="44">
        <f>'T12'!V75*'T 12'!T75/1000000</f>
        <v>0</v>
      </c>
      <c r="W75" s="10">
        <f>'T12'!W75</f>
        <v>0</v>
      </c>
      <c r="X75" s="44">
        <f>'T12'!X75*'T 12'!V75/1000000</f>
        <v>0</v>
      </c>
      <c r="Y75" s="10">
        <f>'T12'!Y75</f>
        <v>0</v>
      </c>
      <c r="Z75" s="44">
        <f>'T12'!Z75*'T 12'!X75/1000000</f>
        <v>0</v>
      </c>
      <c r="AA75" s="10">
        <f>'T12'!AA75</f>
        <v>0</v>
      </c>
      <c r="AB75" s="44">
        <f t="shared" si="4"/>
        <v>0</v>
      </c>
      <c r="AC75" s="10">
        <f t="shared" si="5"/>
        <v>0</v>
      </c>
      <c r="AD75" s="44">
        <f>'T12'!AD75*'T 12'!AB75/1000000</f>
        <v>0</v>
      </c>
      <c r="AE75" s="10">
        <f>'T12'!AE75</f>
        <v>0</v>
      </c>
      <c r="AF75" s="44">
        <f>'T12'!AF75*'T 12'!AD75/1000000</f>
        <v>0</v>
      </c>
      <c r="AG75" s="10">
        <f>'T12'!AG75</f>
        <v>0</v>
      </c>
      <c r="AH75" s="44">
        <f>'T12'!AH75*'T 12'!AF75/1000000</f>
        <v>0</v>
      </c>
      <c r="AI75" s="10">
        <f>'T12'!AI75</f>
        <v>0</v>
      </c>
      <c r="AJ75" s="44">
        <f t="shared" si="6"/>
        <v>0</v>
      </c>
      <c r="AK75" s="10">
        <f t="shared" si="7"/>
        <v>0</v>
      </c>
      <c r="AL75" s="44">
        <f t="shared" si="8"/>
        <v>0</v>
      </c>
      <c r="AM75" s="10">
        <f t="shared" si="9"/>
        <v>0</v>
      </c>
    </row>
    <row r="76" spans="1:39" s="15" customFormat="1" ht="14.25" customHeight="1">
      <c r="A76" s="13">
        <v>66</v>
      </c>
      <c r="B76" s="9" t="s">
        <v>119</v>
      </c>
      <c r="C76" s="13" t="s">
        <v>138</v>
      </c>
      <c r="D76" s="36">
        <v>50</v>
      </c>
      <c r="E76" s="11">
        <v>44</v>
      </c>
      <c r="F76" s="44">
        <f>'T12'!F76*'T 12'!D76/1000000</f>
        <v>0</v>
      </c>
      <c r="G76" s="10">
        <f>'T12'!G76</f>
        <v>0</v>
      </c>
      <c r="H76" s="44">
        <f>'T12'!H76*'T 12'!F76/1000000</f>
        <v>0</v>
      </c>
      <c r="I76" s="10">
        <f>'T12'!I76</f>
        <v>0</v>
      </c>
      <c r="J76" s="44">
        <f>'T12'!J76*'T 12'!H76/1000000</f>
        <v>0</v>
      </c>
      <c r="K76" s="10">
        <f>'T12'!K76</f>
        <v>0</v>
      </c>
      <c r="L76" s="44">
        <f t="shared" ref="L76:L113" si="10">F76+H76+J76</f>
        <v>0</v>
      </c>
      <c r="M76" s="10">
        <f t="shared" ref="M76:M113" si="11">G76+I76+K76</f>
        <v>0</v>
      </c>
      <c r="N76" s="44">
        <f>'T12'!N76*'T 12'!L76/1000000</f>
        <v>0</v>
      </c>
      <c r="O76" s="10">
        <f>'T12'!O76</f>
        <v>0</v>
      </c>
      <c r="P76" s="44">
        <f>'T12'!P76*'T 12'!N76/1000000</f>
        <v>0</v>
      </c>
      <c r="Q76" s="10">
        <f>'T12'!Q76</f>
        <v>0</v>
      </c>
      <c r="R76" s="44">
        <f>'T12'!R76*'T 12'!P76/1000000</f>
        <v>0</v>
      </c>
      <c r="S76" s="10">
        <f>'T12'!S76</f>
        <v>0</v>
      </c>
      <c r="T76" s="44">
        <f t="shared" ref="T76:T113" si="12">N76+P76+R76</f>
        <v>0</v>
      </c>
      <c r="U76" s="10">
        <f t="shared" ref="U76:U113" si="13">O76+Q76+S76</f>
        <v>0</v>
      </c>
      <c r="V76" s="44">
        <f>'T12'!V76*'T 12'!T76/1000000</f>
        <v>0</v>
      </c>
      <c r="W76" s="10">
        <f>'T12'!W76</f>
        <v>0</v>
      </c>
      <c r="X76" s="44">
        <f>'T12'!X76*'T 12'!V76/1000000</f>
        <v>0</v>
      </c>
      <c r="Y76" s="10">
        <f>'T12'!Y76</f>
        <v>0</v>
      </c>
      <c r="Z76" s="44">
        <f>'T12'!Z76*'T 12'!X76/1000000</f>
        <v>0</v>
      </c>
      <c r="AA76" s="10">
        <f>'T12'!AA76</f>
        <v>0</v>
      </c>
      <c r="AB76" s="44">
        <f t="shared" ref="AB76:AB113" si="14">V76+X76+Z76</f>
        <v>0</v>
      </c>
      <c r="AC76" s="10">
        <f t="shared" ref="AC76:AC113" si="15">W76+Y76+AA76</f>
        <v>0</v>
      </c>
      <c r="AD76" s="44">
        <f>'T12'!AD76*'T 12'!AB76/1000000</f>
        <v>0</v>
      </c>
      <c r="AE76" s="10">
        <f>'T12'!AE76</f>
        <v>0</v>
      </c>
      <c r="AF76" s="44">
        <f>'T12'!AF76*'T 12'!AD76/1000000</f>
        <v>0</v>
      </c>
      <c r="AG76" s="10">
        <f>'T12'!AG76</f>
        <v>0</v>
      </c>
      <c r="AH76" s="44">
        <f>'T12'!AH76*'T 12'!AF76/1000000</f>
        <v>0</v>
      </c>
      <c r="AI76" s="10">
        <f>'T12'!AI76</f>
        <v>0</v>
      </c>
      <c r="AJ76" s="44">
        <f t="shared" ref="AJ76:AJ113" si="16">AD76+AF76+AH76</f>
        <v>0</v>
      </c>
      <c r="AK76" s="10">
        <f t="shared" ref="AK76:AK113" si="17">AE76+AG76+AI76</f>
        <v>0</v>
      </c>
      <c r="AL76" s="44">
        <f t="shared" ref="AL76:AL113" si="18">L76+T76+AB76+AJ76</f>
        <v>0</v>
      </c>
      <c r="AM76" s="10">
        <f t="shared" ref="AM76:AM113" si="19">M76+U76+AC76+AK76</f>
        <v>0</v>
      </c>
    </row>
    <row r="77" spans="1:39" s="15" customFormat="1" ht="14.25" customHeight="1">
      <c r="A77" s="31">
        <v>67</v>
      </c>
      <c r="B77" s="9" t="s">
        <v>119</v>
      </c>
      <c r="C77" s="13" t="s">
        <v>68</v>
      </c>
      <c r="D77" s="36">
        <v>100</v>
      </c>
      <c r="E77" s="11">
        <v>80</v>
      </c>
      <c r="F77" s="44">
        <f>'T12'!F77*'T 12'!D77/1000000</f>
        <v>0</v>
      </c>
      <c r="G77" s="10">
        <f>'T12'!G77</f>
        <v>0</v>
      </c>
      <c r="H77" s="44">
        <f>'T12'!H77*'T 12'!F77/1000000</f>
        <v>0</v>
      </c>
      <c r="I77" s="10">
        <f>'T12'!I77</f>
        <v>0</v>
      </c>
      <c r="J77" s="44">
        <f>'T12'!J77*'T 12'!H77/1000000</f>
        <v>0</v>
      </c>
      <c r="K77" s="10">
        <f>'T12'!K77</f>
        <v>0</v>
      </c>
      <c r="L77" s="44">
        <f t="shared" si="10"/>
        <v>0</v>
      </c>
      <c r="M77" s="10">
        <f t="shared" si="11"/>
        <v>0</v>
      </c>
      <c r="N77" s="44">
        <f>'T12'!N77*'T 12'!L77/1000000</f>
        <v>0</v>
      </c>
      <c r="O77" s="10">
        <f>'T12'!O77</f>
        <v>0</v>
      </c>
      <c r="P77" s="44">
        <f>'T12'!P77*'T 12'!N77/1000000</f>
        <v>0</v>
      </c>
      <c r="Q77" s="10">
        <f>'T12'!Q77</f>
        <v>0</v>
      </c>
      <c r="R77" s="44">
        <f>'T12'!R77*'T 12'!P77/1000000</f>
        <v>0</v>
      </c>
      <c r="S77" s="10">
        <f>'T12'!S77</f>
        <v>0</v>
      </c>
      <c r="T77" s="44">
        <f t="shared" si="12"/>
        <v>0</v>
      </c>
      <c r="U77" s="10">
        <f t="shared" si="13"/>
        <v>0</v>
      </c>
      <c r="V77" s="44">
        <f>'T12'!V77*'T 12'!T77/1000000</f>
        <v>0</v>
      </c>
      <c r="W77" s="10">
        <f>'T12'!W77</f>
        <v>0</v>
      </c>
      <c r="X77" s="44">
        <f>'T12'!X77*'T 12'!V77/1000000</f>
        <v>0</v>
      </c>
      <c r="Y77" s="10">
        <f>'T12'!Y77</f>
        <v>0</v>
      </c>
      <c r="Z77" s="44">
        <f>'T12'!Z77*'T 12'!X77/1000000</f>
        <v>0</v>
      </c>
      <c r="AA77" s="10">
        <f>'T12'!AA77</f>
        <v>0</v>
      </c>
      <c r="AB77" s="44">
        <f t="shared" si="14"/>
        <v>0</v>
      </c>
      <c r="AC77" s="10">
        <f t="shared" si="15"/>
        <v>0</v>
      </c>
      <c r="AD77" s="44">
        <f>'T12'!AD77*'T 12'!AB77/1000000</f>
        <v>0</v>
      </c>
      <c r="AE77" s="10">
        <f>'T12'!AE77</f>
        <v>0</v>
      </c>
      <c r="AF77" s="44">
        <f>'T12'!AF77*'T 12'!AD77/1000000</f>
        <v>0</v>
      </c>
      <c r="AG77" s="10">
        <f>'T12'!AG77</f>
        <v>0</v>
      </c>
      <c r="AH77" s="44">
        <f>'T12'!AH77*'T 12'!AF77/1000000</f>
        <v>0</v>
      </c>
      <c r="AI77" s="10">
        <f>'T12'!AI77</f>
        <v>0</v>
      </c>
      <c r="AJ77" s="44">
        <f t="shared" si="16"/>
        <v>0</v>
      </c>
      <c r="AK77" s="10">
        <f t="shared" si="17"/>
        <v>0</v>
      </c>
      <c r="AL77" s="44">
        <f t="shared" si="18"/>
        <v>0</v>
      </c>
      <c r="AM77" s="10">
        <f t="shared" si="19"/>
        <v>0</v>
      </c>
    </row>
    <row r="78" spans="1:39" s="15" customFormat="1" ht="14.25" customHeight="1">
      <c r="A78" s="13">
        <v>68</v>
      </c>
      <c r="B78" s="9" t="s">
        <v>119</v>
      </c>
      <c r="C78" s="13" t="s">
        <v>76</v>
      </c>
      <c r="D78" s="36">
        <v>500</v>
      </c>
      <c r="E78" s="11">
        <v>364</v>
      </c>
      <c r="F78" s="44">
        <f>'T12'!F78*'T 12'!D78/1000000</f>
        <v>0</v>
      </c>
      <c r="G78" s="10">
        <f>'T12'!G78</f>
        <v>0</v>
      </c>
      <c r="H78" s="44">
        <f>'T12'!H78*'T 12'!F78/1000000</f>
        <v>0</v>
      </c>
      <c r="I78" s="10">
        <f>'T12'!I78</f>
        <v>0</v>
      </c>
      <c r="J78" s="44">
        <f>'T12'!J78*'T 12'!H78/1000000</f>
        <v>0</v>
      </c>
      <c r="K78" s="10">
        <f>'T12'!K78</f>
        <v>0</v>
      </c>
      <c r="L78" s="44">
        <f t="shared" si="10"/>
        <v>0</v>
      </c>
      <c r="M78" s="10">
        <f t="shared" si="11"/>
        <v>0</v>
      </c>
      <c r="N78" s="44">
        <f>'T12'!N78*'T 12'!L78/1000000</f>
        <v>0</v>
      </c>
      <c r="O78" s="10">
        <f>'T12'!O78</f>
        <v>0</v>
      </c>
      <c r="P78" s="44">
        <f>'T12'!P78*'T 12'!N78/1000000</f>
        <v>0</v>
      </c>
      <c r="Q78" s="10">
        <f>'T12'!Q78</f>
        <v>0</v>
      </c>
      <c r="R78" s="44">
        <f>'T12'!R78*'T 12'!P78/1000000</f>
        <v>0</v>
      </c>
      <c r="S78" s="10">
        <f>'T12'!S78</f>
        <v>0</v>
      </c>
      <c r="T78" s="44">
        <f t="shared" si="12"/>
        <v>0</v>
      </c>
      <c r="U78" s="10">
        <f t="shared" si="13"/>
        <v>0</v>
      </c>
      <c r="V78" s="44">
        <f>'T12'!V78*'T 12'!T78/1000000</f>
        <v>0</v>
      </c>
      <c r="W78" s="10">
        <f>'T12'!W78</f>
        <v>0</v>
      </c>
      <c r="X78" s="44">
        <f>'T12'!X78*'T 12'!V78/1000000</f>
        <v>0</v>
      </c>
      <c r="Y78" s="10">
        <f>'T12'!Y78</f>
        <v>0</v>
      </c>
      <c r="Z78" s="44">
        <f>'T12'!Z78*'T 12'!X78/1000000</f>
        <v>0</v>
      </c>
      <c r="AA78" s="10">
        <f>'T12'!AA78</f>
        <v>0</v>
      </c>
      <c r="AB78" s="44">
        <f t="shared" si="14"/>
        <v>0</v>
      </c>
      <c r="AC78" s="10">
        <f t="shared" si="15"/>
        <v>0</v>
      </c>
      <c r="AD78" s="44">
        <f>'T12'!AD78*'T 12'!AB78/1000000</f>
        <v>0</v>
      </c>
      <c r="AE78" s="10">
        <f>'T12'!AE78</f>
        <v>0</v>
      </c>
      <c r="AF78" s="44">
        <f>'T12'!AF78*'T 12'!AD78/1000000</f>
        <v>0</v>
      </c>
      <c r="AG78" s="10">
        <f>'T12'!AG78</f>
        <v>0</v>
      </c>
      <c r="AH78" s="44">
        <f>'T12'!AH78*'T 12'!AF78/1000000</f>
        <v>0</v>
      </c>
      <c r="AI78" s="10">
        <f>'T12'!AI78</f>
        <v>0</v>
      </c>
      <c r="AJ78" s="44">
        <f t="shared" si="16"/>
        <v>0</v>
      </c>
      <c r="AK78" s="10">
        <f t="shared" si="17"/>
        <v>0</v>
      </c>
      <c r="AL78" s="44">
        <f t="shared" si="18"/>
        <v>0</v>
      </c>
      <c r="AM78" s="10">
        <f t="shared" si="19"/>
        <v>0</v>
      </c>
    </row>
    <row r="79" spans="1:39" s="15" customFormat="1" ht="14.25" customHeight="1">
      <c r="A79" s="13">
        <v>69</v>
      </c>
      <c r="B79" s="9" t="s">
        <v>120</v>
      </c>
      <c r="C79" s="13" t="s">
        <v>69</v>
      </c>
      <c r="D79" s="36">
        <v>50</v>
      </c>
      <c r="E79" s="11">
        <v>36</v>
      </c>
      <c r="F79" s="44">
        <f>'T12'!F79*'T 12'!D79/1000000</f>
        <v>0</v>
      </c>
      <c r="G79" s="10">
        <f>'T12'!G79</f>
        <v>0</v>
      </c>
      <c r="H79" s="44">
        <f>'T12'!H79*'T 12'!F79/1000000</f>
        <v>0</v>
      </c>
      <c r="I79" s="10">
        <f>'T12'!I79</f>
        <v>0</v>
      </c>
      <c r="J79" s="44">
        <f>'T12'!J79*'T 12'!H79/1000000</f>
        <v>0</v>
      </c>
      <c r="K79" s="10">
        <f>'T12'!K79</f>
        <v>0</v>
      </c>
      <c r="L79" s="44">
        <f t="shared" si="10"/>
        <v>0</v>
      </c>
      <c r="M79" s="10">
        <f t="shared" si="11"/>
        <v>0</v>
      </c>
      <c r="N79" s="44">
        <f>'T12'!N79*'T 12'!L79/1000000</f>
        <v>0</v>
      </c>
      <c r="O79" s="10">
        <f>'T12'!O79</f>
        <v>0</v>
      </c>
      <c r="P79" s="44">
        <f>'T12'!P79*'T 12'!N79/1000000</f>
        <v>0</v>
      </c>
      <c r="Q79" s="10">
        <f>'T12'!Q79</f>
        <v>0</v>
      </c>
      <c r="R79" s="44">
        <f>'T12'!R79*'T 12'!P79/1000000</f>
        <v>0</v>
      </c>
      <c r="S79" s="10">
        <f>'T12'!S79</f>
        <v>0</v>
      </c>
      <c r="T79" s="44">
        <f t="shared" si="12"/>
        <v>0</v>
      </c>
      <c r="U79" s="10">
        <f t="shared" si="13"/>
        <v>0</v>
      </c>
      <c r="V79" s="44">
        <f>'T12'!V79*'T 12'!T79/1000000</f>
        <v>0</v>
      </c>
      <c r="W79" s="10">
        <f>'T12'!W79</f>
        <v>0</v>
      </c>
      <c r="X79" s="44">
        <f>'T12'!X79*'T 12'!V79/1000000</f>
        <v>0</v>
      </c>
      <c r="Y79" s="10">
        <f>'T12'!Y79</f>
        <v>0</v>
      </c>
      <c r="Z79" s="44">
        <f>'T12'!Z79*'T 12'!X79/1000000</f>
        <v>0</v>
      </c>
      <c r="AA79" s="10">
        <f>'T12'!AA79</f>
        <v>0</v>
      </c>
      <c r="AB79" s="44">
        <f t="shared" si="14"/>
        <v>0</v>
      </c>
      <c r="AC79" s="10">
        <f t="shared" si="15"/>
        <v>0</v>
      </c>
      <c r="AD79" s="44">
        <f>'T12'!AD79*'T 12'!AB79/1000000</f>
        <v>0</v>
      </c>
      <c r="AE79" s="10">
        <f>'T12'!AE79</f>
        <v>0</v>
      </c>
      <c r="AF79" s="44">
        <f>'T12'!AF79*'T 12'!AD79/1000000</f>
        <v>0</v>
      </c>
      <c r="AG79" s="10">
        <f>'T12'!AG79</f>
        <v>0</v>
      </c>
      <c r="AH79" s="44">
        <f>'T12'!AH79*'T 12'!AF79/1000000</f>
        <v>0</v>
      </c>
      <c r="AI79" s="10">
        <f>'T12'!AI79</f>
        <v>0</v>
      </c>
      <c r="AJ79" s="44">
        <f t="shared" si="16"/>
        <v>0</v>
      </c>
      <c r="AK79" s="10">
        <f t="shared" si="17"/>
        <v>0</v>
      </c>
      <c r="AL79" s="44">
        <f t="shared" si="18"/>
        <v>0</v>
      </c>
      <c r="AM79" s="10">
        <f t="shared" si="19"/>
        <v>0</v>
      </c>
    </row>
    <row r="80" spans="1:39" s="15" customFormat="1" ht="14.25" customHeight="1">
      <c r="A80" s="31">
        <v>70</v>
      </c>
      <c r="B80" s="9" t="s">
        <v>120</v>
      </c>
      <c r="C80" s="13" t="s">
        <v>70</v>
      </c>
      <c r="D80" s="36">
        <v>100</v>
      </c>
      <c r="E80" s="11">
        <v>62</v>
      </c>
      <c r="F80" s="44">
        <f>'T12'!F80*'T 12'!D80/1000000</f>
        <v>0</v>
      </c>
      <c r="G80" s="10">
        <f>'T12'!G80</f>
        <v>0</v>
      </c>
      <c r="H80" s="44">
        <f>'T12'!H80*'T 12'!F80/1000000</f>
        <v>0</v>
      </c>
      <c r="I80" s="10">
        <f>'T12'!I80</f>
        <v>0</v>
      </c>
      <c r="J80" s="44">
        <f>'T12'!J80*'T 12'!H80/1000000</f>
        <v>0</v>
      </c>
      <c r="K80" s="10">
        <f>'T12'!K80</f>
        <v>0</v>
      </c>
      <c r="L80" s="44">
        <f t="shared" si="10"/>
        <v>0</v>
      </c>
      <c r="M80" s="10">
        <f t="shared" si="11"/>
        <v>0</v>
      </c>
      <c r="N80" s="44">
        <f>'T12'!N80*'T 12'!L80/1000000</f>
        <v>0</v>
      </c>
      <c r="O80" s="10">
        <f>'T12'!O80</f>
        <v>0</v>
      </c>
      <c r="P80" s="44">
        <f>'T12'!P80*'T 12'!N80/1000000</f>
        <v>0</v>
      </c>
      <c r="Q80" s="10">
        <f>'T12'!Q80</f>
        <v>0</v>
      </c>
      <c r="R80" s="44">
        <f>'T12'!R80*'T 12'!P80/1000000</f>
        <v>0</v>
      </c>
      <c r="S80" s="10">
        <f>'T12'!S80</f>
        <v>0</v>
      </c>
      <c r="T80" s="44">
        <f t="shared" si="12"/>
        <v>0</v>
      </c>
      <c r="U80" s="10">
        <f t="shared" si="13"/>
        <v>0</v>
      </c>
      <c r="V80" s="44">
        <f>'T12'!V80*'T 12'!T80/1000000</f>
        <v>0</v>
      </c>
      <c r="W80" s="10">
        <f>'T12'!W80</f>
        <v>0</v>
      </c>
      <c r="X80" s="44">
        <f>'T12'!X80*'T 12'!V80/1000000</f>
        <v>0</v>
      </c>
      <c r="Y80" s="10">
        <f>'T12'!Y80</f>
        <v>0</v>
      </c>
      <c r="Z80" s="44">
        <f>'T12'!Z80*'T 12'!X80/1000000</f>
        <v>0</v>
      </c>
      <c r="AA80" s="10">
        <f>'T12'!AA80</f>
        <v>0</v>
      </c>
      <c r="AB80" s="44">
        <f t="shared" si="14"/>
        <v>0</v>
      </c>
      <c r="AC80" s="10">
        <f t="shared" si="15"/>
        <v>0</v>
      </c>
      <c r="AD80" s="44">
        <f>'T12'!AD80*'T 12'!AB80/1000000</f>
        <v>0</v>
      </c>
      <c r="AE80" s="10">
        <f>'T12'!AE80</f>
        <v>0</v>
      </c>
      <c r="AF80" s="44">
        <f>'T12'!AF80*'T 12'!AD80/1000000</f>
        <v>0</v>
      </c>
      <c r="AG80" s="10">
        <f>'T12'!AG80</f>
        <v>0</v>
      </c>
      <c r="AH80" s="44">
        <f>'T12'!AH80*'T 12'!AF80/1000000</f>
        <v>0</v>
      </c>
      <c r="AI80" s="10">
        <f>'T12'!AI80</f>
        <v>0</v>
      </c>
      <c r="AJ80" s="44">
        <f t="shared" si="16"/>
        <v>0</v>
      </c>
      <c r="AK80" s="10">
        <f t="shared" si="17"/>
        <v>0</v>
      </c>
      <c r="AL80" s="44">
        <f t="shared" si="18"/>
        <v>0</v>
      </c>
      <c r="AM80" s="10">
        <f t="shared" si="19"/>
        <v>0</v>
      </c>
    </row>
    <row r="81" spans="1:39" s="15" customFormat="1" ht="14.25" customHeight="1">
      <c r="A81" s="13">
        <v>71</v>
      </c>
      <c r="B81" s="9" t="s">
        <v>120</v>
      </c>
      <c r="C81" s="13" t="s">
        <v>71</v>
      </c>
      <c r="D81" s="36">
        <v>400</v>
      </c>
      <c r="E81" s="11">
        <v>225</v>
      </c>
      <c r="F81" s="44">
        <f>'T12'!F81*'T 12'!D81/1000000</f>
        <v>0</v>
      </c>
      <c r="G81" s="10">
        <f>'T12'!G81</f>
        <v>0</v>
      </c>
      <c r="H81" s="44">
        <f>'T12'!H81*'T 12'!F81/1000000</f>
        <v>0</v>
      </c>
      <c r="I81" s="10">
        <f>'T12'!I81</f>
        <v>0</v>
      </c>
      <c r="J81" s="44">
        <f>'T12'!J81*'T 12'!H81/1000000</f>
        <v>0</v>
      </c>
      <c r="K81" s="10">
        <f>'T12'!K81</f>
        <v>0</v>
      </c>
      <c r="L81" s="44">
        <f t="shared" si="10"/>
        <v>0</v>
      </c>
      <c r="M81" s="10">
        <f t="shared" si="11"/>
        <v>0</v>
      </c>
      <c r="N81" s="44">
        <f>'T12'!N81*'T 12'!L81/1000000</f>
        <v>0</v>
      </c>
      <c r="O81" s="10">
        <f>'T12'!O81</f>
        <v>0</v>
      </c>
      <c r="P81" s="44">
        <f>'T12'!P81*'T 12'!N81/1000000</f>
        <v>0</v>
      </c>
      <c r="Q81" s="10">
        <f>'T12'!Q81</f>
        <v>0</v>
      </c>
      <c r="R81" s="44">
        <f>'T12'!R81*'T 12'!P81/1000000</f>
        <v>0</v>
      </c>
      <c r="S81" s="10">
        <f>'T12'!S81</f>
        <v>0</v>
      </c>
      <c r="T81" s="44">
        <f t="shared" si="12"/>
        <v>0</v>
      </c>
      <c r="U81" s="10">
        <f t="shared" si="13"/>
        <v>0</v>
      </c>
      <c r="V81" s="44">
        <f>'T12'!V81*'T 12'!T81/1000000</f>
        <v>0</v>
      </c>
      <c r="W81" s="10">
        <f>'T12'!W81</f>
        <v>0</v>
      </c>
      <c r="X81" s="44">
        <f>'T12'!X81*'T 12'!V81/1000000</f>
        <v>0</v>
      </c>
      <c r="Y81" s="10">
        <f>'T12'!Y81</f>
        <v>0</v>
      </c>
      <c r="Z81" s="44">
        <f>'T12'!Z81*'T 12'!X81/1000000</f>
        <v>0</v>
      </c>
      <c r="AA81" s="10">
        <f>'T12'!AA81</f>
        <v>0</v>
      </c>
      <c r="AB81" s="44">
        <f t="shared" si="14"/>
        <v>0</v>
      </c>
      <c r="AC81" s="10">
        <f t="shared" si="15"/>
        <v>0</v>
      </c>
      <c r="AD81" s="44">
        <f>'T12'!AD81*'T 12'!AB81/1000000</f>
        <v>0</v>
      </c>
      <c r="AE81" s="10">
        <f>'T12'!AE81</f>
        <v>0</v>
      </c>
      <c r="AF81" s="44">
        <f>'T12'!AF81*'T 12'!AD81/1000000</f>
        <v>0</v>
      </c>
      <c r="AG81" s="10">
        <f>'T12'!AG81</f>
        <v>0</v>
      </c>
      <c r="AH81" s="44">
        <f>'T12'!AH81*'T 12'!AF81/1000000</f>
        <v>0</v>
      </c>
      <c r="AI81" s="10">
        <f>'T12'!AI81</f>
        <v>0</v>
      </c>
      <c r="AJ81" s="44">
        <f t="shared" si="16"/>
        <v>0</v>
      </c>
      <c r="AK81" s="10">
        <f t="shared" si="17"/>
        <v>0</v>
      </c>
      <c r="AL81" s="44">
        <f t="shared" si="18"/>
        <v>0</v>
      </c>
      <c r="AM81" s="10">
        <f t="shared" si="19"/>
        <v>0</v>
      </c>
    </row>
    <row r="82" spans="1:39" s="15" customFormat="1" ht="14.25" customHeight="1">
      <c r="A82" s="13">
        <v>72</v>
      </c>
      <c r="B82" s="9" t="s">
        <v>121</v>
      </c>
      <c r="C82" s="13" t="s">
        <v>72</v>
      </c>
      <c r="D82" s="36">
        <v>25</v>
      </c>
      <c r="E82" s="11">
        <v>28</v>
      </c>
      <c r="F82" s="44">
        <f>'T12'!F82*'T 12'!D82/1000000</f>
        <v>0</v>
      </c>
      <c r="G82" s="10">
        <f>'T12'!G82</f>
        <v>0</v>
      </c>
      <c r="H82" s="44">
        <f>'T12'!H82*'T 12'!F82/1000000</f>
        <v>0</v>
      </c>
      <c r="I82" s="10">
        <f>'T12'!I82</f>
        <v>0</v>
      </c>
      <c r="J82" s="44">
        <f>'T12'!J82*'T 12'!H82/1000000</f>
        <v>0</v>
      </c>
      <c r="K82" s="10">
        <f>'T12'!K82</f>
        <v>0</v>
      </c>
      <c r="L82" s="44">
        <f t="shared" si="10"/>
        <v>0</v>
      </c>
      <c r="M82" s="10">
        <f t="shared" si="11"/>
        <v>0</v>
      </c>
      <c r="N82" s="44">
        <f>'T12'!N82*'T 12'!L82/1000000</f>
        <v>0</v>
      </c>
      <c r="O82" s="10">
        <f>'T12'!O82</f>
        <v>0</v>
      </c>
      <c r="P82" s="44">
        <f>'T12'!P82*'T 12'!N82/1000000</f>
        <v>0</v>
      </c>
      <c r="Q82" s="10">
        <f>'T12'!Q82</f>
        <v>0</v>
      </c>
      <c r="R82" s="44">
        <f>'T12'!R82*'T 12'!P82/1000000</f>
        <v>0</v>
      </c>
      <c r="S82" s="10">
        <f>'T12'!S82</f>
        <v>0</v>
      </c>
      <c r="T82" s="44">
        <f t="shared" si="12"/>
        <v>0</v>
      </c>
      <c r="U82" s="10">
        <f t="shared" si="13"/>
        <v>0</v>
      </c>
      <c r="V82" s="44">
        <f>'T12'!V82*'T 12'!T82/1000000</f>
        <v>0</v>
      </c>
      <c r="W82" s="10">
        <f>'T12'!W82</f>
        <v>0</v>
      </c>
      <c r="X82" s="44">
        <f>'T12'!X82*'T 12'!V82/1000000</f>
        <v>0</v>
      </c>
      <c r="Y82" s="10">
        <f>'T12'!Y82</f>
        <v>0</v>
      </c>
      <c r="Z82" s="44">
        <f>'T12'!Z82*'T 12'!X82/1000000</f>
        <v>0</v>
      </c>
      <c r="AA82" s="10">
        <f>'T12'!AA82</f>
        <v>0</v>
      </c>
      <c r="AB82" s="44">
        <f t="shared" si="14"/>
        <v>0</v>
      </c>
      <c r="AC82" s="10">
        <f t="shared" si="15"/>
        <v>0</v>
      </c>
      <c r="AD82" s="44">
        <f>'T12'!AD82*'T 12'!AB82/1000000</f>
        <v>0</v>
      </c>
      <c r="AE82" s="10">
        <f>'T12'!AE82</f>
        <v>0</v>
      </c>
      <c r="AF82" s="44">
        <f>'T12'!AF82*'T 12'!AD82/1000000</f>
        <v>0</v>
      </c>
      <c r="AG82" s="10">
        <f>'T12'!AG82</f>
        <v>0</v>
      </c>
      <c r="AH82" s="44">
        <f>'T12'!AH82*'T 12'!AF82/1000000</f>
        <v>0</v>
      </c>
      <c r="AI82" s="10">
        <f>'T12'!AI82</f>
        <v>0</v>
      </c>
      <c r="AJ82" s="44">
        <f t="shared" si="16"/>
        <v>0</v>
      </c>
      <c r="AK82" s="10">
        <f t="shared" si="17"/>
        <v>0</v>
      </c>
      <c r="AL82" s="44">
        <f t="shared" si="18"/>
        <v>0</v>
      </c>
      <c r="AM82" s="10">
        <f t="shared" si="19"/>
        <v>0</v>
      </c>
    </row>
    <row r="83" spans="1:39" s="15" customFormat="1" ht="14.25" customHeight="1">
      <c r="A83" s="31">
        <v>73</v>
      </c>
      <c r="B83" s="9" t="s">
        <v>121</v>
      </c>
      <c r="C83" s="13" t="s">
        <v>73</v>
      </c>
      <c r="D83" s="36">
        <v>50</v>
      </c>
      <c r="E83" s="11">
        <v>52</v>
      </c>
      <c r="F83" s="44">
        <f>'T12'!F83*'T 12'!D83/1000000</f>
        <v>0</v>
      </c>
      <c r="G83" s="10">
        <f>'T12'!G83</f>
        <v>0</v>
      </c>
      <c r="H83" s="44">
        <f>'T12'!H83*'T 12'!F83/1000000</f>
        <v>0</v>
      </c>
      <c r="I83" s="10">
        <f>'T12'!I83</f>
        <v>0</v>
      </c>
      <c r="J83" s="44">
        <f>'T12'!J83*'T 12'!H83/1000000</f>
        <v>0</v>
      </c>
      <c r="K83" s="10">
        <f>'T12'!K83</f>
        <v>0</v>
      </c>
      <c r="L83" s="44">
        <f t="shared" si="10"/>
        <v>0</v>
      </c>
      <c r="M83" s="10">
        <f t="shared" si="11"/>
        <v>0</v>
      </c>
      <c r="N83" s="44">
        <f>'T12'!N83*'T 12'!L83/1000000</f>
        <v>0</v>
      </c>
      <c r="O83" s="10">
        <f>'T12'!O83</f>
        <v>0</v>
      </c>
      <c r="P83" s="44">
        <f>'T12'!P83*'T 12'!N83/1000000</f>
        <v>0</v>
      </c>
      <c r="Q83" s="10">
        <f>'T12'!Q83</f>
        <v>0</v>
      </c>
      <c r="R83" s="44">
        <f>'T12'!R83*'T 12'!P83/1000000</f>
        <v>0</v>
      </c>
      <c r="S83" s="10">
        <f>'T12'!S83</f>
        <v>0</v>
      </c>
      <c r="T83" s="44">
        <f t="shared" si="12"/>
        <v>0</v>
      </c>
      <c r="U83" s="10">
        <f t="shared" si="13"/>
        <v>0</v>
      </c>
      <c r="V83" s="44">
        <f>'T12'!V83*'T 12'!T83/1000000</f>
        <v>0</v>
      </c>
      <c r="W83" s="10">
        <f>'T12'!W83</f>
        <v>0</v>
      </c>
      <c r="X83" s="44">
        <f>'T12'!X83*'T 12'!V83/1000000</f>
        <v>0</v>
      </c>
      <c r="Y83" s="10">
        <f>'T12'!Y83</f>
        <v>0</v>
      </c>
      <c r="Z83" s="44">
        <f>'T12'!Z83*'T 12'!X83/1000000</f>
        <v>0</v>
      </c>
      <c r="AA83" s="10">
        <f>'T12'!AA83</f>
        <v>0</v>
      </c>
      <c r="AB83" s="44">
        <f t="shared" si="14"/>
        <v>0</v>
      </c>
      <c r="AC83" s="10">
        <f t="shared" si="15"/>
        <v>0</v>
      </c>
      <c r="AD83" s="44">
        <f>'T12'!AD83*'T 12'!AB83/1000000</f>
        <v>0</v>
      </c>
      <c r="AE83" s="10">
        <f>'T12'!AE83</f>
        <v>0</v>
      </c>
      <c r="AF83" s="44">
        <f>'T12'!AF83*'T 12'!AD83/1000000</f>
        <v>0</v>
      </c>
      <c r="AG83" s="10">
        <f>'T12'!AG83</f>
        <v>0</v>
      </c>
      <c r="AH83" s="44">
        <f>'T12'!AH83*'T 12'!AF83/1000000</f>
        <v>0</v>
      </c>
      <c r="AI83" s="10">
        <f>'T12'!AI83</f>
        <v>0</v>
      </c>
      <c r="AJ83" s="44">
        <f t="shared" si="16"/>
        <v>0</v>
      </c>
      <c r="AK83" s="10">
        <f t="shared" si="17"/>
        <v>0</v>
      </c>
      <c r="AL83" s="44">
        <f t="shared" si="18"/>
        <v>0</v>
      </c>
      <c r="AM83" s="10">
        <f t="shared" si="19"/>
        <v>0</v>
      </c>
    </row>
    <row r="84" spans="1:39" s="15" customFormat="1" ht="14.25" customHeight="1">
      <c r="A84" s="13">
        <v>74</v>
      </c>
      <c r="B84" s="9" t="s">
        <v>121</v>
      </c>
      <c r="C84" s="13" t="s">
        <v>75</v>
      </c>
      <c r="D84" s="36">
        <v>100</v>
      </c>
      <c r="E84" s="11">
        <v>95</v>
      </c>
      <c r="F84" s="44">
        <f>'T12'!F84*'T 12'!D84/1000000</f>
        <v>0</v>
      </c>
      <c r="G84" s="10">
        <f>'T12'!G84</f>
        <v>0</v>
      </c>
      <c r="H84" s="44">
        <f>'T12'!H84*'T 12'!F84/1000000</f>
        <v>0</v>
      </c>
      <c r="I84" s="10">
        <f>'T12'!I84</f>
        <v>0</v>
      </c>
      <c r="J84" s="44">
        <f>'T12'!J84*'T 12'!H84/1000000</f>
        <v>0</v>
      </c>
      <c r="K84" s="10">
        <f>'T12'!K84</f>
        <v>0</v>
      </c>
      <c r="L84" s="44">
        <f t="shared" si="10"/>
        <v>0</v>
      </c>
      <c r="M84" s="10">
        <f t="shared" si="11"/>
        <v>0</v>
      </c>
      <c r="N84" s="44">
        <f>'T12'!N84*'T 12'!L84/1000000</f>
        <v>0</v>
      </c>
      <c r="O84" s="10">
        <f>'T12'!O84</f>
        <v>0</v>
      </c>
      <c r="P84" s="44">
        <f>'T12'!P84*'T 12'!N84/1000000</f>
        <v>0</v>
      </c>
      <c r="Q84" s="10">
        <f>'T12'!Q84</f>
        <v>0</v>
      </c>
      <c r="R84" s="44">
        <f>'T12'!R84*'T 12'!P84/1000000</f>
        <v>0</v>
      </c>
      <c r="S84" s="10">
        <f>'T12'!S84</f>
        <v>0</v>
      </c>
      <c r="T84" s="44">
        <f t="shared" si="12"/>
        <v>0</v>
      </c>
      <c r="U84" s="10">
        <f t="shared" si="13"/>
        <v>0</v>
      </c>
      <c r="V84" s="44">
        <f>'T12'!V84*'T 12'!T84/1000000</f>
        <v>0</v>
      </c>
      <c r="W84" s="10">
        <f>'T12'!W84</f>
        <v>0</v>
      </c>
      <c r="X84" s="44">
        <f>'T12'!X84*'T 12'!V84/1000000</f>
        <v>0</v>
      </c>
      <c r="Y84" s="10">
        <f>'T12'!Y84</f>
        <v>0</v>
      </c>
      <c r="Z84" s="44">
        <f>'T12'!Z84*'T 12'!X84/1000000</f>
        <v>0</v>
      </c>
      <c r="AA84" s="10">
        <f>'T12'!AA84</f>
        <v>0</v>
      </c>
      <c r="AB84" s="44">
        <f t="shared" si="14"/>
        <v>0</v>
      </c>
      <c r="AC84" s="10">
        <f t="shared" si="15"/>
        <v>0</v>
      </c>
      <c r="AD84" s="44">
        <f>'T12'!AD84*'T 12'!AB84/1000000</f>
        <v>0</v>
      </c>
      <c r="AE84" s="10">
        <f>'T12'!AE84</f>
        <v>0</v>
      </c>
      <c r="AF84" s="44">
        <f>'T12'!AF84*'T 12'!AD84/1000000</f>
        <v>0</v>
      </c>
      <c r="AG84" s="10">
        <f>'T12'!AG84</f>
        <v>0</v>
      </c>
      <c r="AH84" s="44">
        <f>'T12'!AH84*'T 12'!AF84/1000000</f>
        <v>0</v>
      </c>
      <c r="AI84" s="10">
        <f>'T12'!AI84</f>
        <v>0</v>
      </c>
      <c r="AJ84" s="44">
        <f t="shared" si="16"/>
        <v>0</v>
      </c>
      <c r="AK84" s="10">
        <f t="shared" si="17"/>
        <v>0</v>
      </c>
      <c r="AL84" s="44">
        <f t="shared" si="18"/>
        <v>0</v>
      </c>
      <c r="AM84" s="10">
        <f t="shared" si="19"/>
        <v>0</v>
      </c>
    </row>
    <row r="85" spans="1:39" s="15" customFormat="1" ht="14.25" customHeight="1">
      <c r="A85" s="13">
        <v>75</v>
      </c>
      <c r="B85" s="9" t="s">
        <v>121</v>
      </c>
      <c r="C85" s="13" t="s">
        <v>77</v>
      </c>
      <c r="D85" s="36">
        <v>500</v>
      </c>
      <c r="E85" s="11">
        <v>380</v>
      </c>
      <c r="F85" s="44">
        <f>'T12'!F85*'T 12'!D85/1000000</f>
        <v>0</v>
      </c>
      <c r="G85" s="10">
        <f>'T12'!G85</f>
        <v>0</v>
      </c>
      <c r="H85" s="44">
        <f>'T12'!H85*'T 12'!F85/1000000</f>
        <v>0</v>
      </c>
      <c r="I85" s="10">
        <f>'T12'!I85</f>
        <v>0</v>
      </c>
      <c r="J85" s="44">
        <f>'T12'!J85*'T 12'!H85/1000000</f>
        <v>0</v>
      </c>
      <c r="K85" s="10">
        <f>'T12'!K85</f>
        <v>0</v>
      </c>
      <c r="L85" s="44">
        <f t="shared" si="10"/>
        <v>0</v>
      </c>
      <c r="M85" s="10">
        <f t="shared" si="11"/>
        <v>0</v>
      </c>
      <c r="N85" s="44">
        <f>'T12'!N85*'T 12'!L85/1000000</f>
        <v>0</v>
      </c>
      <c r="O85" s="10">
        <f>'T12'!O85</f>
        <v>0</v>
      </c>
      <c r="P85" s="44">
        <f>'T12'!P85*'T 12'!N85/1000000</f>
        <v>0</v>
      </c>
      <c r="Q85" s="10">
        <f>'T12'!Q85</f>
        <v>0</v>
      </c>
      <c r="R85" s="44">
        <f>'T12'!R85*'T 12'!P85/1000000</f>
        <v>0</v>
      </c>
      <c r="S85" s="10">
        <f>'T12'!S85</f>
        <v>0</v>
      </c>
      <c r="T85" s="44">
        <f t="shared" si="12"/>
        <v>0</v>
      </c>
      <c r="U85" s="10">
        <f t="shared" si="13"/>
        <v>0</v>
      </c>
      <c r="V85" s="44">
        <f>'T12'!V85*'T 12'!T85/1000000</f>
        <v>0</v>
      </c>
      <c r="W85" s="10">
        <f>'T12'!W85</f>
        <v>0</v>
      </c>
      <c r="X85" s="44">
        <f>'T12'!X85*'T 12'!V85/1000000</f>
        <v>0</v>
      </c>
      <c r="Y85" s="10">
        <f>'T12'!Y85</f>
        <v>0</v>
      </c>
      <c r="Z85" s="44">
        <f>'T12'!Z85*'T 12'!X85/1000000</f>
        <v>0</v>
      </c>
      <c r="AA85" s="10">
        <f>'T12'!AA85</f>
        <v>0</v>
      </c>
      <c r="AB85" s="44">
        <f t="shared" si="14"/>
        <v>0</v>
      </c>
      <c r="AC85" s="10">
        <f t="shared" si="15"/>
        <v>0</v>
      </c>
      <c r="AD85" s="44">
        <f>'T12'!AD85*'T 12'!AB85/1000000</f>
        <v>0</v>
      </c>
      <c r="AE85" s="10">
        <f>'T12'!AE85</f>
        <v>0</v>
      </c>
      <c r="AF85" s="44">
        <f>'T12'!AF85*'T 12'!AD85/1000000</f>
        <v>0</v>
      </c>
      <c r="AG85" s="10">
        <f>'T12'!AG85</f>
        <v>0</v>
      </c>
      <c r="AH85" s="44">
        <f>'T12'!AH85*'T 12'!AF85/1000000</f>
        <v>0</v>
      </c>
      <c r="AI85" s="10">
        <f>'T12'!AI85</f>
        <v>0</v>
      </c>
      <c r="AJ85" s="44">
        <f t="shared" si="16"/>
        <v>0</v>
      </c>
      <c r="AK85" s="10">
        <f t="shared" si="17"/>
        <v>0</v>
      </c>
      <c r="AL85" s="44">
        <f t="shared" si="18"/>
        <v>0</v>
      </c>
      <c r="AM85" s="10">
        <f t="shared" si="19"/>
        <v>0</v>
      </c>
    </row>
    <row r="86" spans="1:39" s="15" customFormat="1" ht="14.25" customHeight="1">
      <c r="A86" s="31">
        <v>76</v>
      </c>
      <c r="B86" s="9" t="s">
        <v>122</v>
      </c>
      <c r="C86" s="13" t="s">
        <v>78</v>
      </c>
      <c r="D86" s="36">
        <v>50</v>
      </c>
      <c r="E86" s="11">
        <v>50</v>
      </c>
      <c r="F86" s="44">
        <f>'T12'!F86*'T 12'!D86/1000000</f>
        <v>0</v>
      </c>
      <c r="G86" s="10">
        <f>'T12'!G86</f>
        <v>0</v>
      </c>
      <c r="H86" s="44">
        <f>'T12'!H86*'T 12'!F86/1000000</f>
        <v>0</v>
      </c>
      <c r="I86" s="10">
        <f>'T12'!I86</f>
        <v>0</v>
      </c>
      <c r="J86" s="44">
        <f>'T12'!J86*'T 12'!H86/1000000</f>
        <v>0</v>
      </c>
      <c r="K86" s="10">
        <f>'T12'!K86</f>
        <v>0</v>
      </c>
      <c r="L86" s="44">
        <f t="shared" si="10"/>
        <v>0</v>
      </c>
      <c r="M86" s="10">
        <f t="shared" si="11"/>
        <v>0</v>
      </c>
      <c r="N86" s="44">
        <f>'T12'!N86*'T 12'!L86/1000000</f>
        <v>0</v>
      </c>
      <c r="O86" s="10">
        <f>'T12'!O86</f>
        <v>0</v>
      </c>
      <c r="P86" s="44">
        <f>'T12'!P86*'T 12'!N86/1000000</f>
        <v>0</v>
      </c>
      <c r="Q86" s="10">
        <f>'T12'!Q86</f>
        <v>0</v>
      </c>
      <c r="R86" s="44">
        <f>'T12'!R86*'T 12'!P86/1000000</f>
        <v>0</v>
      </c>
      <c r="S86" s="10">
        <f>'T12'!S86</f>
        <v>0</v>
      </c>
      <c r="T86" s="44">
        <f t="shared" si="12"/>
        <v>0</v>
      </c>
      <c r="U86" s="10">
        <f t="shared" si="13"/>
        <v>0</v>
      </c>
      <c r="V86" s="44">
        <f>'T12'!V86*'T 12'!T86/1000000</f>
        <v>0</v>
      </c>
      <c r="W86" s="10">
        <f>'T12'!W86</f>
        <v>0</v>
      </c>
      <c r="X86" s="44">
        <f>'T12'!X86*'T 12'!V86/1000000</f>
        <v>0</v>
      </c>
      <c r="Y86" s="10">
        <f>'T12'!Y86</f>
        <v>0</v>
      </c>
      <c r="Z86" s="44">
        <f>'T12'!Z86*'T 12'!X86/1000000</f>
        <v>0</v>
      </c>
      <c r="AA86" s="10">
        <f>'T12'!AA86</f>
        <v>0</v>
      </c>
      <c r="AB86" s="44">
        <f t="shared" si="14"/>
        <v>0</v>
      </c>
      <c r="AC86" s="10">
        <f t="shared" si="15"/>
        <v>0</v>
      </c>
      <c r="AD86" s="44">
        <f>'T12'!AD86*'T 12'!AB86/1000000</f>
        <v>0</v>
      </c>
      <c r="AE86" s="10">
        <f>'T12'!AE86</f>
        <v>0</v>
      </c>
      <c r="AF86" s="44">
        <f>'T12'!AF86*'T 12'!AD86/1000000</f>
        <v>0</v>
      </c>
      <c r="AG86" s="10">
        <f>'T12'!AG86</f>
        <v>0</v>
      </c>
      <c r="AH86" s="44">
        <f>'T12'!AH86*'T 12'!AF86/1000000</f>
        <v>0</v>
      </c>
      <c r="AI86" s="10">
        <f>'T12'!AI86</f>
        <v>0</v>
      </c>
      <c r="AJ86" s="44">
        <f t="shared" si="16"/>
        <v>0</v>
      </c>
      <c r="AK86" s="10">
        <f t="shared" si="17"/>
        <v>0</v>
      </c>
      <c r="AL86" s="44">
        <f t="shared" si="18"/>
        <v>0</v>
      </c>
      <c r="AM86" s="10">
        <f t="shared" si="19"/>
        <v>0</v>
      </c>
    </row>
    <row r="87" spans="1:39" s="15" customFormat="1" ht="14.25" customHeight="1">
      <c r="A87" s="13">
        <v>77</v>
      </c>
      <c r="B87" s="9" t="s">
        <v>122</v>
      </c>
      <c r="C87" s="13" t="s">
        <v>79</v>
      </c>
      <c r="D87" s="36">
        <v>100</v>
      </c>
      <c r="E87" s="11">
        <v>94</v>
      </c>
      <c r="F87" s="44">
        <f>'T12'!F87*'T 12'!D87/1000000</f>
        <v>0</v>
      </c>
      <c r="G87" s="10">
        <f>'T12'!G87</f>
        <v>0</v>
      </c>
      <c r="H87" s="44">
        <f>'T12'!H87*'T 12'!F87/1000000</f>
        <v>0</v>
      </c>
      <c r="I87" s="10">
        <f>'T12'!I87</f>
        <v>0</v>
      </c>
      <c r="J87" s="44">
        <f>'T12'!J87*'T 12'!H87/1000000</f>
        <v>0</v>
      </c>
      <c r="K87" s="10">
        <f>'T12'!K87</f>
        <v>0</v>
      </c>
      <c r="L87" s="44">
        <f t="shared" si="10"/>
        <v>0</v>
      </c>
      <c r="M87" s="10">
        <f t="shared" si="11"/>
        <v>0</v>
      </c>
      <c r="N87" s="44">
        <f>'T12'!N87*'T 12'!L87/1000000</f>
        <v>0</v>
      </c>
      <c r="O87" s="10">
        <f>'T12'!O87</f>
        <v>0</v>
      </c>
      <c r="P87" s="44">
        <f>'T12'!P87*'T 12'!N87/1000000</f>
        <v>0</v>
      </c>
      <c r="Q87" s="10">
        <f>'T12'!Q87</f>
        <v>0</v>
      </c>
      <c r="R87" s="44">
        <f>'T12'!R87*'T 12'!P87/1000000</f>
        <v>0</v>
      </c>
      <c r="S87" s="10">
        <f>'T12'!S87</f>
        <v>0</v>
      </c>
      <c r="T87" s="44">
        <f t="shared" si="12"/>
        <v>0</v>
      </c>
      <c r="U87" s="10">
        <f t="shared" si="13"/>
        <v>0</v>
      </c>
      <c r="V87" s="44">
        <f>'T12'!V87*'T 12'!T87/1000000</f>
        <v>0</v>
      </c>
      <c r="W87" s="10">
        <f>'T12'!W87</f>
        <v>0</v>
      </c>
      <c r="X87" s="44">
        <f>'T12'!X87*'T 12'!V87/1000000</f>
        <v>0</v>
      </c>
      <c r="Y87" s="10">
        <f>'T12'!Y87</f>
        <v>0</v>
      </c>
      <c r="Z87" s="44">
        <f>'T12'!Z87*'T 12'!X87/1000000</f>
        <v>0</v>
      </c>
      <c r="AA87" s="10">
        <f>'T12'!AA87</f>
        <v>0</v>
      </c>
      <c r="AB87" s="44">
        <f t="shared" si="14"/>
        <v>0</v>
      </c>
      <c r="AC87" s="10">
        <f t="shared" si="15"/>
        <v>0</v>
      </c>
      <c r="AD87" s="44">
        <f>'T12'!AD87*'T 12'!AB87/1000000</f>
        <v>0</v>
      </c>
      <c r="AE87" s="10">
        <f>'T12'!AE87</f>
        <v>0</v>
      </c>
      <c r="AF87" s="44">
        <f>'T12'!AF87*'T 12'!AD87/1000000</f>
        <v>0</v>
      </c>
      <c r="AG87" s="10">
        <f>'T12'!AG87</f>
        <v>0</v>
      </c>
      <c r="AH87" s="44">
        <f>'T12'!AH87*'T 12'!AF87/1000000</f>
        <v>0</v>
      </c>
      <c r="AI87" s="10">
        <f>'T12'!AI87</f>
        <v>0</v>
      </c>
      <c r="AJ87" s="44">
        <f t="shared" si="16"/>
        <v>0</v>
      </c>
      <c r="AK87" s="10">
        <f t="shared" si="17"/>
        <v>0</v>
      </c>
      <c r="AL87" s="44">
        <f t="shared" si="18"/>
        <v>0</v>
      </c>
      <c r="AM87" s="10">
        <f t="shared" si="19"/>
        <v>0</v>
      </c>
    </row>
    <row r="88" spans="1:39" s="15" customFormat="1" ht="14.25" customHeight="1">
      <c r="A88" s="13">
        <v>78</v>
      </c>
      <c r="B88" s="9" t="s">
        <v>122</v>
      </c>
      <c r="C88" s="13" t="s">
        <v>80</v>
      </c>
      <c r="D88" s="36">
        <v>400</v>
      </c>
      <c r="E88" s="11">
        <v>333</v>
      </c>
      <c r="F88" s="44">
        <f>'T12'!F88*'T 12'!D88/1000000</f>
        <v>0</v>
      </c>
      <c r="G88" s="10">
        <f>'T12'!G88</f>
        <v>0</v>
      </c>
      <c r="H88" s="44">
        <f>'T12'!H88*'T 12'!F88/1000000</f>
        <v>0</v>
      </c>
      <c r="I88" s="10">
        <f>'T12'!I88</f>
        <v>0</v>
      </c>
      <c r="J88" s="44">
        <f>'T12'!J88*'T 12'!H88/1000000</f>
        <v>0</v>
      </c>
      <c r="K88" s="10">
        <f>'T12'!K88</f>
        <v>0</v>
      </c>
      <c r="L88" s="44">
        <f t="shared" si="10"/>
        <v>0</v>
      </c>
      <c r="M88" s="10">
        <f t="shared" si="11"/>
        <v>0</v>
      </c>
      <c r="N88" s="44">
        <f>'T12'!N88*'T 12'!L88/1000000</f>
        <v>0</v>
      </c>
      <c r="O88" s="10">
        <f>'T12'!O88</f>
        <v>0</v>
      </c>
      <c r="P88" s="44">
        <f>'T12'!P88*'T 12'!N88/1000000</f>
        <v>0</v>
      </c>
      <c r="Q88" s="10">
        <f>'T12'!Q88</f>
        <v>0</v>
      </c>
      <c r="R88" s="44">
        <f>'T12'!R88*'T 12'!P88/1000000</f>
        <v>0</v>
      </c>
      <c r="S88" s="10">
        <f>'T12'!S88</f>
        <v>0</v>
      </c>
      <c r="T88" s="44">
        <f t="shared" si="12"/>
        <v>0</v>
      </c>
      <c r="U88" s="10">
        <f t="shared" si="13"/>
        <v>0</v>
      </c>
      <c r="V88" s="44">
        <f>'T12'!V88*'T 12'!T88/1000000</f>
        <v>0</v>
      </c>
      <c r="W88" s="10">
        <f>'T12'!W88</f>
        <v>0</v>
      </c>
      <c r="X88" s="44">
        <f>'T12'!X88*'T 12'!V88/1000000</f>
        <v>0</v>
      </c>
      <c r="Y88" s="10">
        <f>'T12'!Y88</f>
        <v>0</v>
      </c>
      <c r="Z88" s="44">
        <f>'T12'!Z88*'T 12'!X88/1000000</f>
        <v>0</v>
      </c>
      <c r="AA88" s="10">
        <f>'T12'!AA88</f>
        <v>0</v>
      </c>
      <c r="AB88" s="44">
        <f t="shared" si="14"/>
        <v>0</v>
      </c>
      <c r="AC88" s="10">
        <f t="shared" si="15"/>
        <v>0</v>
      </c>
      <c r="AD88" s="44">
        <f>'T12'!AD88*'T 12'!AB88/1000000</f>
        <v>0</v>
      </c>
      <c r="AE88" s="10">
        <f>'T12'!AE88</f>
        <v>0</v>
      </c>
      <c r="AF88" s="44">
        <f>'T12'!AF88*'T 12'!AD88/1000000</f>
        <v>0</v>
      </c>
      <c r="AG88" s="10">
        <f>'T12'!AG88</f>
        <v>0</v>
      </c>
      <c r="AH88" s="44">
        <f>'T12'!AH88*'T 12'!AF88/1000000</f>
        <v>0</v>
      </c>
      <c r="AI88" s="10">
        <f>'T12'!AI88</f>
        <v>0</v>
      </c>
      <c r="AJ88" s="44">
        <f t="shared" si="16"/>
        <v>0</v>
      </c>
      <c r="AK88" s="10">
        <f t="shared" si="17"/>
        <v>0</v>
      </c>
      <c r="AL88" s="44">
        <f t="shared" si="18"/>
        <v>0</v>
      </c>
      <c r="AM88" s="10">
        <f t="shared" si="19"/>
        <v>0</v>
      </c>
    </row>
    <row r="89" spans="1:39" s="15" customFormat="1" ht="14.25" customHeight="1">
      <c r="A89" s="31">
        <v>79</v>
      </c>
      <c r="B89" s="9" t="s">
        <v>128</v>
      </c>
      <c r="C89" s="13" t="s">
        <v>127</v>
      </c>
      <c r="D89" s="36">
        <v>25</v>
      </c>
      <c r="E89" s="11">
        <v>75.2</v>
      </c>
      <c r="F89" s="44">
        <f>'T12'!F89*'T 12'!D89/1000000</f>
        <v>0</v>
      </c>
      <c r="G89" s="10">
        <f>'T12'!G89</f>
        <v>0</v>
      </c>
      <c r="H89" s="44">
        <f>'T12'!H89*'T 12'!F89/1000000</f>
        <v>0</v>
      </c>
      <c r="I89" s="10">
        <f>'T12'!I89</f>
        <v>0</v>
      </c>
      <c r="J89" s="44">
        <f>'T12'!J89*'T 12'!H89/1000000</f>
        <v>0</v>
      </c>
      <c r="K89" s="10">
        <f>'T12'!K89</f>
        <v>0</v>
      </c>
      <c r="L89" s="44">
        <f t="shared" si="10"/>
        <v>0</v>
      </c>
      <c r="M89" s="10">
        <f t="shared" si="11"/>
        <v>0</v>
      </c>
      <c r="N89" s="44">
        <f>'T12'!N89*'T 12'!L89/1000000</f>
        <v>0</v>
      </c>
      <c r="O89" s="10">
        <f>'T12'!O89</f>
        <v>0</v>
      </c>
      <c r="P89" s="44">
        <f>'T12'!P89*'T 12'!N89/1000000</f>
        <v>0</v>
      </c>
      <c r="Q89" s="10">
        <f>'T12'!Q89</f>
        <v>0</v>
      </c>
      <c r="R89" s="44">
        <f>'T12'!R89*'T 12'!P89/1000000</f>
        <v>0</v>
      </c>
      <c r="S89" s="10">
        <f>'T12'!S89</f>
        <v>0</v>
      </c>
      <c r="T89" s="44">
        <f t="shared" si="12"/>
        <v>0</v>
      </c>
      <c r="U89" s="10">
        <f t="shared" si="13"/>
        <v>0</v>
      </c>
      <c r="V89" s="44">
        <f>'T12'!V89*'T 12'!T89/1000000</f>
        <v>0</v>
      </c>
      <c r="W89" s="10">
        <f>'T12'!W89</f>
        <v>0</v>
      </c>
      <c r="X89" s="44">
        <f>'T12'!X89*'T 12'!V89/1000000</f>
        <v>0</v>
      </c>
      <c r="Y89" s="10">
        <f>'T12'!Y89</f>
        <v>0</v>
      </c>
      <c r="Z89" s="44">
        <f>'T12'!Z89*'T 12'!X89/1000000</f>
        <v>0</v>
      </c>
      <c r="AA89" s="10">
        <f>'T12'!AA89</f>
        <v>0</v>
      </c>
      <c r="AB89" s="44">
        <f t="shared" si="14"/>
        <v>0</v>
      </c>
      <c r="AC89" s="10">
        <f t="shared" si="15"/>
        <v>0</v>
      </c>
      <c r="AD89" s="44">
        <f>'T12'!AD89*'T 12'!AB89/1000000</f>
        <v>0</v>
      </c>
      <c r="AE89" s="10">
        <f>'T12'!AE89</f>
        <v>0</v>
      </c>
      <c r="AF89" s="44">
        <f>'T12'!AF89*'T 12'!AD89/1000000</f>
        <v>0</v>
      </c>
      <c r="AG89" s="10">
        <f>'T12'!AG89</f>
        <v>0</v>
      </c>
      <c r="AH89" s="44">
        <f>'T12'!AH89*'T 12'!AF89/1000000</f>
        <v>0</v>
      </c>
      <c r="AI89" s="10">
        <f>'T12'!AI89</f>
        <v>0</v>
      </c>
      <c r="AJ89" s="44">
        <f t="shared" si="16"/>
        <v>0</v>
      </c>
      <c r="AK89" s="10">
        <f t="shared" si="17"/>
        <v>0</v>
      </c>
      <c r="AL89" s="44">
        <f t="shared" si="18"/>
        <v>0</v>
      </c>
      <c r="AM89" s="10">
        <f t="shared" si="19"/>
        <v>0</v>
      </c>
    </row>
    <row r="90" spans="1:39" s="15" customFormat="1" ht="14.25" customHeight="1">
      <c r="A90" s="13">
        <v>80</v>
      </c>
      <c r="B90" s="9" t="s">
        <v>128</v>
      </c>
      <c r="C90" s="13" t="s">
        <v>81</v>
      </c>
      <c r="D90" s="36">
        <v>50</v>
      </c>
      <c r="E90" s="11">
        <v>144.6</v>
      </c>
      <c r="F90" s="44">
        <f>'T12'!F90*'T 12'!D90/1000000</f>
        <v>0</v>
      </c>
      <c r="G90" s="10">
        <f>'T12'!G90</f>
        <v>0</v>
      </c>
      <c r="H90" s="44">
        <f>'T12'!H90*'T 12'!F90/1000000</f>
        <v>0</v>
      </c>
      <c r="I90" s="10">
        <f>'T12'!I90</f>
        <v>0</v>
      </c>
      <c r="J90" s="44">
        <f>'T12'!J90*'T 12'!H90/1000000</f>
        <v>0</v>
      </c>
      <c r="K90" s="10">
        <f>'T12'!K90</f>
        <v>0</v>
      </c>
      <c r="L90" s="44">
        <f t="shared" si="10"/>
        <v>0</v>
      </c>
      <c r="M90" s="10">
        <f t="shared" si="11"/>
        <v>0</v>
      </c>
      <c r="N90" s="44">
        <f>'T12'!N90*'T 12'!L90/1000000</f>
        <v>0</v>
      </c>
      <c r="O90" s="10">
        <f>'T12'!O90</f>
        <v>0</v>
      </c>
      <c r="P90" s="44">
        <f>'T12'!P90*'T 12'!N90/1000000</f>
        <v>0</v>
      </c>
      <c r="Q90" s="10">
        <f>'T12'!Q90</f>
        <v>0</v>
      </c>
      <c r="R90" s="44">
        <f>'T12'!R90*'T 12'!P90/1000000</f>
        <v>0</v>
      </c>
      <c r="S90" s="10">
        <f>'T12'!S90</f>
        <v>0</v>
      </c>
      <c r="T90" s="44">
        <f t="shared" si="12"/>
        <v>0</v>
      </c>
      <c r="U90" s="10">
        <f t="shared" si="13"/>
        <v>0</v>
      </c>
      <c r="V90" s="44">
        <f>'T12'!V90*'T 12'!T90/1000000</f>
        <v>0</v>
      </c>
      <c r="W90" s="10">
        <f>'T12'!W90</f>
        <v>0</v>
      </c>
      <c r="X90" s="44">
        <f>'T12'!X90*'T 12'!V90/1000000</f>
        <v>0</v>
      </c>
      <c r="Y90" s="10">
        <f>'T12'!Y90</f>
        <v>0</v>
      </c>
      <c r="Z90" s="44">
        <f>'T12'!Z90*'T 12'!X90/1000000</f>
        <v>0</v>
      </c>
      <c r="AA90" s="10">
        <f>'T12'!AA90</f>
        <v>0</v>
      </c>
      <c r="AB90" s="44">
        <f t="shared" si="14"/>
        <v>0</v>
      </c>
      <c r="AC90" s="10">
        <f t="shared" si="15"/>
        <v>0</v>
      </c>
      <c r="AD90" s="44">
        <f>'T12'!AD90*'T 12'!AB90/1000000</f>
        <v>0</v>
      </c>
      <c r="AE90" s="10">
        <f>'T12'!AE90</f>
        <v>0</v>
      </c>
      <c r="AF90" s="44">
        <f>'T12'!AF90*'T 12'!AD90/1000000</f>
        <v>0</v>
      </c>
      <c r="AG90" s="10">
        <f>'T12'!AG90</f>
        <v>0</v>
      </c>
      <c r="AH90" s="44">
        <f>'T12'!AH90*'T 12'!AF90/1000000</f>
        <v>0</v>
      </c>
      <c r="AI90" s="10">
        <f>'T12'!AI90</f>
        <v>0</v>
      </c>
      <c r="AJ90" s="44">
        <f t="shared" si="16"/>
        <v>0</v>
      </c>
      <c r="AK90" s="10">
        <f t="shared" si="17"/>
        <v>0</v>
      </c>
      <c r="AL90" s="44">
        <f t="shared" si="18"/>
        <v>0</v>
      </c>
      <c r="AM90" s="10">
        <f t="shared" si="19"/>
        <v>0</v>
      </c>
    </row>
    <row r="91" spans="1:39" s="15" customFormat="1" ht="14.25" customHeight="1">
      <c r="A91" s="13">
        <v>81</v>
      </c>
      <c r="B91" s="9" t="s">
        <v>128</v>
      </c>
      <c r="C91" s="13" t="s">
        <v>82</v>
      </c>
      <c r="D91" s="36">
        <v>100</v>
      </c>
      <c r="E91" s="11">
        <v>278.10000000000002</v>
      </c>
      <c r="F91" s="44">
        <f>'T12'!F91*'T 12'!D91/1000000</f>
        <v>0</v>
      </c>
      <c r="G91" s="10">
        <f>'T12'!G91</f>
        <v>0</v>
      </c>
      <c r="H91" s="44">
        <f>'T12'!H91*'T 12'!F91/1000000</f>
        <v>0</v>
      </c>
      <c r="I91" s="10">
        <f>'T12'!I91</f>
        <v>0</v>
      </c>
      <c r="J91" s="44">
        <f>'T12'!J91*'T 12'!H91/1000000</f>
        <v>0</v>
      </c>
      <c r="K91" s="10">
        <f>'T12'!K91</f>
        <v>0</v>
      </c>
      <c r="L91" s="44">
        <f t="shared" si="10"/>
        <v>0</v>
      </c>
      <c r="M91" s="10">
        <f t="shared" si="11"/>
        <v>0</v>
      </c>
      <c r="N91" s="44">
        <f>'T12'!N91*'T 12'!L91/1000000</f>
        <v>0</v>
      </c>
      <c r="O91" s="10">
        <f>'T12'!O91</f>
        <v>0</v>
      </c>
      <c r="P91" s="44">
        <f>'T12'!P91*'T 12'!N91/1000000</f>
        <v>0</v>
      </c>
      <c r="Q91" s="10">
        <f>'T12'!Q91</f>
        <v>0</v>
      </c>
      <c r="R91" s="44">
        <f>'T12'!R91*'T 12'!P91/1000000</f>
        <v>0</v>
      </c>
      <c r="S91" s="10">
        <f>'T12'!S91</f>
        <v>0</v>
      </c>
      <c r="T91" s="44">
        <f t="shared" si="12"/>
        <v>0</v>
      </c>
      <c r="U91" s="10">
        <f t="shared" si="13"/>
        <v>0</v>
      </c>
      <c r="V91" s="44">
        <f>'T12'!V91*'T 12'!T91/1000000</f>
        <v>0</v>
      </c>
      <c r="W91" s="10">
        <f>'T12'!W91</f>
        <v>0</v>
      </c>
      <c r="X91" s="44">
        <f>'T12'!X91*'T 12'!V91/1000000</f>
        <v>0</v>
      </c>
      <c r="Y91" s="10">
        <f>'T12'!Y91</f>
        <v>0</v>
      </c>
      <c r="Z91" s="44">
        <f>'T12'!Z91*'T 12'!X91/1000000</f>
        <v>0</v>
      </c>
      <c r="AA91" s="10">
        <f>'T12'!AA91</f>
        <v>0</v>
      </c>
      <c r="AB91" s="44">
        <f t="shared" si="14"/>
        <v>0</v>
      </c>
      <c r="AC91" s="10">
        <f t="shared" si="15"/>
        <v>0</v>
      </c>
      <c r="AD91" s="44">
        <f>'T12'!AD91*'T 12'!AB91/1000000</f>
        <v>0</v>
      </c>
      <c r="AE91" s="10">
        <f>'T12'!AE91</f>
        <v>0</v>
      </c>
      <c r="AF91" s="44">
        <f>'T12'!AF91*'T 12'!AD91/1000000</f>
        <v>0</v>
      </c>
      <c r="AG91" s="10">
        <f>'T12'!AG91</f>
        <v>0</v>
      </c>
      <c r="AH91" s="44">
        <f>'T12'!AH91*'T 12'!AF91/1000000</f>
        <v>0</v>
      </c>
      <c r="AI91" s="10">
        <f>'T12'!AI91</f>
        <v>0</v>
      </c>
      <c r="AJ91" s="44">
        <f t="shared" si="16"/>
        <v>0</v>
      </c>
      <c r="AK91" s="10">
        <f t="shared" si="17"/>
        <v>0</v>
      </c>
      <c r="AL91" s="44">
        <f t="shared" si="18"/>
        <v>0</v>
      </c>
      <c r="AM91" s="10">
        <f t="shared" si="19"/>
        <v>0</v>
      </c>
    </row>
    <row r="92" spans="1:39" s="15" customFormat="1" ht="14.25" customHeight="1">
      <c r="A92" s="31">
        <v>82</v>
      </c>
      <c r="B92" s="9" t="s">
        <v>128</v>
      </c>
      <c r="C92" s="13" t="s">
        <v>139</v>
      </c>
      <c r="D92" s="36">
        <v>400</v>
      </c>
      <c r="E92" s="11">
        <v>1098.6000000000001</v>
      </c>
      <c r="F92" s="44">
        <f>'T12'!F92*'T 12'!D92/1000000</f>
        <v>0</v>
      </c>
      <c r="G92" s="10">
        <f>'T12'!G92</f>
        <v>0</v>
      </c>
      <c r="H92" s="44">
        <f>'T12'!H92*'T 12'!F92/1000000</f>
        <v>0</v>
      </c>
      <c r="I92" s="10">
        <f>'T12'!I92</f>
        <v>0</v>
      </c>
      <c r="J92" s="44">
        <f>'T12'!J92*'T 12'!H92/1000000</f>
        <v>0</v>
      </c>
      <c r="K92" s="10">
        <f>'T12'!K92</f>
        <v>0</v>
      </c>
      <c r="L92" s="44">
        <f t="shared" si="10"/>
        <v>0</v>
      </c>
      <c r="M92" s="10">
        <f t="shared" si="11"/>
        <v>0</v>
      </c>
      <c r="N92" s="44">
        <f>'T12'!N92*'T 12'!L92/1000000</f>
        <v>0</v>
      </c>
      <c r="O92" s="10">
        <f>'T12'!O92</f>
        <v>0</v>
      </c>
      <c r="P92" s="44">
        <f>'T12'!P92*'T 12'!N92/1000000</f>
        <v>0</v>
      </c>
      <c r="Q92" s="10">
        <f>'T12'!Q92</f>
        <v>0</v>
      </c>
      <c r="R92" s="44">
        <f>'T12'!R92*'T 12'!P92/1000000</f>
        <v>0</v>
      </c>
      <c r="S92" s="10">
        <f>'T12'!S92</f>
        <v>0</v>
      </c>
      <c r="T92" s="44">
        <f t="shared" si="12"/>
        <v>0</v>
      </c>
      <c r="U92" s="10">
        <f t="shared" si="13"/>
        <v>0</v>
      </c>
      <c r="V92" s="44">
        <f>'T12'!V92*'T 12'!T92/1000000</f>
        <v>0</v>
      </c>
      <c r="W92" s="10">
        <f>'T12'!W92</f>
        <v>0</v>
      </c>
      <c r="X92" s="44">
        <f>'T12'!X92*'T 12'!V92/1000000</f>
        <v>0</v>
      </c>
      <c r="Y92" s="10">
        <f>'T12'!Y92</f>
        <v>0</v>
      </c>
      <c r="Z92" s="44">
        <f>'T12'!Z92*'T 12'!X92/1000000</f>
        <v>0</v>
      </c>
      <c r="AA92" s="10">
        <f>'T12'!AA92</f>
        <v>0</v>
      </c>
      <c r="AB92" s="44">
        <f t="shared" si="14"/>
        <v>0</v>
      </c>
      <c r="AC92" s="10">
        <f t="shared" si="15"/>
        <v>0</v>
      </c>
      <c r="AD92" s="44">
        <f>'T12'!AD92*'T 12'!AB92/1000000</f>
        <v>0</v>
      </c>
      <c r="AE92" s="10">
        <f>'T12'!AE92</f>
        <v>0</v>
      </c>
      <c r="AF92" s="44">
        <f>'T12'!AF92*'T 12'!AD92/1000000</f>
        <v>0</v>
      </c>
      <c r="AG92" s="10">
        <f>'T12'!AG92</f>
        <v>0</v>
      </c>
      <c r="AH92" s="44">
        <f>'T12'!AH92*'T 12'!AF92/1000000</f>
        <v>0</v>
      </c>
      <c r="AI92" s="10">
        <f>'T12'!AI92</f>
        <v>0</v>
      </c>
      <c r="AJ92" s="44">
        <f t="shared" si="16"/>
        <v>0</v>
      </c>
      <c r="AK92" s="10">
        <f t="shared" si="17"/>
        <v>0</v>
      </c>
      <c r="AL92" s="44">
        <f t="shared" si="18"/>
        <v>0</v>
      </c>
      <c r="AM92" s="10">
        <f t="shared" si="19"/>
        <v>0</v>
      </c>
    </row>
    <row r="93" spans="1:39" s="15" customFormat="1" ht="14.25" customHeight="1">
      <c r="A93" s="13">
        <v>83</v>
      </c>
      <c r="B93" s="9" t="s">
        <v>147</v>
      </c>
      <c r="C93" s="13" t="s">
        <v>220</v>
      </c>
      <c r="D93" s="36">
        <v>25</v>
      </c>
      <c r="E93" s="11">
        <v>75</v>
      </c>
      <c r="F93" s="44">
        <f>'T12'!F93*'T 12'!D93/1000000</f>
        <v>0</v>
      </c>
      <c r="G93" s="10">
        <f>'T12'!G93</f>
        <v>0</v>
      </c>
      <c r="H93" s="44">
        <f>'T12'!H93*'T 12'!F93/1000000</f>
        <v>0</v>
      </c>
      <c r="I93" s="10">
        <f>'T12'!I93</f>
        <v>0</v>
      </c>
      <c r="J93" s="44">
        <f>'T12'!J93*'T 12'!H93/1000000</f>
        <v>0</v>
      </c>
      <c r="K93" s="10">
        <f>'T12'!K93</f>
        <v>0</v>
      </c>
      <c r="L93" s="44">
        <f t="shared" si="10"/>
        <v>0</v>
      </c>
      <c r="M93" s="10">
        <f t="shared" si="11"/>
        <v>0</v>
      </c>
      <c r="N93" s="44">
        <f>'T12'!N93*'T 12'!L93/1000000</f>
        <v>0</v>
      </c>
      <c r="O93" s="10">
        <f>'T12'!O93</f>
        <v>0</v>
      </c>
      <c r="P93" s="44">
        <f>'T12'!P93*'T 12'!N93/1000000</f>
        <v>0</v>
      </c>
      <c r="Q93" s="10">
        <f>'T12'!Q93</f>
        <v>0</v>
      </c>
      <c r="R93" s="44">
        <f>'T12'!R93*'T 12'!P93/1000000</f>
        <v>0</v>
      </c>
      <c r="S93" s="10">
        <f>'T12'!S93</f>
        <v>0</v>
      </c>
      <c r="T93" s="44">
        <f t="shared" si="12"/>
        <v>0</v>
      </c>
      <c r="U93" s="10">
        <f t="shared" si="13"/>
        <v>0</v>
      </c>
      <c r="V93" s="44">
        <f>'T12'!V93*'T 12'!T93/1000000</f>
        <v>0</v>
      </c>
      <c r="W93" s="10">
        <f>'T12'!W93</f>
        <v>0</v>
      </c>
      <c r="X93" s="44">
        <f>'T12'!X93*'T 12'!V93/1000000</f>
        <v>0</v>
      </c>
      <c r="Y93" s="10">
        <f>'T12'!Y93</f>
        <v>0</v>
      </c>
      <c r="Z93" s="44">
        <f>'T12'!Z93*'T 12'!X93/1000000</f>
        <v>0</v>
      </c>
      <c r="AA93" s="10">
        <f>'T12'!AA93</f>
        <v>0</v>
      </c>
      <c r="AB93" s="44">
        <f t="shared" si="14"/>
        <v>0</v>
      </c>
      <c r="AC93" s="10">
        <f t="shared" si="15"/>
        <v>0</v>
      </c>
      <c r="AD93" s="44">
        <f>'T12'!AD93*'T 12'!AB93/1000000</f>
        <v>0</v>
      </c>
      <c r="AE93" s="10">
        <f>'T12'!AE93</f>
        <v>0</v>
      </c>
      <c r="AF93" s="44">
        <f>'T12'!AF93*'T 12'!AD93/1000000</f>
        <v>0</v>
      </c>
      <c r="AG93" s="10">
        <f>'T12'!AG93</f>
        <v>0</v>
      </c>
      <c r="AH93" s="44">
        <f>'T12'!AH93*'T 12'!AF93/1000000</f>
        <v>0</v>
      </c>
      <c r="AI93" s="10">
        <f>'T12'!AI93</f>
        <v>0</v>
      </c>
      <c r="AJ93" s="44">
        <f t="shared" si="16"/>
        <v>0</v>
      </c>
      <c r="AK93" s="10">
        <f t="shared" si="17"/>
        <v>0</v>
      </c>
      <c r="AL93" s="44">
        <f t="shared" si="18"/>
        <v>0</v>
      </c>
      <c r="AM93" s="10">
        <f t="shared" si="19"/>
        <v>0</v>
      </c>
    </row>
    <row r="94" spans="1:39" s="15" customFormat="1" ht="14.25" customHeight="1">
      <c r="A94" s="13">
        <v>84</v>
      </c>
      <c r="B94" s="9" t="s">
        <v>147</v>
      </c>
      <c r="C94" s="13" t="s">
        <v>234</v>
      </c>
      <c r="D94" s="36">
        <v>50</v>
      </c>
      <c r="E94" s="11">
        <v>130</v>
      </c>
      <c r="F94" s="44">
        <f>'T12'!F94*'T 12'!D94/1000000</f>
        <v>0</v>
      </c>
      <c r="G94" s="10">
        <f>'T12'!G94</f>
        <v>0</v>
      </c>
      <c r="H94" s="44">
        <f>'T12'!H94*'T 12'!F94/1000000</f>
        <v>0</v>
      </c>
      <c r="I94" s="10">
        <f>'T12'!I94</f>
        <v>0</v>
      </c>
      <c r="J94" s="44">
        <f>'T12'!J94*'T 12'!H94/1000000</f>
        <v>0</v>
      </c>
      <c r="K94" s="10">
        <f>'T12'!K94</f>
        <v>0</v>
      </c>
      <c r="L94" s="44">
        <f t="shared" si="10"/>
        <v>0</v>
      </c>
      <c r="M94" s="10">
        <f t="shared" si="11"/>
        <v>0</v>
      </c>
      <c r="N94" s="44">
        <f>'T12'!N94*'T 12'!L94/1000000</f>
        <v>0</v>
      </c>
      <c r="O94" s="10">
        <f>'T12'!O94</f>
        <v>0</v>
      </c>
      <c r="P94" s="44">
        <f>'T12'!P94*'T 12'!N94/1000000</f>
        <v>0</v>
      </c>
      <c r="Q94" s="10">
        <f>'T12'!Q94</f>
        <v>0</v>
      </c>
      <c r="R94" s="44">
        <f>'T12'!R94*'T 12'!P94/1000000</f>
        <v>0</v>
      </c>
      <c r="S94" s="10">
        <f>'T12'!S94</f>
        <v>0</v>
      </c>
      <c r="T94" s="44">
        <f t="shared" si="12"/>
        <v>0</v>
      </c>
      <c r="U94" s="10">
        <f t="shared" si="13"/>
        <v>0</v>
      </c>
      <c r="V94" s="44">
        <f>'T12'!V94*'T 12'!T94/1000000</f>
        <v>0</v>
      </c>
      <c r="W94" s="10">
        <f>'T12'!W94</f>
        <v>0</v>
      </c>
      <c r="X94" s="44">
        <f>'T12'!X94*'T 12'!V94/1000000</f>
        <v>0</v>
      </c>
      <c r="Y94" s="10">
        <f>'T12'!Y94</f>
        <v>0</v>
      </c>
      <c r="Z94" s="44">
        <f>'T12'!Z94*'T 12'!X94/1000000</f>
        <v>0</v>
      </c>
      <c r="AA94" s="10">
        <f>'T12'!AA94</f>
        <v>0</v>
      </c>
      <c r="AB94" s="44">
        <f t="shared" si="14"/>
        <v>0</v>
      </c>
      <c r="AC94" s="10">
        <f t="shared" si="15"/>
        <v>0</v>
      </c>
      <c r="AD94" s="44">
        <f>'T12'!AD94*'T 12'!AB94/1000000</f>
        <v>0</v>
      </c>
      <c r="AE94" s="10">
        <f>'T12'!AE94</f>
        <v>0</v>
      </c>
      <c r="AF94" s="44">
        <f>'T12'!AF94*'T 12'!AD94/1000000</f>
        <v>0</v>
      </c>
      <c r="AG94" s="10">
        <f>'T12'!AG94</f>
        <v>0</v>
      </c>
      <c r="AH94" s="44">
        <f>'T12'!AH94*'T 12'!AF94/1000000</f>
        <v>0</v>
      </c>
      <c r="AI94" s="10">
        <f>'T12'!AI94</f>
        <v>0</v>
      </c>
      <c r="AJ94" s="44">
        <f t="shared" si="16"/>
        <v>0</v>
      </c>
      <c r="AK94" s="10">
        <f t="shared" si="17"/>
        <v>0</v>
      </c>
      <c r="AL94" s="44">
        <f t="shared" si="18"/>
        <v>0</v>
      </c>
      <c r="AM94" s="10">
        <f t="shared" si="19"/>
        <v>0</v>
      </c>
    </row>
    <row r="95" spans="1:39" s="15" customFormat="1" ht="14.25" customHeight="1">
      <c r="A95" s="31">
        <v>85</v>
      </c>
      <c r="B95" s="9" t="s">
        <v>147</v>
      </c>
      <c r="C95" s="13" t="s">
        <v>225</v>
      </c>
      <c r="D95" s="36">
        <v>100</v>
      </c>
      <c r="E95" s="11">
        <v>240</v>
      </c>
      <c r="F95" s="44">
        <f>'T12'!F95*'T 12'!D95/1000000</f>
        <v>0</v>
      </c>
      <c r="G95" s="10">
        <f>'T12'!G95</f>
        <v>0</v>
      </c>
      <c r="H95" s="44">
        <f>'T12'!H95*'T 12'!F95/1000000</f>
        <v>0</v>
      </c>
      <c r="I95" s="10">
        <f>'T12'!I95</f>
        <v>0</v>
      </c>
      <c r="J95" s="44">
        <f>'T12'!J95*'T 12'!H95/1000000</f>
        <v>0</v>
      </c>
      <c r="K95" s="10">
        <f>'T12'!K95</f>
        <v>0</v>
      </c>
      <c r="L95" s="44">
        <f t="shared" si="10"/>
        <v>0</v>
      </c>
      <c r="M95" s="10">
        <f t="shared" si="11"/>
        <v>0</v>
      </c>
      <c r="N95" s="44">
        <f>'T12'!N95*'T 12'!L95/1000000</f>
        <v>0</v>
      </c>
      <c r="O95" s="10">
        <f>'T12'!O95</f>
        <v>0</v>
      </c>
      <c r="P95" s="44">
        <f>'T12'!P95*'T 12'!N95/1000000</f>
        <v>0</v>
      </c>
      <c r="Q95" s="10">
        <f>'T12'!Q95</f>
        <v>0</v>
      </c>
      <c r="R95" s="44">
        <f>'T12'!R95*'T 12'!P95/1000000</f>
        <v>0</v>
      </c>
      <c r="S95" s="10">
        <f>'T12'!S95</f>
        <v>0</v>
      </c>
      <c r="T95" s="44">
        <f t="shared" si="12"/>
        <v>0</v>
      </c>
      <c r="U95" s="10">
        <f t="shared" si="13"/>
        <v>0</v>
      </c>
      <c r="V95" s="44">
        <f>'T12'!V95*'T 12'!T95/1000000</f>
        <v>0</v>
      </c>
      <c r="W95" s="10">
        <f>'T12'!W95</f>
        <v>0</v>
      </c>
      <c r="X95" s="44">
        <f>'T12'!X95*'T 12'!V95/1000000</f>
        <v>0</v>
      </c>
      <c r="Y95" s="10">
        <f>'T12'!Y95</f>
        <v>0</v>
      </c>
      <c r="Z95" s="44">
        <f>'T12'!Z95*'T 12'!X95/1000000</f>
        <v>0</v>
      </c>
      <c r="AA95" s="10">
        <f>'T12'!AA95</f>
        <v>0</v>
      </c>
      <c r="AB95" s="44">
        <f t="shared" si="14"/>
        <v>0</v>
      </c>
      <c r="AC95" s="10">
        <f t="shared" si="15"/>
        <v>0</v>
      </c>
      <c r="AD95" s="44">
        <f>'T12'!AD95*'T 12'!AB95/1000000</f>
        <v>0</v>
      </c>
      <c r="AE95" s="10">
        <f>'T12'!AE95</f>
        <v>0</v>
      </c>
      <c r="AF95" s="44">
        <f>'T12'!AF95*'T 12'!AD95/1000000</f>
        <v>0</v>
      </c>
      <c r="AG95" s="10">
        <f>'T12'!AG95</f>
        <v>0</v>
      </c>
      <c r="AH95" s="44">
        <f>'T12'!AH95*'T 12'!AF95/1000000</f>
        <v>0</v>
      </c>
      <c r="AI95" s="10">
        <f>'T12'!AI95</f>
        <v>0</v>
      </c>
      <c r="AJ95" s="44">
        <f t="shared" si="16"/>
        <v>0</v>
      </c>
      <c r="AK95" s="10">
        <f t="shared" si="17"/>
        <v>0</v>
      </c>
      <c r="AL95" s="44">
        <f t="shared" si="18"/>
        <v>0</v>
      </c>
      <c r="AM95" s="10">
        <f t="shared" si="19"/>
        <v>0</v>
      </c>
    </row>
    <row r="96" spans="1:39" s="15" customFormat="1" ht="14.25" customHeight="1">
      <c r="A96" s="13">
        <v>86</v>
      </c>
      <c r="B96" s="9" t="s">
        <v>124</v>
      </c>
      <c r="C96" s="13" t="s">
        <v>84</v>
      </c>
      <c r="D96" s="36">
        <v>5</v>
      </c>
      <c r="E96" s="11">
        <v>24</v>
      </c>
      <c r="F96" s="44">
        <f>'T12'!F96*'T 12'!D96/1000000</f>
        <v>0</v>
      </c>
      <c r="G96" s="10">
        <f>'T12'!G96</f>
        <v>0</v>
      </c>
      <c r="H96" s="44">
        <f>'T12'!H96*'T 12'!F96/1000000</f>
        <v>0</v>
      </c>
      <c r="I96" s="10">
        <f>'T12'!I96</f>
        <v>0</v>
      </c>
      <c r="J96" s="44">
        <f>'T12'!J96*'T 12'!H96/1000000</f>
        <v>0</v>
      </c>
      <c r="K96" s="10">
        <f>'T12'!K96</f>
        <v>0</v>
      </c>
      <c r="L96" s="44">
        <f t="shared" si="10"/>
        <v>0</v>
      </c>
      <c r="M96" s="10">
        <f t="shared" si="11"/>
        <v>0</v>
      </c>
      <c r="N96" s="44">
        <f>'T12'!N96*'T 12'!L96/1000000</f>
        <v>0</v>
      </c>
      <c r="O96" s="10">
        <f>'T12'!O96</f>
        <v>0</v>
      </c>
      <c r="P96" s="44">
        <f>'T12'!P96*'T 12'!N96/1000000</f>
        <v>0</v>
      </c>
      <c r="Q96" s="10">
        <f>'T12'!Q96</f>
        <v>0</v>
      </c>
      <c r="R96" s="44">
        <f>'T12'!R96*'T 12'!P96/1000000</f>
        <v>0</v>
      </c>
      <c r="S96" s="10">
        <f>'T12'!S96</f>
        <v>0</v>
      </c>
      <c r="T96" s="44">
        <f t="shared" si="12"/>
        <v>0</v>
      </c>
      <c r="U96" s="10">
        <f t="shared" si="13"/>
        <v>0</v>
      </c>
      <c r="V96" s="44">
        <f>'T12'!V96*'T 12'!T96/1000000</f>
        <v>0</v>
      </c>
      <c r="W96" s="10">
        <f>'T12'!W96</f>
        <v>0</v>
      </c>
      <c r="X96" s="44">
        <f>'T12'!X96*'T 12'!V96/1000000</f>
        <v>0</v>
      </c>
      <c r="Y96" s="10">
        <f>'T12'!Y96</f>
        <v>0</v>
      </c>
      <c r="Z96" s="44">
        <f>'T12'!Z96*'T 12'!X96/1000000</f>
        <v>0</v>
      </c>
      <c r="AA96" s="10">
        <f>'T12'!AA96</f>
        <v>0</v>
      </c>
      <c r="AB96" s="44">
        <f t="shared" si="14"/>
        <v>0</v>
      </c>
      <c r="AC96" s="10">
        <f t="shared" si="15"/>
        <v>0</v>
      </c>
      <c r="AD96" s="44">
        <f>'T12'!AD96*'T 12'!AB96/1000000</f>
        <v>0</v>
      </c>
      <c r="AE96" s="10">
        <f>'T12'!AE96</f>
        <v>0</v>
      </c>
      <c r="AF96" s="44">
        <f>'T12'!AF96*'T 12'!AD96/1000000</f>
        <v>0</v>
      </c>
      <c r="AG96" s="10">
        <f>'T12'!AG96</f>
        <v>0</v>
      </c>
      <c r="AH96" s="44">
        <f>'T12'!AH96*'T 12'!AF96/1000000</f>
        <v>0</v>
      </c>
      <c r="AI96" s="10">
        <f>'T12'!AI96</f>
        <v>0</v>
      </c>
      <c r="AJ96" s="44">
        <f t="shared" si="16"/>
        <v>0</v>
      </c>
      <c r="AK96" s="10">
        <f t="shared" si="17"/>
        <v>0</v>
      </c>
      <c r="AL96" s="44">
        <f t="shared" si="18"/>
        <v>0</v>
      </c>
      <c r="AM96" s="10">
        <f t="shared" si="19"/>
        <v>0</v>
      </c>
    </row>
    <row r="97" spans="1:39" s="15" customFormat="1" ht="14.25" customHeight="1">
      <c r="A97" s="13">
        <v>87</v>
      </c>
      <c r="B97" s="9" t="s">
        <v>124</v>
      </c>
      <c r="C97" s="13" t="s">
        <v>83</v>
      </c>
      <c r="D97" s="36">
        <v>20</v>
      </c>
      <c r="E97" s="11">
        <v>65</v>
      </c>
      <c r="F97" s="44">
        <f>'T12'!F97*'T 12'!D97/1000000</f>
        <v>0</v>
      </c>
      <c r="G97" s="10">
        <f>'T12'!G97</f>
        <v>0</v>
      </c>
      <c r="H97" s="44">
        <f>'T12'!H97*'T 12'!F97/1000000</f>
        <v>0</v>
      </c>
      <c r="I97" s="10">
        <f>'T12'!I97</f>
        <v>0</v>
      </c>
      <c r="J97" s="44">
        <f>'T12'!J97*'T 12'!H97/1000000</f>
        <v>0</v>
      </c>
      <c r="K97" s="10">
        <f>'T12'!K97</f>
        <v>0</v>
      </c>
      <c r="L97" s="44">
        <f t="shared" si="10"/>
        <v>0</v>
      </c>
      <c r="M97" s="10">
        <f t="shared" si="11"/>
        <v>0</v>
      </c>
      <c r="N97" s="44">
        <f>'T12'!N97*'T 12'!L97/1000000</f>
        <v>0</v>
      </c>
      <c r="O97" s="10">
        <f>'T12'!O97</f>
        <v>0</v>
      </c>
      <c r="P97" s="44">
        <f>'T12'!P97*'T 12'!N97/1000000</f>
        <v>0</v>
      </c>
      <c r="Q97" s="10">
        <f>'T12'!Q97</f>
        <v>0</v>
      </c>
      <c r="R97" s="44">
        <f>'T12'!R97*'T 12'!P97/1000000</f>
        <v>0</v>
      </c>
      <c r="S97" s="10">
        <f>'T12'!S97</f>
        <v>0</v>
      </c>
      <c r="T97" s="44">
        <f t="shared" si="12"/>
        <v>0</v>
      </c>
      <c r="U97" s="10">
        <f t="shared" si="13"/>
        <v>0</v>
      </c>
      <c r="V97" s="44">
        <f>'T12'!V97*'T 12'!T97/1000000</f>
        <v>0</v>
      </c>
      <c r="W97" s="10">
        <f>'T12'!W97</f>
        <v>0</v>
      </c>
      <c r="X97" s="44">
        <f>'T12'!X97*'T 12'!V97/1000000</f>
        <v>0</v>
      </c>
      <c r="Y97" s="10">
        <f>'T12'!Y97</f>
        <v>0</v>
      </c>
      <c r="Z97" s="44">
        <f>'T12'!Z97*'T 12'!X97/1000000</f>
        <v>0</v>
      </c>
      <c r="AA97" s="10">
        <f>'T12'!AA97</f>
        <v>0</v>
      </c>
      <c r="AB97" s="44">
        <f t="shared" si="14"/>
        <v>0</v>
      </c>
      <c r="AC97" s="10">
        <f t="shared" si="15"/>
        <v>0</v>
      </c>
      <c r="AD97" s="44">
        <f>'T12'!AD97*'T 12'!AB97/1000000</f>
        <v>0</v>
      </c>
      <c r="AE97" s="10">
        <f>'T12'!AE97</f>
        <v>0</v>
      </c>
      <c r="AF97" s="44">
        <f>'T12'!AF97*'T 12'!AD97/1000000</f>
        <v>0</v>
      </c>
      <c r="AG97" s="10">
        <f>'T12'!AG97</f>
        <v>0</v>
      </c>
      <c r="AH97" s="44">
        <f>'T12'!AH97*'T 12'!AF97/1000000</f>
        <v>0</v>
      </c>
      <c r="AI97" s="10">
        <f>'T12'!AI97</f>
        <v>0</v>
      </c>
      <c r="AJ97" s="44">
        <f t="shared" si="16"/>
        <v>0</v>
      </c>
      <c r="AK97" s="10">
        <f t="shared" si="17"/>
        <v>0</v>
      </c>
      <c r="AL97" s="44">
        <f t="shared" si="18"/>
        <v>0</v>
      </c>
      <c r="AM97" s="10">
        <f t="shared" si="19"/>
        <v>0</v>
      </c>
    </row>
    <row r="98" spans="1:39" s="15" customFormat="1" ht="14.25" customHeight="1">
      <c r="A98" s="31">
        <v>88</v>
      </c>
      <c r="B98" s="18" t="s">
        <v>125</v>
      </c>
      <c r="C98" s="13" t="s">
        <v>85</v>
      </c>
      <c r="D98" s="36">
        <v>10</v>
      </c>
      <c r="E98" s="11">
        <v>24</v>
      </c>
      <c r="F98" s="44">
        <f>'T12'!F98*'T 12'!D98/1000000</f>
        <v>0</v>
      </c>
      <c r="G98" s="10">
        <f>'T12'!G98</f>
        <v>0</v>
      </c>
      <c r="H98" s="44">
        <f>'T12'!H98*'T 12'!F98/1000000</f>
        <v>0</v>
      </c>
      <c r="I98" s="10">
        <f>'T12'!I98</f>
        <v>0</v>
      </c>
      <c r="J98" s="44">
        <f>'T12'!J98*'T 12'!H98/1000000</f>
        <v>0</v>
      </c>
      <c r="K98" s="10">
        <f>'T12'!K98</f>
        <v>0</v>
      </c>
      <c r="L98" s="44">
        <f t="shared" si="10"/>
        <v>0</v>
      </c>
      <c r="M98" s="10">
        <f t="shared" si="11"/>
        <v>0</v>
      </c>
      <c r="N98" s="44">
        <f>'T12'!N98*'T 12'!L98/1000000</f>
        <v>0</v>
      </c>
      <c r="O98" s="10">
        <f>'T12'!O98</f>
        <v>0</v>
      </c>
      <c r="P98" s="44">
        <f>'T12'!P98*'T 12'!N98/1000000</f>
        <v>0</v>
      </c>
      <c r="Q98" s="10">
        <f>'T12'!Q98</f>
        <v>0</v>
      </c>
      <c r="R98" s="44">
        <f>'T12'!R98*'T 12'!P98/1000000</f>
        <v>0</v>
      </c>
      <c r="S98" s="10">
        <f>'T12'!S98</f>
        <v>0</v>
      </c>
      <c r="T98" s="44">
        <f t="shared" si="12"/>
        <v>0</v>
      </c>
      <c r="U98" s="10">
        <f t="shared" si="13"/>
        <v>0</v>
      </c>
      <c r="V98" s="44">
        <f>'T12'!V98*'T 12'!T98/1000000</f>
        <v>0</v>
      </c>
      <c r="W98" s="10">
        <f>'T12'!W98</f>
        <v>0</v>
      </c>
      <c r="X98" s="44">
        <f>'T12'!X98*'T 12'!V98/1000000</f>
        <v>0</v>
      </c>
      <c r="Y98" s="10">
        <f>'T12'!Y98</f>
        <v>0</v>
      </c>
      <c r="Z98" s="44">
        <f>'T12'!Z98*'T 12'!X98/1000000</f>
        <v>0</v>
      </c>
      <c r="AA98" s="10">
        <f>'T12'!AA98</f>
        <v>0</v>
      </c>
      <c r="AB98" s="44">
        <f t="shared" si="14"/>
        <v>0</v>
      </c>
      <c r="AC98" s="10">
        <f t="shared" si="15"/>
        <v>0</v>
      </c>
      <c r="AD98" s="44">
        <f>'T12'!AD98*'T 12'!AB98/1000000</f>
        <v>0</v>
      </c>
      <c r="AE98" s="10">
        <f>'T12'!AE98</f>
        <v>0</v>
      </c>
      <c r="AF98" s="44">
        <f>'T12'!AF98*'T 12'!AD98/1000000</f>
        <v>0</v>
      </c>
      <c r="AG98" s="10">
        <f>'T12'!AG98</f>
        <v>0</v>
      </c>
      <c r="AH98" s="44">
        <f>'T12'!AH98*'T 12'!AF98/1000000</f>
        <v>0</v>
      </c>
      <c r="AI98" s="10">
        <f>'T12'!AI98</f>
        <v>0</v>
      </c>
      <c r="AJ98" s="44">
        <f t="shared" si="16"/>
        <v>0</v>
      </c>
      <c r="AK98" s="10">
        <f t="shared" si="17"/>
        <v>0</v>
      </c>
      <c r="AL98" s="44">
        <f t="shared" si="18"/>
        <v>0</v>
      </c>
      <c r="AM98" s="10">
        <f t="shared" si="19"/>
        <v>0</v>
      </c>
    </row>
    <row r="99" spans="1:39" s="15" customFormat="1" ht="14.25" customHeight="1">
      <c r="A99" s="13">
        <v>89</v>
      </c>
      <c r="B99" s="18" t="s">
        <v>126</v>
      </c>
      <c r="C99" s="13" t="s">
        <v>86</v>
      </c>
      <c r="D99" s="36">
        <v>500</v>
      </c>
      <c r="E99" s="11">
        <v>585</v>
      </c>
      <c r="F99" s="44">
        <f>'T12'!F99*'T 12'!D99/1000000</f>
        <v>0</v>
      </c>
      <c r="G99" s="10">
        <f>'T12'!G99</f>
        <v>0</v>
      </c>
      <c r="H99" s="44">
        <f>'T12'!H99*'T 12'!F99/1000000</f>
        <v>0</v>
      </c>
      <c r="I99" s="10">
        <f>'T12'!I99</f>
        <v>0</v>
      </c>
      <c r="J99" s="44">
        <f>'T12'!J99*'T 12'!H99/1000000</f>
        <v>0</v>
      </c>
      <c r="K99" s="10">
        <f>'T12'!K99</f>
        <v>0</v>
      </c>
      <c r="L99" s="44">
        <f t="shared" si="10"/>
        <v>0</v>
      </c>
      <c r="M99" s="10">
        <f t="shared" si="11"/>
        <v>0</v>
      </c>
      <c r="N99" s="44">
        <f>'T12'!N99*'T 12'!L99/1000000</f>
        <v>0</v>
      </c>
      <c r="O99" s="10">
        <f>'T12'!O99</f>
        <v>0</v>
      </c>
      <c r="P99" s="44">
        <f>'T12'!P99*'T 12'!N99/1000000</f>
        <v>0</v>
      </c>
      <c r="Q99" s="10">
        <f>'T12'!Q99</f>
        <v>0</v>
      </c>
      <c r="R99" s="44">
        <f>'T12'!R99*'T 12'!P99/1000000</f>
        <v>0</v>
      </c>
      <c r="S99" s="10">
        <f>'T12'!S99</f>
        <v>0</v>
      </c>
      <c r="T99" s="44">
        <f t="shared" si="12"/>
        <v>0</v>
      </c>
      <c r="U99" s="10">
        <f t="shared" si="13"/>
        <v>0</v>
      </c>
      <c r="V99" s="44">
        <f>'T12'!V99*'T 12'!T99/1000000</f>
        <v>0</v>
      </c>
      <c r="W99" s="10">
        <f>'T12'!W99</f>
        <v>0</v>
      </c>
      <c r="X99" s="44">
        <f>'T12'!X99*'T 12'!V99/1000000</f>
        <v>0</v>
      </c>
      <c r="Y99" s="10">
        <f>'T12'!Y99</f>
        <v>0</v>
      </c>
      <c r="Z99" s="44">
        <f>'T12'!Z99*'T 12'!X99/1000000</f>
        <v>0</v>
      </c>
      <c r="AA99" s="10">
        <f>'T12'!AA99</f>
        <v>0</v>
      </c>
      <c r="AB99" s="44">
        <f t="shared" si="14"/>
        <v>0</v>
      </c>
      <c r="AC99" s="10">
        <f t="shared" si="15"/>
        <v>0</v>
      </c>
      <c r="AD99" s="44">
        <f>'T12'!AD99*'T 12'!AB99/1000000</f>
        <v>0</v>
      </c>
      <c r="AE99" s="10">
        <f>'T12'!AE99</f>
        <v>0</v>
      </c>
      <c r="AF99" s="44">
        <f>'T12'!AF99*'T 12'!AD99/1000000</f>
        <v>0</v>
      </c>
      <c r="AG99" s="10">
        <f>'T12'!AG99</f>
        <v>0</v>
      </c>
      <c r="AH99" s="44">
        <f>'T12'!AH99*'T 12'!AF99/1000000</f>
        <v>0</v>
      </c>
      <c r="AI99" s="10">
        <f>'T12'!AI99</f>
        <v>0</v>
      </c>
      <c r="AJ99" s="44">
        <f t="shared" si="16"/>
        <v>0</v>
      </c>
      <c r="AK99" s="10">
        <f t="shared" si="17"/>
        <v>0</v>
      </c>
      <c r="AL99" s="44">
        <f t="shared" si="18"/>
        <v>0</v>
      </c>
      <c r="AM99" s="10">
        <f t="shared" si="19"/>
        <v>0</v>
      </c>
    </row>
    <row r="100" spans="1:39" s="15" customFormat="1" ht="14.25" customHeight="1">
      <c r="A100" s="13">
        <v>90</v>
      </c>
      <c r="B100" s="9" t="s">
        <v>123</v>
      </c>
      <c r="C100" s="13" t="s">
        <v>74</v>
      </c>
      <c r="D100" s="36">
        <v>50</v>
      </c>
      <c r="E100" s="11">
        <v>56</v>
      </c>
      <c r="F100" s="44">
        <f>'T12'!F100*'T 12'!D100/1000000</f>
        <v>0</v>
      </c>
      <c r="G100" s="10">
        <f>'T12'!G100</f>
        <v>0</v>
      </c>
      <c r="H100" s="44">
        <f>'T12'!H100*'T 12'!F100/1000000</f>
        <v>0</v>
      </c>
      <c r="I100" s="10">
        <f>'T12'!I100</f>
        <v>0</v>
      </c>
      <c r="J100" s="44">
        <f>'T12'!J100*'T 12'!H100/1000000</f>
        <v>0</v>
      </c>
      <c r="K100" s="10">
        <f>'T12'!K100</f>
        <v>0</v>
      </c>
      <c r="L100" s="44">
        <f t="shared" si="10"/>
        <v>0</v>
      </c>
      <c r="M100" s="10">
        <f t="shared" si="11"/>
        <v>0</v>
      </c>
      <c r="N100" s="44">
        <f>'T12'!N100*'T 12'!L100/1000000</f>
        <v>0</v>
      </c>
      <c r="O100" s="10">
        <f>'T12'!O100</f>
        <v>0</v>
      </c>
      <c r="P100" s="44">
        <f>'T12'!P100*'T 12'!N100/1000000</f>
        <v>0</v>
      </c>
      <c r="Q100" s="10">
        <f>'T12'!Q100</f>
        <v>0</v>
      </c>
      <c r="R100" s="44">
        <f>'T12'!R100*'T 12'!P100/1000000</f>
        <v>0</v>
      </c>
      <c r="S100" s="10">
        <f>'T12'!S100</f>
        <v>0</v>
      </c>
      <c r="T100" s="44">
        <f t="shared" si="12"/>
        <v>0</v>
      </c>
      <c r="U100" s="10">
        <f t="shared" si="13"/>
        <v>0</v>
      </c>
      <c r="V100" s="44">
        <f>'T12'!V100*'T 12'!T100/1000000</f>
        <v>0</v>
      </c>
      <c r="W100" s="10">
        <f>'T12'!W100</f>
        <v>0</v>
      </c>
      <c r="X100" s="44">
        <f>'T12'!X100*'T 12'!V100/1000000</f>
        <v>0</v>
      </c>
      <c r="Y100" s="10">
        <f>'T12'!Y100</f>
        <v>0</v>
      </c>
      <c r="Z100" s="44">
        <f>'T12'!Z100*'T 12'!X100/1000000</f>
        <v>0</v>
      </c>
      <c r="AA100" s="10">
        <f>'T12'!AA100</f>
        <v>0</v>
      </c>
      <c r="AB100" s="44">
        <f t="shared" si="14"/>
        <v>0</v>
      </c>
      <c r="AC100" s="10">
        <f t="shared" si="15"/>
        <v>0</v>
      </c>
      <c r="AD100" s="44">
        <f>'T12'!AD100*'T 12'!AB100/1000000</f>
        <v>0</v>
      </c>
      <c r="AE100" s="10">
        <f>'T12'!AE100</f>
        <v>0</v>
      </c>
      <c r="AF100" s="44">
        <f>'T12'!AF100*'T 12'!AD100/1000000</f>
        <v>0</v>
      </c>
      <c r="AG100" s="10">
        <f>'T12'!AG100</f>
        <v>0</v>
      </c>
      <c r="AH100" s="44">
        <f>'T12'!AH100*'T 12'!AF100/1000000</f>
        <v>0</v>
      </c>
      <c r="AI100" s="10">
        <f>'T12'!AI100</f>
        <v>0</v>
      </c>
      <c r="AJ100" s="44">
        <f t="shared" si="16"/>
        <v>0</v>
      </c>
      <c r="AK100" s="10">
        <f t="shared" si="17"/>
        <v>0</v>
      </c>
      <c r="AL100" s="44">
        <f t="shared" si="18"/>
        <v>0</v>
      </c>
      <c r="AM100" s="10">
        <f t="shared" si="19"/>
        <v>0</v>
      </c>
    </row>
    <row r="101" spans="1:39" s="15" customFormat="1" ht="14.25" customHeight="1">
      <c r="A101" s="31">
        <v>91</v>
      </c>
      <c r="B101" s="9" t="s">
        <v>123</v>
      </c>
      <c r="C101" s="13" t="s">
        <v>87</v>
      </c>
      <c r="D101" s="36">
        <v>100</v>
      </c>
      <c r="E101" s="11">
        <v>105</v>
      </c>
      <c r="F101" s="44">
        <f>'T12'!F101*'T 12'!D101/1000000</f>
        <v>0</v>
      </c>
      <c r="G101" s="10">
        <f>'T12'!G101</f>
        <v>0</v>
      </c>
      <c r="H101" s="44">
        <f>'T12'!H101*'T 12'!F101/1000000</f>
        <v>0</v>
      </c>
      <c r="I101" s="10">
        <f>'T12'!I101</f>
        <v>0</v>
      </c>
      <c r="J101" s="44">
        <f>'T12'!J101*'T 12'!H101/1000000</f>
        <v>0</v>
      </c>
      <c r="K101" s="10">
        <f>'T12'!K101</f>
        <v>0</v>
      </c>
      <c r="L101" s="44">
        <f t="shared" si="10"/>
        <v>0</v>
      </c>
      <c r="M101" s="10">
        <f t="shared" si="11"/>
        <v>0</v>
      </c>
      <c r="N101" s="44">
        <f>'T12'!N101*'T 12'!L101/1000000</f>
        <v>0</v>
      </c>
      <c r="O101" s="10">
        <f>'T12'!O101</f>
        <v>0</v>
      </c>
      <c r="P101" s="44">
        <f>'T12'!P101*'T 12'!N101/1000000</f>
        <v>0</v>
      </c>
      <c r="Q101" s="10">
        <f>'T12'!Q101</f>
        <v>0</v>
      </c>
      <c r="R101" s="44">
        <f>'T12'!R101*'T 12'!P101/1000000</f>
        <v>0</v>
      </c>
      <c r="S101" s="10">
        <f>'T12'!S101</f>
        <v>0</v>
      </c>
      <c r="T101" s="44">
        <f t="shared" si="12"/>
        <v>0</v>
      </c>
      <c r="U101" s="10">
        <f t="shared" si="13"/>
        <v>0</v>
      </c>
      <c r="V101" s="44">
        <f>'T12'!V101*'T 12'!T101/1000000</f>
        <v>0</v>
      </c>
      <c r="W101" s="10">
        <f>'T12'!W101</f>
        <v>0</v>
      </c>
      <c r="X101" s="44">
        <f>'T12'!X101*'T 12'!V101/1000000</f>
        <v>0</v>
      </c>
      <c r="Y101" s="10">
        <f>'T12'!Y101</f>
        <v>0</v>
      </c>
      <c r="Z101" s="44">
        <f>'T12'!Z101*'T 12'!X101/1000000</f>
        <v>0</v>
      </c>
      <c r="AA101" s="10">
        <f>'T12'!AA101</f>
        <v>0</v>
      </c>
      <c r="AB101" s="44">
        <f t="shared" si="14"/>
        <v>0</v>
      </c>
      <c r="AC101" s="10">
        <f t="shared" si="15"/>
        <v>0</v>
      </c>
      <c r="AD101" s="44">
        <f>'T12'!AD101*'T 12'!AB101/1000000</f>
        <v>0</v>
      </c>
      <c r="AE101" s="10">
        <f>'T12'!AE101</f>
        <v>0</v>
      </c>
      <c r="AF101" s="44">
        <f>'T12'!AF101*'T 12'!AD101/1000000</f>
        <v>0</v>
      </c>
      <c r="AG101" s="10">
        <f>'T12'!AG101</f>
        <v>0</v>
      </c>
      <c r="AH101" s="44">
        <f>'T12'!AH101*'T 12'!AF101/1000000</f>
        <v>0</v>
      </c>
      <c r="AI101" s="10">
        <f>'T12'!AI101</f>
        <v>0</v>
      </c>
      <c r="AJ101" s="44">
        <f t="shared" si="16"/>
        <v>0</v>
      </c>
      <c r="AK101" s="10">
        <f t="shared" si="17"/>
        <v>0</v>
      </c>
      <c r="AL101" s="44">
        <f t="shared" si="18"/>
        <v>0</v>
      </c>
      <c r="AM101" s="10">
        <f t="shared" si="19"/>
        <v>0</v>
      </c>
    </row>
    <row r="102" spans="1:39" s="15" customFormat="1" ht="14.25" customHeight="1">
      <c r="A102" s="13">
        <v>92</v>
      </c>
      <c r="B102" s="9" t="s">
        <v>123</v>
      </c>
      <c r="C102" s="13" t="s">
        <v>88</v>
      </c>
      <c r="D102" s="36">
        <v>250</v>
      </c>
      <c r="E102" s="11">
        <v>240</v>
      </c>
      <c r="F102" s="44">
        <f>'T12'!F102*'T 12'!D102/1000000</f>
        <v>0</v>
      </c>
      <c r="G102" s="10">
        <f>'T12'!G102</f>
        <v>0</v>
      </c>
      <c r="H102" s="44">
        <f>'T12'!H102*'T 12'!F102/1000000</f>
        <v>0</v>
      </c>
      <c r="I102" s="10">
        <f>'T12'!I102</f>
        <v>0</v>
      </c>
      <c r="J102" s="44">
        <f>'T12'!J102*'T 12'!H102/1000000</f>
        <v>0</v>
      </c>
      <c r="K102" s="10">
        <f>'T12'!K102</f>
        <v>0</v>
      </c>
      <c r="L102" s="44">
        <f t="shared" si="10"/>
        <v>0</v>
      </c>
      <c r="M102" s="10">
        <f t="shared" si="11"/>
        <v>0</v>
      </c>
      <c r="N102" s="44">
        <f>'T12'!N102*'T 12'!L102/1000000</f>
        <v>0</v>
      </c>
      <c r="O102" s="10">
        <f>'T12'!O102</f>
        <v>0</v>
      </c>
      <c r="P102" s="44">
        <f>'T12'!P102*'T 12'!N102/1000000</f>
        <v>0</v>
      </c>
      <c r="Q102" s="10">
        <f>'T12'!Q102</f>
        <v>0</v>
      </c>
      <c r="R102" s="44">
        <f>'T12'!R102*'T 12'!P102/1000000</f>
        <v>0</v>
      </c>
      <c r="S102" s="10">
        <f>'T12'!S102</f>
        <v>0</v>
      </c>
      <c r="T102" s="44">
        <f t="shared" si="12"/>
        <v>0</v>
      </c>
      <c r="U102" s="10">
        <f t="shared" si="13"/>
        <v>0</v>
      </c>
      <c r="V102" s="44">
        <f>'T12'!V102*'T 12'!T102/1000000</f>
        <v>0</v>
      </c>
      <c r="W102" s="10">
        <f>'T12'!W102</f>
        <v>0</v>
      </c>
      <c r="X102" s="44">
        <f>'T12'!X102*'T 12'!V102/1000000</f>
        <v>0</v>
      </c>
      <c r="Y102" s="10">
        <f>'T12'!Y102</f>
        <v>0</v>
      </c>
      <c r="Z102" s="44">
        <f>'T12'!Z102*'T 12'!X102/1000000</f>
        <v>0</v>
      </c>
      <c r="AA102" s="10">
        <f>'T12'!AA102</f>
        <v>0</v>
      </c>
      <c r="AB102" s="44">
        <f t="shared" si="14"/>
        <v>0</v>
      </c>
      <c r="AC102" s="10">
        <f t="shared" si="15"/>
        <v>0</v>
      </c>
      <c r="AD102" s="44">
        <f>'T12'!AD102*'T 12'!AB102/1000000</f>
        <v>0</v>
      </c>
      <c r="AE102" s="10">
        <f>'T12'!AE102</f>
        <v>0</v>
      </c>
      <c r="AF102" s="44">
        <f>'T12'!AF102*'T 12'!AD102/1000000</f>
        <v>0</v>
      </c>
      <c r="AG102" s="10">
        <f>'T12'!AG102</f>
        <v>0</v>
      </c>
      <c r="AH102" s="44">
        <f>'T12'!AH102*'T 12'!AF102/1000000</f>
        <v>0</v>
      </c>
      <c r="AI102" s="10">
        <f>'T12'!AI102</f>
        <v>0</v>
      </c>
      <c r="AJ102" s="44">
        <f t="shared" si="16"/>
        <v>0</v>
      </c>
      <c r="AK102" s="10">
        <f t="shared" si="17"/>
        <v>0</v>
      </c>
      <c r="AL102" s="44">
        <f t="shared" si="18"/>
        <v>0</v>
      </c>
      <c r="AM102" s="10">
        <f t="shared" si="19"/>
        <v>0</v>
      </c>
    </row>
    <row r="103" spans="1:39" s="15" customFormat="1" ht="14.25" customHeight="1">
      <c r="A103" s="13">
        <v>93</v>
      </c>
      <c r="B103" s="9" t="s">
        <v>149</v>
      </c>
      <c r="C103" s="13" t="s">
        <v>226</v>
      </c>
      <c r="D103" s="36">
        <v>10</v>
      </c>
      <c r="E103" s="11">
        <v>95</v>
      </c>
      <c r="F103" s="44">
        <f>'T12'!F103*'T 12'!D103/1000000</f>
        <v>0</v>
      </c>
      <c r="G103" s="10">
        <f>'T12'!G103</f>
        <v>0</v>
      </c>
      <c r="H103" s="44">
        <f>'T12'!H103*'T 12'!F103/1000000</f>
        <v>0</v>
      </c>
      <c r="I103" s="10">
        <f>'T12'!I103</f>
        <v>0</v>
      </c>
      <c r="J103" s="44">
        <f>'T12'!J103*'T 12'!H103/1000000</f>
        <v>0</v>
      </c>
      <c r="K103" s="10">
        <f>'T12'!K103</f>
        <v>0</v>
      </c>
      <c r="L103" s="44">
        <f t="shared" si="10"/>
        <v>0</v>
      </c>
      <c r="M103" s="10">
        <f t="shared" si="11"/>
        <v>0</v>
      </c>
      <c r="N103" s="44">
        <f>'T12'!N103*'T 12'!L103/1000000</f>
        <v>0</v>
      </c>
      <c r="O103" s="10">
        <f>'T12'!O103</f>
        <v>0</v>
      </c>
      <c r="P103" s="44">
        <f>'T12'!P103*'T 12'!N103/1000000</f>
        <v>0</v>
      </c>
      <c r="Q103" s="10">
        <f>'T12'!Q103</f>
        <v>0</v>
      </c>
      <c r="R103" s="44">
        <f>'T12'!R103*'T 12'!P103/1000000</f>
        <v>0</v>
      </c>
      <c r="S103" s="10">
        <f>'T12'!S103</f>
        <v>0</v>
      </c>
      <c r="T103" s="44">
        <f t="shared" si="12"/>
        <v>0</v>
      </c>
      <c r="U103" s="10">
        <f t="shared" si="13"/>
        <v>0</v>
      </c>
      <c r="V103" s="44">
        <f>'T12'!V103*'T 12'!T103/1000000</f>
        <v>0</v>
      </c>
      <c r="W103" s="10">
        <f>'T12'!W103</f>
        <v>0</v>
      </c>
      <c r="X103" s="44">
        <f>'T12'!X103*'T 12'!V103/1000000</f>
        <v>0</v>
      </c>
      <c r="Y103" s="10">
        <f>'T12'!Y103</f>
        <v>0</v>
      </c>
      <c r="Z103" s="44">
        <f>'T12'!Z103*'T 12'!X103/1000000</f>
        <v>0</v>
      </c>
      <c r="AA103" s="10">
        <f>'T12'!AA103</f>
        <v>0</v>
      </c>
      <c r="AB103" s="44">
        <f t="shared" si="14"/>
        <v>0</v>
      </c>
      <c r="AC103" s="10">
        <f t="shared" si="15"/>
        <v>0</v>
      </c>
      <c r="AD103" s="44">
        <f>'T12'!AD103*'T 12'!AB103/1000000</f>
        <v>0</v>
      </c>
      <c r="AE103" s="10">
        <f>'T12'!AE103</f>
        <v>0</v>
      </c>
      <c r="AF103" s="44">
        <f>'T12'!AF103*'T 12'!AD103/1000000</f>
        <v>0</v>
      </c>
      <c r="AG103" s="10">
        <f>'T12'!AG103</f>
        <v>0</v>
      </c>
      <c r="AH103" s="44">
        <f>'T12'!AH103*'T 12'!AF103/1000000</f>
        <v>0</v>
      </c>
      <c r="AI103" s="10">
        <f>'T12'!AI103</f>
        <v>0</v>
      </c>
      <c r="AJ103" s="44">
        <f t="shared" si="16"/>
        <v>0</v>
      </c>
      <c r="AK103" s="10">
        <f t="shared" si="17"/>
        <v>0</v>
      </c>
      <c r="AL103" s="44">
        <f t="shared" si="18"/>
        <v>0</v>
      </c>
      <c r="AM103" s="10">
        <f t="shared" si="19"/>
        <v>0</v>
      </c>
    </row>
    <row r="104" spans="1:39" s="15" customFormat="1" ht="14.25" customHeight="1">
      <c r="A104" s="31">
        <v>94</v>
      </c>
      <c r="B104" s="9" t="s">
        <v>149</v>
      </c>
      <c r="C104" s="13" t="s">
        <v>227</v>
      </c>
      <c r="D104" s="36">
        <v>30</v>
      </c>
      <c r="E104" s="11">
        <v>275</v>
      </c>
      <c r="F104" s="44">
        <f>'T12'!F104*'T 12'!D104/1000000</f>
        <v>0</v>
      </c>
      <c r="G104" s="10">
        <f>'T12'!G104</f>
        <v>0</v>
      </c>
      <c r="H104" s="44">
        <f>'T12'!H104*'T 12'!F104/1000000</f>
        <v>0</v>
      </c>
      <c r="I104" s="10">
        <f>'T12'!I104</f>
        <v>0</v>
      </c>
      <c r="J104" s="44">
        <f>'T12'!J104*'T 12'!H104/1000000</f>
        <v>0</v>
      </c>
      <c r="K104" s="10">
        <f>'T12'!K104</f>
        <v>0</v>
      </c>
      <c r="L104" s="44">
        <f t="shared" si="10"/>
        <v>0</v>
      </c>
      <c r="M104" s="10">
        <f t="shared" si="11"/>
        <v>0</v>
      </c>
      <c r="N104" s="44">
        <f>'T12'!N104*'T 12'!L104/1000000</f>
        <v>0</v>
      </c>
      <c r="O104" s="10">
        <f>'T12'!O104</f>
        <v>0</v>
      </c>
      <c r="P104" s="44">
        <f>'T12'!P104*'T 12'!N104/1000000</f>
        <v>0</v>
      </c>
      <c r="Q104" s="10">
        <f>'T12'!Q104</f>
        <v>0</v>
      </c>
      <c r="R104" s="44">
        <f>'T12'!R104*'T 12'!P104/1000000</f>
        <v>0</v>
      </c>
      <c r="S104" s="10">
        <f>'T12'!S104</f>
        <v>0</v>
      </c>
      <c r="T104" s="44">
        <f t="shared" si="12"/>
        <v>0</v>
      </c>
      <c r="U104" s="10">
        <f t="shared" si="13"/>
        <v>0</v>
      </c>
      <c r="V104" s="44">
        <f>'T12'!V104*'T 12'!T104/1000000</f>
        <v>0</v>
      </c>
      <c r="W104" s="10">
        <f>'T12'!W104</f>
        <v>0</v>
      </c>
      <c r="X104" s="44">
        <f>'T12'!X104*'T 12'!V104/1000000</f>
        <v>0</v>
      </c>
      <c r="Y104" s="10">
        <f>'T12'!Y104</f>
        <v>0</v>
      </c>
      <c r="Z104" s="44">
        <f>'T12'!Z104*'T 12'!X104/1000000</f>
        <v>0</v>
      </c>
      <c r="AA104" s="10">
        <f>'T12'!AA104</f>
        <v>0</v>
      </c>
      <c r="AB104" s="44">
        <f t="shared" si="14"/>
        <v>0</v>
      </c>
      <c r="AC104" s="10">
        <f t="shared" si="15"/>
        <v>0</v>
      </c>
      <c r="AD104" s="44">
        <f>'T12'!AD104*'T 12'!AB104/1000000</f>
        <v>0</v>
      </c>
      <c r="AE104" s="10">
        <f>'T12'!AE104</f>
        <v>0</v>
      </c>
      <c r="AF104" s="44">
        <f>'T12'!AF104*'T 12'!AD104/1000000</f>
        <v>0</v>
      </c>
      <c r="AG104" s="10">
        <f>'T12'!AG104</f>
        <v>0</v>
      </c>
      <c r="AH104" s="44">
        <f>'T12'!AH104*'T 12'!AF104/1000000</f>
        <v>0</v>
      </c>
      <c r="AI104" s="10">
        <f>'T12'!AI104</f>
        <v>0</v>
      </c>
      <c r="AJ104" s="44">
        <f t="shared" si="16"/>
        <v>0</v>
      </c>
      <c r="AK104" s="10">
        <f t="shared" si="17"/>
        <v>0</v>
      </c>
      <c r="AL104" s="44">
        <f t="shared" si="18"/>
        <v>0</v>
      </c>
      <c r="AM104" s="10">
        <f t="shared" si="19"/>
        <v>0</v>
      </c>
    </row>
    <row r="105" spans="1:39" s="15" customFormat="1" ht="14.25" customHeight="1">
      <c r="A105" s="13">
        <v>95</v>
      </c>
      <c r="B105" s="9" t="s">
        <v>150</v>
      </c>
      <c r="C105" s="13" t="s">
        <v>228</v>
      </c>
      <c r="D105" s="36">
        <v>10</v>
      </c>
      <c r="E105" s="11">
        <v>35</v>
      </c>
      <c r="F105" s="44">
        <f>'T12'!F105*'T 12'!D105/1000000</f>
        <v>0</v>
      </c>
      <c r="G105" s="10">
        <f>'T12'!G105</f>
        <v>0</v>
      </c>
      <c r="H105" s="44">
        <f>'T12'!H105*'T 12'!F105/1000000</f>
        <v>0</v>
      </c>
      <c r="I105" s="10">
        <f>'T12'!I105</f>
        <v>0</v>
      </c>
      <c r="J105" s="44">
        <f>'T12'!J105*'T 12'!H105/1000000</f>
        <v>0</v>
      </c>
      <c r="K105" s="10">
        <f>'T12'!K105</f>
        <v>0</v>
      </c>
      <c r="L105" s="44">
        <f t="shared" si="10"/>
        <v>0</v>
      </c>
      <c r="M105" s="10">
        <f t="shared" si="11"/>
        <v>0</v>
      </c>
      <c r="N105" s="44">
        <f>'T12'!N105*'T 12'!L105/1000000</f>
        <v>0</v>
      </c>
      <c r="O105" s="10">
        <f>'T12'!O105</f>
        <v>0</v>
      </c>
      <c r="P105" s="44">
        <f>'T12'!P105*'T 12'!N105/1000000</f>
        <v>0</v>
      </c>
      <c r="Q105" s="10">
        <f>'T12'!Q105</f>
        <v>0</v>
      </c>
      <c r="R105" s="44">
        <f>'T12'!R105*'T 12'!P105/1000000</f>
        <v>0</v>
      </c>
      <c r="S105" s="10">
        <f>'T12'!S105</f>
        <v>0</v>
      </c>
      <c r="T105" s="44">
        <f t="shared" si="12"/>
        <v>0</v>
      </c>
      <c r="U105" s="10">
        <f t="shared" si="13"/>
        <v>0</v>
      </c>
      <c r="V105" s="44">
        <f>'T12'!V105*'T 12'!T105/1000000</f>
        <v>0</v>
      </c>
      <c r="W105" s="10">
        <f>'T12'!W105</f>
        <v>0</v>
      </c>
      <c r="X105" s="44">
        <f>'T12'!X105*'T 12'!V105/1000000</f>
        <v>0</v>
      </c>
      <c r="Y105" s="10">
        <f>'T12'!Y105</f>
        <v>0</v>
      </c>
      <c r="Z105" s="44">
        <f>'T12'!Z105*'T 12'!X105/1000000</f>
        <v>0</v>
      </c>
      <c r="AA105" s="10">
        <f>'T12'!AA105</f>
        <v>0</v>
      </c>
      <c r="AB105" s="44">
        <f t="shared" si="14"/>
        <v>0</v>
      </c>
      <c r="AC105" s="10">
        <f t="shared" si="15"/>
        <v>0</v>
      </c>
      <c r="AD105" s="44">
        <f>'T12'!AD105*'T 12'!AB105/1000000</f>
        <v>0</v>
      </c>
      <c r="AE105" s="10">
        <f>'T12'!AE105</f>
        <v>0</v>
      </c>
      <c r="AF105" s="44">
        <f>'T12'!AF105*'T 12'!AD105/1000000</f>
        <v>0</v>
      </c>
      <c r="AG105" s="10">
        <f>'T12'!AG105</f>
        <v>0</v>
      </c>
      <c r="AH105" s="44">
        <f>'T12'!AH105*'T 12'!AF105/1000000</f>
        <v>0</v>
      </c>
      <c r="AI105" s="10">
        <f>'T12'!AI105</f>
        <v>0</v>
      </c>
      <c r="AJ105" s="44">
        <f t="shared" si="16"/>
        <v>0</v>
      </c>
      <c r="AK105" s="10">
        <f t="shared" si="17"/>
        <v>0</v>
      </c>
      <c r="AL105" s="44">
        <f t="shared" si="18"/>
        <v>0</v>
      </c>
      <c r="AM105" s="10">
        <f t="shared" si="19"/>
        <v>0</v>
      </c>
    </row>
    <row r="106" spans="1:39" s="15" customFormat="1" ht="14.25" customHeight="1">
      <c r="A106" s="13">
        <v>96</v>
      </c>
      <c r="B106" s="9" t="s">
        <v>229</v>
      </c>
      <c r="C106" s="13" t="s">
        <v>230</v>
      </c>
      <c r="D106" s="36">
        <v>20</v>
      </c>
      <c r="E106" s="11">
        <v>58</v>
      </c>
      <c r="F106" s="44">
        <f>'T12'!F106*'T 12'!D106/1000000</f>
        <v>0</v>
      </c>
      <c r="G106" s="10">
        <f>'T12'!G106</f>
        <v>0</v>
      </c>
      <c r="H106" s="44">
        <f>'T12'!H106*'T 12'!F106/1000000</f>
        <v>0</v>
      </c>
      <c r="I106" s="10">
        <f>'T12'!I106</f>
        <v>0</v>
      </c>
      <c r="J106" s="44">
        <f>'T12'!J106*'T 12'!H106/1000000</f>
        <v>0</v>
      </c>
      <c r="K106" s="10">
        <f>'T12'!K106</f>
        <v>0</v>
      </c>
      <c r="L106" s="44">
        <f t="shared" si="10"/>
        <v>0</v>
      </c>
      <c r="M106" s="10">
        <f t="shared" si="11"/>
        <v>0</v>
      </c>
      <c r="N106" s="44">
        <f>'T12'!N106*'T 12'!L106/1000000</f>
        <v>0</v>
      </c>
      <c r="O106" s="10">
        <f>'T12'!O106</f>
        <v>0</v>
      </c>
      <c r="P106" s="44">
        <f>'T12'!P106*'T 12'!N106/1000000</f>
        <v>0</v>
      </c>
      <c r="Q106" s="10">
        <f>'T12'!Q106</f>
        <v>0</v>
      </c>
      <c r="R106" s="44">
        <f>'T12'!R106*'T 12'!P106/1000000</f>
        <v>0</v>
      </c>
      <c r="S106" s="10">
        <f>'T12'!S106</f>
        <v>0</v>
      </c>
      <c r="T106" s="44">
        <f t="shared" si="12"/>
        <v>0</v>
      </c>
      <c r="U106" s="10">
        <f t="shared" si="13"/>
        <v>0</v>
      </c>
      <c r="V106" s="44">
        <f>'T12'!V106*'T 12'!T106/1000000</f>
        <v>0</v>
      </c>
      <c r="W106" s="10">
        <f>'T12'!W106</f>
        <v>0</v>
      </c>
      <c r="X106" s="44">
        <f>'T12'!X106*'T 12'!V106/1000000</f>
        <v>0</v>
      </c>
      <c r="Y106" s="10">
        <f>'T12'!Y106</f>
        <v>0</v>
      </c>
      <c r="Z106" s="44">
        <f>'T12'!Z106*'T 12'!X106/1000000</f>
        <v>0</v>
      </c>
      <c r="AA106" s="10">
        <f>'T12'!AA106</f>
        <v>0</v>
      </c>
      <c r="AB106" s="44">
        <f t="shared" si="14"/>
        <v>0</v>
      </c>
      <c r="AC106" s="10">
        <f t="shared" si="15"/>
        <v>0</v>
      </c>
      <c r="AD106" s="44">
        <f>'T12'!AD106*'T 12'!AB106/1000000</f>
        <v>0</v>
      </c>
      <c r="AE106" s="10">
        <f>'T12'!AE106</f>
        <v>0</v>
      </c>
      <c r="AF106" s="44">
        <f>'T12'!AF106*'T 12'!AD106/1000000</f>
        <v>0</v>
      </c>
      <c r="AG106" s="10">
        <f>'T12'!AG106</f>
        <v>0</v>
      </c>
      <c r="AH106" s="44">
        <f>'T12'!AH106*'T 12'!AF106/1000000</f>
        <v>0</v>
      </c>
      <c r="AI106" s="10">
        <f>'T12'!AI106</f>
        <v>0</v>
      </c>
      <c r="AJ106" s="44">
        <f t="shared" si="16"/>
        <v>0</v>
      </c>
      <c r="AK106" s="10">
        <f t="shared" si="17"/>
        <v>0</v>
      </c>
      <c r="AL106" s="44">
        <f t="shared" si="18"/>
        <v>0</v>
      </c>
      <c r="AM106" s="10">
        <f t="shared" si="19"/>
        <v>0</v>
      </c>
    </row>
    <row r="107" spans="1:39" s="15" customFormat="1" ht="14.25" customHeight="1">
      <c r="A107" s="31">
        <v>97</v>
      </c>
      <c r="B107" s="9" t="s">
        <v>229</v>
      </c>
      <c r="C107" s="13" t="s">
        <v>231</v>
      </c>
      <c r="D107" s="36">
        <v>50</v>
      </c>
      <c r="E107" s="11">
        <v>140</v>
      </c>
      <c r="F107" s="44">
        <f>'T12'!F107*'T 12'!D107/1000000</f>
        <v>0</v>
      </c>
      <c r="G107" s="10">
        <f>'T12'!G107</f>
        <v>0</v>
      </c>
      <c r="H107" s="44">
        <f>'T12'!H107*'T 12'!F107/1000000</f>
        <v>0</v>
      </c>
      <c r="I107" s="10">
        <f>'T12'!I107</f>
        <v>0</v>
      </c>
      <c r="J107" s="44">
        <f>'T12'!J107*'T 12'!H107/1000000</f>
        <v>0</v>
      </c>
      <c r="K107" s="10">
        <f>'T12'!K107</f>
        <v>0</v>
      </c>
      <c r="L107" s="44">
        <f t="shared" si="10"/>
        <v>0</v>
      </c>
      <c r="M107" s="10">
        <f t="shared" si="11"/>
        <v>0</v>
      </c>
      <c r="N107" s="44">
        <f>'T12'!N107*'T 12'!L107/1000000</f>
        <v>0</v>
      </c>
      <c r="O107" s="10">
        <f>'T12'!O107</f>
        <v>0</v>
      </c>
      <c r="P107" s="44">
        <f>'T12'!P107*'T 12'!N107/1000000</f>
        <v>0</v>
      </c>
      <c r="Q107" s="10">
        <f>'T12'!Q107</f>
        <v>0</v>
      </c>
      <c r="R107" s="44">
        <f>'T12'!R107*'T 12'!P107/1000000</f>
        <v>0</v>
      </c>
      <c r="S107" s="10">
        <f>'T12'!S107</f>
        <v>0</v>
      </c>
      <c r="T107" s="44">
        <f t="shared" si="12"/>
        <v>0</v>
      </c>
      <c r="U107" s="10">
        <f t="shared" si="13"/>
        <v>0</v>
      </c>
      <c r="V107" s="44">
        <f>'T12'!V107*'T 12'!T107/1000000</f>
        <v>0</v>
      </c>
      <c r="W107" s="10">
        <f>'T12'!W107</f>
        <v>0</v>
      </c>
      <c r="X107" s="44">
        <f>'T12'!X107*'T 12'!V107/1000000</f>
        <v>0</v>
      </c>
      <c r="Y107" s="10">
        <f>'T12'!Y107</f>
        <v>0</v>
      </c>
      <c r="Z107" s="44">
        <f>'T12'!Z107*'T 12'!X107/1000000</f>
        <v>0</v>
      </c>
      <c r="AA107" s="10">
        <f>'T12'!AA107</f>
        <v>0</v>
      </c>
      <c r="AB107" s="44">
        <f t="shared" si="14"/>
        <v>0</v>
      </c>
      <c r="AC107" s="10">
        <f t="shared" si="15"/>
        <v>0</v>
      </c>
      <c r="AD107" s="44">
        <f>'T12'!AD107*'T 12'!AB107/1000000</f>
        <v>0</v>
      </c>
      <c r="AE107" s="10">
        <f>'T12'!AE107</f>
        <v>0</v>
      </c>
      <c r="AF107" s="44">
        <f>'T12'!AF107*'T 12'!AD107/1000000</f>
        <v>0</v>
      </c>
      <c r="AG107" s="10">
        <f>'T12'!AG107</f>
        <v>0</v>
      </c>
      <c r="AH107" s="44">
        <f>'T12'!AH107*'T 12'!AF107/1000000</f>
        <v>0</v>
      </c>
      <c r="AI107" s="10">
        <f>'T12'!AI107</f>
        <v>0</v>
      </c>
      <c r="AJ107" s="44">
        <f t="shared" si="16"/>
        <v>0</v>
      </c>
      <c r="AK107" s="10">
        <f t="shared" si="17"/>
        <v>0</v>
      </c>
      <c r="AL107" s="44">
        <f t="shared" si="18"/>
        <v>0</v>
      </c>
      <c r="AM107" s="10">
        <f t="shared" si="19"/>
        <v>0</v>
      </c>
    </row>
    <row r="108" spans="1:39" s="15" customFormat="1" ht="14.25" customHeight="1">
      <c r="A108" s="13">
        <v>98</v>
      </c>
      <c r="B108" s="9" t="s">
        <v>229</v>
      </c>
      <c r="C108" s="13" t="s">
        <v>232</v>
      </c>
      <c r="D108" s="36">
        <v>100</v>
      </c>
      <c r="E108" s="11">
        <v>235</v>
      </c>
      <c r="F108" s="44">
        <f>'T12'!F108*'T 12'!D108/1000000</f>
        <v>0</v>
      </c>
      <c r="G108" s="10">
        <f>'T12'!G108</f>
        <v>0</v>
      </c>
      <c r="H108" s="44">
        <f>'T12'!H108*'T 12'!F108/1000000</f>
        <v>0</v>
      </c>
      <c r="I108" s="10">
        <f>'T12'!I108</f>
        <v>0</v>
      </c>
      <c r="J108" s="44">
        <f>'T12'!J108*'T 12'!H108/1000000</f>
        <v>0</v>
      </c>
      <c r="K108" s="10">
        <f>'T12'!K108</f>
        <v>0</v>
      </c>
      <c r="L108" s="44">
        <f t="shared" si="10"/>
        <v>0</v>
      </c>
      <c r="M108" s="10">
        <f t="shared" si="11"/>
        <v>0</v>
      </c>
      <c r="N108" s="44">
        <f>'T12'!N108*'T 12'!L108/1000000</f>
        <v>0</v>
      </c>
      <c r="O108" s="10">
        <f>'T12'!O108</f>
        <v>0</v>
      </c>
      <c r="P108" s="44">
        <f>'T12'!P108*'T 12'!N108/1000000</f>
        <v>0</v>
      </c>
      <c r="Q108" s="10">
        <f>'T12'!Q108</f>
        <v>0</v>
      </c>
      <c r="R108" s="44">
        <f>'T12'!R108*'T 12'!P108/1000000</f>
        <v>0</v>
      </c>
      <c r="S108" s="10">
        <f>'T12'!S108</f>
        <v>0</v>
      </c>
      <c r="T108" s="44">
        <f t="shared" si="12"/>
        <v>0</v>
      </c>
      <c r="U108" s="10">
        <f t="shared" si="13"/>
        <v>0</v>
      </c>
      <c r="V108" s="44">
        <f>'T12'!V108*'T 12'!T108/1000000</f>
        <v>0</v>
      </c>
      <c r="W108" s="10">
        <f>'T12'!W108</f>
        <v>0</v>
      </c>
      <c r="X108" s="44">
        <f>'T12'!X108*'T 12'!V108/1000000</f>
        <v>0</v>
      </c>
      <c r="Y108" s="10">
        <f>'T12'!Y108</f>
        <v>0</v>
      </c>
      <c r="Z108" s="44">
        <f>'T12'!Z108*'T 12'!X108/1000000</f>
        <v>0</v>
      </c>
      <c r="AA108" s="10">
        <f>'T12'!AA108</f>
        <v>0</v>
      </c>
      <c r="AB108" s="44">
        <f t="shared" si="14"/>
        <v>0</v>
      </c>
      <c r="AC108" s="10">
        <f t="shared" si="15"/>
        <v>0</v>
      </c>
      <c r="AD108" s="44">
        <f>'T12'!AD108*'T 12'!AB108/1000000</f>
        <v>0</v>
      </c>
      <c r="AE108" s="10">
        <f>'T12'!AE108</f>
        <v>0</v>
      </c>
      <c r="AF108" s="44">
        <f>'T12'!AF108*'T 12'!AD108/1000000</f>
        <v>0</v>
      </c>
      <c r="AG108" s="10">
        <f>'T12'!AG108</f>
        <v>0</v>
      </c>
      <c r="AH108" s="44">
        <f>'T12'!AH108*'T 12'!AF108/1000000</f>
        <v>0</v>
      </c>
      <c r="AI108" s="10">
        <f>'T12'!AI108</f>
        <v>0</v>
      </c>
      <c r="AJ108" s="44">
        <f t="shared" si="16"/>
        <v>0</v>
      </c>
      <c r="AK108" s="10">
        <f t="shared" si="17"/>
        <v>0</v>
      </c>
      <c r="AL108" s="44">
        <f t="shared" si="18"/>
        <v>0</v>
      </c>
      <c r="AM108" s="10">
        <f t="shared" si="19"/>
        <v>0</v>
      </c>
    </row>
    <row r="109" spans="1:39" s="16" customFormat="1" ht="14.25" customHeight="1">
      <c r="A109" s="13">
        <v>99</v>
      </c>
      <c r="B109" s="9" t="s">
        <v>132</v>
      </c>
      <c r="C109" s="13" t="s">
        <v>89</v>
      </c>
      <c r="D109" s="37">
        <v>1000</v>
      </c>
      <c r="E109" s="11">
        <v>145</v>
      </c>
      <c r="F109" s="44">
        <f>'T12'!F109*'T 12'!D109/1000000</f>
        <v>0</v>
      </c>
      <c r="G109" s="10">
        <f>'T12'!G109</f>
        <v>0</v>
      </c>
      <c r="H109" s="44">
        <f>'T12'!H109*'T 12'!F109/1000000</f>
        <v>0</v>
      </c>
      <c r="I109" s="10">
        <f>'T12'!I109</f>
        <v>0</v>
      </c>
      <c r="J109" s="44">
        <f>'T12'!J109*'T 12'!H109/1000000</f>
        <v>0</v>
      </c>
      <c r="K109" s="10">
        <f>'T12'!K109</f>
        <v>0</v>
      </c>
      <c r="L109" s="44">
        <f t="shared" si="10"/>
        <v>0</v>
      </c>
      <c r="M109" s="10">
        <f t="shared" si="11"/>
        <v>0</v>
      </c>
      <c r="N109" s="44">
        <f>'T12'!N109*'T 12'!L109/1000000</f>
        <v>0</v>
      </c>
      <c r="O109" s="10">
        <f>'T12'!O109</f>
        <v>0</v>
      </c>
      <c r="P109" s="44">
        <f>'T12'!P109*'T 12'!N109/1000000</f>
        <v>0</v>
      </c>
      <c r="Q109" s="10">
        <f>'T12'!Q109</f>
        <v>0</v>
      </c>
      <c r="R109" s="44">
        <f>'T12'!R109*'T 12'!P109/1000000</f>
        <v>0</v>
      </c>
      <c r="S109" s="10">
        <f>'T12'!S109</f>
        <v>0</v>
      </c>
      <c r="T109" s="44">
        <f t="shared" si="12"/>
        <v>0</v>
      </c>
      <c r="U109" s="10">
        <f t="shared" si="13"/>
        <v>0</v>
      </c>
      <c r="V109" s="44">
        <f>'T12'!V109*'T 12'!T109/1000000</f>
        <v>0</v>
      </c>
      <c r="W109" s="10">
        <f>'T12'!W109</f>
        <v>0</v>
      </c>
      <c r="X109" s="44">
        <f>'T12'!X109*'T 12'!V109/1000000</f>
        <v>0</v>
      </c>
      <c r="Y109" s="10">
        <f>'T12'!Y109</f>
        <v>0</v>
      </c>
      <c r="Z109" s="44">
        <f>'T12'!Z109*'T 12'!X109/1000000</f>
        <v>0</v>
      </c>
      <c r="AA109" s="10">
        <f>'T12'!AA109</f>
        <v>0</v>
      </c>
      <c r="AB109" s="44">
        <f t="shared" si="14"/>
        <v>0</v>
      </c>
      <c r="AC109" s="10">
        <f t="shared" si="15"/>
        <v>0</v>
      </c>
      <c r="AD109" s="44">
        <f>'T12'!AD109*'T 12'!AB109/1000000</f>
        <v>0</v>
      </c>
      <c r="AE109" s="10">
        <f>'T12'!AE109</f>
        <v>0</v>
      </c>
      <c r="AF109" s="44">
        <f>'T12'!AF109*'T 12'!AD109/1000000</f>
        <v>0</v>
      </c>
      <c r="AG109" s="10">
        <f>'T12'!AG109</f>
        <v>0</v>
      </c>
      <c r="AH109" s="44">
        <f>'T12'!AH109*'T 12'!AF109/1000000</f>
        <v>0</v>
      </c>
      <c r="AI109" s="10">
        <f>'T12'!AI109</f>
        <v>0</v>
      </c>
      <c r="AJ109" s="44">
        <f t="shared" si="16"/>
        <v>0</v>
      </c>
      <c r="AK109" s="10">
        <f t="shared" si="17"/>
        <v>0</v>
      </c>
      <c r="AL109" s="44">
        <f t="shared" si="18"/>
        <v>0</v>
      </c>
      <c r="AM109" s="10">
        <f t="shared" si="19"/>
        <v>0</v>
      </c>
    </row>
    <row r="110" spans="1:39" s="15" customFormat="1" ht="14.25" customHeight="1">
      <c r="A110" s="31">
        <v>100</v>
      </c>
      <c r="B110" s="9" t="s">
        <v>132</v>
      </c>
      <c r="C110" s="13" t="s">
        <v>90</v>
      </c>
      <c r="D110" s="37">
        <v>2000</v>
      </c>
      <c r="E110" s="11">
        <v>280</v>
      </c>
      <c r="F110" s="44">
        <f>'T12'!F110*'T 12'!D110/1000000</f>
        <v>0</v>
      </c>
      <c r="G110" s="10">
        <f>'T12'!G110</f>
        <v>0</v>
      </c>
      <c r="H110" s="44">
        <f>'T12'!H110*'T 12'!F110/1000000</f>
        <v>0</v>
      </c>
      <c r="I110" s="10">
        <f>'T12'!I110</f>
        <v>0</v>
      </c>
      <c r="J110" s="44">
        <f>'T12'!J110*'T 12'!H110/1000000</f>
        <v>0</v>
      </c>
      <c r="K110" s="10">
        <f>'T12'!K110</f>
        <v>0</v>
      </c>
      <c r="L110" s="44">
        <f t="shared" si="10"/>
        <v>0</v>
      </c>
      <c r="M110" s="10">
        <f t="shared" si="11"/>
        <v>0</v>
      </c>
      <c r="N110" s="44">
        <f>'T12'!N110*'T 12'!L110/1000000</f>
        <v>0</v>
      </c>
      <c r="O110" s="10">
        <f>'T12'!O110</f>
        <v>0</v>
      </c>
      <c r="P110" s="44">
        <f>'T12'!P110*'T 12'!N110/1000000</f>
        <v>0</v>
      </c>
      <c r="Q110" s="10">
        <f>'T12'!Q110</f>
        <v>0</v>
      </c>
      <c r="R110" s="44">
        <f>'T12'!R110*'T 12'!P110/1000000</f>
        <v>0</v>
      </c>
      <c r="S110" s="10">
        <f>'T12'!S110</f>
        <v>0</v>
      </c>
      <c r="T110" s="44">
        <f t="shared" si="12"/>
        <v>0</v>
      </c>
      <c r="U110" s="10">
        <f t="shared" si="13"/>
        <v>0</v>
      </c>
      <c r="V110" s="44">
        <f>'T12'!V110*'T 12'!T110/1000000</f>
        <v>0</v>
      </c>
      <c r="W110" s="10">
        <f>'T12'!W110</f>
        <v>0</v>
      </c>
      <c r="X110" s="44">
        <f>'T12'!X110*'T 12'!V110/1000000</f>
        <v>0</v>
      </c>
      <c r="Y110" s="10">
        <f>'T12'!Y110</f>
        <v>0</v>
      </c>
      <c r="Z110" s="44">
        <f>'T12'!Z110*'T 12'!X110/1000000</f>
        <v>0</v>
      </c>
      <c r="AA110" s="10">
        <f>'T12'!AA110</f>
        <v>0</v>
      </c>
      <c r="AB110" s="44">
        <f t="shared" si="14"/>
        <v>0</v>
      </c>
      <c r="AC110" s="10">
        <f t="shared" si="15"/>
        <v>0</v>
      </c>
      <c r="AD110" s="44">
        <f>'T12'!AD110*'T 12'!AB110/1000000</f>
        <v>0</v>
      </c>
      <c r="AE110" s="10">
        <f>'T12'!AE110</f>
        <v>0</v>
      </c>
      <c r="AF110" s="44">
        <f>'T12'!AF110*'T 12'!AD110/1000000</f>
        <v>0</v>
      </c>
      <c r="AG110" s="10">
        <f>'T12'!AG110</f>
        <v>0</v>
      </c>
      <c r="AH110" s="44">
        <f>'T12'!AH110*'T 12'!AF110/1000000</f>
        <v>0</v>
      </c>
      <c r="AI110" s="10">
        <f>'T12'!AI110</f>
        <v>0</v>
      </c>
      <c r="AJ110" s="44">
        <f t="shared" si="16"/>
        <v>0</v>
      </c>
      <c r="AK110" s="10">
        <f t="shared" si="17"/>
        <v>0</v>
      </c>
      <c r="AL110" s="44">
        <f t="shared" si="18"/>
        <v>0</v>
      </c>
      <c r="AM110" s="10">
        <f t="shared" si="19"/>
        <v>0</v>
      </c>
    </row>
    <row r="111" spans="1:39" s="15" customFormat="1" ht="14.25" customHeight="1">
      <c r="A111" s="13">
        <v>101</v>
      </c>
      <c r="B111" s="9" t="s">
        <v>132</v>
      </c>
      <c r="C111" s="13" t="s">
        <v>152</v>
      </c>
      <c r="D111" s="37">
        <v>25000</v>
      </c>
      <c r="E111" s="11">
        <v>1925</v>
      </c>
      <c r="F111" s="44">
        <f>'T12'!F111*'T 12'!D111/1000000</f>
        <v>0</v>
      </c>
      <c r="G111" s="10">
        <f>'T12'!G111</f>
        <v>0</v>
      </c>
      <c r="H111" s="44">
        <f>'T12'!H111*'T 12'!F111/1000000</f>
        <v>0</v>
      </c>
      <c r="I111" s="10">
        <f>'T12'!I111</f>
        <v>0</v>
      </c>
      <c r="J111" s="44">
        <f>'T12'!J111*'T 12'!H111/1000000</f>
        <v>0</v>
      </c>
      <c r="K111" s="10">
        <f>'T12'!K111</f>
        <v>0</v>
      </c>
      <c r="L111" s="44">
        <f t="shared" si="10"/>
        <v>0</v>
      </c>
      <c r="M111" s="10">
        <f t="shared" si="11"/>
        <v>0</v>
      </c>
      <c r="N111" s="44">
        <f>'T12'!N111*'T 12'!L111/1000000</f>
        <v>0</v>
      </c>
      <c r="O111" s="10">
        <f>'T12'!O111</f>
        <v>0</v>
      </c>
      <c r="P111" s="44">
        <f>'T12'!P111*'T 12'!N111/1000000</f>
        <v>0</v>
      </c>
      <c r="Q111" s="10">
        <f>'T12'!Q111</f>
        <v>0</v>
      </c>
      <c r="R111" s="44">
        <f>'T12'!R111*'T 12'!P111/1000000</f>
        <v>0</v>
      </c>
      <c r="S111" s="10">
        <f>'T12'!S111</f>
        <v>0</v>
      </c>
      <c r="T111" s="44">
        <f t="shared" si="12"/>
        <v>0</v>
      </c>
      <c r="U111" s="10">
        <f t="shared" si="13"/>
        <v>0</v>
      </c>
      <c r="V111" s="44">
        <f>'T12'!V111*'T 12'!T111/1000000</f>
        <v>0</v>
      </c>
      <c r="W111" s="10">
        <f>'T12'!W111</f>
        <v>0</v>
      </c>
      <c r="X111" s="44">
        <f>'T12'!X111*'T 12'!V111/1000000</f>
        <v>0</v>
      </c>
      <c r="Y111" s="10">
        <f>'T12'!Y111</f>
        <v>0</v>
      </c>
      <c r="Z111" s="44">
        <f>'T12'!Z111*'T 12'!X111/1000000</f>
        <v>0</v>
      </c>
      <c r="AA111" s="10">
        <f>'T12'!AA111</f>
        <v>0</v>
      </c>
      <c r="AB111" s="44">
        <f t="shared" si="14"/>
        <v>0</v>
      </c>
      <c r="AC111" s="10">
        <f t="shared" si="15"/>
        <v>0</v>
      </c>
      <c r="AD111" s="44">
        <f>'T12'!AD111*'T 12'!AB111/1000000</f>
        <v>0</v>
      </c>
      <c r="AE111" s="10">
        <f>'T12'!AE111</f>
        <v>0</v>
      </c>
      <c r="AF111" s="44">
        <f>'T12'!AF111*'T 12'!AD111/1000000</f>
        <v>0</v>
      </c>
      <c r="AG111" s="10">
        <f>'T12'!AG111</f>
        <v>0</v>
      </c>
      <c r="AH111" s="44">
        <f>'T12'!AH111*'T 12'!AF111/1000000</f>
        <v>0</v>
      </c>
      <c r="AI111" s="10">
        <f>'T12'!AI111</f>
        <v>0</v>
      </c>
      <c r="AJ111" s="44">
        <f t="shared" si="16"/>
        <v>0</v>
      </c>
      <c r="AK111" s="10">
        <f t="shared" si="17"/>
        <v>0</v>
      </c>
      <c r="AL111" s="44">
        <f t="shared" si="18"/>
        <v>0</v>
      </c>
      <c r="AM111" s="10">
        <f t="shared" si="19"/>
        <v>0</v>
      </c>
    </row>
    <row r="112" spans="1:39" s="15" customFormat="1" ht="14.25" customHeight="1">
      <c r="A112" s="85">
        <v>102</v>
      </c>
      <c r="B112" s="80" t="s">
        <v>240</v>
      </c>
      <c r="C112" s="59" t="s">
        <v>242</v>
      </c>
      <c r="D112" s="61">
        <v>1000</v>
      </c>
      <c r="E112" s="62">
        <v>303</v>
      </c>
      <c r="F112" s="44">
        <f>'T12'!F112*'T 12'!D112/1000000</f>
        <v>0</v>
      </c>
      <c r="G112" s="10">
        <f>'T12'!G112</f>
        <v>0</v>
      </c>
      <c r="H112" s="44">
        <f>'T12'!H112*'T 12'!F112/1000000</f>
        <v>0</v>
      </c>
      <c r="I112" s="10">
        <f>'T12'!I112</f>
        <v>0</v>
      </c>
      <c r="J112" s="44">
        <f>'T12'!J112*'T 12'!H112/1000000</f>
        <v>0</v>
      </c>
      <c r="K112" s="10">
        <f>'T12'!K112</f>
        <v>0</v>
      </c>
      <c r="L112" s="44">
        <f t="shared" si="10"/>
        <v>0</v>
      </c>
      <c r="M112" s="10">
        <f t="shared" si="11"/>
        <v>0</v>
      </c>
      <c r="N112" s="44">
        <f>'T12'!N112*'T 12'!L112/1000000</f>
        <v>0</v>
      </c>
      <c r="O112" s="10">
        <f>'T12'!O112</f>
        <v>0</v>
      </c>
      <c r="P112" s="44">
        <f>'T12'!P112*'T 12'!N112/1000000</f>
        <v>0</v>
      </c>
      <c r="Q112" s="10">
        <f>'T12'!Q112</f>
        <v>0</v>
      </c>
      <c r="R112" s="44">
        <f>'T12'!R112*'T 12'!P112/1000000</f>
        <v>0</v>
      </c>
      <c r="S112" s="10">
        <f>'T12'!S112</f>
        <v>0</v>
      </c>
      <c r="T112" s="44">
        <f t="shared" si="12"/>
        <v>0</v>
      </c>
      <c r="U112" s="10">
        <f t="shared" si="13"/>
        <v>0</v>
      </c>
      <c r="V112" s="44">
        <f>'T12'!V112*'T 12'!T112/1000000</f>
        <v>0</v>
      </c>
      <c r="W112" s="10">
        <f>'T12'!W112</f>
        <v>0</v>
      </c>
      <c r="X112" s="44">
        <f>'T12'!X112*'T 12'!V112/1000000</f>
        <v>0</v>
      </c>
      <c r="Y112" s="10">
        <f>'T12'!Y112</f>
        <v>0</v>
      </c>
      <c r="Z112" s="44">
        <f>'T12'!Z112*'T 12'!X112/1000000</f>
        <v>0</v>
      </c>
      <c r="AA112" s="10">
        <f>'T12'!AA112</f>
        <v>0</v>
      </c>
      <c r="AB112" s="44">
        <f t="shared" si="14"/>
        <v>0</v>
      </c>
      <c r="AC112" s="10">
        <f t="shared" si="15"/>
        <v>0</v>
      </c>
      <c r="AD112" s="44">
        <f>'T12'!AD112*'T 12'!AB112/1000000</f>
        <v>0</v>
      </c>
      <c r="AE112" s="10">
        <f>'T12'!AE112</f>
        <v>0</v>
      </c>
      <c r="AF112" s="44">
        <f>'T12'!AF112*'T 12'!AD112/1000000</f>
        <v>0</v>
      </c>
      <c r="AG112" s="10">
        <f>'T12'!AG112</f>
        <v>0</v>
      </c>
      <c r="AH112" s="44">
        <f>'T12'!AH112*'T 12'!AF112/1000000</f>
        <v>0</v>
      </c>
      <c r="AI112" s="10">
        <f>'T12'!AI112</f>
        <v>0</v>
      </c>
      <c r="AJ112" s="44">
        <f t="shared" si="16"/>
        <v>0</v>
      </c>
      <c r="AK112" s="10">
        <f t="shared" si="17"/>
        <v>0</v>
      </c>
      <c r="AL112" s="44">
        <f t="shared" si="18"/>
        <v>0</v>
      </c>
      <c r="AM112" s="10">
        <f t="shared" si="19"/>
        <v>0</v>
      </c>
    </row>
    <row r="113" spans="1:39" s="15" customFormat="1" ht="14.25" customHeight="1">
      <c r="A113" s="13">
        <v>103</v>
      </c>
      <c r="B113" s="9" t="s">
        <v>241</v>
      </c>
      <c r="C113" s="13" t="s">
        <v>243</v>
      </c>
      <c r="D113" s="38">
        <v>1000</v>
      </c>
      <c r="E113" s="11">
        <v>580</v>
      </c>
      <c r="F113" s="44">
        <f>'T12'!F113*'T 12'!D113/1000000</f>
        <v>0</v>
      </c>
      <c r="G113" s="10">
        <f>'T12'!G113</f>
        <v>0</v>
      </c>
      <c r="H113" s="44">
        <f>'T12'!H113*'T 12'!F113/1000000</f>
        <v>0</v>
      </c>
      <c r="I113" s="10">
        <f>'T12'!I113</f>
        <v>0</v>
      </c>
      <c r="J113" s="44">
        <f>'T12'!J113*'T 12'!H113/1000000</f>
        <v>0</v>
      </c>
      <c r="K113" s="10">
        <f>'T12'!K113</f>
        <v>0</v>
      </c>
      <c r="L113" s="44">
        <f t="shared" si="10"/>
        <v>0</v>
      </c>
      <c r="M113" s="10">
        <f t="shared" si="11"/>
        <v>0</v>
      </c>
      <c r="N113" s="44">
        <f>'T12'!N113*'T 12'!L113/1000000</f>
        <v>0</v>
      </c>
      <c r="O113" s="10">
        <f>'T12'!O113</f>
        <v>0</v>
      </c>
      <c r="P113" s="44">
        <f>'T12'!P113*'T 12'!N113/1000000</f>
        <v>0</v>
      </c>
      <c r="Q113" s="10">
        <f>'T12'!Q113</f>
        <v>0</v>
      </c>
      <c r="R113" s="44">
        <f>'T12'!R113*'T 12'!P113/1000000</f>
        <v>0</v>
      </c>
      <c r="S113" s="10">
        <f>'T12'!S113</f>
        <v>0</v>
      </c>
      <c r="T113" s="44">
        <f t="shared" si="12"/>
        <v>0</v>
      </c>
      <c r="U113" s="10">
        <f t="shared" si="13"/>
        <v>0</v>
      </c>
      <c r="V113" s="44">
        <f>'T12'!V113*'T 12'!T113/1000000</f>
        <v>0</v>
      </c>
      <c r="W113" s="10">
        <f>'T12'!W113</f>
        <v>0</v>
      </c>
      <c r="X113" s="44">
        <f>'T12'!X113*'T 12'!V113/1000000</f>
        <v>0</v>
      </c>
      <c r="Y113" s="10">
        <f>'T12'!Y113</f>
        <v>0</v>
      </c>
      <c r="Z113" s="44">
        <f>'T12'!Z113*'T 12'!X113/1000000</f>
        <v>0</v>
      </c>
      <c r="AA113" s="10">
        <f>'T12'!AA113</f>
        <v>0</v>
      </c>
      <c r="AB113" s="44">
        <f t="shared" si="14"/>
        <v>0</v>
      </c>
      <c r="AC113" s="10">
        <f t="shared" si="15"/>
        <v>0</v>
      </c>
      <c r="AD113" s="44">
        <f>'T12'!AD113*'T 12'!AB113/1000000</f>
        <v>0</v>
      </c>
      <c r="AE113" s="10">
        <f>'T12'!AE113</f>
        <v>0</v>
      </c>
      <c r="AF113" s="44">
        <f>'T12'!AF113*'T 12'!AD113/1000000</f>
        <v>0</v>
      </c>
      <c r="AG113" s="10">
        <f>'T12'!AG113</f>
        <v>0</v>
      </c>
      <c r="AH113" s="44">
        <f>'T12'!AH113*'T 12'!AF113/1000000</f>
        <v>0</v>
      </c>
      <c r="AI113" s="10">
        <f>'T12'!AI113</f>
        <v>0</v>
      </c>
      <c r="AJ113" s="44">
        <f t="shared" si="16"/>
        <v>0</v>
      </c>
      <c r="AK113" s="10">
        <f t="shared" si="17"/>
        <v>0</v>
      </c>
      <c r="AL113" s="44">
        <f t="shared" si="18"/>
        <v>0</v>
      </c>
      <c r="AM113" s="10">
        <f t="shared" si="19"/>
        <v>0</v>
      </c>
    </row>
    <row r="114" spans="1:39" ht="14.25" customHeight="1">
      <c r="A114" s="131" t="s">
        <v>0</v>
      </c>
      <c r="B114" s="132"/>
      <c r="C114" s="91"/>
      <c r="D114" s="92"/>
      <c r="E114" s="93"/>
      <c r="F114" s="94"/>
      <c r="G114" s="95">
        <f>SUM(G11:G113)</f>
        <v>0</v>
      </c>
      <c r="H114" s="95"/>
      <c r="I114" s="95">
        <f t="shared" ref="I114:AM114" si="20">SUM(I11:I113)</f>
        <v>0</v>
      </c>
      <c r="J114" s="95"/>
      <c r="K114" s="95">
        <f t="shared" si="20"/>
        <v>0</v>
      </c>
      <c r="L114" s="95"/>
      <c r="M114" s="95">
        <f t="shared" si="20"/>
        <v>0</v>
      </c>
      <c r="N114" s="95"/>
      <c r="O114" s="95">
        <f t="shared" si="20"/>
        <v>0</v>
      </c>
      <c r="P114" s="95"/>
      <c r="Q114" s="95">
        <f t="shared" si="20"/>
        <v>0</v>
      </c>
      <c r="R114" s="95"/>
      <c r="S114" s="95">
        <f t="shared" si="20"/>
        <v>0</v>
      </c>
      <c r="T114" s="95"/>
      <c r="U114" s="95">
        <f t="shared" si="20"/>
        <v>0</v>
      </c>
      <c r="V114" s="95"/>
      <c r="W114" s="95">
        <f t="shared" si="20"/>
        <v>0</v>
      </c>
      <c r="X114" s="95"/>
      <c r="Y114" s="95">
        <f t="shared" si="20"/>
        <v>0</v>
      </c>
      <c r="Z114" s="95"/>
      <c r="AA114" s="95">
        <f t="shared" si="20"/>
        <v>0</v>
      </c>
      <c r="AB114" s="95"/>
      <c r="AC114" s="95">
        <f t="shared" si="20"/>
        <v>0</v>
      </c>
      <c r="AD114" s="95"/>
      <c r="AE114" s="95">
        <f t="shared" si="20"/>
        <v>0</v>
      </c>
      <c r="AF114" s="95"/>
      <c r="AG114" s="95">
        <f t="shared" si="20"/>
        <v>0</v>
      </c>
      <c r="AH114" s="95"/>
      <c r="AI114" s="95">
        <f t="shared" si="20"/>
        <v>0</v>
      </c>
      <c r="AJ114" s="95"/>
      <c r="AK114" s="95">
        <f t="shared" si="20"/>
        <v>0</v>
      </c>
      <c r="AL114" s="95"/>
      <c r="AM114" s="95">
        <f t="shared" si="20"/>
        <v>0</v>
      </c>
    </row>
    <row r="115" spans="1:39" ht="14.25" customHeight="1"/>
    <row r="116" spans="1:39" ht="14.25" customHeight="1"/>
    <row r="117" spans="1:39" ht="14.25" customHeight="1"/>
    <row r="118" spans="1:39" ht="14.25" customHeight="1">
      <c r="B118" s="55"/>
      <c r="O118" s="22"/>
      <c r="P118" s="21"/>
      <c r="Q118" s="56"/>
      <c r="R118" s="57"/>
      <c r="S118" s="56"/>
      <c r="T118" s="54"/>
      <c r="U118" s="58"/>
      <c r="V118" s="21"/>
      <c r="W118" s="22"/>
      <c r="X118" s="21"/>
      <c r="AB118" s="68"/>
      <c r="AC118" s="69"/>
      <c r="AD118" s="21"/>
      <c r="AE118" s="22"/>
      <c r="AH118" s="57"/>
      <c r="AI118" s="56"/>
      <c r="AJ118" s="54"/>
      <c r="AK118" s="58"/>
    </row>
    <row r="119" spans="1:39" ht="14.25" customHeight="1">
      <c r="B119" s="3" t="s">
        <v>208</v>
      </c>
      <c r="O119" s="2"/>
      <c r="P119" s="2"/>
      <c r="Q119" s="2"/>
      <c r="R119" s="128" t="s">
        <v>210</v>
      </c>
      <c r="S119" s="128"/>
      <c r="T119" s="128"/>
      <c r="U119" s="3"/>
      <c r="V119" s="3"/>
      <c r="W119" s="2"/>
      <c r="X119" s="2"/>
      <c r="AB119" s="2"/>
      <c r="AC119" s="2"/>
      <c r="AD119" s="2"/>
      <c r="AE119" s="2"/>
      <c r="AH119" s="128" t="s">
        <v>209</v>
      </c>
      <c r="AI119" s="128"/>
      <c r="AJ119" s="128"/>
      <c r="AK119" s="128"/>
    </row>
  </sheetData>
  <protectedRanges>
    <protectedRange sqref="H4:K6 V4:Y6" name="Range1"/>
  </protectedRanges>
  <mergeCells count="45">
    <mergeCell ref="M4:N4"/>
    <mergeCell ref="O4:R4"/>
    <mergeCell ref="M5:N5"/>
    <mergeCell ref="O5:R5"/>
    <mergeCell ref="A114:B114"/>
    <mergeCell ref="P9:Q9"/>
    <mergeCell ref="R9:S9"/>
    <mergeCell ref="L8:R8"/>
    <mergeCell ref="F9:G9"/>
    <mergeCell ref="H9:I9"/>
    <mergeCell ref="J9:K9"/>
    <mergeCell ref="L9:M9"/>
    <mergeCell ref="N9:O9"/>
    <mergeCell ref="A1:D1"/>
    <mergeCell ref="AB2:AD2"/>
    <mergeCell ref="T9:U9"/>
    <mergeCell ref="M6:N6"/>
    <mergeCell ref="O6:R6"/>
    <mergeCell ref="S8:U8"/>
    <mergeCell ref="F4:G4"/>
    <mergeCell ref="F5:G5"/>
    <mergeCell ref="F6:G6"/>
    <mergeCell ref="H4:K4"/>
    <mergeCell ref="H5:K5"/>
    <mergeCell ref="H6:K6"/>
    <mergeCell ref="V4:Y4"/>
    <mergeCell ref="V5:Y5"/>
    <mergeCell ref="A2:E3"/>
    <mergeCell ref="A9:E9"/>
    <mergeCell ref="V6:Y6"/>
    <mergeCell ref="T5:U5"/>
    <mergeCell ref="R119:T119"/>
    <mergeCell ref="AH119:AK119"/>
    <mergeCell ref="V9:W9"/>
    <mergeCell ref="X9:Y9"/>
    <mergeCell ref="AK8:AM8"/>
    <mergeCell ref="AL9:AM9"/>
    <mergeCell ref="Z9:AA9"/>
    <mergeCell ref="AB9:AC9"/>
    <mergeCell ref="AD9:AE9"/>
    <mergeCell ref="AF9:AG9"/>
    <mergeCell ref="AH9:AI9"/>
    <mergeCell ref="AJ9:AK9"/>
    <mergeCell ref="AE8:AJ8"/>
    <mergeCell ref="AB8:AD8"/>
  </mergeCells>
  <printOptions horizontalCentered="1"/>
  <pageMargins left="0.16" right="0.15" top="0.27" bottom="0.19" header="0.3" footer="0.19"/>
  <pageSetup paperSize="5" scale="33" fitToWidth="0" orientation="landscape" r:id="rId1"/>
  <headerFooter>
    <oddFooter>&amp;RPage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FF0000"/>
    <pageSetUpPr fitToPage="1"/>
  </sheetPr>
  <dimension ref="A1:AN153"/>
  <sheetViews>
    <sheetView showGridLines="0" view="pageBreakPreview" zoomScaleNormal="112" zoomScaleSheetLayoutView="100" workbookViewId="0">
      <pane xSplit="5" ySplit="12" topLeftCell="F13" activePane="bottomRight" state="frozen"/>
      <selection activeCell="V4" sqref="V4:Y6"/>
      <selection pane="topRight" activeCell="V4" sqref="V4:Y6"/>
      <selection pane="bottomLeft" activeCell="V4" sqref="V4:Y6"/>
      <selection pane="bottomRight" activeCell="V4" sqref="V4:Y6"/>
    </sheetView>
  </sheetViews>
  <sheetFormatPr defaultRowHeight="12.75" outlineLevelRow="2"/>
  <cols>
    <col min="1" max="1" width="3.28515625" style="4" customWidth="1"/>
    <col min="2" max="2" width="21.7109375" style="3" customWidth="1"/>
    <col min="3" max="3" width="7.140625" style="4" hidden="1" customWidth="1"/>
    <col min="4" max="4" width="7.140625" style="8" hidden="1" customWidth="1"/>
    <col min="5" max="5" width="7.7109375" style="2" hidden="1" customWidth="1"/>
    <col min="6" max="6" width="6.85546875" style="23" customWidth="1"/>
    <col min="7" max="7" width="7.2851562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6.85546875" style="23" customWidth="1"/>
    <col min="19" max="19" width="6.28515625" style="25" customWidth="1"/>
    <col min="20" max="20" width="6.85546875" style="17" customWidth="1"/>
    <col min="21" max="21" width="6" style="24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39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212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14" t="s">
        <v>164</v>
      </c>
      <c r="G4" s="114"/>
      <c r="H4" s="124">
        <f>'T-13(Pcs)'!F4</f>
        <v>0</v>
      </c>
      <c r="I4" s="125"/>
      <c r="J4" s="125"/>
      <c r="K4" s="126"/>
      <c r="M4" s="110"/>
      <c r="N4" s="110"/>
      <c r="O4" s="111"/>
      <c r="P4" s="111"/>
      <c r="Q4" s="111"/>
      <c r="R4" s="111"/>
      <c r="T4" s="114" t="s">
        <v>165</v>
      </c>
      <c r="U4" s="114"/>
      <c r="V4" s="124">
        <f>'T-13(Pcs)'!S4</f>
        <v>0</v>
      </c>
      <c r="W4" s="125"/>
      <c r="X4" s="125"/>
      <c r="Y4" s="126"/>
    </row>
    <row r="5" spans="1:39" ht="14.25" customHeight="1">
      <c r="A5" s="40"/>
      <c r="F5" s="114" t="s">
        <v>162</v>
      </c>
      <c r="G5" s="114"/>
      <c r="H5" s="124">
        <f>'T-13(Pcs)'!F5</f>
        <v>0</v>
      </c>
      <c r="I5" s="125"/>
      <c r="J5" s="125"/>
      <c r="K5" s="126"/>
      <c r="M5" s="110"/>
      <c r="N5" s="110"/>
      <c r="O5" s="111"/>
      <c r="P5" s="111"/>
      <c r="Q5" s="111"/>
      <c r="R5" s="111"/>
      <c r="T5" s="114" t="s">
        <v>162</v>
      </c>
      <c r="U5" s="114"/>
      <c r="V5" s="124">
        <f>'T-13(Pcs)'!S5</f>
        <v>0</v>
      </c>
      <c r="W5" s="125"/>
      <c r="X5" s="125"/>
      <c r="Y5" s="126"/>
    </row>
    <row r="6" spans="1:39" ht="14.25" customHeight="1">
      <c r="A6" s="40"/>
      <c r="F6" s="114" t="s">
        <v>163</v>
      </c>
      <c r="G6" s="114"/>
      <c r="H6" s="124">
        <f>'T-13(Pcs)'!F6</f>
        <v>0</v>
      </c>
      <c r="I6" s="125"/>
      <c r="J6" s="125"/>
      <c r="K6" s="126"/>
      <c r="M6" s="110"/>
      <c r="N6" s="110"/>
      <c r="O6" s="111"/>
      <c r="P6" s="111"/>
      <c r="Q6" s="111"/>
      <c r="R6" s="111"/>
      <c r="T6" s="114" t="s">
        <v>166</v>
      </c>
      <c r="U6" s="114"/>
      <c r="V6" s="124">
        <f>'T-13(Pcs)'!S6</f>
        <v>0</v>
      </c>
      <c r="W6" s="125"/>
      <c r="X6" s="125"/>
      <c r="Y6" s="126"/>
    </row>
    <row r="7" spans="1:39" ht="14.25" customHeight="1"/>
    <row r="8" spans="1:39">
      <c r="A8" s="40"/>
      <c r="D8" s="5"/>
      <c r="E8" s="6"/>
      <c r="L8" s="115"/>
      <c r="M8" s="115"/>
      <c r="N8" s="115"/>
      <c r="O8" s="115"/>
      <c r="P8" s="115"/>
      <c r="Q8" s="115"/>
      <c r="R8" s="115"/>
      <c r="S8" s="109"/>
      <c r="T8" s="109"/>
      <c r="U8" s="109"/>
      <c r="AB8" s="109"/>
      <c r="AC8" s="109"/>
      <c r="AD8" s="109"/>
      <c r="AE8" s="115" t="s">
        <v>207</v>
      </c>
      <c r="AF8" s="115"/>
      <c r="AG8" s="115"/>
      <c r="AH8" s="115"/>
      <c r="AI8" s="115"/>
      <c r="AJ8" s="115"/>
      <c r="AK8" s="109" t="s">
        <v>145</v>
      </c>
      <c r="AL8" s="109"/>
      <c r="AM8" s="109"/>
    </row>
    <row r="9" spans="1:39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39" s="3" customFormat="1" ht="22.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hidden="1" customHeight="1" outlineLevel="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'T-13(Pcs)'!$D11*'T-13(Pcs)'!F11/1000000</f>
        <v>0</v>
      </c>
      <c r="G11" s="10">
        <f>'T-13(Pcs)'!G11</f>
        <v>0</v>
      </c>
      <c r="H11" s="44">
        <f>'T-13(Pcs)'!$D11*'T-13(Pcs)'!H11/1000000</f>
        <v>0</v>
      </c>
      <c r="I11" s="10">
        <f>'T-13(Pcs)'!I11</f>
        <v>0</v>
      </c>
      <c r="J11" s="44">
        <f>'T-13(Pcs)'!$D11*'T-13(Pcs)'!J11/1000000</f>
        <v>0</v>
      </c>
      <c r="K11" s="10">
        <f>'T-13(Pcs)'!K11</f>
        <v>0</v>
      </c>
      <c r="L11" s="44">
        <f>'T-13(Pcs)'!$D11*'T-13(Pcs)'!L11/1000000</f>
        <v>0</v>
      </c>
      <c r="M11" s="10">
        <f>'T-13(Pcs)'!M11</f>
        <v>0</v>
      </c>
      <c r="N11" s="44">
        <f>'T-13(Pcs)'!$D11*'T-13(Pcs)'!N11/1000000</f>
        <v>0</v>
      </c>
      <c r="O11" s="10">
        <f>'T-13(Pcs)'!O11</f>
        <v>0</v>
      </c>
      <c r="P11" s="44">
        <f>'T-13(Pcs)'!$D11*'T-13(Pcs)'!P11/1000000</f>
        <v>0</v>
      </c>
      <c r="Q11" s="10">
        <f>'T-13(Pcs)'!Q11</f>
        <v>0</v>
      </c>
      <c r="R11" s="44">
        <f>'T-13(Pcs)'!$D11*'T-13(Pcs)'!R11/1000000</f>
        <v>0</v>
      </c>
      <c r="S11" s="10">
        <f>'T-13(Pcs)'!S11</f>
        <v>0</v>
      </c>
      <c r="T11" s="44">
        <f>'T-13(Pcs)'!$D11*'T-13(Pcs)'!T11/1000000</f>
        <v>0</v>
      </c>
      <c r="U11" s="10">
        <f>'T-13(Pcs)'!U11</f>
        <v>0</v>
      </c>
      <c r="V11" s="44">
        <f>'T-13(Pcs)'!$D11*'T-13(Pcs)'!V11/1000000</f>
        <v>0</v>
      </c>
      <c r="W11" s="10">
        <f>'T-13(Pcs)'!W11</f>
        <v>0</v>
      </c>
      <c r="X11" s="44">
        <f>'T-13(Pcs)'!$D11*'T-13(Pcs)'!X11/1000000</f>
        <v>0</v>
      </c>
      <c r="Y11" s="10">
        <f>'T-13(Pcs)'!Y11</f>
        <v>0</v>
      </c>
      <c r="Z11" s="44">
        <f>'T-13(Pcs)'!$D11*'T-13(Pcs)'!Z11/1000000</f>
        <v>0</v>
      </c>
      <c r="AA11" s="10">
        <f>'T-13(Pcs)'!AA11</f>
        <v>0</v>
      </c>
      <c r="AB11" s="44">
        <f>'T-13(Pcs)'!$D11*'T-13(Pcs)'!AB11/1000000</f>
        <v>0</v>
      </c>
      <c r="AC11" s="10">
        <f>'T-13(Pcs)'!AC11</f>
        <v>0</v>
      </c>
      <c r="AD11" s="44">
        <f>'T-13(Pcs)'!$D11*'T-13(Pcs)'!AD11/1000000</f>
        <v>0</v>
      </c>
      <c r="AE11" s="10">
        <f>'T-13(Pcs)'!AE11</f>
        <v>0</v>
      </c>
      <c r="AF11" s="44">
        <f>'T-13(Pcs)'!$D11*'T-13(Pcs)'!AF11/1000000</f>
        <v>0</v>
      </c>
      <c r="AG11" s="10">
        <f>'T-13(Pcs)'!AG11</f>
        <v>0</v>
      </c>
      <c r="AH11" s="44">
        <f>'T-13(Pcs)'!$D11*'T-13(Pcs)'!AH11/1000000</f>
        <v>0</v>
      </c>
      <c r="AI11" s="10">
        <f>'T-13(Pcs)'!AI11</f>
        <v>0</v>
      </c>
      <c r="AJ11" s="44">
        <f>'T-13(Pcs)'!$D11*'T-13(Pcs)'!AJ11/1000000</f>
        <v>0</v>
      </c>
      <c r="AK11" s="10">
        <f>'T-13(Pcs)'!AK11</f>
        <v>0</v>
      </c>
      <c r="AL11" s="44">
        <f>'T-13(Pcs)'!$D11*'T-13(Pcs)'!AL11/1000000</f>
        <v>0</v>
      </c>
      <c r="AM11" s="10">
        <f>'T-13(Pcs)'!AM11</f>
        <v>0</v>
      </c>
    </row>
    <row r="12" spans="1:39" s="15" customFormat="1" ht="19.5" hidden="1" customHeight="1" outlineLevel="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'T-13(Pcs)'!$D12*'T-13(Pcs)'!F12/1000000</f>
        <v>0</v>
      </c>
      <c r="G12" s="10">
        <f>'T-13(Pcs)'!G12</f>
        <v>0</v>
      </c>
      <c r="H12" s="44">
        <f>'T-13(Pcs)'!$D12*'T-13(Pcs)'!H12/1000000</f>
        <v>0</v>
      </c>
      <c r="I12" s="10">
        <f>'T-13(Pcs)'!I12</f>
        <v>0</v>
      </c>
      <c r="J12" s="44">
        <f>'T-13(Pcs)'!$D12*'T-13(Pcs)'!J12/1000000</f>
        <v>0</v>
      </c>
      <c r="K12" s="10">
        <f>'T-13(Pcs)'!K12</f>
        <v>0</v>
      </c>
      <c r="L12" s="44">
        <f>'T-13(Pcs)'!$D12*'T-13(Pcs)'!L12/1000000</f>
        <v>0</v>
      </c>
      <c r="M12" s="10">
        <f>'T-13(Pcs)'!M12</f>
        <v>0</v>
      </c>
      <c r="N12" s="44">
        <f>'T-13(Pcs)'!$D12*'T-13(Pcs)'!N12/1000000</f>
        <v>0</v>
      </c>
      <c r="O12" s="10">
        <f>'T-13(Pcs)'!O12</f>
        <v>0</v>
      </c>
      <c r="P12" s="44">
        <f>'T-13(Pcs)'!$D12*'T-13(Pcs)'!P12/1000000</f>
        <v>0</v>
      </c>
      <c r="Q12" s="10">
        <f>'T-13(Pcs)'!Q12</f>
        <v>0</v>
      </c>
      <c r="R12" s="44">
        <f>'T-13(Pcs)'!$D12*'T-13(Pcs)'!R12/1000000</f>
        <v>0</v>
      </c>
      <c r="S12" s="10">
        <f>'T-13(Pcs)'!S12</f>
        <v>0</v>
      </c>
      <c r="T12" s="44">
        <f>'T-13(Pcs)'!$D12*'T-13(Pcs)'!T12/1000000</f>
        <v>0</v>
      </c>
      <c r="U12" s="10">
        <f>'T-13(Pcs)'!U12</f>
        <v>0</v>
      </c>
      <c r="V12" s="44">
        <f>'T-13(Pcs)'!$D12*'T-13(Pcs)'!V12/1000000</f>
        <v>0</v>
      </c>
      <c r="W12" s="10">
        <f>'T-13(Pcs)'!W12</f>
        <v>0</v>
      </c>
      <c r="X12" s="44">
        <f>'T-13(Pcs)'!$D12*'T-13(Pcs)'!X12/1000000</f>
        <v>0</v>
      </c>
      <c r="Y12" s="10">
        <f>'T-13(Pcs)'!Y12</f>
        <v>0</v>
      </c>
      <c r="Z12" s="44">
        <f>'T-13(Pcs)'!$D12*'T-13(Pcs)'!Z12/1000000</f>
        <v>0</v>
      </c>
      <c r="AA12" s="10">
        <f>'T-13(Pcs)'!AA12</f>
        <v>0</v>
      </c>
      <c r="AB12" s="44">
        <f>'T-13(Pcs)'!$D12*'T-13(Pcs)'!AB12/1000000</f>
        <v>0</v>
      </c>
      <c r="AC12" s="10">
        <f>'T-13(Pcs)'!AC12</f>
        <v>0</v>
      </c>
      <c r="AD12" s="44">
        <f>'T-13(Pcs)'!$D12*'T-13(Pcs)'!AD12/1000000</f>
        <v>0</v>
      </c>
      <c r="AE12" s="10">
        <f>'T-13(Pcs)'!AE12</f>
        <v>0</v>
      </c>
      <c r="AF12" s="44">
        <f>'T-13(Pcs)'!$D12*'T-13(Pcs)'!AF12/1000000</f>
        <v>0</v>
      </c>
      <c r="AG12" s="10">
        <f>'T-13(Pcs)'!AG12</f>
        <v>0</v>
      </c>
      <c r="AH12" s="44">
        <f>'T-13(Pcs)'!$D12*'T-13(Pcs)'!AH12/1000000</f>
        <v>0</v>
      </c>
      <c r="AI12" s="10">
        <f>'T-13(Pcs)'!AI12</f>
        <v>0</v>
      </c>
      <c r="AJ12" s="44">
        <f>'T-13(Pcs)'!$D12*'T-13(Pcs)'!AJ12/1000000</f>
        <v>0</v>
      </c>
      <c r="AK12" s="10">
        <f>'T-13(Pcs)'!AK12</f>
        <v>0</v>
      </c>
      <c r="AL12" s="44">
        <f>'T-13(Pcs)'!$D12*'T-13(Pcs)'!AL12/1000000</f>
        <v>0</v>
      </c>
      <c r="AM12" s="10">
        <f>'T-13(Pcs)'!AM12</f>
        <v>0</v>
      </c>
    </row>
    <row r="13" spans="1:39" s="15" customFormat="1" ht="14.25" customHeight="1" outlineLevel="1" collapsed="1">
      <c r="A13" s="13">
        <v>1</v>
      </c>
      <c r="B13" s="46" t="s">
        <v>167</v>
      </c>
      <c r="C13" s="13"/>
      <c r="D13" s="36"/>
      <c r="E13" s="11"/>
      <c r="F13" s="44">
        <f t="shared" ref="F13:AM13" si="0">SUBTOTAL(9,F11:F12)</f>
        <v>0</v>
      </c>
      <c r="G13" s="10">
        <f t="shared" si="0"/>
        <v>0</v>
      </c>
      <c r="H13" s="44">
        <f t="shared" si="0"/>
        <v>0</v>
      </c>
      <c r="I13" s="10">
        <f t="shared" si="0"/>
        <v>0</v>
      </c>
      <c r="J13" s="44">
        <f t="shared" si="0"/>
        <v>0</v>
      </c>
      <c r="K13" s="10">
        <f t="shared" si="0"/>
        <v>0</v>
      </c>
      <c r="L13" s="44">
        <f t="shared" si="0"/>
        <v>0</v>
      </c>
      <c r="M13" s="10">
        <f t="shared" si="0"/>
        <v>0</v>
      </c>
      <c r="N13" s="44">
        <f t="shared" si="0"/>
        <v>0</v>
      </c>
      <c r="O13" s="10">
        <f t="shared" si="0"/>
        <v>0</v>
      </c>
      <c r="P13" s="44">
        <f t="shared" si="0"/>
        <v>0</v>
      </c>
      <c r="Q13" s="10">
        <f t="shared" si="0"/>
        <v>0</v>
      </c>
      <c r="R13" s="44">
        <f t="shared" si="0"/>
        <v>0</v>
      </c>
      <c r="S13" s="10">
        <f t="shared" si="0"/>
        <v>0</v>
      </c>
      <c r="T13" s="44">
        <f t="shared" si="0"/>
        <v>0</v>
      </c>
      <c r="U13" s="10">
        <f t="shared" si="0"/>
        <v>0</v>
      </c>
      <c r="V13" s="44">
        <f t="shared" si="0"/>
        <v>0</v>
      </c>
      <c r="W13" s="10">
        <f t="shared" si="0"/>
        <v>0</v>
      </c>
      <c r="X13" s="44">
        <f t="shared" si="0"/>
        <v>0</v>
      </c>
      <c r="Y13" s="10">
        <f t="shared" si="0"/>
        <v>0</v>
      </c>
      <c r="Z13" s="44">
        <f t="shared" si="0"/>
        <v>0</v>
      </c>
      <c r="AA13" s="10">
        <f t="shared" si="0"/>
        <v>0</v>
      </c>
      <c r="AB13" s="44">
        <f t="shared" si="0"/>
        <v>0</v>
      </c>
      <c r="AC13" s="10">
        <f t="shared" si="0"/>
        <v>0</v>
      </c>
      <c r="AD13" s="44">
        <f t="shared" si="0"/>
        <v>0</v>
      </c>
      <c r="AE13" s="10">
        <f t="shared" si="0"/>
        <v>0</v>
      </c>
      <c r="AF13" s="44">
        <f t="shared" si="0"/>
        <v>0</v>
      </c>
      <c r="AG13" s="10">
        <f t="shared" si="0"/>
        <v>0</v>
      </c>
      <c r="AH13" s="44">
        <f t="shared" si="0"/>
        <v>0</v>
      </c>
      <c r="AI13" s="10">
        <f t="shared" si="0"/>
        <v>0</v>
      </c>
      <c r="AJ13" s="44">
        <f t="shared" si="0"/>
        <v>0</v>
      </c>
      <c r="AK13" s="10">
        <f t="shared" si="0"/>
        <v>0</v>
      </c>
      <c r="AL13" s="44">
        <f t="shared" si="0"/>
        <v>0</v>
      </c>
      <c r="AM13" s="10">
        <f t="shared" si="0"/>
        <v>0</v>
      </c>
    </row>
    <row r="14" spans="1:39" s="15" customFormat="1" ht="14.25" hidden="1" customHeight="1" outlineLevel="2">
      <c r="A14" s="13">
        <v>3</v>
      </c>
      <c r="B14" s="9" t="s">
        <v>97</v>
      </c>
      <c r="C14" s="13" t="s">
        <v>18</v>
      </c>
      <c r="D14" s="36">
        <v>100</v>
      </c>
      <c r="E14" s="11">
        <v>76</v>
      </c>
      <c r="F14" s="44">
        <f>'T-13(Pcs)'!$D13*'T-13(Pcs)'!F13/1000000</f>
        <v>0</v>
      </c>
      <c r="G14" s="10">
        <f>'T-13(Pcs)'!G13</f>
        <v>0</v>
      </c>
      <c r="H14" s="44">
        <f>'T-13(Pcs)'!$D13*'T-13(Pcs)'!H13/1000000</f>
        <v>0</v>
      </c>
      <c r="I14" s="10">
        <f>'T-13(Pcs)'!I13</f>
        <v>0</v>
      </c>
      <c r="J14" s="44">
        <f>'T-13(Pcs)'!$D13*'T-13(Pcs)'!J13/1000000</f>
        <v>0</v>
      </c>
      <c r="K14" s="10">
        <f>'T-13(Pcs)'!K13</f>
        <v>0</v>
      </c>
      <c r="L14" s="44">
        <f>'T-13(Pcs)'!$D13*'T-13(Pcs)'!L13/1000000</f>
        <v>0</v>
      </c>
      <c r="M14" s="10">
        <f>'T-13(Pcs)'!M13</f>
        <v>0</v>
      </c>
      <c r="N14" s="44">
        <f>'T-13(Pcs)'!$D13*'T-13(Pcs)'!N13/1000000</f>
        <v>0</v>
      </c>
      <c r="O14" s="10">
        <f>'T-13(Pcs)'!O13</f>
        <v>0</v>
      </c>
      <c r="P14" s="44">
        <f>'T-13(Pcs)'!$D13*'T-13(Pcs)'!P13/1000000</f>
        <v>0</v>
      </c>
      <c r="Q14" s="10">
        <f>'T-13(Pcs)'!Q13</f>
        <v>0</v>
      </c>
      <c r="R14" s="44">
        <f>'T-13(Pcs)'!$D13*'T-13(Pcs)'!R13/1000000</f>
        <v>0</v>
      </c>
      <c r="S14" s="10">
        <f>'T-13(Pcs)'!S13</f>
        <v>0</v>
      </c>
      <c r="T14" s="44">
        <f>'T-13(Pcs)'!$D13*'T-13(Pcs)'!T13/1000000</f>
        <v>0</v>
      </c>
      <c r="U14" s="10">
        <f>'T-13(Pcs)'!U13</f>
        <v>0</v>
      </c>
      <c r="V14" s="44">
        <f>'T-13(Pcs)'!$D13*'T-13(Pcs)'!V13/1000000</f>
        <v>0</v>
      </c>
      <c r="W14" s="10">
        <f>'T-13(Pcs)'!W13</f>
        <v>0</v>
      </c>
      <c r="X14" s="44">
        <f>'T-13(Pcs)'!$D13*'T-13(Pcs)'!X13/1000000</f>
        <v>0</v>
      </c>
      <c r="Y14" s="10">
        <f>'T-13(Pcs)'!Y13</f>
        <v>0</v>
      </c>
      <c r="Z14" s="44">
        <f>'T-13(Pcs)'!$D13*'T-13(Pcs)'!Z13/1000000</f>
        <v>0</v>
      </c>
      <c r="AA14" s="10">
        <f>'T-13(Pcs)'!AA13</f>
        <v>0</v>
      </c>
      <c r="AB14" s="44">
        <f>'T-13(Pcs)'!$D13*'T-13(Pcs)'!AB13/1000000</f>
        <v>0</v>
      </c>
      <c r="AC14" s="10">
        <f>'T-13(Pcs)'!AC13</f>
        <v>0</v>
      </c>
      <c r="AD14" s="44">
        <f>'T-13(Pcs)'!$D13*'T-13(Pcs)'!AD13/1000000</f>
        <v>0</v>
      </c>
      <c r="AE14" s="10">
        <f>'T-13(Pcs)'!AE13</f>
        <v>0</v>
      </c>
      <c r="AF14" s="44">
        <f>'T-13(Pcs)'!$D13*'T-13(Pcs)'!AF13/1000000</f>
        <v>0</v>
      </c>
      <c r="AG14" s="10">
        <f>'T-13(Pcs)'!AG13</f>
        <v>0</v>
      </c>
      <c r="AH14" s="44">
        <f>'T-13(Pcs)'!$D13*'T-13(Pcs)'!AH13/1000000</f>
        <v>0</v>
      </c>
      <c r="AI14" s="10">
        <f>'T-13(Pcs)'!AI13</f>
        <v>0</v>
      </c>
      <c r="AJ14" s="44">
        <f>'T-13(Pcs)'!$D13*'T-13(Pcs)'!AJ13/1000000</f>
        <v>0</v>
      </c>
      <c r="AK14" s="10">
        <f>'T-13(Pcs)'!AK13</f>
        <v>0</v>
      </c>
      <c r="AL14" s="44">
        <f>'T-13(Pcs)'!$D13*'T-13(Pcs)'!AL13/1000000</f>
        <v>0</v>
      </c>
      <c r="AM14" s="10">
        <f>'T-13(Pcs)'!AM13</f>
        <v>0</v>
      </c>
    </row>
    <row r="15" spans="1:39" s="15" customFormat="1" ht="14.25" hidden="1" customHeight="1" outlineLevel="2">
      <c r="A15" s="13">
        <v>4</v>
      </c>
      <c r="B15" s="9" t="s">
        <v>97</v>
      </c>
      <c r="C15" s="13" t="s">
        <v>19</v>
      </c>
      <c r="D15" s="36">
        <v>500</v>
      </c>
      <c r="E15" s="11">
        <v>330</v>
      </c>
      <c r="F15" s="44">
        <f>'T-13(Pcs)'!$D14*'T-13(Pcs)'!F14/1000000</f>
        <v>0</v>
      </c>
      <c r="G15" s="10">
        <f>'T-13(Pcs)'!G14</f>
        <v>0</v>
      </c>
      <c r="H15" s="44">
        <f>'T-13(Pcs)'!$D14*'T-13(Pcs)'!H14/1000000</f>
        <v>0</v>
      </c>
      <c r="I15" s="10">
        <f>'T-13(Pcs)'!I14</f>
        <v>0</v>
      </c>
      <c r="J15" s="44">
        <f>'T-13(Pcs)'!$D14*'T-13(Pcs)'!J14/1000000</f>
        <v>0</v>
      </c>
      <c r="K15" s="10">
        <f>'T-13(Pcs)'!K14</f>
        <v>0</v>
      </c>
      <c r="L15" s="44">
        <f>'T-13(Pcs)'!$D14*'T-13(Pcs)'!L14/1000000</f>
        <v>0</v>
      </c>
      <c r="M15" s="10">
        <f>'T-13(Pcs)'!M14</f>
        <v>0</v>
      </c>
      <c r="N15" s="44">
        <f>'T-13(Pcs)'!$D14*'T-13(Pcs)'!N14/1000000</f>
        <v>0</v>
      </c>
      <c r="O15" s="10">
        <f>'T-13(Pcs)'!O14</f>
        <v>0</v>
      </c>
      <c r="P15" s="44">
        <f>'T-13(Pcs)'!$D14*'T-13(Pcs)'!P14/1000000</f>
        <v>0</v>
      </c>
      <c r="Q15" s="10">
        <f>'T-13(Pcs)'!Q14</f>
        <v>0</v>
      </c>
      <c r="R15" s="44">
        <f>'T-13(Pcs)'!$D14*'T-13(Pcs)'!R14/1000000</f>
        <v>0</v>
      </c>
      <c r="S15" s="10">
        <f>'T-13(Pcs)'!S14</f>
        <v>0</v>
      </c>
      <c r="T15" s="44">
        <f>'T-13(Pcs)'!$D14*'T-13(Pcs)'!T14/1000000</f>
        <v>0</v>
      </c>
      <c r="U15" s="10">
        <f>'T-13(Pcs)'!U14</f>
        <v>0</v>
      </c>
      <c r="V15" s="44">
        <f>'T-13(Pcs)'!$D14*'T-13(Pcs)'!V14/1000000</f>
        <v>0</v>
      </c>
      <c r="W15" s="10">
        <f>'T-13(Pcs)'!W14</f>
        <v>0</v>
      </c>
      <c r="X15" s="44">
        <f>'T-13(Pcs)'!$D14*'T-13(Pcs)'!X14/1000000</f>
        <v>0</v>
      </c>
      <c r="Y15" s="10">
        <f>'T-13(Pcs)'!Y14</f>
        <v>0</v>
      </c>
      <c r="Z15" s="44">
        <f>'T-13(Pcs)'!$D14*'T-13(Pcs)'!Z14/1000000</f>
        <v>0</v>
      </c>
      <c r="AA15" s="10">
        <f>'T-13(Pcs)'!AA14</f>
        <v>0</v>
      </c>
      <c r="AB15" s="44">
        <f>'T-13(Pcs)'!$D14*'T-13(Pcs)'!AB14/1000000</f>
        <v>0</v>
      </c>
      <c r="AC15" s="10">
        <f>'T-13(Pcs)'!AC14</f>
        <v>0</v>
      </c>
      <c r="AD15" s="44">
        <f>'T-13(Pcs)'!$D14*'T-13(Pcs)'!AD14/1000000</f>
        <v>0</v>
      </c>
      <c r="AE15" s="10">
        <f>'T-13(Pcs)'!AE14</f>
        <v>0</v>
      </c>
      <c r="AF15" s="44">
        <f>'T-13(Pcs)'!$D14*'T-13(Pcs)'!AF14/1000000</f>
        <v>0</v>
      </c>
      <c r="AG15" s="10">
        <f>'T-13(Pcs)'!AG14</f>
        <v>0</v>
      </c>
      <c r="AH15" s="44">
        <f>'T-13(Pcs)'!$D14*'T-13(Pcs)'!AH14/1000000</f>
        <v>0</v>
      </c>
      <c r="AI15" s="10">
        <f>'T-13(Pcs)'!AI14</f>
        <v>0</v>
      </c>
      <c r="AJ15" s="44">
        <f>'T-13(Pcs)'!$D14*'T-13(Pcs)'!AJ14/1000000</f>
        <v>0</v>
      </c>
      <c r="AK15" s="10">
        <f>'T-13(Pcs)'!AK14</f>
        <v>0</v>
      </c>
      <c r="AL15" s="44">
        <f>'T-13(Pcs)'!$D14*'T-13(Pcs)'!AL14/1000000</f>
        <v>0</v>
      </c>
      <c r="AM15" s="10">
        <f>'T-13(Pcs)'!AM14</f>
        <v>0</v>
      </c>
    </row>
    <row r="16" spans="1:39" s="15" customFormat="1" ht="14.25" customHeight="1" outlineLevel="1" collapsed="1">
      <c r="A16" s="13">
        <v>2</v>
      </c>
      <c r="B16" s="46" t="s">
        <v>168</v>
      </c>
      <c r="C16" s="13"/>
      <c r="D16" s="36"/>
      <c r="E16" s="11"/>
      <c r="F16" s="44">
        <f t="shared" ref="F16:AM16" si="1">SUBTOTAL(9,F14:F15)</f>
        <v>0</v>
      </c>
      <c r="G16" s="10">
        <f t="shared" si="1"/>
        <v>0</v>
      </c>
      <c r="H16" s="44">
        <f t="shared" si="1"/>
        <v>0</v>
      </c>
      <c r="I16" s="10">
        <f t="shared" si="1"/>
        <v>0</v>
      </c>
      <c r="J16" s="44">
        <f t="shared" si="1"/>
        <v>0</v>
      </c>
      <c r="K16" s="10">
        <f t="shared" si="1"/>
        <v>0</v>
      </c>
      <c r="L16" s="44">
        <f t="shared" si="1"/>
        <v>0</v>
      </c>
      <c r="M16" s="10">
        <f t="shared" si="1"/>
        <v>0</v>
      </c>
      <c r="N16" s="44">
        <f t="shared" si="1"/>
        <v>0</v>
      </c>
      <c r="O16" s="10">
        <f t="shared" si="1"/>
        <v>0</v>
      </c>
      <c r="P16" s="44">
        <f t="shared" si="1"/>
        <v>0</v>
      </c>
      <c r="Q16" s="10">
        <f t="shared" si="1"/>
        <v>0</v>
      </c>
      <c r="R16" s="44">
        <f t="shared" si="1"/>
        <v>0</v>
      </c>
      <c r="S16" s="10">
        <f t="shared" si="1"/>
        <v>0</v>
      </c>
      <c r="T16" s="44">
        <f t="shared" si="1"/>
        <v>0</v>
      </c>
      <c r="U16" s="10">
        <f t="shared" si="1"/>
        <v>0</v>
      </c>
      <c r="V16" s="44">
        <f t="shared" si="1"/>
        <v>0</v>
      </c>
      <c r="W16" s="10">
        <f t="shared" si="1"/>
        <v>0</v>
      </c>
      <c r="X16" s="44">
        <f t="shared" si="1"/>
        <v>0</v>
      </c>
      <c r="Y16" s="10">
        <f t="shared" si="1"/>
        <v>0</v>
      </c>
      <c r="Z16" s="44">
        <f t="shared" si="1"/>
        <v>0</v>
      </c>
      <c r="AA16" s="10">
        <f t="shared" si="1"/>
        <v>0</v>
      </c>
      <c r="AB16" s="44">
        <f t="shared" si="1"/>
        <v>0</v>
      </c>
      <c r="AC16" s="10">
        <f t="shared" si="1"/>
        <v>0</v>
      </c>
      <c r="AD16" s="44">
        <f t="shared" si="1"/>
        <v>0</v>
      </c>
      <c r="AE16" s="10">
        <f t="shared" si="1"/>
        <v>0</v>
      </c>
      <c r="AF16" s="44">
        <f t="shared" si="1"/>
        <v>0</v>
      </c>
      <c r="AG16" s="10">
        <f t="shared" si="1"/>
        <v>0</v>
      </c>
      <c r="AH16" s="44">
        <f t="shared" si="1"/>
        <v>0</v>
      </c>
      <c r="AI16" s="10">
        <f t="shared" si="1"/>
        <v>0</v>
      </c>
      <c r="AJ16" s="44">
        <f t="shared" si="1"/>
        <v>0</v>
      </c>
      <c r="AK16" s="10">
        <f t="shared" si="1"/>
        <v>0</v>
      </c>
      <c r="AL16" s="44">
        <f t="shared" si="1"/>
        <v>0</v>
      </c>
      <c r="AM16" s="10">
        <f t="shared" si="1"/>
        <v>0</v>
      </c>
    </row>
    <row r="17" spans="1:39" s="15" customFormat="1" ht="14.25" hidden="1" customHeight="1" outlineLevel="2">
      <c r="A17" s="13">
        <v>5</v>
      </c>
      <c r="B17" s="9" t="s">
        <v>98</v>
      </c>
      <c r="C17" s="13" t="s">
        <v>20</v>
      </c>
      <c r="D17" s="36">
        <v>25</v>
      </c>
      <c r="E17" s="11">
        <v>28</v>
      </c>
      <c r="F17" s="44">
        <f>'T-13(Pcs)'!$D15*'T-13(Pcs)'!F15/1000000</f>
        <v>0</v>
      </c>
      <c r="G17" s="10">
        <f>'T-13(Pcs)'!G15</f>
        <v>0</v>
      </c>
      <c r="H17" s="44">
        <f>'T-13(Pcs)'!$D15*'T-13(Pcs)'!H15/1000000</f>
        <v>0</v>
      </c>
      <c r="I17" s="10">
        <f>'T-13(Pcs)'!I15</f>
        <v>0</v>
      </c>
      <c r="J17" s="44">
        <f>'T-13(Pcs)'!$D15*'T-13(Pcs)'!J15/1000000</f>
        <v>0</v>
      </c>
      <c r="K17" s="10">
        <f>'T-13(Pcs)'!K15</f>
        <v>0</v>
      </c>
      <c r="L17" s="44">
        <f>'T-13(Pcs)'!$D15*'T-13(Pcs)'!L15/1000000</f>
        <v>0</v>
      </c>
      <c r="M17" s="10">
        <f>'T-13(Pcs)'!M15</f>
        <v>0</v>
      </c>
      <c r="N17" s="44">
        <f>'T-13(Pcs)'!$D15*'T-13(Pcs)'!N15/1000000</f>
        <v>0</v>
      </c>
      <c r="O17" s="10">
        <f>'T-13(Pcs)'!O15</f>
        <v>0</v>
      </c>
      <c r="P17" s="44">
        <f>'T-13(Pcs)'!$D15*'T-13(Pcs)'!P15/1000000</f>
        <v>0</v>
      </c>
      <c r="Q17" s="10">
        <f>'T-13(Pcs)'!Q15</f>
        <v>0</v>
      </c>
      <c r="R17" s="44">
        <f>'T-13(Pcs)'!$D15*'T-13(Pcs)'!R15/1000000</f>
        <v>0</v>
      </c>
      <c r="S17" s="10">
        <f>'T-13(Pcs)'!S15</f>
        <v>0</v>
      </c>
      <c r="T17" s="44">
        <f>'T-13(Pcs)'!$D15*'T-13(Pcs)'!T15/1000000</f>
        <v>0</v>
      </c>
      <c r="U17" s="10">
        <f>'T-13(Pcs)'!U15</f>
        <v>0</v>
      </c>
      <c r="V17" s="44">
        <f>'T-13(Pcs)'!$D15*'T-13(Pcs)'!V15/1000000</f>
        <v>0</v>
      </c>
      <c r="W17" s="10">
        <f>'T-13(Pcs)'!W15</f>
        <v>0</v>
      </c>
      <c r="X17" s="44">
        <f>'T-13(Pcs)'!$D15*'T-13(Pcs)'!X15/1000000</f>
        <v>0</v>
      </c>
      <c r="Y17" s="10">
        <f>'T-13(Pcs)'!Y15</f>
        <v>0</v>
      </c>
      <c r="Z17" s="44">
        <f>'T-13(Pcs)'!$D15*'T-13(Pcs)'!Z15/1000000</f>
        <v>0</v>
      </c>
      <c r="AA17" s="10">
        <f>'T-13(Pcs)'!AA15</f>
        <v>0</v>
      </c>
      <c r="AB17" s="44">
        <f>'T-13(Pcs)'!$D15*'T-13(Pcs)'!AB15/1000000</f>
        <v>0</v>
      </c>
      <c r="AC17" s="10">
        <f>'T-13(Pcs)'!AC15</f>
        <v>0</v>
      </c>
      <c r="AD17" s="44">
        <f>'T-13(Pcs)'!$D15*'T-13(Pcs)'!AD15/1000000</f>
        <v>0</v>
      </c>
      <c r="AE17" s="10">
        <f>'T-13(Pcs)'!AE15</f>
        <v>0</v>
      </c>
      <c r="AF17" s="44">
        <f>'T-13(Pcs)'!$D15*'T-13(Pcs)'!AF15/1000000</f>
        <v>0</v>
      </c>
      <c r="AG17" s="10">
        <f>'T-13(Pcs)'!AG15</f>
        <v>0</v>
      </c>
      <c r="AH17" s="44">
        <f>'T-13(Pcs)'!$D15*'T-13(Pcs)'!AH15/1000000</f>
        <v>0</v>
      </c>
      <c r="AI17" s="10">
        <f>'T-13(Pcs)'!AI15</f>
        <v>0</v>
      </c>
      <c r="AJ17" s="44">
        <f>'T-13(Pcs)'!$D15*'T-13(Pcs)'!AJ15/1000000</f>
        <v>0</v>
      </c>
      <c r="AK17" s="10">
        <f>'T-13(Pcs)'!AK15</f>
        <v>0</v>
      </c>
      <c r="AL17" s="44">
        <f>'T-13(Pcs)'!$D15*'T-13(Pcs)'!AL15/1000000</f>
        <v>0</v>
      </c>
      <c r="AM17" s="10">
        <f>'T-13(Pcs)'!AM15</f>
        <v>0</v>
      </c>
    </row>
    <row r="18" spans="1:39" s="15" customFormat="1" ht="14.25" hidden="1" customHeight="1" outlineLevel="2">
      <c r="A18" s="13">
        <v>6</v>
      </c>
      <c r="B18" s="9" t="s">
        <v>98</v>
      </c>
      <c r="C18" s="13" t="s">
        <v>21</v>
      </c>
      <c r="D18" s="36">
        <v>100</v>
      </c>
      <c r="E18" s="11">
        <v>100</v>
      </c>
      <c r="F18" s="44">
        <f>'T-13(Pcs)'!$D16*'T-13(Pcs)'!F16/1000000</f>
        <v>0</v>
      </c>
      <c r="G18" s="10">
        <f>'T-13(Pcs)'!G16</f>
        <v>0</v>
      </c>
      <c r="H18" s="44">
        <f>'T-13(Pcs)'!$D16*'T-13(Pcs)'!H16/1000000</f>
        <v>0</v>
      </c>
      <c r="I18" s="10">
        <f>'T-13(Pcs)'!I16</f>
        <v>0</v>
      </c>
      <c r="J18" s="44">
        <f>'T-13(Pcs)'!$D16*'T-13(Pcs)'!J16/1000000</f>
        <v>0</v>
      </c>
      <c r="K18" s="10">
        <f>'T-13(Pcs)'!K16</f>
        <v>0</v>
      </c>
      <c r="L18" s="44">
        <f>'T-13(Pcs)'!$D16*'T-13(Pcs)'!L16/1000000</f>
        <v>0</v>
      </c>
      <c r="M18" s="10">
        <f>'T-13(Pcs)'!M16</f>
        <v>0</v>
      </c>
      <c r="N18" s="44">
        <f>'T-13(Pcs)'!$D16*'T-13(Pcs)'!N16/1000000</f>
        <v>0</v>
      </c>
      <c r="O18" s="10">
        <f>'T-13(Pcs)'!O16</f>
        <v>0</v>
      </c>
      <c r="P18" s="44">
        <f>'T-13(Pcs)'!$D16*'T-13(Pcs)'!P16/1000000</f>
        <v>0</v>
      </c>
      <c r="Q18" s="10">
        <f>'T-13(Pcs)'!Q16</f>
        <v>0</v>
      </c>
      <c r="R18" s="44">
        <f>'T-13(Pcs)'!$D16*'T-13(Pcs)'!R16/1000000</f>
        <v>0</v>
      </c>
      <c r="S18" s="10">
        <f>'T-13(Pcs)'!S16</f>
        <v>0</v>
      </c>
      <c r="T18" s="44">
        <f>'T-13(Pcs)'!$D16*'T-13(Pcs)'!T16/1000000</f>
        <v>0</v>
      </c>
      <c r="U18" s="10">
        <f>'T-13(Pcs)'!U16</f>
        <v>0</v>
      </c>
      <c r="V18" s="44">
        <f>'T-13(Pcs)'!$D16*'T-13(Pcs)'!V16/1000000</f>
        <v>0</v>
      </c>
      <c r="W18" s="10">
        <f>'T-13(Pcs)'!W16</f>
        <v>0</v>
      </c>
      <c r="X18" s="44">
        <f>'T-13(Pcs)'!$D16*'T-13(Pcs)'!X16/1000000</f>
        <v>0</v>
      </c>
      <c r="Y18" s="10">
        <f>'T-13(Pcs)'!Y16</f>
        <v>0</v>
      </c>
      <c r="Z18" s="44">
        <f>'T-13(Pcs)'!$D16*'T-13(Pcs)'!Z16/1000000</f>
        <v>0</v>
      </c>
      <c r="AA18" s="10">
        <f>'T-13(Pcs)'!AA16</f>
        <v>0</v>
      </c>
      <c r="AB18" s="44">
        <f>'T-13(Pcs)'!$D16*'T-13(Pcs)'!AB16/1000000</f>
        <v>0</v>
      </c>
      <c r="AC18" s="10">
        <f>'T-13(Pcs)'!AC16</f>
        <v>0</v>
      </c>
      <c r="AD18" s="44">
        <f>'T-13(Pcs)'!$D16*'T-13(Pcs)'!AD16/1000000</f>
        <v>0</v>
      </c>
      <c r="AE18" s="10">
        <f>'T-13(Pcs)'!AE16</f>
        <v>0</v>
      </c>
      <c r="AF18" s="44">
        <f>'T-13(Pcs)'!$D16*'T-13(Pcs)'!AF16/1000000</f>
        <v>0</v>
      </c>
      <c r="AG18" s="10">
        <f>'T-13(Pcs)'!AG16</f>
        <v>0</v>
      </c>
      <c r="AH18" s="44">
        <f>'T-13(Pcs)'!$D16*'T-13(Pcs)'!AH16/1000000</f>
        <v>0</v>
      </c>
      <c r="AI18" s="10">
        <f>'T-13(Pcs)'!AI16</f>
        <v>0</v>
      </c>
      <c r="AJ18" s="44">
        <f>'T-13(Pcs)'!$D16*'T-13(Pcs)'!AJ16/1000000</f>
        <v>0</v>
      </c>
      <c r="AK18" s="10">
        <f>'T-13(Pcs)'!AK16</f>
        <v>0</v>
      </c>
      <c r="AL18" s="44">
        <f>'T-13(Pcs)'!$D16*'T-13(Pcs)'!AL16/1000000</f>
        <v>0</v>
      </c>
      <c r="AM18" s="10">
        <f>'T-13(Pcs)'!AM16</f>
        <v>0</v>
      </c>
    </row>
    <row r="19" spans="1:39" s="15" customFormat="1" ht="14.25" customHeight="1" outlineLevel="1" collapsed="1">
      <c r="A19" s="13">
        <v>3</v>
      </c>
      <c r="B19" s="46" t="s">
        <v>169</v>
      </c>
      <c r="C19" s="13"/>
      <c r="D19" s="36"/>
      <c r="E19" s="11"/>
      <c r="F19" s="44">
        <f t="shared" ref="F19:AM19" si="2">SUBTOTAL(9,F17:F18)</f>
        <v>0</v>
      </c>
      <c r="G19" s="10">
        <f t="shared" si="2"/>
        <v>0</v>
      </c>
      <c r="H19" s="44">
        <f t="shared" si="2"/>
        <v>0</v>
      </c>
      <c r="I19" s="10">
        <f t="shared" si="2"/>
        <v>0</v>
      </c>
      <c r="J19" s="44">
        <f t="shared" si="2"/>
        <v>0</v>
      </c>
      <c r="K19" s="10">
        <f t="shared" si="2"/>
        <v>0</v>
      </c>
      <c r="L19" s="44">
        <f t="shared" si="2"/>
        <v>0</v>
      </c>
      <c r="M19" s="10">
        <f t="shared" si="2"/>
        <v>0</v>
      </c>
      <c r="N19" s="44">
        <f t="shared" si="2"/>
        <v>0</v>
      </c>
      <c r="O19" s="10">
        <f t="shared" si="2"/>
        <v>0</v>
      </c>
      <c r="P19" s="44">
        <f t="shared" si="2"/>
        <v>0</v>
      </c>
      <c r="Q19" s="10">
        <f t="shared" si="2"/>
        <v>0</v>
      </c>
      <c r="R19" s="44">
        <f t="shared" si="2"/>
        <v>0</v>
      </c>
      <c r="S19" s="10">
        <f t="shared" si="2"/>
        <v>0</v>
      </c>
      <c r="T19" s="44">
        <f t="shared" si="2"/>
        <v>0</v>
      </c>
      <c r="U19" s="10">
        <f t="shared" si="2"/>
        <v>0</v>
      </c>
      <c r="V19" s="44">
        <f t="shared" si="2"/>
        <v>0</v>
      </c>
      <c r="W19" s="10">
        <f t="shared" si="2"/>
        <v>0</v>
      </c>
      <c r="X19" s="44">
        <f t="shared" si="2"/>
        <v>0</v>
      </c>
      <c r="Y19" s="10">
        <f t="shared" si="2"/>
        <v>0</v>
      </c>
      <c r="Z19" s="44">
        <f t="shared" si="2"/>
        <v>0</v>
      </c>
      <c r="AA19" s="10">
        <f t="shared" si="2"/>
        <v>0</v>
      </c>
      <c r="AB19" s="44">
        <f t="shared" si="2"/>
        <v>0</v>
      </c>
      <c r="AC19" s="10">
        <f t="shared" si="2"/>
        <v>0</v>
      </c>
      <c r="AD19" s="44">
        <f t="shared" si="2"/>
        <v>0</v>
      </c>
      <c r="AE19" s="10">
        <f t="shared" si="2"/>
        <v>0</v>
      </c>
      <c r="AF19" s="44">
        <f t="shared" si="2"/>
        <v>0</v>
      </c>
      <c r="AG19" s="10">
        <f t="shared" si="2"/>
        <v>0</v>
      </c>
      <c r="AH19" s="44">
        <f t="shared" si="2"/>
        <v>0</v>
      </c>
      <c r="AI19" s="10">
        <f t="shared" si="2"/>
        <v>0</v>
      </c>
      <c r="AJ19" s="44">
        <f t="shared" si="2"/>
        <v>0</v>
      </c>
      <c r="AK19" s="10">
        <f t="shared" si="2"/>
        <v>0</v>
      </c>
      <c r="AL19" s="44">
        <f t="shared" si="2"/>
        <v>0</v>
      </c>
      <c r="AM19" s="10">
        <f t="shared" si="2"/>
        <v>0</v>
      </c>
    </row>
    <row r="20" spans="1:39" s="15" customFormat="1" ht="14.25" hidden="1" customHeight="1" outlineLevel="2">
      <c r="A20" s="13">
        <v>7</v>
      </c>
      <c r="B20" s="9" t="s">
        <v>99</v>
      </c>
      <c r="C20" s="13" t="s">
        <v>22</v>
      </c>
      <c r="D20" s="36">
        <v>50</v>
      </c>
      <c r="E20" s="11">
        <v>88</v>
      </c>
      <c r="F20" s="44">
        <f>'T-13(Pcs)'!$D17*'T-13(Pcs)'!F17/1000000</f>
        <v>0</v>
      </c>
      <c r="G20" s="10">
        <f>'T-13(Pcs)'!G17</f>
        <v>0</v>
      </c>
      <c r="H20" s="44">
        <f>'T-13(Pcs)'!$D17*'T-13(Pcs)'!H17/1000000</f>
        <v>0</v>
      </c>
      <c r="I20" s="10">
        <f>'T-13(Pcs)'!I17</f>
        <v>0</v>
      </c>
      <c r="J20" s="44">
        <f>'T-13(Pcs)'!$D17*'T-13(Pcs)'!J17/1000000</f>
        <v>0</v>
      </c>
      <c r="K20" s="10">
        <f>'T-13(Pcs)'!K17</f>
        <v>0</v>
      </c>
      <c r="L20" s="44">
        <f>'T-13(Pcs)'!$D17*'T-13(Pcs)'!L17/1000000</f>
        <v>0</v>
      </c>
      <c r="M20" s="10">
        <f>'T-13(Pcs)'!M17</f>
        <v>0</v>
      </c>
      <c r="N20" s="44">
        <f>'T-13(Pcs)'!$D17*'T-13(Pcs)'!N17/1000000</f>
        <v>0</v>
      </c>
      <c r="O20" s="10">
        <f>'T-13(Pcs)'!O17</f>
        <v>0</v>
      </c>
      <c r="P20" s="44">
        <f>'T-13(Pcs)'!$D17*'T-13(Pcs)'!P17/1000000</f>
        <v>0</v>
      </c>
      <c r="Q20" s="10">
        <f>'T-13(Pcs)'!Q17</f>
        <v>0</v>
      </c>
      <c r="R20" s="44">
        <f>'T-13(Pcs)'!$D17*'T-13(Pcs)'!R17/1000000</f>
        <v>0</v>
      </c>
      <c r="S20" s="10">
        <f>'T-13(Pcs)'!S17</f>
        <v>0</v>
      </c>
      <c r="T20" s="44">
        <f>'T-13(Pcs)'!$D17*'T-13(Pcs)'!T17/1000000</f>
        <v>0</v>
      </c>
      <c r="U20" s="10">
        <f>'T-13(Pcs)'!U17</f>
        <v>0</v>
      </c>
      <c r="V20" s="44">
        <f>'T-13(Pcs)'!$D17*'T-13(Pcs)'!V17/1000000</f>
        <v>0</v>
      </c>
      <c r="W20" s="10">
        <f>'T-13(Pcs)'!W17</f>
        <v>0</v>
      </c>
      <c r="X20" s="44">
        <f>'T-13(Pcs)'!$D17*'T-13(Pcs)'!X17/1000000</f>
        <v>0</v>
      </c>
      <c r="Y20" s="10">
        <f>'T-13(Pcs)'!Y17</f>
        <v>0</v>
      </c>
      <c r="Z20" s="44">
        <f>'T-13(Pcs)'!$D17*'T-13(Pcs)'!Z17/1000000</f>
        <v>0</v>
      </c>
      <c r="AA20" s="10">
        <f>'T-13(Pcs)'!AA17</f>
        <v>0</v>
      </c>
      <c r="AB20" s="44">
        <f>'T-13(Pcs)'!$D17*'T-13(Pcs)'!AB17/1000000</f>
        <v>0</v>
      </c>
      <c r="AC20" s="10">
        <f>'T-13(Pcs)'!AC17</f>
        <v>0</v>
      </c>
      <c r="AD20" s="44">
        <f>'T-13(Pcs)'!$D17*'T-13(Pcs)'!AD17/1000000</f>
        <v>0</v>
      </c>
      <c r="AE20" s="10">
        <f>'T-13(Pcs)'!AE17</f>
        <v>0</v>
      </c>
      <c r="AF20" s="44">
        <f>'T-13(Pcs)'!$D17*'T-13(Pcs)'!AF17/1000000</f>
        <v>0</v>
      </c>
      <c r="AG20" s="10">
        <f>'T-13(Pcs)'!AG17</f>
        <v>0</v>
      </c>
      <c r="AH20" s="44">
        <f>'T-13(Pcs)'!$D17*'T-13(Pcs)'!AH17/1000000</f>
        <v>0</v>
      </c>
      <c r="AI20" s="10">
        <f>'T-13(Pcs)'!AI17</f>
        <v>0</v>
      </c>
      <c r="AJ20" s="44">
        <f>'T-13(Pcs)'!$D17*'T-13(Pcs)'!AJ17/1000000</f>
        <v>0</v>
      </c>
      <c r="AK20" s="10">
        <f>'T-13(Pcs)'!AK17</f>
        <v>0</v>
      </c>
      <c r="AL20" s="44">
        <f>'T-13(Pcs)'!$D17*'T-13(Pcs)'!AL17/1000000</f>
        <v>0</v>
      </c>
      <c r="AM20" s="10">
        <f>'T-13(Pcs)'!AM17</f>
        <v>0</v>
      </c>
    </row>
    <row r="21" spans="1:39" s="15" customFormat="1" ht="14.25" hidden="1" customHeight="1" outlineLevel="2">
      <c r="A21" s="13">
        <v>8</v>
      </c>
      <c r="B21" s="9" t="s">
        <v>99</v>
      </c>
      <c r="C21" s="13" t="s">
        <v>23</v>
      </c>
      <c r="D21" s="36">
        <v>100</v>
      </c>
      <c r="E21" s="11">
        <v>166</v>
      </c>
      <c r="F21" s="44">
        <f>'T-13(Pcs)'!$D18*'T-13(Pcs)'!F18/1000000</f>
        <v>0</v>
      </c>
      <c r="G21" s="10">
        <f>'T-13(Pcs)'!G18</f>
        <v>0</v>
      </c>
      <c r="H21" s="44">
        <f>'T-13(Pcs)'!$D18*'T-13(Pcs)'!H18/1000000</f>
        <v>0</v>
      </c>
      <c r="I21" s="10">
        <f>'T-13(Pcs)'!I18</f>
        <v>0</v>
      </c>
      <c r="J21" s="44">
        <f>'T-13(Pcs)'!$D18*'T-13(Pcs)'!J18/1000000</f>
        <v>0</v>
      </c>
      <c r="K21" s="10">
        <f>'T-13(Pcs)'!K18</f>
        <v>0</v>
      </c>
      <c r="L21" s="44">
        <f>'T-13(Pcs)'!$D18*'T-13(Pcs)'!L18/1000000</f>
        <v>0</v>
      </c>
      <c r="M21" s="10">
        <f>'T-13(Pcs)'!M18</f>
        <v>0</v>
      </c>
      <c r="N21" s="44">
        <f>'T-13(Pcs)'!$D18*'T-13(Pcs)'!N18/1000000</f>
        <v>0</v>
      </c>
      <c r="O21" s="10">
        <f>'T-13(Pcs)'!O18</f>
        <v>0</v>
      </c>
      <c r="P21" s="44">
        <f>'T-13(Pcs)'!$D18*'T-13(Pcs)'!P18/1000000</f>
        <v>0</v>
      </c>
      <c r="Q21" s="10">
        <f>'T-13(Pcs)'!Q18</f>
        <v>0</v>
      </c>
      <c r="R21" s="44">
        <f>'T-13(Pcs)'!$D18*'T-13(Pcs)'!R18/1000000</f>
        <v>0</v>
      </c>
      <c r="S21" s="10">
        <f>'T-13(Pcs)'!S18</f>
        <v>0</v>
      </c>
      <c r="T21" s="44">
        <f>'T-13(Pcs)'!$D18*'T-13(Pcs)'!T18/1000000</f>
        <v>0</v>
      </c>
      <c r="U21" s="10">
        <f>'T-13(Pcs)'!U18</f>
        <v>0</v>
      </c>
      <c r="V21" s="44">
        <f>'T-13(Pcs)'!$D18*'T-13(Pcs)'!V18/1000000</f>
        <v>0</v>
      </c>
      <c r="W21" s="10">
        <f>'T-13(Pcs)'!W18</f>
        <v>0</v>
      </c>
      <c r="X21" s="44">
        <f>'T-13(Pcs)'!$D18*'T-13(Pcs)'!X18/1000000</f>
        <v>0</v>
      </c>
      <c r="Y21" s="10">
        <f>'T-13(Pcs)'!Y18</f>
        <v>0</v>
      </c>
      <c r="Z21" s="44">
        <f>'T-13(Pcs)'!$D18*'T-13(Pcs)'!Z18/1000000</f>
        <v>0</v>
      </c>
      <c r="AA21" s="10">
        <f>'T-13(Pcs)'!AA18</f>
        <v>0</v>
      </c>
      <c r="AB21" s="44">
        <f>'T-13(Pcs)'!$D18*'T-13(Pcs)'!AB18/1000000</f>
        <v>0</v>
      </c>
      <c r="AC21" s="10">
        <f>'T-13(Pcs)'!AC18</f>
        <v>0</v>
      </c>
      <c r="AD21" s="44">
        <f>'T-13(Pcs)'!$D18*'T-13(Pcs)'!AD18/1000000</f>
        <v>0</v>
      </c>
      <c r="AE21" s="10">
        <f>'T-13(Pcs)'!AE18</f>
        <v>0</v>
      </c>
      <c r="AF21" s="44">
        <f>'T-13(Pcs)'!$D18*'T-13(Pcs)'!AF18/1000000</f>
        <v>0</v>
      </c>
      <c r="AG21" s="10">
        <f>'T-13(Pcs)'!AG18</f>
        <v>0</v>
      </c>
      <c r="AH21" s="44">
        <f>'T-13(Pcs)'!$D18*'T-13(Pcs)'!AH18/1000000</f>
        <v>0</v>
      </c>
      <c r="AI21" s="10">
        <f>'T-13(Pcs)'!AI18</f>
        <v>0</v>
      </c>
      <c r="AJ21" s="44">
        <f>'T-13(Pcs)'!$D18*'T-13(Pcs)'!AJ18/1000000</f>
        <v>0</v>
      </c>
      <c r="AK21" s="10">
        <f>'T-13(Pcs)'!AK18</f>
        <v>0</v>
      </c>
      <c r="AL21" s="44">
        <f>'T-13(Pcs)'!$D18*'T-13(Pcs)'!AL18/1000000</f>
        <v>0</v>
      </c>
      <c r="AM21" s="10">
        <f>'T-13(Pcs)'!AM18</f>
        <v>0</v>
      </c>
    </row>
    <row r="22" spans="1:39" s="15" customFormat="1" ht="14.25" hidden="1" customHeight="1" outlineLevel="2">
      <c r="A22" s="13">
        <v>9</v>
      </c>
      <c r="B22" s="9" t="s">
        <v>99</v>
      </c>
      <c r="C22" s="13" t="s">
        <v>24</v>
      </c>
      <c r="D22" s="36">
        <v>400</v>
      </c>
      <c r="E22" s="11">
        <v>640</v>
      </c>
      <c r="F22" s="44">
        <f>'T-13(Pcs)'!$D19*'T-13(Pcs)'!F19/1000000</f>
        <v>0</v>
      </c>
      <c r="G22" s="10">
        <f>'T-13(Pcs)'!G19</f>
        <v>0</v>
      </c>
      <c r="H22" s="44">
        <f>'T-13(Pcs)'!$D19*'T-13(Pcs)'!H19/1000000</f>
        <v>0</v>
      </c>
      <c r="I22" s="10">
        <f>'T-13(Pcs)'!I19</f>
        <v>0</v>
      </c>
      <c r="J22" s="44">
        <f>'T-13(Pcs)'!$D19*'T-13(Pcs)'!J19/1000000</f>
        <v>0</v>
      </c>
      <c r="K22" s="10">
        <f>'T-13(Pcs)'!K19</f>
        <v>0</v>
      </c>
      <c r="L22" s="44">
        <f>'T-13(Pcs)'!$D19*'T-13(Pcs)'!L19/1000000</f>
        <v>0</v>
      </c>
      <c r="M22" s="10">
        <f>'T-13(Pcs)'!M19</f>
        <v>0</v>
      </c>
      <c r="N22" s="44">
        <f>'T-13(Pcs)'!$D19*'T-13(Pcs)'!N19/1000000</f>
        <v>0</v>
      </c>
      <c r="O22" s="10">
        <f>'T-13(Pcs)'!O19</f>
        <v>0</v>
      </c>
      <c r="P22" s="44">
        <f>'T-13(Pcs)'!$D19*'T-13(Pcs)'!P19/1000000</f>
        <v>0</v>
      </c>
      <c r="Q22" s="10">
        <f>'T-13(Pcs)'!Q19</f>
        <v>0</v>
      </c>
      <c r="R22" s="44">
        <f>'T-13(Pcs)'!$D19*'T-13(Pcs)'!R19/1000000</f>
        <v>0</v>
      </c>
      <c r="S22" s="10">
        <f>'T-13(Pcs)'!S19</f>
        <v>0</v>
      </c>
      <c r="T22" s="44">
        <f>'T-13(Pcs)'!$D19*'T-13(Pcs)'!T19/1000000</f>
        <v>0</v>
      </c>
      <c r="U22" s="10">
        <f>'T-13(Pcs)'!U19</f>
        <v>0</v>
      </c>
      <c r="V22" s="44">
        <f>'T-13(Pcs)'!$D19*'T-13(Pcs)'!V19/1000000</f>
        <v>0</v>
      </c>
      <c r="W22" s="10">
        <f>'T-13(Pcs)'!W19</f>
        <v>0</v>
      </c>
      <c r="X22" s="44">
        <f>'T-13(Pcs)'!$D19*'T-13(Pcs)'!X19/1000000</f>
        <v>0</v>
      </c>
      <c r="Y22" s="10">
        <f>'T-13(Pcs)'!Y19</f>
        <v>0</v>
      </c>
      <c r="Z22" s="44">
        <f>'T-13(Pcs)'!$D19*'T-13(Pcs)'!Z19/1000000</f>
        <v>0</v>
      </c>
      <c r="AA22" s="10">
        <f>'T-13(Pcs)'!AA19</f>
        <v>0</v>
      </c>
      <c r="AB22" s="44">
        <f>'T-13(Pcs)'!$D19*'T-13(Pcs)'!AB19/1000000</f>
        <v>0</v>
      </c>
      <c r="AC22" s="10">
        <f>'T-13(Pcs)'!AC19</f>
        <v>0</v>
      </c>
      <c r="AD22" s="44">
        <f>'T-13(Pcs)'!$D19*'T-13(Pcs)'!AD19/1000000</f>
        <v>0</v>
      </c>
      <c r="AE22" s="10">
        <f>'T-13(Pcs)'!AE19</f>
        <v>0</v>
      </c>
      <c r="AF22" s="44">
        <f>'T-13(Pcs)'!$D19*'T-13(Pcs)'!AF19/1000000</f>
        <v>0</v>
      </c>
      <c r="AG22" s="10">
        <f>'T-13(Pcs)'!AG19</f>
        <v>0</v>
      </c>
      <c r="AH22" s="44">
        <f>'T-13(Pcs)'!$D19*'T-13(Pcs)'!AH19/1000000</f>
        <v>0</v>
      </c>
      <c r="AI22" s="10">
        <f>'T-13(Pcs)'!AI19</f>
        <v>0</v>
      </c>
      <c r="AJ22" s="44">
        <f>'T-13(Pcs)'!$D19*'T-13(Pcs)'!AJ19/1000000</f>
        <v>0</v>
      </c>
      <c r="AK22" s="10">
        <f>'T-13(Pcs)'!AK19</f>
        <v>0</v>
      </c>
      <c r="AL22" s="44">
        <f>'T-13(Pcs)'!$D19*'T-13(Pcs)'!AL19/1000000</f>
        <v>0</v>
      </c>
      <c r="AM22" s="10">
        <f>'T-13(Pcs)'!AM19</f>
        <v>0</v>
      </c>
    </row>
    <row r="23" spans="1:39" s="15" customFormat="1" ht="14.25" customHeight="1" outlineLevel="1" collapsed="1">
      <c r="A23" s="13">
        <v>4</v>
      </c>
      <c r="B23" s="46" t="s">
        <v>170</v>
      </c>
      <c r="C23" s="13"/>
      <c r="D23" s="36"/>
      <c r="E23" s="11"/>
      <c r="F23" s="44">
        <f t="shared" ref="F23:AM23" si="3">SUBTOTAL(9,F20:F22)</f>
        <v>0</v>
      </c>
      <c r="G23" s="10">
        <f t="shared" si="3"/>
        <v>0</v>
      </c>
      <c r="H23" s="44">
        <f t="shared" si="3"/>
        <v>0</v>
      </c>
      <c r="I23" s="10">
        <f t="shared" si="3"/>
        <v>0</v>
      </c>
      <c r="J23" s="44">
        <f t="shared" si="3"/>
        <v>0</v>
      </c>
      <c r="K23" s="10">
        <f t="shared" si="3"/>
        <v>0</v>
      </c>
      <c r="L23" s="44">
        <f t="shared" si="3"/>
        <v>0</v>
      </c>
      <c r="M23" s="10">
        <f t="shared" si="3"/>
        <v>0</v>
      </c>
      <c r="N23" s="44">
        <f t="shared" si="3"/>
        <v>0</v>
      </c>
      <c r="O23" s="10">
        <f t="shared" si="3"/>
        <v>0</v>
      </c>
      <c r="P23" s="44">
        <f t="shared" si="3"/>
        <v>0</v>
      </c>
      <c r="Q23" s="10">
        <f t="shared" si="3"/>
        <v>0</v>
      </c>
      <c r="R23" s="44">
        <f t="shared" si="3"/>
        <v>0</v>
      </c>
      <c r="S23" s="10">
        <f t="shared" si="3"/>
        <v>0</v>
      </c>
      <c r="T23" s="44">
        <f t="shared" si="3"/>
        <v>0</v>
      </c>
      <c r="U23" s="10">
        <f t="shared" si="3"/>
        <v>0</v>
      </c>
      <c r="V23" s="44">
        <f t="shared" si="3"/>
        <v>0</v>
      </c>
      <c r="W23" s="10">
        <f t="shared" si="3"/>
        <v>0</v>
      </c>
      <c r="X23" s="44">
        <f t="shared" si="3"/>
        <v>0</v>
      </c>
      <c r="Y23" s="10">
        <f t="shared" si="3"/>
        <v>0</v>
      </c>
      <c r="Z23" s="44">
        <f t="shared" si="3"/>
        <v>0</v>
      </c>
      <c r="AA23" s="10">
        <f t="shared" si="3"/>
        <v>0</v>
      </c>
      <c r="AB23" s="44">
        <f t="shared" si="3"/>
        <v>0</v>
      </c>
      <c r="AC23" s="10">
        <f t="shared" si="3"/>
        <v>0</v>
      </c>
      <c r="AD23" s="44">
        <f t="shared" si="3"/>
        <v>0</v>
      </c>
      <c r="AE23" s="10">
        <f t="shared" si="3"/>
        <v>0</v>
      </c>
      <c r="AF23" s="44">
        <f t="shared" si="3"/>
        <v>0</v>
      </c>
      <c r="AG23" s="10">
        <f t="shared" si="3"/>
        <v>0</v>
      </c>
      <c r="AH23" s="44">
        <f t="shared" si="3"/>
        <v>0</v>
      </c>
      <c r="AI23" s="10">
        <f t="shared" si="3"/>
        <v>0</v>
      </c>
      <c r="AJ23" s="44">
        <f t="shared" si="3"/>
        <v>0</v>
      </c>
      <c r="AK23" s="10">
        <f t="shared" si="3"/>
        <v>0</v>
      </c>
      <c r="AL23" s="44">
        <f t="shared" si="3"/>
        <v>0</v>
      </c>
      <c r="AM23" s="10">
        <f t="shared" si="3"/>
        <v>0</v>
      </c>
    </row>
    <row r="24" spans="1:39" s="15" customFormat="1" ht="14.25" hidden="1" customHeight="1" outlineLevel="2">
      <c r="A24" s="13">
        <v>10</v>
      </c>
      <c r="B24" s="9" t="s">
        <v>133</v>
      </c>
      <c r="C24" s="13" t="s">
        <v>25</v>
      </c>
      <c r="D24" s="36">
        <v>100</v>
      </c>
      <c r="E24" s="11">
        <v>60</v>
      </c>
      <c r="F24" s="44">
        <f>'T-13(Pcs)'!$D20*'T-13(Pcs)'!F20/1000000</f>
        <v>0</v>
      </c>
      <c r="G24" s="10">
        <f>'T-13(Pcs)'!G20</f>
        <v>0</v>
      </c>
      <c r="H24" s="44">
        <f>'T-13(Pcs)'!$D20*'T-13(Pcs)'!H20/1000000</f>
        <v>0</v>
      </c>
      <c r="I24" s="10">
        <f>'T-13(Pcs)'!I20</f>
        <v>0</v>
      </c>
      <c r="J24" s="44">
        <f>'T-13(Pcs)'!$D20*'T-13(Pcs)'!J20/1000000</f>
        <v>0</v>
      </c>
      <c r="K24" s="10">
        <f>'T-13(Pcs)'!K20</f>
        <v>0</v>
      </c>
      <c r="L24" s="44">
        <f>'T-13(Pcs)'!$D20*'T-13(Pcs)'!L20/1000000</f>
        <v>0</v>
      </c>
      <c r="M24" s="10">
        <f>'T-13(Pcs)'!M20</f>
        <v>0</v>
      </c>
      <c r="N24" s="44">
        <f>'T-13(Pcs)'!$D20*'T-13(Pcs)'!N20/1000000</f>
        <v>0</v>
      </c>
      <c r="O24" s="10">
        <f>'T-13(Pcs)'!O20</f>
        <v>0</v>
      </c>
      <c r="P24" s="44">
        <f>'T-13(Pcs)'!$D20*'T-13(Pcs)'!P20/1000000</f>
        <v>0</v>
      </c>
      <c r="Q24" s="10">
        <f>'T-13(Pcs)'!Q20</f>
        <v>0</v>
      </c>
      <c r="R24" s="44">
        <f>'T-13(Pcs)'!$D20*'T-13(Pcs)'!R20/1000000</f>
        <v>0</v>
      </c>
      <c r="S24" s="10">
        <f>'T-13(Pcs)'!S20</f>
        <v>0</v>
      </c>
      <c r="T24" s="44">
        <f>'T-13(Pcs)'!$D20*'T-13(Pcs)'!T20/1000000</f>
        <v>0</v>
      </c>
      <c r="U24" s="10">
        <f>'T-13(Pcs)'!U20</f>
        <v>0</v>
      </c>
      <c r="V24" s="44">
        <f>'T-13(Pcs)'!$D20*'T-13(Pcs)'!V20/1000000</f>
        <v>0</v>
      </c>
      <c r="W24" s="10">
        <f>'T-13(Pcs)'!W20</f>
        <v>0</v>
      </c>
      <c r="X24" s="44">
        <f>'T-13(Pcs)'!$D20*'T-13(Pcs)'!X20/1000000</f>
        <v>0</v>
      </c>
      <c r="Y24" s="10">
        <f>'T-13(Pcs)'!Y20</f>
        <v>0</v>
      </c>
      <c r="Z24" s="44">
        <f>'T-13(Pcs)'!$D20*'T-13(Pcs)'!Z20/1000000</f>
        <v>0</v>
      </c>
      <c r="AA24" s="10">
        <f>'T-13(Pcs)'!AA20</f>
        <v>0</v>
      </c>
      <c r="AB24" s="44">
        <f>'T-13(Pcs)'!$D20*'T-13(Pcs)'!AB20/1000000</f>
        <v>0</v>
      </c>
      <c r="AC24" s="10">
        <f>'T-13(Pcs)'!AC20</f>
        <v>0</v>
      </c>
      <c r="AD24" s="44">
        <f>'T-13(Pcs)'!$D20*'T-13(Pcs)'!AD20/1000000</f>
        <v>0</v>
      </c>
      <c r="AE24" s="10">
        <f>'T-13(Pcs)'!AE20</f>
        <v>0</v>
      </c>
      <c r="AF24" s="44">
        <f>'T-13(Pcs)'!$D20*'T-13(Pcs)'!AF20/1000000</f>
        <v>0</v>
      </c>
      <c r="AG24" s="10">
        <f>'T-13(Pcs)'!AG20</f>
        <v>0</v>
      </c>
      <c r="AH24" s="44">
        <f>'T-13(Pcs)'!$D20*'T-13(Pcs)'!AH20/1000000</f>
        <v>0</v>
      </c>
      <c r="AI24" s="10">
        <f>'T-13(Pcs)'!AI20</f>
        <v>0</v>
      </c>
      <c r="AJ24" s="44">
        <f>'T-13(Pcs)'!$D20*'T-13(Pcs)'!AJ20/1000000</f>
        <v>0</v>
      </c>
      <c r="AK24" s="10">
        <f>'T-13(Pcs)'!AK20</f>
        <v>0</v>
      </c>
      <c r="AL24" s="44">
        <f>'T-13(Pcs)'!$D20*'T-13(Pcs)'!AL20/1000000</f>
        <v>0</v>
      </c>
      <c r="AM24" s="10">
        <f>'T-13(Pcs)'!AM20</f>
        <v>0</v>
      </c>
    </row>
    <row r="25" spans="1:39" s="15" customFormat="1" ht="14.25" hidden="1" customHeight="1" outlineLevel="2">
      <c r="A25" s="13">
        <v>11</v>
      </c>
      <c r="B25" s="9" t="s">
        <v>133</v>
      </c>
      <c r="C25" s="13" t="s">
        <v>26</v>
      </c>
      <c r="D25" s="36">
        <v>400</v>
      </c>
      <c r="E25" s="11">
        <v>210</v>
      </c>
      <c r="F25" s="44">
        <f>'T-13(Pcs)'!$D21*'T-13(Pcs)'!F21/1000000</f>
        <v>0</v>
      </c>
      <c r="G25" s="10">
        <f>'T-13(Pcs)'!G21</f>
        <v>0</v>
      </c>
      <c r="H25" s="44">
        <f>'T-13(Pcs)'!$D21*'T-13(Pcs)'!H21/1000000</f>
        <v>0</v>
      </c>
      <c r="I25" s="10">
        <f>'T-13(Pcs)'!I21</f>
        <v>0</v>
      </c>
      <c r="J25" s="44">
        <f>'T-13(Pcs)'!$D21*'T-13(Pcs)'!J21/1000000</f>
        <v>0</v>
      </c>
      <c r="K25" s="10">
        <f>'T-13(Pcs)'!K21</f>
        <v>0</v>
      </c>
      <c r="L25" s="44">
        <f>'T-13(Pcs)'!$D21*'T-13(Pcs)'!L21/1000000</f>
        <v>0</v>
      </c>
      <c r="M25" s="10">
        <f>'T-13(Pcs)'!M21</f>
        <v>0</v>
      </c>
      <c r="N25" s="44">
        <f>'T-13(Pcs)'!$D21*'T-13(Pcs)'!N21/1000000</f>
        <v>0</v>
      </c>
      <c r="O25" s="10">
        <f>'T-13(Pcs)'!O21</f>
        <v>0</v>
      </c>
      <c r="P25" s="44">
        <f>'T-13(Pcs)'!$D21*'T-13(Pcs)'!P21/1000000</f>
        <v>0</v>
      </c>
      <c r="Q25" s="10">
        <f>'T-13(Pcs)'!Q21</f>
        <v>0</v>
      </c>
      <c r="R25" s="44">
        <f>'T-13(Pcs)'!$D21*'T-13(Pcs)'!R21/1000000</f>
        <v>0</v>
      </c>
      <c r="S25" s="10">
        <f>'T-13(Pcs)'!S21</f>
        <v>0</v>
      </c>
      <c r="T25" s="44">
        <f>'T-13(Pcs)'!$D21*'T-13(Pcs)'!T21/1000000</f>
        <v>0</v>
      </c>
      <c r="U25" s="10">
        <f>'T-13(Pcs)'!U21</f>
        <v>0</v>
      </c>
      <c r="V25" s="44">
        <f>'T-13(Pcs)'!$D21*'T-13(Pcs)'!V21/1000000</f>
        <v>0</v>
      </c>
      <c r="W25" s="10">
        <f>'T-13(Pcs)'!W21</f>
        <v>0</v>
      </c>
      <c r="X25" s="44">
        <f>'T-13(Pcs)'!$D21*'T-13(Pcs)'!X21/1000000</f>
        <v>0</v>
      </c>
      <c r="Y25" s="10">
        <f>'T-13(Pcs)'!Y21</f>
        <v>0</v>
      </c>
      <c r="Z25" s="44">
        <f>'T-13(Pcs)'!$D21*'T-13(Pcs)'!Z21/1000000</f>
        <v>0</v>
      </c>
      <c r="AA25" s="10">
        <f>'T-13(Pcs)'!AA21</f>
        <v>0</v>
      </c>
      <c r="AB25" s="44">
        <f>'T-13(Pcs)'!$D21*'T-13(Pcs)'!AB21/1000000</f>
        <v>0</v>
      </c>
      <c r="AC25" s="10">
        <f>'T-13(Pcs)'!AC21</f>
        <v>0</v>
      </c>
      <c r="AD25" s="44">
        <f>'T-13(Pcs)'!$D21*'T-13(Pcs)'!AD21/1000000</f>
        <v>0</v>
      </c>
      <c r="AE25" s="10">
        <f>'T-13(Pcs)'!AE21</f>
        <v>0</v>
      </c>
      <c r="AF25" s="44">
        <f>'T-13(Pcs)'!$D21*'T-13(Pcs)'!AF21/1000000</f>
        <v>0</v>
      </c>
      <c r="AG25" s="10">
        <f>'T-13(Pcs)'!AG21</f>
        <v>0</v>
      </c>
      <c r="AH25" s="44">
        <f>'T-13(Pcs)'!$D21*'T-13(Pcs)'!AH21/1000000</f>
        <v>0</v>
      </c>
      <c r="AI25" s="10">
        <f>'T-13(Pcs)'!AI21</f>
        <v>0</v>
      </c>
      <c r="AJ25" s="44">
        <f>'T-13(Pcs)'!$D21*'T-13(Pcs)'!AJ21/1000000</f>
        <v>0</v>
      </c>
      <c r="AK25" s="10">
        <f>'T-13(Pcs)'!AK21</f>
        <v>0</v>
      </c>
      <c r="AL25" s="44">
        <f>'T-13(Pcs)'!$D21*'T-13(Pcs)'!AL21/1000000</f>
        <v>0</v>
      </c>
      <c r="AM25" s="10">
        <f>'T-13(Pcs)'!AM21</f>
        <v>0</v>
      </c>
    </row>
    <row r="26" spans="1:39" s="15" customFormat="1" ht="14.25" customHeight="1" outlineLevel="1" collapsed="1">
      <c r="A26" s="13">
        <v>5</v>
      </c>
      <c r="B26" s="46" t="s">
        <v>171</v>
      </c>
      <c r="C26" s="13"/>
      <c r="D26" s="36"/>
      <c r="E26" s="11"/>
      <c r="F26" s="44">
        <f t="shared" ref="F26:AM26" si="4">SUBTOTAL(9,F24:F25)</f>
        <v>0</v>
      </c>
      <c r="G26" s="10">
        <f t="shared" si="4"/>
        <v>0</v>
      </c>
      <c r="H26" s="44">
        <f t="shared" si="4"/>
        <v>0</v>
      </c>
      <c r="I26" s="10">
        <f t="shared" si="4"/>
        <v>0</v>
      </c>
      <c r="J26" s="44">
        <f t="shared" si="4"/>
        <v>0</v>
      </c>
      <c r="K26" s="10">
        <f t="shared" si="4"/>
        <v>0</v>
      </c>
      <c r="L26" s="44">
        <f t="shared" si="4"/>
        <v>0</v>
      </c>
      <c r="M26" s="10">
        <f t="shared" si="4"/>
        <v>0</v>
      </c>
      <c r="N26" s="44">
        <f t="shared" si="4"/>
        <v>0</v>
      </c>
      <c r="O26" s="10">
        <f t="shared" si="4"/>
        <v>0</v>
      </c>
      <c r="P26" s="44">
        <f t="shared" si="4"/>
        <v>0</v>
      </c>
      <c r="Q26" s="10">
        <f t="shared" si="4"/>
        <v>0</v>
      </c>
      <c r="R26" s="44">
        <f t="shared" si="4"/>
        <v>0</v>
      </c>
      <c r="S26" s="10">
        <f t="shared" si="4"/>
        <v>0</v>
      </c>
      <c r="T26" s="44">
        <f t="shared" si="4"/>
        <v>0</v>
      </c>
      <c r="U26" s="10">
        <f t="shared" si="4"/>
        <v>0</v>
      </c>
      <c r="V26" s="44">
        <f t="shared" si="4"/>
        <v>0</v>
      </c>
      <c r="W26" s="10">
        <f t="shared" si="4"/>
        <v>0</v>
      </c>
      <c r="X26" s="44">
        <f t="shared" si="4"/>
        <v>0</v>
      </c>
      <c r="Y26" s="10">
        <f t="shared" si="4"/>
        <v>0</v>
      </c>
      <c r="Z26" s="44">
        <f t="shared" si="4"/>
        <v>0</v>
      </c>
      <c r="AA26" s="10">
        <f t="shared" si="4"/>
        <v>0</v>
      </c>
      <c r="AB26" s="44">
        <f t="shared" si="4"/>
        <v>0</v>
      </c>
      <c r="AC26" s="10">
        <f t="shared" si="4"/>
        <v>0</v>
      </c>
      <c r="AD26" s="44">
        <f t="shared" si="4"/>
        <v>0</v>
      </c>
      <c r="AE26" s="10">
        <f t="shared" si="4"/>
        <v>0</v>
      </c>
      <c r="AF26" s="44">
        <f t="shared" si="4"/>
        <v>0</v>
      </c>
      <c r="AG26" s="10">
        <f t="shared" si="4"/>
        <v>0</v>
      </c>
      <c r="AH26" s="44">
        <f t="shared" si="4"/>
        <v>0</v>
      </c>
      <c r="AI26" s="10">
        <f t="shared" si="4"/>
        <v>0</v>
      </c>
      <c r="AJ26" s="44">
        <f t="shared" si="4"/>
        <v>0</v>
      </c>
      <c r="AK26" s="10">
        <f t="shared" si="4"/>
        <v>0</v>
      </c>
      <c r="AL26" s="44">
        <f t="shared" si="4"/>
        <v>0</v>
      </c>
      <c r="AM26" s="10">
        <f t="shared" si="4"/>
        <v>0</v>
      </c>
    </row>
    <row r="27" spans="1:39" s="15" customFormat="1" ht="14.25" hidden="1" customHeight="1" outlineLevel="2">
      <c r="A27" s="13">
        <v>12</v>
      </c>
      <c r="B27" s="9" t="s">
        <v>140</v>
      </c>
      <c r="C27" s="13" t="s">
        <v>27</v>
      </c>
      <c r="D27" s="36">
        <v>500</v>
      </c>
      <c r="E27" s="11">
        <v>270</v>
      </c>
      <c r="F27" s="44">
        <f>'T-13(Pcs)'!$D22*'T-13(Pcs)'!F22/1000000</f>
        <v>0</v>
      </c>
      <c r="G27" s="10">
        <f>'T-13(Pcs)'!G22</f>
        <v>0</v>
      </c>
      <c r="H27" s="44">
        <f>'T-13(Pcs)'!$D22*'T-13(Pcs)'!H22/1000000</f>
        <v>0</v>
      </c>
      <c r="I27" s="10">
        <f>'T-13(Pcs)'!I22</f>
        <v>0</v>
      </c>
      <c r="J27" s="44">
        <f>'T-13(Pcs)'!$D22*'T-13(Pcs)'!J22/1000000</f>
        <v>0</v>
      </c>
      <c r="K27" s="10">
        <f>'T-13(Pcs)'!K22</f>
        <v>0</v>
      </c>
      <c r="L27" s="44">
        <f>'T-13(Pcs)'!$D22*'T-13(Pcs)'!L22/1000000</f>
        <v>0</v>
      </c>
      <c r="M27" s="10">
        <f>'T-13(Pcs)'!M22</f>
        <v>0</v>
      </c>
      <c r="N27" s="44">
        <f>'T-13(Pcs)'!$D22*'T-13(Pcs)'!N22/1000000</f>
        <v>0</v>
      </c>
      <c r="O27" s="10">
        <f>'T-13(Pcs)'!O22</f>
        <v>0</v>
      </c>
      <c r="P27" s="44">
        <f>'T-13(Pcs)'!$D22*'T-13(Pcs)'!P22/1000000</f>
        <v>0</v>
      </c>
      <c r="Q27" s="10">
        <f>'T-13(Pcs)'!Q22</f>
        <v>0</v>
      </c>
      <c r="R27" s="44">
        <f>'T-13(Pcs)'!$D22*'T-13(Pcs)'!R22/1000000</f>
        <v>0</v>
      </c>
      <c r="S27" s="10">
        <f>'T-13(Pcs)'!S22</f>
        <v>0</v>
      </c>
      <c r="T27" s="44">
        <f>'T-13(Pcs)'!$D22*'T-13(Pcs)'!T22/1000000</f>
        <v>0</v>
      </c>
      <c r="U27" s="10">
        <f>'T-13(Pcs)'!U22</f>
        <v>0</v>
      </c>
      <c r="V27" s="44">
        <f>'T-13(Pcs)'!$D22*'T-13(Pcs)'!V22/1000000</f>
        <v>0</v>
      </c>
      <c r="W27" s="10">
        <f>'T-13(Pcs)'!W22</f>
        <v>0</v>
      </c>
      <c r="X27" s="44">
        <f>'T-13(Pcs)'!$D22*'T-13(Pcs)'!X22/1000000</f>
        <v>0</v>
      </c>
      <c r="Y27" s="10">
        <f>'T-13(Pcs)'!Y22</f>
        <v>0</v>
      </c>
      <c r="Z27" s="44">
        <f>'T-13(Pcs)'!$D22*'T-13(Pcs)'!Z22/1000000</f>
        <v>0</v>
      </c>
      <c r="AA27" s="10">
        <f>'T-13(Pcs)'!AA22</f>
        <v>0</v>
      </c>
      <c r="AB27" s="44">
        <f>'T-13(Pcs)'!$D22*'T-13(Pcs)'!AB22/1000000</f>
        <v>0</v>
      </c>
      <c r="AC27" s="10">
        <f>'T-13(Pcs)'!AC22</f>
        <v>0</v>
      </c>
      <c r="AD27" s="44">
        <f>'T-13(Pcs)'!$D22*'T-13(Pcs)'!AD22/1000000</f>
        <v>0</v>
      </c>
      <c r="AE27" s="10">
        <f>'T-13(Pcs)'!AE22</f>
        <v>0</v>
      </c>
      <c r="AF27" s="44">
        <f>'T-13(Pcs)'!$D22*'T-13(Pcs)'!AF22/1000000</f>
        <v>0</v>
      </c>
      <c r="AG27" s="10">
        <f>'T-13(Pcs)'!AG22</f>
        <v>0</v>
      </c>
      <c r="AH27" s="44">
        <f>'T-13(Pcs)'!$D22*'T-13(Pcs)'!AH22/1000000</f>
        <v>0</v>
      </c>
      <c r="AI27" s="10">
        <f>'T-13(Pcs)'!AI22</f>
        <v>0</v>
      </c>
      <c r="AJ27" s="44">
        <f>'T-13(Pcs)'!$D22*'T-13(Pcs)'!AJ22/1000000</f>
        <v>0</v>
      </c>
      <c r="AK27" s="10">
        <f>'T-13(Pcs)'!AK22</f>
        <v>0</v>
      </c>
      <c r="AL27" s="44">
        <f>'T-13(Pcs)'!$D22*'T-13(Pcs)'!AL22/1000000</f>
        <v>0</v>
      </c>
      <c r="AM27" s="10">
        <f>'T-13(Pcs)'!AM22</f>
        <v>0</v>
      </c>
    </row>
    <row r="28" spans="1:39" s="15" customFormat="1" ht="14.25" hidden="1" customHeight="1" outlineLevel="2">
      <c r="A28" s="13">
        <v>13</v>
      </c>
      <c r="B28" s="9" t="s">
        <v>140</v>
      </c>
      <c r="C28" s="13" t="s">
        <v>28</v>
      </c>
      <c r="D28" s="36">
        <v>1000</v>
      </c>
      <c r="E28" s="11">
        <v>525</v>
      </c>
      <c r="F28" s="44">
        <f>'T-13(Pcs)'!$D23*'T-13(Pcs)'!F23/1000000</f>
        <v>0</v>
      </c>
      <c r="G28" s="10">
        <f>'T-13(Pcs)'!G23</f>
        <v>0</v>
      </c>
      <c r="H28" s="44">
        <f>'T-13(Pcs)'!$D23*'T-13(Pcs)'!H23/1000000</f>
        <v>0</v>
      </c>
      <c r="I28" s="10">
        <f>'T-13(Pcs)'!I23</f>
        <v>0</v>
      </c>
      <c r="J28" s="44">
        <f>'T-13(Pcs)'!$D23*'T-13(Pcs)'!J23/1000000</f>
        <v>0</v>
      </c>
      <c r="K28" s="10">
        <f>'T-13(Pcs)'!K23</f>
        <v>0</v>
      </c>
      <c r="L28" s="44">
        <f>'T-13(Pcs)'!$D23*'T-13(Pcs)'!L23/1000000</f>
        <v>0</v>
      </c>
      <c r="M28" s="10">
        <f>'T-13(Pcs)'!M23</f>
        <v>0</v>
      </c>
      <c r="N28" s="44">
        <f>'T-13(Pcs)'!$D23*'T-13(Pcs)'!N23/1000000</f>
        <v>0</v>
      </c>
      <c r="O28" s="10">
        <f>'T-13(Pcs)'!O23</f>
        <v>0</v>
      </c>
      <c r="P28" s="44">
        <f>'T-13(Pcs)'!$D23*'T-13(Pcs)'!P23/1000000</f>
        <v>0</v>
      </c>
      <c r="Q28" s="10">
        <f>'T-13(Pcs)'!Q23</f>
        <v>0</v>
      </c>
      <c r="R28" s="44">
        <f>'T-13(Pcs)'!$D23*'T-13(Pcs)'!R23/1000000</f>
        <v>0</v>
      </c>
      <c r="S28" s="10">
        <f>'T-13(Pcs)'!S23</f>
        <v>0</v>
      </c>
      <c r="T28" s="44">
        <f>'T-13(Pcs)'!$D23*'T-13(Pcs)'!T23/1000000</f>
        <v>0</v>
      </c>
      <c r="U28" s="10">
        <f>'T-13(Pcs)'!U23</f>
        <v>0</v>
      </c>
      <c r="V28" s="44">
        <f>'T-13(Pcs)'!$D23*'T-13(Pcs)'!V23/1000000</f>
        <v>0</v>
      </c>
      <c r="W28" s="10">
        <f>'T-13(Pcs)'!W23</f>
        <v>0</v>
      </c>
      <c r="X28" s="44">
        <f>'T-13(Pcs)'!$D23*'T-13(Pcs)'!X23/1000000</f>
        <v>0</v>
      </c>
      <c r="Y28" s="10">
        <f>'T-13(Pcs)'!Y23</f>
        <v>0</v>
      </c>
      <c r="Z28" s="44">
        <f>'T-13(Pcs)'!$D23*'T-13(Pcs)'!Z23/1000000</f>
        <v>0</v>
      </c>
      <c r="AA28" s="10">
        <f>'T-13(Pcs)'!AA23</f>
        <v>0</v>
      </c>
      <c r="AB28" s="44">
        <f>'T-13(Pcs)'!$D23*'T-13(Pcs)'!AB23/1000000</f>
        <v>0</v>
      </c>
      <c r="AC28" s="10">
        <f>'T-13(Pcs)'!AC23</f>
        <v>0</v>
      </c>
      <c r="AD28" s="44">
        <f>'T-13(Pcs)'!$D23*'T-13(Pcs)'!AD23/1000000</f>
        <v>0</v>
      </c>
      <c r="AE28" s="10">
        <f>'T-13(Pcs)'!AE23</f>
        <v>0</v>
      </c>
      <c r="AF28" s="44">
        <f>'T-13(Pcs)'!$D23*'T-13(Pcs)'!AF23/1000000</f>
        <v>0</v>
      </c>
      <c r="AG28" s="10">
        <f>'T-13(Pcs)'!AG23</f>
        <v>0</v>
      </c>
      <c r="AH28" s="44">
        <f>'T-13(Pcs)'!$D23*'T-13(Pcs)'!AH23/1000000</f>
        <v>0</v>
      </c>
      <c r="AI28" s="10">
        <f>'T-13(Pcs)'!AI23</f>
        <v>0</v>
      </c>
      <c r="AJ28" s="44">
        <f>'T-13(Pcs)'!$D23*'T-13(Pcs)'!AJ23/1000000</f>
        <v>0</v>
      </c>
      <c r="AK28" s="10">
        <f>'T-13(Pcs)'!AK23</f>
        <v>0</v>
      </c>
      <c r="AL28" s="44">
        <f>'T-13(Pcs)'!$D23*'T-13(Pcs)'!AL23/1000000</f>
        <v>0</v>
      </c>
      <c r="AM28" s="10">
        <f>'T-13(Pcs)'!AM23</f>
        <v>0</v>
      </c>
    </row>
    <row r="29" spans="1:39" s="15" customFormat="1" ht="14.25" hidden="1" customHeight="1" outlineLevel="2">
      <c r="A29" s="13">
        <v>14</v>
      </c>
      <c r="B29" s="9" t="s">
        <v>140</v>
      </c>
      <c r="C29" s="13" t="s">
        <v>29</v>
      </c>
      <c r="D29" s="36">
        <v>5000</v>
      </c>
      <c r="E29" s="11">
        <v>2525</v>
      </c>
      <c r="F29" s="44">
        <f>'T-13(Pcs)'!$D24*'T-13(Pcs)'!F24/1000000</f>
        <v>0</v>
      </c>
      <c r="G29" s="10">
        <f>'T-13(Pcs)'!G24</f>
        <v>0</v>
      </c>
      <c r="H29" s="44">
        <f>'T-13(Pcs)'!$D24*'T-13(Pcs)'!H24/1000000</f>
        <v>0</v>
      </c>
      <c r="I29" s="10">
        <f>'T-13(Pcs)'!I24</f>
        <v>0</v>
      </c>
      <c r="J29" s="44">
        <f>'T-13(Pcs)'!$D24*'T-13(Pcs)'!J24/1000000</f>
        <v>0</v>
      </c>
      <c r="K29" s="10">
        <f>'T-13(Pcs)'!K24</f>
        <v>0</v>
      </c>
      <c r="L29" s="44">
        <f>'T-13(Pcs)'!$D24*'T-13(Pcs)'!L24/1000000</f>
        <v>0</v>
      </c>
      <c r="M29" s="10">
        <f>'T-13(Pcs)'!M24</f>
        <v>0</v>
      </c>
      <c r="N29" s="44">
        <f>'T-13(Pcs)'!$D24*'T-13(Pcs)'!N24/1000000</f>
        <v>0</v>
      </c>
      <c r="O29" s="10">
        <f>'T-13(Pcs)'!O24</f>
        <v>0</v>
      </c>
      <c r="P29" s="44">
        <f>'T-13(Pcs)'!$D24*'T-13(Pcs)'!P24/1000000</f>
        <v>0</v>
      </c>
      <c r="Q29" s="10">
        <f>'T-13(Pcs)'!Q24</f>
        <v>0</v>
      </c>
      <c r="R29" s="44">
        <f>'T-13(Pcs)'!$D24*'T-13(Pcs)'!R24/1000000</f>
        <v>0</v>
      </c>
      <c r="S29" s="10">
        <f>'T-13(Pcs)'!S24</f>
        <v>0</v>
      </c>
      <c r="T29" s="44">
        <f>'T-13(Pcs)'!$D24*'T-13(Pcs)'!T24/1000000</f>
        <v>0</v>
      </c>
      <c r="U29" s="10">
        <f>'T-13(Pcs)'!U24</f>
        <v>0</v>
      </c>
      <c r="V29" s="44">
        <f>'T-13(Pcs)'!$D24*'T-13(Pcs)'!V24/1000000</f>
        <v>0</v>
      </c>
      <c r="W29" s="10">
        <f>'T-13(Pcs)'!W24</f>
        <v>0</v>
      </c>
      <c r="X29" s="44">
        <f>'T-13(Pcs)'!$D24*'T-13(Pcs)'!X24/1000000</f>
        <v>0</v>
      </c>
      <c r="Y29" s="10">
        <f>'T-13(Pcs)'!Y24</f>
        <v>0</v>
      </c>
      <c r="Z29" s="44">
        <f>'T-13(Pcs)'!$D24*'T-13(Pcs)'!Z24/1000000</f>
        <v>0</v>
      </c>
      <c r="AA29" s="10">
        <f>'T-13(Pcs)'!AA24</f>
        <v>0</v>
      </c>
      <c r="AB29" s="44">
        <f>'T-13(Pcs)'!$D24*'T-13(Pcs)'!AB24/1000000</f>
        <v>0</v>
      </c>
      <c r="AC29" s="10">
        <f>'T-13(Pcs)'!AC24</f>
        <v>0</v>
      </c>
      <c r="AD29" s="44">
        <f>'T-13(Pcs)'!$D24*'T-13(Pcs)'!AD24/1000000</f>
        <v>0</v>
      </c>
      <c r="AE29" s="10">
        <f>'T-13(Pcs)'!AE24</f>
        <v>0</v>
      </c>
      <c r="AF29" s="44">
        <f>'T-13(Pcs)'!$D24*'T-13(Pcs)'!AF24/1000000</f>
        <v>0</v>
      </c>
      <c r="AG29" s="10">
        <f>'T-13(Pcs)'!AG24</f>
        <v>0</v>
      </c>
      <c r="AH29" s="44">
        <f>'T-13(Pcs)'!$D24*'T-13(Pcs)'!AH24/1000000</f>
        <v>0</v>
      </c>
      <c r="AI29" s="10">
        <f>'T-13(Pcs)'!AI24</f>
        <v>0</v>
      </c>
      <c r="AJ29" s="44">
        <f>'T-13(Pcs)'!$D24*'T-13(Pcs)'!AJ24/1000000</f>
        <v>0</v>
      </c>
      <c r="AK29" s="10">
        <f>'T-13(Pcs)'!AK24</f>
        <v>0</v>
      </c>
      <c r="AL29" s="44">
        <f>'T-13(Pcs)'!$D24*'T-13(Pcs)'!AL24/1000000</f>
        <v>0</v>
      </c>
      <c r="AM29" s="10">
        <f>'T-13(Pcs)'!AM24</f>
        <v>0</v>
      </c>
    </row>
    <row r="30" spans="1:39" s="15" customFormat="1" ht="14.25" hidden="1" customHeight="1" outlineLevel="2">
      <c r="A30" s="13">
        <v>15</v>
      </c>
      <c r="B30" s="9" t="s">
        <v>140</v>
      </c>
      <c r="C30" s="13" t="s">
        <v>30</v>
      </c>
      <c r="D30" s="36">
        <v>20000</v>
      </c>
      <c r="E30" s="11">
        <v>9100</v>
      </c>
      <c r="F30" s="44">
        <f>'T-13(Pcs)'!$D25*'T-13(Pcs)'!F25/1000000</f>
        <v>0</v>
      </c>
      <c r="G30" s="10">
        <f>'T-13(Pcs)'!G25</f>
        <v>0</v>
      </c>
      <c r="H30" s="44">
        <f>'T-13(Pcs)'!$D25*'T-13(Pcs)'!H25/1000000</f>
        <v>0</v>
      </c>
      <c r="I30" s="10">
        <f>'T-13(Pcs)'!I25</f>
        <v>0</v>
      </c>
      <c r="J30" s="44">
        <f>'T-13(Pcs)'!$D25*'T-13(Pcs)'!J25/1000000</f>
        <v>0</v>
      </c>
      <c r="K30" s="10">
        <f>'T-13(Pcs)'!K25</f>
        <v>0</v>
      </c>
      <c r="L30" s="44">
        <f>'T-13(Pcs)'!$D25*'T-13(Pcs)'!L25/1000000</f>
        <v>0</v>
      </c>
      <c r="M30" s="10">
        <f>'T-13(Pcs)'!M25</f>
        <v>0</v>
      </c>
      <c r="N30" s="44">
        <f>'T-13(Pcs)'!$D25*'T-13(Pcs)'!N25/1000000</f>
        <v>0</v>
      </c>
      <c r="O30" s="10">
        <f>'T-13(Pcs)'!O25</f>
        <v>0</v>
      </c>
      <c r="P30" s="44">
        <f>'T-13(Pcs)'!$D25*'T-13(Pcs)'!P25/1000000</f>
        <v>0</v>
      </c>
      <c r="Q30" s="10">
        <f>'T-13(Pcs)'!Q25</f>
        <v>0</v>
      </c>
      <c r="R30" s="44">
        <f>'T-13(Pcs)'!$D25*'T-13(Pcs)'!R25/1000000</f>
        <v>0</v>
      </c>
      <c r="S30" s="10">
        <f>'T-13(Pcs)'!S25</f>
        <v>0</v>
      </c>
      <c r="T30" s="44">
        <f>'T-13(Pcs)'!$D25*'T-13(Pcs)'!T25/1000000</f>
        <v>0</v>
      </c>
      <c r="U30" s="10">
        <f>'T-13(Pcs)'!U25</f>
        <v>0</v>
      </c>
      <c r="V30" s="44">
        <f>'T-13(Pcs)'!$D25*'T-13(Pcs)'!V25/1000000</f>
        <v>0</v>
      </c>
      <c r="W30" s="10">
        <f>'T-13(Pcs)'!W25</f>
        <v>0</v>
      </c>
      <c r="X30" s="44">
        <f>'T-13(Pcs)'!$D25*'T-13(Pcs)'!X25/1000000</f>
        <v>0</v>
      </c>
      <c r="Y30" s="10">
        <f>'T-13(Pcs)'!Y25</f>
        <v>0</v>
      </c>
      <c r="Z30" s="44">
        <f>'T-13(Pcs)'!$D25*'T-13(Pcs)'!Z25/1000000</f>
        <v>0</v>
      </c>
      <c r="AA30" s="10">
        <f>'T-13(Pcs)'!AA25</f>
        <v>0</v>
      </c>
      <c r="AB30" s="44">
        <f>'T-13(Pcs)'!$D25*'T-13(Pcs)'!AB25/1000000</f>
        <v>0</v>
      </c>
      <c r="AC30" s="10">
        <f>'T-13(Pcs)'!AC25</f>
        <v>0</v>
      </c>
      <c r="AD30" s="44">
        <f>'T-13(Pcs)'!$D25*'T-13(Pcs)'!AD25/1000000</f>
        <v>0</v>
      </c>
      <c r="AE30" s="10">
        <f>'T-13(Pcs)'!AE25</f>
        <v>0</v>
      </c>
      <c r="AF30" s="44">
        <f>'T-13(Pcs)'!$D25*'T-13(Pcs)'!AF25/1000000</f>
        <v>0</v>
      </c>
      <c r="AG30" s="10">
        <f>'T-13(Pcs)'!AG25</f>
        <v>0</v>
      </c>
      <c r="AH30" s="44">
        <f>'T-13(Pcs)'!$D25*'T-13(Pcs)'!AH25/1000000</f>
        <v>0</v>
      </c>
      <c r="AI30" s="10">
        <f>'T-13(Pcs)'!AI25</f>
        <v>0</v>
      </c>
      <c r="AJ30" s="44">
        <f>'T-13(Pcs)'!$D25*'T-13(Pcs)'!AJ25/1000000</f>
        <v>0</v>
      </c>
      <c r="AK30" s="10">
        <f>'T-13(Pcs)'!AK25</f>
        <v>0</v>
      </c>
      <c r="AL30" s="44">
        <f>'T-13(Pcs)'!$D25*'T-13(Pcs)'!AL25/1000000</f>
        <v>0</v>
      </c>
      <c r="AM30" s="10">
        <f>'T-13(Pcs)'!AM25</f>
        <v>0</v>
      </c>
    </row>
    <row r="31" spans="1:39" s="15" customFormat="1" ht="14.25" customHeight="1" outlineLevel="1" collapsed="1">
      <c r="A31" s="13">
        <v>6</v>
      </c>
      <c r="B31" s="46" t="s">
        <v>172</v>
      </c>
      <c r="C31" s="13"/>
      <c r="D31" s="36"/>
      <c r="E31" s="11"/>
      <c r="F31" s="44">
        <f t="shared" ref="F31:AM31" si="5">SUBTOTAL(9,F27:F30)</f>
        <v>0</v>
      </c>
      <c r="G31" s="10">
        <f t="shared" si="5"/>
        <v>0</v>
      </c>
      <c r="H31" s="44">
        <f t="shared" si="5"/>
        <v>0</v>
      </c>
      <c r="I31" s="10">
        <f t="shared" si="5"/>
        <v>0</v>
      </c>
      <c r="J31" s="44">
        <f t="shared" si="5"/>
        <v>0</v>
      </c>
      <c r="K31" s="10">
        <f t="shared" si="5"/>
        <v>0</v>
      </c>
      <c r="L31" s="44">
        <f t="shared" si="5"/>
        <v>0</v>
      </c>
      <c r="M31" s="10">
        <f t="shared" si="5"/>
        <v>0</v>
      </c>
      <c r="N31" s="44">
        <f t="shared" si="5"/>
        <v>0</v>
      </c>
      <c r="O31" s="10">
        <f t="shared" si="5"/>
        <v>0</v>
      </c>
      <c r="P31" s="44">
        <f t="shared" si="5"/>
        <v>0</v>
      </c>
      <c r="Q31" s="10">
        <f t="shared" si="5"/>
        <v>0</v>
      </c>
      <c r="R31" s="44">
        <f t="shared" si="5"/>
        <v>0</v>
      </c>
      <c r="S31" s="10">
        <f t="shared" si="5"/>
        <v>0</v>
      </c>
      <c r="T31" s="44">
        <f t="shared" si="5"/>
        <v>0</v>
      </c>
      <c r="U31" s="10">
        <f t="shared" si="5"/>
        <v>0</v>
      </c>
      <c r="V31" s="44">
        <f t="shared" si="5"/>
        <v>0</v>
      </c>
      <c r="W31" s="10">
        <f t="shared" si="5"/>
        <v>0</v>
      </c>
      <c r="X31" s="44">
        <f t="shared" si="5"/>
        <v>0</v>
      </c>
      <c r="Y31" s="10">
        <f t="shared" si="5"/>
        <v>0</v>
      </c>
      <c r="Z31" s="44">
        <f t="shared" si="5"/>
        <v>0</v>
      </c>
      <c r="AA31" s="10">
        <f t="shared" si="5"/>
        <v>0</v>
      </c>
      <c r="AB31" s="44">
        <f t="shared" si="5"/>
        <v>0</v>
      </c>
      <c r="AC31" s="10">
        <f t="shared" si="5"/>
        <v>0</v>
      </c>
      <c r="AD31" s="44">
        <f t="shared" si="5"/>
        <v>0</v>
      </c>
      <c r="AE31" s="10">
        <f t="shared" si="5"/>
        <v>0</v>
      </c>
      <c r="AF31" s="44">
        <f t="shared" si="5"/>
        <v>0</v>
      </c>
      <c r="AG31" s="10">
        <f t="shared" si="5"/>
        <v>0</v>
      </c>
      <c r="AH31" s="44">
        <f t="shared" si="5"/>
        <v>0</v>
      </c>
      <c r="AI31" s="10">
        <f t="shared" si="5"/>
        <v>0</v>
      </c>
      <c r="AJ31" s="44">
        <f t="shared" si="5"/>
        <v>0</v>
      </c>
      <c r="AK31" s="10">
        <f t="shared" si="5"/>
        <v>0</v>
      </c>
      <c r="AL31" s="44">
        <f t="shared" si="5"/>
        <v>0</v>
      </c>
      <c r="AM31" s="10">
        <f t="shared" si="5"/>
        <v>0</v>
      </c>
    </row>
    <row r="32" spans="1:39" s="15" customFormat="1" ht="14.25" hidden="1" customHeight="1" outlineLevel="2">
      <c r="A32" s="13">
        <v>16</v>
      </c>
      <c r="B32" s="9" t="s">
        <v>134</v>
      </c>
      <c r="C32" s="13" t="s">
        <v>31</v>
      </c>
      <c r="D32" s="36">
        <v>400</v>
      </c>
      <c r="E32" s="11">
        <v>235</v>
      </c>
      <c r="F32" s="44">
        <f>'T-13(Pcs)'!$D26*'T-13(Pcs)'!F26/1000000</f>
        <v>0</v>
      </c>
      <c r="G32" s="10">
        <f>'T-13(Pcs)'!G26</f>
        <v>0</v>
      </c>
      <c r="H32" s="44">
        <f>'T-13(Pcs)'!$D26*'T-13(Pcs)'!H26/1000000</f>
        <v>0</v>
      </c>
      <c r="I32" s="10">
        <f>'T-13(Pcs)'!I26</f>
        <v>0</v>
      </c>
      <c r="J32" s="44">
        <f>'T-13(Pcs)'!$D26*'T-13(Pcs)'!J26/1000000</f>
        <v>0</v>
      </c>
      <c r="K32" s="10">
        <f>'T-13(Pcs)'!K26</f>
        <v>0</v>
      </c>
      <c r="L32" s="44">
        <f>'T-13(Pcs)'!$D26*'T-13(Pcs)'!L26/1000000</f>
        <v>0</v>
      </c>
      <c r="M32" s="10">
        <f>'T-13(Pcs)'!M26</f>
        <v>0</v>
      </c>
      <c r="N32" s="44">
        <f>'T-13(Pcs)'!$D26*'T-13(Pcs)'!N26/1000000</f>
        <v>0</v>
      </c>
      <c r="O32" s="10">
        <f>'T-13(Pcs)'!O26</f>
        <v>0</v>
      </c>
      <c r="P32" s="44">
        <f>'T-13(Pcs)'!$D26*'T-13(Pcs)'!P26/1000000</f>
        <v>0</v>
      </c>
      <c r="Q32" s="10">
        <f>'T-13(Pcs)'!Q26</f>
        <v>0</v>
      </c>
      <c r="R32" s="44">
        <f>'T-13(Pcs)'!$D26*'T-13(Pcs)'!R26/1000000</f>
        <v>0</v>
      </c>
      <c r="S32" s="10">
        <f>'T-13(Pcs)'!S26</f>
        <v>0</v>
      </c>
      <c r="T32" s="44">
        <f>'T-13(Pcs)'!$D26*'T-13(Pcs)'!T26/1000000</f>
        <v>0</v>
      </c>
      <c r="U32" s="10">
        <f>'T-13(Pcs)'!U26</f>
        <v>0</v>
      </c>
      <c r="V32" s="44">
        <f>'T-13(Pcs)'!$D26*'T-13(Pcs)'!V26/1000000</f>
        <v>0</v>
      </c>
      <c r="W32" s="10">
        <f>'T-13(Pcs)'!W26</f>
        <v>0</v>
      </c>
      <c r="X32" s="44">
        <f>'T-13(Pcs)'!$D26*'T-13(Pcs)'!X26/1000000</f>
        <v>0</v>
      </c>
      <c r="Y32" s="10">
        <f>'T-13(Pcs)'!Y26</f>
        <v>0</v>
      </c>
      <c r="Z32" s="44">
        <f>'T-13(Pcs)'!$D26*'T-13(Pcs)'!Z26/1000000</f>
        <v>0</v>
      </c>
      <c r="AA32" s="10">
        <f>'T-13(Pcs)'!AA26</f>
        <v>0</v>
      </c>
      <c r="AB32" s="44">
        <f>'T-13(Pcs)'!$D26*'T-13(Pcs)'!AB26/1000000</f>
        <v>0</v>
      </c>
      <c r="AC32" s="10">
        <f>'T-13(Pcs)'!AC26</f>
        <v>0</v>
      </c>
      <c r="AD32" s="44">
        <f>'T-13(Pcs)'!$D26*'T-13(Pcs)'!AD26/1000000</f>
        <v>0</v>
      </c>
      <c r="AE32" s="10">
        <f>'T-13(Pcs)'!AE26</f>
        <v>0</v>
      </c>
      <c r="AF32" s="44">
        <f>'T-13(Pcs)'!$D26*'T-13(Pcs)'!AF26/1000000</f>
        <v>0</v>
      </c>
      <c r="AG32" s="10">
        <f>'T-13(Pcs)'!AG26</f>
        <v>0</v>
      </c>
      <c r="AH32" s="44">
        <f>'T-13(Pcs)'!$D26*'T-13(Pcs)'!AH26/1000000</f>
        <v>0</v>
      </c>
      <c r="AI32" s="10">
        <f>'T-13(Pcs)'!AI26</f>
        <v>0</v>
      </c>
      <c r="AJ32" s="44">
        <f>'T-13(Pcs)'!$D26*'T-13(Pcs)'!AJ26/1000000</f>
        <v>0</v>
      </c>
      <c r="AK32" s="10">
        <f>'T-13(Pcs)'!AK26</f>
        <v>0</v>
      </c>
      <c r="AL32" s="44">
        <f>'T-13(Pcs)'!$D26*'T-13(Pcs)'!AL26/1000000</f>
        <v>0</v>
      </c>
      <c r="AM32" s="10">
        <f>'T-13(Pcs)'!AM26</f>
        <v>0</v>
      </c>
    </row>
    <row r="33" spans="1:39" s="15" customFormat="1" ht="14.25" hidden="1" customHeight="1" outlineLevel="2">
      <c r="A33" s="13">
        <v>17</v>
      </c>
      <c r="B33" s="9" t="s">
        <v>134</v>
      </c>
      <c r="C33" s="13" t="s">
        <v>32</v>
      </c>
      <c r="D33" s="36">
        <v>1000</v>
      </c>
      <c r="E33" s="11">
        <v>520</v>
      </c>
      <c r="F33" s="44">
        <f>'T-13(Pcs)'!$D27*'T-13(Pcs)'!F27/1000000</f>
        <v>0</v>
      </c>
      <c r="G33" s="10">
        <f>'T-13(Pcs)'!G27</f>
        <v>0</v>
      </c>
      <c r="H33" s="44">
        <f>'T-13(Pcs)'!$D27*'T-13(Pcs)'!H27/1000000</f>
        <v>0</v>
      </c>
      <c r="I33" s="10">
        <f>'T-13(Pcs)'!I27</f>
        <v>0</v>
      </c>
      <c r="J33" s="44">
        <f>'T-13(Pcs)'!$D27*'T-13(Pcs)'!J27/1000000</f>
        <v>0</v>
      </c>
      <c r="K33" s="10">
        <f>'T-13(Pcs)'!K27</f>
        <v>0</v>
      </c>
      <c r="L33" s="44">
        <f>'T-13(Pcs)'!$D27*'T-13(Pcs)'!L27/1000000</f>
        <v>0</v>
      </c>
      <c r="M33" s="10">
        <f>'T-13(Pcs)'!M27</f>
        <v>0</v>
      </c>
      <c r="N33" s="44">
        <f>'T-13(Pcs)'!$D27*'T-13(Pcs)'!N27/1000000</f>
        <v>0</v>
      </c>
      <c r="O33" s="10">
        <f>'T-13(Pcs)'!O27</f>
        <v>0</v>
      </c>
      <c r="P33" s="44">
        <f>'T-13(Pcs)'!$D27*'T-13(Pcs)'!P27/1000000</f>
        <v>0</v>
      </c>
      <c r="Q33" s="10">
        <f>'T-13(Pcs)'!Q27</f>
        <v>0</v>
      </c>
      <c r="R33" s="44">
        <f>'T-13(Pcs)'!$D27*'T-13(Pcs)'!R27/1000000</f>
        <v>0</v>
      </c>
      <c r="S33" s="10">
        <f>'T-13(Pcs)'!S27</f>
        <v>0</v>
      </c>
      <c r="T33" s="44">
        <f>'T-13(Pcs)'!$D27*'T-13(Pcs)'!T27/1000000</f>
        <v>0</v>
      </c>
      <c r="U33" s="10">
        <f>'T-13(Pcs)'!U27</f>
        <v>0</v>
      </c>
      <c r="V33" s="44">
        <f>'T-13(Pcs)'!$D27*'T-13(Pcs)'!V27/1000000</f>
        <v>0</v>
      </c>
      <c r="W33" s="10">
        <f>'T-13(Pcs)'!W27</f>
        <v>0</v>
      </c>
      <c r="X33" s="44">
        <f>'T-13(Pcs)'!$D27*'T-13(Pcs)'!X27/1000000</f>
        <v>0</v>
      </c>
      <c r="Y33" s="10">
        <f>'T-13(Pcs)'!Y27</f>
        <v>0</v>
      </c>
      <c r="Z33" s="44">
        <f>'T-13(Pcs)'!$D27*'T-13(Pcs)'!Z27/1000000</f>
        <v>0</v>
      </c>
      <c r="AA33" s="10">
        <f>'T-13(Pcs)'!AA27</f>
        <v>0</v>
      </c>
      <c r="AB33" s="44">
        <f>'T-13(Pcs)'!$D27*'T-13(Pcs)'!AB27/1000000</f>
        <v>0</v>
      </c>
      <c r="AC33" s="10">
        <f>'T-13(Pcs)'!AC27</f>
        <v>0</v>
      </c>
      <c r="AD33" s="44">
        <f>'T-13(Pcs)'!$D27*'T-13(Pcs)'!AD27/1000000</f>
        <v>0</v>
      </c>
      <c r="AE33" s="10">
        <f>'T-13(Pcs)'!AE27</f>
        <v>0</v>
      </c>
      <c r="AF33" s="44">
        <f>'T-13(Pcs)'!$D27*'T-13(Pcs)'!AF27/1000000</f>
        <v>0</v>
      </c>
      <c r="AG33" s="10">
        <f>'T-13(Pcs)'!AG27</f>
        <v>0</v>
      </c>
      <c r="AH33" s="44">
        <f>'T-13(Pcs)'!$D27*'T-13(Pcs)'!AH27/1000000</f>
        <v>0</v>
      </c>
      <c r="AI33" s="10">
        <f>'T-13(Pcs)'!AI27</f>
        <v>0</v>
      </c>
      <c r="AJ33" s="44">
        <f>'T-13(Pcs)'!$D27*'T-13(Pcs)'!AJ27/1000000</f>
        <v>0</v>
      </c>
      <c r="AK33" s="10">
        <f>'T-13(Pcs)'!AK27</f>
        <v>0</v>
      </c>
      <c r="AL33" s="44">
        <f>'T-13(Pcs)'!$D27*'T-13(Pcs)'!AL27/1000000</f>
        <v>0</v>
      </c>
      <c r="AM33" s="10">
        <f>'T-13(Pcs)'!AM27</f>
        <v>0</v>
      </c>
    </row>
    <row r="34" spans="1:39" s="15" customFormat="1" ht="14.25" customHeight="1" outlineLevel="1" collapsed="1">
      <c r="A34" s="13">
        <v>7</v>
      </c>
      <c r="B34" s="46" t="s">
        <v>173</v>
      </c>
      <c r="C34" s="13"/>
      <c r="D34" s="36"/>
      <c r="E34" s="11"/>
      <c r="F34" s="44">
        <f t="shared" ref="F34:AM34" si="6">SUBTOTAL(9,F32:F33)</f>
        <v>0</v>
      </c>
      <c r="G34" s="10">
        <f t="shared" si="6"/>
        <v>0</v>
      </c>
      <c r="H34" s="44">
        <f t="shared" si="6"/>
        <v>0</v>
      </c>
      <c r="I34" s="10">
        <f t="shared" si="6"/>
        <v>0</v>
      </c>
      <c r="J34" s="44">
        <f t="shared" si="6"/>
        <v>0</v>
      </c>
      <c r="K34" s="10">
        <f t="shared" si="6"/>
        <v>0</v>
      </c>
      <c r="L34" s="44">
        <f t="shared" si="6"/>
        <v>0</v>
      </c>
      <c r="M34" s="10">
        <f t="shared" si="6"/>
        <v>0</v>
      </c>
      <c r="N34" s="44">
        <f t="shared" si="6"/>
        <v>0</v>
      </c>
      <c r="O34" s="10">
        <f t="shared" si="6"/>
        <v>0</v>
      </c>
      <c r="P34" s="44">
        <f t="shared" si="6"/>
        <v>0</v>
      </c>
      <c r="Q34" s="10">
        <f t="shared" si="6"/>
        <v>0</v>
      </c>
      <c r="R34" s="44">
        <f t="shared" si="6"/>
        <v>0</v>
      </c>
      <c r="S34" s="10">
        <f t="shared" si="6"/>
        <v>0</v>
      </c>
      <c r="T34" s="44">
        <f t="shared" si="6"/>
        <v>0</v>
      </c>
      <c r="U34" s="10">
        <f t="shared" si="6"/>
        <v>0</v>
      </c>
      <c r="V34" s="44">
        <f t="shared" si="6"/>
        <v>0</v>
      </c>
      <c r="W34" s="10">
        <f t="shared" si="6"/>
        <v>0</v>
      </c>
      <c r="X34" s="44">
        <f t="shared" si="6"/>
        <v>0</v>
      </c>
      <c r="Y34" s="10">
        <f t="shared" si="6"/>
        <v>0</v>
      </c>
      <c r="Z34" s="44">
        <f t="shared" si="6"/>
        <v>0</v>
      </c>
      <c r="AA34" s="10">
        <f t="shared" si="6"/>
        <v>0</v>
      </c>
      <c r="AB34" s="44">
        <f t="shared" si="6"/>
        <v>0</v>
      </c>
      <c r="AC34" s="10">
        <f t="shared" si="6"/>
        <v>0</v>
      </c>
      <c r="AD34" s="44">
        <f t="shared" si="6"/>
        <v>0</v>
      </c>
      <c r="AE34" s="10">
        <f t="shared" si="6"/>
        <v>0</v>
      </c>
      <c r="AF34" s="44">
        <f t="shared" si="6"/>
        <v>0</v>
      </c>
      <c r="AG34" s="10">
        <f t="shared" si="6"/>
        <v>0</v>
      </c>
      <c r="AH34" s="44">
        <f t="shared" si="6"/>
        <v>0</v>
      </c>
      <c r="AI34" s="10">
        <f t="shared" si="6"/>
        <v>0</v>
      </c>
      <c r="AJ34" s="44">
        <f t="shared" si="6"/>
        <v>0</v>
      </c>
      <c r="AK34" s="10">
        <f t="shared" si="6"/>
        <v>0</v>
      </c>
      <c r="AL34" s="44">
        <f t="shared" si="6"/>
        <v>0</v>
      </c>
      <c r="AM34" s="10">
        <f t="shared" si="6"/>
        <v>0</v>
      </c>
    </row>
    <row r="35" spans="1:39" s="15" customFormat="1" ht="14.25" hidden="1" customHeight="1" outlineLevel="2">
      <c r="A35" s="13">
        <v>18</v>
      </c>
      <c r="B35" s="9" t="s">
        <v>143</v>
      </c>
      <c r="C35" s="13" t="s">
        <v>33</v>
      </c>
      <c r="D35" s="36">
        <v>5000</v>
      </c>
      <c r="E35" s="11">
        <v>2475</v>
      </c>
      <c r="F35" s="44">
        <f>'T-13(Pcs)'!$D28*'T-13(Pcs)'!F28/1000000</f>
        <v>0</v>
      </c>
      <c r="G35" s="10">
        <f>'T-13(Pcs)'!G28</f>
        <v>0</v>
      </c>
      <c r="H35" s="44">
        <f>'T-13(Pcs)'!$D28*'T-13(Pcs)'!H28/1000000</f>
        <v>0</v>
      </c>
      <c r="I35" s="10">
        <f>'T-13(Pcs)'!I28</f>
        <v>0</v>
      </c>
      <c r="J35" s="44">
        <f>'T-13(Pcs)'!$D28*'T-13(Pcs)'!J28/1000000</f>
        <v>0</v>
      </c>
      <c r="K35" s="10">
        <f>'T-13(Pcs)'!K28</f>
        <v>0</v>
      </c>
      <c r="L35" s="44">
        <f>'T-13(Pcs)'!$D28*'T-13(Pcs)'!L28/1000000</f>
        <v>0</v>
      </c>
      <c r="M35" s="10">
        <f>'T-13(Pcs)'!M28</f>
        <v>0</v>
      </c>
      <c r="N35" s="44">
        <f>'T-13(Pcs)'!$D28*'T-13(Pcs)'!N28/1000000</f>
        <v>0</v>
      </c>
      <c r="O35" s="10">
        <f>'T-13(Pcs)'!O28</f>
        <v>0</v>
      </c>
      <c r="P35" s="44">
        <f>'T-13(Pcs)'!$D28*'T-13(Pcs)'!P28/1000000</f>
        <v>0</v>
      </c>
      <c r="Q35" s="10">
        <f>'T-13(Pcs)'!Q28</f>
        <v>0</v>
      </c>
      <c r="R35" s="44">
        <f>'T-13(Pcs)'!$D28*'T-13(Pcs)'!R28/1000000</f>
        <v>0</v>
      </c>
      <c r="S35" s="10">
        <f>'T-13(Pcs)'!S28</f>
        <v>0</v>
      </c>
      <c r="T35" s="44">
        <f>'T-13(Pcs)'!$D28*'T-13(Pcs)'!T28/1000000</f>
        <v>0</v>
      </c>
      <c r="U35" s="10">
        <f>'T-13(Pcs)'!U28</f>
        <v>0</v>
      </c>
      <c r="V35" s="44">
        <f>'T-13(Pcs)'!$D28*'T-13(Pcs)'!V28/1000000</f>
        <v>0</v>
      </c>
      <c r="W35" s="10">
        <f>'T-13(Pcs)'!W28</f>
        <v>0</v>
      </c>
      <c r="X35" s="44">
        <f>'T-13(Pcs)'!$D28*'T-13(Pcs)'!X28/1000000</f>
        <v>0</v>
      </c>
      <c r="Y35" s="10">
        <f>'T-13(Pcs)'!Y28</f>
        <v>0</v>
      </c>
      <c r="Z35" s="44">
        <f>'T-13(Pcs)'!$D28*'T-13(Pcs)'!Z28/1000000</f>
        <v>0</v>
      </c>
      <c r="AA35" s="10">
        <f>'T-13(Pcs)'!AA28</f>
        <v>0</v>
      </c>
      <c r="AB35" s="44">
        <f>'T-13(Pcs)'!$D28*'T-13(Pcs)'!AB28/1000000</f>
        <v>0</v>
      </c>
      <c r="AC35" s="10">
        <f>'T-13(Pcs)'!AC28</f>
        <v>0</v>
      </c>
      <c r="AD35" s="44">
        <f>'T-13(Pcs)'!$D28*'T-13(Pcs)'!AD28/1000000</f>
        <v>0</v>
      </c>
      <c r="AE35" s="10">
        <f>'T-13(Pcs)'!AE28</f>
        <v>0</v>
      </c>
      <c r="AF35" s="44">
        <f>'T-13(Pcs)'!$D28*'T-13(Pcs)'!AF28/1000000</f>
        <v>0</v>
      </c>
      <c r="AG35" s="10">
        <f>'T-13(Pcs)'!AG28</f>
        <v>0</v>
      </c>
      <c r="AH35" s="44">
        <f>'T-13(Pcs)'!$D28*'T-13(Pcs)'!AH28/1000000</f>
        <v>0</v>
      </c>
      <c r="AI35" s="10">
        <f>'T-13(Pcs)'!AI28</f>
        <v>0</v>
      </c>
      <c r="AJ35" s="44">
        <f>'T-13(Pcs)'!$D28*'T-13(Pcs)'!AJ28/1000000</f>
        <v>0</v>
      </c>
      <c r="AK35" s="10">
        <f>'T-13(Pcs)'!AK28</f>
        <v>0</v>
      </c>
      <c r="AL35" s="44">
        <f>'T-13(Pcs)'!$D28*'T-13(Pcs)'!AL28/1000000</f>
        <v>0</v>
      </c>
      <c r="AM35" s="10">
        <f>'T-13(Pcs)'!AM28</f>
        <v>0</v>
      </c>
    </row>
    <row r="36" spans="1:39" s="15" customFormat="1" ht="14.25" hidden="1" customHeight="1" outlineLevel="2">
      <c r="A36" s="13">
        <v>19</v>
      </c>
      <c r="B36" s="9" t="s">
        <v>143</v>
      </c>
      <c r="C36" s="13" t="s">
        <v>34</v>
      </c>
      <c r="D36" s="36">
        <v>20000</v>
      </c>
      <c r="E36" s="11">
        <v>7920</v>
      </c>
      <c r="F36" s="44">
        <f>'T-13(Pcs)'!$D29*'T-13(Pcs)'!F29/1000000</f>
        <v>0</v>
      </c>
      <c r="G36" s="10">
        <f>'T-13(Pcs)'!G29</f>
        <v>0</v>
      </c>
      <c r="H36" s="44">
        <f>'T-13(Pcs)'!$D29*'T-13(Pcs)'!H29/1000000</f>
        <v>0</v>
      </c>
      <c r="I36" s="10">
        <f>'T-13(Pcs)'!I29</f>
        <v>0</v>
      </c>
      <c r="J36" s="44">
        <f>'T-13(Pcs)'!$D29*'T-13(Pcs)'!J29/1000000</f>
        <v>0</v>
      </c>
      <c r="K36" s="10">
        <f>'T-13(Pcs)'!K29</f>
        <v>0</v>
      </c>
      <c r="L36" s="44">
        <f>'T-13(Pcs)'!$D29*'T-13(Pcs)'!L29/1000000</f>
        <v>0</v>
      </c>
      <c r="M36" s="10">
        <f>'T-13(Pcs)'!M29</f>
        <v>0</v>
      </c>
      <c r="N36" s="44">
        <f>'T-13(Pcs)'!$D29*'T-13(Pcs)'!N29/1000000</f>
        <v>0</v>
      </c>
      <c r="O36" s="10">
        <f>'T-13(Pcs)'!O29</f>
        <v>0</v>
      </c>
      <c r="P36" s="44">
        <f>'T-13(Pcs)'!$D29*'T-13(Pcs)'!P29/1000000</f>
        <v>0</v>
      </c>
      <c r="Q36" s="10">
        <f>'T-13(Pcs)'!Q29</f>
        <v>0</v>
      </c>
      <c r="R36" s="44">
        <f>'T-13(Pcs)'!$D29*'T-13(Pcs)'!R29/1000000</f>
        <v>0</v>
      </c>
      <c r="S36" s="10">
        <f>'T-13(Pcs)'!S29</f>
        <v>0</v>
      </c>
      <c r="T36" s="44">
        <f>'T-13(Pcs)'!$D29*'T-13(Pcs)'!T29/1000000</f>
        <v>0</v>
      </c>
      <c r="U36" s="10">
        <f>'T-13(Pcs)'!U29</f>
        <v>0</v>
      </c>
      <c r="V36" s="44">
        <f>'T-13(Pcs)'!$D29*'T-13(Pcs)'!V29/1000000</f>
        <v>0</v>
      </c>
      <c r="W36" s="10">
        <f>'T-13(Pcs)'!W29</f>
        <v>0</v>
      </c>
      <c r="X36" s="44">
        <f>'T-13(Pcs)'!$D29*'T-13(Pcs)'!X29/1000000</f>
        <v>0</v>
      </c>
      <c r="Y36" s="10">
        <f>'T-13(Pcs)'!Y29</f>
        <v>0</v>
      </c>
      <c r="Z36" s="44">
        <f>'T-13(Pcs)'!$D29*'T-13(Pcs)'!Z29/1000000</f>
        <v>0</v>
      </c>
      <c r="AA36" s="10">
        <f>'T-13(Pcs)'!AA29</f>
        <v>0</v>
      </c>
      <c r="AB36" s="44">
        <f>'T-13(Pcs)'!$D29*'T-13(Pcs)'!AB29/1000000</f>
        <v>0</v>
      </c>
      <c r="AC36" s="10">
        <f>'T-13(Pcs)'!AC29</f>
        <v>0</v>
      </c>
      <c r="AD36" s="44">
        <f>'T-13(Pcs)'!$D29*'T-13(Pcs)'!AD29/1000000</f>
        <v>0</v>
      </c>
      <c r="AE36" s="10">
        <f>'T-13(Pcs)'!AE29</f>
        <v>0</v>
      </c>
      <c r="AF36" s="44">
        <f>'T-13(Pcs)'!$D29*'T-13(Pcs)'!AF29/1000000</f>
        <v>0</v>
      </c>
      <c r="AG36" s="10">
        <f>'T-13(Pcs)'!AG29</f>
        <v>0</v>
      </c>
      <c r="AH36" s="44">
        <f>'T-13(Pcs)'!$D29*'T-13(Pcs)'!AH29/1000000</f>
        <v>0</v>
      </c>
      <c r="AI36" s="10">
        <f>'T-13(Pcs)'!AI29</f>
        <v>0</v>
      </c>
      <c r="AJ36" s="44">
        <f>'T-13(Pcs)'!$D29*'T-13(Pcs)'!AJ29/1000000</f>
        <v>0</v>
      </c>
      <c r="AK36" s="10">
        <f>'T-13(Pcs)'!AK29</f>
        <v>0</v>
      </c>
      <c r="AL36" s="44">
        <f>'T-13(Pcs)'!$D29*'T-13(Pcs)'!AL29/1000000</f>
        <v>0</v>
      </c>
      <c r="AM36" s="10">
        <f>'T-13(Pcs)'!AM29</f>
        <v>0</v>
      </c>
    </row>
    <row r="37" spans="1:39" s="15" customFormat="1" ht="14.25" customHeight="1" outlineLevel="1" collapsed="1">
      <c r="A37" s="13">
        <v>8</v>
      </c>
      <c r="B37" s="46" t="s">
        <v>174</v>
      </c>
      <c r="C37" s="13"/>
      <c r="D37" s="36"/>
      <c r="E37" s="11"/>
      <c r="F37" s="44">
        <f t="shared" ref="F37:AM37" si="7">SUBTOTAL(9,F35:F36)</f>
        <v>0</v>
      </c>
      <c r="G37" s="10">
        <f t="shared" si="7"/>
        <v>0</v>
      </c>
      <c r="H37" s="44">
        <f t="shared" si="7"/>
        <v>0</v>
      </c>
      <c r="I37" s="10">
        <f t="shared" si="7"/>
        <v>0</v>
      </c>
      <c r="J37" s="44">
        <f t="shared" si="7"/>
        <v>0</v>
      </c>
      <c r="K37" s="10">
        <f t="shared" si="7"/>
        <v>0</v>
      </c>
      <c r="L37" s="44">
        <f t="shared" si="7"/>
        <v>0</v>
      </c>
      <c r="M37" s="10">
        <f t="shared" si="7"/>
        <v>0</v>
      </c>
      <c r="N37" s="44">
        <f t="shared" si="7"/>
        <v>0</v>
      </c>
      <c r="O37" s="10">
        <f t="shared" si="7"/>
        <v>0</v>
      </c>
      <c r="P37" s="44">
        <f t="shared" si="7"/>
        <v>0</v>
      </c>
      <c r="Q37" s="10">
        <f t="shared" si="7"/>
        <v>0</v>
      </c>
      <c r="R37" s="44">
        <f t="shared" si="7"/>
        <v>0</v>
      </c>
      <c r="S37" s="10">
        <f t="shared" si="7"/>
        <v>0</v>
      </c>
      <c r="T37" s="44">
        <f t="shared" si="7"/>
        <v>0</v>
      </c>
      <c r="U37" s="10">
        <f t="shared" si="7"/>
        <v>0</v>
      </c>
      <c r="V37" s="44">
        <f t="shared" si="7"/>
        <v>0</v>
      </c>
      <c r="W37" s="10">
        <f t="shared" si="7"/>
        <v>0</v>
      </c>
      <c r="X37" s="44">
        <f t="shared" si="7"/>
        <v>0</v>
      </c>
      <c r="Y37" s="10">
        <f t="shared" si="7"/>
        <v>0</v>
      </c>
      <c r="Z37" s="44">
        <f t="shared" si="7"/>
        <v>0</v>
      </c>
      <c r="AA37" s="10">
        <f t="shared" si="7"/>
        <v>0</v>
      </c>
      <c r="AB37" s="44">
        <f t="shared" si="7"/>
        <v>0</v>
      </c>
      <c r="AC37" s="10">
        <f t="shared" si="7"/>
        <v>0</v>
      </c>
      <c r="AD37" s="44">
        <f t="shared" si="7"/>
        <v>0</v>
      </c>
      <c r="AE37" s="10">
        <f t="shared" si="7"/>
        <v>0</v>
      </c>
      <c r="AF37" s="44">
        <f t="shared" si="7"/>
        <v>0</v>
      </c>
      <c r="AG37" s="10">
        <f t="shared" si="7"/>
        <v>0</v>
      </c>
      <c r="AH37" s="44">
        <f t="shared" si="7"/>
        <v>0</v>
      </c>
      <c r="AI37" s="10">
        <f t="shared" si="7"/>
        <v>0</v>
      </c>
      <c r="AJ37" s="44">
        <f t="shared" si="7"/>
        <v>0</v>
      </c>
      <c r="AK37" s="10">
        <f t="shared" si="7"/>
        <v>0</v>
      </c>
      <c r="AL37" s="44">
        <f t="shared" si="7"/>
        <v>0</v>
      </c>
      <c r="AM37" s="10">
        <f t="shared" si="7"/>
        <v>0</v>
      </c>
    </row>
    <row r="38" spans="1:39" s="15" customFormat="1" ht="14.25" hidden="1" customHeight="1" outlineLevel="2">
      <c r="A38" s="13">
        <v>20</v>
      </c>
      <c r="B38" s="18" t="s">
        <v>100</v>
      </c>
      <c r="C38" s="13" t="s">
        <v>35</v>
      </c>
      <c r="D38" s="36">
        <v>100</v>
      </c>
      <c r="E38" s="11">
        <v>175</v>
      </c>
      <c r="F38" s="44">
        <f>'T-13(Pcs)'!$D30*'T-13(Pcs)'!F30/1000000</f>
        <v>0</v>
      </c>
      <c r="G38" s="10">
        <f>'T-13(Pcs)'!G30</f>
        <v>0</v>
      </c>
      <c r="H38" s="44">
        <f>'T-13(Pcs)'!$D30*'T-13(Pcs)'!H30/1000000</f>
        <v>0</v>
      </c>
      <c r="I38" s="10">
        <f>'T-13(Pcs)'!I30</f>
        <v>0</v>
      </c>
      <c r="J38" s="44">
        <f>'T-13(Pcs)'!$D30*'T-13(Pcs)'!J30/1000000</f>
        <v>0</v>
      </c>
      <c r="K38" s="10">
        <f>'T-13(Pcs)'!K30</f>
        <v>0</v>
      </c>
      <c r="L38" s="44">
        <f>'T-13(Pcs)'!$D30*'T-13(Pcs)'!L30/1000000</f>
        <v>0</v>
      </c>
      <c r="M38" s="10">
        <f>'T-13(Pcs)'!M30</f>
        <v>0</v>
      </c>
      <c r="N38" s="44">
        <f>'T-13(Pcs)'!$D30*'T-13(Pcs)'!N30/1000000</f>
        <v>0</v>
      </c>
      <c r="O38" s="10">
        <f>'T-13(Pcs)'!O30</f>
        <v>0</v>
      </c>
      <c r="P38" s="44">
        <f>'T-13(Pcs)'!$D30*'T-13(Pcs)'!P30/1000000</f>
        <v>0</v>
      </c>
      <c r="Q38" s="10">
        <f>'T-13(Pcs)'!Q30</f>
        <v>0</v>
      </c>
      <c r="R38" s="44">
        <f>'T-13(Pcs)'!$D30*'T-13(Pcs)'!R30/1000000</f>
        <v>0</v>
      </c>
      <c r="S38" s="10">
        <f>'T-13(Pcs)'!S30</f>
        <v>0</v>
      </c>
      <c r="T38" s="44">
        <f>'T-13(Pcs)'!$D30*'T-13(Pcs)'!T30/1000000</f>
        <v>0</v>
      </c>
      <c r="U38" s="10">
        <f>'T-13(Pcs)'!U30</f>
        <v>0</v>
      </c>
      <c r="V38" s="44">
        <f>'T-13(Pcs)'!$D30*'T-13(Pcs)'!V30/1000000</f>
        <v>0</v>
      </c>
      <c r="W38" s="10">
        <f>'T-13(Pcs)'!W30</f>
        <v>0</v>
      </c>
      <c r="X38" s="44">
        <f>'T-13(Pcs)'!$D30*'T-13(Pcs)'!X30/1000000</f>
        <v>0</v>
      </c>
      <c r="Y38" s="10">
        <f>'T-13(Pcs)'!Y30</f>
        <v>0</v>
      </c>
      <c r="Z38" s="44">
        <f>'T-13(Pcs)'!$D30*'T-13(Pcs)'!Z30/1000000</f>
        <v>0</v>
      </c>
      <c r="AA38" s="10">
        <f>'T-13(Pcs)'!AA30</f>
        <v>0</v>
      </c>
      <c r="AB38" s="44">
        <f>'T-13(Pcs)'!$D30*'T-13(Pcs)'!AB30/1000000</f>
        <v>0</v>
      </c>
      <c r="AC38" s="10">
        <f>'T-13(Pcs)'!AC30</f>
        <v>0</v>
      </c>
      <c r="AD38" s="44">
        <f>'T-13(Pcs)'!$D30*'T-13(Pcs)'!AD30/1000000</f>
        <v>0</v>
      </c>
      <c r="AE38" s="10">
        <f>'T-13(Pcs)'!AE30</f>
        <v>0</v>
      </c>
      <c r="AF38" s="44">
        <f>'T-13(Pcs)'!$D30*'T-13(Pcs)'!AF30/1000000</f>
        <v>0</v>
      </c>
      <c r="AG38" s="10">
        <f>'T-13(Pcs)'!AG30</f>
        <v>0</v>
      </c>
      <c r="AH38" s="44">
        <f>'T-13(Pcs)'!$D30*'T-13(Pcs)'!AH30/1000000</f>
        <v>0</v>
      </c>
      <c r="AI38" s="10">
        <f>'T-13(Pcs)'!AI30</f>
        <v>0</v>
      </c>
      <c r="AJ38" s="44">
        <f>'T-13(Pcs)'!$D30*'T-13(Pcs)'!AJ30/1000000</f>
        <v>0</v>
      </c>
      <c r="AK38" s="10">
        <f>'T-13(Pcs)'!AK30</f>
        <v>0</v>
      </c>
      <c r="AL38" s="44">
        <f>'T-13(Pcs)'!$D30*'T-13(Pcs)'!AL30/1000000</f>
        <v>0</v>
      </c>
      <c r="AM38" s="10">
        <f>'T-13(Pcs)'!AM30</f>
        <v>0</v>
      </c>
    </row>
    <row r="39" spans="1:39" s="15" customFormat="1" ht="14.25" customHeight="1" outlineLevel="1" collapsed="1">
      <c r="A39" s="13">
        <v>9</v>
      </c>
      <c r="B39" s="47" t="s">
        <v>175</v>
      </c>
      <c r="C39" s="13"/>
      <c r="D39" s="36"/>
      <c r="E39" s="11"/>
      <c r="F39" s="44">
        <f t="shared" ref="F39:AM39" si="8">SUBTOTAL(9,F38:F38)</f>
        <v>0</v>
      </c>
      <c r="G39" s="10">
        <f t="shared" si="8"/>
        <v>0</v>
      </c>
      <c r="H39" s="44">
        <f t="shared" si="8"/>
        <v>0</v>
      </c>
      <c r="I39" s="10">
        <f t="shared" si="8"/>
        <v>0</v>
      </c>
      <c r="J39" s="44">
        <f t="shared" si="8"/>
        <v>0</v>
      </c>
      <c r="K39" s="10">
        <f t="shared" si="8"/>
        <v>0</v>
      </c>
      <c r="L39" s="44">
        <f t="shared" si="8"/>
        <v>0</v>
      </c>
      <c r="M39" s="10">
        <f t="shared" si="8"/>
        <v>0</v>
      </c>
      <c r="N39" s="44">
        <f t="shared" si="8"/>
        <v>0</v>
      </c>
      <c r="O39" s="10">
        <f t="shared" si="8"/>
        <v>0</v>
      </c>
      <c r="P39" s="44">
        <f t="shared" si="8"/>
        <v>0</v>
      </c>
      <c r="Q39" s="10">
        <f t="shared" si="8"/>
        <v>0</v>
      </c>
      <c r="R39" s="44">
        <f t="shared" si="8"/>
        <v>0</v>
      </c>
      <c r="S39" s="10">
        <f t="shared" si="8"/>
        <v>0</v>
      </c>
      <c r="T39" s="44">
        <f t="shared" si="8"/>
        <v>0</v>
      </c>
      <c r="U39" s="10">
        <f t="shared" si="8"/>
        <v>0</v>
      </c>
      <c r="V39" s="44">
        <f t="shared" si="8"/>
        <v>0</v>
      </c>
      <c r="W39" s="10">
        <f t="shared" si="8"/>
        <v>0</v>
      </c>
      <c r="X39" s="44">
        <f t="shared" si="8"/>
        <v>0</v>
      </c>
      <c r="Y39" s="10">
        <f t="shared" si="8"/>
        <v>0</v>
      </c>
      <c r="Z39" s="44">
        <f t="shared" si="8"/>
        <v>0</v>
      </c>
      <c r="AA39" s="10">
        <f t="shared" si="8"/>
        <v>0</v>
      </c>
      <c r="AB39" s="44">
        <f t="shared" si="8"/>
        <v>0</v>
      </c>
      <c r="AC39" s="10">
        <f t="shared" si="8"/>
        <v>0</v>
      </c>
      <c r="AD39" s="44">
        <f t="shared" si="8"/>
        <v>0</v>
      </c>
      <c r="AE39" s="10">
        <f t="shared" si="8"/>
        <v>0</v>
      </c>
      <c r="AF39" s="44">
        <f t="shared" si="8"/>
        <v>0</v>
      </c>
      <c r="AG39" s="10">
        <f t="shared" si="8"/>
        <v>0</v>
      </c>
      <c r="AH39" s="44">
        <f t="shared" si="8"/>
        <v>0</v>
      </c>
      <c r="AI39" s="10">
        <f t="shared" si="8"/>
        <v>0</v>
      </c>
      <c r="AJ39" s="44">
        <f t="shared" si="8"/>
        <v>0</v>
      </c>
      <c r="AK39" s="10">
        <f t="shared" si="8"/>
        <v>0</v>
      </c>
      <c r="AL39" s="44">
        <f t="shared" si="8"/>
        <v>0</v>
      </c>
      <c r="AM39" s="10">
        <f t="shared" si="8"/>
        <v>0</v>
      </c>
    </row>
    <row r="40" spans="1:39" s="15" customFormat="1" ht="14.25" hidden="1" customHeight="1" outlineLevel="2">
      <c r="A40" s="13">
        <v>21</v>
      </c>
      <c r="B40" s="9" t="s">
        <v>102</v>
      </c>
      <c r="C40" s="13" t="s">
        <v>45</v>
      </c>
      <c r="D40" s="36">
        <v>25</v>
      </c>
      <c r="E40" s="11">
        <v>37</v>
      </c>
      <c r="F40" s="44">
        <f>'T-13(Pcs)'!$D31*'T-13(Pcs)'!F31/1000000</f>
        <v>0</v>
      </c>
      <c r="G40" s="10">
        <f>'T-13(Pcs)'!G31</f>
        <v>0</v>
      </c>
      <c r="H40" s="44">
        <f>'T-13(Pcs)'!$D31*'T-13(Pcs)'!H31/1000000</f>
        <v>0</v>
      </c>
      <c r="I40" s="10">
        <f>'T-13(Pcs)'!I31</f>
        <v>0</v>
      </c>
      <c r="J40" s="44">
        <f>'T-13(Pcs)'!$D31*'T-13(Pcs)'!J31/1000000</f>
        <v>0</v>
      </c>
      <c r="K40" s="10">
        <f>'T-13(Pcs)'!K31</f>
        <v>0</v>
      </c>
      <c r="L40" s="44">
        <f>'T-13(Pcs)'!$D31*'T-13(Pcs)'!L31/1000000</f>
        <v>0</v>
      </c>
      <c r="M40" s="10">
        <f>'T-13(Pcs)'!M31</f>
        <v>0</v>
      </c>
      <c r="N40" s="44">
        <f>'T-13(Pcs)'!$D31*'T-13(Pcs)'!N31/1000000</f>
        <v>0</v>
      </c>
      <c r="O40" s="10">
        <f>'T-13(Pcs)'!O31</f>
        <v>0</v>
      </c>
      <c r="P40" s="44">
        <f>'T-13(Pcs)'!$D31*'T-13(Pcs)'!P31/1000000</f>
        <v>0</v>
      </c>
      <c r="Q40" s="10">
        <f>'T-13(Pcs)'!Q31</f>
        <v>0</v>
      </c>
      <c r="R40" s="44">
        <f>'T-13(Pcs)'!$D31*'T-13(Pcs)'!R31/1000000</f>
        <v>0</v>
      </c>
      <c r="S40" s="10">
        <f>'T-13(Pcs)'!S31</f>
        <v>0</v>
      </c>
      <c r="T40" s="44">
        <f>'T-13(Pcs)'!$D31*'T-13(Pcs)'!T31/1000000</f>
        <v>0</v>
      </c>
      <c r="U40" s="10">
        <f>'T-13(Pcs)'!U31</f>
        <v>0</v>
      </c>
      <c r="V40" s="44">
        <f>'T-13(Pcs)'!$D31*'T-13(Pcs)'!V31/1000000</f>
        <v>0</v>
      </c>
      <c r="W40" s="10">
        <f>'T-13(Pcs)'!W31</f>
        <v>0</v>
      </c>
      <c r="X40" s="44">
        <f>'T-13(Pcs)'!$D31*'T-13(Pcs)'!X31/1000000</f>
        <v>0</v>
      </c>
      <c r="Y40" s="10">
        <f>'T-13(Pcs)'!Y31</f>
        <v>0</v>
      </c>
      <c r="Z40" s="44">
        <f>'T-13(Pcs)'!$D31*'T-13(Pcs)'!Z31/1000000</f>
        <v>0</v>
      </c>
      <c r="AA40" s="10">
        <f>'T-13(Pcs)'!AA31</f>
        <v>0</v>
      </c>
      <c r="AB40" s="44">
        <f>'T-13(Pcs)'!$D31*'T-13(Pcs)'!AB31/1000000</f>
        <v>0</v>
      </c>
      <c r="AC40" s="10">
        <f>'T-13(Pcs)'!AC31</f>
        <v>0</v>
      </c>
      <c r="AD40" s="44">
        <f>'T-13(Pcs)'!$D31*'T-13(Pcs)'!AD31/1000000</f>
        <v>0</v>
      </c>
      <c r="AE40" s="10">
        <f>'T-13(Pcs)'!AE31</f>
        <v>0</v>
      </c>
      <c r="AF40" s="44">
        <f>'T-13(Pcs)'!$D31*'T-13(Pcs)'!AF31/1000000</f>
        <v>0</v>
      </c>
      <c r="AG40" s="10">
        <f>'T-13(Pcs)'!AG31</f>
        <v>0</v>
      </c>
      <c r="AH40" s="44">
        <f>'T-13(Pcs)'!$D31*'T-13(Pcs)'!AH31/1000000</f>
        <v>0</v>
      </c>
      <c r="AI40" s="10">
        <f>'T-13(Pcs)'!AI31</f>
        <v>0</v>
      </c>
      <c r="AJ40" s="44">
        <f>'T-13(Pcs)'!$D31*'T-13(Pcs)'!AJ31/1000000</f>
        <v>0</v>
      </c>
      <c r="AK40" s="10">
        <f>'T-13(Pcs)'!AK31</f>
        <v>0</v>
      </c>
      <c r="AL40" s="44">
        <f>'T-13(Pcs)'!$D31*'T-13(Pcs)'!AL31/1000000</f>
        <v>0</v>
      </c>
      <c r="AM40" s="10">
        <f>'T-13(Pcs)'!AM31</f>
        <v>0</v>
      </c>
    </row>
    <row r="41" spans="1:39" s="15" customFormat="1" ht="14.25" hidden="1" customHeight="1" outlineLevel="2">
      <c r="A41" s="13">
        <v>22</v>
      </c>
      <c r="B41" s="9" t="s">
        <v>102</v>
      </c>
      <c r="C41" s="13" t="s">
        <v>46</v>
      </c>
      <c r="D41" s="36">
        <v>50</v>
      </c>
      <c r="E41" s="11">
        <v>68</v>
      </c>
      <c r="F41" s="44">
        <f>'T-13(Pcs)'!$D32*'T-13(Pcs)'!F32/1000000</f>
        <v>0</v>
      </c>
      <c r="G41" s="10">
        <f>'T-13(Pcs)'!G32</f>
        <v>0</v>
      </c>
      <c r="H41" s="44">
        <f>'T-13(Pcs)'!$D32*'T-13(Pcs)'!H32/1000000</f>
        <v>0</v>
      </c>
      <c r="I41" s="10">
        <f>'T-13(Pcs)'!I32</f>
        <v>0</v>
      </c>
      <c r="J41" s="44">
        <f>'T-13(Pcs)'!$D32*'T-13(Pcs)'!J32/1000000</f>
        <v>0</v>
      </c>
      <c r="K41" s="10">
        <f>'T-13(Pcs)'!K32</f>
        <v>0</v>
      </c>
      <c r="L41" s="44">
        <f>'T-13(Pcs)'!$D32*'T-13(Pcs)'!L32/1000000</f>
        <v>0</v>
      </c>
      <c r="M41" s="10">
        <f>'T-13(Pcs)'!M32</f>
        <v>0</v>
      </c>
      <c r="N41" s="44">
        <f>'T-13(Pcs)'!$D32*'T-13(Pcs)'!N32/1000000</f>
        <v>0</v>
      </c>
      <c r="O41" s="10">
        <f>'T-13(Pcs)'!O32</f>
        <v>0</v>
      </c>
      <c r="P41" s="44">
        <f>'T-13(Pcs)'!$D32*'T-13(Pcs)'!P32/1000000</f>
        <v>0</v>
      </c>
      <c r="Q41" s="10">
        <f>'T-13(Pcs)'!Q32</f>
        <v>0</v>
      </c>
      <c r="R41" s="44">
        <f>'T-13(Pcs)'!$D32*'T-13(Pcs)'!R32/1000000</f>
        <v>0</v>
      </c>
      <c r="S41" s="10">
        <f>'T-13(Pcs)'!S32</f>
        <v>0</v>
      </c>
      <c r="T41" s="44">
        <f>'T-13(Pcs)'!$D32*'T-13(Pcs)'!T32/1000000</f>
        <v>0</v>
      </c>
      <c r="U41" s="10">
        <f>'T-13(Pcs)'!U32</f>
        <v>0</v>
      </c>
      <c r="V41" s="44">
        <f>'T-13(Pcs)'!$D32*'T-13(Pcs)'!V32/1000000</f>
        <v>0</v>
      </c>
      <c r="W41" s="10">
        <f>'T-13(Pcs)'!W32</f>
        <v>0</v>
      </c>
      <c r="X41" s="44">
        <f>'T-13(Pcs)'!$D32*'T-13(Pcs)'!X32/1000000</f>
        <v>0</v>
      </c>
      <c r="Y41" s="10">
        <f>'T-13(Pcs)'!Y32</f>
        <v>0</v>
      </c>
      <c r="Z41" s="44">
        <f>'T-13(Pcs)'!$D32*'T-13(Pcs)'!Z32/1000000</f>
        <v>0</v>
      </c>
      <c r="AA41" s="10">
        <f>'T-13(Pcs)'!AA32</f>
        <v>0</v>
      </c>
      <c r="AB41" s="44">
        <f>'T-13(Pcs)'!$D32*'T-13(Pcs)'!AB32/1000000</f>
        <v>0</v>
      </c>
      <c r="AC41" s="10">
        <f>'T-13(Pcs)'!AC32</f>
        <v>0</v>
      </c>
      <c r="AD41" s="44">
        <f>'T-13(Pcs)'!$D32*'T-13(Pcs)'!AD32/1000000</f>
        <v>0</v>
      </c>
      <c r="AE41" s="10">
        <f>'T-13(Pcs)'!AE32</f>
        <v>0</v>
      </c>
      <c r="AF41" s="44">
        <f>'T-13(Pcs)'!$D32*'T-13(Pcs)'!AF32/1000000</f>
        <v>0</v>
      </c>
      <c r="AG41" s="10">
        <f>'T-13(Pcs)'!AG32</f>
        <v>0</v>
      </c>
      <c r="AH41" s="44">
        <f>'T-13(Pcs)'!$D32*'T-13(Pcs)'!AH32/1000000</f>
        <v>0</v>
      </c>
      <c r="AI41" s="10">
        <f>'T-13(Pcs)'!AI32</f>
        <v>0</v>
      </c>
      <c r="AJ41" s="44">
        <f>'T-13(Pcs)'!$D32*'T-13(Pcs)'!AJ32/1000000</f>
        <v>0</v>
      </c>
      <c r="AK41" s="10">
        <f>'T-13(Pcs)'!AK32</f>
        <v>0</v>
      </c>
      <c r="AL41" s="44">
        <f>'T-13(Pcs)'!$D32*'T-13(Pcs)'!AL32/1000000</f>
        <v>0</v>
      </c>
      <c r="AM41" s="10">
        <f>'T-13(Pcs)'!AM32</f>
        <v>0</v>
      </c>
    </row>
    <row r="42" spans="1:39" s="15" customFormat="1" ht="14.25" hidden="1" customHeight="1" outlineLevel="2">
      <c r="A42" s="13">
        <v>23</v>
      </c>
      <c r="B42" s="9" t="s">
        <v>102</v>
      </c>
      <c r="C42" s="13" t="s">
        <v>47</v>
      </c>
      <c r="D42" s="36">
        <v>100</v>
      </c>
      <c r="E42" s="11">
        <v>122</v>
      </c>
      <c r="F42" s="44">
        <f>'T-13(Pcs)'!$D33*'T-13(Pcs)'!F33/1000000</f>
        <v>0</v>
      </c>
      <c r="G42" s="10">
        <f>'T-13(Pcs)'!G33</f>
        <v>0</v>
      </c>
      <c r="H42" s="44">
        <f>'T-13(Pcs)'!$D33*'T-13(Pcs)'!H33/1000000</f>
        <v>0</v>
      </c>
      <c r="I42" s="10">
        <f>'T-13(Pcs)'!I33</f>
        <v>0</v>
      </c>
      <c r="J42" s="44">
        <f>'T-13(Pcs)'!$D33*'T-13(Pcs)'!J33/1000000</f>
        <v>0</v>
      </c>
      <c r="K42" s="10">
        <f>'T-13(Pcs)'!K33</f>
        <v>0</v>
      </c>
      <c r="L42" s="44">
        <f>'T-13(Pcs)'!$D33*'T-13(Pcs)'!L33/1000000</f>
        <v>0</v>
      </c>
      <c r="M42" s="10">
        <f>'T-13(Pcs)'!M33</f>
        <v>0</v>
      </c>
      <c r="N42" s="44">
        <f>'T-13(Pcs)'!$D33*'T-13(Pcs)'!N33/1000000</f>
        <v>0</v>
      </c>
      <c r="O42" s="10">
        <f>'T-13(Pcs)'!O33</f>
        <v>0</v>
      </c>
      <c r="P42" s="44">
        <f>'T-13(Pcs)'!$D33*'T-13(Pcs)'!P33/1000000</f>
        <v>0</v>
      </c>
      <c r="Q42" s="10">
        <f>'T-13(Pcs)'!Q33</f>
        <v>0</v>
      </c>
      <c r="R42" s="44">
        <f>'T-13(Pcs)'!$D33*'T-13(Pcs)'!R33/1000000</f>
        <v>0</v>
      </c>
      <c r="S42" s="10">
        <f>'T-13(Pcs)'!S33</f>
        <v>0</v>
      </c>
      <c r="T42" s="44">
        <f>'T-13(Pcs)'!$D33*'T-13(Pcs)'!T33/1000000</f>
        <v>0</v>
      </c>
      <c r="U42" s="10">
        <f>'T-13(Pcs)'!U33</f>
        <v>0</v>
      </c>
      <c r="V42" s="44">
        <f>'T-13(Pcs)'!$D33*'T-13(Pcs)'!V33/1000000</f>
        <v>0</v>
      </c>
      <c r="W42" s="10">
        <f>'T-13(Pcs)'!W33</f>
        <v>0</v>
      </c>
      <c r="X42" s="44">
        <f>'T-13(Pcs)'!$D33*'T-13(Pcs)'!X33/1000000</f>
        <v>0</v>
      </c>
      <c r="Y42" s="10">
        <f>'T-13(Pcs)'!Y33</f>
        <v>0</v>
      </c>
      <c r="Z42" s="44">
        <f>'T-13(Pcs)'!$D33*'T-13(Pcs)'!Z33/1000000</f>
        <v>0</v>
      </c>
      <c r="AA42" s="10">
        <f>'T-13(Pcs)'!AA33</f>
        <v>0</v>
      </c>
      <c r="AB42" s="44">
        <f>'T-13(Pcs)'!$D33*'T-13(Pcs)'!AB33/1000000</f>
        <v>0</v>
      </c>
      <c r="AC42" s="10">
        <f>'T-13(Pcs)'!AC33</f>
        <v>0</v>
      </c>
      <c r="AD42" s="44">
        <f>'T-13(Pcs)'!$D33*'T-13(Pcs)'!AD33/1000000</f>
        <v>0</v>
      </c>
      <c r="AE42" s="10">
        <f>'T-13(Pcs)'!AE33</f>
        <v>0</v>
      </c>
      <c r="AF42" s="44">
        <f>'T-13(Pcs)'!$D33*'T-13(Pcs)'!AF33/1000000</f>
        <v>0</v>
      </c>
      <c r="AG42" s="10">
        <f>'T-13(Pcs)'!AG33</f>
        <v>0</v>
      </c>
      <c r="AH42" s="44">
        <f>'T-13(Pcs)'!$D33*'T-13(Pcs)'!AH33/1000000</f>
        <v>0</v>
      </c>
      <c r="AI42" s="10">
        <f>'T-13(Pcs)'!AI33</f>
        <v>0</v>
      </c>
      <c r="AJ42" s="44">
        <f>'T-13(Pcs)'!$D33*'T-13(Pcs)'!AJ33/1000000</f>
        <v>0</v>
      </c>
      <c r="AK42" s="10">
        <f>'T-13(Pcs)'!AK33</f>
        <v>0</v>
      </c>
      <c r="AL42" s="44">
        <f>'T-13(Pcs)'!$D33*'T-13(Pcs)'!AL33/1000000</f>
        <v>0</v>
      </c>
      <c r="AM42" s="10">
        <f>'T-13(Pcs)'!AM33</f>
        <v>0</v>
      </c>
    </row>
    <row r="43" spans="1:39" s="15" customFormat="1" ht="14.25" hidden="1" customHeight="1" outlineLevel="2">
      <c r="A43" s="13">
        <v>24</v>
      </c>
      <c r="B43" s="9" t="s">
        <v>102</v>
      </c>
      <c r="C43" s="13" t="s">
        <v>48</v>
      </c>
      <c r="D43" s="36">
        <v>500</v>
      </c>
      <c r="E43" s="11">
        <v>517</v>
      </c>
      <c r="F43" s="44">
        <f>'T-13(Pcs)'!$D34*'T-13(Pcs)'!F34/1000000</f>
        <v>0</v>
      </c>
      <c r="G43" s="10">
        <f>'T-13(Pcs)'!G34</f>
        <v>0</v>
      </c>
      <c r="H43" s="44">
        <f>'T-13(Pcs)'!$D34*'T-13(Pcs)'!H34/1000000</f>
        <v>0</v>
      </c>
      <c r="I43" s="10">
        <f>'T-13(Pcs)'!I34</f>
        <v>0</v>
      </c>
      <c r="J43" s="44">
        <f>'T-13(Pcs)'!$D34*'T-13(Pcs)'!J34/1000000</f>
        <v>0</v>
      </c>
      <c r="K43" s="10">
        <f>'T-13(Pcs)'!K34</f>
        <v>0</v>
      </c>
      <c r="L43" s="44">
        <f>'T-13(Pcs)'!$D34*'T-13(Pcs)'!L34/1000000</f>
        <v>0</v>
      </c>
      <c r="M43" s="10">
        <f>'T-13(Pcs)'!M34</f>
        <v>0</v>
      </c>
      <c r="N43" s="44">
        <f>'T-13(Pcs)'!$D34*'T-13(Pcs)'!N34/1000000</f>
        <v>0</v>
      </c>
      <c r="O43" s="10">
        <f>'T-13(Pcs)'!O34</f>
        <v>0</v>
      </c>
      <c r="P43" s="44">
        <f>'T-13(Pcs)'!$D34*'T-13(Pcs)'!P34/1000000</f>
        <v>0</v>
      </c>
      <c r="Q43" s="10">
        <f>'T-13(Pcs)'!Q34</f>
        <v>0</v>
      </c>
      <c r="R43" s="44">
        <f>'T-13(Pcs)'!$D34*'T-13(Pcs)'!R34/1000000</f>
        <v>0</v>
      </c>
      <c r="S43" s="10">
        <f>'T-13(Pcs)'!S34</f>
        <v>0</v>
      </c>
      <c r="T43" s="44">
        <f>'T-13(Pcs)'!$D34*'T-13(Pcs)'!T34/1000000</f>
        <v>0</v>
      </c>
      <c r="U43" s="10">
        <f>'T-13(Pcs)'!U34</f>
        <v>0</v>
      </c>
      <c r="V43" s="44">
        <f>'T-13(Pcs)'!$D34*'T-13(Pcs)'!V34/1000000</f>
        <v>0</v>
      </c>
      <c r="W43" s="10">
        <f>'T-13(Pcs)'!W34</f>
        <v>0</v>
      </c>
      <c r="X43" s="44">
        <f>'T-13(Pcs)'!$D34*'T-13(Pcs)'!X34/1000000</f>
        <v>0</v>
      </c>
      <c r="Y43" s="10">
        <f>'T-13(Pcs)'!Y34</f>
        <v>0</v>
      </c>
      <c r="Z43" s="44">
        <f>'T-13(Pcs)'!$D34*'T-13(Pcs)'!Z34/1000000</f>
        <v>0</v>
      </c>
      <c r="AA43" s="10">
        <f>'T-13(Pcs)'!AA34</f>
        <v>0</v>
      </c>
      <c r="AB43" s="44">
        <f>'T-13(Pcs)'!$D34*'T-13(Pcs)'!AB34/1000000</f>
        <v>0</v>
      </c>
      <c r="AC43" s="10">
        <f>'T-13(Pcs)'!AC34</f>
        <v>0</v>
      </c>
      <c r="AD43" s="44">
        <f>'T-13(Pcs)'!$D34*'T-13(Pcs)'!AD34/1000000</f>
        <v>0</v>
      </c>
      <c r="AE43" s="10">
        <f>'T-13(Pcs)'!AE34</f>
        <v>0</v>
      </c>
      <c r="AF43" s="44">
        <f>'T-13(Pcs)'!$D34*'T-13(Pcs)'!AF34/1000000</f>
        <v>0</v>
      </c>
      <c r="AG43" s="10">
        <f>'T-13(Pcs)'!AG34</f>
        <v>0</v>
      </c>
      <c r="AH43" s="44">
        <f>'T-13(Pcs)'!$D34*'T-13(Pcs)'!AH34/1000000</f>
        <v>0</v>
      </c>
      <c r="AI43" s="10">
        <f>'T-13(Pcs)'!AI34</f>
        <v>0</v>
      </c>
      <c r="AJ43" s="44">
        <f>'T-13(Pcs)'!$D34*'T-13(Pcs)'!AJ34/1000000</f>
        <v>0</v>
      </c>
      <c r="AK43" s="10">
        <f>'T-13(Pcs)'!AK34</f>
        <v>0</v>
      </c>
      <c r="AL43" s="44">
        <f>'T-13(Pcs)'!$D34*'T-13(Pcs)'!AL34/1000000</f>
        <v>0</v>
      </c>
      <c r="AM43" s="10">
        <f>'T-13(Pcs)'!AM34</f>
        <v>0</v>
      </c>
    </row>
    <row r="44" spans="1:39" s="15" customFormat="1" ht="14.25" hidden="1" customHeight="1" outlineLevel="2">
      <c r="A44" s="13">
        <v>25</v>
      </c>
      <c r="B44" s="9" t="s">
        <v>102</v>
      </c>
      <c r="C44" s="13" t="s">
        <v>135</v>
      </c>
      <c r="D44" s="36">
        <v>25000</v>
      </c>
      <c r="E44" s="11">
        <v>13125</v>
      </c>
      <c r="F44" s="44">
        <f>'T-13(Pcs)'!$D35*'T-13(Pcs)'!F35/1000000</f>
        <v>0</v>
      </c>
      <c r="G44" s="10">
        <f>'T-13(Pcs)'!G35</f>
        <v>0</v>
      </c>
      <c r="H44" s="44">
        <f>'T-13(Pcs)'!$D35*'T-13(Pcs)'!H35/1000000</f>
        <v>0</v>
      </c>
      <c r="I44" s="10">
        <f>'T-13(Pcs)'!I35</f>
        <v>0</v>
      </c>
      <c r="J44" s="44">
        <f>'T-13(Pcs)'!$D35*'T-13(Pcs)'!J35/1000000</f>
        <v>0</v>
      </c>
      <c r="K44" s="10">
        <f>'T-13(Pcs)'!K35</f>
        <v>0</v>
      </c>
      <c r="L44" s="44">
        <f>'T-13(Pcs)'!$D35*'T-13(Pcs)'!L35/1000000</f>
        <v>0</v>
      </c>
      <c r="M44" s="10">
        <f>'T-13(Pcs)'!M35</f>
        <v>0</v>
      </c>
      <c r="N44" s="44">
        <f>'T-13(Pcs)'!$D35*'T-13(Pcs)'!N35/1000000</f>
        <v>0</v>
      </c>
      <c r="O44" s="10">
        <f>'T-13(Pcs)'!O35</f>
        <v>0</v>
      </c>
      <c r="P44" s="44">
        <f>'T-13(Pcs)'!$D35*'T-13(Pcs)'!P35/1000000</f>
        <v>0</v>
      </c>
      <c r="Q44" s="10">
        <f>'T-13(Pcs)'!Q35</f>
        <v>0</v>
      </c>
      <c r="R44" s="44">
        <f>'T-13(Pcs)'!$D35*'T-13(Pcs)'!R35/1000000</f>
        <v>0</v>
      </c>
      <c r="S44" s="10">
        <f>'T-13(Pcs)'!S35</f>
        <v>0</v>
      </c>
      <c r="T44" s="44">
        <f>'T-13(Pcs)'!$D35*'T-13(Pcs)'!T35/1000000</f>
        <v>0</v>
      </c>
      <c r="U44" s="10">
        <f>'T-13(Pcs)'!U35</f>
        <v>0</v>
      </c>
      <c r="V44" s="44">
        <f>'T-13(Pcs)'!$D35*'T-13(Pcs)'!V35/1000000</f>
        <v>0</v>
      </c>
      <c r="W44" s="10">
        <f>'T-13(Pcs)'!W35</f>
        <v>0</v>
      </c>
      <c r="X44" s="44">
        <f>'T-13(Pcs)'!$D35*'T-13(Pcs)'!X35/1000000</f>
        <v>0</v>
      </c>
      <c r="Y44" s="10">
        <f>'T-13(Pcs)'!Y35</f>
        <v>0</v>
      </c>
      <c r="Z44" s="44">
        <f>'T-13(Pcs)'!$D35*'T-13(Pcs)'!Z35/1000000</f>
        <v>0</v>
      </c>
      <c r="AA44" s="10">
        <f>'T-13(Pcs)'!AA35</f>
        <v>0</v>
      </c>
      <c r="AB44" s="44">
        <f>'T-13(Pcs)'!$D35*'T-13(Pcs)'!AB35/1000000</f>
        <v>0</v>
      </c>
      <c r="AC44" s="10">
        <f>'T-13(Pcs)'!AC35</f>
        <v>0</v>
      </c>
      <c r="AD44" s="44">
        <f>'T-13(Pcs)'!$D35*'T-13(Pcs)'!AD35/1000000</f>
        <v>0</v>
      </c>
      <c r="AE44" s="10">
        <f>'T-13(Pcs)'!AE35</f>
        <v>0</v>
      </c>
      <c r="AF44" s="44">
        <f>'T-13(Pcs)'!$D35*'T-13(Pcs)'!AF35/1000000</f>
        <v>0</v>
      </c>
      <c r="AG44" s="10">
        <f>'T-13(Pcs)'!AG35</f>
        <v>0</v>
      </c>
      <c r="AH44" s="44">
        <f>'T-13(Pcs)'!$D35*'T-13(Pcs)'!AH35/1000000</f>
        <v>0</v>
      </c>
      <c r="AI44" s="10">
        <f>'T-13(Pcs)'!AI35</f>
        <v>0</v>
      </c>
      <c r="AJ44" s="44">
        <f>'T-13(Pcs)'!$D35*'T-13(Pcs)'!AJ35/1000000</f>
        <v>0</v>
      </c>
      <c r="AK44" s="10">
        <f>'T-13(Pcs)'!AK35</f>
        <v>0</v>
      </c>
      <c r="AL44" s="44">
        <f>'T-13(Pcs)'!$D35*'T-13(Pcs)'!AL35/1000000</f>
        <v>0</v>
      </c>
      <c r="AM44" s="10">
        <f>'T-13(Pcs)'!AM35</f>
        <v>0</v>
      </c>
    </row>
    <row r="45" spans="1:39" s="15" customFormat="1" ht="14.25" customHeight="1" outlineLevel="1" collapsed="1">
      <c r="A45" s="13">
        <v>10</v>
      </c>
      <c r="B45" s="46" t="s">
        <v>176</v>
      </c>
      <c r="C45" s="13"/>
      <c r="D45" s="36"/>
      <c r="E45" s="11"/>
      <c r="F45" s="44">
        <f t="shared" ref="F45:AM45" si="9">SUBTOTAL(9,F40:F44)</f>
        <v>0</v>
      </c>
      <c r="G45" s="10">
        <f t="shared" si="9"/>
        <v>0</v>
      </c>
      <c r="H45" s="44">
        <f t="shared" si="9"/>
        <v>0</v>
      </c>
      <c r="I45" s="10">
        <f t="shared" si="9"/>
        <v>0</v>
      </c>
      <c r="J45" s="44">
        <f t="shared" si="9"/>
        <v>0</v>
      </c>
      <c r="K45" s="10">
        <f t="shared" si="9"/>
        <v>0</v>
      </c>
      <c r="L45" s="44">
        <f t="shared" si="9"/>
        <v>0</v>
      </c>
      <c r="M45" s="10">
        <f t="shared" si="9"/>
        <v>0</v>
      </c>
      <c r="N45" s="44">
        <f t="shared" si="9"/>
        <v>0</v>
      </c>
      <c r="O45" s="10">
        <f t="shared" si="9"/>
        <v>0</v>
      </c>
      <c r="P45" s="44">
        <f t="shared" si="9"/>
        <v>0</v>
      </c>
      <c r="Q45" s="10">
        <f t="shared" si="9"/>
        <v>0</v>
      </c>
      <c r="R45" s="44">
        <f t="shared" si="9"/>
        <v>0</v>
      </c>
      <c r="S45" s="10">
        <f t="shared" si="9"/>
        <v>0</v>
      </c>
      <c r="T45" s="44">
        <f t="shared" si="9"/>
        <v>0</v>
      </c>
      <c r="U45" s="10">
        <f t="shared" si="9"/>
        <v>0</v>
      </c>
      <c r="V45" s="44">
        <f t="shared" si="9"/>
        <v>0</v>
      </c>
      <c r="W45" s="10">
        <f t="shared" si="9"/>
        <v>0</v>
      </c>
      <c r="X45" s="44">
        <f t="shared" si="9"/>
        <v>0</v>
      </c>
      <c r="Y45" s="10">
        <f t="shared" si="9"/>
        <v>0</v>
      </c>
      <c r="Z45" s="44">
        <f t="shared" si="9"/>
        <v>0</v>
      </c>
      <c r="AA45" s="10">
        <f t="shared" si="9"/>
        <v>0</v>
      </c>
      <c r="AB45" s="44">
        <f t="shared" si="9"/>
        <v>0</v>
      </c>
      <c r="AC45" s="10">
        <f t="shared" si="9"/>
        <v>0</v>
      </c>
      <c r="AD45" s="44">
        <f t="shared" si="9"/>
        <v>0</v>
      </c>
      <c r="AE45" s="10">
        <f t="shared" si="9"/>
        <v>0</v>
      </c>
      <c r="AF45" s="44">
        <f t="shared" si="9"/>
        <v>0</v>
      </c>
      <c r="AG45" s="10">
        <f t="shared" si="9"/>
        <v>0</v>
      </c>
      <c r="AH45" s="44">
        <f t="shared" si="9"/>
        <v>0</v>
      </c>
      <c r="AI45" s="10">
        <f t="shared" si="9"/>
        <v>0</v>
      </c>
      <c r="AJ45" s="44">
        <f t="shared" si="9"/>
        <v>0</v>
      </c>
      <c r="AK45" s="10">
        <f t="shared" si="9"/>
        <v>0</v>
      </c>
      <c r="AL45" s="44">
        <f t="shared" si="9"/>
        <v>0</v>
      </c>
      <c r="AM45" s="10">
        <f t="shared" si="9"/>
        <v>0</v>
      </c>
    </row>
    <row r="46" spans="1:39" s="15" customFormat="1" ht="14.25" hidden="1" customHeight="1" outlineLevel="2">
      <c r="A46" s="13">
        <v>26</v>
      </c>
      <c r="B46" s="9" t="s">
        <v>101</v>
      </c>
      <c r="C46" s="13" t="s">
        <v>52</v>
      </c>
      <c r="D46" s="36">
        <v>100</v>
      </c>
      <c r="E46" s="11">
        <v>74</v>
      </c>
      <c r="F46" s="44">
        <f>'T-13(Pcs)'!$D36*'T-13(Pcs)'!F36/1000000</f>
        <v>0</v>
      </c>
      <c r="G46" s="10">
        <f>'T-13(Pcs)'!G36</f>
        <v>0</v>
      </c>
      <c r="H46" s="44">
        <f>'T-13(Pcs)'!$D36*'T-13(Pcs)'!H36/1000000</f>
        <v>0</v>
      </c>
      <c r="I46" s="10">
        <f>'T-13(Pcs)'!I36</f>
        <v>0</v>
      </c>
      <c r="J46" s="44">
        <f>'T-13(Pcs)'!$D36*'T-13(Pcs)'!J36/1000000</f>
        <v>0</v>
      </c>
      <c r="K46" s="10">
        <f>'T-13(Pcs)'!K36</f>
        <v>0</v>
      </c>
      <c r="L46" s="44">
        <f>'T-13(Pcs)'!$D36*'T-13(Pcs)'!L36/1000000</f>
        <v>0</v>
      </c>
      <c r="M46" s="10">
        <f>'T-13(Pcs)'!M36</f>
        <v>0</v>
      </c>
      <c r="N46" s="44">
        <f>'T-13(Pcs)'!$D36*'T-13(Pcs)'!N36/1000000</f>
        <v>0</v>
      </c>
      <c r="O46" s="10">
        <f>'T-13(Pcs)'!O36</f>
        <v>0</v>
      </c>
      <c r="P46" s="44">
        <f>'T-13(Pcs)'!$D36*'T-13(Pcs)'!P36/1000000</f>
        <v>0</v>
      </c>
      <c r="Q46" s="10">
        <f>'T-13(Pcs)'!Q36</f>
        <v>0</v>
      </c>
      <c r="R46" s="44">
        <f>'T-13(Pcs)'!$D36*'T-13(Pcs)'!R36/1000000</f>
        <v>0</v>
      </c>
      <c r="S46" s="10">
        <f>'T-13(Pcs)'!S36</f>
        <v>0</v>
      </c>
      <c r="T46" s="44">
        <f>'T-13(Pcs)'!$D36*'T-13(Pcs)'!T36/1000000</f>
        <v>0</v>
      </c>
      <c r="U46" s="10">
        <f>'T-13(Pcs)'!U36</f>
        <v>0</v>
      </c>
      <c r="V46" s="44">
        <f>'T-13(Pcs)'!$D36*'T-13(Pcs)'!V36/1000000</f>
        <v>0</v>
      </c>
      <c r="W46" s="10">
        <f>'T-13(Pcs)'!W36</f>
        <v>0</v>
      </c>
      <c r="X46" s="44">
        <f>'T-13(Pcs)'!$D36*'T-13(Pcs)'!X36/1000000</f>
        <v>0</v>
      </c>
      <c r="Y46" s="10">
        <f>'T-13(Pcs)'!Y36</f>
        <v>0</v>
      </c>
      <c r="Z46" s="44">
        <f>'T-13(Pcs)'!$D36*'T-13(Pcs)'!Z36/1000000</f>
        <v>0</v>
      </c>
      <c r="AA46" s="10">
        <f>'T-13(Pcs)'!AA36</f>
        <v>0</v>
      </c>
      <c r="AB46" s="44">
        <f>'T-13(Pcs)'!$D36*'T-13(Pcs)'!AB36/1000000</f>
        <v>0</v>
      </c>
      <c r="AC46" s="10">
        <f>'T-13(Pcs)'!AC36</f>
        <v>0</v>
      </c>
      <c r="AD46" s="44">
        <f>'T-13(Pcs)'!$D36*'T-13(Pcs)'!AD36/1000000</f>
        <v>0</v>
      </c>
      <c r="AE46" s="10">
        <f>'T-13(Pcs)'!AE36</f>
        <v>0</v>
      </c>
      <c r="AF46" s="44">
        <f>'T-13(Pcs)'!$D36*'T-13(Pcs)'!AF36/1000000</f>
        <v>0</v>
      </c>
      <c r="AG46" s="10">
        <f>'T-13(Pcs)'!AG36</f>
        <v>0</v>
      </c>
      <c r="AH46" s="44">
        <f>'T-13(Pcs)'!$D36*'T-13(Pcs)'!AH36/1000000</f>
        <v>0</v>
      </c>
      <c r="AI46" s="10">
        <f>'T-13(Pcs)'!AI36</f>
        <v>0</v>
      </c>
      <c r="AJ46" s="44">
        <f>'T-13(Pcs)'!$D36*'T-13(Pcs)'!AJ36/1000000</f>
        <v>0</v>
      </c>
      <c r="AK46" s="10">
        <f>'T-13(Pcs)'!AK36</f>
        <v>0</v>
      </c>
      <c r="AL46" s="44">
        <f>'T-13(Pcs)'!$D36*'T-13(Pcs)'!AL36/1000000</f>
        <v>0</v>
      </c>
      <c r="AM46" s="10">
        <f>'T-13(Pcs)'!AM36</f>
        <v>0</v>
      </c>
    </row>
    <row r="47" spans="1:39" s="15" customFormat="1" ht="14.25" hidden="1" customHeight="1" outlineLevel="2">
      <c r="A47" s="13">
        <v>27</v>
      </c>
      <c r="B47" s="9" t="s">
        <v>101</v>
      </c>
      <c r="C47" s="13" t="s">
        <v>53</v>
      </c>
      <c r="D47" s="36">
        <v>500</v>
      </c>
      <c r="E47" s="11">
        <v>360</v>
      </c>
      <c r="F47" s="44">
        <f>'T-13(Pcs)'!$D37*'T-13(Pcs)'!F37/1000000</f>
        <v>0</v>
      </c>
      <c r="G47" s="10">
        <f>'T-13(Pcs)'!G37</f>
        <v>0</v>
      </c>
      <c r="H47" s="44">
        <f>'T-13(Pcs)'!$D37*'T-13(Pcs)'!H37/1000000</f>
        <v>0</v>
      </c>
      <c r="I47" s="10">
        <f>'T-13(Pcs)'!I37</f>
        <v>0</v>
      </c>
      <c r="J47" s="44">
        <f>'T-13(Pcs)'!$D37*'T-13(Pcs)'!J37/1000000</f>
        <v>0</v>
      </c>
      <c r="K47" s="10">
        <f>'T-13(Pcs)'!K37</f>
        <v>0</v>
      </c>
      <c r="L47" s="44">
        <f>'T-13(Pcs)'!$D37*'T-13(Pcs)'!L37/1000000</f>
        <v>0</v>
      </c>
      <c r="M47" s="10">
        <f>'T-13(Pcs)'!M37</f>
        <v>0</v>
      </c>
      <c r="N47" s="44">
        <f>'T-13(Pcs)'!$D37*'T-13(Pcs)'!N37/1000000</f>
        <v>0</v>
      </c>
      <c r="O47" s="10">
        <f>'T-13(Pcs)'!O37</f>
        <v>0</v>
      </c>
      <c r="P47" s="44">
        <f>'T-13(Pcs)'!$D37*'T-13(Pcs)'!P37/1000000</f>
        <v>0</v>
      </c>
      <c r="Q47" s="10">
        <f>'T-13(Pcs)'!Q37</f>
        <v>0</v>
      </c>
      <c r="R47" s="44">
        <f>'T-13(Pcs)'!$D37*'T-13(Pcs)'!R37/1000000</f>
        <v>0</v>
      </c>
      <c r="S47" s="10">
        <f>'T-13(Pcs)'!S37</f>
        <v>0</v>
      </c>
      <c r="T47" s="44">
        <f>'T-13(Pcs)'!$D37*'T-13(Pcs)'!T37/1000000</f>
        <v>0</v>
      </c>
      <c r="U47" s="10">
        <f>'T-13(Pcs)'!U37</f>
        <v>0</v>
      </c>
      <c r="V47" s="44">
        <f>'T-13(Pcs)'!$D37*'T-13(Pcs)'!V37/1000000</f>
        <v>0</v>
      </c>
      <c r="W47" s="10">
        <f>'T-13(Pcs)'!W37</f>
        <v>0</v>
      </c>
      <c r="X47" s="44">
        <f>'T-13(Pcs)'!$D37*'T-13(Pcs)'!X37/1000000</f>
        <v>0</v>
      </c>
      <c r="Y47" s="10">
        <f>'T-13(Pcs)'!Y37</f>
        <v>0</v>
      </c>
      <c r="Z47" s="44">
        <f>'T-13(Pcs)'!$D37*'T-13(Pcs)'!Z37/1000000</f>
        <v>0</v>
      </c>
      <c r="AA47" s="10">
        <f>'T-13(Pcs)'!AA37</f>
        <v>0</v>
      </c>
      <c r="AB47" s="44">
        <f>'T-13(Pcs)'!$D37*'T-13(Pcs)'!AB37/1000000</f>
        <v>0</v>
      </c>
      <c r="AC47" s="10">
        <f>'T-13(Pcs)'!AC37</f>
        <v>0</v>
      </c>
      <c r="AD47" s="44">
        <f>'T-13(Pcs)'!$D37*'T-13(Pcs)'!AD37/1000000</f>
        <v>0</v>
      </c>
      <c r="AE47" s="10">
        <f>'T-13(Pcs)'!AE37</f>
        <v>0</v>
      </c>
      <c r="AF47" s="44">
        <f>'T-13(Pcs)'!$D37*'T-13(Pcs)'!AF37/1000000</f>
        <v>0</v>
      </c>
      <c r="AG47" s="10">
        <f>'T-13(Pcs)'!AG37</f>
        <v>0</v>
      </c>
      <c r="AH47" s="44">
        <f>'T-13(Pcs)'!$D37*'T-13(Pcs)'!AH37/1000000</f>
        <v>0</v>
      </c>
      <c r="AI47" s="10">
        <f>'T-13(Pcs)'!AI37</f>
        <v>0</v>
      </c>
      <c r="AJ47" s="44">
        <f>'T-13(Pcs)'!$D37*'T-13(Pcs)'!AJ37/1000000</f>
        <v>0</v>
      </c>
      <c r="AK47" s="10">
        <f>'T-13(Pcs)'!AK37</f>
        <v>0</v>
      </c>
      <c r="AL47" s="44">
        <f>'T-13(Pcs)'!$D37*'T-13(Pcs)'!AL37/1000000</f>
        <v>0</v>
      </c>
      <c r="AM47" s="10">
        <f>'T-13(Pcs)'!AM37</f>
        <v>0</v>
      </c>
    </row>
    <row r="48" spans="1:39" s="15" customFormat="1" ht="14.25" customHeight="1" outlineLevel="1" collapsed="1">
      <c r="A48" s="13">
        <v>11</v>
      </c>
      <c r="B48" s="46" t="s">
        <v>177</v>
      </c>
      <c r="C48" s="13"/>
      <c r="D48" s="36"/>
      <c r="E48" s="11"/>
      <c r="F48" s="44">
        <f t="shared" ref="F48:AM48" si="10">SUBTOTAL(9,F46:F47)</f>
        <v>0</v>
      </c>
      <c r="G48" s="10">
        <f t="shared" si="10"/>
        <v>0</v>
      </c>
      <c r="H48" s="44">
        <f t="shared" si="10"/>
        <v>0</v>
      </c>
      <c r="I48" s="10">
        <f t="shared" si="10"/>
        <v>0</v>
      </c>
      <c r="J48" s="44">
        <f t="shared" si="10"/>
        <v>0</v>
      </c>
      <c r="K48" s="10">
        <f t="shared" si="10"/>
        <v>0</v>
      </c>
      <c r="L48" s="44">
        <f t="shared" si="10"/>
        <v>0</v>
      </c>
      <c r="M48" s="10">
        <f t="shared" si="10"/>
        <v>0</v>
      </c>
      <c r="N48" s="44">
        <f t="shared" si="10"/>
        <v>0</v>
      </c>
      <c r="O48" s="10">
        <f t="shared" si="10"/>
        <v>0</v>
      </c>
      <c r="P48" s="44">
        <f t="shared" si="10"/>
        <v>0</v>
      </c>
      <c r="Q48" s="10">
        <f t="shared" si="10"/>
        <v>0</v>
      </c>
      <c r="R48" s="44">
        <f t="shared" si="10"/>
        <v>0</v>
      </c>
      <c r="S48" s="10">
        <f t="shared" si="10"/>
        <v>0</v>
      </c>
      <c r="T48" s="44">
        <f t="shared" si="10"/>
        <v>0</v>
      </c>
      <c r="U48" s="10">
        <f t="shared" si="10"/>
        <v>0</v>
      </c>
      <c r="V48" s="44">
        <f t="shared" si="10"/>
        <v>0</v>
      </c>
      <c r="W48" s="10">
        <f t="shared" si="10"/>
        <v>0</v>
      </c>
      <c r="X48" s="44">
        <f t="shared" si="10"/>
        <v>0</v>
      </c>
      <c r="Y48" s="10">
        <f t="shared" si="10"/>
        <v>0</v>
      </c>
      <c r="Z48" s="44">
        <f t="shared" si="10"/>
        <v>0</v>
      </c>
      <c r="AA48" s="10">
        <f t="shared" si="10"/>
        <v>0</v>
      </c>
      <c r="AB48" s="44">
        <f t="shared" si="10"/>
        <v>0</v>
      </c>
      <c r="AC48" s="10">
        <f t="shared" si="10"/>
        <v>0</v>
      </c>
      <c r="AD48" s="44">
        <f t="shared" si="10"/>
        <v>0</v>
      </c>
      <c r="AE48" s="10">
        <f t="shared" si="10"/>
        <v>0</v>
      </c>
      <c r="AF48" s="44">
        <f t="shared" si="10"/>
        <v>0</v>
      </c>
      <c r="AG48" s="10">
        <f t="shared" si="10"/>
        <v>0</v>
      </c>
      <c r="AH48" s="44">
        <f t="shared" si="10"/>
        <v>0</v>
      </c>
      <c r="AI48" s="10">
        <f t="shared" si="10"/>
        <v>0</v>
      </c>
      <c r="AJ48" s="44">
        <f t="shared" si="10"/>
        <v>0</v>
      </c>
      <c r="AK48" s="10">
        <f t="shared" si="10"/>
        <v>0</v>
      </c>
      <c r="AL48" s="44">
        <f t="shared" si="10"/>
        <v>0</v>
      </c>
      <c r="AM48" s="10">
        <f t="shared" si="10"/>
        <v>0</v>
      </c>
    </row>
    <row r="49" spans="1:39" s="15" customFormat="1" ht="14.25" hidden="1" customHeight="1" outlineLevel="2">
      <c r="A49" s="13">
        <v>28</v>
      </c>
      <c r="B49" s="9" t="s">
        <v>103</v>
      </c>
      <c r="C49" s="13" t="s">
        <v>49</v>
      </c>
      <c r="D49" s="36">
        <v>100</v>
      </c>
      <c r="E49" s="11">
        <v>67</v>
      </c>
      <c r="F49" s="44">
        <f>'T-13(Pcs)'!$D38*'T-13(Pcs)'!F38/1000000</f>
        <v>0</v>
      </c>
      <c r="G49" s="10">
        <f>'T-13(Pcs)'!G38</f>
        <v>0</v>
      </c>
      <c r="H49" s="44">
        <f>'T-13(Pcs)'!$D38*'T-13(Pcs)'!H38/1000000</f>
        <v>0</v>
      </c>
      <c r="I49" s="10">
        <f>'T-13(Pcs)'!I38</f>
        <v>0</v>
      </c>
      <c r="J49" s="44">
        <f>'T-13(Pcs)'!$D38*'T-13(Pcs)'!J38/1000000</f>
        <v>0</v>
      </c>
      <c r="K49" s="10">
        <f>'T-13(Pcs)'!K38</f>
        <v>0</v>
      </c>
      <c r="L49" s="44">
        <f>'T-13(Pcs)'!$D38*'T-13(Pcs)'!L38/1000000</f>
        <v>0</v>
      </c>
      <c r="M49" s="10">
        <f>'T-13(Pcs)'!M38</f>
        <v>0</v>
      </c>
      <c r="N49" s="44">
        <f>'T-13(Pcs)'!$D38*'T-13(Pcs)'!N38/1000000</f>
        <v>0</v>
      </c>
      <c r="O49" s="10">
        <f>'T-13(Pcs)'!O38</f>
        <v>0</v>
      </c>
      <c r="P49" s="44">
        <f>'T-13(Pcs)'!$D38*'T-13(Pcs)'!P38/1000000</f>
        <v>0</v>
      </c>
      <c r="Q49" s="10">
        <f>'T-13(Pcs)'!Q38</f>
        <v>0</v>
      </c>
      <c r="R49" s="44">
        <f>'T-13(Pcs)'!$D38*'T-13(Pcs)'!R38/1000000</f>
        <v>0</v>
      </c>
      <c r="S49" s="10">
        <f>'T-13(Pcs)'!S38</f>
        <v>0</v>
      </c>
      <c r="T49" s="44">
        <f>'T-13(Pcs)'!$D38*'T-13(Pcs)'!T38/1000000</f>
        <v>0</v>
      </c>
      <c r="U49" s="10">
        <f>'T-13(Pcs)'!U38</f>
        <v>0</v>
      </c>
      <c r="V49" s="44">
        <f>'T-13(Pcs)'!$D38*'T-13(Pcs)'!V38/1000000</f>
        <v>0</v>
      </c>
      <c r="W49" s="10">
        <f>'T-13(Pcs)'!W38</f>
        <v>0</v>
      </c>
      <c r="X49" s="44">
        <f>'T-13(Pcs)'!$D38*'T-13(Pcs)'!X38/1000000</f>
        <v>0</v>
      </c>
      <c r="Y49" s="10">
        <f>'T-13(Pcs)'!Y38</f>
        <v>0</v>
      </c>
      <c r="Z49" s="44">
        <f>'T-13(Pcs)'!$D38*'T-13(Pcs)'!Z38/1000000</f>
        <v>0</v>
      </c>
      <c r="AA49" s="10">
        <f>'T-13(Pcs)'!AA38</f>
        <v>0</v>
      </c>
      <c r="AB49" s="44">
        <f>'T-13(Pcs)'!$D38*'T-13(Pcs)'!AB38/1000000</f>
        <v>0</v>
      </c>
      <c r="AC49" s="10">
        <f>'T-13(Pcs)'!AC38</f>
        <v>0</v>
      </c>
      <c r="AD49" s="44">
        <f>'T-13(Pcs)'!$D38*'T-13(Pcs)'!AD38/1000000</f>
        <v>0</v>
      </c>
      <c r="AE49" s="10">
        <f>'T-13(Pcs)'!AE38</f>
        <v>0</v>
      </c>
      <c r="AF49" s="44">
        <f>'T-13(Pcs)'!$D38*'T-13(Pcs)'!AF38/1000000</f>
        <v>0</v>
      </c>
      <c r="AG49" s="10">
        <f>'T-13(Pcs)'!AG38</f>
        <v>0</v>
      </c>
      <c r="AH49" s="44">
        <f>'T-13(Pcs)'!$D38*'T-13(Pcs)'!AH38/1000000</f>
        <v>0</v>
      </c>
      <c r="AI49" s="10">
        <f>'T-13(Pcs)'!AI38</f>
        <v>0</v>
      </c>
      <c r="AJ49" s="44">
        <f>'T-13(Pcs)'!$D38*'T-13(Pcs)'!AJ38/1000000</f>
        <v>0</v>
      </c>
      <c r="AK49" s="10">
        <f>'T-13(Pcs)'!AK38</f>
        <v>0</v>
      </c>
      <c r="AL49" s="44">
        <f>'T-13(Pcs)'!$D38*'T-13(Pcs)'!AL38/1000000</f>
        <v>0</v>
      </c>
      <c r="AM49" s="10">
        <f>'T-13(Pcs)'!AM38</f>
        <v>0</v>
      </c>
    </row>
    <row r="50" spans="1:39" s="15" customFormat="1" ht="14.25" hidden="1" customHeight="1" outlineLevel="2">
      <c r="A50" s="13">
        <v>29</v>
      </c>
      <c r="B50" s="9" t="s">
        <v>103</v>
      </c>
      <c r="C50" s="13" t="s">
        <v>50</v>
      </c>
      <c r="D50" s="36">
        <v>500</v>
      </c>
      <c r="E50" s="11">
        <v>285</v>
      </c>
      <c r="F50" s="44">
        <f>'T-13(Pcs)'!$D39*'T-13(Pcs)'!F39/1000000</f>
        <v>0</v>
      </c>
      <c r="G50" s="10">
        <f>'T-13(Pcs)'!G39</f>
        <v>0</v>
      </c>
      <c r="H50" s="44">
        <f>'T-13(Pcs)'!$D39*'T-13(Pcs)'!H39/1000000</f>
        <v>0</v>
      </c>
      <c r="I50" s="10">
        <f>'T-13(Pcs)'!I39</f>
        <v>0</v>
      </c>
      <c r="J50" s="44">
        <f>'T-13(Pcs)'!$D39*'T-13(Pcs)'!J39/1000000</f>
        <v>0</v>
      </c>
      <c r="K50" s="10">
        <f>'T-13(Pcs)'!K39</f>
        <v>0</v>
      </c>
      <c r="L50" s="44">
        <f>'T-13(Pcs)'!$D39*'T-13(Pcs)'!L39/1000000</f>
        <v>0</v>
      </c>
      <c r="M50" s="10">
        <f>'T-13(Pcs)'!M39</f>
        <v>0</v>
      </c>
      <c r="N50" s="44">
        <f>'T-13(Pcs)'!$D39*'T-13(Pcs)'!N39/1000000</f>
        <v>0</v>
      </c>
      <c r="O50" s="10">
        <f>'T-13(Pcs)'!O39</f>
        <v>0</v>
      </c>
      <c r="P50" s="44">
        <f>'T-13(Pcs)'!$D39*'T-13(Pcs)'!P39/1000000</f>
        <v>0</v>
      </c>
      <c r="Q50" s="10">
        <f>'T-13(Pcs)'!Q39</f>
        <v>0</v>
      </c>
      <c r="R50" s="44">
        <f>'T-13(Pcs)'!$D39*'T-13(Pcs)'!R39/1000000</f>
        <v>0</v>
      </c>
      <c r="S50" s="10">
        <f>'T-13(Pcs)'!S39</f>
        <v>0</v>
      </c>
      <c r="T50" s="44">
        <f>'T-13(Pcs)'!$D39*'T-13(Pcs)'!T39/1000000</f>
        <v>0</v>
      </c>
      <c r="U50" s="10">
        <f>'T-13(Pcs)'!U39</f>
        <v>0</v>
      </c>
      <c r="V50" s="44">
        <f>'T-13(Pcs)'!$D39*'T-13(Pcs)'!V39/1000000</f>
        <v>0</v>
      </c>
      <c r="W50" s="10">
        <f>'T-13(Pcs)'!W39</f>
        <v>0</v>
      </c>
      <c r="X50" s="44">
        <f>'T-13(Pcs)'!$D39*'T-13(Pcs)'!X39/1000000</f>
        <v>0</v>
      </c>
      <c r="Y50" s="10">
        <f>'T-13(Pcs)'!Y39</f>
        <v>0</v>
      </c>
      <c r="Z50" s="44">
        <f>'T-13(Pcs)'!$D39*'T-13(Pcs)'!Z39/1000000</f>
        <v>0</v>
      </c>
      <c r="AA50" s="10">
        <f>'T-13(Pcs)'!AA39</f>
        <v>0</v>
      </c>
      <c r="AB50" s="44">
        <f>'T-13(Pcs)'!$D39*'T-13(Pcs)'!AB39/1000000</f>
        <v>0</v>
      </c>
      <c r="AC50" s="10">
        <f>'T-13(Pcs)'!AC39</f>
        <v>0</v>
      </c>
      <c r="AD50" s="44">
        <f>'T-13(Pcs)'!$D39*'T-13(Pcs)'!AD39/1000000</f>
        <v>0</v>
      </c>
      <c r="AE50" s="10">
        <f>'T-13(Pcs)'!AE39</f>
        <v>0</v>
      </c>
      <c r="AF50" s="44">
        <f>'T-13(Pcs)'!$D39*'T-13(Pcs)'!AF39/1000000</f>
        <v>0</v>
      </c>
      <c r="AG50" s="10">
        <f>'T-13(Pcs)'!AG39</f>
        <v>0</v>
      </c>
      <c r="AH50" s="44">
        <f>'T-13(Pcs)'!$D39*'T-13(Pcs)'!AH39/1000000</f>
        <v>0</v>
      </c>
      <c r="AI50" s="10">
        <f>'T-13(Pcs)'!AI39</f>
        <v>0</v>
      </c>
      <c r="AJ50" s="44">
        <f>'T-13(Pcs)'!$D39*'T-13(Pcs)'!AJ39/1000000</f>
        <v>0</v>
      </c>
      <c r="AK50" s="10">
        <f>'T-13(Pcs)'!AK39</f>
        <v>0</v>
      </c>
      <c r="AL50" s="44">
        <f>'T-13(Pcs)'!$D39*'T-13(Pcs)'!AL39/1000000</f>
        <v>0</v>
      </c>
      <c r="AM50" s="10">
        <f>'T-13(Pcs)'!AM39</f>
        <v>0</v>
      </c>
    </row>
    <row r="51" spans="1:39" s="15" customFormat="1" ht="14.25" hidden="1" customHeight="1" outlineLevel="2">
      <c r="A51" s="13">
        <v>30</v>
      </c>
      <c r="B51" s="9" t="s">
        <v>103</v>
      </c>
      <c r="C51" s="13" t="s">
        <v>51</v>
      </c>
      <c r="D51" s="36">
        <v>1000</v>
      </c>
      <c r="E51" s="11">
        <v>530</v>
      </c>
      <c r="F51" s="44">
        <f>'T-13(Pcs)'!$D40*'T-13(Pcs)'!F40/1000000</f>
        <v>0</v>
      </c>
      <c r="G51" s="10">
        <f>'T-13(Pcs)'!G40</f>
        <v>0</v>
      </c>
      <c r="H51" s="44">
        <f>'T-13(Pcs)'!$D40*'T-13(Pcs)'!H40/1000000</f>
        <v>0</v>
      </c>
      <c r="I51" s="10">
        <f>'T-13(Pcs)'!I40</f>
        <v>0</v>
      </c>
      <c r="J51" s="44">
        <f>'T-13(Pcs)'!$D40*'T-13(Pcs)'!J40/1000000</f>
        <v>0</v>
      </c>
      <c r="K51" s="10">
        <f>'T-13(Pcs)'!K40</f>
        <v>0</v>
      </c>
      <c r="L51" s="44">
        <f>'T-13(Pcs)'!$D40*'T-13(Pcs)'!L40/1000000</f>
        <v>0</v>
      </c>
      <c r="M51" s="10">
        <f>'T-13(Pcs)'!M40</f>
        <v>0</v>
      </c>
      <c r="N51" s="44">
        <f>'T-13(Pcs)'!$D40*'T-13(Pcs)'!N40/1000000</f>
        <v>0</v>
      </c>
      <c r="O51" s="10">
        <f>'T-13(Pcs)'!O40</f>
        <v>0</v>
      </c>
      <c r="P51" s="44">
        <f>'T-13(Pcs)'!$D40*'T-13(Pcs)'!P40/1000000</f>
        <v>0</v>
      </c>
      <c r="Q51" s="10">
        <f>'T-13(Pcs)'!Q40</f>
        <v>0</v>
      </c>
      <c r="R51" s="44">
        <f>'T-13(Pcs)'!$D40*'T-13(Pcs)'!R40/1000000</f>
        <v>0</v>
      </c>
      <c r="S51" s="10">
        <f>'T-13(Pcs)'!S40</f>
        <v>0</v>
      </c>
      <c r="T51" s="44">
        <f>'T-13(Pcs)'!$D40*'T-13(Pcs)'!T40/1000000</f>
        <v>0</v>
      </c>
      <c r="U51" s="10">
        <f>'T-13(Pcs)'!U40</f>
        <v>0</v>
      </c>
      <c r="V51" s="44">
        <f>'T-13(Pcs)'!$D40*'T-13(Pcs)'!V40/1000000</f>
        <v>0</v>
      </c>
      <c r="W51" s="10">
        <f>'T-13(Pcs)'!W40</f>
        <v>0</v>
      </c>
      <c r="X51" s="44">
        <f>'T-13(Pcs)'!$D40*'T-13(Pcs)'!X40/1000000</f>
        <v>0</v>
      </c>
      <c r="Y51" s="10">
        <f>'T-13(Pcs)'!Y40</f>
        <v>0</v>
      </c>
      <c r="Z51" s="44">
        <f>'T-13(Pcs)'!$D40*'T-13(Pcs)'!Z40/1000000</f>
        <v>0</v>
      </c>
      <c r="AA51" s="10">
        <f>'T-13(Pcs)'!AA40</f>
        <v>0</v>
      </c>
      <c r="AB51" s="44">
        <f>'T-13(Pcs)'!$D40*'T-13(Pcs)'!AB40/1000000</f>
        <v>0</v>
      </c>
      <c r="AC51" s="10">
        <f>'T-13(Pcs)'!AC40</f>
        <v>0</v>
      </c>
      <c r="AD51" s="44">
        <f>'T-13(Pcs)'!$D40*'T-13(Pcs)'!AD40/1000000</f>
        <v>0</v>
      </c>
      <c r="AE51" s="10">
        <f>'T-13(Pcs)'!AE40</f>
        <v>0</v>
      </c>
      <c r="AF51" s="44">
        <f>'T-13(Pcs)'!$D40*'T-13(Pcs)'!AF40/1000000</f>
        <v>0</v>
      </c>
      <c r="AG51" s="10">
        <f>'T-13(Pcs)'!AG40</f>
        <v>0</v>
      </c>
      <c r="AH51" s="44">
        <f>'T-13(Pcs)'!$D40*'T-13(Pcs)'!AH40/1000000</f>
        <v>0</v>
      </c>
      <c r="AI51" s="10">
        <f>'T-13(Pcs)'!AI40</f>
        <v>0</v>
      </c>
      <c r="AJ51" s="44">
        <f>'T-13(Pcs)'!$D40*'T-13(Pcs)'!AJ40/1000000</f>
        <v>0</v>
      </c>
      <c r="AK51" s="10">
        <f>'T-13(Pcs)'!AK40</f>
        <v>0</v>
      </c>
      <c r="AL51" s="44">
        <f>'T-13(Pcs)'!$D40*'T-13(Pcs)'!AL40/1000000</f>
        <v>0</v>
      </c>
      <c r="AM51" s="10">
        <f>'T-13(Pcs)'!AM40</f>
        <v>0</v>
      </c>
    </row>
    <row r="52" spans="1:39" s="15" customFormat="1" ht="14.25" customHeight="1" outlineLevel="1" collapsed="1">
      <c r="A52" s="13">
        <v>12</v>
      </c>
      <c r="B52" s="46" t="s">
        <v>178</v>
      </c>
      <c r="C52" s="13"/>
      <c r="D52" s="36"/>
      <c r="E52" s="11"/>
      <c r="F52" s="44">
        <f t="shared" ref="F52:AM52" si="11">SUBTOTAL(9,F49:F51)</f>
        <v>0</v>
      </c>
      <c r="G52" s="10">
        <f t="shared" si="11"/>
        <v>0</v>
      </c>
      <c r="H52" s="44">
        <f t="shared" si="11"/>
        <v>0</v>
      </c>
      <c r="I52" s="10">
        <f t="shared" si="11"/>
        <v>0</v>
      </c>
      <c r="J52" s="44">
        <f t="shared" si="11"/>
        <v>0</v>
      </c>
      <c r="K52" s="10">
        <f t="shared" si="11"/>
        <v>0</v>
      </c>
      <c r="L52" s="44">
        <f t="shared" si="11"/>
        <v>0</v>
      </c>
      <c r="M52" s="10">
        <f t="shared" si="11"/>
        <v>0</v>
      </c>
      <c r="N52" s="44">
        <f t="shared" si="11"/>
        <v>0</v>
      </c>
      <c r="O52" s="10">
        <f t="shared" si="11"/>
        <v>0</v>
      </c>
      <c r="P52" s="44">
        <f t="shared" si="11"/>
        <v>0</v>
      </c>
      <c r="Q52" s="10">
        <f t="shared" si="11"/>
        <v>0</v>
      </c>
      <c r="R52" s="44">
        <f t="shared" si="11"/>
        <v>0</v>
      </c>
      <c r="S52" s="10">
        <f t="shared" si="11"/>
        <v>0</v>
      </c>
      <c r="T52" s="44">
        <f t="shared" si="11"/>
        <v>0</v>
      </c>
      <c r="U52" s="10">
        <f t="shared" si="11"/>
        <v>0</v>
      </c>
      <c r="V52" s="44">
        <f t="shared" si="11"/>
        <v>0</v>
      </c>
      <c r="W52" s="10">
        <f t="shared" si="11"/>
        <v>0</v>
      </c>
      <c r="X52" s="44">
        <f t="shared" si="11"/>
        <v>0</v>
      </c>
      <c r="Y52" s="10">
        <f t="shared" si="11"/>
        <v>0</v>
      </c>
      <c r="Z52" s="44">
        <f t="shared" si="11"/>
        <v>0</v>
      </c>
      <c r="AA52" s="10">
        <f t="shared" si="11"/>
        <v>0</v>
      </c>
      <c r="AB52" s="44">
        <f t="shared" si="11"/>
        <v>0</v>
      </c>
      <c r="AC52" s="10">
        <f t="shared" si="11"/>
        <v>0</v>
      </c>
      <c r="AD52" s="44">
        <f t="shared" si="11"/>
        <v>0</v>
      </c>
      <c r="AE52" s="10">
        <f t="shared" si="11"/>
        <v>0</v>
      </c>
      <c r="AF52" s="44">
        <f t="shared" si="11"/>
        <v>0</v>
      </c>
      <c r="AG52" s="10">
        <f t="shared" si="11"/>
        <v>0</v>
      </c>
      <c r="AH52" s="44">
        <f t="shared" si="11"/>
        <v>0</v>
      </c>
      <c r="AI52" s="10">
        <f t="shared" si="11"/>
        <v>0</v>
      </c>
      <c r="AJ52" s="44">
        <f t="shared" si="11"/>
        <v>0</v>
      </c>
      <c r="AK52" s="10">
        <f t="shared" si="11"/>
        <v>0</v>
      </c>
      <c r="AL52" s="44">
        <f t="shared" si="11"/>
        <v>0</v>
      </c>
      <c r="AM52" s="10">
        <f t="shared" si="11"/>
        <v>0</v>
      </c>
    </row>
    <row r="53" spans="1:39" s="15" customFormat="1" ht="14.25" hidden="1" customHeight="1" outlineLevel="2">
      <c r="A53" s="13">
        <v>31</v>
      </c>
      <c r="B53" s="9" t="s">
        <v>104</v>
      </c>
      <c r="C53" s="13" t="s">
        <v>54</v>
      </c>
      <c r="D53" s="36">
        <v>100</v>
      </c>
      <c r="E53" s="11">
        <v>92</v>
      </c>
      <c r="F53" s="44">
        <f>'T-13(Pcs)'!$D41*'T-13(Pcs)'!F41/1000000</f>
        <v>0</v>
      </c>
      <c r="G53" s="10">
        <f>'T-13(Pcs)'!G41</f>
        <v>0</v>
      </c>
      <c r="H53" s="44">
        <f>'T-13(Pcs)'!$D41*'T-13(Pcs)'!H41/1000000</f>
        <v>0</v>
      </c>
      <c r="I53" s="10">
        <f>'T-13(Pcs)'!I41</f>
        <v>0</v>
      </c>
      <c r="J53" s="44">
        <f>'T-13(Pcs)'!$D41*'T-13(Pcs)'!J41/1000000</f>
        <v>0</v>
      </c>
      <c r="K53" s="10">
        <f>'T-13(Pcs)'!K41</f>
        <v>0</v>
      </c>
      <c r="L53" s="44">
        <f>'T-13(Pcs)'!$D41*'T-13(Pcs)'!L41/1000000</f>
        <v>0</v>
      </c>
      <c r="M53" s="10">
        <f>'T-13(Pcs)'!M41</f>
        <v>0</v>
      </c>
      <c r="N53" s="44">
        <f>'T-13(Pcs)'!$D41*'T-13(Pcs)'!N41/1000000</f>
        <v>0</v>
      </c>
      <c r="O53" s="10">
        <f>'T-13(Pcs)'!O41</f>
        <v>0</v>
      </c>
      <c r="P53" s="44">
        <f>'T-13(Pcs)'!$D41*'T-13(Pcs)'!P41/1000000</f>
        <v>0</v>
      </c>
      <c r="Q53" s="10">
        <f>'T-13(Pcs)'!Q41</f>
        <v>0</v>
      </c>
      <c r="R53" s="44">
        <f>'T-13(Pcs)'!$D41*'T-13(Pcs)'!R41/1000000</f>
        <v>0</v>
      </c>
      <c r="S53" s="10">
        <f>'T-13(Pcs)'!S41</f>
        <v>0</v>
      </c>
      <c r="T53" s="44">
        <f>'T-13(Pcs)'!$D41*'T-13(Pcs)'!T41/1000000</f>
        <v>0</v>
      </c>
      <c r="U53" s="10">
        <f>'T-13(Pcs)'!U41</f>
        <v>0</v>
      </c>
      <c r="V53" s="44">
        <f>'T-13(Pcs)'!$D41*'T-13(Pcs)'!V41/1000000</f>
        <v>0</v>
      </c>
      <c r="W53" s="10">
        <f>'T-13(Pcs)'!W41</f>
        <v>0</v>
      </c>
      <c r="X53" s="44">
        <f>'T-13(Pcs)'!$D41*'T-13(Pcs)'!X41/1000000</f>
        <v>0</v>
      </c>
      <c r="Y53" s="10">
        <f>'T-13(Pcs)'!Y41</f>
        <v>0</v>
      </c>
      <c r="Z53" s="44">
        <f>'T-13(Pcs)'!$D41*'T-13(Pcs)'!Z41/1000000</f>
        <v>0</v>
      </c>
      <c r="AA53" s="10">
        <f>'T-13(Pcs)'!AA41</f>
        <v>0</v>
      </c>
      <c r="AB53" s="44">
        <f>'T-13(Pcs)'!$D41*'T-13(Pcs)'!AB41/1000000</f>
        <v>0</v>
      </c>
      <c r="AC53" s="10">
        <f>'T-13(Pcs)'!AC41</f>
        <v>0</v>
      </c>
      <c r="AD53" s="44">
        <f>'T-13(Pcs)'!$D41*'T-13(Pcs)'!AD41/1000000</f>
        <v>0</v>
      </c>
      <c r="AE53" s="10">
        <f>'T-13(Pcs)'!AE41</f>
        <v>0</v>
      </c>
      <c r="AF53" s="44">
        <f>'T-13(Pcs)'!$D41*'T-13(Pcs)'!AF41/1000000</f>
        <v>0</v>
      </c>
      <c r="AG53" s="10">
        <f>'T-13(Pcs)'!AG41</f>
        <v>0</v>
      </c>
      <c r="AH53" s="44">
        <f>'T-13(Pcs)'!$D41*'T-13(Pcs)'!AH41/1000000</f>
        <v>0</v>
      </c>
      <c r="AI53" s="10">
        <f>'T-13(Pcs)'!AI41</f>
        <v>0</v>
      </c>
      <c r="AJ53" s="44">
        <f>'T-13(Pcs)'!$D41*'T-13(Pcs)'!AJ41/1000000</f>
        <v>0</v>
      </c>
      <c r="AK53" s="10">
        <f>'T-13(Pcs)'!AK41</f>
        <v>0</v>
      </c>
      <c r="AL53" s="44">
        <f>'T-13(Pcs)'!$D41*'T-13(Pcs)'!AL41/1000000</f>
        <v>0</v>
      </c>
      <c r="AM53" s="10">
        <f>'T-13(Pcs)'!AM41</f>
        <v>0</v>
      </c>
    </row>
    <row r="54" spans="1:39" s="15" customFormat="1" ht="14.25" hidden="1" customHeight="1" outlineLevel="2">
      <c r="A54" s="13">
        <v>32</v>
      </c>
      <c r="B54" s="9" t="s">
        <v>104</v>
      </c>
      <c r="C54" s="13" t="s">
        <v>55</v>
      </c>
      <c r="D54" s="36">
        <v>500</v>
      </c>
      <c r="E54" s="11">
        <v>410</v>
      </c>
      <c r="F54" s="44">
        <f>'T-13(Pcs)'!$D42*'T-13(Pcs)'!F42/1000000</f>
        <v>0</v>
      </c>
      <c r="G54" s="10">
        <f>'T-13(Pcs)'!G42</f>
        <v>0</v>
      </c>
      <c r="H54" s="44">
        <f>'T-13(Pcs)'!$D42*'T-13(Pcs)'!H42/1000000</f>
        <v>0</v>
      </c>
      <c r="I54" s="10">
        <f>'T-13(Pcs)'!I42</f>
        <v>0</v>
      </c>
      <c r="J54" s="44">
        <f>'T-13(Pcs)'!$D42*'T-13(Pcs)'!J42/1000000</f>
        <v>0</v>
      </c>
      <c r="K54" s="10">
        <f>'T-13(Pcs)'!K42</f>
        <v>0</v>
      </c>
      <c r="L54" s="44">
        <f>'T-13(Pcs)'!$D42*'T-13(Pcs)'!L42/1000000</f>
        <v>0</v>
      </c>
      <c r="M54" s="10">
        <f>'T-13(Pcs)'!M42</f>
        <v>0</v>
      </c>
      <c r="N54" s="44">
        <f>'T-13(Pcs)'!$D42*'T-13(Pcs)'!N42/1000000</f>
        <v>0</v>
      </c>
      <c r="O54" s="10">
        <f>'T-13(Pcs)'!O42</f>
        <v>0</v>
      </c>
      <c r="P54" s="44">
        <f>'T-13(Pcs)'!$D42*'T-13(Pcs)'!P42/1000000</f>
        <v>0</v>
      </c>
      <c r="Q54" s="10">
        <f>'T-13(Pcs)'!Q42</f>
        <v>0</v>
      </c>
      <c r="R54" s="44">
        <f>'T-13(Pcs)'!$D42*'T-13(Pcs)'!R42/1000000</f>
        <v>0</v>
      </c>
      <c r="S54" s="10">
        <f>'T-13(Pcs)'!S42</f>
        <v>0</v>
      </c>
      <c r="T54" s="44">
        <f>'T-13(Pcs)'!$D42*'T-13(Pcs)'!T42/1000000</f>
        <v>0</v>
      </c>
      <c r="U54" s="10">
        <f>'T-13(Pcs)'!U42</f>
        <v>0</v>
      </c>
      <c r="V54" s="44">
        <f>'T-13(Pcs)'!$D42*'T-13(Pcs)'!V42/1000000</f>
        <v>0</v>
      </c>
      <c r="W54" s="10">
        <f>'T-13(Pcs)'!W42</f>
        <v>0</v>
      </c>
      <c r="X54" s="44">
        <f>'T-13(Pcs)'!$D42*'T-13(Pcs)'!X42/1000000</f>
        <v>0</v>
      </c>
      <c r="Y54" s="10">
        <f>'T-13(Pcs)'!Y42</f>
        <v>0</v>
      </c>
      <c r="Z54" s="44">
        <f>'T-13(Pcs)'!$D42*'T-13(Pcs)'!Z42/1000000</f>
        <v>0</v>
      </c>
      <c r="AA54" s="10">
        <f>'T-13(Pcs)'!AA42</f>
        <v>0</v>
      </c>
      <c r="AB54" s="44">
        <f>'T-13(Pcs)'!$D42*'T-13(Pcs)'!AB42/1000000</f>
        <v>0</v>
      </c>
      <c r="AC54" s="10">
        <f>'T-13(Pcs)'!AC42</f>
        <v>0</v>
      </c>
      <c r="AD54" s="44">
        <f>'T-13(Pcs)'!$D42*'T-13(Pcs)'!AD42/1000000</f>
        <v>0</v>
      </c>
      <c r="AE54" s="10">
        <f>'T-13(Pcs)'!AE42</f>
        <v>0</v>
      </c>
      <c r="AF54" s="44">
        <f>'T-13(Pcs)'!$D42*'T-13(Pcs)'!AF42/1000000</f>
        <v>0</v>
      </c>
      <c r="AG54" s="10">
        <f>'T-13(Pcs)'!AG42</f>
        <v>0</v>
      </c>
      <c r="AH54" s="44">
        <f>'T-13(Pcs)'!$D42*'T-13(Pcs)'!AH42/1000000</f>
        <v>0</v>
      </c>
      <c r="AI54" s="10">
        <f>'T-13(Pcs)'!AI42</f>
        <v>0</v>
      </c>
      <c r="AJ54" s="44">
        <f>'T-13(Pcs)'!$D42*'T-13(Pcs)'!AJ42/1000000</f>
        <v>0</v>
      </c>
      <c r="AK54" s="10">
        <f>'T-13(Pcs)'!AK42</f>
        <v>0</v>
      </c>
      <c r="AL54" s="44">
        <f>'T-13(Pcs)'!$D42*'T-13(Pcs)'!AL42/1000000</f>
        <v>0</v>
      </c>
      <c r="AM54" s="10">
        <f>'T-13(Pcs)'!AM42</f>
        <v>0</v>
      </c>
    </row>
    <row r="55" spans="1:39" s="15" customFormat="1" ht="14.25" customHeight="1" outlineLevel="1" collapsed="1">
      <c r="A55" s="13">
        <v>13</v>
      </c>
      <c r="B55" s="46" t="s">
        <v>179</v>
      </c>
      <c r="C55" s="13"/>
      <c r="D55" s="36"/>
      <c r="E55" s="11"/>
      <c r="F55" s="44">
        <f t="shared" ref="F55:AM55" si="12">SUBTOTAL(9,F53:F54)</f>
        <v>0</v>
      </c>
      <c r="G55" s="10">
        <f t="shared" si="12"/>
        <v>0</v>
      </c>
      <c r="H55" s="44">
        <f t="shared" si="12"/>
        <v>0</v>
      </c>
      <c r="I55" s="10">
        <f t="shared" si="12"/>
        <v>0</v>
      </c>
      <c r="J55" s="44">
        <f t="shared" si="12"/>
        <v>0</v>
      </c>
      <c r="K55" s="10">
        <f t="shared" si="12"/>
        <v>0</v>
      </c>
      <c r="L55" s="44">
        <f t="shared" si="12"/>
        <v>0</v>
      </c>
      <c r="M55" s="10">
        <f t="shared" si="12"/>
        <v>0</v>
      </c>
      <c r="N55" s="44">
        <f t="shared" si="12"/>
        <v>0</v>
      </c>
      <c r="O55" s="10">
        <f t="shared" si="12"/>
        <v>0</v>
      </c>
      <c r="P55" s="44">
        <f t="shared" si="12"/>
        <v>0</v>
      </c>
      <c r="Q55" s="10">
        <f t="shared" si="12"/>
        <v>0</v>
      </c>
      <c r="R55" s="44">
        <f t="shared" si="12"/>
        <v>0</v>
      </c>
      <c r="S55" s="10">
        <f t="shared" si="12"/>
        <v>0</v>
      </c>
      <c r="T55" s="44">
        <f t="shared" si="12"/>
        <v>0</v>
      </c>
      <c r="U55" s="10">
        <f t="shared" si="12"/>
        <v>0</v>
      </c>
      <c r="V55" s="44">
        <f t="shared" si="12"/>
        <v>0</v>
      </c>
      <c r="W55" s="10">
        <f t="shared" si="12"/>
        <v>0</v>
      </c>
      <c r="X55" s="44">
        <f t="shared" si="12"/>
        <v>0</v>
      </c>
      <c r="Y55" s="10">
        <f t="shared" si="12"/>
        <v>0</v>
      </c>
      <c r="Z55" s="44">
        <f t="shared" si="12"/>
        <v>0</v>
      </c>
      <c r="AA55" s="10">
        <f t="shared" si="12"/>
        <v>0</v>
      </c>
      <c r="AB55" s="44">
        <f t="shared" si="12"/>
        <v>0</v>
      </c>
      <c r="AC55" s="10">
        <f t="shared" si="12"/>
        <v>0</v>
      </c>
      <c r="AD55" s="44">
        <f t="shared" si="12"/>
        <v>0</v>
      </c>
      <c r="AE55" s="10">
        <f t="shared" si="12"/>
        <v>0</v>
      </c>
      <c r="AF55" s="44">
        <f t="shared" si="12"/>
        <v>0</v>
      </c>
      <c r="AG55" s="10">
        <f t="shared" si="12"/>
        <v>0</v>
      </c>
      <c r="AH55" s="44">
        <f t="shared" si="12"/>
        <v>0</v>
      </c>
      <c r="AI55" s="10">
        <f t="shared" si="12"/>
        <v>0</v>
      </c>
      <c r="AJ55" s="44">
        <f t="shared" si="12"/>
        <v>0</v>
      </c>
      <c r="AK55" s="10">
        <f t="shared" si="12"/>
        <v>0</v>
      </c>
      <c r="AL55" s="44">
        <f t="shared" si="12"/>
        <v>0</v>
      </c>
      <c r="AM55" s="10">
        <f t="shared" si="12"/>
        <v>0</v>
      </c>
    </row>
    <row r="56" spans="1:39" s="15" customFormat="1" ht="14.25" hidden="1" customHeight="1" outlineLevel="2">
      <c r="A56" s="13">
        <v>33</v>
      </c>
      <c r="B56" s="9" t="s">
        <v>105</v>
      </c>
      <c r="C56" s="13" t="s">
        <v>56</v>
      </c>
      <c r="D56" s="36">
        <v>50</v>
      </c>
      <c r="E56" s="11">
        <v>80</v>
      </c>
      <c r="F56" s="44">
        <f>'T-13(Pcs)'!$D43*'T-13(Pcs)'!F43/1000000</f>
        <v>0</v>
      </c>
      <c r="G56" s="10">
        <f>'T-13(Pcs)'!G43</f>
        <v>0</v>
      </c>
      <c r="H56" s="44">
        <f>'T-13(Pcs)'!$D43*'T-13(Pcs)'!H43/1000000</f>
        <v>0</v>
      </c>
      <c r="I56" s="10">
        <f>'T-13(Pcs)'!I43</f>
        <v>0</v>
      </c>
      <c r="J56" s="44">
        <f>'T-13(Pcs)'!$D43*'T-13(Pcs)'!J43/1000000</f>
        <v>0</v>
      </c>
      <c r="K56" s="10">
        <f>'T-13(Pcs)'!K43</f>
        <v>0</v>
      </c>
      <c r="L56" s="44">
        <f>'T-13(Pcs)'!$D43*'T-13(Pcs)'!L43/1000000</f>
        <v>0</v>
      </c>
      <c r="M56" s="10">
        <f>'T-13(Pcs)'!M43</f>
        <v>0</v>
      </c>
      <c r="N56" s="44">
        <f>'T-13(Pcs)'!$D43*'T-13(Pcs)'!N43/1000000</f>
        <v>0</v>
      </c>
      <c r="O56" s="10">
        <f>'T-13(Pcs)'!O43</f>
        <v>0</v>
      </c>
      <c r="P56" s="44">
        <f>'T-13(Pcs)'!$D43*'T-13(Pcs)'!P43/1000000</f>
        <v>0</v>
      </c>
      <c r="Q56" s="10">
        <f>'T-13(Pcs)'!Q43</f>
        <v>0</v>
      </c>
      <c r="R56" s="44">
        <f>'T-13(Pcs)'!$D43*'T-13(Pcs)'!R43/1000000</f>
        <v>0</v>
      </c>
      <c r="S56" s="10">
        <f>'T-13(Pcs)'!S43</f>
        <v>0</v>
      </c>
      <c r="T56" s="44">
        <f>'T-13(Pcs)'!$D43*'T-13(Pcs)'!T43/1000000</f>
        <v>0</v>
      </c>
      <c r="U56" s="10">
        <f>'T-13(Pcs)'!U43</f>
        <v>0</v>
      </c>
      <c r="V56" s="44">
        <f>'T-13(Pcs)'!$D43*'T-13(Pcs)'!V43/1000000</f>
        <v>0</v>
      </c>
      <c r="W56" s="10">
        <f>'T-13(Pcs)'!W43</f>
        <v>0</v>
      </c>
      <c r="X56" s="44">
        <f>'T-13(Pcs)'!$D43*'T-13(Pcs)'!X43/1000000</f>
        <v>0</v>
      </c>
      <c r="Y56" s="10">
        <f>'T-13(Pcs)'!Y43</f>
        <v>0</v>
      </c>
      <c r="Z56" s="44">
        <f>'T-13(Pcs)'!$D43*'T-13(Pcs)'!Z43/1000000</f>
        <v>0</v>
      </c>
      <c r="AA56" s="10">
        <f>'T-13(Pcs)'!AA43</f>
        <v>0</v>
      </c>
      <c r="AB56" s="44">
        <f>'T-13(Pcs)'!$D43*'T-13(Pcs)'!AB43/1000000</f>
        <v>0</v>
      </c>
      <c r="AC56" s="10">
        <f>'T-13(Pcs)'!AC43</f>
        <v>0</v>
      </c>
      <c r="AD56" s="44">
        <f>'T-13(Pcs)'!$D43*'T-13(Pcs)'!AD43/1000000</f>
        <v>0</v>
      </c>
      <c r="AE56" s="10">
        <f>'T-13(Pcs)'!AE43</f>
        <v>0</v>
      </c>
      <c r="AF56" s="44">
        <f>'T-13(Pcs)'!$D43*'T-13(Pcs)'!AF43/1000000</f>
        <v>0</v>
      </c>
      <c r="AG56" s="10">
        <f>'T-13(Pcs)'!AG43</f>
        <v>0</v>
      </c>
      <c r="AH56" s="44">
        <f>'T-13(Pcs)'!$D43*'T-13(Pcs)'!AH43/1000000</f>
        <v>0</v>
      </c>
      <c r="AI56" s="10">
        <f>'T-13(Pcs)'!AI43</f>
        <v>0</v>
      </c>
      <c r="AJ56" s="44">
        <f>'T-13(Pcs)'!$D43*'T-13(Pcs)'!AJ43/1000000</f>
        <v>0</v>
      </c>
      <c r="AK56" s="10">
        <f>'T-13(Pcs)'!AK43</f>
        <v>0</v>
      </c>
      <c r="AL56" s="44">
        <f>'T-13(Pcs)'!$D43*'T-13(Pcs)'!AL43/1000000</f>
        <v>0</v>
      </c>
      <c r="AM56" s="10">
        <f>'T-13(Pcs)'!AM43</f>
        <v>0</v>
      </c>
    </row>
    <row r="57" spans="1:39" s="15" customFormat="1" ht="14.25" hidden="1" customHeight="1" outlineLevel="2">
      <c r="A57" s="13">
        <v>34</v>
      </c>
      <c r="B57" s="9" t="s">
        <v>105</v>
      </c>
      <c r="C57" s="13" t="s">
        <v>57</v>
      </c>
      <c r="D57" s="36">
        <v>100</v>
      </c>
      <c r="E57" s="11">
        <v>148</v>
      </c>
      <c r="F57" s="44">
        <f>'T-13(Pcs)'!$D44*'T-13(Pcs)'!F44/1000000</f>
        <v>0</v>
      </c>
      <c r="G57" s="10">
        <f>'T-13(Pcs)'!G44</f>
        <v>0</v>
      </c>
      <c r="H57" s="44">
        <f>'T-13(Pcs)'!$D44*'T-13(Pcs)'!H44/1000000</f>
        <v>0</v>
      </c>
      <c r="I57" s="10">
        <f>'T-13(Pcs)'!I44</f>
        <v>0</v>
      </c>
      <c r="J57" s="44">
        <f>'T-13(Pcs)'!$D44*'T-13(Pcs)'!J44/1000000</f>
        <v>0</v>
      </c>
      <c r="K57" s="10">
        <f>'T-13(Pcs)'!K44</f>
        <v>0</v>
      </c>
      <c r="L57" s="44">
        <f>'T-13(Pcs)'!$D44*'T-13(Pcs)'!L44/1000000</f>
        <v>0</v>
      </c>
      <c r="M57" s="10">
        <f>'T-13(Pcs)'!M44</f>
        <v>0</v>
      </c>
      <c r="N57" s="44">
        <f>'T-13(Pcs)'!$D44*'T-13(Pcs)'!N44/1000000</f>
        <v>0</v>
      </c>
      <c r="O57" s="10">
        <f>'T-13(Pcs)'!O44</f>
        <v>0</v>
      </c>
      <c r="P57" s="44">
        <f>'T-13(Pcs)'!$D44*'T-13(Pcs)'!P44/1000000</f>
        <v>0</v>
      </c>
      <c r="Q57" s="10">
        <f>'T-13(Pcs)'!Q44</f>
        <v>0</v>
      </c>
      <c r="R57" s="44">
        <f>'T-13(Pcs)'!$D44*'T-13(Pcs)'!R44/1000000</f>
        <v>0</v>
      </c>
      <c r="S57" s="10">
        <f>'T-13(Pcs)'!S44</f>
        <v>0</v>
      </c>
      <c r="T57" s="44">
        <f>'T-13(Pcs)'!$D44*'T-13(Pcs)'!T44/1000000</f>
        <v>0</v>
      </c>
      <c r="U57" s="10">
        <f>'T-13(Pcs)'!U44</f>
        <v>0</v>
      </c>
      <c r="V57" s="44">
        <f>'T-13(Pcs)'!$D44*'T-13(Pcs)'!V44/1000000</f>
        <v>0</v>
      </c>
      <c r="W57" s="10">
        <f>'T-13(Pcs)'!W44</f>
        <v>0</v>
      </c>
      <c r="X57" s="44">
        <f>'T-13(Pcs)'!$D44*'T-13(Pcs)'!X44/1000000</f>
        <v>0</v>
      </c>
      <c r="Y57" s="10">
        <f>'T-13(Pcs)'!Y44</f>
        <v>0</v>
      </c>
      <c r="Z57" s="44">
        <f>'T-13(Pcs)'!$D44*'T-13(Pcs)'!Z44/1000000</f>
        <v>0</v>
      </c>
      <c r="AA57" s="10">
        <f>'T-13(Pcs)'!AA44</f>
        <v>0</v>
      </c>
      <c r="AB57" s="44">
        <f>'T-13(Pcs)'!$D44*'T-13(Pcs)'!AB44/1000000</f>
        <v>0</v>
      </c>
      <c r="AC57" s="10">
        <f>'T-13(Pcs)'!AC44</f>
        <v>0</v>
      </c>
      <c r="AD57" s="44">
        <f>'T-13(Pcs)'!$D44*'T-13(Pcs)'!AD44/1000000</f>
        <v>0</v>
      </c>
      <c r="AE57" s="10">
        <f>'T-13(Pcs)'!AE44</f>
        <v>0</v>
      </c>
      <c r="AF57" s="44">
        <f>'T-13(Pcs)'!$D44*'T-13(Pcs)'!AF44/1000000</f>
        <v>0</v>
      </c>
      <c r="AG57" s="10">
        <f>'T-13(Pcs)'!AG44</f>
        <v>0</v>
      </c>
      <c r="AH57" s="44">
        <f>'T-13(Pcs)'!$D44*'T-13(Pcs)'!AH44/1000000</f>
        <v>0</v>
      </c>
      <c r="AI57" s="10">
        <f>'T-13(Pcs)'!AI44</f>
        <v>0</v>
      </c>
      <c r="AJ57" s="44">
        <f>'T-13(Pcs)'!$D44*'T-13(Pcs)'!AJ44/1000000</f>
        <v>0</v>
      </c>
      <c r="AK57" s="10">
        <f>'T-13(Pcs)'!AK44</f>
        <v>0</v>
      </c>
      <c r="AL57" s="44">
        <f>'T-13(Pcs)'!$D44*'T-13(Pcs)'!AL44/1000000</f>
        <v>0</v>
      </c>
      <c r="AM57" s="10">
        <f>'T-13(Pcs)'!AM44</f>
        <v>0</v>
      </c>
    </row>
    <row r="58" spans="1:39" s="15" customFormat="1" ht="14.25" hidden="1" customHeight="1" outlineLevel="2">
      <c r="A58" s="13">
        <v>35</v>
      </c>
      <c r="B58" s="9" t="s">
        <v>105</v>
      </c>
      <c r="C58" s="13" t="s">
        <v>137</v>
      </c>
      <c r="D58" s="36">
        <v>450</v>
      </c>
      <c r="E58" s="11">
        <v>640</v>
      </c>
      <c r="F58" s="44">
        <f>'T-13(Pcs)'!$D45*'T-13(Pcs)'!F45/1000000</f>
        <v>0</v>
      </c>
      <c r="G58" s="10">
        <f>'T-13(Pcs)'!G45</f>
        <v>0</v>
      </c>
      <c r="H58" s="44">
        <f>'T-13(Pcs)'!$D45*'T-13(Pcs)'!H45/1000000</f>
        <v>0</v>
      </c>
      <c r="I58" s="10">
        <f>'T-13(Pcs)'!I45</f>
        <v>0</v>
      </c>
      <c r="J58" s="44">
        <f>'T-13(Pcs)'!$D45*'T-13(Pcs)'!J45/1000000</f>
        <v>0</v>
      </c>
      <c r="K58" s="10">
        <f>'T-13(Pcs)'!K45</f>
        <v>0</v>
      </c>
      <c r="L58" s="44">
        <f>'T-13(Pcs)'!$D45*'T-13(Pcs)'!L45/1000000</f>
        <v>0</v>
      </c>
      <c r="M58" s="10">
        <f>'T-13(Pcs)'!M45</f>
        <v>0</v>
      </c>
      <c r="N58" s="44">
        <f>'T-13(Pcs)'!$D45*'T-13(Pcs)'!N45/1000000</f>
        <v>0</v>
      </c>
      <c r="O58" s="10">
        <f>'T-13(Pcs)'!O45</f>
        <v>0</v>
      </c>
      <c r="P58" s="44">
        <f>'T-13(Pcs)'!$D45*'T-13(Pcs)'!P45/1000000</f>
        <v>0</v>
      </c>
      <c r="Q58" s="10">
        <f>'T-13(Pcs)'!Q45</f>
        <v>0</v>
      </c>
      <c r="R58" s="44">
        <f>'T-13(Pcs)'!$D45*'T-13(Pcs)'!R45/1000000</f>
        <v>0</v>
      </c>
      <c r="S58" s="10">
        <f>'T-13(Pcs)'!S45</f>
        <v>0</v>
      </c>
      <c r="T58" s="44">
        <f>'T-13(Pcs)'!$D45*'T-13(Pcs)'!T45/1000000</f>
        <v>0</v>
      </c>
      <c r="U58" s="10">
        <f>'T-13(Pcs)'!U45</f>
        <v>0</v>
      </c>
      <c r="V58" s="44">
        <f>'T-13(Pcs)'!$D45*'T-13(Pcs)'!V45/1000000</f>
        <v>0</v>
      </c>
      <c r="W58" s="10">
        <f>'T-13(Pcs)'!W45</f>
        <v>0</v>
      </c>
      <c r="X58" s="44">
        <f>'T-13(Pcs)'!$D45*'T-13(Pcs)'!X45/1000000</f>
        <v>0</v>
      </c>
      <c r="Y58" s="10">
        <f>'T-13(Pcs)'!Y45</f>
        <v>0</v>
      </c>
      <c r="Z58" s="44">
        <f>'T-13(Pcs)'!$D45*'T-13(Pcs)'!Z45/1000000</f>
        <v>0</v>
      </c>
      <c r="AA58" s="10">
        <f>'T-13(Pcs)'!AA45</f>
        <v>0</v>
      </c>
      <c r="AB58" s="44">
        <f>'T-13(Pcs)'!$D45*'T-13(Pcs)'!AB45/1000000</f>
        <v>0</v>
      </c>
      <c r="AC58" s="10">
        <f>'T-13(Pcs)'!AC45</f>
        <v>0</v>
      </c>
      <c r="AD58" s="44">
        <f>'T-13(Pcs)'!$D45*'T-13(Pcs)'!AD45/1000000</f>
        <v>0</v>
      </c>
      <c r="AE58" s="10">
        <f>'T-13(Pcs)'!AE45</f>
        <v>0</v>
      </c>
      <c r="AF58" s="44">
        <f>'T-13(Pcs)'!$D45*'T-13(Pcs)'!AF45/1000000</f>
        <v>0</v>
      </c>
      <c r="AG58" s="10">
        <f>'T-13(Pcs)'!AG45</f>
        <v>0</v>
      </c>
      <c r="AH58" s="44">
        <f>'T-13(Pcs)'!$D45*'T-13(Pcs)'!AH45/1000000</f>
        <v>0</v>
      </c>
      <c r="AI58" s="10">
        <f>'T-13(Pcs)'!AI45</f>
        <v>0</v>
      </c>
      <c r="AJ58" s="44">
        <f>'T-13(Pcs)'!$D45*'T-13(Pcs)'!AJ45/1000000</f>
        <v>0</v>
      </c>
      <c r="AK58" s="10">
        <f>'T-13(Pcs)'!AK45</f>
        <v>0</v>
      </c>
      <c r="AL58" s="44">
        <f>'T-13(Pcs)'!$D45*'T-13(Pcs)'!AL45/1000000</f>
        <v>0</v>
      </c>
      <c r="AM58" s="10">
        <f>'T-13(Pcs)'!AM45</f>
        <v>0</v>
      </c>
    </row>
    <row r="59" spans="1:39" s="15" customFormat="1" ht="14.25" customHeight="1" outlineLevel="1" collapsed="1">
      <c r="A59" s="13">
        <v>14</v>
      </c>
      <c r="B59" s="46" t="s">
        <v>180</v>
      </c>
      <c r="C59" s="13"/>
      <c r="D59" s="36"/>
      <c r="E59" s="11"/>
      <c r="F59" s="44">
        <f t="shared" ref="F59:AM59" si="13">SUBTOTAL(9,F56:F58)</f>
        <v>0</v>
      </c>
      <c r="G59" s="10">
        <f t="shared" si="13"/>
        <v>0</v>
      </c>
      <c r="H59" s="44">
        <f t="shared" si="13"/>
        <v>0</v>
      </c>
      <c r="I59" s="10">
        <f t="shared" si="13"/>
        <v>0</v>
      </c>
      <c r="J59" s="44">
        <f t="shared" si="13"/>
        <v>0</v>
      </c>
      <c r="K59" s="10">
        <f t="shared" si="13"/>
        <v>0</v>
      </c>
      <c r="L59" s="44">
        <f t="shared" si="13"/>
        <v>0</v>
      </c>
      <c r="M59" s="10">
        <f t="shared" si="13"/>
        <v>0</v>
      </c>
      <c r="N59" s="44">
        <f t="shared" si="13"/>
        <v>0</v>
      </c>
      <c r="O59" s="10">
        <f t="shared" si="13"/>
        <v>0</v>
      </c>
      <c r="P59" s="44">
        <f t="shared" si="13"/>
        <v>0</v>
      </c>
      <c r="Q59" s="10">
        <f t="shared" si="13"/>
        <v>0</v>
      </c>
      <c r="R59" s="44">
        <f t="shared" si="13"/>
        <v>0</v>
      </c>
      <c r="S59" s="10">
        <f t="shared" si="13"/>
        <v>0</v>
      </c>
      <c r="T59" s="44">
        <f t="shared" si="13"/>
        <v>0</v>
      </c>
      <c r="U59" s="10">
        <f t="shared" si="13"/>
        <v>0</v>
      </c>
      <c r="V59" s="44">
        <f t="shared" si="13"/>
        <v>0</v>
      </c>
      <c r="W59" s="10">
        <f t="shared" si="13"/>
        <v>0</v>
      </c>
      <c r="X59" s="44">
        <f t="shared" si="13"/>
        <v>0</v>
      </c>
      <c r="Y59" s="10">
        <f t="shared" si="13"/>
        <v>0</v>
      </c>
      <c r="Z59" s="44">
        <f t="shared" si="13"/>
        <v>0</v>
      </c>
      <c r="AA59" s="10">
        <f t="shared" si="13"/>
        <v>0</v>
      </c>
      <c r="AB59" s="44">
        <f t="shared" si="13"/>
        <v>0</v>
      </c>
      <c r="AC59" s="10">
        <f t="shared" si="13"/>
        <v>0</v>
      </c>
      <c r="AD59" s="44">
        <f t="shared" si="13"/>
        <v>0</v>
      </c>
      <c r="AE59" s="10">
        <f t="shared" si="13"/>
        <v>0</v>
      </c>
      <c r="AF59" s="44">
        <f t="shared" si="13"/>
        <v>0</v>
      </c>
      <c r="AG59" s="10">
        <f t="shared" si="13"/>
        <v>0</v>
      </c>
      <c r="AH59" s="44">
        <f t="shared" si="13"/>
        <v>0</v>
      </c>
      <c r="AI59" s="10">
        <f t="shared" si="13"/>
        <v>0</v>
      </c>
      <c r="AJ59" s="44">
        <f t="shared" si="13"/>
        <v>0</v>
      </c>
      <c r="AK59" s="10">
        <f t="shared" si="13"/>
        <v>0</v>
      </c>
      <c r="AL59" s="44">
        <f t="shared" si="13"/>
        <v>0</v>
      </c>
      <c r="AM59" s="10">
        <f t="shared" si="13"/>
        <v>0</v>
      </c>
    </row>
    <row r="60" spans="1:39" s="15" customFormat="1" ht="14.25" hidden="1" customHeight="1" outlineLevel="2">
      <c r="A60" s="13">
        <v>36</v>
      </c>
      <c r="B60" s="9" t="s">
        <v>106</v>
      </c>
      <c r="C60" s="13" t="s">
        <v>58</v>
      </c>
      <c r="D60" s="36">
        <v>50</v>
      </c>
      <c r="E60" s="11">
        <v>126</v>
      </c>
      <c r="F60" s="44">
        <f>'T-13(Pcs)'!$D46*'T-13(Pcs)'!F46/1000000</f>
        <v>0</v>
      </c>
      <c r="G60" s="10">
        <f>'T-13(Pcs)'!G46</f>
        <v>0</v>
      </c>
      <c r="H60" s="44">
        <f>'T-13(Pcs)'!$D46*'T-13(Pcs)'!H46/1000000</f>
        <v>0</v>
      </c>
      <c r="I60" s="10">
        <f>'T-13(Pcs)'!I46</f>
        <v>0</v>
      </c>
      <c r="J60" s="44">
        <f>'T-13(Pcs)'!$D46*'T-13(Pcs)'!J46/1000000</f>
        <v>0</v>
      </c>
      <c r="K60" s="10">
        <f>'T-13(Pcs)'!K46</f>
        <v>0</v>
      </c>
      <c r="L60" s="44">
        <f>'T-13(Pcs)'!$D46*'T-13(Pcs)'!L46/1000000</f>
        <v>0</v>
      </c>
      <c r="M60" s="10">
        <f>'T-13(Pcs)'!M46</f>
        <v>0</v>
      </c>
      <c r="N60" s="44">
        <f>'T-13(Pcs)'!$D46*'T-13(Pcs)'!N46/1000000</f>
        <v>0</v>
      </c>
      <c r="O60" s="10">
        <f>'T-13(Pcs)'!O46</f>
        <v>0</v>
      </c>
      <c r="P60" s="44">
        <f>'T-13(Pcs)'!$D46*'T-13(Pcs)'!P46/1000000</f>
        <v>0</v>
      </c>
      <c r="Q60" s="10">
        <f>'T-13(Pcs)'!Q46</f>
        <v>0</v>
      </c>
      <c r="R60" s="44">
        <f>'T-13(Pcs)'!$D46*'T-13(Pcs)'!R46/1000000</f>
        <v>0</v>
      </c>
      <c r="S60" s="10">
        <f>'T-13(Pcs)'!S46</f>
        <v>0</v>
      </c>
      <c r="T60" s="44">
        <f>'T-13(Pcs)'!$D46*'T-13(Pcs)'!T46/1000000</f>
        <v>0</v>
      </c>
      <c r="U60" s="10">
        <f>'T-13(Pcs)'!U46</f>
        <v>0</v>
      </c>
      <c r="V60" s="44">
        <f>'T-13(Pcs)'!$D46*'T-13(Pcs)'!V46/1000000</f>
        <v>0</v>
      </c>
      <c r="W60" s="10">
        <f>'T-13(Pcs)'!W46</f>
        <v>0</v>
      </c>
      <c r="X60" s="44">
        <f>'T-13(Pcs)'!$D46*'T-13(Pcs)'!X46/1000000</f>
        <v>0</v>
      </c>
      <c r="Y60" s="10">
        <f>'T-13(Pcs)'!Y46</f>
        <v>0</v>
      </c>
      <c r="Z60" s="44">
        <f>'T-13(Pcs)'!$D46*'T-13(Pcs)'!Z46/1000000</f>
        <v>0</v>
      </c>
      <c r="AA60" s="10">
        <f>'T-13(Pcs)'!AA46</f>
        <v>0</v>
      </c>
      <c r="AB60" s="44">
        <f>'T-13(Pcs)'!$D46*'T-13(Pcs)'!AB46/1000000</f>
        <v>0</v>
      </c>
      <c r="AC60" s="10">
        <f>'T-13(Pcs)'!AC46</f>
        <v>0</v>
      </c>
      <c r="AD60" s="44">
        <f>'T-13(Pcs)'!$D46*'T-13(Pcs)'!AD46/1000000</f>
        <v>0</v>
      </c>
      <c r="AE60" s="10">
        <f>'T-13(Pcs)'!AE46</f>
        <v>0</v>
      </c>
      <c r="AF60" s="44">
        <f>'T-13(Pcs)'!$D46*'T-13(Pcs)'!AF46/1000000</f>
        <v>0</v>
      </c>
      <c r="AG60" s="10">
        <f>'T-13(Pcs)'!AG46</f>
        <v>0</v>
      </c>
      <c r="AH60" s="44">
        <f>'T-13(Pcs)'!$D46*'T-13(Pcs)'!AH46/1000000</f>
        <v>0</v>
      </c>
      <c r="AI60" s="10">
        <f>'T-13(Pcs)'!AI46</f>
        <v>0</v>
      </c>
      <c r="AJ60" s="44">
        <f>'T-13(Pcs)'!$D46*'T-13(Pcs)'!AJ46/1000000</f>
        <v>0</v>
      </c>
      <c r="AK60" s="10">
        <f>'T-13(Pcs)'!AK46</f>
        <v>0</v>
      </c>
      <c r="AL60" s="44">
        <f>'T-13(Pcs)'!$D46*'T-13(Pcs)'!AL46/1000000</f>
        <v>0</v>
      </c>
      <c r="AM60" s="10">
        <f>'T-13(Pcs)'!AM46</f>
        <v>0</v>
      </c>
    </row>
    <row r="61" spans="1:39" s="15" customFormat="1" ht="14.25" hidden="1" customHeight="1" outlineLevel="2">
      <c r="A61" s="13">
        <v>37</v>
      </c>
      <c r="B61" s="9" t="s">
        <v>106</v>
      </c>
      <c r="C61" s="13" t="s">
        <v>59</v>
      </c>
      <c r="D61" s="36">
        <v>100</v>
      </c>
      <c r="E61" s="11">
        <v>240</v>
      </c>
      <c r="F61" s="44">
        <f>'T-13(Pcs)'!$D47*'T-13(Pcs)'!F47/1000000</f>
        <v>0</v>
      </c>
      <c r="G61" s="10">
        <f>'T-13(Pcs)'!G47</f>
        <v>0</v>
      </c>
      <c r="H61" s="44">
        <f>'T-13(Pcs)'!$D47*'T-13(Pcs)'!H47/1000000</f>
        <v>0</v>
      </c>
      <c r="I61" s="10">
        <f>'T-13(Pcs)'!I47</f>
        <v>0</v>
      </c>
      <c r="J61" s="44">
        <f>'T-13(Pcs)'!$D47*'T-13(Pcs)'!J47/1000000</f>
        <v>0</v>
      </c>
      <c r="K61" s="10">
        <f>'T-13(Pcs)'!K47</f>
        <v>0</v>
      </c>
      <c r="L61" s="44">
        <f>'T-13(Pcs)'!$D47*'T-13(Pcs)'!L47/1000000</f>
        <v>0</v>
      </c>
      <c r="M61" s="10">
        <f>'T-13(Pcs)'!M47</f>
        <v>0</v>
      </c>
      <c r="N61" s="44">
        <f>'T-13(Pcs)'!$D47*'T-13(Pcs)'!N47/1000000</f>
        <v>0</v>
      </c>
      <c r="O61" s="10">
        <f>'T-13(Pcs)'!O47</f>
        <v>0</v>
      </c>
      <c r="P61" s="44">
        <f>'T-13(Pcs)'!$D47*'T-13(Pcs)'!P47/1000000</f>
        <v>0</v>
      </c>
      <c r="Q61" s="10">
        <f>'T-13(Pcs)'!Q47</f>
        <v>0</v>
      </c>
      <c r="R61" s="44">
        <f>'T-13(Pcs)'!$D47*'T-13(Pcs)'!R47/1000000</f>
        <v>0</v>
      </c>
      <c r="S61" s="10">
        <f>'T-13(Pcs)'!S47</f>
        <v>0</v>
      </c>
      <c r="T61" s="44">
        <f>'T-13(Pcs)'!$D47*'T-13(Pcs)'!T47/1000000</f>
        <v>0</v>
      </c>
      <c r="U61" s="10">
        <f>'T-13(Pcs)'!U47</f>
        <v>0</v>
      </c>
      <c r="V61" s="44">
        <f>'T-13(Pcs)'!$D47*'T-13(Pcs)'!V47/1000000</f>
        <v>0</v>
      </c>
      <c r="W61" s="10">
        <f>'T-13(Pcs)'!W47</f>
        <v>0</v>
      </c>
      <c r="X61" s="44">
        <f>'T-13(Pcs)'!$D47*'T-13(Pcs)'!X47/1000000</f>
        <v>0</v>
      </c>
      <c r="Y61" s="10">
        <f>'T-13(Pcs)'!Y47</f>
        <v>0</v>
      </c>
      <c r="Z61" s="44">
        <f>'T-13(Pcs)'!$D47*'T-13(Pcs)'!Z47/1000000</f>
        <v>0</v>
      </c>
      <c r="AA61" s="10">
        <f>'T-13(Pcs)'!AA47</f>
        <v>0</v>
      </c>
      <c r="AB61" s="44">
        <f>'T-13(Pcs)'!$D47*'T-13(Pcs)'!AB47/1000000</f>
        <v>0</v>
      </c>
      <c r="AC61" s="10">
        <f>'T-13(Pcs)'!AC47</f>
        <v>0</v>
      </c>
      <c r="AD61" s="44">
        <f>'T-13(Pcs)'!$D47*'T-13(Pcs)'!AD47/1000000</f>
        <v>0</v>
      </c>
      <c r="AE61" s="10">
        <f>'T-13(Pcs)'!AE47</f>
        <v>0</v>
      </c>
      <c r="AF61" s="44">
        <f>'T-13(Pcs)'!$D47*'T-13(Pcs)'!AF47/1000000</f>
        <v>0</v>
      </c>
      <c r="AG61" s="10">
        <f>'T-13(Pcs)'!AG47</f>
        <v>0</v>
      </c>
      <c r="AH61" s="44">
        <f>'T-13(Pcs)'!$D47*'T-13(Pcs)'!AH47/1000000</f>
        <v>0</v>
      </c>
      <c r="AI61" s="10">
        <f>'T-13(Pcs)'!AI47</f>
        <v>0</v>
      </c>
      <c r="AJ61" s="44">
        <f>'T-13(Pcs)'!$D47*'T-13(Pcs)'!AJ47/1000000</f>
        <v>0</v>
      </c>
      <c r="AK61" s="10">
        <f>'T-13(Pcs)'!AK47</f>
        <v>0</v>
      </c>
      <c r="AL61" s="44">
        <f>'T-13(Pcs)'!$D47*'T-13(Pcs)'!AL47/1000000</f>
        <v>0</v>
      </c>
      <c r="AM61" s="10">
        <f>'T-13(Pcs)'!AM47</f>
        <v>0</v>
      </c>
    </row>
    <row r="62" spans="1:39" s="15" customFormat="1" ht="14.25" customHeight="1" outlineLevel="1" collapsed="1">
      <c r="A62" s="13">
        <v>15</v>
      </c>
      <c r="B62" s="46" t="s">
        <v>181</v>
      </c>
      <c r="C62" s="13"/>
      <c r="D62" s="36"/>
      <c r="E62" s="11"/>
      <c r="F62" s="44">
        <f t="shared" ref="F62:AM62" si="14">SUBTOTAL(9,F60:F61)</f>
        <v>0</v>
      </c>
      <c r="G62" s="10">
        <f t="shared" si="14"/>
        <v>0</v>
      </c>
      <c r="H62" s="44">
        <f t="shared" si="14"/>
        <v>0</v>
      </c>
      <c r="I62" s="10">
        <f t="shared" si="14"/>
        <v>0</v>
      </c>
      <c r="J62" s="44">
        <f t="shared" si="14"/>
        <v>0</v>
      </c>
      <c r="K62" s="10">
        <f t="shared" si="14"/>
        <v>0</v>
      </c>
      <c r="L62" s="44">
        <f t="shared" si="14"/>
        <v>0</v>
      </c>
      <c r="M62" s="10">
        <f t="shared" si="14"/>
        <v>0</v>
      </c>
      <c r="N62" s="44">
        <f t="shared" si="14"/>
        <v>0</v>
      </c>
      <c r="O62" s="10">
        <f t="shared" si="14"/>
        <v>0</v>
      </c>
      <c r="P62" s="44">
        <f t="shared" si="14"/>
        <v>0</v>
      </c>
      <c r="Q62" s="10">
        <f t="shared" si="14"/>
        <v>0</v>
      </c>
      <c r="R62" s="44">
        <f t="shared" si="14"/>
        <v>0</v>
      </c>
      <c r="S62" s="10">
        <f t="shared" si="14"/>
        <v>0</v>
      </c>
      <c r="T62" s="44">
        <f t="shared" si="14"/>
        <v>0</v>
      </c>
      <c r="U62" s="10">
        <f t="shared" si="14"/>
        <v>0</v>
      </c>
      <c r="V62" s="44">
        <f t="shared" si="14"/>
        <v>0</v>
      </c>
      <c r="W62" s="10">
        <f t="shared" si="14"/>
        <v>0</v>
      </c>
      <c r="X62" s="44">
        <f t="shared" si="14"/>
        <v>0</v>
      </c>
      <c r="Y62" s="10">
        <f t="shared" si="14"/>
        <v>0</v>
      </c>
      <c r="Z62" s="44">
        <f t="shared" si="14"/>
        <v>0</v>
      </c>
      <c r="AA62" s="10">
        <f t="shared" si="14"/>
        <v>0</v>
      </c>
      <c r="AB62" s="44">
        <f t="shared" si="14"/>
        <v>0</v>
      </c>
      <c r="AC62" s="10">
        <f t="shared" si="14"/>
        <v>0</v>
      </c>
      <c r="AD62" s="44">
        <f t="shared" si="14"/>
        <v>0</v>
      </c>
      <c r="AE62" s="10">
        <f t="shared" si="14"/>
        <v>0</v>
      </c>
      <c r="AF62" s="44">
        <f t="shared" si="14"/>
        <v>0</v>
      </c>
      <c r="AG62" s="10">
        <f t="shared" si="14"/>
        <v>0</v>
      </c>
      <c r="AH62" s="44">
        <f t="shared" si="14"/>
        <v>0</v>
      </c>
      <c r="AI62" s="10">
        <f t="shared" si="14"/>
        <v>0</v>
      </c>
      <c r="AJ62" s="44">
        <f t="shared" si="14"/>
        <v>0</v>
      </c>
      <c r="AK62" s="10">
        <f t="shared" si="14"/>
        <v>0</v>
      </c>
      <c r="AL62" s="44">
        <f t="shared" si="14"/>
        <v>0</v>
      </c>
      <c r="AM62" s="10">
        <f t="shared" si="14"/>
        <v>0</v>
      </c>
    </row>
    <row r="63" spans="1:39" s="15" customFormat="1" ht="14.25" hidden="1" customHeight="1" outlineLevel="2">
      <c r="A63" s="13">
        <v>38</v>
      </c>
      <c r="B63" s="9" t="s">
        <v>107</v>
      </c>
      <c r="C63" s="13" t="s">
        <v>96</v>
      </c>
      <c r="D63" s="36">
        <v>100</v>
      </c>
      <c r="E63" s="11">
        <v>93</v>
      </c>
      <c r="F63" s="44">
        <f>'T-13(Pcs)'!$D48*'T-13(Pcs)'!F48/1000000</f>
        <v>0</v>
      </c>
      <c r="G63" s="10">
        <f>'T-13(Pcs)'!G48</f>
        <v>0</v>
      </c>
      <c r="H63" s="44">
        <f>'T-13(Pcs)'!$D48*'T-13(Pcs)'!H48/1000000</f>
        <v>0</v>
      </c>
      <c r="I63" s="10">
        <f>'T-13(Pcs)'!I48</f>
        <v>0</v>
      </c>
      <c r="J63" s="44">
        <f>'T-13(Pcs)'!$D48*'T-13(Pcs)'!J48/1000000</f>
        <v>0</v>
      </c>
      <c r="K63" s="10">
        <f>'T-13(Pcs)'!K48</f>
        <v>0</v>
      </c>
      <c r="L63" s="44">
        <f>'T-13(Pcs)'!$D48*'T-13(Pcs)'!L48/1000000</f>
        <v>0</v>
      </c>
      <c r="M63" s="10">
        <f>'T-13(Pcs)'!M48</f>
        <v>0</v>
      </c>
      <c r="N63" s="44">
        <f>'T-13(Pcs)'!$D48*'T-13(Pcs)'!N48/1000000</f>
        <v>0</v>
      </c>
      <c r="O63" s="10">
        <f>'T-13(Pcs)'!O48</f>
        <v>0</v>
      </c>
      <c r="P63" s="44">
        <f>'T-13(Pcs)'!$D48*'T-13(Pcs)'!P48/1000000</f>
        <v>0</v>
      </c>
      <c r="Q63" s="10">
        <f>'T-13(Pcs)'!Q48</f>
        <v>0</v>
      </c>
      <c r="R63" s="44">
        <f>'T-13(Pcs)'!$D48*'T-13(Pcs)'!R48/1000000</f>
        <v>0</v>
      </c>
      <c r="S63" s="10">
        <f>'T-13(Pcs)'!S48</f>
        <v>0</v>
      </c>
      <c r="T63" s="44">
        <f>'T-13(Pcs)'!$D48*'T-13(Pcs)'!T48/1000000</f>
        <v>0</v>
      </c>
      <c r="U63" s="10">
        <f>'T-13(Pcs)'!U48</f>
        <v>0</v>
      </c>
      <c r="V63" s="44">
        <f>'T-13(Pcs)'!$D48*'T-13(Pcs)'!V48/1000000</f>
        <v>0</v>
      </c>
      <c r="W63" s="10">
        <f>'T-13(Pcs)'!W48</f>
        <v>0</v>
      </c>
      <c r="X63" s="44">
        <f>'T-13(Pcs)'!$D48*'T-13(Pcs)'!X48/1000000</f>
        <v>0</v>
      </c>
      <c r="Y63" s="10">
        <f>'T-13(Pcs)'!Y48</f>
        <v>0</v>
      </c>
      <c r="Z63" s="44">
        <f>'T-13(Pcs)'!$D48*'T-13(Pcs)'!Z48/1000000</f>
        <v>0</v>
      </c>
      <c r="AA63" s="10">
        <f>'T-13(Pcs)'!AA48</f>
        <v>0</v>
      </c>
      <c r="AB63" s="44">
        <f>'T-13(Pcs)'!$D48*'T-13(Pcs)'!AB48/1000000</f>
        <v>0</v>
      </c>
      <c r="AC63" s="10">
        <f>'T-13(Pcs)'!AC48</f>
        <v>0</v>
      </c>
      <c r="AD63" s="44">
        <f>'T-13(Pcs)'!$D48*'T-13(Pcs)'!AD48/1000000</f>
        <v>0</v>
      </c>
      <c r="AE63" s="10">
        <f>'T-13(Pcs)'!AE48</f>
        <v>0</v>
      </c>
      <c r="AF63" s="44">
        <f>'T-13(Pcs)'!$D48*'T-13(Pcs)'!AF48/1000000</f>
        <v>0</v>
      </c>
      <c r="AG63" s="10">
        <f>'T-13(Pcs)'!AG48</f>
        <v>0</v>
      </c>
      <c r="AH63" s="44">
        <f>'T-13(Pcs)'!$D48*'T-13(Pcs)'!AH48/1000000</f>
        <v>0</v>
      </c>
      <c r="AI63" s="10">
        <f>'T-13(Pcs)'!AI48</f>
        <v>0</v>
      </c>
      <c r="AJ63" s="44">
        <f>'T-13(Pcs)'!$D48*'T-13(Pcs)'!AJ48/1000000</f>
        <v>0</v>
      </c>
      <c r="AK63" s="10">
        <f>'T-13(Pcs)'!AK48</f>
        <v>0</v>
      </c>
      <c r="AL63" s="44">
        <f>'T-13(Pcs)'!$D48*'T-13(Pcs)'!AL48/1000000</f>
        <v>0</v>
      </c>
      <c r="AM63" s="10">
        <f>'T-13(Pcs)'!AM48</f>
        <v>0</v>
      </c>
    </row>
    <row r="64" spans="1:39" s="15" customFormat="1" ht="14.25" hidden="1" customHeight="1" outlineLevel="2">
      <c r="A64" s="13">
        <v>39</v>
      </c>
      <c r="B64" s="9" t="s">
        <v>107</v>
      </c>
      <c r="C64" s="13" t="s">
        <v>60</v>
      </c>
      <c r="D64" s="36">
        <v>500</v>
      </c>
      <c r="E64" s="11">
        <v>415</v>
      </c>
      <c r="F64" s="44">
        <f>'T-13(Pcs)'!$D49*'T-13(Pcs)'!F49/1000000</f>
        <v>0</v>
      </c>
      <c r="G64" s="10">
        <f>'T-13(Pcs)'!G49</f>
        <v>0</v>
      </c>
      <c r="H64" s="44">
        <f>'T-13(Pcs)'!$D49*'T-13(Pcs)'!H49/1000000</f>
        <v>0</v>
      </c>
      <c r="I64" s="10">
        <f>'T-13(Pcs)'!I49</f>
        <v>0</v>
      </c>
      <c r="J64" s="44">
        <f>'T-13(Pcs)'!$D49*'T-13(Pcs)'!J49/1000000</f>
        <v>0</v>
      </c>
      <c r="K64" s="10">
        <f>'T-13(Pcs)'!K49</f>
        <v>0</v>
      </c>
      <c r="L64" s="44">
        <f>'T-13(Pcs)'!$D49*'T-13(Pcs)'!L49/1000000</f>
        <v>0</v>
      </c>
      <c r="M64" s="10">
        <f>'T-13(Pcs)'!M49</f>
        <v>0</v>
      </c>
      <c r="N64" s="44">
        <f>'T-13(Pcs)'!$D49*'T-13(Pcs)'!N49/1000000</f>
        <v>0</v>
      </c>
      <c r="O64" s="10">
        <f>'T-13(Pcs)'!O49</f>
        <v>0</v>
      </c>
      <c r="P64" s="44">
        <f>'T-13(Pcs)'!$D49*'T-13(Pcs)'!P49/1000000</f>
        <v>0</v>
      </c>
      <c r="Q64" s="10">
        <f>'T-13(Pcs)'!Q49</f>
        <v>0</v>
      </c>
      <c r="R64" s="44">
        <f>'T-13(Pcs)'!$D49*'T-13(Pcs)'!R49/1000000</f>
        <v>0</v>
      </c>
      <c r="S64" s="10">
        <f>'T-13(Pcs)'!S49</f>
        <v>0</v>
      </c>
      <c r="T64" s="44">
        <f>'T-13(Pcs)'!$D49*'T-13(Pcs)'!T49/1000000</f>
        <v>0</v>
      </c>
      <c r="U64" s="10">
        <f>'T-13(Pcs)'!U49</f>
        <v>0</v>
      </c>
      <c r="V64" s="44">
        <f>'T-13(Pcs)'!$D49*'T-13(Pcs)'!V49/1000000</f>
        <v>0</v>
      </c>
      <c r="W64" s="10">
        <f>'T-13(Pcs)'!W49</f>
        <v>0</v>
      </c>
      <c r="X64" s="44">
        <f>'T-13(Pcs)'!$D49*'T-13(Pcs)'!X49/1000000</f>
        <v>0</v>
      </c>
      <c r="Y64" s="10">
        <f>'T-13(Pcs)'!Y49</f>
        <v>0</v>
      </c>
      <c r="Z64" s="44">
        <f>'T-13(Pcs)'!$D49*'T-13(Pcs)'!Z49/1000000</f>
        <v>0</v>
      </c>
      <c r="AA64" s="10">
        <f>'T-13(Pcs)'!AA49</f>
        <v>0</v>
      </c>
      <c r="AB64" s="44">
        <f>'T-13(Pcs)'!$D49*'T-13(Pcs)'!AB49/1000000</f>
        <v>0</v>
      </c>
      <c r="AC64" s="10">
        <f>'T-13(Pcs)'!AC49</f>
        <v>0</v>
      </c>
      <c r="AD64" s="44">
        <f>'T-13(Pcs)'!$D49*'T-13(Pcs)'!AD49/1000000</f>
        <v>0</v>
      </c>
      <c r="AE64" s="10">
        <f>'T-13(Pcs)'!AE49</f>
        <v>0</v>
      </c>
      <c r="AF64" s="44">
        <f>'T-13(Pcs)'!$D49*'T-13(Pcs)'!AF49/1000000</f>
        <v>0</v>
      </c>
      <c r="AG64" s="10">
        <f>'T-13(Pcs)'!AG49</f>
        <v>0</v>
      </c>
      <c r="AH64" s="44">
        <f>'T-13(Pcs)'!$D49*'T-13(Pcs)'!AH49/1000000</f>
        <v>0</v>
      </c>
      <c r="AI64" s="10">
        <f>'T-13(Pcs)'!AI49</f>
        <v>0</v>
      </c>
      <c r="AJ64" s="44">
        <f>'T-13(Pcs)'!$D49*'T-13(Pcs)'!AJ49/1000000</f>
        <v>0</v>
      </c>
      <c r="AK64" s="10">
        <f>'T-13(Pcs)'!AK49</f>
        <v>0</v>
      </c>
      <c r="AL64" s="44">
        <f>'T-13(Pcs)'!$D49*'T-13(Pcs)'!AL49/1000000</f>
        <v>0</v>
      </c>
      <c r="AM64" s="10">
        <f>'T-13(Pcs)'!AM49</f>
        <v>0</v>
      </c>
    </row>
    <row r="65" spans="1:39" s="15" customFormat="1" ht="14.25" customHeight="1" outlineLevel="1" collapsed="1">
      <c r="A65" s="13">
        <v>16</v>
      </c>
      <c r="B65" s="46" t="s">
        <v>182</v>
      </c>
      <c r="C65" s="13"/>
      <c r="D65" s="36"/>
      <c r="E65" s="11"/>
      <c r="F65" s="44">
        <f t="shared" ref="F65:AM65" si="15">SUBTOTAL(9,F63:F64)</f>
        <v>0</v>
      </c>
      <c r="G65" s="10">
        <f t="shared" si="15"/>
        <v>0</v>
      </c>
      <c r="H65" s="44">
        <f t="shared" si="15"/>
        <v>0</v>
      </c>
      <c r="I65" s="10">
        <f t="shared" si="15"/>
        <v>0</v>
      </c>
      <c r="J65" s="44">
        <f t="shared" si="15"/>
        <v>0</v>
      </c>
      <c r="K65" s="10">
        <f t="shared" si="15"/>
        <v>0</v>
      </c>
      <c r="L65" s="44">
        <f t="shared" si="15"/>
        <v>0</v>
      </c>
      <c r="M65" s="10">
        <f t="shared" si="15"/>
        <v>0</v>
      </c>
      <c r="N65" s="44">
        <f t="shared" si="15"/>
        <v>0</v>
      </c>
      <c r="O65" s="10">
        <f t="shared" si="15"/>
        <v>0</v>
      </c>
      <c r="P65" s="44">
        <f t="shared" si="15"/>
        <v>0</v>
      </c>
      <c r="Q65" s="10">
        <f t="shared" si="15"/>
        <v>0</v>
      </c>
      <c r="R65" s="44">
        <f t="shared" si="15"/>
        <v>0</v>
      </c>
      <c r="S65" s="10">
        <f t="shared" si="15"/>
        <v>0</v>
      </c>
      <c r="T65" s="44">
        <f t="shared" si="15"/>
        <v>0</v>
      </c>
      <c r="U65" s="10">
        <f t="shared" si="15"/>
        <v>0</v>
      </c>
      <c r="V65" s="44">
        <f t="shared" si="15"/>
        <v>0</v>
      </c>
      <c r="W65" s="10">
        <f t="shared" si="15"/>
        <v>0</v>
      </c>
      <c r="X65" s="44">
        <f t="shared" si="15"/>
        <v>0</v>
      </c>
      <c r="Y65" s="10">
        <f t="shared" si="15"/>
        <v>0</v>
      </c>
      <c r="Z65" s="44">
        <f t="shared" si="15"/>
        <v>0</v>
      </c>
      <c r="AA65" s="10">
        <f t="shared" si="15"/>
        <v>0</v>
      </c>
      <c r="AB65" s="44">
        <f t="shared" si="15"/>
        <v>0</v>
      </c>
      <c r="AC65" s="10">
        <f t="shared" si="15"/>
        <v>0</v>
      </c>
      <c r="AD65" s="44">
        <f t="shared" si="15"/>
        <v>0</v>
      </c>
      <c r="AE65" s="10">
        <f t="shared" si="15"/>
        <v>0</v>
      </c>
      <c r="AF65" s="44">
        <f t="shared" si="15"/>
        <v>0</v>
      </c>
      <c r="AG65" s="10">
        <f t="shared" si="15"/>
        <v>0</v>
      </c>
      <c r="AH65" s="44">
        <f t="shared" si="15"/>
        <v>0</v>
      </c>
      <c r="AI65" s="10">
        <f t="shared" si="15"/>
        <v>0</v>
      </c>
      <c r="AJ65" s="44">
        <f t="shared" si="15"/>
        <v>0</v>
      </c>
      <c r="AK65" s="10">
        <f t="shared" si="15"/>
        <v>0</v>
      </c>
      <c r="AL65" s="44">
        <f t="shared" si="15"/>
        <v>0</v>
      </c>
      <c r="AM65" s="10">
        <f t="shared" si="15"/>
        <v>0</v>
      </c>
    </row>
    <row r="66" spans="1:39" s="15" customFormat="1" ht="14.25" hidden="1" customHeight="1" outlineLevel="2">
      <c r="A66" s="13">
        <v>40</v>
      </c>
      <c r="B66" s="9" t="s">
        <v>109</v>
      </c>
      <c r="C66" s="13" t="s">
        <v>37</v>
      </c>
      <c r="D66" s="36">
        <v>500</v>
      </c>
      <c r="E66" s="11">
        <v>64</v>
      </c>
      <c r="F66" s="44">
        <f>'T-13(Pcs)'!$D50*'T-13(Pcs)'!F50/1000000</f>
        <v>0</v>
      </c>
      <c r="G66" s="10">
        <f>'T-13(Pcs)'!G50</f>
        <v>0</v>
      </c>
      <c r="H66" s="44">
        <f>'T-13(Pcs)'!$D50*'T-13(Pcs)'!H50/1000000</f>
        <v>0</v>
      </c>
      <c r="I66" s="10">
        <f>'T-13(Pcs)'!I50</f>
        <v>0</v>
      </c>
      <c r="J66" s="44">
        <f>'T-13(Pcs)'!$D50*'T-13(Pcs)'!J50/1000000</f>
        <v>0</v>
      </c>
      <c r="K66" s="10">
        <f>'T-13(Pcs)'!K50</f>
        <v>0</v>
      </c>
      <c r="L66" s="44">
        <f>'T-13(Pcs)'!$D50*'T-13(Pcs)'!L50/1000000</f>
        <v>0</v>
      </c>
      <c r="M66" s="10">
        <f>'T-13(Pcs)'!M50</f>
        <v>0</v>
      </c>
      <c r="N66" s="44">
        <f>'T-13(Pcs)'!$D50*'T-13(Pcs)'!N50/1000000</f>
        <v>0</v>
      </c>
      <c r="O66" s="10">
        <f>'T-13(Pcs)'!O50</f>
        <v>0</v>
      </c>
      <c r="P66" s="44">
        <f>'T-13(Pcs)'!$D50*'T-13(Pcs)'!P50/1000000</f>
        <v>0</v>
      </c>
      <c r="Q66" s="10">
        <f>'T-13(Pcs)'!Q50</f>
        <v>0</v>
      </c>
      <c r="R66" s="44">
        <f>'T-13(Pcs)'!$D50*'T-13(Pcs)'!R50/1000000</f>
        <v>0</v>
      </c>
      <c r="S66" s="10">
        <f>'T-13(Pcs)'!S50</f>
        <v>0</v>
      </c>
      <c r="T66" s="44">
        <f>'T-13(Pcs)'!$D50*'T-13(Pcs)'!T50/1000000</f>
        <v>0</v>
      </c>
      <c r="U66" s="10">
        <f>'T-13(Pcs)'!U50</f>
        <v>0</v>
      </c>
      <c r="V66" s="44">
        <f>'T-13(Pcs)'!$D50*'T-13(Pcs)'!V50/1000000</f>
        <v>0</v>
      </c>
      <c r="W66" s="10">
        <f>'T-13(Pcs)'!W50</f>
        <v>0</v>
      </c>
      <c r="X66" s="44">
        <f>'T-13(Pcs)'!$D50*'T-13(Pcs)'!X50/1000000</f>
        <v>0</v>
      </c>
      <c r="Y66" s="10">
        <f>'T-13(Pcs)'!Y50</f>
        <v>0</v>
      </c>
      <c r="Z66" s="44">
        <f>'T-13(Pcs)'!$D50*'T-13(Pcs)'!Z50/1000000</f>
        <v>0</v>
      </c>
      <c r="AA66" s="10">
        <f>'T-13(Pcs)'!AA50</f>
        <v>0</v>
      </c>
      <c r="AB66" s="44">
        <f>'T-13(Pcs)'!$D50*'T-13(Pcs)'!AB50/1000000</f>
        <v>0</v>
      </c>
      <c r="AC66" s="10">
        <f>'T-13(Pcs)'!AC50</f>
        <v>0</v>
      </c>
      <c r="AD66" s="44">
        <f>'T-13(Pcs)'!$D50*'T-13(Pcs)'!AD50/1000000</f>
        <v>0</v>
      </c>
      <c r="AE66" s="10">
        <f>'T-13(Pcs)'!AE50</f>
        <v>0</v>
      </c>
      <c r="AF66" s="44">
        <f>'T-13(Pcs)'!$D50*'T-13(Pcs)'!AF50/1000000</f>
        <v>0</v>
      </c>
      <c r="AG66" s="10">
        <f>'T-13(Pcs)'!AG50</f>
        <v>0</v>
      </c>
      <c r="AH66" s="44">
        <f>'T-13(Pcs)'!$D50*'T-13(Pcs)'!AH50/1000000</f>
        <v>0</v>
      </c>
      <c r="AI66" s="10">
        <f>'T-13(Pcs)'!AI50</f>
        <v>0</v>
      </c>
      <c r="AJ66" s="44">
        <f>'T-13(Pcs)'!$D50*'T-13(Pcs)'!AJ50/1000000</f>
        <v>0</v>
      </c>
      <c r="AK66" s="10">
        <f>'T-13(Pcs)'!AK50</f>
        <v>0</v>
      </c>
      <c r="AL66" s="44">
        <f>'T-13(Pcs)'!$D50*'T-13(Pcs)'!AL50/1000000</f>
        <v>0</v>
      </c>
      <c r="AM66" s="10">
        <f>'T-13(Pcs)'!AM50</f>
        <v>0</v>
      </c>
    </row>
    <row r="67" spans="1:39" s="15" customFormat="1" ht="14.25" hidden="1" customHeight="1" outlineLevel="2">
      <c r="A67" s="13">
        <v>41</v>
      </c>
      <c r="B67" s="9" t="s">
        <v>109</v>
      </c>
      <c r="C67" s="13" t="s">
        <v>108</v>
      </c>
      <c r="D67" s="36">
        <v>1000</v>
      </c>
      <c r="E67" s="11">
        <v>124</v>
      </c>
      <c r="F67" s="44">
        <f>'T-13(Pcs)'!$D51*'T-13(Pcs)'!F51/1000000</f>
        <v>0</v>
      </c>
      <c r="G67" s="10">
        <f>'T-13(Pcs)'!G51</f>
        <v>0</v>
      </c>
      <c r="H67" s="44">
        <f>'T-13(Pcs)'!$D51*'T-13(Pcs)'!H51/1000000</f>
        <v>0</v>
      </c>
      <c r="I67" s="10">
        <f>'T-13(Pcs)'!I51</f>
        <v>0</v>
      </c>
      <c r="J67" s="44">
        <f>'T-13(Pcs)'!$D51*'T-13(Pcs)'!J51/1000000</f>
        <v>0</v>
      </c>
      <c r="K67" s="10">
        <f>'T-13(Pcs)'!K51</f>
        <v>0</v>
      </c>
      <c r="L67" s="44">
        <f>'T-13(Pcs)'!$D51*'T-13(Pcs)'!L51/1000000</f>
        <v>0</v>
      </c>
      <c r="M67" s="10">
        <f>'T-13(Pcs)'!M51</f>
        <v>0</v>
      </c>
      <c r="N67" s="44">
        <f>'T-13(Pcs)'!$D51*'T-13(Pcs)'!N51/1000000</f>
        <v>0</v>
      </c>
      <c r="O67" s="10">
        <f>'T-13(Pcs)'!O51</f>
        <v>0</v>
      </c>
      <c r="P67" s="44">
        <f>'T-13(Pcs)'!$D51*'T-13(Pcs)'!P51/1000000</f>
        <v>0</v>
      </c>
      <c r="Q67" s="10">
        <f>'T-13(Pcs)'!Q51</f>
        <v>0</v>
      </c>
      <c r="R67" s="44">
        <f>'T-13(Pcs)'!$D51*'T-13(Pcs)'!R51/1000000</f>
        <v>0</v>
      </c>
      <c r="S67" s="10">
        <f>'T-13(Pcs)'!S51</f>
        <v>0</v>
      </c>
      <c r="T67" s="44">
        <f>'T-13(Pcs)'!$D51*'T-13(Pcs)'!T51/1000000</f>
        <v>0</v>
      </c>
      <c r="U67" s="10">
        <f>'T-13(Pcs)'!U51</f>
        <v>0</v>
      </c>
      <c r="V67" s="44">
        <f>'T-13(Pcs)'!$D51*'T-13(Pcs)'!V51/1000000</f>
        <v>0</v>
      </c>
      <c r="W67" s="10">
        <f>'T-13(Pcs)'!W51</f>
        <v>0</v>
      </c>
      <c r="X67" s="44">
        <f>'T-13(Pcs)'!$D51*'T-13(Pcs)'!X51/1000000</f>
        <v>0</v>
      </c>
      <c r="Y67" s="10">
        <f>'T-13(Pcs)'!Y51</f>
        <v>0</v>
      </c>
      <c r="Z67" s="44">
        <f>'T-13(Pcs)'!$D51*'T-13(Pcs)'!Z51/1000000</f>
        <v>0</v>
      </c>
      <c r="AA67" s="10">
        <f>'T-13(Pcs)'!AA51</f>
        <v>0</v>
      </c>
      <c r="AB67" s="44">
        <f>'T-13(Pcs)'!$D51*'T-13(Pcs)'!AB51/1000000</f>
        <v>0</v>
      </c>
      <c r="AC67" s="10">
        <f>'T-13(Pcs)'!AC51</f>
        <v>0</v>
      </c>
      <c r="AD67" s="44">
        <f>'T-13(Pcs)'!$D51*'T-13(Pcs)'!AD51/1000000</f>
        <v>0</v>
      </c>
      <c r="AE67" s="10">
        <f>'T-13(Pcs)'!AE51</f>
        <v>0</v>
      </c>
      <c r="AF67" s="44">
        <f>'T-13(Pcs)'!$D51*'T-13(Pcs)'!AF51/1000000</f>
        <v>0</v>
      </c>
      <c r="AG67" s="10">
        <f>'T-13(Pcs)'!AG51</f>
        <v>0</v>
      </c>
      <c r="AH67" s="44">
        <f>'T-13(Pcs)'!$D51*'T-13(Pcs)'!AH51/1000000</f>
        <v>0</v>
      </c>
      <c r="AI67" s="10">
        <f>'T-13(Pcs)'!AI51</f>
        <v>0</v>
      </c>
      <c r="AJ67" s="44">
        <f>'T-13(Pcs)'!$D51*'T-13(Pcs)'!AJ51/1000000</f>
        <v>0</v>
      </c>
      <c r="AK67" s="10">
        <f>'T-13(Pcs)'!AK51</f>
        <v>0</v>
      </c>
      <c r="AL67" s="44">
        <f>'T-13(Pcs)'!$D51*'T-13(Pcs)'!AL51/1000000</f>
        <v>0</v>
      </c>
      <c r="AM67" s="10">
        <f>'T-13(Pcs)'!AM51</f>
        <v>0</v>
      </c>
    </row>
    <row r="68" spans="1:39" s="15" customFormat="1" ht="14.25" hidden="1" customHeight="1" outlineLevel="2">
      <c r="A68" s="13">
        <v>42</v>
      </c>
      <c r="B68" s="9" t="s">
        <v>109</v>
      </c>
      <c r="C68" s="13" t="s">
        <v>36</v>
      </c>
      <c r="D68" s="36">
        <v>2000</v>
      </c>
      <c r="E68" s="11">
        <v>242</v>
      </c>
      <c r="F68" s="44">
        <f>'T-13(Pcs)'!$D52*'T-13(Pcs)'!F52/1000000</f>
        <v>0</v>
      </c>
      <c r="G68" s="10">
        <f>'T-13(Pcs)'!G52</f>
        <v>0</v>
      </c>
      <c r="H68" s="44">
        <f>'T-13(Pcs)'!$D52*'T-13(Pcs)'!H52/1000000</f>
        <v>0</v>
      </c>
      <c r="I68" s="10">
        <f>'T-13(Pcs)'!I52</f>
        <v>0</v>
      </c>
      <c r="J68" s="44">
        <f>'T-13(Pcs)'!$D52*'T-13(Pcs)'!J52/1000000</f>
        <v>0</v>
      </c>
      <c r="K68" s="10">
        <f>'T-13(Pcs)'!K52</f>
        <v>0</v>
      </c>
      <c r="L68" s="44">
        <f>'T-13(Pcs)'!$D52*'T-13(Pcs)'!L52/1000000</f>
        <v>0</v>
      </c>
      <c r="M68" s="10">
        <f>'T-13(Pcs)'!M52</f>
        <v>0</v>
      </c>
      <c r="N68" s="44">
        <f>'T-13(Pcs)'!$D52*'T-13(Pcs)'!N52/1000000</f>
        <v>0</v>
      </c>
      <c r="O68" s="10">
        <f>'T-13(Pcs)'!O52</f>
        <v>0</v>
      </c>
      <c r="P68" s="44">
        <f>'T-13(Pcs)'!$D52*'T-13(Pcs)'!P52/1000000</f>
        <v>0</v>
      </c>
      <c r="Q68" s="10">
        <f>'T-13(Pcs)'!Q52</f>
        <v>0</v>
      </c>
      <c r="R68" s="44">
        <f>'T-13(Pcs)'!$D52*'T-13(Pcs)'!R52/1000000</f>
        <v>0</v>
      </c>
      <c r="S68" s="10">
        <f>'T-13(Pcs)'!S52</f>
        <v>0</v>
      </c>
      <c r="T68" s="44">
        <f>'T-13(Pcs)'!$D52*'T-13(Pcs)'!T52/1000000</f>
        <v>0</v>
      </c>
      <c r="U68" s="10">
        <f>'T-13(Pcs)'!U52</f>
        <v>0</v>
      </c>
      <c r="V68" s="44">
        <f>'T-13(Pcs)'!$D52*'T-13(Pcs)'!V52/1000000</f>
        <v>0</v>
      </c>
      <c r="W68" s="10">
        <f>'T-13(Pcs)'!W52</f>
        <v>0</v>
      </c>
      <c r="X68" s="44">
        <f>'T-13(Pcs)'!$D52*'T-13(Pcs)'!X52/1000000</f>
        <v>0</v>
      </c>
      <c r="Y68" s="10">
        <f>'T-13(Pcs)'!Y52</f>
        <v>0</v>
      </c>
      <c r="Z68" s="44">
        <f>'T-13(Pcs)'!$D52*'T-13(Pcs)'!Z52/1000000</f>
        <v>0</v>
      </c>
      <c r="AA68" s="10">
        <f>'T-13(Pcs)'!AA52</f>
        <v>0</v>
      </c>
      <c r="AB68" s="44">
        <f>'T-13(Pcs)'!$D52*'T-13(Pcs)'!AB52/1000000</f>
        <v>0</v>
      </c>
      <c r="AC68" s="10">
        <f>'T-13(Pcs)'!AC52</f>
        <v>0</v>
      </c>
      <c r="AD68" s="44">
        <f>'T-13(Pcs)'!$D52*'T-13(Pcs)'!AD52/1000000</f>
        <v>0</v>
      </c>
      <c r="AE68" s="10">
        <f>'T-13(Pcs)'!AE52</f>
        <v>0</v>
      </c>
      <c r="AF68" s="44">
        <f>'T-13(Pcs)'!$D52*'T-13(Pcs)'!AF52/1000000</f>
        <v>0</v>
      </c>
      <c r="AG68" s="10">
        <f>'T-13(Pcs)'!AG52</f>
        <v>0</v>
      </c>
      <c r="AH68" s="44">
        <f>'T-13(Pcs)'!$D52*'T-13(Pcs)'!AH52/1000000</f>
        <v>0</v>
      </c>
      <c r="AI68" s="10">
        <f>'T-13(Pcs)'!AI52</f>
        <v>0</v>
      </c>
      <c r="AJ68" s="44">
        <f>'T-13(Pcs)'!$D52*'T-13(Pcs)'!AJ52/1000000</f>
        <v>0</v>
      </c>
      <c r="AK68" s="10">
        <f>'T-13(Pcs)'!AK52</f>
        <v>0</v>
      </c>
      <c r="AL68" s="44">
        <f>'T-13(Pcs)'!$D52*'T-13(Pcs)'!AL52/1000000</f>
        <v>0</v>
      </c>
      <c r="AM68" s="10">
        <f>'T-13(Pcs)'!AM52</f>
        <v>0</v>
      </c>
    </row>
    <row r="69" spans="1:39" s="15" customFormat="1" ht="14.25" customHeight="1" outlineLevel="1" collapsed="1">
      <c r="A69" s="13">
        <v>17</v>
      </c>
      <c r="B69" s="46" t="s">
        <v>183</v>
      </c>
      <c r="C69" s="13"/>
      <c r="D69" s="36"/>
      <c r="E69" s="11"/>
      <c r="F69" s="44">
        <f t="shared" ref="F69:AM69" si="16">SUBTOTAL(9,F66:F68)</f>
        <v>0</v>
      </c>
      <c r="G69" s="10">
        <f t="shared" si="16"/>
        <v>0</v>
      </c>
      <c r="H69" s="44">
        <f t="shared" si="16"/>
        <v>0</v>
      </c>
      <c r="I69" s="10">
        <f t="shared" si="16"/>
        <v>0</v>
      </c>
      <c r="J69" s="44">
        <f t="shared" si="16"/>
        <v>0</v>
      </c>
      <c r="K69" s="10">
        <f t="shared" si="16"/>
        <v>0</v>
      </c>
      <c r="L69" s="44">
        <f t="shared" si="16"/>
        <v>0</v>
      </c>
      <c r="M69" s="10">
        <f t="shared" si="16"/>
        <v>0</v>
      </c>
      <c r="N69" s="44">
        <f t="shared" si="16"/>
        <v>0</v>
      </c>
      <c r="O69" s="10">
        <f t="shared" si="16"/>
        <v>0</v>
      </c>
      <c r="P69" s="44">
        <f t="shared" si="16"/>
        <v>0</v>
      </c>
      <c r="Q69" s="10">
        <f t="shared" si="16"/>
        <v>0</v>
      </c>
      <c r="R69" s="44">
        <f t="shared" si="16"/>
        <v>0</v>
      </c>
      <c r="S69" s="10">
        <f t="shared" si="16"/>
        <v>0</v>
      </c>
      <c r="T69" s="44">
        <f t="shared" si="16"/>
        <v>0</v>
      </c>
      <c r="U69" s="10">
        <f t="shared" si="16"/>
        <v>0</v>
      </c>
      <c r="V69" s="44">
        <f t="shared" si="16"/>
        <v>0</v>
      </c>
      <c r="W69" s="10">
        <f t="shared" si="16"/>
        <v>0</v>
      </c>
      <c r="X69" s="44">
        <f t="shared" si="16"/>
        <v>0</v>
      </c>
      <c r="Y69" s="10">
        <f t="shared" si="16"/>
        <v>0</v>
      </c>
      <c r="Z69" s="44">
        <f t="shared" si="16"/>
        <v>0</v>
      </c>
      <c r="AA69" s="10">
        <f t="shared" si="16"/>
        <v>0</v>
      </c>
      <c r="AB69" s="44">
        <f t="shared" si="16"/>
        <v>0</v>
      </c>
      <c r="AC69" s="10">
        <f t="shared" si="16"/>
        <v>0</v>
      </c>
      <c r="AD69" s="44">
        <f t="shared" si="16"/>
        <v>0</v>
      </c>
      <c r="AE69" s="10">
        <f t="shared" si="16"/>
        <v>0</v>
      </c>
      <c r="AF69" s="44">
        <f t="shared" si="16"/>
        <v>0</v>
      </c>
      <c r="AG69" s="10">
        <f t="shared" si="16"/>
        <v>0</v>
      </c>
      <c r="AH69" s="44">
        <f t="shared" si="16"/>
        <v>0</v>
      </c>
      <c r="AI69" s="10">
        <f t="shared" si="16"/>
        <v>0</v>
      </c>
      <c r="AJ69" s="44">
        <f t="shared" si="16"/>
        <v>0</v>
      </c>
      <c r="AK69" s="10">
        <f t="shared" si="16"/>
        <v>0</v>
      </c>
      <c r="AL69" s="44">
        <f t="shared" si="16"/>
        <v>0</v>
      </c>
      <c r="AM69" s="10">
        <f t="shared" si="16"/>
        <v>0</v>
      </c>
    </row>
    <row r="70" spans="1:39" s="15" customFormat="1" ht="14.25" hidden="1" customHeight="1" outlineLevel="2">
      <c r="A70" s="13">
        <v>43</v>
      </c>
      <c r="B70" s="9" t="s">
        <v>110</v>
      </c>
      <c r="C70" s="13" t="s">
        <v>38</v>
      </c>
      <c r="D70" s="36">
        <v>1000</v>
      </c>
      <c r="E70" s="11">
        <v>85</v>
      </c>
      <c r="F70" s="44">
        <f>'T-13(Pcs)'!$D53*'T-13(Pcs)'!F53/1000000</f>
        <v>0</v>
      </c>
      <c r="G70" s="10">
        <f>'T-13(Pcs)'!G53</f>
        <v>0</v>
      </c>
      <c r="H70" s="44">
        <f>'T-13(Pcs)'!$D53*'T-13(Pcs)'!H53/1000000</f>
        <v>0</v>
      </c>
      <c r="I70" s="10">
        <f>'T-13(Pcs)'!I53</f>
        <v>0</v>
      </c>
      <c r="J70" s="44">
        <f>'T-13(Pcs)'!$D53*'T-13(Pcs)'!J53/1000000</f>
        <v>0</v>
      </c>
      <c r="K70" s="10">
        <f>'T-13(Pcs)'!K53</f>
        <v>0</v>
      </c>
      <c r="L70" s="44">
        <f>'T-13(Pcs)'!$D53*'T-13(Pcs)'!L53/1000000</f>
        <v>0</v>
      </c>
      <c r="M70" s="10">
        <f>'T-13(Pcs)'!M53</f>
        <v>0</v>
      </c>
      <c r="N70" s="44">
        <f>'T-13(Pcs)'!$D53*'T-13(Pcs)'!N53/1000000</f>
        <v>0</v>
      </c>
      <c r="O70" s="10">
        <f>'T-13(Pcs)'!O53</f>
        <v>0</v>
      </c>
      <c r="P70" s="44">
        <f>'T-13(Pcs)'!$D53*'T-13(Pcs)'!P53/1000000</f>
        <v>0</v>
      </c>
      <c r="Q70" s="10">
        <f>'T-13(Pcs)'!Q53</f>
        <v>0</v>
      </c>
      <c r="R70" s="44">
        <f>'T-13(Pcs)'!$D53*'T-13(Pcs)'!R53/1000000</f>
        <v>0</v>
      </c>
      <c r="S70" s="10">
        <f>'T-13(Pcs)'!S53</f>
        <v>0</v>
      </c>
      <c r="T70" s="44">
        <f>'T-13(Pcs)'!$D53*'T-13(Pcs)'!T53/1000000</f>
        <v>0</v>
      </c>
      <c r="U70" s="10">
        <f>'T-13(Pcs)'!U53</f>
        <v>0</v>
      </c>
      <c r="V70" s="44">
        <f>'T-13(Pcs)'!$D53*'T-13(Pcs)'!V53/1000000</f>
        <v>0</v>
      </c>
      <c r="W70" s="10">
        <f>'T-13(Pcs)'!W53</f>
        <v>0</v>
      </c>
      <c r="X70" s="44">
        <f>'T-13(Pcs)'!$D53*'T-13(Pcs)'!X53/1000000</f>
        <v>0</v>
      </c>
      <c r="Y70" s="10">
        <f>'T-13(Pcs)'!Y53</f>
        <v>0</v>
      </c>
      <c r="Z70" s="44">
        <f>'T-13(Pcs)'!$D53*'T-13(Pcs)'!Z53/1000000</f>
        <v>0</v>
      </c>
      <c r="AA70" s="10">
        <f>'T-13(Pcs)'!AA53</f>
        <v>0</v>
      </c>
      <c r="AB70" s="44">
        <f>'T-13(Pcs)'!$D53*'T-13(Pcs)'!AB53/1000000</f>
        <v>0</v>
      </c>
      <c r="AC70" s="10">
        <f>'T-13(Pcs)'!AC53</f>
        <v>0</v>
      </c>
      <c r="AD70" s="44">
        <f>'T-13(Pcs)'!$D53*'T-13(Pcs)'!AD53/1000000</f>
        <v>0</v>
      </c>
      <c r="AE70" s="10">
        <f>'T-13(Pcs)'!AE53</f>
        <v>0</v>
      </c>
      <c r="AF70" s="44">
        <f>'T-13(Pcs)'!$D53*'T-13(Pcs)'!AF53/1000000</f>
        <v>0</v>
      </c>
      <c r="AG70" s="10">
        <f>'T-13(Pcs)'!AG53</f>
        <v>0</v>
      </c>
      <c r="AH70" s="44">
        <f>'T-13(Pcs)'!$D53*'T-13(Pcs)'!AH53/1000000</f>
        <v>0</v>
      </c>
      <c r="AI70" s="10">
        <f>'T-13(Pcs)'!AI53</f>
        <v>0</v>
      </c>
      <c r="AJ70" s="44">
        <f>'T-13(Pcs)'!$D53*'T-13(Pcs)'!AJ53/1000000</f>
        <v>0</v>
      </c>
      <c r="AK70" s="10">
        <f>'T-13(Pcs)'!AK53</f>
        <v>0</v>
      </c>
      <c r="AL70" s="44">
        <f>'T-13(Pcs)'!$D53*'T-13(Pcs)'!AL53/1000000</f>
        <v>0</v>
      </c>
      <c r="AM70" s="10">
        <f>'T-13(Pcs)'!AM53</f>
        <v>0</v>
      </c>
    </row>
    <row r="71" spans="1:39" s="15" customFormat="1" ht="14.25" hidden="1" customHeight="1" outlineLevel="2">
      <c r="A71" s="13">
        <v>44</v>
      </c>
      <c r="B71" s="9" t="s">
        <v>110</v>
      </c>
      <c r="C71" s="13" t="s">
        <v>39</v>
      </c>
      <c r="D71" s="36">
        <v>2000</v>
      </c>
      <c r="E71" s="11">
        <v>163</v>
      </c>
      <c r="F71" s="44">
        <f>'T-13(Pcs)'!$D54*'T-13(Pcs)'!F54/1000000</f>
        <v>0</v>
      </c>
      <c r="G71" s="10">
        <f>'T-13(Pcs)'!G54</f>
        <v>0</v>
      </c>
      <c r="H71" s="44">
        <f>'T-13(Pcs)'!$D54*'T-13(Pcs)'!H54/1000000</f>
        <v>0</v>
      </c>
      <c r="I71" s="10">
        <f>'T-13(Pcs)'!I54</f>
        <v>0</v>
      </c>
      <c r="J71" s="44">
        <f>'T-13(Pcs)'!$D54*'T-13(Pcs)'!J54/1000000</f>
        <v>0</v>
      </c>
      <c r="K71" s="10">
        <f>'T-13(Pcs)'!K54</f>
        <v>0</v>
      </c>
      <c r="L71" s="44">
        <f>'T-13(Pcs)'!$D54*'T-13(Pcs)'!L54/1000000</f>
        <v>0</v>
      </c>
      <c r="M71" s="10">
        <f>'T-13(Pcs)'!M54</f>
        <v>0</v>
      </c>
      <c r="N71" s="44">
        <f>'T-13(Pcs)'!$D54*'T-13(Pcs)'!N54/1000000</f>
        <v>0</v>
      </c>
      <c r="O71" s="10">
        <f>'T-13(Pcs)'!O54</f>
        <v>0</v>
      </c>
      <c r="P71" s="44">
        <f>'T-13(Pcs)'!$D54*'T-13(Pcs)'!P54/1000000</f>
        <v>0</v>
      </c>
      <c r="Q71" s="10">
        <f>'T-13(Pcs)'!Q54</f>
        <v>0</v>
      </c>
      <c r="R71" s="44">
        <f>'T-13(Pcs)'!$D54*'T-13(Pcs)'!R54/1000000</f>
        <v>0</v>
      </c>
      <c r="S71" s="10">
        <f>'T-13(Pcs)'!S54</f>
        <v>0</v>
      </c>
      <c r="T71" s="44">
        <f>'T-13(Pcs)'!$D54*'T-13(Pcs)'!T54/1000000</f>
        <v>0</v>
      </c>
      <c r="U71" s="10">
        <f>'T-13(Pcs)'!U54</f>
        <v>0</v>
      </c>
      <c r="V71" s="44">
        <f>'T-13(Pcs)'!$D54*'T-13(Pcs)'!V54/1000000</f>
        <v>0</v>
      </c>
      <c r="W71" s="10">
        <f>'T-13(Pcs)'!W54</f>
        <v>0</v>
      </c>
      <c r="X71" s="44">
        <f>'T-13(Pcs)'!$D54*'T-13(Pcs)'!X54/1000000</f>
        <v>0</v>
      </c>
      <c r="Y71" s="10">
        <f>'T-13(Pcs)'!Y54</f>
        <v>0</v>
      </c>
      <c r="Z71" s="44">
        <f>'T-13(Pcs)'!$D54*'T-13(Pcs)'!Z54/1000000</f>
        <v>0</v>
      </c>
      <c r="AA71" s="10">
        <f>'T-13(Pcs)'!AA54</f>
        <v>0</v>
      </c>
      <c r="AB71" s="44">
        <f>'T-13(Pcs)'!$D54*'T-13(Pcs)'!AB54/1000000</f>
        <v>0</v>
      </c>
      <c r="AC71" s="10">
        <f>'T-13(Pcs)'!AC54</f>
        <v>0</v>
      </c>
      <c r="AD71" s="44">
        <f>'T-13(Pcs)'!$D54*'T-13(Pcs)'!AD54/1000000</f>
        <v>0</v>
      </c>
      <c r="AE71" s="10">
        <f>'T-13(Pcs)'!AE54</f>
        <v>0</v>
      </c>
      <c r="AF71" s="44">
        <f>'T-13(Pcs)'!$D54*'T-13(Pcs)'!AF54/1000000</f>
        <v>0</v>
      </c>
      <c r="AG71" s="10">
        <f>'T-13(Pcs)'!AG54</f>
        <v>0</v>
      </c>
      <c r="AH71" s="44">
        <f>'T-13(Pcs)'!$D54*'T-13(Pcs)'!AH54/1000000</f>
        <v>0</v>
      </c>
      <c r="AI71" s="10">
        <f>'T-13(Pcs)'!AI54</f>
        <v>0</v>
      </c>
      <c r="AJ71" s="44">
        <f>'T-13(Pcs)'!$D54*'T-13(Pcs)'!AJ54/1000000</f>
        <v>0</v>
      </c>
      <c r="AK71" s="10">
        <f>'T-13(Pcs)'!AK54</f>
        <v>0</v>
      </c>
      <c r="AL71" s="44">
        <f>'T-13(Pcs)'!$D54*'T-13(Pcs)'!AL54/1000000</f>
        <v>0</v>
      </c>
      <c r="AM71" s="10">
        <f>'T-13(Pcs)'!AM54</f>
        <v>0</v>
      </c>
    </row>
    <row r="72" spans="1:39" s="15" customFormat="1" ht="14.25" customHeight="1" outlineLevel="1" collapsed="1">
      <c r="A72" s="13">
        <v>18</v>
      </c>
      <c r="B72" s="46" t="s">
        <v>184</v>
      </c>
      <c r="C72" s="13"/>
      <c r="D72" s="36"/>
      <c r="E72" s="11"/>
      <c r="F72" s="44">
        <f t="shared" ref="F72:AM72" si="17">SUBTOTAL(9,F70:F71)</f>
        <v>0</v>
      </c>
      <c r="G72" s="10">
        <f t="shared" si="17"/>
        <v>0</v>
      </c>
      <c r="H72" s="44">
        <f t="shared" si="17"/>
        <v>0</v>
      </c>
      <c r="I72" s="10">
        <f t="shared" si="17"/>
        <v>0</v>
      </c>
      <c r="J72" s="44">
        <f t="shared" si="17"/>
        <v>0</v>
      </c>
      <c r="K72" s="10">
        <f t="shared" si="17"/>
        <v>0</v>
      </c>
      <c r="L72" s="44">
        <f t="shared" si="17"/>
        <v>0</v>
      </c>
      <c r="M72" s="10">
        <f t="shared" si="17"/>
        <v>0</v>
      </c>
      <c r="N72" s="44">
        <f t="shared" si="17"/>
        <v>0</v>
      </c>
      <c r="O72" s="10">
        <f t="shared" si="17"/>
        <v>0</v>
      </c>
      <c r="P72" s="44">
        <f t="shared" si="17"/>
        <v>0</v>
      </c>
      <c r="Q72" s="10">
        <f t="shared" si="17"/>
        <v>0</v>
      </c>
      <c r="R72" s="44">
        <f t="shared" si="17"/>
        <v>0</v>
      </c>
      <c r="S72" s="10">
        <f t="shared" si="17"/>
        <v>0</v>
      </c>
      <c r="T72" s="44">
        <f t="shared" si="17"/>
        <v>0</v>
      </c>
      <c r="U72" s="10">
        <f t="shared" si="17"/>
        <v>0</v>
      </c>
      <c r="V72" s="44">
        <f t="shared" si="17"/>
        <v>0</v>
      </c>
      <c r="W72" s="10">
        <f t="shared" si="17"/>
        <v>0</v>
      </c>
      <c r="X72" s="44">
        <f t="shared" si="17"/>
        <v>0</v>
      </c>
      <c r="Y72" s="10">
        <f t="shared" si="17"/>
        <v>0</v>
      </c>
      <c r="Z72" s="44">
        <f t="shared" si="17"/>
        <v>0</v>
      </c>
      <c r="AA72" s="10">
        <f t="shared" si="17"/>
        <v>0</v>
      </c>
      <c r="AB72" s="44">
        <f t="shared" si="17"/>
        <v>0</v>
      </c>
      <c r="AC72" s="10">
        <f t="shared" si="17"/>
        <v>0</v>
      </c>
      <c r="AD72" s="44">
        <f t="shared" si="17"/>
        <v>0</v>
      </c>
      <c r="AE72" s="10">
        <f t="shared" si="17"/>
        <v>0</v>
      </c>
      <c r="AF72" s="44">
        <f t="shared" si="17"/>
        <v>0</v>
      </c>
      <c r="AG72" s="10">
        <f t="shared" si="17"/>
        <v>0</v>
      </c>
      <c r="AH72" s="44">
        <f t="shared" si="17"/>
        <v>0</v>
      </c>
      <c r="AI72" s="10">
        <f t="shared" si="17"/>
        <v>0</v>
      </c>
      <c r="AJ72" s="44">
        <f t="shared" si="17"/>
        <v>0</v>
      </c>
      <c r="AK72" s="10">
        <f t="shared" si="17"/>
        <v>0</v>
      </c>
      <c r="AL72" s="44">
        <f t="shared" si="17"/>
        <v>0</v>
      </c>
      <c r="AM72" s="10">
        <f t="shared" si="17"/>
        <v>0</v>
      </c>
    </row>
    <row r="73" spans="1:39" s="15" customFormat="1" ht="14.25" hidden="1" customHeight="1" outlineLevel="2">
      <c r="A73" s="13">
        <v>45</v>
      </c>
      <c r="B73" s="9" t="s">
        <v>112</v>
      </c>
      <c r="C73" s="13" t="s">
        <v>136</v>
      </c>
      <c r="D73" s="36">
        <v>1000</v>
      </c>
      <c r="E73" s="11">
        <v>85</v>
      </c>
      <c r="F73" s="44">
        <f>'T-13(Pcs)'!$D55*'T-13(Pcs)'!F55/1000000</f>
        <v>0</v>
      </c>
      <c r="G73" s="10">
        <f>'T-13(Pcs)'!G55</f>
        <v>0</v>
      </c>
      <c r="H73" s="44">
        <f>'T-13(Pcs)'!$D55*'T-13(Pcs)'!H55/1000000</f>
        <v>0</v>
      </c>
      <c r="I73" s="10">
        <f>'T-13(Pcs)'!I55</f>
        <v>0</v>
      </c>
      <c r="J73" s="44">
        <f>'T-13(Pcs)'!$D55*'T-13(Pcs)'!J55/1000000</f>
        <v>0</v>
      </c>
      <c r="K73" s="10">
        <f>'T-13(Pcs)'!K55</f>
        <v>0</v>
      </c>
      <c r="L73" s="44">
        <f>'T-13(Pcs)'!$D55*'T-13(Pcs)'!L55/1000000</f>
        <v>0</v>
      </c>
      <c r="M73" s="10">
        <f>'T-13(Pcs)'!M55</f>
        <v>0</v>
      </c>
      <c r="N73" s="44">
        <f>'T-13(Pcs)'!$D55*'T-13(Pcs)'!N55/1000000</f>
        <v>0</v>
      </c>
      <c r="O73" s="10">
        <f>'T-13(Pcs)'!O55</f>
        <v>0</v>
      </c>
      <c r="P73" s="44">
        <f>'T-13(Pcs)'!$D55*'T-13(Pcs)'!P55/1000000</f>
        <v>0</v>
      </c>
      <c r="Q73" s="10">
        <f>'T-13(Pcs)'!Q55</f>
        <v>0</v>
      </c>
      <c r="R73" s="44">
        <f>'T-13(Pcs)'!$D55*'T-13(Pcs)'!R55/1000000</f>
        <v>0</v>
      </c>
      <c r="S73" s="10">
        <f>'T-13(Pcs)'!S55</f>
        <v>0</v>
      </c>
      <c r="T73" s="44">
        <f>'T-13(Pcs)'!$D55*'T-13(Pcs)'!T55/1000000</f>
        <v>0</v>
      </c>
      <c r="U73" s="10">
        <f>'T-13(Pcs)'!U55</f>
        <v>0</v>
      </c>
      <c r="V73" s="44">
        <f>'T-13(Pcs)'!$D55*'T-13(Pcs)'!V55/1000000</f>
        <v>0</v>
      </c>
      <c r="W73" s="10">
        <f>'T-13(Pcs)'!W55</f>
        <v>0</v>
      </c>
      <c r="X73" s="44">
        <f>'T-13(Pcs)'!$D55*'T-13(Pcs)'!X55/1000000</f>
        <v>0</v>
      </c>
      <c r="Y73" s="10">
        <f>'T-13(Pcs)'!Y55</f>
        <v>0</v>
      </c>
      <c r="Z73" s="44">
        <f>'T-13(Pcs)'!$D55*'T-13(Pcs)'!Z55/1000000</f>
        <v>0</v>
      </c>
      <c r="AA73" s="10">
        <f>'T-13(Pcs)'!AA55</f>
        <v>0</v>
      </c>
      <c r="AB73" s="44">
        <f>'T-13(Pcs)'!$D55*'T-13(Pcs)'!AB55/1000000</f>
        <v>0</v>
      </c>
      <c r="AC73" s="10">
        <f>'T-13(Pcs)'!AC55</f>
        <v>0</v>
      </c>
      <c r="AD73" s="44">
        <f>'T-13(Pcs)'!$D55*'T-13(Pcs)'!AD55/1000000</f>
        <v>0</v>
      </c>
      <c r="AE73" s="10">
        <f>'T-13(Pcs)'!AE55</f>
        <v>0</v>
      </c>
      <c r="AF73" s="44">
        <f>'T-13(Pcs)'!$D55*'T-13(Pcs)'!AF55/1000000</f>
        <v>0</v>
      </c>
      <c r="AG73" s="10">
        <f>'T-13(Pcs)'!AG55</f>
        <v>0</v>
      </c>
      <c r="AH73" s="44">
        <f>'T-13(Pcs)'!$D55*'T-13(Pcs)'!AH55/1000000</f>
        <v>0</v>
      </c>
      <c r="AI73" s="10">
        <f>'T-13(Pcs)'!AI55</f>
        <v>0</v>
      </c>
      <c r="AJ73" s="44">
        <f>'T-13(Pcs)'!$D55*'T-13(Pcs)'!AJ55/1000000</f>
        <v>0</v>
      </c>
      <c r="AK73" s="10">
        <f>'T-13(Pcs)'!AK55</f>
        <v>0</v>
      </c>
      <c r="AL73" s="44">
        <f>'T-13(Pcs)'!$D55*'T-13(Pcs)'!AL55/1000000</f>
        <v>0</v>
      </c>
      <c r="AM73" s="10">
        <f>'T-13(Pcs)'!AM55</f>
        <v>0</v>
      </c>
    </row>
    <row r="74" spans="1:39" s="15" customFormat="1" ht="14.25" hidden="1" customHeight="1" outlineLevel="2">
      <c r="A74" s="13">
        <v>46</v>
      </c>
      <c r="B74" s="9" t="s">
        <v>112</v>
      </c>
      <c r="C74" s="13" t="s">
        <v>43</v>
      </c>
      <c r="D74" s="36">
        <v>2000</v>
      </c>
      <c r="E74" s="11">
        <v>163</v>
      </c>
      <c r="F74" s="44">
        <f>'T-13(Pcs)'!$D56*'T-13(Pcs)'!F56/1000000</f>
        <v>0</v>
      </c>
      <c r="G74" s="10">
        <f>'T-13(Pcs)'!G56</f>
        <v>0</v>
      </c>
      <c r="H74" s="44">
        <f>'T-13(Pcs)'!$D56*'T-13(Pcs)'!H56/1000000</f>
        <v>0</v>
      </c>
      <c r="I74" s="10">
        <f>'T-13(Pcs)'!I56</f>
        <v>0</v>
      </c>
      <c r="J74" s="44">
        <f>'T-13(Pcs)'!$D56*'T-13(Pcs)'!J56/1000000</f>
        <v>0</v>
      </c>
      <c r="K74" s="10">
        <f>'T-13(Pcs)'!K56</f>
        <v>0</v>
      </c>
      <c r="L74" s="44">
        <f>'T-13(Pcs)'!$D56*'T-13(Pcs)'!L56/1000000</f>
        <v>0</v>
      </c>
      <c r="M74" s="10">
        <f>'T-13(Pcs)'!M56</f>
        <v>0</v>
      </c>
      <c r="N74" s="44">
        <f>'T-13(Pcs)'!$D56*'T-13(Pcs)'!N56/1000000</f>
        <v>0</v>
      </c>
      <c r="O74" s="10">
        <f>'T-13(Pcs)'!O56</f>
        <v>0</v>
      </c>
      <c r="P74" s="44">
        <f>'T-13(Pcs)'!$D56*'T-13(Pcs)'!P56/1000000</f>
        <v>0</v>
      </c>
      <c r="Q74" s="10">
        <f>'T-13(Pcs)'!Q56</f>
        <v>0</v>
      </c>
      <c r="R74" s="44">
        <f>'T-13(Pcs)'!$D56*'T-13(Pcs)'!R56/1000000</f>
        <v>0</v>
      </c>
      <c r="S74" s="10">
        <f>'T-13(Pcs)'!S56</f>
        <v>0</v>
      </c>
      <c r="T74" s="44">
        <f>'T-13(Pcs)'!$D56*'T-13(Pcs)'!T56/1000000</f>
        <v>0</v>
      </c>
      <c r="U74" s="10">
        <f>'T-13(Pcs)'!U56</f>
        <v>0</v>
      </c>
      <c r="V74" s="44">
        <f>'T-13(Pcs)'!$D56*'T-13(Pcs)'!V56/1000000</f>
        <v>0</v>
      </c>
      <c r="W74" s="10">
        <f>'T-13(Pcs)'!W56</f>
        <v>0</v>
      </c>
      <c r="X74" s="44">
        <f>'T-13(Pcs)'!$D56*'T-13(Pcs)'!X56/1000000</f>
        <v>0</v>
      </c>
      <c r="Y74" s="10">
        <f>'T-13(Pcs)'!Y56</f>
        <v>0</v>
      </c>
      <c r="Z74" s="44">
        <f>'T-13(Pcs)'!$D56*'T-13(Pcs)'!Z56/1000000</f>
        <v>0</v>
      </c>
      <c r="AA74" s="10">
        <f>'T-13(Pcs)'!AA56</f>
        <v>0</v>
      </c>
      <c r="AB74" s="44">
        <f>'T-13(Pcs)'!$D56*'T-13(Pcs)'!AB56/1000000</f>
        <v>0</v>
      </c>
      <c r="AC74" s="10">
        <f>'T-13(Pcs)'!AC56</f>
        <v>0</v>
      </c>
      <c r="AD74" s="44">
        <f>'T-13(Pcs)'!$D56*'T-13(Pcs)'!AD56/1000000</f>
        <v>0</v>
      </c>
      <c r="AE74" s="10">
        <f>'T-13(Pcs)'!AE56</f>
        <v>0</v>
      </c>
      <c r="AF74" s="44">
        <f>'T-13(Pcs)'!$D56*'T-13(Pcs)'!AF56/1000000</f>
        <v>0</v>
      </c>
      <c r="AG74" s="10">
        <f>'T-13(Pcs)'!AG56</f>
        <v>0</v>
      </c>
      <c r="AH74" s="44">
        <f>'T-13(Pcs)'!$D56*'T-13(Pcs)'!AH56/1000000</f>
        <v>0</v>
      </c>
      <c r="AI74" s="10">
        <f>'T-13(Pcs)'!AI56</f>
        <v>0</v>
      </c>
      <c r="AJ74" s="44">
        <f>'T-13(Pcs)'!$D56*'T-13(Pcs)'!AJ56/1000000</f>
        <v>0</v>
      </c>
      <c r="AK74" s="10">
        <f>'T-13(Pcs)'!AK56</f>
        <v>0</v>
      </c>
      <c r="AL74" s="44">
        <f>'T-13(Pcs)'!$D56*'T-13(Pcs)'!AL56/1000000</f>
        <v>0</v>
      </c>
      <c r="AM74" s="10">
        <f>'T-13(Pcs)'!AM56</f>
        <v>0</v>
      </c>
    </row>
    <row r="75" spans="1:39" s="15" customFormat="1" ht="14.25" customHeight="1" outlineLevel="1" collapsed="1">
      <c r="A75" s="13">
        <v>19</v>
      </c>
      <c r="B75" s="46" t="s">
        <v>185</v>
      </c>
      <c r="C75" s="13"/>
      <c r="D75" s="36"/>
      <c r="E75" s="11"/>
      <c r="F75" s="44">
        <f t="shared" ref="F75:AM75" si="18">SUBTOTAL(9,F73:F74)</f>
        <v>0</v>
      </c>
      <c r="G75" s="10">
        <f t="shared" si="18"/>
        <v>0</v>
      </c>
      <c r="H75" s="44">
        <f t="shared" si="18"/>
        <v>0</v>
      </c>
      <c r="I75" s="10">
        <f t="shared" si="18"/>
        <v>0</v>
      </c>
      <c r="J75" s="44">
        <f t="shared" si="18"/>
        <v>0</v>
      </c>
      <c r="K75" s="10">
        <f t="shared" si="18"/>
        <v>0</v>
      </c>
      <c r="L75" s="44">
        <f t="shared" si="18"/>
        <v>0</v>
      </c>
      <c r="M75" s="10">
        <f t="shared" si="18"/>
        <v>0</v>
      </c>
      <c r="N75" s="44">
        <f t="shared" si="18"/>
        <v>0</v>
      </c>
      <c r="O75" s="10">
        <f t="shared" si="18"/>
        <v>0</v>
      </c>
      <c r="P75" s="44">
        <f t="shared" si="18"/>
        <v>0</v>
      </c>
      <c r="Q75" s="10">
        <f t="shared" si="18"/>
        <v>0</v>
      </c>
      <c r="R75" s="44">
        <f t="shared" si="18"/>
        <v>0</v>
      </c>
      <c r="S75" s="10">
        <f t="shared" si="18"/>
        <v>0</v>
      </c>
      <c r="T75" s="44">
        <f t="shared" si="18"/>
        <v>0</v>
      </c>
      <c r="U75" s="10">
        <f t="shared" si="18"/>
        <v>0</v>
      </c>
      <c r="V75" s="44">
        <f t="shared" si="18"/>
        <v>0</v>
      </c>
      <c r="W75" s="10">
        <f t="shared" si="18"/>
        <v>0</v>
      </c>
      <c r="X75" s="44">
        <f t="shared" si="18"/>
        <v>0</v>
      </c>
      <c r="Y75" s="10">
        <f t="shared" si="18"/>
        <v>0</v>
      </c>
      <c r="Z75" s="44">
        <f t="shared" si="18"/>
        <v>0</v>
      </c>
      <c r="AA75" s="10">
        <f t="shared" si="18"/>
        <v>0</v>
      </c>
      <c r="AB75" s="44">
        <f t="shared" si="18"/>
        <v>0</v>
      </c>
      <c r="AC75" s="10">
        <f t="shared" si="18"/>
        <v>0</v>
      </c>
      <c r="AD75" s="44">
        <f t="shared" si="18"/>
        <v>0</v>
      </c>
      <c r="AE75" s="10">
        <f t="shared" si="18"/>
        <v>0</v>
      </c>
      <c r="AF75" s="44">
        <f t="shared" si="18"/>
        <v>0</v>
      </c>
      <c r="AG75" s="10">
        <f t="shared" si="18"/>
        <v>0</v>
      </c>
      <c r="AH75" s="44">
        <f t="shared" si="18"/>
        <v>0</v>
      </c>
      <c r="AI75" s="10">
        <f t="shared" si="18"/>
        <v>0</v>
      </c>
      <c r="AJ75" s="44">
        <f t="shared" si="18"/>
        <v>0</v>
      </c>
      <c r="AK75" s="10">
        <f t="shared" si="18"/>
        <v>0</v>
      </c>
      <c r="AL75" s="44">
        <f t="shared" si="18"/>
        <v>0</v>
      </c>
      <c r="AM75" s="10">
        <f t="shared" si="18"/>
        <v>0</v>
      </c>
    </row>
    <row r="76" spans="1:39" s="15" customFormat="1" ht="14.25" hidden="1" customHeight="1" outlineLevel="2">
      <c r="A76" s="13">
        <v>47</v>
      </c>
      <c r="B76" s="9" t="s">
        <v>111</v>
      </c>
      <c r="C76" s="13" t="s">
        <v>44</v>
      </c>
      <c r="D76" s="36">
        <v>1000</v>
      </c>
      <c r="E76" s="11">
        <v>152</v>
      </c>
      <c r="F76" s="44">
        <f>'T-13(Pcs)'!$D57*'T-13(Pcs)'!F57/1000000</f>
        <v>0</v>
      </c>
      <c r="G76" s="10">
        <f>'T-13(Pcs)'!G57</f>
        <v>0</v>
      </c>
      <c r="H76" s="44">
        <f>'T-13(Pcs)'!$D57*'T-13(Pcs)'!H57/1000000</f>
        <v>0</v>
      </c>
      <c r="I76" s="10">
        <f>'T-13(Pcs)'!I57</f>
        <v>0</v>
      </c>
      <c r="J76" s="44">
        <f>'T-13(Pcs)'!$D57*'T-13(Pcs)'!J57/1000000</f>
        <v>0</v>
      </c>
      <c r="K76" s="10">
        <f>'T-13(Pcs)'!K57</f>
        <v>0</v>
      </c>
      <c r="L76" s="44">
        <f>'T-13(Pcs)'!$D57*'T-13(Pcs)'!L57/1000000</f>
        <v>0</v>
      </c>
      <c r="M76" s="10">
        <f>'T-13(Pcs)'!M57</f>
        <v>0</v>
      </c>
      <c r="N76" s="44">
        <f>'T-13(Pcs)'!$D57*'T-13(Pcs)'!N57/1000000</f>
        <v>0</v>
      </c>
      <c r="O76" s="10">
        <f>'T-13(Pcs)'!O57</f>
        <v>0</v>
      </c>
      <c r="P76" s="44">
        <f>'T-13(Pcs)'!$D57*'T-13(Pcs)'!P57/1000000</f>
        <v>0</v>
      </c>
      <c r="Q76" s="10">
        <f>'T-13(Pcs)'!Q57</f>
        <v>0</v>
      </c>
      <c r="R76" s="44">
        <f>'T-13(Pcs)'!$D57*'T-13(Pcs)'!R57/1000000</f>
        <v>0</v>
      </c>
      <c r="S76" s="10">
        <f>'T-13(Pcs)'!S57</f>
        <v>0</v>
      </c>
      <c r="T76" s="44">
        <f>'T-13(Pcs)'!$D57*'T-13(Pcs)'!T57/1000000</f>
        <v>0</v>
      </c>
      <c r="U76" s="10">
        <f>'T-13(Pcs)'!U57</f>
        <v>0</v>
      </c>
      <c r="V76" s="44">
        <f>'T-13(Pcs)'!$D57*'T-13(Pcs)'!V57/1000000</f>
        <v>0</v>
      </c>
      <c r="W76" s="10">
        <f>'T-13(Pcs)'!W57</f>
        <v>0</v>
      </c>
      <c r="X76" s="44">
        <f>'T-13(Pcs)'!$D57*'T-13(Pcs)'!X57/1000000</f>
        <v>0</v>
      </c>
      <c r="Y76" s="10">
        <f>'T-13(Pcs)'!Y57</f>
        <v>0</v>
      </c>
      <c r="Z76" s="44">
        <f>'T-13(Pcs)'!$D57*'T-13(Pcs)'!Z57/1000000</f>
        <v>0</v>
      </c>
      <c r="AA76" s="10">
        <f>'T-13(Pcs)'!AA57</f>
        <v>0</v>
      </c>
      <c r="AB76" s="44">
        <f>'T-13(Pcs)'!$D57*'T-13(Pcs)'!AB57/1000000</f>
        <v>0</v>
      </c>
      <c r="AC76" s="10">
        <f>'T-13(Pcs)'!AC57</f>
        <v>0</v>
      </c>
      <c r="AD76" s="44">
        <f>'T-13(Pcs)'!$D57*'T-13(Pcs)'!AD57/1000000</f>
        <v>0</v>
      </c>
      <c r="AE76" s="10">
        <f>'T-13(Pcs)'!AE57</f>
        <v>0</v>
      </c>
      <c r="AF76" s="44">
        <f>'T-13(Pcs)'!$D57*'T-13(Pcs)'!AF57/1000000</f>
        <v>0</v>
      </c>
      <c r="AG76" s="10">
        <f>'T-13(Pcs)'!AG57</f>
        <v>0</v>
      </c>
      <c r="AH76" s="44">
        <f>'T-13(Pcs)'!$D57*'T-13(Pcs)'!AH57/1000000</f>
        <v>0</v>
      </c>
      <c r="AI76" s="10">
        <f>'T-13(Pcs)'!AI57</f>
        <v>0</v>
      </c>
      <c r="AJ76" s="44">
        <f>'T-13(Pcs)'!$D57*'T-13(Pcs)'!AJ57/1000000</f>
        <v>0</v>
      </c>
      <c r="AK76" s="10">
        <f>'T-13(Pcs)'!AK57</f>
        <v>0</v>
      </c>
      <c r="AL76" s="44">
        <f>'T-13(Pcs)'!$D57*'T-13(Pcs)'!AL57/1000000</f>
        <v>0</v>
      </c>
      <c r="AM76" s="10">
        <f>'T-13(Pcs)'!AM57</f>
        <v>0</v>
      </c>
    </row>
    <row r="77" spans="1:39" s="15" customFormat="1" ht="14.25" hidden="1" customHeight="1" outlineLevel="2">
      <c r="A77" s="13">
        <v>48</v>
      </c>
      <c r="B77" s="9" t="s">
        <v>111</v>
      </c>
      <c r="C77" s="13" t="s">
        <v>40</v>
      </c>
      <c r="D77" s="36">
        <v>2000</v>
      </c>
      <c r="E77" s="11">
        <v>288</v>
      </c>
      <c r="F77" s="44">
        <f>'T-13(Pcs)'!$D58*'T-13(Pcs)'!F58/1000000</f>
        <v>0</v>
      </c>
      <c r="G77" s="10">
        <f>'T-13(Pcs)'!G58</f>
        <v>0</v>
      </c>
      <c r="H77" s="44">
        <f>'T-13(Pcs)'!$D58*'T-13(Pcs)'!H58/1000000</f>
        <v>0</v>
      </c>
      <c r="I77" s="10">
        <f>'T-13(Pcs)'!I58</f>
        <v>0</v>
      </c>
      <c r="J77" s="44">
        <f>'T-13(Pcs)'!$D58*'T-13(Pcs)'!J58/1000000</f>
        <v>0</v>
      </c>
      <c r="K77" s="10">
        <f>'T-13(Pcs)'!K58</f>
        <v>0</v>
      </c>
      <c r="L77" s="44">
        <f>'T-13(Pcs)'!$D58*'T-13(Pcs)'!L58/1000000</f>
        <v>0</v>
      </c>
      <c r="M77" s="10">
        <f>'T-13(Pcs)'!M58</f>
        <v>0</v>
      </c>
      <c r="N77" s="44">
        <f>'T-13(Pcs)'!$D58*'T-13(Pcs)'!N58/1000000</f>
        <v>0</v>
      </c>
      <c r="O77" s="10">
        <f>'T-13(Pcs)'!O58</f>
        <v>0</v>
      </c>
      <c r="P77" s="44">
        <f>'T-13(Pcs)'!$D58*'T-13(Pcs)'!P58/1000000</f>
        <v>0</v>
      </c>
      <c r="Q77" s="10">
        <f>'T-13(Pcs)'!Q58</f>
        <v>0</v>
      </c>
      <c r="R77" s="44">
        <f>'T-13(Pcs)'!$D58*'T-13(Pcs)'!R58/1000000</f>
        <v>0</v>
      </c>
      <c r="S77" s="10">
        <f>'T-13(Pcs)'!S58</f>
        <v>0</v>
      </c>
      <c r="T77" s="44">
        <f>'T-13(Pcs)'!$D58*'T-13(Pcs)'!T58/1000000</f>
        <v>0</v>
      </c>
      <c r="U77" s="10">
        <f>'T-13(Pcs)'!U58</f>
        <v>0</v>
      </c>
      <c r="V77" s="44">
        <f>'T-13(Pcs)'!$D58*'T-13(Pcs)'!V58/1000000</f>
        <v>0</v>
      </c>
      <c r="W77" s="10">
        <f>'T-13(Pcs)'!W58</f>
        <v>0</v>
      </c>
      <c r="X77" s="44">
        <f>'T-13(Pcs)'!$D58*'T-13(Pcs)'!X58/1000000</f>
        <v>0</v>
      </c>
      <c r="Y77" s="10">
        <f>'T-13(Pcs)'!Y58</f>
        <v>0</v>
      </c>
      <c r="Z77" s="44">
        <f>'T-13(Pcs)'!$D58*'T-13(Pcs)'!Z58/1000000</f>
        <v>0</v>
      </c>
      <c r="AA77" s="10">
        <f>'T-13(Pcs)'!AA58</f>
        <v>0</v>
      </c>
      <c r="AB77" s="44">
        <f>'T-13(Pcs)'!$D58*'T-13(Pcs)'!AB58/1000000</f>
        <v>0</v>
      </c>
      <c r="AC77" s="10">
        <f>'T-13(Pcs)'!AC58</f>
        <v>0</v>
      </c>
      <c r="AD77" s="44">
        <f>'T-13(Pcs)'!$D58*'T-13(Pcs)'!AD58/1000000</f>
        <v>0</v>
      </c>
      <c r="AE77" s="10">
        <f>'T-13(Pcs)'!AE58</f>
        <v>0</v>
      </c>
      <c r="AF77" s="44">
        <f>'T-13(Pcs)'!$D58*'T-13(Pcs)'!AF58/1000000</f>
        <v>0</v>
      </c>
      <c r="AG77" s="10">
        <f>'T-13(Pcs)'!AG58</f>
        <v>0</v>
      </c>
      <c r="AH77" s="44">
        <f>'T-13(Pcs)'!$D58*'T-13(Pcs)'!AH58/1000000</f>
        <v>0</v>
      </c>
      <c r="AI77" s="10">
        <f>'T-13(Pcs)'!AI58</f>
        <v>0</v>
      </c>
      <c r="AJ77" s="44">
        <f>'T-13(Pcs)'!$D58*'T-13(Pcs)'!AJ58/1000000</f>
        <v>0</v>
      </c>
      <c r="AK77" s="10">
        <f>'T-13(Pcs)'!AK58</f>
        <v>0</v>
      </c>
      <c r="AL77" s="44">
        <f>'T-13(Pcs)'!$D58*'T-13(Pcs)'!AL58/1000000</f>
        <v>0</v>
      </c>
      <c r="AM77" s="10">
        <f>'T-13(Pcs)'!AM58</f>
        <v>0</v>
      </c>
    </row>
    <row r="78" spans="1:39" s="15" customFormat="1" ht="14.25" customHeight="1" outlineLevel="1" collapsed="1">
      <c r="A78" s="13">
        <v>20</v>
      </c>
      <c r="B78" s="46" t="s">
        <v>186</v>
      </c>
      <c r="C78" s="13"/>
      <c r="D78" s="36"/>
      <c r="E78" s="11"/>
      <c r="F78" s="44">
        <f t="shared" ref="F78:AM78" si="19">SUBTOTAL(9,F76:F77)</f>
        <v>0</v>
      </c>
      <c r="G78" s="10">
        <f t="shared" si="19"/>
        <v>0</v>
      </c>
      <c r="H78" s="44">
        <f t="shared" si="19"/>
        <v>0</v>
      </c>
      <c r="I78" s="10">
        <f t="shared" si="19"/>
        <v>0</v>
      </c>
      <c r="J78" s="44">
        <f t="shared" si="19"/>
        <v>0</v>
      </c>
      <c r="K78" s="10">
        <f t="shared" si="19"/>
        <v>0</v>
      </c>
      <c r="L78" s="44">
        <f t="shared" si="19"/>
        <v>0</v>
      </c>
      <c r="M78" s="10">
        <f t="shared" si="19"/>
        <v>0</v>
      </c>
      <c r="N78" s="44">
        <f t="shared" si="19"/>
        <v>0</v>
      </c>
      <c r="O78" s="10">
        <f t="shared" si="19"/>
        <v>0</v>
      </c>
      <c r="P78" s="44">
        <f t="shared" si="19"/>
        <v>0</v>
      </c>
      <c r="Q78" s="10">
        <f t="shared" si="19"/>
        <v>0</v>
      </c>
      <c r="R78" s="44">
        <f t="shared" si="19"/>
        <v>0</v>
      </c>
      <c r="S78" s="10">
        <f t="shared" si="19"/>
        <v>0</v>
      </c>
      <c r="T78" s="44">
        <f t="shared" si="19"/>
        <v>0</v>
      </c>
      <c r="U78" s="10">
        <f t="shared" si="19"/>
        <v>0</v>
      </c>
      <c r="V78" s="44">
        <f t="shared" si="19"/>
        <v>0</v>
      </c>
      <c r="W78" s="10">
        <f t="shared" si="19"/>
        <v>0</v>
      </c>
      <c r="X78" s="44">
        <f t="shared" si="19"/>
        <v>0</v>
      </c>
      <c r="Y78" s="10">
        <f t="shared" si="19"/>
        <v>0</v>
      </c>
      <c r="Z78" s="44">
        <f t="shared" si="19"/>
        <v>0</v>
      </c>
      <c r="AA78" s="10">
        <f t="shared" si="19"/>
        <v>0</v>
      </c>
      <c r="AB78" s="44">
        <f t="shared" si="19"/>
        <v>0</v>
      </c>
      <c r="AC78" s="10">
        <f t="shared" si="19"/>
        <v>0</v>
      </c>
      <c r="AD78" s="44">
        <f t="shared" si="19"/>
        <v>0</v>
      </c>
      <c r="AE78" s="10">
        <f t="shared" si="19"/>
        <v>0</v>
      </c>
      <c r="AF78" s="44">
        <f t="shared" si="19"/>
        <v>0</v>
      </c>
      <c r="AG78" s="10">
        <f t="shared" si="19"/>
        <v>0</v>
      </c>
      <c r="AH78" s="44">
        <f t="shared" si="19"/>
        <v>0</v>
      </c>
      <c r="AI78" s="10">
        <f t="shared" si="19"/>
        <v>0</v>
      </c>
      <c r="AJ78" s="44">
        <f t="shared" si="19"/>
        <v>0</v>
      </c>
      <c r="AK78" s="10">
        <f t="shared" si="19"/>
        <v>0</v>
      </c>
      <c r="AL78" s="44">
        <f t="shared" si="19"/>
        <v>0</v>
      </c>
      <c r="AM78" s="10">
        <f t="shared" si="19"/>
        <v>0</v>
      </c>
    </row>
    <row r="79" spans="1:39" s="15" customFormat="1" ht="14.25" hidden="1" customHeight="1" outlineLevel="2">
      <c r="A79" s="13">
        <v>49</v>
      </c>
      <c r="B79" s="9" t="s">
        <v>114</v>
      </c>
      <c r="C79" s="13" t="s">
        <v>115</v>
      </c>
      <c r="D79" s="36">
        <v>500</v>
      </c>
      <c r="E79" s="11">
        <v>60</v>
      </c>
      <c r="F79" s="44">
        <f>'T-13(Pcs)'!$D59*'T-13(Pcs)'!F59/1000000</f>
        <v>0</v>
      </c>
      <c r="G79" s="10">
        <f>'T-13(Pcs)'!G59</f>
        <v>0</v>
      </c>
      <c r="H79" s="44">
        <f>'T-13(Pcs)'!$D59*'T-13(Pcs)'!H59/1000000</f>
        <v>0</v>
      </c>
      <c r="I79" s="10">
        <f>'T-13(Pcs)'!I59</f>
        <v>0</v>
      </c>
      <c r="J79" s="44">
        <f>'T-13(Pcs)'!$D59*'T-13(Pcs)'!J59/1000000</f>
        <v>0</v>
      </c>
      <c r="K79" s="10">
        <f>'T-13(Pcs)'!K59</f>
        <v>0</v>
      </c>
      <c r="L79" s="44">
        <f>'T-13(Pcs)'!$D59*'T-13(Pcs)'!L59/1000000</f>
        <v>0</v>
      </c>
      <c r="M79" s="10">
        <f>'T-13(Pcs)'!M59</f>
        <v>0</v>
      </c>
      <c r="N79" s="44">
        <f>'T-13(Pcs)'!$D59*'T-13(Pcs)'!N59/1000000</f>
        <v>0</v>
      </c>
      <c r="O79" s="10">
        <f>'T-13(Pcs)'!O59</f>
        <v>0</v>
      </c>
      <c r="P79" s="44">
        <f>'T-13(Pcs)'!$D59*'T-13(Pcs)'!P59/1000000</f>
        <v>0</v>
      </c>
      <c r="Q79" s="10">
        <f>'T-13(Pcs)'!Q59</f>
        <v>0</v>
      </c>
      <c r="R79" s="44">
        <f>'T-13(Pcs)'!$D59*'T-13(Pcs)'!R59/1000000</f>
        <v>0</v>
      </c>
      <c r="S79" s="10">
        <f>'T-13(Pcs)'!S59</f>
        <v>0</v>
      </c>
      <c r="T79" s="44">
        <f>'T-13(Pcs)'!$D59*'T-13(Pcs)'!T59/1000000</f>
        <v>0</v>
      </c>
      <c r="U79" s="10">
        <f>'T-13(Pcs)'!U59</f>
        <v>0</v>
      </c>
      <c r="V79" s="44">
        <f>'T-13(Pcs)'!$D59*'T-13(Pcs)'!V59/1000000</f>
        <v>0</v>
      </c>
      <c r="W79" s="10">
        <f>'T-13(Pcs)'!W59</f>
        <v>0</v>
      </c>
      <c r="X79" s="44">
        <f>'T-13(Pcs)'!$D59*'T-13(Pcs)'!X59/1000000</f>
        <v>0</v>
      </c>
      <c r="Y79" s="10">
        <f>'T-13(Pcs)'!Y59</f>
        <v>0</v>
      </c>
      <c r="Z79" s="44">
        <f>'T-13(Pcs)'!$D59*'T-13(Pcs)'!Z59/1000000</f>
        <v>0</v>
      </c>
      <c r="AA79" s="10">
        <f>'T-13(Pcs)'!AA59</f>
        <v>0</v>
      </c>
      <c r="AB79" s="44">
        <f>'T-13(Pcs)'!$D59*'T-13(Pcs)'!AB59/1000000</f>
        <v>0</v>
      </c>
      <c r="AC79" s="10">
        <f>'T-13(Pcs)'!AC59</f>
        <v>0</v>
      </c>
      <c r="AD79" s="44">
        <f>'T-13(Pcs)'!$D59*'T-13(Pcs)'!AD59/1000000</f>
        <v>0</v>
      </c>
      <c r="AE79" s="10">
        <f>'T-13(Pcs)'!AE59</f>
        <v>0</v>
      </c>
      <c r="AF79" s="44">
        <f>'T-13(Pcs)'!$D59*'T-13(Pcs)'!AF59/1000000</f>
        <v>0</v>
      </c>
      <c r="AG79" s="10">
        <f>'T-13(Pcs)'!AG59</f>
        <v>0</v>
      </c>
      <c r="AH79" s="44">
        <f>'T-13(Pcs)'!$D59*'T-13(Pcs)'!AH59/1000000</f>
        <v>0</v>
      </c>
      <c r="AI79" s="10">
        <f>'T-13(Pcs)'!AI59</f>
        <v>0</v>
      </c>
      <c r="AJ79" s="44">
        <f>'T-13(Pcs)'!$D59*'T-13(Pcs)'!AJ59/1000000</f>
        <v>0</v>
      </c>
      <c r="AK79" s="10">
        <f>'T-13(Pcs)'!AK59</f>
        <v>0</v>
      </c>
      <c r="AL79" s="44">
        <f>'T-13(Pcs)'!$D59*'T-13(Pcs)'!AL59/1000000</f>
        <v>0</v>
      </c>
      <c r="AM79" s="10">
        <f>'T-13(Pcs)'!AM59</f>
        <v>0</v>
      </c>
    </row>
    <row r="80" spans="1:39" s="15" customFormat="1" ht="14.25" hidden="1" customHeight="1" outlineLevel="2">
      <c r="A80" s="13">
        <v>50</v>
      </c>
      <c r="B80" s="9" t="s">
        <v>114</v>
      </c>
      <c r="C80" s="13" t="s">
        <v>41</v>
      </c>
      <c r="D80" s="36">
        <v>1000</v>
      </c>
      <c r="E80" s="11">
        <v>116</v>
      </c>
      <c r="F80" s="44">
        <f>'T-13(Pcs)'!$D60*'T-13(Pcs)'!F60/1000000</f>
        <v>0</v>
      </c>
      <c r="G80" s="10">
        <f>'T-13(Pcs)'!G60</f>
        <v>0</v>
      </c>
      <c r="H80" s="44">
        <f>'T-13(Pcs)'!$D60*'T-13(Pcs)'!H60/1000000</f>
        <v>0</v>
      </c>
      <c r="I80" s="10">
        <f>'T-13(Pcs)'!I60</f>
        <v>0</v>
      </c>
      <c r="J80" s="44">
        <f>'T-13(Pcs)'!$D60*'T-13(Pcs)'!J60/1000000</f>
        <v>0</v>
      </c>
      <c r="K80" s="10">
        <f>'T-13(Pcs)'!K60</f>
        <v>0</v>
      </c>
      <c r="L80" s="44">
        <f>'T-13(Pcs)'!$D60*'T-13(Pcs)'!L60/1000000</f>
        <v>0</v>
      </c>
      <c r="M80" s="10">
        <f>'T-13(Pcs)'!M60</f>
        <v>0</v>
      </c>
      <c r="N80" s="44">
        <f>'T-13(Pcs)'!$D60*'T-13(Pcs)'!N60/1000000</f>
        <v>0</v>
      </c>
      <c r="O80" s="10">
        <f>'T-13(Pcs)'!O60</f>
        <v>0</v>
      </c>
      <c r="P80" s="44">
        <f>'T-13(Pcs)'!$D60*'T-13(Pcs)'!P60/1000000</f>
        <v>0</v>
      </c>
      <c r="Q80" s="10">
        <f>'T-13(Pcs)'!Q60</f>
        <v>0</v>
      </c>
      <c r="R80" s="44">
        <f>'T-13(Pcs)'!$D60*'T-13(Pcs)'!R60/1000000</f>
        <v>0</v>
      </c>
      <c r="S80" s="10">
        <f>'T-13(Pcs)'!S60</f>
        <v>0</v>
      </c>
      <c r="T80" s="44">
        <f>'T-13(Pcs)'!$D60*'T-13(Pcs)'!T60/1000000</f>
        <v>0</v>
      </c>
      <c r="U80" s="10">
        <f>'T-13(Pcs)'!U60</f>
        <v>0</v>
      </c>
      <c r="V80" s="44">
        <f>'T-13(Pcs)'!$D60*'T-13(Pcs)'!V60/1000000</f>
        <v>0</v>
      </c>
      <c r="W80" s="10">
        <f>'T-13(Pcs)'!W60</f>
        <v>0</v>
      </c>
      <c r="X80" s="44">
        <f>'T-13(Pcs)'!$D60*'T-13(Pcs)'!X60/1000000</f>
        <v>0</v>
      </c>
      <c r="Y80" s="10">
        <f>'T-13(Pcs)'!Y60</f>
        <v>0</v>
      </c>
      <c r="Z80" s="44">
        <f>'T-13(Pcs)'!$D60*'T-13(Pcs)'!Z60/1000000</f>
        <v>0</v>
      </c>
      <c r="AA80" s="10">
        <f>'T-13(Pcs)'!AA60</f>
        <v>0</v>
      </c>
      <c r="AB80" s="44">
        <f>'T-13(Pcs)'!$D60*'T-13(Pcs)'!AB60/1000000</f>
        <v>0</v>
      </c>
      <c r="AC80" s="10">
        <f>'T-13(Pcs)'!AC60</f>
        <v>0</v>
      </c>
      <c r="AD80" s="44">
        <f>'T-13(Pcs)'!$D60*'T-13(Pcs)'!AD60/1000000</f>
        <v>0</v>
      </c>
      <c r="AE80" s="10">
        <f>'T-13(Pcs)'!AE60</f>
        <v>0</v>
      </c>
      <c r="AF80" s="44">
        <f>'T-13(Pcs)'!$D60*'T-13(Pcs)'!AF60/1000000</f>
        <v>0</v>
      </c>
      <c r="AG80" s="10">
        <f>'T-13(Pcs)'!AG60</f>
        <v>0</v>
      </c>
      <c r="AH80" s="44">
        <f>'T-13(Pcs)'!$D60*'T-13(Pcs)'!AH60/1000000</f>
        <v>0</v>
      </c>
      <c r="AI80" s="10">
        <f>'T-13(Pcs)'!AI60</f>
        <v>0</v>
      </c>
      <c r="AJ80" s="44">
        <f>'T-13(Pcs)'!$D60*'T-13(Pcs)'!AJ60/1000000</f>
        <v>0</v>
      </c>
      <c r="AK80" s="10">
        <f>'T-13(Pcs)'!AK60</f>
        <v>0</v>
      </c>
      <c r="AL80" s="44">
        <f>'T-13(Pcs)'!$D60*'T-13(Pcs)'!AL60/1000000</f>
        <v>0</v>
      </c>
      <c r="AM80" s="10">
        <f>'T-13(Pcs)'!AM60</f>
        <v>0</v>
      </c>
    </row>
    <row r="81" spans="1:39" s="15" customFormat="1" ht="14.25" customHeight="1" outlineLevel="1" collapsed="1">
      <c r="A81" s="13">
        <v>21</v>
      </c>
      <c r="B81" s="46" t="s">
        <v>187</v>
      </c>
      <c r="C81" s="13"/>
      <c r="D81" s="36"/>
      <c r="E81" s="11"/>
      <c r="F81" s="44">
        <f t="shared" ref="F81:AM81" si="20">SUBTOTAL(9,F79:F80)</f>
        <v>0</v>
      </c>
      <c r="G81" s="10">
        <f t="shared" si="20"/>
        <v>0</v>
      </c>
      <c r="H81" s="44">
        <f t="shared" si="20"/>
        <v>0</v>
      </c>
      <c r="I81" s="10">
        <f t="shared" si="20"/>
        <v>0</v>
      </c>
      <c r="J81" s="44">
        <f t="shared" si="20"/>
        <v>0</v>
      </c>
      <c r="K81" s="10">
        <f t="shared" si="20"/>
        <v>0</v>
      </c>
      <c r="L81" s="44">
        <f t="shared" si="20"/>
        <v>0</v>
      </c>
      <c r="M81" s="10">
        <f t="shared" si="20"/>
        <v>0</v>
      </c>
      <c r="N81" s="44">
        <f t="shared" si="20"/>
        <v>0</v>
      </c>
      <c r="O81" s="10">
        <f t="shared" si="20"/>
        <v>0</v>
      </c>
      <c r="P81" s="44">
        <f t="shared" si="20"/>
        <v>0</v>
      </c>
      <c r="Q81" s="10">
        <f t="shared" si="20"/>
        <v>0</v>
      </c>
      <c r="R81" s="44">
        <f t="shared" si="20"/>
        <v>0</v>
      </c>
      <c r="S81" s="10">
        <f t="shared" si="20"/>
        <v>0</v>
      </c>
      <c r="T81" s="44">
        <f t="shared" si="20"/>
        <v>0</v>
      </c>
      <c r="U81" s="10">
        <f t="shared" si="20"/>
        <v>0</v>
      </c>
      <c r="V81" s="44">
        <f t="shared" si="20"/>
        <v>0</v>
      </c>
      <c r="W81" s="10">
        <f t="shared" si="20"/>
        <v>0</v>
      </c>
      <c r="X81" s="44">
        <f t="shared" si="20"/>
        <v>0</v>
      </c>
      <c r="Y81" s="10">
        <f t="shared" si="20"/>
        <v>0</v>
      </c>
      <c r="Z81" s="44">
        <f t="shared" si="20"/>
        <v>0</v>
      </c>
      <c r="AA81" s="10">
        <f t="shared" si="20"/>
        <v>0</v>
      </c>
      <c r="AB81" s="44">
        <f t="shared" si="20"/>
        <v>0</v>
      </c>
      <c r="AC81" s="10">
        <f t="shared" si="20"/>
        <v>0</v>
      </c>
      <c r="AD81" s="44">
        <f t="shared" si="20"/>
        <v>0</v>
      </c>
      <c r="AE81" s="10">
        <f t="shared" si="20"/>
        <v>0</v>
      </c>
      <c r="AF81" s="44">
        <f t="shared" si="20"/>
        <v>0</v>
      </c>
      <c r="AG81" s="10">
        <f t="shared" si="20"/>
        <v>0</v>
      </c>
      <c r="AH81" s="44">
        <f t="shared" si="20"/>
        <v>0</v>
      </c>
      <c r="AI81" s="10">
        <f t="shared" si="20"/>
        <v>0</v>
      </c>
      <c r="AJ81" s="44">
        <f t="shared" si="20"/>
        <v>0</v>
      </c>
      <c r="AK81" s="10">
        <f t="shared" si="20"/>
        <v>0</v>
      </c>
      <c r="AL81" s="44">
        <f t="shared" si="20"/>
        <v>0</v>
      </c>
      <c r="AM81" s="10">
        <f t="shared" si="20"/>
        <v>0</v>
      </c>
    </row>
    <row r="82" spans="1:39" s="15" customFormat="1" ht="14.25" hidden="1" customHeight="1" outlineLevel="2">
      <c r="A82" s="13">
        <v>51</v>
      </c>
      <c r="B82" s="9" t="s">
        <v>113</v>
      </c>
      <c r="C82" s="13" t="s">
        <v>42</v>
      </c>
      <c r="D82" s="36">
        <v>1000</v>
      </c>
      <c r="E82" s="11">
        <v>132.5</v>
      </c>
      <c r="F82" s="44">
        <f>'T-13(Pcs)'!$D61*'T-13(Pcs)'!F61/1000000</f>
        <v>0</v>
      </c>
      <c r="G82" s="10">
        <f>'T-13(Pcs)'!G61</f>
        <v>0</v>
      </c>
      <c r="H82" s="44">
        <f>'T-13(Pcs)'!$D61*'T-13(Pcs)'!H61/1000000</f>
        <v>0</v>
      </c>
      <c r="I82" s="10">
        <f>'T-13(Pcs)'!I61</f>
        <v>0</v>
      </c>
      <c r="J82" s="44">
        <f>'T-13(Pcs)'!$D61*'T-13(Pcs)'!J61/1000000</f>
        <v>0</v>
      </c>
      <c r="K82" s="10">
        <f>'T-13(Pcs)'!K61</f>
        <v>0</v>
      </c>
      <c r="L82" s="44">
        <f>'T-13(Pcs)'!$D61*'T-13(Pcs)'!L61/1000000</f>
        <v>0</v>
      </c>
      <c r="M82" s="10">
        <f>'T-13(Pcs)'!M61</f>
        <v>0</v>
      </c>
      <c r="N82" s="44">
        <f>'T-13(Pcs)'!$D61*'T-13(Pcs)'!N61/1000000</f>
        <v>0</v>
      </c>
      <c r="O82" s="10">
        <f>'T-13(Pcs)'!O61</f>
        <v>0</v>
      </c>
      <c r="P82" s="44">
        <f>'T-13(Pcs)'!$D61*'T-13(Pcs)'!P61/1000000</f>
        <v>0</v>
      </c>
      <c r="Q82" s="10">
        <f>'T-13(Pcs)'!Q61</f>
        <v>0</v>
      </c>
      <c r="R82" s="44">
        <f>'T-13(Pcs)'!$D61*'T-13(Pcs)'!R61/1000000</f>
        <v>0</v>
      </c>
      <c r="S82" s="10">
        <f>'T-13(Pcs)'!S61</f>
        <v>0</v>
      </c>
      <c r="T82" s="44">
        <f>'T-13(Pcs)'!$D61*'T-13(Pcs)'!T61/1000000</f>
        <v>0</v>
      </c>
      <c r="U82" s="10">
        <f>'T-13(Pcs)'!U61</f>
        <v>0</v>
      </c>
      <c r="V82" s="44">
        <f>'T-13(Pcs)'!$D61*'T-13(Pcs)'!V61/1000000</f>
        <v>0</v>
      </c>
      <c r="W82" s="10">
        <f>'T-13(Pcs)'!W61</f>
        <v>0</v>
      </c>
      <c r="X82" s="44">
        <f>'T-13(Pcs)'!$D61*'T-13(Pcs)'!X61/1000000</f>
        <v>0</v>
      </c>
      <c r="Y82" s="10">
        <f>'T-13(Pcs)'!Y61</f>
        <v>0</v>
      </c>
      <c r="Z82" s="44">
        <f>'T-13(Pcs)'!$D61*'T-13(Pcs)'!Z61/1000000</f>
        <v>0</v>
      </c>
      <c r="AA82" s="10">
        <f>'T-13(Pcs)'!AA61</f>
        <v>0</v>
      </c>
      <c r="AB82" s="44">
        <f>'T-13(Pcs)'!$D61*'T-13(Pcs)'!AB61/1000000</f>
        <v>0</v>
      </c>
      <c r="AC82" s="10">
        <f>'T-13(Pcs)'!AC61</f>
        <v>0</v>
      </c>
      <c r="AD82" s="44">
        <f>'T-13(Pcs)'!$D61*'T-13(Pcs)'!AD61/1000000</f>
        <v>0</v>
      </c>
      <c r="AE82" s="10">
        <f>'T-13(Pcs)'!AE61</f>
        <v>0</v>
      </c>
      <c r="AF82" s="44">
        <f>'T-13(Pcs)'!$D61*'T-13(Pcs)'!AF61/1000000</f>
        <v>0</v>
      </c>
      <c r="AG82" s="10">
        <f>'T-13(Pcs)'!AG61</f>
        <v>0</v>
      </c>
      <c r="AH82" s="44">
        <f>'T-13(Pcs)'!$D61*'T-13(Pcs)'!AH61/1000000</f>
        <v>0</v>
      </c>
      <c r="AI82" s="10">
        <f>'T-13(Pcs)'!AI61</f>
        <v>0</v>
      </c>
      <c r="AJ82" s="44">
        <f>'T-13(Pcs)'!$D61*'T-13(Pcs)'!AJ61/1000000</f>
        <v>0</v>
      </c>
      <c r="AK82" s="10">
        <f>'T-13(Pcs)'!AK61</f>
        <v>0</v>
      </c>
      <c r="AL82" s="44">
        <f>'T-13(Pcs)'!$D61*'T-13(Pcs)'!AL61/1000000</f>
        <v>0</v>
      </c>
      <c r="AM82" s="10">
        <f>'T-13(Pcs)'!AM61</f>
        <v>0</v>
      </c>
    </row>
    <row r="83" spans="1:39" s="15" customFormat="1" ht="14.25" hidden="1" customHeight="1" outlineLevel="2">
      <c r="A83" s="13">
        <v>52</v>
      </c>
      <c r="B83" s="9" t="s">
        <v>113</v>
      </c>
      <c r="C83" s="13" t="s">
        <v>116</v>
      </c>
      <c r="D83" s="36">
        <v>2000</v>
      </c>
      <c r="E83" s="11">
        <v>260</v>
      </c>
      <c r="F83" s="44">
        <f>'T-13(Pcs)'!$D62*'T-13(Pcs)'!F62/1000000</f>
        <v>0</v>
      </c>
      <c r="G83" s="10">
        <f>'T-13(Pcs)'!G62</f>
        <v>0</v>
      </c>
      <c r="H83" s="44">
        <f>'T-13(Pcs)'!$D62*'T-13(Pcs)'!H62/1000000</f>
        <v>0</v>
      </c>
      <c r="I83" s="10">
        <f>'T-13(Pcs)'!I62</f>
        <v>0</v>
      </c>
      <c r="J83" s="44">
        <f>'T-13(Pcs)'!$D62*'T-13(Pcs)'!J62/1000000</f>
        <v>0</v>
      </c>
      <c r="K83" s="10">
        <f>'T-13(Pcs)'!K62</f>
        <v>0</v>
      </c>
      <c r="L83" s="44">
        <f>'T-13(Pcs)'!$D62*'T-13(Pcs)'!L62/1000000</f>
        <v>0</v>
      </c>
      <c r="M83" s="10">
        <f>'T-13(Pcs)'!M62</f>
        <v>0</v>
      </c>
      <c r="N83" s="44">
        <f>'T-13(Pcs)'!$D62*'T-13(Pcs)'!N62/1000000</f>
        <v>0</v>
      </c>
      <c r="O83" s="10">
        <f>'T-13(Pcs)'!O62</f>
        <v>0</v>
      </c>
      <c r="P83" s="44">
        <f>'T-13(Pcs)'!$D62*'T-13(Pcs)'!P62/1000000</f>
        <v>0</v>
      </c>
      <c r="Q83" s="10">
        <f>'T-13(Pcs)'!Q62</f>
        <v>0</v>
      </c>
      <c r="R83" s="44">
        <f>'T-13(Pcs)'!$D62*'T-13(Pcs)'!R62/1000000</f>
        <v>0</v>
      </c>
      <c r="S83" s="10">
        <f>'T-13(Pcs)'!S62</f>
        <v>0</v>
      </c>
      <c r="T83" s="44">
        <f>'T-13(Pcs)'!$D62*'T-13(Pcs)'!T62/1000000</f>
        <v>0</v>
      </c>
      <c r="U83" s="10">
        <f>'T-13(Pcs)'!U62</f>
        <v>0</v>
      </c>
      <c r="V83" s="44">
        <f>'T-13(Pcs)'!$D62*'T-13(Pcs)'!V62/1000000</f>
        <v>0</v>
      </c>
      <c r="W83" s="10">
        <f>'T-13(Pcs)'!W62</f>
        <v>0</v>
      </c>
      <c r="X83" s="44">
        <f>'T-13(Pcs)'!$D62*'T-13(Pcs)'!X62/1000000</f>
        <v>0</v>
      </c>
      <c r="Y83" s="10">
        <f>'T-13(Pcs)'!Y62</f>
        <v>0</v>
      </c>
      <c r="Z83" s="44">
        <f>'T-13(Pcs)'!$D62*'T-13(Pcs)'!Z62/1000000</f>
        <v>0</v>
      </c>
      <c r="AA83" s="10">
        <f>'T-13(Pcs)'!AA62</f>
        <v>0</v>
      </c>
      <c r="AB83" s="44">
        <f>'T-13(Pcs)'!$D62*'T-13(Pcs)'!AB62/1000000</f>
        <v>0</v>
      </c>
      <c r="AC83" s="10">
        <f>'T-13(Pcs)'!AC62</f>
        <v>0</v>
      </c>
      <c r="AD83" s="44">
        <f>'T-13(Pcs)'!$D62*'T-13(Pcs)'!AD62/1000000</f>
        <v>0</v>
      </c>
      <c r="AE83" s="10">
        <f>'T-13(Pcs)'!AE62</f>
        <v>0</v>
      </c>
      <c r="AF83" s="44">
        <f>'T-13(Pcs)'!$D62*'T-13(Pcs)'!AF62/1000000</f>
        <v>0</v>
      </c>
      <c r="AG83" s="10">
        <f>'T-13(Pcs)'!AG62</f>
        <v>0</v>
      </c>
      <c r="AH83" s="44">
        <f>'T-13(Pcs)'!$D62*'T-13(Pcs)'!AH62/1000000</f>
        <v>0</v>
      </c>
      <c r="AI83" s="10">
        <f>'T-13(Pcs)'!AI62</f>
        <v>0</v>
      </c>
      <c r="AJ83" s="44">
        <f>'T-13(Pcs)'!$D62*'T-13(Pcs)'!AJ62/1000000</f>
        <v>0</v>
      </c>
      <c r="AK83" s="10">
        <f>'T-13(Pcs)'!AK62</f>
        <v>0</v>
      </c>
      <c r="AL83" s="44">
        <f>'T-13(Pcs)'!$D62*'T-13(Pcs)'!AL62/1000000</f>
        <v>0</v>
      </c>
      <c r="AM83" s="10">
        <f>'T-13(Pcs)'!AM62</f>
        <v>0</v>
      </c>
    </row>
    <row r="84" spans="1:39" s="15" customFormat="1" ht="14.25" customHeight="1" outlineLevel="1" collapsed="1">
      <c r="A84" s="13">
        <v>22</v>
      </c>
      <c r="B84" s="46" t="s">
        <v>188</v>
      </c>
      <c r="C84" s="13"/>
      <c r="D84" s="36"/>
      <c r="E84" s="11"/>
      <c r="F84" s="44">
        <f t="shared" ref="F84:AM84" si="21">SUBTOTAL(9,F82:F83)</f>
        <v>0</v>
      </c>
      <c r="G84" s="10">
        <f t="shared" si="21"/>
        <v>0</v>
      </c>
      <c r="H84" s="44">
        <f t="shared" si="21"/>
        <v>0</v>
      </c>
      <c r="I84" s="10">
        <f t="shared" si="21"/>
        <v>0</v>
      </c>
      <c r="J84" s="44">
        <f t="shared" si="21"/>
        <v>0</v>
      </c>
      <c r="K84" s="10">
        <f t="shared" si="21"/>
        <v>0</v>
      </c>
      <c r="L84" s="44">
        <f t="shared" si="21"/>
        <v>0</v>
      </c>
      <c r="M84" s="10">
        <f t="shared" si="21"/>
        <v>0</v>
      </c>
      <c r="N84" s="44">
        <f t="shared" si="21"/>
        <v>0</v>
      </c>
      <c r="O84" s="10">
        <f t="shared" si="21"/>
        <v>0</v>
      </c>
      <c r="P84" s="44">
        <f t="shared" si="21"/>
        <v>0</v>
      </c>
      <c r="Q84" s="10">
        <f t="shared" si="21"/>
        <v>0</v>
      </c>
      <c r="R84" s="44">
        <f t="shared" si="21"/>
        <v>0</v>
      </c>
      <c r="S84" s="10">
        <f t="shared" si="21"/>
        <v>0</v>
      </c>
      <c r="T84" s="44">
        <f t="shared" si="21"/>
        <v>0</v>
      </c>
      <c r="U84" s="10">
        <f t="shared" si="21"/>
        <v>0</v>
      </c>
      <c r="V84" s="44">
        <f t="shared" si="21"/>
        <v>0</v>
      </c>
      <c r="W84" s="10">
        <f t="shared" si="21"/>
        <v>0</v>
      </c>
      <c r="X84" s="44">
        <f t="shared" si="21"/>
        <v>0</v>
      </c>
      <c r="Y84" s="10">
        <f t="shared" si="21"/>
        <v>0</v>
      </c>
      <c r="Z84" s="44">
        <f t="shared" si="21"/>
        <v>0</v>
      </c>
      <c r="AA84" s="10">
        <f t="shared" si="21"/>
        <v>0</v>
      </c>
      <c r="AB84" s="44">
        <f t="shared" si="21"/>
        <v>0</v>
      </c>
      <c r="AC84" s="10">
        <f t="shared" si="21"/>
        <v>0</v>
      </c>
      <c r="AD84" s="44">
        <f t="shared" si="21"/>
        <v>0</v>
      </c>
      <c r="AE84" s="10">
        <f t="shared" si="21"/>
        <v>0</v>
      </c>
      <c r="AF84" s="44">
        <f t="shared" si="21"/>
        <v>0</v>
      </c>
      <c r="AG84" s="10">
        <f t="shared" si="21"/>
        <v>0</v>
      </c>
      <c r="AH84" s="44">
        <f t="shared" si="21"/>
        <v>0</v>
      </c>
      <c r="AI84" s="10">
        <f t="shared" si="21"/>
        <v>0</v>
      </c>
      <c r="AJ84" s="44">
        <f t="shared" si="21"/>
        <v>0</v>
      </c>
      <c r="AK84" s="10">
        <f t="shared" si="21"/>
        <v>0</v>
      </c>
      <c r="AL84" s="44">
        <f t="shared" si="21"/>
        <v>0</v>
      </c>
      <c r="AM84" s="10">
        <f t="shared" si="21"/>
        <v>0</v>
      </c>
    </row>
    <row r="85" spans="1:39" s="15" customFormat="1" ht="14.25" hidden="1" customHeight="1" outlineLevel="2">
      <c r="A85" s="13">
        <v>53</v>
      </c>
      <c r="B85" s="9" t="s">
        <v>117</v>
      </c>
      <c r="C85" s="13" t="s">
        <v>61</v>
      </c>
      <c r="D85" s="36">
        <v>50</v>
      </c>
      <c r="E85" s="11">
        <v>70</v>
      </c>
      <c r="F85" s="44">
        <f>'T-13(Pcs)'!$D63*'T-13(Pcs)'!F63/1000000</f>
        <v>0</v>
      </c>
      <c r="G85" s="10">
        <f>'T-13(Pcs)'!G63</f>
        <v>0</v>
      </c>
      <c r="H85" s="44">
        <f>'T-13(Pcs)'!$D63*'T-13(Pcs)'!H63/1000000</f>
        <v>0</v>
      </c>
      <c r="I85" s="10">
        <f>'T-13(Pcs)'!I63</f>
        <v>0</v>
      </c>
      <c r="J85" s="44">
        <f>'T-13(Pcs)'!$D63*'T-13(Pcs)'!J63/1000000</f>
        <v>0</v>
      </c>
      <c r="K85" s="10">
        <f>'T-13(Pcs)'!K63</f>
        <v>0</v>
      </c>
      <c r="L85" s="44">
        <f>'T-13(Pcs)'!$D63*'T-13(Pcs)'!L63/1000000</f>
        <v>0</v>
      </c>
      <c r="M85" s="10">
        <f>'T-13(Pcs)'!M63</f>
        <v>0</v>
      </c>
      <c r="N85" s="44">
        <f>'T-13(Pcs)'!$D63*'T-13(Pcs)'!N63/1000000</f>
        <v>0</v>
      </c>
      <c r="O85" s="10">
        <f>'T-13(Pcs)'!O63</f>
        <v>0</v>
      </c>
      <c r="P85" s="44">
        <f>'T-13(Pcs)'!$D63*'T-13(Pcs)'!P63/1000000</f>
        <v>0</v>
      </c>
      <c r="Q85" s="10">
        <f>'T-13(Pcs)'!Q63</f>
        <v>0</v>
      </c>
      <c r="R85" s="44">
        <f>'T-13(Pcs)'!$D63*'T-13(Pcs)'!R63/1000000</f>
        <v>0</v>
      </c>
      <c r="S85" s="10">
        <f>'T-13(Pcs)'!S63</f>
        <v>0</v>
      </c>
      <c r="T85" s="44">
        <f>'T-13(Pcs)'!$D63*'T-13(Pcs)'!T63/1000000</f>
        <v>0</v>
      </c>
      <c r="U85" s="10">
        <f>'T-13(Pcs)'!U63</f>
        <v>0</v>
      </c>
      <c r="V85" s="44">
        <f>'T-13(Pcs)'!$D63*'T-13(Pcs)'!V63/1000000</f>
        <v>0</v>
      </c>
      <c r="W85" s="10">
        <f>'T-13(Pcs)'!W63</f>
        <v>0</v>
      </c>
      <c r="X85" s="44">
        <f>'T-13(Pcs)'!$D63*'T-13(Pcs)'!X63/1000000</f>
        <v>0</v>
      </c>
      <c r="Y85" s="10">
        <f>'T-13(Pcs)'!Y63</f>
        <v>0</v>
      </c>
      <c r="Z85" s="44">
        <f>'T-13(Pcs)'!$D63*'T-13(Pcs)'!Z63/1000000</f>
        <v>0</v>
      </c>
      <c r="AA85" s="10">
        <f>'T-13(Pcs)'!AA63</f>
        <v>0</v>
      </c>
      <c r="AB85" s="44">
        <f>'T-13(Pcs)'!$D63*'T-13(Pcs)'!AB63/1000000</f>
        <v>0</v>
      </c>
      <c r="AC85" s="10">
        <f>'T-13(Pcs)'!AC63</f>
        <v>0</v>
      </c>
      <c r="AD85" s="44">
        <f>'T-13(Pcs)'!$D63*'T-13(Pcs)'!AD63/1000000</f>
        <v>0</v>
      </c>
      <c r="AE85" s="10">
        <f>'T-13(Pcs)'!AE63</f>
        <v>0</v>
      </c>
      <c r="AF85" s="44">
        <f>'T-13(Pcs)'!$D63*'T-13(Pcs)'!AF63/1000000</f>
        <v>0</v>
      </c>
      <c r="AG85" s="10">
        <f>'T-13(Pcs)'!AG63</f>
        <v>0</v>
      </c>
      <c r="AH85" s="44">
        <f>'T-13(Pcs)'!$D63*'T-13(Pcs)'!AH63/1000000</f>
        <v>0</v>
      </c>
      <c r="AI85" s="10">
        <f>'T-13(Pcs)'!AI63</f>
        <v>0</v>
      </c>
      <c r="AJ85" s="44">
        <f>'T-13(Pcs)'!$D63*'T-13(Pcs)'!AJ63/1000000</f>
        <v>0</v>
      </c>
      <c r="AK85" s="10">
        <f>'T-13(Pcs)'!AK63</f>
        <v>0</v>
      </c>
      <c r="AL85" s="44">
        <f>'T-13(Pcs)'!$D63*'T-13(Pcs)'!AL63/1000000</f>
        <v>0</v>
      </c>
      <c r="AM85" s="10">
        <f>'T-13(Pcs)'!AM63</f>
        <v>0</v>
      </c>
    </row>
    <row r="86" spans="1:39" s="15" customFormat="1" ht="14.25" hidden="1" customHeight="1" outlineLevel="2">
      <c r="A86" s="13">
        <v>54</v>
      </c>
      <c r="B86" s="9" t="s">
        <v>117</v>
      </c>
      <c r="C86" s="13" t="s">
        <v>62</v>
      </c>
      <c r="D86" s="36">
        <v>100</v>
      </c>
      <c r="E86" s="11">
        <v>130</v>
      </c>
      <c r="F86" s="44">
        <f>'T-13(Pcs)'!$D64*'T-13(Pcs)'!F64/1000000</f>
        <v>0</v>
      </c>
      <c r="G86" s="10">
        <f>'T-13(Pcs)'!G64</f>
        <v>0</v>
      </c>
      <c r="H86" s="44">
        <f>'T-13(Pcs)'!$D64*'T-13(Pcs)'!H64/1000000</f>
        <v>0</v>
      </c>
      <c r="I86" s="10">
        <f>'T-13(Pcs)'!I64</f>
        <v>0</v>
      </c>
      <c r="J86" s="44">
        <f>'T-13(Pcs)'!$D64*'T-13(Pcs)'!J64/1000000</f>
        <v>0</v>
      </c>
      <c r="K86" s="10">
        <f>'T-13(Pcs)'!K64</f>
        <v>0</v>
      </c>
      <c r="L86" s="44">
        <f>'T-13(Pcs)'!$D64*'T-13(Pcs)'!L64/1000000</f>
        <v>0</v>
      </c>
      <c r="M86" s="10">
        <f>'T-13(Pcs)'!M64</f>
        <v>0</v>
      </c>
      <c r="N86" s="44">
        <f>'T-13(Pcs)'!$D64*'T-13(Pcs)'!N64/1000000</f>
        <v>0</v>
      </c>
      <c r="O86" s="10">
        <f>'T-13(Pcs)'!O64</f>
        <v>0</v>
      </c>
      <c r="P86" s="44">
        <f>'T-13(Pcs)'!$D64*'T-13(Pcs)'!P64/1000000</f>
        <v>0</v>
      </c>
      <c r="Q86" s="10">
        <f>'T-13(Pcs)'!Q64</f>
        <v>0</v>
      </c>
      <c r="R86" s="44">
        <f>'T-13(Pcs)'!$D64*'T-13(Pcs)'!R64/1000000</f>
        <v>0</v>
      </c>
      <c r="S86" s="10">
        <f>'T-13(Pcs)'!S64</f>
        <v>0</v>
      </c>
      <c r="T86" s="44">
        <f>'T-13(Pcs)'!$D64*'T-13(Pcs)'!T64/1000000</f>
        <v>0</v>
      </c>
      <c r="U86" s="10">
        <f>'T-13(Pcs)'!U64</f>
        <v>0</v>
      </c>
      <c r="V86" s="44">
        <f>'T-13(Pcs)'!$D64*'T-13(Pcs)'!V64/1000000</f>
        <v>0</v>
      </c>
      <c r="W86" s="10">
        <f>'T-13(Pcs)'!W64</f>
        <v>0</v>
      </c>
      <c r="X86" s="44">
        <f>'T-13(Pcs)'!$D64*'T-13(Pcs)'!X64/1000000</f>
        <v>0</v>
      </c>
      <c r="Y86" s="10">
        <f>'T-13(Pcs)'!Y64</f>
        <v>0</v>
      </c>
      <c r="Z86" s="44">
        <f>'T-13(Pcs)'!$D64*'T-13(Pcs)'!Z64/1000000</f>
        <v>0</v>
      </c>
      <c r="AA86" s="10">
        <f>'T-13(Pcs)'!AA64</f>
        <v>0</v>
      </c>
      <c r="AB86" s="44">
        <f>'T-13(Pcs)'!$D64*'T-13(Pcs)'!AB64/1000000</f>
        <v>0</v>
      </c>
      <c r="AC86" s="10">
        <f>'T-13(Pcs)'!AC64</f>
        <v>0</v>
      </c>
      <c r="AD86" s="44">
        <f>'T-13(Pcs)'!$D64*'T-13(Pcs)'!AD64/1000000</f>
        <v>0</v>
      </c>
      <c r="AE86" s="10">
        <f>'T-13(Pcs)'!AE64</f>
        <v>0</v>
      </c>
      <c r="AF86" s="44">
        <f>'T-13(Pcs)'!$D64*'T-13(Pcs)'!AF64/1000000</f>
        <v>0</v>
      </c>
      <c r="AG86" s="10">
        <f>'T-13(Pcs)'!AG64</f>
        <v>0</v>
      </c>
      <c r="AH86" s="44">
        <f>'T-13(Pcs)'!$D64*'T-13(Pcs)'!AH64/1000000</f>
        <v>0</v>
      </c>
      <c r="AI86" s="10">
        <f>'T-13(Pcs)'!AI64</f>
        <v>0</v>
      </c>
      <c r="AJ86" s="44">
        <f>'T-13(Pcs)'!$D64*'T-13(Pcs)'!AJ64/1000000</f>
        <v>0</v>
      </c>
      <c r="AK86" s="10">
        <f>'T-13(Pcs)'!AK64</f>
        <v>0</v>
      </c>
      <c r="AL86" s="44">
        <f>'T-13(Pcs)'!$D64*'T-13(Pcs)'!AL64/1000000</f>
        <v>0</v>
      </c>
      <c r="AM86" s="10">
        <f>'T-13(Pcs)'!AM64</f>
        <v>0</v>
      </c>
    </row>
    <row r="87" spans="1:39" s="15" customFormat="1" ht="14.25" hidden="1" customHeight="1" outlineLevel="2">
      <c r="A87" s="13">
        <v>55</v>
      </c>
      <c r="B87" s="9" t="s">
        <v>117</v>
      </c>
      <c r="C87" s="13" t="s">
        <v>63</v>
      </c>
      <c r="D87" s="36">
        <v>500</v>
      </c>
      <c r="E87" s="11">
        <v>620</v>
      </c>
      <c r="F87" s="44">
        <f>'T-13(Pcs)'!$D65*'T-13(Pcs)'!F65/1000000</f>
        <v>0</v>
      </c>
      <c r="G87" s="10">
        <f>'T-13(Pcs)'!G65</f>
        <v>0</v>
      </c>
      <c r="H87" s="44">
        <f>'T-13(Pcs)'!$D65*'T-13(Pcs)'!H65/1000000</f>
        <v>0</v>
      </c>
      <c r="I87" s="10">
        <f>'T-13(Pcs)'!I65</f>
        <v>0</v>
      </c>
      <c r="J87" s="44">
        <f>'T-13(Pcs)'!$D65*'T-13(Pcs)'!J65/1000000</f>
        <v>0</v>
      </c>
      <c r="K87" s="10">
        <f>'T-13(Pcs)'!K65</f>
        <v>0</v>
      </c>
      <c r="L87" s="44">
        <f>'T-13(Pcs)'!$D65*'T-13(Pcs)'!L65/1000000</f>
        <v>0</v>
      </c>
      <c r="M87" s="10">
        <f>'T-13(Pcs)'!M65</f>
        <v>0</v>
      </c>
      <c r="N87" s="44">
        <f>'T-13(Pcs)'!$D65*'T-13(Pcs)'!N65/1000000</f>
        <v>0</v>
      </c>
      <c r="O87" s="10">
        <f>'T-13(Pcs)'!O65</f>
        <v>0</v>
      </c>
      <c r="P87" s="44">
        <f>'T-13(Pcs)'!$D65*'T-13(Pcs)'!P65/1000000</f>
        <v>0</v>
      </c>
      <c r="Q87" s="10">
        <f>'T-13(Pcs)'!Q65</f>
        <v>0</v>
      </c>
      <c r="R87" s="44">
        <f>'T-13(Pcs)'!$D65*'T-13(Pcs)'!R65/1000000</f>
        <v>0</v>
      </c>
      <c r="S87" s="10">
        <f>'T-13(Pcs)'!S65</f>
        <v>0</v>
      </c>
      <c r="T87" s="44">
        <f>'T-13(Pcs)'!$D65*'T-13(Pcs)'!T65/1000000</f>
        <v>0</v>
      </c>
      <c r="U87" s="10">
        <f>'T-13(Pcs)'!U65</f>
        <v>0</v>
      </c>
      <c r="V87" s="44">
        <f>'T-13(Pcs)'!$D65*'T-13(Pcs)'!V65/1000000</f>
        <v>0</v>
      </c>
      <c r="W87" s="10">
        <f>'T-13(Pcs)'!W65</f>
        <v>0</v>
      </c>
      <c r="X87" s="44">
        <f>'T-13(Pcs)'!$D65*'T-13(Pcs)'!X65/1000000</f>
        <v>0</v>
      </c>
      <c r="Y87" s="10">
        <f>'T-13(Pcs)'!Y65</f>
        <v>0</v>
      </c>
      <c r="Z87" s="44">
        <f>'T-13(Pcs)'!$D65*'T-13(Pcs)'!Z65/1000000</f>
        <v>0</v>
      </c>
      <c r="AA87" s="10">
        <f>'T-13(Pcs)'!AA65</f>
        <v>0</v>
      </c>
      <c r="AB87" s="44">
        <f>'T-13(Pcs)'!$D65*'T-13(Pcs)'!AB65/1000000</f>
        <v>0</v>
      </c>
      <c r="AC87" s="10">
        <f>'T-13(Pcs)'!AC65</f>
        <v>0</v>
      </c>
      <c r="AD87" s="44">
        <f>'T-13(Pcs)'!$D65*'T-13(Pcs)'!AD65/1000000</f>
        <v>0</v>
      </c>
      <c r="AE87" s="10">
        <f>'T-13(Pcs)'!AE65</f>
        <v>0</v>
      </c>
      <c r="AF87" s="44">
        <f>'T-13(Pcs)'!$D65*'T-13(Pcs)'!AF65/1000000</f>
        <v>0</v>
      </c>
      <c r="AG87" s="10">
        <f>'T-13(Pcs)'!AG65</f>
        <v>0</v>
      </c>
      <c r="AH87" s="44">
        <f>'T-13(Pcs)'!$D65*'T-13(Pcs)'!AH65/1000000</f>
        <v>0</v>
      </c>
      <c r="AI87" s="10">
        <f>'T-13(Pcs)'!AI65</f>
        <v>0</v>
      </c>
      <c r="AJ87" s="44">
        <f>'T-13(Pcs)'!$D65*'T-13(Pcs)'!AJ65/1000000</f>
        <v>0</v>
      </c>
      <c r="AK87" s="10">
        <f>'T-13(Pcs)'!AK65</f>
        <v>0</v>
      </c>
      <c r="AL87" s="44">
        <f>'T-13(Pcs)'!$D65*'T-13(Pcs)'!AL65/1000000</f>
        <v>0</v>
      </c>
      <c r="AM87" s="10">
        <f>'T-13(Pcs)'!AM65</f>
        <v>0</v>
      </c>
    </row>
    <row r="88" spans="1:39" s="15" customFormat="1" ht="14.25" customHeight="1" outlineLevel="1" collapsed="1">
      <c r="A88" s="13">
        <v>23</v>
      </c>
      <c r="B88" s="46" t="s">
        <v>189</v>
      </c>
      <c r="C88" s="13"/>
      <c r="D88" s="36"/>
      <c r="E88" s="11"/>
      <c r="F88" s="44">
        <f t="shared" ref="F88:AM88" si="22">SUBTOTAL(9,F85:F87)</f>
        <v>0</v>
      </c>
      <c r="G88" s="10">
        <f t="shared" si="22"/>
        <v>0</v>
      </c>
      <c r="H88" s="44">
        <f t="shared" si="22"/>
        <v>0</v>
      </c>
      <c r="I88" s="10">
        <f t="shared" si="22"/>
        <v>0</v>
      </c>
      <c r="J88" s="44">
        <f t="shared" si="22"/>
        <v>0</v>
      </c>
      <c r="K88" s="10">
        <f t="shared" si="22"/>
        <v>0</v>
      </c>
      <c r="L88" s="44">
        <f t="shared" si="22"/>
        <v>0</v>
      </c>
      <c r="M88" s="10">
        <f t="shared" si="22"/>
        <v>0</v>
      </c>
      <c r="N88" s="44">
        <f t="shared" si="22"/>
        <v>0</v>
      </c>
      <c r="O88" s="10">
        <f t="shared" si="22"/>
        <v>0</v>
      </c>
      <c r="P88" s="44">
        <f t="shared" si="22"/>
        <v>0</v>
      </c>
      <c r="Q88" s="10">
        <f t="shared" si="22"/>
        <v>0</v>
      </c>
      <c r="R88" s="44">
        <f t="shared" si="22"/>
        <v>0</v>
      </c>
      <c r="S88" s="10">
        <f t="shared" si="22"/>
        <v>0</v>
      </c>
      <c r="T88" s="44">
        <f t="shared" si="22"/>
        <v>0</v>
      </c>
      <c r="U88" s="10">
        <f t="shared" si="22"/>
        <v>0</v>
      </c>
      <c r="V88" s="44">
        <f t="shared" si="22"/>
        <v>0</v>
      </c>
      <c r="W88" s="10">
        <f t="shared" si="22"/>
        <v>0</v>
      </c>
      <c r="X88" s="44">
        <f t="shared" si="22"/>
        <v>0</v>
      </c>
      <c r="Y88" s="10">
        <f t="shared" si="22"/>
        <v>0</v>
      </c>
      <c r="Z88" s="44">
        <f t="shared" si="22"/>
        <v>0</v>
      </c>
      <c r="AA88" s="10">
        <f t="shared" si="22"/>
        <v>0</v>
      </c>
      <c r="AB88" s="44">
        <f t="shared" si="22"/>
        <v>0</v>
      </c>
      <c r="AC88" s="10">
        <f t="shared" si="22"/>
        <v>0</v>
      </c>
      <c r="AD88" s="44">
        <f t="shared" si="22"/>
        <v>0</v>
      </c>
      <c r="AE88" s="10">
        <f t="shared" si="22"/>
        <v>0</v>
      </c>
      <c r="AF88" s="44">
        <f t="shared" si="22"/>
        <v>0</v>
      </c>
      <c r="AG88" s="10">
        <f t="shared" si="22"/>
        <v>0</v>
      </c>
      <c r="AH88" s="44">
        <f t="shared" si="22"/>
        <v>0</v>
      </c>
      <c r="AI88" s="10">
        <f t="shared" si="22"/>
        <v>0</v>
      </c>
      <c r="AJ88" s="44">
        <f t="shared" si="22"/>
        <v>0</v>
      </c>
      <c r="AK88" s="10">
        <f t="shared" si="22"/>
        <v>0</v>
      </c>
      <c r="AL88" s="44">
        <f t="shared" si="22"/>
        <v>0</v>
      </c>
      <c r="AM88" s="10">
        <f t="shared" si="22"/>
        <v>0</v>
      </c>
    </row>
    <row r="89" spans="1:39" s="15" customFormat="1" ht="14.25" hidden="1" customHeight="1" outlineLevel="2">
      <c r="A89" s="13">
        <v>56</v>
      </c>
      <c r="B89" s="9" t="s">
        <v>118</v>
      </c>
      <c r="C89" s="13" t="s">
        <v>64</v>
      </c>
      <c r="D89" s="36">
        <v>50</v>
      </c>
      <c r="E89" s="11">
        <v>60</v>
      </c>
      <c r="F89" s="44">
        <f>'T-13(Pcs)'!$D66*'T-13(Pcs)'!F66/1000000</f>
        <v>0</v>
      </c>
      <c r="G89" s="10">
        <f>'T-13(Pcs)'!G66</f>
        <v>0</v>
      </c>
      <c r="H89" s="44">
        <f>'T-13(Pcs)'!$D66*'T-13(Pcs)'!H66/1000000</f>
        <v>0</v>
      </c>
      <c r="I89" s="10">
        <f>'T-13(Pcs)'!I66</f>
        <v>0</v>
      </c>
      <c r="J89" s="44">
        <f>'T-13(Pcs)'!$D66*'T-13(Pcs)'!J66/1000000</f>
        <v>0</v>
      </c>
      <c r="K89" s="10">
        <f>'T-13(Pcs)'!K66</f>
        <v>0</v>
      </c>
      <c r="L89" s="44">
        <f>'T-13(Pcs)'!$D66*'T-13(Pcs)'!L66/1000000</f>
        <v>0</v>
      </c>
      <c r="M89" s="10">
        <f>'T-13(Pcs)'!M66</f>
        <v>0</v>
      </c>
      <c r="N89" s="44">
        <f>'T-13(Pcs)'!$D66*'T-13(Pcs)'!N66/1000000</f>
        <v>0</v>
      </c>
      <c r="O89" s="10">
        <f>'T-13(Pcs)'!O66</f>
        <v>0</v>
      </c>
      <c r="P89" s="44">
        <f>'T-13(Pcs)'!$D66*'T-13(Pcs)'!P66/1000000</f>
        <v>0</v>
      </c>
      <c r="Q89" s="10">
        <f>'T-13(Pcs)'!Q66</f>
        <v>0</v>
      </c>
      <c r="R89" s="44">
        <f>'T-13(Pcs)'!$D66*'T-13(Pcs)'!R66/1000000</f>
        <v>0</v>
      </c>
      <c r="S89" s="10">
        <f>'T-13(Pcs)'!S66</f>
        <v>0</v>
      </c>
      <c r="T89" s="44">
        <f>'T-13(Pcs)'!$D66*'T-13(Pcs)'!T66/1000000</f>
        <v>0</v>
      </c>
      <c r="U89" s="10">
        <f>'T-13(Pcs)'!U66</f>
        <v>0</v>
      </c>
      <c r="V89" s="44">
        <f>'T-13(Pcs)'!$D66*'T-13(Pcs)'!V66/1000000</f>
        <v>0</v>
      </c>
      <c r="W89" s="10">
        <f>'T-13(Pcs)'!W66</f>
        <v>0</v>
      </c>
      <c r="X89" s="44">
        <f>'T-13(Pcs)'!$D66*'T-13(Pcs)'!X66/1000000</f>
        <v>0</v>
      </c>
      <c r="Y89" s="10">
        <f>'T-13(Pcs)'!Y66</f>
        <v>0</v>
      </c>
      <c r="Z89" s="44">
        <f>'T-13(Pcs)'!$D66*'T-13(Pcs)'!Z66/1000000</f>
        <v>0</v>
      </c>
      <c r="AA89" s="10">
        <f>'T-13(Pcs)'!AA66</f>
        <v>0</v>
      </c>
      <c r="AB89" s="44">
        <f>'T-13(Pcs)'!$D66*'T-13(Pcs)'!AB66/1000000</f>
        <v>0</v>
      </c>
      <c r="AC89" s="10">
        <f>'T-13(Pcs)'!AC66</f>
        <v>0</v>
      </c>
      <c r="AD89" s="44">
        <f>'T-13(Pcs)'!$D66*'T-13(Pcs)'!AD66/1000000</f>
        <v>0</v>
      </c>
      <c r="AE89" s="10">
        <f>'T-13(Pcs)'!AE66</f>
        <v>0</v>
      </c>
      <c r="AF89" s="44">
        <f>'T-13(Pcs)'!$D66*'T-13(Pcs)'!AF66/1000000</f>
        <v>0</v>
      </c>
      <c r="AG89" s="10">
        <f>'T-13(Pcs)'!AG66</f>
        <v>0</v>
      </c>
      <c r="AH89" s="44">
        <f>'T-13(Pcs)'!$D66*'T-13(Pcs)'!AH66/1000000</f>
        <v>0</v>
      </c>
      <c r="AI89" s="10">
        <f>'T-13(Pcs)'!AI66</f>
        <v>0</v>
      </c>
      <c r="AJ89" s="44">
        <f>'T-13(Pcs)'!$D66*'T-13(Pcs)'!AJ66/1000000</f>
        <v>0</v>
      </c>
      <c r="AK89" s="10">
        <f>'T-13(Pcs)'!AK66</f>
        <v>0</v>
      </c>
      <c r="AL89" s="44">
        <f>'T-13(Pcs)'!$D66*'T-13(Pcs)'!AL66/1000000</f>
        <v>0</v>
      </c>
      <c r="AM89" s="10">
        <f>'T-13(Pcs)'!AM66</f>
        <v>0</v>
      </c>
    </row>
    <row r="90" spans="1:39" s="15" customFormat="1" ht="14.25" hidden="1" customHeight="1" outlineLevel="2">
      <c r="A90" s="13">
        <v>57</v>
      </c>
      <c r="B90" s="9" t="s">
        <v>118</v>
      </c>
      <c r="C90" s="13" t="s">
        <v>65</v>
      </c>
      <c r="D90" s="36">
        <v>100</v>
      </c>
      <c r="E90" s="11">
        <v>110</v>
      </c>
      <c r="F90" s="44">
        <f>'T-13(Pcs)'!$D67*'T-13(Pcs)'!F67/1000000</f>
        <v>0</v>
      </c>
      <c r="G90" s="10">
        <f>'T-13(Pcs)'!G67</f>
        <v>0</v>
      </c>
      <c r="H90" s="44">
        <f>'T-13(Pcs)'!$D67*'T-13(Pcs)'!H67/1000000</f>
        <v>0</v>
      </c>
      <c r="I90" s="10">
        <f>'T-13(Pcs)'!I67</f>
        <v>0</v>
      </c>
      <c r="J90" s="44">
        <f>'T-13(Pcs)'!$D67*'T-13(Pcs)'!J67/1000000</f>
        <v>0</v>
      </c>
      <c r="K90" s="10">
        <f>'T-13(Pcs)'!K67</f>
        <v>0</v>
      </c>
      <c r="L90" s="44">
        <f>'T-13(Pcs)'!$D67*'T-13(Pcs)'!L67/1000000</f>
        <v>0</v>
      </c>
      <c r="M90" s="10">
        <f>'T-13(Pcs)'!M67</f>
        <v>0</v>
      </c>
      <c r="N90" s="44">
        <f>'T-13(Pcs)'!$D67*'T-13(Pcs)'!N67/1000000</f>
        <v>0</v>
      </c>
      <c r="O90" s="10">
        <f>'T-13(Pcs)'!O67</f>
        <v>0</v>
      </c>
      <c r="P90" s="44">
        <f>'T-13(Pcs)'!$D67*'T-13(Pcs)'!P67/1000000</f>
        <v>0</v>
      </c>
      <c r="Q90" s="10">
        <f>'T-13(Pcs)'!Q67</f>
        <v>0</v>
      </c>
      <c r="R90" s="44">
        <f>'T-13(Pcs)'!$D67*'T-13(Pcs)'!R67/1000000</f>
        <v>0</v>
      </c>
      <c r="S90" s="10">
        <f>'T-13(Pcs)'!S67</f>
        <v>0</v>
      </c>
      <c r="T90" s="44">
        <f>'T-13(Pcs)'!$D67*'T-13(Pcs)'!T67/1000000</f>
        <v>0</v>
      </c>
      <c r="U90" s="10">
        <f>'T-13(Pcs)'!U67</f>
        <v>0</v>
      </c>
      <c r="V90" s="44">
        <f>'T-13(Pcs)'!$D67*'T-13(Pcs)'!V67/1000000</f>
        <v>0</v>
      </c>
      <c r="W90" s="10">
        <f>'T-13(Pcs)'!W67</f>
        <v>0</v>
      </c>
      <c r="X90" s="44">
        <f>'T-13(Pcs)'!$D67*'T-13(Pcs)'!X67/1000000</f>
        <v>0</v>
      </c>
      <c r="Y90" s="10">
        <f>'T-13(Pcs)'!Y67</f>
        <v>0</v>
      </c>
      <c r="Z90" s="44">
        <f>'T-13(Pcs)'!$D67*'T-13(Pcs)'!Z67/1000000</f>
        <v>0</v>
      </c>
      <c r="AA90" s="10">
        <f>'T-13(Pcs)'!AA67</f>
        <v>0</v>
      </c>
      <c r="AB90" s="44">
        <f>'T-13(Pcs)'!$D67*'T-13(Pcs)'!AB67/1000000</f>
        <v>0</v>
      </c>
      <c r="AC90" s="10">
        <f>'T-13(Pcs)'!AC67</f>
        <v>0</v>
      </c>
      <c r="AD90" s="44">
        <f>'T-13(Pcs)'!$D67*'T-13(Pcs)'!AD67/1000000</f>
        <v>0</v>
      </c>
      <c r="AE90" s="10">
        <f>'T-13(Pcs)'!AE67</f>
        <v>0</v>
      </c>
      <c r="AF90" s="44">
        <f>'T-13(Pcs)'!$D67*'T-13(Pcs)'!AF67/1000000</f>
        <v>0</v>
      </c>
      <c r="AG90" s="10">
        <f>'T-13(Pcs)'!AG67</f>
        <v>0</v>
      </c>
      <c r="AH90" s="44">
        <f>'T-13(Pcs)'!$D67*'T-13(Pcs)'!AH67/1000000</f>
        <v>0</v>
      </c>
      <c r="AI90" s="10">
        <f>'T-13(Pcs)'!AI67</f>
        <v>0</v>
      </c>
      <c r="AJ90" s="44">
        <f>'T-13(Pcs)'!$D67*'T-13(Pcs)'!AJ67/1000000</f>
        <v>0</v>
      </c>
      <c r="AK90" s="10">
        <f>'T-13(Pcs)'!AK67</f>
        <v>0</v>
      </c>
      <c r="AL90" s="44">
        <f>'T-13(Pcs)'!$D67*'T-13(Pcs)'!AL67/1000000</f>
        <v>0</v>
      </c>
      <c r="AM90" s="10">
        <f>'T-13(Pcs)'!AM67</f>
        <v>0</v>
      </c>
    </row>
    <row r="91" spans="1:39" s="15" customFormat="1" ht="14.25" hidden="1" customHeight="1" outlineLevel="2">
      <c r="A91" s="13">
        <v>58</v>
      </c>
      <c r="B91" s="9" t="s">
        <v>118</v>
      </c>
      <c r="C91" s="13" t="s">
        <v>66</v>
      </c>
      <c r="D91" s="36">
        <v>400</v>
      </c>
      <c r="E91" s="11">
        <v>400</v>
      </c>
      <c r="F91" s="44">
        <f>'T-13(Pcs)'!$D68*'T-13(Pcs)'!F68/1000000</f>
        <v>0</v>
      </c>
      <c r="G91" s="10">
        <f>'T-13(Pcs)'!G68</f>
        <v>0</v>
      </c>
      <c r="H91" s="44">
        <f>'T-13(Pcs)'!$D68*'T-13(Pcs)'!H68/1000000</f>
        <v>0</v>
      </c>
      <c r="I91" s="10">
        <f>'T-13(Pcs)'!I68</f>
        <v>0</v>
      </c>
      <c r="J91" s="44">
        <f>'T-13(Pcs)'!$D68*'T-13(Pcs)'!J68/1000000</f>
        <v>0</v>
      </c>
      <c r="K91" s="10">
        <f>'T-13(Pcs)'!K68</f>
        <v>0</v>
      </c>
      <c r="L91" s="44">
        <f>'T-13(Pcs)'!$D68*'T-13(Pcs)'!L68/1000000</f>
        <v>0</v>
      </c>
      <c r="M91" s="10">
        <f>'T-13(Pcs)'!M68</f>
        <v>0</v>
      </c>
      <c r="N91" s="44">
        <f>'T-13(Pcs)'!$D68*'T-13(Pcs)'!N68/1000000</f>
        <v>0</v>
      </c>
      <c r="O91" s="10">
        <f>'T-13(Pcs)'!O68</f>
        <v>0</v>
      </c>
      <c r="P91" s="44">
        <f>'T-13(Pcs)'!$D68*'T-13(Pcs)'!P68/1000000</f>
        <v>0</v>
      </c>
      <c r="Q91" s="10">
        <f>'T-13(Pcs)'!Q68</f>
        <v>0</v>
      </c>
      <c r="R91" s="44">
        <f>'T-13(Pcs)'!$D68*'T-13(Pcs)'!R68/1000000</f>
        <v>0</v>
      </c>
      <c r="S91" s="10">
        <f>'T-13(Pcs)'!S68</f>
        <v>0</v>
      </c>
      <c r="T91" s="44">
        <f>'T-13(Pcs)'!$D68*'T-13(Pcs)'!T68/1000000</f>
        <v>0</v>
      </c>
      <c r="U91" s="10">
        <f>'T-13(Pcs)'!U68</f>
        <v>0</v>
      </c>
      <c r="V91" s="44">
        <f>'T-13(Pcs)'!$D68*'T-13(Pcs)'!V68/1000000</f>
        <v>0</v>
      </c>
      <c r="W91" s="10">
        <f>'T-13(Pcs)'!W68</f>
        <v>0</v>
      </c>
      <c r="X91" s="44">
        <f>'T-13(Pcs)'!$D68*'T-13(Pcs)'!X68/1000000</f>
        <v>0</v>
      </c>
      <c r="Y91" s="10">
        <f>'T-13(Pcs)'!Y68</f>
        <v>0</v>
      </c>
      <c r="Z91" s="44">
        <f>'T-13(Pcs)'!$D68*'T-13(Pcs)'!Z68/1000000</f>
        <v>0</v>
      </c>
      <c r="AA91" s="10">
        <f>'T-13(Pcs)'!AA68</f>
        <v>0</v>
      </c>
      <c r="AB91" s="44">
        <f>'T-13(Pcs)'!$D68*'T-13(Pcs)'!AB68/1000000</f>
        <v>0</v>
      </c>
      <c r="AC91" s="10">
        <f>'T-13(Pcs)'!AC68</f>
        <v>0</v>
      </c>
      <c r="AD91" s="44">
        <f>'T-13(Pcs)'!$D68*'T-13(Pcs)'!AD68/1000000</f>
        <v>0</v>
      </c>
      <c r="AE91" s="10">
        <f>'T-13(Pcs)'!AE68</f>
        <v>0</v>
      </c>
      <c r="AF91" s="44">
        <f>'T-13(Pcs)'!$D68*'T-13(Pcs)'!AF68/1000000</f>
        <v>0</v>
      </c>
      <c r="AG91" s="10">
        <f>'T-13(Pcs)'!AG68</f>
        <v>0</v>
      </c>
      <c r="AH91" s="44">
        <f>'T-13(Pcs)'!$D68*'T-13(Pcs)'!AH68/1000000</f>
        <v>0</v>
      </c>
      <c r="AI91" s="10">
        <f>'T-13(Pcs)'!AI68</f>
        <v>0</v>
      </c>
      <c r="AJ91" s="44">
        <f>'T-13(Pcs)'!$D68*'T-13(Pcs)'!AJ68/1000000</f>
        <v>0</v>
      </c>
      <c r="AK91" s="10">
        <f>'T-13(Pcs)'!AK68</f>
        <v>0</v>
      </c>
      <c r="AL91" s="44">
        <f>'T-13(Pcs)'!$D68*'T-13(Pcs)'!AL68/1000000</f>
        <v>0</v>
      </c>
      <c r="AM91" s="10">
        <f>'T-13(Pcs)'!AM68</f>
        <v>0</v>
      </c>
    </row>
    <row r="92" spans="1:39" s="15" customFormat="1" ht="14.25" customHeight="1" outlineLevel="1" collapsed="1">
      <c r="A92" s="13">
        <v>24</v>
      </c>
      <c r="B92" s="46" t="s">
        <v>190</v>
      </c>
      <c r="C92" s="13"/>
      <c r="D92" s="36"/>
      <c r="E92" s="11"/>
      <c r="F92" s="44">
        <f t="shared" ref="F92:AM92" si="23">SUBTOTAL(9,F89:F91)</f>
        <v>0</v>
      </c>
      <c r="G92" s="10">
        <f t="shared" si="23"/>
        <v>0</v>
      </c>
      <c r="H92" s="44">
        <f t="shared" si="23"/>
        <v>0</v>
      </c>
      <c r="I92" s="10">
        <f t="shared" si="23"/>
        <v>0</v>
      </c>
      <c r="J92" s="44">
        <f t="shared" si="23"/>
        <v>0</v>
      </c>
      <c r="K92" s="10">
        <f t="shared" si="23"/>
        <v>0</v>
      </c>
      <c r="L92" s="44">
        <f t="shared" si="23"/>
        <v>0</v>
      </c>
      <c r="M92" s="10">
        <f t="shared" si="23"/>
        <v>0</v>
      </c>
      <c r="N92" s="44">
        <f t="shared" si="23"/>
        <v>0</v>
      </c>
      <c r="O92" s="10">
        <f t="shared" si="23"/>
        <v>0</v>
      </c>
      <c r="P92" s="44">
        <f t="shared" si="23"/>
        <v>0</v>
      </c>
      <c r="Q92" s="10">
        <f t="shared" si="23"/>
        <v>0</v>
      </c>
      <c r="R92" s="44">
        <f t="shared" si="23"/>
        <v>0</v>
      </c>
      <c r="S92" s="10">
        <f t="shared" si="23"/>
        <v>0</v>
      </c>
      <c r="T92" s="44">
        <f t="shared" si="23"/>
        <v>0</v>
      </c>
      <c r="U92" s="10">
        <f t="shared" si="23"/>
        <v>0</v>
      </c>
      <c r="V92" s="44">
        <f t="shared" si="23"/>
        <v>0</v>
      </c>
      <c r="W92" s="10">
        <f t="shared" si="23"/>
        <v>0</v>
      </c>
      <c r="X92" s="44">
        <f t="shared" si="23"/>
        <v>0</v>
      </c>
      <c r="Y92" s="10">
        <f t="shared" si="23"/>
        <v>0</v>
      </c>
      <c r="Z92" s="44">
        <f t="shared" si="23"/>
        <v>0</v>
      </c>
      <c r="AA92" s="10">
        <f t="shared" si="23"/>
        <v>0</v>
      </c>
      <c r="AB92" s="44">
        <f t="shared" si="23"/>
        <v>0</v>
      </c>
      <c r="AC92" s="10">
        <f t="shared" si="23"/>
        <v>0</v>
      </c>
      <c r="AD92" s="44">
        <f t="shared" si="23"/>
        <v>0</v>
      </c>
      <c r="AE92" s="10">
        <f t="shared" si="23"/>
        <v>0</v>
      </c>
      <c r="AF92" s="44">
        <f t="shared" si="23"/>
        <v>0</v>
      </c>
      <c r="AG92" s="10">
        <f t="shared" si="23"/>
        <v>0</v>
      </c>
      <c r="AH92" s="44">
        <f t="shared" si="23"/>
        <v>0</v>
      </c>
      <c r="AI92" s="10">
        <f t="shared" si="23"/>
        <v>0</v>
      </c>
      <c r="AJ92" s="44">
        <f t="shared" si="23"/>
        <v>0</v>
      </c>
      <c r="AK92" s="10">
        <f t="shared" si="23"/>
        <v>0</v>
      </c>
      <c r="AL92" s="44">
        <f t="shared" si="23"/>
        <v>0</v>
      </c>
      <c r="AM92" s="10">
        <f t="shared" si="23"/>
        <v>0</v>
      </c>
    </row>
    <row r="93" spans="1:39" s="15" customFormat="1" ht="14.25" hidden="1" customHeight="1" outlineLevel="2">
      <c r="A93" s="13">
        <v>59</v>
      </c>
      <c r="B93" s="9" t="s">
        <v>119</v>
      </c>
      <c r="C93" s="13" t="s">
        <v>67</v>
      </c>
      <c r="D93" s="36">
        <v>25</v>
      </c>
      <c r="E93" s="11">
        <v>25.5</v>
      </c>
      <c r="F93" s="44">
        <f>'T-13(Pcs)'!$D69*'T-13(Pcs)'!F69/1000000</f>
        <v>0</v>
      </c>
      <c r="G93" s="10">
        <f>'T-13(Pcs)'!G69</f>
        <v>0</v>
      </c>
      <c r="H93" s="44">
        <f>'T-13(Pcs)'!$D69*'T-13(Pcs)'!H69/1000000</f>
        <v>0</v>
      </c>
      <c r="I93" s="10">
        <f>'T-13(Pcs)'!I69</f>
        <v>0</v>
      </c>
      <c r="J93" s="44">
        <f>'T-13(Pcs)'!$D69*'T-13(Pcs)'!J69/1000000</f>
        <v>0</v>
      </c>
      <c r="K93" s="10">
        <f>'T-13(Pcs)'!K69</f>
        <v>0</v>
      </c>
      <c r="L93" s="44">
        <f>'T-13(Pcs)'!$D69*'T-13(Pcs)'!L69/1000000</f>
        <v>0</v>
      </c>
      <c r="M93" s="10">
        <f>'T-13(Pcs)'!M69</f>
        <v>0</v>
      </c>
      <c r="N93" s="44">
        <f>'T-13(Pcs)'!$D69*'T-13(Pcs)'!N69/1000000</f>
        <v>0</v>
      </c>
      <c r="O93" s="10">
        <f>'T-13(Pcs)'!O69</f>
        <v>0</v>
      </c>
      <c r="P93" s="44">
        <f>'T-13(Pcs)'!$D69*'T-13(Pcs)'!P69/1000000</f>
        <v>0</v>
      </c>
      <c r="Q93" s="10">
        <f>'T-13(Pcs)'!Q69</f>
        <v>0</v>
      </c>
      <c r="R93" s="44">
        <f>'T-13(Pcs)'!$D69*'T-13(Pcs)'!R69/1000000</f>
        <v>0</v>
      </c>
      <c r="S93" s="10">
        <f>'T-13(Pcs)'!S69</f>
        <v>0</v>
      </c>
      <c r="T93" s="44">
        <f>'T-13(Pcs)'!$D69*'T-13(Pcs)'!T69/1000000</f>
        <v>0</v>
      </c>
      <c r="U93" s="10">
        <f>'T-13(Pcs)'!U69</f>
        <v>0</v>
      </c>
      <c r="V93" s="44">
        <f>'T-13(Pcs)'!$D69*'T-13(Pcs)'!V69/1000000</f>
        <v>0</v>
      </c>
      <c r="W93" s="10">
        <f>'T-13(Pcs)'!W69</f>
        <v>0</v>
      </c>
      <c r="X93" s="44">
        <f>'T-13(Pcs)'!$D69*'T-13(Pcs)'!X69/1000000</f>
        <v>0</v>
      </c>
      <c r="Y93" s="10">
        <f>'T-13(Pcs)'!Y69</f>
        <v>0</v>
      </c>
      <c r="Z93" s="44">
        <f>'T-13(Pcs)'!$D69*'T-13(Pcs)'!Z69/1000000</f>
        <v>0</v>
      </c>
      <c r="AA93" s="10">
        <f>'T-13(Pcs)'!AA69</f>
        <v>0</v>
      </c>
      <c r="AB93" s="44">
        <f>'T-13(Pcs)'!$D69*'T-13(Pcs)'!AB69/1000000</f>
        <v>0</v>
      </c>
      <c r="AC93" s="10">
        <f>'T-13(Pcs)'!AC69</f>
        <v>0</v>
      </c>
      <c r="AD93" s="44">
        <f>'T-13(Pcs)'!$D69*'T-13(Pcs)'!AD69/1000000</f>
        <v>0</v>
      </c>
      <c r="AE93" s="10">
        <f>'T-13(Pcs)'!AE69</f>
        <v>0</v>
      </c>
      <c r="AF93" s="44">
        <f>'T-13(Pcs)'!$D69*'T-13(Pcs)'!AF69/1000000</f>
        <v>0</v>
      </c>
      <c r="AG93" s="10">
        <f>'T-13(Pcs)'!AG69</f>
        <v>0</v>
      </c>
      <c r="AH93" s="44">
        <f>'T-13(Pcs)'!$D69*'T-13(Pcs)'!AH69/1000000</f>
        <v>0</v>
      </c>
      <c r="AI93" s="10">
        <f>'T-13(Pcs)'!AI69</f>
        <v>0</v>
      </c>
      <c r="AJ93" s="44">
        <f>'T-13(Pcs)'!$D69*'T-13(Pcs)'!AJ69/1000000</f>
        <v>0</v>
      </c>
      <c r="AK93" s="10">
        <f>'T-13(Pcs)'!AK69</f>
        <v>0</v>
      </c>
      <c r="AL93" s="44">
        <f>'T-13(Pcs)'!$D69*'T-13(Pcs)'!AL69/1000000</f>
        <v>0</v>
      </c>
      <c r="AM93" s="10">
        <f>'T-13(Pcs)'!AM69</f>
        <v>0</v>
      </c>
    </row>
    <row r="94" spans="1:39" s="15" customFormat="1" ht="14.25" hidden="1" customHeight="1" outlineLevel="2">
      <c r="A94" s="13">
        <v>60</v>
      </c>
      <c r="B94" s="9" t="s">
        <v>119</v>
      </c>
      <c r="C94" s="13" t="s">
        <v>138</v>
      </c>
      <c r="D94" s="36">
        <v>50</v>
      </c>
      <c r="E94" s="11">
        <v>44</v>
      </c>
      <c r="F94" s="44">
        <f>'T-13(Pcs)'!$D70*'T-13(Pcs)'!F70/1000000</f>
        <v>0</v>
      </c>
      <c r="G94" s="10">
        <f>'T-13(Pcs)'!G70</f>
        <v>0</v>
      </c>
      <c r="H94" s="44">
        <f>'T-13(Pcs)'!$D70*'T-13(Pcs)'!H70/1000000</f>
        <v>0</v>
      </c>
      <c r="I94" s="10">
        <f>'T-13(Pcs)'!I70</f>
        <v>0</v>
      </c>
      <c r="J94" s="44">
        <f>'T-13(Pcs)'!$D70*'T-13(Pcs)'!J70/1000000</f>
        <v>0</v>
      </c>
      <c r="K94" s="10">
        <f>'T-13(Pcs)'!K70</f>
        <v>0</v>
      </c>
      <c r="L94" s="44">
        <f>'T-13(Pcs)'!$D70*'T-13(Pcs)'!L70/1000000</f>
        <v>0</v>
      </c>
      <c r="M94" s="10">
        <f>'T-13(Pcs)'!M70</f>
        <v>0</v>
      </c>
      <c r="N94" s="44">
        <f>'T-13(Pcs)'!$D70*'T-13(Pcs)'!N70/1000000</f>
        <v>0</v>
      </c>
      <c r="O94" s="10">
        <f>'T-13(Pcs)'!O70</f>
        <v>0</v>
      </c>
      <c r="P94" s="44">
        <f>'T-13(Pcs)'!$D70*'T-13(Pcs)'!P70/1000000</f>
        <v>0</v>
      </c>
      <c r="Q94" s="10">
        <f>'T-13(Pcs)'!Q70</f>
        <v>0</v>
      </c>
      <c r="R94" s="44">
        <f>'T-13(Pcs)'!$D70*'T-13(Pcs)'!R70/1000000</f>
        <v>0</v>
      </c>
      <c r="S94" s="10">
        <f>'T-13(Pcs)'!S70</f>
        <v>0</v>
      </c>
      <c r="T94" s="44">
        <f>'T-13(Pcs)'!$D70*'T-13(Pcs)'!T70/1000000</f>
        <v>0</v>
      </c>
      <c r="U94" s="10">
        <f>'T-13(Pcs)'!U70</f>
        <v>0</v>
      </c>
      <c r="V94" s="44">
        <f>'T-13(Pcs)'!$D70*'T-13(Pcs)'!V70/1000000</f>
        <v>0</v>
      </c>
      <c r="W94" s="10">
        <f>'T-13(Pcs)'!W70</f>
        <v>0</v>
      </c>
      <c r="X94" s="44">
        <f>'T-13(Pcs)'!$D70*'T-13(Pcs)'!X70/1000000</f>
        <v>0</v>
      </c>
      <c r="Y94" s="10">
        <f>'T-13(Pcs)'!Y70</f>
        <v>0</v>
      </c>
      <c r="Z94" s="44">
        <f>'T-13(Pcs)'!$D70*'T-13(Pcs)'!Z70/1000000</f>
        <v>0</v>
      </c>
      <c r="AA94" s="10">
        <f>'T-13(Pcs)'!AA70</f>
        <v>0</v>
      </c>
      <c r="AB94" s="44">
        <f>'T-13(Pcs)'!$D70*'T-13(Pcs)'!AB70/1000000</f>
        <v>0</v>
      </c>
      <c r="AC94" s="10">
        <f>'T-13(Pcs)'!AC70</f>
        <v>0</v>
      </c>
      <c r="AD94" s="44">
        <f>'T-13(Pcs)'!$D70*'T-13(Pcs)'!AD70/1000000</f>
        <v>0</v>
      </c>
      <c r="AE94" s="10">
        <f>'T-13(Pcs)'!AE70</f>
        <v>0</v>
      </c>
      <c r="AF94" s="44">
        <f>'T-13(Pcs)'!$D70*'T-13(Pcs)'!AF70/1000000</f>
        <v>0</v>
      </c>
      <c r="AG94" s="10">
        <f>'T-13(Pcs)'!AG70</f>
        <v>0</v>
      </c>
      <c r="AH94" s="44">
        <f>'T-13(Pcs)'!$D70*'T-13(Pcs)'!AH70/1000000</f>
        <v>0</v>
      </c>
      <c r="AI94" s="10">
        <f>'T-13(Pcs)'!AI70</f>
        <v>0</v>
      </c>
      <c r="AJ94" s="44">
        <f>'T-13(Pcs)'!$D70*'T-13(Pcs)'!AJ70/1000000</f>
        <v>0</v>
      </c>
      <c r="AK94" s="10">
        <f>'T-13(Pcs)'!AK70</f>
        <v>0</v>
      </c>
      <c r="AL94" s="44">
        <f>'T-13(Pcs)'!$D70*'T-13(Pcs)'!AL70/1000000</f>
        <v>0</v>
      </c>
      <c r="AM94" s="10">
        <f>'T-13(Pcs)'!AM70</f>
        <v>0</v>
      </c>
    </row>
    <row r="95" spans="1:39" s="15" customFormat="1" ht="14.25" hidden="1" customHeight="1" outlineLevel="2">
      <c r="A95" s="13">
        <v>61</v>
      </c>
      <c r="B95" s="9" t="s">
        <v>119</v>
      </c>
      <c r="C95" s="13" t="s">
        <v>68</v>
      </c>
      <c r="D95" s="36">
        <v>100</v>
      </c>
      <c r="E95" s="11">
        <v>80</v>
      </c>
      <c r="F95" s="44">
        <f>'T-13(Pcs)'!$D71*'T-13(Pcs)'!F71/1000000</f>
        <v>0</v>
      </c>
      <c r="G95" s="10">
        <f>'T-13(Pcs)'!G71</f>
        <v>0</v>
      </c>
      <c r="H95" s="44">
        <f>'T-13(Pcs)'!$D71*'T-13(Pcs)'!H71/1000000</f>
        <v>0</v>
      </c>
      <c r="I95" s="10">
        <f>'T-13(Pcs)'!I71</f>
        <v>0</v>
      </c>
      <c r="J95" s="44">
        <f>'T-13(Pcs)'!$D71*'T-13(Pcs)'!J71/1000000</f>
        <v>0</v>
      </c>
      <c r="K95" s="10">
        <f>'T-13(Pcs)'!K71</f>
        <v>0</v>
      </c>
      <c r="L95" s="44">
        <f>'T-13(Pcs)'!$D71*'T-13(Pcs)'!L71/1000000</f>
        <v>0</v>
      </c>
      <c r="M95" s="10">
        <f>'T-13(Pcs)'!M71</f>
        <v>0</v>
      </c>
      <c r="N95" s="44">
        <f>'T-13(Pcs)'!$D71*'T-13(Pcs)'!N71/1000000</f>
        <v>0</v>
      </c>
      <c r="O95" s="10">
        <f>'T-13(Pcs)'!O71</f>
        <v>0</v>
      </c>
      <c r="P95" s="44">
        <f>'T-13(Pcs)'!$D71*'T-13(Pcs)'!P71/1000000</f>
        <v>0</v>
      </c>
      <c r="Q95" s="10">
        <f>'T-13(Pcs)'!Q71</f>
        <v>0</v>
      </c>
      <c r="R95" s="44">
        <f>'T-13(Pcs)'!$D71*'T-13(Pcs)'!R71/1000000</f>
        <v>0</v>
      </c>
      <c r="S95" s="10">
        <f>'T-13(Pcs)'!S71</f>
        <v>0</v>
      </c>
      <c r="T95" s="44">
        <f>'T-13(Pcs)'!$D71*'T-13(Pcs)'!T71/1000000</f>
        <v>0</v>
      </c>
      <c r="U95" s="10">
        <f>'T-13(Pcs)'!U71</f>
        <v>0</v>
      </c>
      <c r="V95" s="44">
        <f>'T-13(Pcs)'!$D71*'T-13(Pcs)'!V71/1000000</f>
        <v>0</v>
      </c>
      <c r="W95" s="10">
        <f>'T-13(Pcs)'!W71</f>
        <v>0</v>
      </c>
      <c r="X95" s="44">
        <f>'T-13(Pcs)'!$D71*'T-13(Pcs)'!X71/1000000</f>
        <v>0</v>
      </c>
      <c r="Y95" s="10">
        <f>'T-13(Pcs)'!Y71</f>
        <v>0</v>
      </c>
      <c r="Z95" s="44">
        <f>'T-13(Pcs)'!$D71*'T-13(Pcs)'!Z71/1000000</f>
        <v>0</v>
      </c>
      <c r="AA95" s="10">
        <f>'T-13(Pcs)'!AA71</f>
        <v>0</v>
      </c>
      <c r="AB95" s="44">
        <f>'T-13(Pcs)'!$D71*'T-13(Pcs)'!AB71/1000000</f>
        <v>0</v>
      </c>
      <c r="AC95" s="10">
        <f>'T-13(Pcs)'!AC71</f>
        <v>0</v>
      </c>
      <c r="AD95" s="44">
        <f>'T-13(Pcs)'!$D71*'T-13(Pcs)'!AD71/1000000</f>
        <v>0</v>
      </c>
      <c r="AE95" s="10">
        <f>'T-13(Pcs)'!AE71</f>
        <v>0</v>
      </c>
      <c r="AF95" s="44">
        <f>'T-13(Pcs)'!$D71*'T-13(Pcs)'!AF71/1000000</f>
        <v>0</v>
      </c>
      <c r="AG95" s="10">
        <f>'T-13(Pcs)'!AG71</f>
        <v>0</v>
      </c>
      <c r="AH95" s="44">
        <f>'T-13(Pcs)'!$D71*'T-13(Pcs)'!AH71/1000000</f>
        <v>0</v>
      </c>
      <c r="AI95" s="10">
        <f>'T-13(Pcs)'!AI71</f>
        <v>0</v>
      </c>
      <c r="AJ95" s="44">
        <f>'T-13(Pcs)'!$D71*'T-13(Pcs)'!AJ71/1000000</f>
        <v>0</v>
      </c>
      <c r="AK95" s="10">
        <f>'T-13(Pcs)'!AK71</f>
        <v>0</v>
      </c>
      <c r="AL95" s="44">
        <f>'T-13(Pcs)'!$D71*'T-13(Pcs)'!AL71/1000000</f>
        <v>0</v>
      </c>
      <c r="AM95" s="10">
        <f>'T-13(Pcs)'!AM71</f>
        <v>0</v>
      </c>
    </row>
    <row r="96" spans="1:39" s="15" customFormat="1" ht="14.25" hidden="1" customHeight="1" outlineLevel="2">
      <c r="A96" s="13">
        <v>62</v>
      </c>
      <c r="B96" s="9" t="s">
        <v>119</v>
      </c>
      <c r="C96" s="13" t="s">
        <v>76</v>
      </c>
      <c r="D96" s="36">
        <v>500</v>
      </c>
      <c r="E96" s="11">
        <v>364</v>
      </c>
      <c r="F96" s="44">
        <f>'T-13(Pcs)'!$D72*'T-13(Pcs)'!F72/1000000</f>
        <v>0</v>
      </c>
      <c r="G96" s="10">
        <f>'T-13(Pcs)'!G72</f>
        <v>0</v>
      </c>
      <c r="H96" s="44">
        <f>'T-13(Pcs)'!$D72*'T-13(Pcs)'!H72/1000000</f>
        <v>0</v>
      </c>
      <c r="I96" s="10">
        <f>'T-13(Pcs)'!I72</f>
        <v>0</v>
      </c>
      <c r="J96" s="44">
        <f>'T-13(Pcs)'!$D72*'T-13(Pcs)'!J72/1000000</f>
        <v>0</v>
      </c>
      <c r="K96" s="10">
        <f>'T-13(Pcs)'!K72</f>
        <v>0</v>
      </c>
      <c r="L96" s="44">
        <f>'T-13(Pcs)'!$D72*'T-13(Pcs)'!L72/1000000</f>
        <v>0</v>
      </c>
      <c r="M96" s="10">
        <f>'T-13(Pcs)'!M72</f>
        <v>0</v>
      </c>
      <c r="N96" s="44">
        <f>'T-13(Pcs)'!$D72*'T-13(Pcs)'!N72/1000000</f>
        <v>0</v>
      </c>
      <c r="O96" s="10">
        <f>'T-13(Pcs)'!O72</f>
        <v>0</v>
      </c>
      <c r="P96" s="44">
        <f>'T-13(Pcs)'!$D72*'T-13(Pcs)'!P72/1000000</f>
        <v>0</v>
      </c>
      <c r="Q96" s="10">
        <f>'T-13(Pcs)'!Q72</f>
        <v>0</v>
      </c>
      <c r="R96" s="44">
        <f>'T-13(Pcs)'!$D72*'T-13(Pcs)'!R72/1000000</f>
        <v>0</v>
      </c>
      <c r="S96" s="10">
        <f>'T-13(Pcs)'!S72</f>
        <v>0</v>
      </c>
      <c r="T96" s="44">
        <f>'T-13(Pcs)'!$D72*'T-13(Pcs)'!T72/1000000</f>
        <v>0</v>
      </c>
      <c r="U96" s="10">
        <f>'T-13(Pcs)'!U72</f>
        <v>0</v>
      </c>
      <c r="V96" s="44">
        <f>'T-13(Pcs)'!$D72*'T-13(Pcs)'!V72/1000000</f>
        <v>0</v>
      </c>
      <c r="W96" s="10">
        <f>'T-13(Pcs)'!W72</f>
        <v>0</v>
      </c>
      <c r="X96" s="44">
        <f>'T-13(Pcs)'!$D72*'T-13(Pcs)'!X72/1000000</f>
        <v>0</v>
      </c>
      <c r="Y96" s="10">
        <f>'T-13(Pcs)'!Y72</f>
        <v>0</v>
      </c>
      <c r="Z96" s="44">
        <f>'T-13(Pcs)'!$D72*'T-13(Pcs)'!Z72/1000000</f>
        <v>0</v>
      </c>
      <c r="AA96" s="10">
        <f>'T-13(Pcs)'!AA72</f>
        <v>0</v>
      </c>
      <c r="AB96" s="44">
        <f>'T-13(Pcs)'!$D72*'T-13(Pcs)'!AB72/1000000</f>
        <v>0</v>
      </c>
      <c r="AC96" s="10">
        <f>'T-13(Pcs)'!AC72</f>
        <v>0</v>
      </c>
      <c r="AD96" s="44">
        <f>'T-13(Pcs)'!$D72*'T-13(Pcs)'!AD72/1000000</f>
        <v>0</v>
      </c>
      <c r="AE96" s="10">
        <f>'T-13(Pcs)'!AE72</f>
        <v>0</v>
      </c>
      <c r="AF96" s="44">
        <f>'T-13(Pcs)'!$D72*'T-13(Pcs)'!AF72/1000000</f>
        <v>0</v>
      </c>
      <c r="AG96" s="10">
        <f>'T-13(Pcs)'!AG72</f>
        <v>0</v>
      </c>
      <c r="AH96" s="44">
        <f>'T-13(Pcs)'!$D72*'T-13(Pcs)'!AH72/1000000</f>
        <v>0</v>
      </c>
      <c r="AI96" s="10">
        <f>'T-13(Pcs)'!AI72</f>
        <v>0</v>
      </c>
      <c r="AJ96" s="44">
        <f>'T-13(Pcs)'!$D72*'T-13(Pcs)'!AJ72/1000000</f>
        <v>0</v>
      </c>
      <c r="AK96" s="10">
        <f>'T-13(Pcs)'!AK72</f>
        <v>0</v>
      </c>
      <c r="AL96" s="44">
        <f>'T-13(Pcs)'!$D72*'T-13(Pcs)'!AL72/1000000</f>
        <v>0</v>
      </c>
      <c r="AM96" s="10">
        <f>'T-13(Pcs)'!AM72</f>
        <v>0</v>
      </c>
    </row>
    <row r="97" spans="1:39" s="15" customFormat="1" ht="14.25" customHeight="1" outlineLevel="1" collapsed="1">
      <c r="A97" s="13">
        <v>25</v>
      </c>
      <c r="B97" s="46" t="s">
        <v>191</v>
      </c>
      <c r="C97" s="13"/>
      <c r="D97" s="36"/>
      <c r="E97" s="11"/>
      <c r="F97" s="44">
        <f t="shared" ref="F97:AM97" si="24">SUBTOTAL(9,F93:F96)</f>
        <v>0</v>
      </c>
      <c r="G97" s="10">
        <f t="shared" si="24"/>
        <v>0</v>
      </c>
      <c r="H97" s="44">
        <f t="shared" si="24"/>
        <v>0</v>
      </c>
      <c r="I97" s="10">
        <f t="shared" si="24"/>
        <v>0</v>
      </c>
      <c r="J97" s="44">
        <f t="shared" si="24"/>
        <v>0</v>
      </c>
      <c r="K97" s="10">
        <f t="shared" si="24"/>
        <v>0</v>
      </c>
      <c r="L97" s="44">
        <f t="shared" si="24"/>
        <v>0</v>
      </c>
      <c r="M97" s="10">
        <f t="shared" si="24"/>
        <v>0</v>
      </c>
      <c r="N97" s="44">
        <f t="shared" si="24"/>
        <v>0</v>
      </c>
      <c r="O97" s="10">
        <f t="shared" si="24"/>
        <v>0</v>
      </c>
      <c r="P97" s="44">
        <f t="shared" si="24"/>
        <v>0</v>
      </c>
      <c r="Q97" s="10">
        <f t="shared" si="24"/>
        <v>0</v>
      </c>
      <c r="R97" s="44">
        <f t="shared" si="24"/>
        <v>0</v>
      </c>
      <c r="S97" s="10">
        <f t="shared" si="24"/>
        <v>0</v>
      </c>
      <c r="T97" s="44">
        <f t="shared" si="24"/>
        <v>0</v>
      </c>
      <c r="U97" s="10">
        <f t="shared" si="24"/>
        <v>0</v>
      </c>
      <c r="V97" s="44">
        <f t="shared" si="24"/>
        <v>0</v>
      </c>
      <c r="W97" s="10">
        <f t="shared" si="24"/>
        <v>0</v>
      </c>
      <c r="X97" s="44">
        <f t="shared" si="24"/>
        <v>0</v>
      </c>
      <c r="Y97" s="10">
        <f t="shared" si="24"/>
        <v>0</v>
      </c>
      <c r="Z97" s="44">
        <f t="shared" si="24"/>
        <v>0</v>
      </c>
      <c r="AA97" s="10">
        <f t="shared" si="24"/>
        <v>0</v>
      </c>
      <c r="AB97" s="44">
        <f t="shared" si="24"/>
        <v>0</v>
      </c>
      <c r="AC97" s="10">
        <f t="shared" si="24"/>
        <v>0</v>
      </c>
      <c r="AD97" s="44">
        <f t="shared" si="24"/>
        <v>0</v>
      </c>
      <c r="AE97" s="10">
        <f t="shared" si="24"/>
        <v>0</v>
      </c>
      <c r="AF97" s="44">
        <f t="shared" si="24"/>
        <v>0</v>
      </c>
      <c r="AG97" s="10">
        <f t="shared" si="24"/>
        <v>0</v>
      </c>
      <c r="AH97" s="44">
        <f t="shared" si="24"/>
        <v>0</v>
      </c>
      <c r="AI97" s="10">
        <f t="shared" si="24"/>
        <v>0</v>
      </c>
      <c r="AJ97" s="44">
        <f t="shared" si="24"/>
        <v>0</v>
      </c>
      <c r="AK97" s="10">
        <f t="shared" si="24"/>
        <v>0</v>
      </c>
      <c r="AL97" s="44">
        <f t="shared" si="24"/>
        <v>0</v>
      </c>
      <c r="AM97" s="10">
        <f t="shared" si="24"/>
        <v>0</v>
      </c>
    </row>
    <row r="98" spans="1:39" s="15" customFormat="1" ht="14.25" hidden="1" customHeight="1" outlineLevel="2">
      <c r="A98" s="13">
        <v>63</v>
      </c>
      <c r="B98" s="9" t="s">
        <v>120</v>
      </c>
      <c r="C98" s="13" t="s">
        <v>69</v>
      </c>
      <c r="D98" s="36">
        <v>50</v>
      </c>
      <c r="E98" s="11">
        <v>36</v>
      </c>
      <c r="F98" s="44">
        <f>'T-13(Pcs)'!$D73*'T-13(Pcs)'!F73/1000000</f>
        <v>0</v>
      </c>
      <c r="G98" s="10">
        <f>'T-13(Pcs)'!G73</f>
        <v>0</v>
      </c>
      <c r="H98" s="44">
        <f>'T-13(Pcs)'!$D73*'T-13(Pcs)'!H73/1000000</f>
        <v>0</v>
      </c>
      <c r="I98" s="10">
        <f>'T-13(Pcs)'!I73</f>
        <v>0</v>
      </c>
      <c r="J98" s="44">
        <f>'T-13(Pcs)'!$D73*'T-13(Pcs)'!J73/1000000</f>
        <v>0</v>
      </c>
      <c r="K98" s="10">
        <f>'T-13(Pcs)'!K73</f>
        <v>0</v>
      </c>
      <c r="L98" s="44">
        <f>'T-13(Pcs)'!$D73*'T-13(Pcs)'!L73/1000000</f>
        <v>0</v>
      </c>
      <c r="M98" s="10">
        <f>'T-13(Pcs)'!M73</f>
        <v>0</v>
      </c>
      <c r="N98" s="44">
        <f>'T-13(Pcs)'!$D73*'T-13(Pcs)'!N73/1000000</f>
        <v>0</v>
      </c>
      <c r="O98" s="10">
        <f>'T-13(Pcs)'!O73</f>
        <v>0</v>
      </c>
      <c r="P98" s="44">
        <f>'T-13(Pcs)'!$D73*'T-13(Pcs)'!P73/1000000</f>
        <v>0</v>
      </c>
      <c r="Q98" s="10">
        <f>'T-13(Pcs)'!Q73</f>
        <v>0</v>
      </c>
      <c r="R98" s="44">
        <f>'T-13(Pcs)'!$D73*'T-13(Pcs)'!R73/1000000</f>
        <v>0</v>
      </c>
      <c r="S98" s="10">
        <f>'T-13(Pcs)'!S73</f>
        <v>0</v>
      </c>
      <c r="T98" s="44">
        <f>'T-13(Pcs)'!$D73*'T-13(Pcs)'!T73/1000000</f>
        <v>0</v>
      </c>
      <c r="U98" s="10">
        <f>'T-13(Pcs)'!U73</f>
        <v>0</v>
      </c>
      <c r="V98" s="44">
        <f>'T-13(Pcs)'!$D73*'T-13(Pcs)'!V73/1000000</f>
        <v>0</v>
      </c>
      <c r="W98" s="10">
        <f>'T-13(Pcs)'!W73</f>
        <v>0</v>
      </c>
      <c r="X98" s="44">
        <f>'T-13(Pcs)'!$D73*'T-13(Pcs)'!X73/1000000</f>
        <v>0</v>
      </c>
      <c r="Y98" s="10">
        <f>'T-13(Pcs)'!Y73</f>
        <v>0</v>
      </c>
      <c r="Z98" s="44">
        <f>'T-13(Pcs)'!$D73*'T-13(Pcs)'!Z73/1000000</f>
        <v>0</v>
      </c>
      <c r="AA98" s="10">
        <f>'T-13(Pcs)'!AA73</f>
        <v>0</v>
      </c>
      <c r="AB98" s="44">
        <f>'T-13(Pcs)'!$D73*'T-13(Pcs)'!AB73/1000000</f>
        <v>0</v>
      </c>
      <c r="AC98" s="10">
        <f>'T-13(Pcs)'!AC73</f>
        <v>0</v>
      </c>
      <c r="AD98" s="44">
        <f>'T-13(Pcs)'!$D73*'T-13(Pcs)'!AD73/1000000</f>
        <v>0</v>
      </c>
      <c r="AE98" s="10">
        <f>'T-13(Pcs)'!AE73</f>
        <v>0</v>
      </c>
      <c r="AF98" s="44">
        <f>'T-13(Pcs)'!$D73*'T-13(Pcs)'!AF73/1000000</f>
        <v>0</v>
      </c>
      <c r="AG98" s="10">
        <f>'T-13(Pcs)'!AG73</f>
        <v>0</v>
      </c>
      <c r="AH98" s="44">
        <f>'T-13(Pcs)'!$D73*'T-13(Pcs)'!AH73/1000000</f>
        <v>0</v>
      </c>
      <c r="AI98" s="10">
        <f>'T-13(Pcs)'!AI73</f>
        <v>0</v>
      </c>
      <c r="AJ98" s="44">
        <f>'T-13(Pcs)'!$D73*'T-13(Pcs)'!AJ73/1000000</f>
        <v>0</v>
      </c>
      <c r="AK98" s="10">
        <f>'T-13(Pcs)'!AK73</f>
        <v>0</v>
      </c>
      <c r="AL98" s="44">
        <f>'T-13(Pcs)'!$D73*'T-13(Pcs)'!AL73/1000000</f>
        <v>0</v>
      </c>
      <c r="AM98" s="10">
        <f>'T-13(Pcs)'!AM73</f>
        <v>0</v>
      </c>
    </row>
    <row r="99" spans="1:39" s="15" customFormat="1" ht="14.25" hidden="1" customHeight="1" outlineLevel="2">
      <c r="A99" s="13">
        <v>64</v>
      </c>
      <c r="B99" s="9" t="s">
        <v>120</v>
      </c>
      <c r="C99" s="13" t="s">
        <v>70</v>
      </c>
      <c r="D99" s="36">
        <v>100</v>
      </c>
      <c r="E99" s="11">
        <v>62</v>
      </c>
      <c r="F99" s="44">
        <f>'T-13(Pcs)'!$D74*'T-13(Pcs)'!F74/1000000</f>
        <v>0</v>
      </c>
      <c r="G99" s="10">
        <f>'T-13(Pcs)'!G74</f>
        <v>0</v>
      </c>
      <c r="H99" s="44">
        <f>'T-13(Pcs)'!$D74*'T-13(Pcs)'!H74/1000000</f>
        <v>0</v>
      </c>
      <c r="I99" s="10">
        <f>'T-13(Pcs)'!I74</f>
        <v>0</v>
      </c>
      <c r="J99" s="44">
        <f>'T-13(Pcs)'!$D74*'T-13(Pcs)'!J74/1000000</f>
        <v>0</v>
      </c>
      <c r="K99" s="10">
        <f>'T-13(Pcs)'!K74</f>
        <v>0</v>
      </c>
      <c r="L99" s="44">
        <f>'T-13(Pcs)'!$D74*'T-13(Pcs)'!L74/1000000</f>
        <v>0</v>
      </c>
      <c r="M99" s="10">
        <f>'T-13(Pcs)'!M74</f>
        <v>0</v>
      </c>
      <c r="N99" s="44">
        <f>'T-13(Pcs)'!$D74*'T-13(Pcs)'!N74/1000000</f>
        <v>0</v>
      </c>
      <c r="O99" s="10">
        <f>'T-13(Pcs)'!O74</f>
        <v>0</v>
      </c>
      <c r="P99" s="44">
        <f>'T-13(Pcs)'!$D74*'T-13(Pcs)'!P74/1000000</f>
        <v>0</v>
      </c>
      <c r="Q99" s="10">
        <f>'T-13(Pcs)'!Q74</f>
        <v>0</v>
      </c>
      <c r="R99" s="44">
        <f>'T-13(Pcs)'!$D74*'T-13(Pcs)'!R74/1000000</f>
        <v>0</v>
      </c>
      <c r="S99" s="10">
        <f>'T-13(Pcs)'!S74</f>
        <v>0</v>
      </c>
      <c r="T99" s="44">
        <f>'T-13(Pcs)'!$D74*'T-13(Pcs)'!T74/1000000</f>
        <v>0</v>
      </c>
      <c r="U99" s="10">
        <f>'T-13(Pcs)'!U74</f>
        <v>0</v>
      </c>
      <c r="V99" s="44">
        <f>'T-13(Pcs)'!$D74*'T-13(Pcs)'!V74/1000000</f>
        <v>0</v>
      </c>
      <c r="W99" s="10">
        <f>'T-13(Pcs)'!W74</f>
        <v>0</v>
      </c>
      <c r="X99" s="44">
        <f>'T-13(Pcs)'!$D74*'T-13(Pcs)'!X74/1000000</f>
        <v>0</v>
      </c>
      <c r="Y99" s="10">
        <f>'T-13(Pcs)'!Y74</f>
        <v>0</v>
      </c>
      <c r="Z99" s="44">
        <f>'T-13(Pcs)'!$D74*'T-13(Pcs)'!Z74/1000000</f>
        <v>0</v>
      </c>
      <c r="AA99" s="10">
        <f>'T-13(Pcs)'!AA74</f>
        <v>0</v>
      </c>
      <c r="AB99" s="44">
        <f>'T-13(Pcs)'!$D74*'T-13(Pcs)'!AB74/1000000</f>
        <v>0</v>
      </c>
      <c r="AC99" s="10">
        <f>'T-13(Pcs)'!AC74</f>
        <v>0</v>
      </c>
      <c r="AD99" s="44">
        <f>'T-13(Pcs)'!$D74*'T-13(Pcs)'!AD74/1000000</f>
        <v>0</v>
      </c>
      <c r="AE99" s="10">
        <f>'T-13(Pcs)'!AE74</f>
        <v>0</v>
      </c>
      <c r="AF99" s="44">
        <f>'T-13(Pcs)'!$D74*'T-13(Pcs)'!AF74/1000000</f>
        <v>0</v>
      </c>
      <c r="AG99" s="10">
        <f>'T-13(Pcs)'!AG74</f>
        <v>0</v>
      </c>
      <c r="AH99" s="44">
        <f>'T-13(Pcs)'!$D74*'T-13(Pcs)'!AH74/1000000</f>
        <v>0</v>
      </c>
      <c r="AI99" s="10">
        <f>'T-13(Pcs)'!AI74</f>
        <v>0</v>
      </c>
      <c r="AJ99" s="44">
        <f>'T-13(Pcs)'!$D74*'T-13(Pcs)'!AJ74/1000000</f>
        <v>0</v>
      </c>
      <c r="AK99" s="10">
        <f>'T-13(Pcs)'!AK74</f>
        <v>0</v>
      </c>
      <c r="AL99" s="44">
        <f>'T-13(Pcs)'!$D74*'T-13(Pcs)'!AL74/1000000</f>
        <v>0</v>
      </c>
      <c r="AM99" s="10">
        <f>'T-13(Pcs)'!AM74</f>
        <v>0</v>
      </c>
    </row>
    <row r="100" spans="1:39" s="15" customFormat="1" ht="14.25" hidden="1" customHeight="1" outlineLevel="2">
      <c r="A100" s="13">
        <v>65</v>
      </c>
      <c r="B100" s="9" t="s">
        <v>120</v>
      </c>
      <c r="C100" s="13" t="s">
        <v>71</v>
      </c>
      <c r="D100" s="36">
        <v>400</v>
      </c>
      <c r="E100" s="11">
        <v>225</v>
      </c>
      <c r="F100" s="44">
        <f>'T-13(Pcs)'!$D75*'T-13(Pcs)'!F75/1000000</f>
        <v>0</v>
      </c>
      <c r="G100" s="10">
        <f>'T-13(Pcs)'!G75</f>
        <v>0</v>
      </c>
      <c r="H100" s="44">
        <f>'T-13(Pcs)'!$D75*'T-13(Pcs)'!H75/1000000</f>
        <v>0</v>
      </c>
      <c r="I100" s="10">
        <f>'T-13(Pcs)'!I75</f>
        <v>0</v>
      </c>
      <c r="J100" s="44">
        <f>'T-13(Pcs)'!$D75*'T-13(Pcs)'!J75/1000000</f>
        <v>0</v>
      </c>
      <c r="K100" s="10">
        <f>'T-13(Pcs)'!K75</f>
        <v>0</v>
      </c>
      <c r="L100" s="44">
        <f>'T-13(Pcs)'!$D75*'T-13(Pcs)'!L75/1000000</f>
        <v>0</v>
      </c>
      <c r="M100" s="10">
        <f>'T-13(Pcs)'!M75</f>
        <v>0</v>
      </c>
      <c r="N100" s="44">
        <f>'T-13(Pcs)'!$D75*'T-13(Pcs)'!N75/1000000</f>
        <v>0</v>
      </c>
      <c r="O100" s="10">
        <f>'T-13(Pcs)'!O75</f>
        <v>0</v>
      </c>
      <c r="P100" s="44">
        <f>'T-13(Pcs)'!$D75*'T-13(Pcs)'!P75/1000000</f>
        <v>0</v>
      </c>
      <c r="Q100" s="10">
        <f>'T-13(Pcs)'!Q75</f>
        <v>0</v>
      </c>
      <c r="R100" s="44">
        <f>'T-13(Pcs)'!$D75*'T-13(Pcs)'!R75/1000000</f>
        <v>0</v>
      </c>
      <c r="S100" s="10">
        <f>'T-13(Pcs)'!S75</f>
        <v>0</v>
      </c>
      <c r="T100" s="44">
        <f>'T-13(Pcs)'!$D75*'T-13(Pcs)'!T75/1000000</f>
        <v>0</v>
      </c>
      <c r="U100" s="10">
        <f>'T-13(Pcs)'!U75</f>
        <v>0</v>
      </c>
      <c r="V100" s="44">
        <f>'T-13(Pcs)'!$D75*'T-13(Pcs)'!V75/1000000</f>
        <v>0</v>
      </c>
      <c r="W100" s="10">
        <f>'T-13(Pcs)'!W75</f>
        <v>0</v>
      </c>
      <c r="X100" s="44">
        <f>'T-13(Pcs)'!$D75*'T-13(Pcs)'!X75/1000000</f>
        <v>0</v>
      </c>
      <c r="Y100" s="10">
        <f>'T-13(Pcs)'!Y75</f>
        <v>0</v>
      </c>
      <c r="Z100" s="44">
        <f>'T-13(Pcs)'!$D75*'T-13(Pcs)'!Z75/1000000</f>
        <v>0</v>
      </c>
      <c r="AA100" s="10">
        <f>'T-13(Pcs)'!AA75</f>
        <v>0</v>
      </c>
      <c r="AB100" s="44">
        <f>'T-13(Pcs)'!$D75*'T-13(Pcs)'!AB75/1000000</f>
        <v>0</v>
      </c>
      <c r="AC100" s="10">
        <f>'T-13(Pcs)'!AC75</f>
        <v>0</v>
      </c>
      <c r="AD100" s="44">
        <f>'T-13(Pcs)'!$D75*'T-13(Pcs)'!AD75/1000000</f>
        <v>0</v>
      </c>
      <c r="AE100" s="10">
        <f>'T-13(Pcs)'!AE75</f>
        <v>0</v>
      </c>
      <c r="AF100" s="44">
        <f>'T-13(Pcs)'!$D75*'T-13(Pcs)'!AF75/1000000</f>
        <v>0</v>
      </c>
      <c r="AG100" s="10">
        <f>'T-13(Pcs)'!AG75</f>
        <v>0</v>
      </c>
      <c r="AH100" s="44">
        <f>'T-13(Pcs)'!$D75*'T-13(Pcs)'!AH75/1000000</f>
        <v>0</v>
      </c>
      <c r="AI100" s="10">
        <f>'T-13(Pcs)'!AI75</f>
        <v>0</v>
      </c>
      <c r="AJ100" s="44">
        <f>'T-13(Pcs)'!$D75*'T-13(Pcs)'!AJ75/1000000</f>
        <v>0</v>
      </c>
      <c r="AK100" s="10">
        <f>'T-13(Pcs)'!AK75</f>
        <v>0</v>
      </c>
      <c r="AL100" s="44">
        <f>'T-13(Pcs)'!$D75*'T-13(Pcs)'!AL75/1000000</f>
        <v>0</v>
      </c>
      <c r="AM100" s="10">
        <f>'T-13(Pcs)'!AM75</f>
        <v>0</v>
      </c>
    </row>
    <row r="101" spans="1:39" s="15" customFormat="1" ht="14.25" customHeight="1" outlineLevel="1" collapsed="1">
      <c r="A101" s="13">
        <v>26</v>
      </c>
      <c r="B101" s="46" t="s">
        <v>192</v>
      </c>
      <c r="C101" s="13"/>
      <c r="D101" s="36"/>
      <c r="E101" s="11"/>
      <c r="F101" s="44">
        <f t="shared" ref="F101:AM101" si="25">SUBTOTAL(9,F98:F100)</f>
        <v>0</v>
      </c>
      <c r="G101" s="10">
        <f t="shared" si="25"/>
        <v>0</v>
      </c>
      <c r="H101" s="44">
        <f t="shared" si="25"/>
        <v>0</v>
      </c>
      <c r="I101" s="10">
        <f t="shared" si="25"/>
        <v>0</v>
      </c>
      <c r="J101" s="44">
        <f t="shared" si="25"/>
        <v>0</v>
      </c>
      <c r="K101" s="10">
        <f t="shared" si="25"/>
        <v>0</v>
      </c>
      <c r="L101" s="44">
        <f t="shared" si="25"/>
        <v>0</v>
      </c>
      <c r="M101" s="10">
        <f t="shared" si="25"/>
        <v>0</v>
      </c>
      <c r="N101" s="44">
        <f t="shared" si="25"/>
        <v>0</v>
      </c>
      <c r="O101" s="10">
        <f t="shared" si="25"/>
        <v>0</v>
      </c>
      <c r="P101" s="44">
        <f t="shared" si="25"/>
        <v>0</v>
      </c>
      <c r="Q101" s="10">
        <f t="shared" si="25"/>
        <v>0</v>
      </c>
      <c r="R101" s="44">
        <f t="shared" si="25"/>
        <v>0</v>
      </c>
      <c r="S101" s="10">
        <f t="shared" si="25"/>
        <v>0</v>
      </c>
      <c r="T101" s="44">
        <f t="shared" si="25"/>
        <v>0</v>
      </c>
      <c r="U101" s="10">
        <f t="shared" si="25"/>
        <v>0</v>
      </c>
      <c r="V101" s="44">
        <f t="shared" si="25"/>
        <v>0</v>
      </c>
      <c r="W101" s="10">
        <f t="shared" si="25"/>
        <v>0</v>
      </c>
      <c r="X101" s="44">
        <f t="shared" si="25"/>
        <v>0</v>
      </c>
      <c r="Y101" s="10">
        <f t="shared" si="25"/>
        <v>0</v>
      </c>
      <c r="Z101" s="44">
        <f t="shared" si="25"/>
        <v>0</v>
      </c>
      <c r="AA101" s="10">
        <f t="shared" si="25"/>
        <v>0</v>
      </c>
      <c r="AB101" s="44">
        <f t="shared" si="25"/>
        <v>0</v>
      </c>
      <c r="AC101" s="10">
        <f t="shared" si="25"/>
        <v>0</v>
      </c>
      <c r="AD101" s="44">
        <f t="shared" si="25"/>
        <v>0</v>
      </c>
      <c r="AE101" s="10">
        <f t="shared" si="25"/>
        <v>0</v>
      </c>
      <c r="AF101" s="44">
        <f t="shared" si="25"/>
        <v>0</v>
      </c>
      <c r="AG101" s="10">
        <f t="shared" si="25"/>
        <v>0</v>
      </c>
      <c r="AH101" s="44">
        <f t="shared" si="25"/>
        <v>0</v>
      </c>
      <c r="AI101" s="10">
        <f t="shared" si="25"/>
        <v>0</v>
      </c>
      <c r="AJ101" s="44">
        <f t="shared" si="25"/>
        <v>0</v>
      </c>
      <c r="AK101" s="10">
        <f t="shared" si="25"/>
        <v>0</v>
      </c>
      <c r="AL101" s="44">
        <f t="shared" si="25"/>
        <v>0</v>
      </c>
      <c r="AM101" s="10">
        <f t="shared" si="25"/>
        <v>0</v>
      </c>
    </row>
    <row r="102" spans="1:39" s="15" customFormat="1" ht="14.25" hidden="1" customHeight="1" outlineLevel="2">
      <c r="A102" s="13">
        <v>66</v>
      </c>
      <c r="B102" s="9" t="s">
        <v>121</v>
      </c>
      <c r="C102" s="13" t="s">
        <v>72</v>
      </c>
      <c r="D102" s="36">
        <v>25</v>
      </c>
      <c r="E102" s="11">
        <v>28</v>
      </c>
      <c r="F102" s="44">
        <f>'T-13(Pcs)'!$D76*'T-13(Pcs)'!F76/1000000</f>
        <v>0</v>
      </c>
      <c r="G102" s="10">
        <f>'T-13(Pcs)'!G76</f>
        <v>0</v>
      </c>
      <c r="H102" s="44">
        <f>'T-13(Pcs)'!$D76*'T-13(Pcs)'!H76/1000000</f>
        <v>0</v>
      </c>
      <c r="I102" s="10">
        <f>'T-13(Pcs)'!I76</f>
        <v>0</v>
      </c>
      <c r="J102" s="44">
        <f>'T-13(Pcs)'!$D76*'T-13(Pcs)'!J76/1000000</f>
        <v>0</v>
      </c>
      <c r="K102" s="10">
        <f>'T-13(Pcs)'!K76</f>
        <v>0</v>
      </c>
      <c r="L102" s="44">
        <f>'T-13(Pcs)'!$D76*'T-13(Pcs)'!L76/1000000</f>
        <v>0</v>
      </c>
      <c r="M102" s="10">
        <f>'T-13(Pcs)'!M76</f>
        <v>0</v>
      </c>
      <c r="N102" s="44">
        <f>'T-13(Pcs)'!$D76*'T-13(Pcs)'!N76/1000000</f>
        <v>0</v>
      </c>
      <c r="O102" s="10">
        <f>'T-13(Pcs)'!O76</f>
        <v>0</v>
      </c>
      <c r="P102" s="44">
        <f>'T-13(Pcs)'!$D76*'T-13(Pcs)'!P76/1000000</f>
        <v>0</v>
      </c>
      <c r="Q102" s="10">
        <f>'T-13(Pcs)'!Q76</f>
        <v>0</v>
      </c>
      <c r="R102" s="44">
        <f>'T-13(Pcs)'!$D76*'T-13(Pcs)'!R76/1000000</f>
        <v>0</v>
      </c>
      <c r="S102" s="10">
        <f>'T-13(Pcs)'!S76</f>
        <v>0</v>
      </c>
      <c r="T102" s="44">
        <f>'T-13(Pcs)'!$D76*'T-13(Pcs)'!T76/1000000</f>
        <v>0</v>
      </c>
      <c r="U102" s="10">
        <f>'T-13(Pcs)'!U76</f>
        <v>0</v>
      </c>
      <c r="V102" s="44">
        <f>'T-13(Pcs)'!$D76*'T-13(Pcs)'!V76/1000000</f>
        <v>0</v>
      </c>
      <c r="W102" s="10">
        <f>'T-13(Pcs)'!W76</f>
        <v>0</v>
      </c>
      <c r="X102" s="44">
        <f>'T-13(Pcs)'!$D76*'T-13(Pcs)'!X76/1000000</f>
        <v>0</v>
      </c>
      <c r="Y102" s="10">
        <f>'T-13(Pcs)'!Y76</f>
        <v>0</v>
      </c>
      <c r="Z102" s="44">
        <f>'T-13(Pcs)'!$D76*'T-13(Pcs)'!Z76/1000000</f>
        <v>0</v>
      </c>
      <c r="AA102" s="10">
        <f>'T-13(Pcs)'!AA76</f>
        <v>0</v>
      </c>
      <c r="AB102" s="44">
        <f>'T-13(Pcs)'!$D76*'T-13(Pcs)'!AB76/1000000</f>
        <v>0</v>
      </c>
      <c r="AC102" s="10">
        <f>'T-13(Pcs)'!AC76</f>
        <v>0</v>
      </c>
      <c r="AD102" s="44">
        <f>'T-13(Pcs)'!$D76*'T-13(Pcs)'!AD76/1000000</f>
        <v>0</v>
      </c>
      <c r="AE102" s="10">
        <f>'T-13(Pcs)'!AE76</f>
        <v>0</v>
      </c>
      <c r="AF102" s="44">
        <f>'T-13(Pcs)'!$D76*'T-13(Pcs)'!AF76/1000000</f>
        <v>0</v>
      </c>
      <c r="AG102" s="10">
        <f>'T-13(Pcs)'!AG76</f>
        <v>0</v>
      </c>
      <c r="AH102" s="44">
        <f>'T-13(Pcs)'!$D76*'T-13(Pcs)'!AH76/1000000</f>
        <v>0</v>
      </c>
      <c r="AI102" s="10">
        <f>'T-13(Pcs)'!AI76</f>
        <v>0</v>
      </c>
      <c r="AJ102" s="44">
        <f>'T-13(Pcs)'!$D76*'T-13(Pcs)'!AJ76/1000000</f>
        <v>0</v>
      </c>
      <c r="AK102" s="10">
        <f>'T-13(Pcs)'!AK76</f>
        <v>0</v>
      </c>
      <c r="AL102" s="44">
        <f>'T-13(Pcs)'!$D76*'T-13(Pcs)'!AL76/1000000</f>
        <v>0</v>
      </c>
      <c r="AM102" s="10">
        <f>'T-13(Pcs)'!AM76</f>
        <v>0</v>
      </c>
    </row>
    <row r="103" spans="1:39" s="15" customFormat="1" ht="14.25" hidden="1" customHeight="1" outlineLevel="2">
      <c r="A103" s="13">
        <v>67</v>
      </c>
      <c r="B103" s="9" t="s">
        <v>121</v>
      </c>
      <c r="C103" s="13" t="s">
        <v>73</v>
      </c>
      <c r="D103" s="36">
        <v>50</v>
      </c>
      <c r="E103" s="11">
        <v>52</v>
      </c>
      <c r="F103" s="44">
        <f>'T-13(Pcs)'!$D77*'T-13(Pcs)'!F77/1000000</f>
        <v>0</v>
      </c>
      <c r="G103" s="10">
        <f>'T-13(Pcs)'!G77</f>
        <v>0</v>
      </c>
      <c r="H103" s="44">
        <f>'T-13(Pcs)'!$D77*'T-13(Pcs)'!H77/1000000</f>
        <v>0</v>
      </c>
      <c r="I103" s="10">
        <f>'T-13(Pcs)'!I77</f>
        <v>0</v>
      </c>
      <c r="J103" s="44">
        <f>'T-13(Pcs)'!$D77*'T-13(Pcs)'!J77/1000000</f>
        <v>0</v>
      </c>
      <c r="K103" s="10">
        <f>'T-13(Pcs)'!K77</f>
        <v>0</v>
      </c>
      <c r="L103" s="44">
        <f>'T-13(Pcs)'!$D77*'T-13(Pcs)'!L77/1000000</f>
        <v>0</v>
      </c>
      <c r="M103" s="10">
        <f>'T-13(Pcs)'!M77</f>
        <v>0</v>
      </c>
      <c r="N103" s="44">
        <f>'T-13(Pcs)'!$D77*'T-13(Pcs)'!N77/1000000</f>
        <v>0</v>
      </c>
      <c r="O103" s="10">
        <f>'T-13(Pcs)'!O77</f>
        <v>0</v>
      </c>
      <c r="P103" s="44">
        <f>'T-13(Pcs)'!$D77*'T-13(Pcs)'!P77/1000000</f>
        <v>0</v>
      </c>
      <c r="Q103" s="10">
        <f>'T-13(Pcs)'!Q77</f>
        <v>0</v>
      </c>
      <c r="R103" s="44">
        <f>'T-13(Pcs)'!$D77*'T-13(Pcs)'!R77/1000000</f>
        <v>0</v>
      </c>
      <c r="S103" s="10">
        <f>'T-13(Pcs)'!S77</f>
        <v>0</v>
      </c>
      <c r="T103" s="44">
        <f>'T-13(Pcs)'!$D77*'T-13(Pcs)'!T77/1000000</f>
        <v>0</v>
      </c>
      <c r="U103" s="10">
        <f>'T-13(Pcs)'!U77</f>
        <v>0</v>
      </c>
      <c r="V103" s="44">
        <f>'T-13(Pcs)'!$D77*'T-13(Pcs)'!V77/1000000</f>
        <v>0</v>
      </c>
      <c r="W103" s="10">
        <f>'T-13(Pcs)'!W77</f>
        <v>0</v>
      </c>
      <c r="X103" s="44">
        <f>'T-13(Pcs)'!$D77*'T-13(Pcs)'!X77/1000000</f>
        <v>0</v>
      </c>
      <c r="Y103" s="10">
        <f>'T-13(Pcs)'!Y77</f>
        <v>0</v>
      </c>
      <c r="Z103" s="44">
        <f>'T-13(Pcs)'!$D77*'T-13(Pcs)'!Z77/1000000</f>
        <v>0</v>
      </c>
      <c r="AA103" s="10">
        <f>'T-13(Pcs)'!AA77</f>
        <v>0</v>
      </c>
      <c r="AB103" s="44">
        <f>'T-13(Pcs)'!$D77*'T-13(Pcs)'!AB77/1000000</f>
        <v>0</v>
      </c>
      <c r="AC103" s="10">
        <f>'T-13(Pcs)'!AC77</f>
        <v>0</v>
      </c>
      <c r="AD103" s="44">
        <f>'T-13(Pcs)'!$D77*'T-13(Pcs)'!AD77/1000000</f>
        <v>0</v>
      </c>
      <c r="AE103" s="10">
        <f>'T-13(Pcs)'!AE77</f>
        <v>0</v>
      </c>
      <c r="AF103" s="44">
        <f>'T-13(Pcs)'!$D77*'T-13(Pcs)'!AF77/1000000</f>
        <v>0</v>
      </c>
      <c r="AG103" s="10">
        <f>'T-13(Pcs)'!AG77</f>
        <v>0</v>
      </c>
      <c r="AH103" s="44">
        <f>'T-13(Pcs)'!$D77*'T-13(Pcs)'!AH77/1000000</f>
        <v>0</v>
      </c>
      <c r="AI103" s="10">
        <f>'T-13(Pcs)'!AI77</f>
        <v>0</v>
      </c>
      <c r="AJ103" s="44">
        <f>'T-13(Pcs)'!$D77*'T-13(Pcs)'!AJ77/1000000</f>
        <v>0</v>
      </c>
      <c r="AK103" s="10">
        <f>'T-13(Pcs)'!AK77</f>
        <v>0</v>
      </c>
      <c r="AL103" s="44">
        <f>'T-13(Pcs)'!$D77*'T-13(Pcs)'!AL77/1000000</f>
        <v>0</v>
      </c>
      <c r="AM103" s="10">
        <f>'T-13(Pcs)'!AM77</f>
        <v>0</v>
      </c>
    </row>
    <row r="104" spans="1:39" s="15" customFormat="1" ht="14.25" hidden="1" customHeight="1" outlineLevel="2">
      <c r="A104" s="13">
        <v>68</v>
      </c>
      <c r="B104" s="9" t="s">
        <v>121</v>
      </c>
      <c r="C104" s="13" t="s">
        <v>75</v>
      </c>
      <c r="D104" s="36">
        <v>100</v>
      </c>
      <c r="E104" s="11">
        <v>95</v>
      </c>
      <c r="F104" s="44">
        <f>'T-13(Pcs)'!$D78*'T-13(Pcs)'!F78/1000000</f>
        <v>0</v>
      </c>
      <c r="G104" s="10">
        <f>'T-13(Pcs)'!G78</f>
        <v>0</v>
      </c>
      <c r="H104" s="44">
        <f>'T-13(Pcs)'!$D78*'T-13(Pcs)'!H78/1000000</f>
        <v>0</v>
      </c>
      <c r="I104" s="10">
        <f>'T-13(Pcs)'!I78</f>
        <v>0</v>
      </c>
      <c r="J104" s="44">
        <f>'T-13(Pcs)'!$D78*'T-13(Pcs)'!J78/1000000</f>
        <v>0</v>
      </c>
      <c r="K104" s="10">
        <f>'T-13(Pcs)'!K78</f>
        <v>0</v>
      </c>
      <c r="L104" s="44">
        <f>'T-13(Pcs)'!$D78*'T-13(Pcs)'!L78/1000000</f>
        <v>0</v>
      </c>
      <c r="M104" s="10">
        <f>'T-13(Pcs)'!M78</f>
        <v>0</v>
      </c>
      <c r="N104" s="44">
        <f>'T-13(Pcs)'!$D78*'T-13(Pcs)'!N78/1000000</f>
        <v>0</v>
      </c>
      <c r="O104" s="10">
        <f>'T-13(Pcs)'!O78</f>
        <v>0</v>
      </c>
      <c r="P104" s="44">
        <f>'T-13(Pcs)'!$D78*'T-13(Pcs)'!P78/1000000</f>
        <v>0</v>
      </c>
      <c r="Q104" s="10">
        <f>'T-13(Pcs)'!Q78</f>
        <v>0</v>
      </c>
      <c r="R104" s="44">
        <f>'T-13(Pcs)'!$D78*'T-13(Pcs)'!R78/1000000</f>
        <v>0</v>
      </c>
      <c r="S104" s="10">
        <f>'T-13(Pcs)'!S78</f>
        <v>0</v>
      </c>
      <c r="T104" s="44">
        <f>'T-13(Pcs)'!$D78*'T-13(Pcs)'!T78/1000000</f>
        <v>0</v>
      </c>
      <c r="U104" s="10">
        <f>'T-13(Pcs)'!U78</f>
        <v>0</v>
      </c>
      <c r="V104" s="44">
        <f>'T-13(Pcs)'!$D78*'T-13(Pcs)'!V78/1000000</f>
        <v>0</v>
      </c>
      <c r="W104" s="10">
        <f>'T-13(Pcs)'!W78</f>
        <v>0</v>
      </c>
      <c r="X104" s="44">
        <f>'T-13(Pcs)'!$D78*'T-13(Pcs)'!X78/1000000</f>
        <v>0</v>
      </c>
      <c r="Y104" s="10">
        <f>'T-13(Pcs)'!Y78</f>
        <v>0</v>
      </c>
      <c r="Z104" s="44">
        <f>'T-13(Pcs)'!$D78*'T-13(Pcs)'!Z78/1000000</f>
        <v>0</v>
      </c>
      <c r="AA104" s="10">
        <f>'T-13(Pcs)'!AA78</f>
        <v>0</v>
      </c>
      <c r="AB104" s="44">
        <f>'T-13(Pcs)'!$D78*'T-13(Pcs)'!AB78/1000000</f>
        <v>0</v>
      </c>
      <c r="AC104" s="10">
        <f>'T-13(Pcs)'!AC78</f>
        <v>0</v>
      </c>
      <c r="AD104" s="44">
        <f>'T-13(Pcs)'!$D78*'T-13(Pcs)'!AD78/1000000</f>
        <v>0</v>
      </c>
      <c r="AE104" s="10">
        <f>'T-13(Pcs)'!AE78</f>
        <v>0</v>
      </c>
      <c r="AF104" s="44">
        <f>'T-13(Pcs)'!$D78*'T-13(Pcs)'!AF78/1000000</f>
        <v>0</v>
      </c>
      <c r="AG104" s="10">
        <f>'T-13(Pcs)'!AG78</f>
        <v>0</v>
      </c>
      <c r="AH104" s="44">
        <f>'T-13(Pcs)'!$D78*'T-13(Pcs)'!AH78/1000000</f>
        <v>0</v>
      </c>
      <c r="AI104" s="10">
        <f>'T-13(Pcs)'!AI78</f>
        <v>0</v>
      </c>
      <c r="AJ104" s="44">
        <f>'T-13(Pcs)'!$D78*'T-13(Pcs)'!AJ78/1000000</f>
        <v>0</v>
      </c>
      <c r="AK104" s="10">
        <f>'T-13(Pcs)'!AK78</f>
        <v>0</v>
      </c>
      <c r="AL104" s="44">
        <f>'T-13(Pcs)'!$D78*'T-13(Pcs)'!AL78/1000000</f>
        <v>0</v>
      </c>
      <c r="AM104" s="10">
        <f>'T-13(Pcs)'!AM78</f>
        <v>0</v>
      </c>
    </row>
    <row r="105" spans="1:39" s="15" customFormat="1" ht="14.25" hidden="1" customHeight="1" outlineLevel="2">
      <c r="A105" s="13">
        <v>69</v>
      </c>
      <c r="B105" s="9" t="s">
        <v>121</v>
      </c>
      <c r="C105" s="13" t="s">
        <v>77</v>
      </c>
      <c r="D105" s="36">
        <v>500</v>
      </c>
      <c r="E105" s="11">
        <v>380</v>
      </c>
      <c r="F105" s="44">
        <f>'T-13(Pcs)'!$D79*'T-13(Pcs)'!F79/1000000</f>
        <v>0</v>
      </c>
      <c r="G105" s="10">
        <f>'T-13(Pcs)'!G79</f>
        <v>0</v>
      </c>
      <c r="H105" s="44">
        <f>'T-13(Pcs)'!$D79*'T-13(Pcs)'!H79/1000000</f>
        <v>0</v>
      </c>
      <c r="I105" s="10">
        <f>'T-13(Pcs)'!I79</f>
        <v>0</v>
      </c>
      <c r="J105" s="44">
        <f>'T-13(Pcs)'!$D79*'T-13(Pcs)'!J79/1000000</f>
        <v>0</v>
      </c>
      <c r="K105" s="10">
        <f>'T-13(Pcs)'!K79</f>
        <v>0</v>
      </c>
      <c r="L105" s="44">
        <f>'T-13(Pcs)'!$D79*'T-13(Pcs)'!L79/1000000</f>
        <v>0</v>
      </c>
      <c r="M105" s="10">
        <f>'T-13(Pcs)'!M79</f>
        <v>0</v>
      </c>
      <c r="N105" s="44">
        <f>'T-13(Pcs)'!$D79*'T-13(Pcs)'!N79/1000000</f>
        <v>0</v>
      </c>
      <c r="O105" s="10">
        <f>'T-13(Pcs)'!O79</f>
        <v>0</v>
      </c>
      <c r="P105" s="44">
        <f>'T-13(Pcs)'!$D79*'T-13(Pcs)'!P79/1000000</f>
        <v>0</v>
      </c>
      <c r="Q105" s="10">
        <f>'T-13(Pcs)'!Q79</f>
        <v>0</v>
      </c>
      <c r="R105" s="44">
        <f>'T-13(Pcs)'!$D79*'T-13(Pcs)'!R79/1000000</f>
        <v>0</v>
      </c>
      <c r="S105" s="10">
        <f>'T-13(Pcs)'!S79</f>
        <v>0</v>
      </c>
      <c r="T105" s="44">
        <f>'T-13(Pcs)'!$D79*'T-13(Pcs)'!T79/1000000</f>
        <v>0</v>
      </c>
      <c r="U105" s="10">
        <f>'T-13(Pcs)'!U79</f>
        <v>0</v>
      </c>
      <c r="V105" s="44">
        <f>'T-13(Pcs)'!$D79*'T-13(Pcs)'!V79/1000000</f>
        <v>0</v>
      </c>
      <c r="W105" s="10">
        <f>'T-13(Pcs)'!W79</f>
        <v>0</v>
      </c>
      <c r="X105" s="44">
        <f>'T-13(Pcs)'!$D79*'T-13(Pcs)'!X79/1000000</f>
        <v>0</v>
      </c>
      <c r="Y105" s="10">
        <f>'T-13(Pcs)'!Y79</f>
        <v>0</v>
      </c>
      <c r="Z105" s="44">
        <f>'T-13(Pcs)'!$D79*'T-13(Pcs)'!Z79/1000000</f>
        <v>0</v>
      </c>
      <c r="AA105" s="10">
        <f>'T-13(Pcs)'!AA79</f>
        <v>0</v>
      </c>
      <c r="AB105" s="44">
        <f>'T-13(Pcs)'!$D79*'T-13(Pcs)'!AB79/1000000</f>
        <v>0</v>
      </c>
      <c r="AC105" s="10">
        <f>'T-13(Pcs)'!AC79</f>
        <v>0</v>
      </c>
      <c r="AD105" s="44">
        <f>'T-13(Pcs)'!$D79*'T-13(Pcs)'!AD79/1000000</f>
        <v>0</v>
      </c>
      <c r="AE105" s="10">
        <f>'T-13(Pcs)'!AE79</f>
        <v>0</v>
      </c>
      <c r="AF105" s="44">
        <f>'T-13(Pcs)'!$D79*'T-13(Pcs)'!AF79/1000000</f>
        <v>0</v>
      </c>
      <c r="AG105" s="10">
        <f>'T-13(Pcs)'!AG79</f>
        <v>0</v>
      </c>
      <c r="AH105" s="44">
        <f>'T-13(Pcs)'!$D79*'T-13(Pcs)'!AH79/1000000</f>
        <v>0</v>
      </c>
      <c r="AI105" s="10">
        <f>'T-13(Pcs)'!AI79</f>
        <v>0</v>
      </c>
      <c r="AJ105" s="44">
        <f>'T-13(Pcs)'!$D79*'T-13(Pcs)'!AJ79/1000000</f>
        <v>0</v>
      </c>
      <c r="AK105" s="10">
        <f>'T-13(Pcs)'!AK79</f>
        <v>0</v>
      </c>
      <c r="AL105" s="44">
        <f>'T-13(Pcs)'!$D79*'T-13(Pcs)'!AL79/1000000</f>
        <v>0</v>
      </c>
      <c r="AM105" s="10">
        <f>'T-13(Pcs)'!AM79</f>
        <v>0</v>
      </c>
    </row>
    <row r="106" spans="1:39" s="15" customFormat="1" ht="14.25" customHeight="1" outlineLevel="1" collapsed="1">
      <c r="A106" s="13">
        <v>27</v>
      </c>
      <c r="B106" s="46" t="s">
        <v>193</v>
      </c>
      <c r="C106" s="13"/>
      <c r="D106" s="36"/>
      <c r="E106" s="11"/>
      <c r="F106" s="44">
        <f t="shared" ref="F106:AM106" si="26">SUBTOTAL(9,F102:F105)</f>
        <v>0</v>
      </c>
      <c r="G106" s="10">
        <f t="shared" si="26"/>
        <v>0</v>
      </c>
      <c r="H106" s="44">
        <f t="shared" si="26"/>
        <v>0</v>
      </c>
      <c r="I106" s="10">
        <f t="shared" si="26"/>
        <v>0</v>
      </c>
      <c r="J106" s="44">
        <f t="shared" si="26"/>
        <v>0</v>
      </c>
      <c r="K106" s="10">
        <f t="shared" si="26"/>
        <v>0</v>
      </c>
      <c r="L106" s="44">
        <f t="shared" si="26"/>
        <v>0</v>
      </c>
      <c r="M106" s="10">
        <f t="shared" si="26"/>
        <v>0</v>
      </c>
      <c r="N106" s="44">
        <f t="shared" si="26"/>
        <v>0</v>
      </c>
      <c r="O106" s="10">
        <f t="shared" si="26"/>
        <v>0</v>
      </c>
      <c r="P106" s="44">
        <f t="shared" si="26"/>
        <v>0</v>
      </c>
      <c r="Q106" s="10">
        <f t="shared" si="26"/>
        <v>0</v>
      </c>
      <c r="R106" s="44">
        <f t="shared" si="26"/>
        <v>0</v>
      </c>
      <c r="S106" s="10">
        <f t="shared" si="26"/>
        <v>0</v>
      </c>
      <c r="T106" s="44">
        <f t="shared" si="26"/>
        <v>0</v>
      </c>
      <c r="U106" s="10">
        <f t="shared" si="26"/>
        <v>0</v>
      </c>
      <c r="V106" s="44">
        <f t="shared" si="26"/>
        <v>0</v>
      </c>
      <c r="W106" s="10">
        <f t="shared" si="26"/>
        <v>0</v>
      </c>
      <c r="X106" s="44">
        <f t="shared" si="26"/>
        <v>0</v>
      </c>
      <c r="Y106" s="10">
        <f t="shared" si="26"/>
        <v>0</v>
      </c>
      <c r="Z106" s="44">
        <f t="shared" si="26"/>
        <v>0</v>
      </c>
      <c r="AA106" s="10">
        <f t="shared" si="26"/>
        <v>0</v>
      </c>
      <c r="AB106" s="44">
        <f t="shared" si="26"/>
        <v>0</v>
      </c>
      <c r="AC106" s="10">
        <f t="shared" si="26"/>
        <v>0</v>
      </c>
      <c r="AD106" s="44">
        <f t="shared" si="26"/>
        <v>0</v>
      </c>
      <c r="AE106" s="10">
        <f t="shared" si="26"/>
        <v>0</v>
      </c>
      <c r="AF106" s="44">
        <f t="shared" si="26"/>
        <v>0</v>
      </c>
      <c r="AG106" s="10">
        <f t="shared" si="26"/>
        <v>0</v>
      </c>
      <c r="AH106" s="44">
        <f t="shared" si="26"/>
        <v>0</v>
      </c>
      <c r="AI106" s="10">
        <f t="shared" si="26"/>
        <v>0</v>
      </c>
      <c r="AJ106" s="44">
        <f t="shared" si="26"/>
        <v>0</v>
      </c>
      <c r="AK106" s="10">
        <f t="shared" si="26"/>
        <v>0</v>
      </c>
      <c r="AL106" s="44">
        <f t="shared" si="26"/>
        <v>0</v>
      </c>
      <c r="AM106" s="10">
        <f t="shared" si="26"/>
        <v>0</v>
      </c>
    </row>
    <row r="107" spans="1:39" s="15" customFormat="1" ht="14.25" hidden="1" customHeight="1" outlineLevel="2">
      <c r="A107" s="13">
        <v>70</v>
      </c>
      <c r="B107" s="9" t="s">
        <v>122</v>
      </c>
      <c r="C107" s="13" t="s">
        <v>78</v>
      </c>
      <c r="D107" s="36">
        <v>50</v>
      </c>
      <c r="E107" s="11">
        <v>50</v>
      </c>
      <c r="F107" s="44">
        <f>'T-13(Pcs)'!$D80*'T-13(Pcs)'!F80/1000000</f>
        <v>0</v>
      </c>
      <c r="G107" s="10">
        <f>'T-13(Pcs)'!G80</f>
        <v>0</v>
      </c>
      <c r="H107" s="44">
        <f>'T-13(Pcs)'!$D80*'T-13(Pcs)'!H80/1000000</f>
        <v>0</v>
      </c>
      <c r="I107" s="10">
        <f>'T-13(Pcs)'!I80</f>
        <v>0</v>
      </c>
      <c r="J107" s="44">
        <f>'T-13(Pcs)'!$D80*'T-13(Pcs)'!J80/1000000</f>
        <v>0</v>
      </c>
      <c r="K107" s="10">
        <f>'T-13(Pcs)'!K80</f>
        <v>0</v>
      </c>
      <c r="L107" s="44">
        <f>'T-13(Pcs)'!$D80*'T-13(Pcs)'!L80/1000000</f>
        <v>0</v>
      </c>
      <c r="M107" s="10">
        <f>'T-13(Pcs)'!M80</f>
        <v>0</v>
      </c>
      <c r="N107" s="44">
        <f>'T-13(Pcs)'!$D80*'T-13(Pcs)'!N80/1000000</f>
        <v>0</v>
      </c>
      <c r="O107" s="10">
        <f>'T-13(Pcs)'!O80</f>
        <v>0</v>
      </c>
      <c r="P107" s="44">
        <f>'T-13(Pcs)'!$D80*'T-13(Pcs)'!P80/1000000</f>
        <v>0</v>
      </c>
      <c r="Q107" s="10">
        <f>'T-13(Pcs)'!Q80</f>
        <v>0</v>
      </c>
      <c r="R107" s="44">
        <f>'T-13(Pcs)'!$D80*'T-13(Pcs)'!R80/1000000</f>
        <v>0</v>
      </c>
      <c r="S107" s="10">
        <f>'T-13(Pcs)'!S80</f>
        <v>0</v>
      </c>
      <c r="T107" s="44">
        <f>'T-13(Pcs)'!$D80*'T-13(Pcs)'!T80/1000000</f>
        <v>0</v>
      </c>
      <c r="U107" s="10">
        <f>'T-13(Pcs)'!U80</f>
        <v>0</v>
      </c>
      <c r="V107" s="44">
        <f>'T-13(Pcs)'!$D80*'T-13(Pcs)'!V80/1000000</f>
        <v>0</v>
      </c>
      <c r="W107" s="10">
        <f>'T-13(Pcs)'!W80</f>
        <v>0</v>
      </c>
      <c r="X107" s="44">
        <f>'T-13(Pcs)'!$D80*'T-13(Pcs)'!X80/1000000</f>
        <v>0</v>
      </c>
      <c r="Y107" s="10">
        <f>'T-13(Pcs)'!Y80</f>
        <v>0</v>
      </c>
      <c r="Z107" s="44">
        <f>'T-13(Pcs)'!$D80*'T-13(Pcs)'!Z80/1000000</f>
        <v>0</v>
      </c>
      <c r="AA107" s="10">
        <f>'T-13(Pcs)'!AA80</f>
        <v>0</v>
      </c>
      <c r="AB107" s="44">
        <f>'T-13(Pcs)'!$D80*'T-13(Pcs)'!AB80/1000000</f>
        <v>0</v>
      </c>
      <c r="AC107" s="10">
        <f>'T-13(Pcs)'!AC80</f>
        <v>0</v>
      </c>
      <c r="AD107" s="44">
        <f>'T-13(Pcs)'!$D80*'T-13(Pcs)'!AD80/1000000</f>
        <v>0</v>
      </c>
      <c r="AE107" s="10">
        <f>'T-13(Pcs)'!AE80</f>
        <v>0</v>
      </c>
      <c r="AF107" s="44">
        <f>'T-13(Pcs)'!$D80*'T-13(Pcs)'!AF80/1000000</f>
        <v>0</v>
      </c>
      <c r="AG107" s="10">
        <f>'T-13(Pcs)'!AG80</f>
        <v>0</v>
      </c>
      <c r="AH107" s="44">
        <f>'T-13(Pcs)'!$D80*'T-13(Pcs)'!AH80/1000000</f>
        <v>0</v>
      </c>
      <c r="AI107" s="10">
        <f>'T-13(Pcs)'!AI80</f>
        <v>0</v>
      </c>
      <c r="AJ107" s="44">
        <f>'T-13(Pcs)'!$D80*'T-13(Pcs)'!AJ80/1000000</f>
        <v>0</v>
      </c>
      <c r="AK107" s="10">
        <f>'T-13(Pcs)'!AK80</f>
        <v>0</v>
      </c>
      <c r="AL107" s="44">
        <f>'T-13(Pcs)'!$D80*'T-13(Pcs)'!AL80/1000000</f>
        <v>0</v>
      </c>
      <c r="AM107" s="10">
        <f>'T-13(Pcs)'!AM80</f>
        <v>0</v>
      </c>
    </row>
    <row r="108" spans="1:39" s="15" customFormat="1" ht="14.25" hidden="1" customHeight="1" outlineLevel="2">
      <c r="A108" s="13">
        <v>71</v>
      </c>
      <c r="B108" s="9" t="s">
        <v>122</v>
      </c>
      <c r="C108" s="13" t="s">
        <v>79</v>
      </c>
      <c r="D108" s="36">
        <v>100</v>
      </c>
      <c r="E108" s="11">
        <v>94</v>
      </c>
      <c r="F108" s="44">
        <f>'T-13(Pcs)'!$D81*'T-13(Pcs)'!F81/1000000</f>
        <v>0</v>
      </c>
      <c r="G108" s="10">
        <f>'T-13(Pcs)'!G81</f>
        <v>0</v>
      </c>
      <c r="H108" s="44">
        <f>'T-13(Pcs)'!$D81*'T-13(Pcs)'!H81/1000000</f>
        <v>0</v>
      </c>
      <c r="I108" s="10">
        <f>'T-13(Pcs)'!I81</f>
        <v>0</v>
      </c>
      <c r="J108" s="44">
        <f>'T-13(Pcs)'!$D81*'T-13(Pcs)'!J81/1000000</f>
        <v>0</v>
      </c>
      <c r="K108" s="10">
        <f>'T-13(Pcs)'!K81</f>
        <v>0</v>
      </c>
      <c r="L108" s="44">
        <f>'T-13(Pcs)'!$D81*'T-13(Pcs)'!L81/1000000</f>
        <v>0</v>
      </c>
      <c r="M108" s="10">
        <f>'T-13(Pcs)'!M81</f>
        <v>0</v>
      </c>
      <c r="N108" s="44">
        <f>'T-13(Pcs)'!$D81*'T-13(Pcs)'!N81/1000000</f>
        <v>0</v>
      </c>
      <c r="O108" s="10">
        <f>'T-13(Pcs)'!O81</f>
        <v>0</v>
      </c>
      <c r="P108" s="44">
        <f>'T-13(Pcs)'!$D81*'T-13(Pcs)'!P81/1000000</f>
        <v>0</v>
      </c>
      <c r="Q108" s="10">
        <f>'T-13(Pcs)'!Q81</f>
        <v>0</v>
      </c>
      <c r="R108" s="44">
        <f>'T-13(Pcs)'!$D81*'T-13(Pcs)'!R81/1000000</f>
        <v>0</v>
      </c>
      <c r="S108" s="10">
        <f>'T-13(Pcs)'!S81</f>
        <v>0</v>
      </c>
      <c r="T108" s="44">
        <f>'T-13(Pcs)'!$D81*'T-13(Pcs)'!T81/1000000</f>
        <v>0</v>
      </c>
      <c r="U108" s="10">
        <f>'T-13(Pcs)'!U81</f>
        <v>0</v>
      </c>
      <c r="V108" s="44">
        <f>'T-13(Pcs)'!$D81*'T-13(Pcs)'!V81/1000000</f>
        <v>0</v>
      </c>
      <c r="W108" s="10">
        <f>'T-13(Pcs)'!W81</f>
        <v>0</v>
      </c>
      <c r="X108" s="44">
        <f>'T-13(Pcs)'!$D81*'T-13(Pcs)'!X81/1000000</f>
        <v>0</v>
      </c>
      <c r="Y108" s="10">
        <f>'T-13(Pcs)'!Y81</f>
        <v>0</v>
      </c>
      <c r="Z108" s="44">
        <f>'T-13(Pcs)'!$D81*'T-13(Pcs)'!Z81/1000000</f>
        <v>0</v>
      </c>
      <c r="AA108" s="10">
        <f>'T-13(Pcs)'!AA81</f>
        <v>0</v>
      </c>
      <c r="AB108" s="44">
        <f>'T-13(Pcs)'!$D81*'T-13(Pcs)'!AB81/1000000</f>
        <v>0</v>
      </c>
      <c r="AC108" s="10">
        <f>'T-13(Pcs)'!AC81</f>
        <v>0</v>
      </c>
      <c r="AD108" s="44">
        <f>'T-13(Pcs)'!$D81*'T-13(Pcs)'!AD81/1000000</f>
        <v>0</v>
      </c>
      <c r="AE108" s="10">
        <f>'T-13(Pcs)'!AE81</f>
        <v>0</v>
      </c>
      <c r="AF108" s="44">
        <f>'T-13(Pcs)'!$D81*'T-13(Pcs)'!AF81/1000000</f>
        <v>0</v>
      </c>
      <c r="AG108" s="10">
        <f>'T-13(Pcs)'!AG81</f>
        <v>0</v>
      </c>
      <c r="AH108" s="44">
        <f>'T-13(Pcs)'!$D81*'T-13(Pcs)'!AH81/1000000</f>
        <v>0</v>
      </c>
      <c r="AI108" s="10">
        <f>'T-13(Pcs)'!AI81</f>
        <v>0</v>
      </c>
      <c r="AJ108" s="44">
        <f>'T-13(Pcs)'!$D81*'T-13(Pcs)'!AJ81/1000000</f>
        <v>0</v>
      </c>
      <c r="AK108" s="10">
        <f>'T-13(Pcs)'!AK81</f>
        <v>0</v>
      </c>
      <c r="AL108" s="44">
        <f>'T-13(Pcs)'!$D81*'T-13(Pcs)'!AL81/1000000</f>
        <v>0</v>
      </c>
      <c r="AM108" s="10">
        <f>'T-13(Pcs)'!AM81</f>
        <v>0</v>
      </c>
    </row>
    <row r="109" spans="1:39" s="15" customFormat="1" ht="14.25" hidden="1" customHeight="1" outlineLevel="2">
      <c r="A109" s="13">
        <v>72</v>
      </c>
      <c r="B109" s="9" t="s">
        <v>122</v>
      </c>
      <c r="C109" s="13" t="s">
        <v>80</v>
      </c>
      <c r="D109" s="36">
        <v>400</v>
      </c>
      <c r="E109" s="11">
        <v>333</v>
      </c>
      <c r="F109" s="44">
        <f>'T-13(Pcs)'!$D82*'T-13(Pcs)'!F82/1000000</f>
        <v>0</v>
      </c>
      <c r="G109" s="10">
        <f>'T-13(Pcs)'!G82</f>
        <v>0</v>
      </c>
      <c r="H109" s="44">
        <f>'T-13(Pcs)'!$D82*'T-13(Pcs)'!H82/1000000</f>
        <v>0</v>
      </c>
      <c r="I109" s="10">
        <f>'T-13(Pcs)'!I82</f>
        <v>0</v>
      </c>
      <c r="J109" s="44">
        <f>'T-13(Pcs)'!$D82*'T-13(Pcs)'!J82/1000000</f>
        <v>0</v>
      </c>
      <c r="K109" s="10">
        <f>'T-13(Pcs)'!K82</f>
        <v>0</v>
      </c>
      <c r="L109" s="44">
        <f>'T-13(Pcs)'!$D82*'T-13(Pcs)'!L82/1000000</f>
        <v>0</v>
      </c>
      <c r="M109" s="10">
        <f>'T-13(Pcs)'!M82</f>
        <v>0</v>
      </c>
      <c r="N109" s="44">
        <f>'T-13(Pcs)'!$D82*'T-13(Pcs)'!N82/1000000</f>
        <v>0</v>
      </c>
      <c r="O109" s="10">
        <f>'T-13(Pcs)'!O82</f>
        <v>0</v>
      </c>
      <c r="P109" s="44">
        <f>'T-13(Pcs)'!$D82*'T-13(Pcs)'!P82/1000000</f>
        <v>0</v>
      </c>
      <c r="Q109" s="10">
        <f>'T-13(Pcs)'!Q82</f>
        <v>0</v>
      </c>
      <c r="R109" s="44">
        <f>'T-13(Pcs)'!$D82*'T-13(Pcs)'!R82/1000000</f>
        <v>0</v>
      </c>
      <c r="S109" s="10">
        <f>'T-13(Pcs)'!S82</f>
        <v>0</v>
      </c>
      <c r="T109" s="44">
        <f>'T-13(Pcs)'!$D82*'T-13(Pcs)'!T82/1000000</f>
        <v>0</v>
      </c>
      <c r="U109" s="10">
        <f>'T-13(Pcs)'!U82</f>
        <v>0</v>
      </c>
      <c r="V109" s="44">
        <f>'T-13(Pcs)'!$D82*'T-13(Pcs)'!V82/1000000</f>
        <v>0</v>
      </c>
      <c r="W109" s="10">
        <f>'T-13(Pcs)'!W82</f>
        <v>0</v>
      </c>
      <c r="X109" s="44">
        <f>'T-13(Pcs)'!$D82*'T-13(Pcs)'!X82/1000000</f>
        <v>0</v>
      </c>
      <c r="Y109" s="10">
        <f>'T-13(Pcs)'!Y82</f>
        <v>0</v>
      </c>
      <c r="Z109" s="44">
        <f>'T-13(Pcs)'!$D82*'T-13(Pcs)'!Z82/1000000</f>
        <v>0</v>
      </c>
      <c r="AA109" s="10">
        <f>'T-13(Pcs)'!AA82</f>
        <v>0</v>
      </c>
      <c r="AB109" s="44">
        <f>'T-13(Pcs)'!$D82*'T-13(Pcs)'!AB82/1000000</f>
        <v>0</v>
      </c>
      <c r="AC109" s="10">
        <f>'T-13(Pcs)'!AC82</f>
        <v>0</v>
      </c>
      <c r="AD109" s="44">
        <f>'T-13(Pcs)'!$D82*'T-13(Pcs)'!AD82/1000000</f>
        <v>0</v>
      </c>
      <c r="AE109" s="10">
        <f>'T-13(Pcs)'!AE82</f>
        <v>0</v>
      </c>
      <c r="AF109" s="44">
        <f>'T-13(Pcs)'!$D82*'T-13(Pcs)'!AF82/1000000</f>
        <v>0</v>
      </c>
      <c r="AG109" s="10">
        <f>'T-13(Pcs)'!AG82</f>
        <v>0</v>
      </c>
      <c r="AH109" s="44">
        <f>'T-13(Pcs)'!$D82*'T-13(Pcs)'!AH82/1000000</f>
        <v>0</v>
      </c>
      <c r="AI109" s="10">
        <f>'T-13(Pcs)'!AI82</f>
        <v>0</v>
      </c>
      <c r="AJ109" s="44">
        <f>'T-13(Pcs)'!$D82*'T-13(Pcs)'!AJ82/1000000</f>
        <v>0</v>
      </c>
      <c r="AK109" s="10">
        <f>'T-13(Pcs)'!AK82</f>
        <v>0</v>
      </c>
      <c r="AL109" s="44">
        <f>'T-13(Pcs)'!$D82*'T-13(Pcs)'!AL82/1000000</f>
        <v>0</v>
      </c>
      <c r="AM109" s="10">
        <f>'T-13(Pcs)'!AM82</f>
        <v>0</v>
      </c>
    </row>
    <row r="110" spans="1:39" s="15" customFormat="1" ht="14.25" customHeight="1" outlineLevel="1" collapsed="1">
      <c r="A110" s="13">
        <v>28</v>
      </c>
      <c r="B110" s="46" t="s">
        <v>194</v>
      </c>
      <c r="C110" s="13"/>
      <c r="D110" s="36"/>
      <c r="E110" s="11"/>
      <c r="F110" s="44">
        <f t="shared" ref="F110:AM110" si="27">SUBTOTAL(9,F107:F109)</f>
        <v>0</v>
      </c>
      <c r="G110" s="10">
        <f t="shared" si="27"/>
        <v>0</v>
      </c>
      <c r="H110" s="44">
        <f t="shared" si="27"/>
        <v>0</v>
      </c>
      <c r="I110" s="10">
        <f t="shared" si="27"/>
        <v>0</v>
      </c>
      <c r="J110" s="44">
        <f t="shared" si="27"/>
        <v>0</v>
      </c>
      <c r="K110" s="10">
        <f t="shared" si="27"/>
        <v>0</v>
      </c>
      <c r="L110" s="44">
        <f t="shared" si="27"/>
        <v>0</v>
      </c>
      <c r="M110" s="10">
        <f t="shared" si="27"/>
        <v>0</v>
      </c>
      <c r="N110" s="44">
        <f t="shared" si="27"/>
        <v>0</v>
      </c>
      <c r="O110" s="10">
        <f t="shared" si="27"/>
        <v>0</v>
      </c>
      <c r="P110" s="44">
        <f t="shared" si="27"/>
        <v>0</v>
      </c>
      <c r="Q110" s="10">
        <f t="shared" si="27"/>
        <v>0</v>
      </c>
      <c r="R110" s="44">
        <f t="shared" si="27"/>
        <v>0</v>
      </c>
      <c r="S110" s="10">
        <f t="shared" si="27"/>
        <v>0</v>
      </c>
      <c r="T110" s="44">
        <f t="shared" si="27"/>
        <v>0</v>
      </c>
      <c r="U110" s="10">
        <f t="shared" si="27"/>
        <v>0</v>
      </c>
      <c r="V110" s="44">
        <f t="shared" si="27"/>
        <v>0</v>
      </c>
      <c r="W110" s="10">
        <f t="shared" si="27"/>
        <v>0</v>
      </c>
      <c r="X110" s="44">
        <f t="shared" si="27"/>
        <v>0</v>
      </c>
      <c r="Y110" s="10">
        <f t="shared" si="27"/>
        <v>0</v>
      </c>
      <c r="Z110" s="44">
        <f t="shared" si="27"/>
        <v>0</v>
      </c>
      <c r="AA110" s="10">
        <f t="shared" si="27"/>
        <v>0</v>
      </c>
      <c r="AB110" s="44">
        <f t="shared" si="27"/>
        <v>0</v>
      </c>
      <c r="AC110" s="10">
        <f t="shared" si="27"/>
        <v>0</v>
      </c>
      <c r="AD110" s="44">
        <f t="shared" si="27"/>
        <v>0</v>
      </c>
      <c r="AE110" s="10">
        <f t="shared" si="27"/>
        <v>0</v>
      </c>
      <c r="AF110" s="44">
        <f t="shared" si="27"/>
        <v>0</v>
      </c>
      <c r="AG110" s="10">
        <f t="shared" si="27"/>
        <v>0</v>
      </c>
      <c r="AH110" s="44">
        <f t="shared" si="27"/>
        <v>0</v>
      </c>
      <c r="AI110" s="10">
        <f t="shared" si="27"/>
        <v>0</v>
      </c>
      <c r="AJ110" s="44">
        <f t="shared" si="27"/>
        <v>0</v>
      </c>
      <c r="AK110" s="10">
        <f t="shared" si="27"/>
        <v>0</v>
      </c>
      <c r="AL110" s="44">
        <f t="shared" si="27"/>
        <v>0</v>
      </c>
      <c r="AM110" s="10">
        <f t="shared" si="27"/>
        <v>0</v>
      </c>
    </row>
    <row r="111" spans="1:39" s="15" customFormat="1" ht="14.25" hidden="1" customHeight="1" outlineLevel="2">
      <c r="A111" s="13">
        <v>73</v>
      </c>
      <c r="B111" s="9" t="s">
        <v>128</v>
      </c>
      <c r="C111" s="13" t="s">
        <v>127</v>
      </c>
      <c r="D111" s="36">
        <v>25</v>
      </c>
      <c r="E111" s="11">
        <v>75.2</v>
      </c>
      <c r="F111" s="44">
        <f>'T-13(Pcs)'!$D83*'T-13(Pcs)'!F83/1000000</f>
        <v>0</v>
      </c>
      <c r="G111" s="10">
        <f>'T-13(Pcs)'!G83</f>
        <v>0</v>
      </c>
      <c r="H111" s="44">
        <f>'T-13(Pcs)'!$D83*'T-13(Pcs)'!H83/1000000</f>
        <v>0</v>
      </c>
      <c r="I111" s="10">
        <f>'T-13(Pcs)'!I83</f>
        <v>0</v>
      </c>
      <c r="J111" s="44">
        <f>'T-13(Pcs)'!$D83*'T-13(Pcs)'!J83/1000000</f>
        <v>0</v>
      </c>
      <c r="K111" s="10">
        <f>'T-13(Pcs)'!K83</f>
        <v>0</v>
      </c>
      <c r="L111" s="44">
        <f>'T-13(Pcs)'!$D83*'T-13(Pcs)'!L83/1000000</f>
        <v>0</v>
      </c>
      <c r="M111" s="10">
        <f>'T-13(Pcs)'!M83</f>
        <v>0</v>
      </c>
      <c r="N111" s="44">
        <f>'T-13(Pcs)'!$D83*'T-13(Pcs)'!N83/1000000</f>
        <v>0</v>
      </c>
      <c r="O111" s="10">
        <f>'T-13(Pcs)'!O83</f>
        <v>0</v>
      </c>
      <c r="P111" s="44">
        <f>'T-13(Pcs)'!$D83*'T-13(Pcs)'!P83/1000000</f>
        <v>0</v>
      </c>
      <c r="Q111" s="10">
        <f>'T-13(Pcs)'!Q83</f>
        <v>0</v>
      </c>
      <c r="R111" s="44">
        <f>'T-13(Pcs)'!$D83*'T-13(Pcs)'!R83/1000000</f>
        <v>0</v>
      </c>
      <c r="S111" s="10">
        <f>'T-13(Pcs)'!S83</f>
        <v>0</v>
      </c>
      <c r="T111" s="44">
        <f>'T-13(Pcs)'!$D83*'T-13(Pcs)'!T83/1000000</f>
        <v>0</v>
      </c>
      <c r="U111" s="10">
        <f>'T-13(Pcs)'!U83</f>
        <v>0</v>
      </c>
      <c r="V111" s="44">
        <f>'T-13(Pcs)'!$D83*'T-13(Pcs)'!V83/1000000</f>
        <v>0</v>
      </c>
      <c r="W111" s="10">
        <f>'T-13(Pcs)'!W83</f>
        <v>0</v>
      </c>
      <c r="X111" s="44">
        <f>'T-13(Pcs)'!$D83*'T-13(Pcs)'!X83/1000000</f>
        <v>0</v>
      </c>
      <c r="Y111" s="10">
        <f>'T-13(Pcs)'!Y83</f>
        <v>0</v>
      </c>
      <c r="Z111" s="44">
        <f>'T-13(Pcs)'!$D83*'T-13(Pcs)'!Z83/1000000</f>
        <v>0</v>
      </c>
      <c r="AA111" s="10">
        <f>'T-13(Pcs)'!AA83</f>
        <v>0</v>
      </c>
      <c r="AB111" s="44">
        <f>'T-13(Pcs)'!$D83*'T-13(Pcs)'!AB83/1000000</f>
        <v>0</v>
      </c>
      <c r="AC111" s="10">
        <f>'T-13(Pcs)'!AC83</f>
        <v>0</v>
      </c>
      <c r="AD111" s="44">
        <f>'T-13(Pcs)'!$D83*'T-13(Pcs)'!AD83/1000000</f>
        <v>0</v>
      </c>
      <c r="AE111" s="10">
        <f>'T-13(Pcs)'!AE83</f>
        <v>0</v>
      </c>
      <c r="AF111" s="44">
        <f>'T-13(Pcs)'!$D83*'T-13(Pcs)'!AF83/1000000</f>
        <v>0</v>
      </c>
      <c r="AG111" s="10">
        <f>'T-13(Pcs)'!AG83</f>
        <v>0</v>
      </c>
      <c r="AH111" s="44">
        <f>'T-13(Pcs)'!$D83*'T-13(Pcs)'!AH83/1000000</f>
        <v>0</v>
      </c>
      <c r="AI111" s="10">
        <f>'T-13(Pcs)'!AI83</f>
        <v>0</v>
      </c>
      <c r="AJ111" s="44">
        <f>'T-13(Pcs)'!$D83*'T-13(Pcs)'!AJ83/1000000</f>
        <v>0</v>
      </c>
      <c r="AK111" s="10">
        <f>'T-13(Pcs)'!AK83</f>
        <v>0</v>
      </c>
      <c r="AL111" s="44">
        <f>'T-13(Pcs)'!$D83*'T-13(Pcs)'!AL83/1000000</f>
        <v>0</v>
      </c>
      <c r="AM111" s="10">
        <f>'T-13(Pcs)'!AM83</f>
        <v>0</v>
      </c>
    </row>
    <row r="112" spans="1:39" s="15" customFormat="1" ht="14.25" hidden="1" customHeight="1" outlineLevel="2">
      <c r="A112" s="13">
        <v>74</v>
      </c>
      <c r="B112" s="9" t="s">
        <v>128</v>
      </c>
      <c r="C112" s="13" t="s">
        <v>81</v>
      </c>
      <c r="D112" s="36">
        <v>50</v>
      </c>
      <c r="E112" s="11">
        <v>144.6</v>
      </c>
      <c r="F112" s="44">
        <f>'T-13(Pcs)'!$D84*'T-13(Pcs)'!F84/1000000</f>
        <v>0</v>
      </c>
      <c r="G112" s="10">
        <f>'T-13(Pcs)'!G84</f>
        <v>0</v>
      </c>
      <c r="H112" s="44">
        <f>'T-13(Pcs)'!$D84*'T-13(Pcs)'!H84/1000000</f>
        <v>0</v>
      </c>
      <c r="I112" s="10">
        <f>'T-13(Pcs)'!I84</f>
        <v>0</v>
      </c>
      <c r="J112" s="44">
        <f>'T-13(Pcs)'!$D84*'T-13(Pcs)'!J84/1000000</f>
        <v>0</v>
      </c>
      <c r="K112" s="10">
        <f>'T-13(Pcs)'!K84</f>
        <v>0</v>
      </c>
      <c r="L112" s="44">
        <f>'T-13(Pcs)'!$D84*'T-13(Pcs)'!L84/1000000</f>
        <v>0</v>
      </c>
      <c r="M112" s="10">
        <f>'T-13(Pcs)'!M84</f>
        <v>0</v>
      </c>
      <c r="N112" s="44">
        <f>'T-13(Pcs)'!$D84*'T-13(Pcs)'!N84/1000000</f>
        <v>0</v>
      </c>
      <c r="O112" s="10">
        <f>'T-13(Pcs)'!O84</f>
        <v>0</v>
      </c>
      <c r="P112" s="44">
        <f>'T-13(Pcs)'!$D84*'T-13(Pcs)'!P84/1000000</f>
        <v>0</v>
      </c>
      <c r="Q112" s="10">
        <f>'T-13(Pcs)'!Q84</f>
        <v>0</v>
      </c>
      <c r="R112" s="44">
        <f>'T-13(Pcs)'!$D84*'T-13(Pcs)'!R84/1000000</f>
        <v>0</v>
      </c>
      <c r="S112" s="10">
        <f>'T-13(Pcs)'!S84</f>
        <v>0</v>
      </c>
      <c r="T112" s="44">
        <f>'T-13(Pcs)'!$D84*'T-13(Pcs)'!T84/1000000</f>
        <v>0</v>
      </c>
      <c r="U112" s="10">
        <f>'T-13(Pcs)'!U84</f>
        <v>0</v>
      </c>
      <c r="V112" s="44">
        <f>'T-13(Pcs)'!$D84*'T-13(Pcs)'!V84/1000000</f>
        <v>0</v>
      </c>
      <c r="W112" s="10">
        <f>'T-13(Pcs)'!W84</f>
        <v>0</v>
      </c>
      <c r="X112" s="44">
        <f>'T-13(Pcs)'!$D84*'T-13(Pcs)'!X84/1000000</f>
        <v>0</v>
      </c>
      <c r="Y112" s="10">
        <f>'T-13(Pcs)'!Y84</f>
        <v>0</v>
      </c>
      <c r="Z112" s="44">
        <f>'T-13(Pcs)'!$D84*'T-13(Pcs)'!Z84/1000000</f>
        <v>0</v>
      </c>
      <c r="AA112" s="10">
        <f>'T-13(Pcs)'!AA84</f>
        <v>0</v>
      </c>
      <c r="AB112" s="44">
        <f>'T-13(Pcs)'!$D84*'T-13(Pcs)'!AB84/1000000</f>
        <v>0</v>
      </c>
      <c r="AC112" s="10">
        <f>'T-13(Pcs)'!AC84</f>
        <v>0</v>
      </c>
      <c r="AD112" s="44">
        <f>'T-13(Pcs)'!$D84*'T-13(Pcs)'!AD84/1000000</f>
        <v>0</v>
      </c>
      <c r="AE112" s="10">
        <f>'T-13(Pcs)'!AE84</f>
        <v>0</v>
      </c>
      <c r="AF112" s="44">
        <f>'T-13(Pcs)'!$D84*'T-13(Pcs)'!AF84/1000000</f>
        <v>0</v>
      </c>
      <c r="AG112" s="10">
        <f>'T-13(Pcs)'!AG84</f>
        <v>0</v>
      </c>
      <c r="AH112" s="44">
        <f>'T-13(Pcs)'!$D84*'T-13(Pcs)'!AH84/1000000</f>
        <v>0</v>
      </c>
      <c r="AI112" s="10">
        <f>'T-13(Pcs)'!AI84</f>
        <v>0</v>
      </c>
      <c r="AJ112" s="44">
        <f>'T-13(Pcs)'!$D84*'T-13(Pcs)'!AJ84/1000000</f>
        <v>0</v>
      </c>
      <c r="AK112" s="10">
        <f>'T-13(Pcs)'!AK84</f>
        <v>0</v>
      </c>
      <c r="AL112" s="44">
        <f>'T-13(Pcs)'!$D84*'T-13(Pcs)'!AL84/1000000</f>
        <v>0</v>
      </c>
      <c r="AM112" s="10">
        <f>'T-13(Pcs)'!AM84</f>
        <v>0</v>
      </c>
    </row>
    <row r="113" spans="1:39" s="15" customFormat="1" ht="14.25" hidden="1" customHeight="1" outlineLevel="2">
      <c r="A113" s="13">
        <v>75</v>
      </c>
      <c r="B113" s="9" t="s">
        <v>128</v>
      </c>
      <c r="C113" s="13" t="s">
        <v>82</v>
      </c>
      <c r="D113" s="36">
        <v>100</v>
      </c>
      <c r="E113" s="11">
        <v>278.10000000000002</v>
      </c>
      <c r="F113" s="44">
        <f>'T-13(Pcs)'!$D85*'T-13(Pcs)'!F85/1000000</f>
        <v>0</v>
      </c>
      <c r="G113" s="10">
        <f>'T-13(Pcs)'!G85</f>
        <v>0</v>
      </c>
      <c r="H113" s="44">
        <f>'T-13(Pcs)'!$D85*'T-13(Pcs)'!H85/1000000</f>
        <v>0</v>
      </c>
      <c r="I113" s="10">
        <f>'T-13(Pcs)'!I85</f>
        <v>0</v>
      </c>
      <c r="J113" s="44">
        <f>'T-13(Pcs)'!$D85*'T-13(Pcs)'!J85/1000000</f>
        <v>0</v>
      </c>
      <c r="K113" s="10">
        <f>'T-13(Pcs)'!K85</f>
        <v>0</v>
      </c>
      <c r="L113" s="44">
        <f>'T-13(Pcs)'!$D85*'T-13(Pcs)'!L85/1000000</f>
        <v>0</v>
      </c>
      <c r="M113" s="10">
        <f>'T-13(Pcs)'!M85</f>
        <v>0</v>
      </c>
      <c r="N113" s="44">
        <f>'T-13(Pcs)'!$D85*'T-13(Pcs)'!N85/1000000</f>
        <v>0</v>
      </c>
      <c r="O113" s="10">
        <f>'T-13(Pcs)'!O85</f>
        <v>0</v>
      </c>
      <c r="P113" s="44">
        <f>'T-13(Pcs)'!$D85*'T-13(Pcs)'!P85/1000000</f>
        <v>0</v>
      </c>
      <c r="Q113" s="10">
        <f>'T-13(Pcs)'!Q85</f>
        <v>0</v>
      </c>
      <c r="R113" s="44">
        <f>'T-13(Pcs)'!$D85*'T-13(Pcs)'!R85/1000000</f>
        <v>0</v>
      </c>
      <c r="S113" s="10">
        <f>'T-13(Pcs)'!S85</f>
        <v>0</v>
      </c>
      <c r="T113" s="44">
        <f>'T-13(Pcs)'!$D85*'T-13(Pcs)'!T85/1000000</f>
        <v>0</v>
      </c>
      <c r="U113" s="10">
        <f>'T-13(Pcs)'!U85</f>
        <v>0</v>
      </c>
      <c r="V113" s="44">
        <f>'T-13(Pcs)'!$D85*'T-13(Pcs)'!V85/1000000</f>
        <v>0</v>
      </c>
      <c r="W113" s="10">
        <f>'T-13(Pcs)'!W85</f>
        <v>0</v>
      </c>
      <c r="X113" s="44">
        <f>'T-13(Pcs)'!$D85*'T-13(Pcs)'!X85/1000000</f>
        <v>0</v>
      </c>
      <c r="Y113" s="10">
        <f>'T-13(Pcs)'!Y85</f>
        <v>0</v>
      </c>
      <c r="Z113" s="44">
        <f>'T-13(Pcs)'!$D85*'T-13(Pcs)'!Z85/1000000</f>
        <v>0</v>
      </c>
      <c r="AA113" s="10">
        <f>'T-13(Pcs)'!AA85</f>
        <v>0</v>
      </c>
      <c r="AB113" s="44">
        <f>'T-13(Pcs)'!$D85*'T-13(Pcs)'!AB85/1000000</f>
        <v>0</v>
      </c>
      <c r="AC113" s="10">
        <f>'T-13(Pcs)'!AC85</f>
        <v>0</v>
      </c>
      <c r="AD113" s="44">
        <f>'T-13(Pcs)'!$D85*'T-13(Pcs)'!AD85/1000000</f>
        <v>0</v>
      </c>
      <c r="AE113" s="10">
        <f>'T-13(Pcs)'!AE85</f>
        <v>0</v>
      </c>
      <c r="AF113" s="44">
        <f>'T-13(Pcs)'!$D85*'T-13(Pcs)'!AF85/1000000</f>
        <v>0</v>
      </c>
      <c r="AG113" s="10">
        <f>'T-13(Pcs)'!AG85</f>
        <v>0</v>
      </c>
      <c r="AH113" s="44">
        <f>'T-13(Pcs)'!$D85*'T-13(Pcs)'!AH85/1000000</f>
        <v>0</v>
      </c>
      <c r="AI113" s="10">
        <f>'T-13(Pcs)'!AI85</f>
        <v>0</v>
      </c>
      <c r="AJ113" s="44">
        <f>'T-13(Pcs)'!$D85*'T-13(Pcs)'!AJ85/1000000</f>
        <v>0</v>
      </c>
      <c r="AK113" s="10">
        <f>'T-13(Pcs)'!AK85</f>
        <v>0</v>
      </c>
      <c r="AL113" s="44">
        <f>'T-13(Pcs)'!$D85*'T-13(Pcs)'!AL85/1000000</f>
        <v>0</v>
      </c>
      <c r="AM113" s="10">
        <f>'T-13(Pcs)'!AM85</f>
        <v>0</v>
      </c>
    </row>
    <row r="114" spans="1:39" s="15" customFormat="1" ht="14.25" hidden="1" customHeight="1" outlineLevel="2">
      <c r="A114" s="13">
        <v>76</v>
      </c>
      <c r="B114" s="9" t="s">
        <v>128</v>
      </c>
      <c r="C114" s="13" t="s">
        <v>139</v>
      </c>
      <c r="D114" s="36">
        <v>400</v>
      </c>
      <c r="E114" s="11">
        <v>1098.5999999999999</v>
      </c>
      <c r="F114" s="44">
        <f>'T-13(Pcs)'!$D86*'T-13(Pcs)'!F86/1000000</f>
        <v>0</v>
      </c>
      <c r="G114" s="10">
        <f>'T-13(Pcs)'!G86</f>
        <v>0</v>
      </c>
      <c r="H114" s="44">
        <f>'T-13(Pcs)'!$D86*'T-13(Pcs)'!H86/1000000</f>
        <v>0</v>
      </c>
      <c r="I114" s="10">
        <f>'T-13(Pcs)'!I86</f>
        <v>0</v>
      </c>
      <c r="J114" s="44">
        <f>'T-13(Pcs)'!$D86*'T-13(Pcs)'!J86/1000000</f>
        <v>0</v>
      </c>
      <c r="K114" s="10">
        <f>'T-13(Pcs)'!K86</f>
        <v>0</v>
      </c>
      <c r="L114" s="44">
        <f>'T-13(Pcs)'!$D86*'T-13(Pcs)'!L86/1000000</f>
        <v>0</v>
      </c>
      <c r="M114" s="10">
        <f>'T-13(Pcs)'!M86</f>
        <v>0</v>
      </c>
      <c r="N114" s="44">
        <f>'T-13(Pcs)'!$D86*'T-13(Pcs)'!N86/1000000</f>
        <v>0</v>
      </c>
      <c r="O114" s="10">
        <f>'T-13(Pcs)'!O86</f>
        <v>0</v>
      </c>
      <c r="P114" s="44">
        <f>'T-13(Pcs)'!$D86*'T-13(Pcs)'!P86/1000000</f>
        <v>0</v>
      </c>
      <c r="Q114" s="10">
        <f>'T-13(Pcs)'!Q86</f>
        <v>0</v>
      </c>
      <c r="R114" s="44">
        <f>'T-13(Pcs)'!$D86*'T-13(Pcs)'!R86/1000000</f>
        <v>0</v>
      </c>
      <c r="S114" s="10">
        <f>'T-13(Pcs)'!S86</f>
        <v>0</v>
      </c>
      <c r="T114" s="44">
        <f>'T-13(Pcs)'!$D86*'T-13(Pcs)'!T86/1000000</f>
        <v>0</v>
      </c>
      <c r="U114" s="10">
        <f>'T-13(Pcs)'!U86</f>
        <v>0</v>
      </c>
      <c r="V114" s="44">
        <f>'T-13(Pcs)'!$D86*'T-13(Pcs)'!V86/1000000</f>
        <v>0</v>
      </c>
      <c r="W114" s="10">
        <f>'T-13(Pcs)'!W86</f>
        <v>0</v>
      </c>
      <c r="X114" s="44">
        <f>'T-13(Pcs)'!$D86*'T-13(Pcs)'!X86/1000000</f>
        <v>0</v>
      </c>
      <c r="Y114" s="10">
        <f>'T-13(Pcs)'!Y86</f>
        <v>0</v>
      </c>
      <c r="Z114" s="44">
        <f>'T-13(Pcs)'!$D86*'T-13(Pcs)'!Z86/1000000</f>
        <v>0</v>
      </c>
      <c r="AA114" s="10">
        <f>'T-13(Pcs)'!AA86</f>
        <v>0</v>
      </c>
      <c r="AB114" s="44">
        <f>'T-13(Pcs)'!$D86*'T-13(Pcs)'!AB86/1000000</f>
        <v>0</v>
      </c>
      <c r="AC114" s="10">
        <f>'T-13(Pcs)'!AC86</f>
        <v>0</v>
      </c>
      <c r="AD114" s="44">
        <f>'T-13(Pcs)'!$D86*'T-13(Pcs)'!AD86/1000000</f>
        <v>0</v>
      </c>
      <c r="AE114" s="10">
        <f>'T-13(Pcs)'!AE86</f>
        <v>0</v>
      </c>
      <c r="AF114" s="44">
        <f>'T-13(Pcs)'!$D86*'T-13(Pcs)'!AF86/1000000</f>
        <v>0</v>
      </c>
      <c r="AG114" s="10">
        <f>'T-13(Pcs)'!AG86</f>
        <v>0</v>
      </c>
      <c r="AH114" s="44">
        <f>'T-13(Pcs)'!$D86*'T-13(Pcs)'!AH86/1000000</f>
        <v>0</v>
      </c>
      <c r="AI114" s="10">
        <f>'T-13(Pcs)'!AI86</f>
        <v>0</v>
      </c>
      <c r="AJ114" s="44">
        <f>'T-13(Pcs)'!$D86*'T-13(Pcs)'!AJ86/1000000</f>
        <v>0</v>
      </c>
      <c r="AK114" s="10">
        <f>'T-13(Pcs)'!AK86</f>
        <v>0</v>
      </c>
      <c r="AL114" s="44">
        <f>'T-13(Pcs)'!$D86*'T-13(Pcs)'!AL86/1000000</f>
        <v>0</v>
      </c>
      <c r="AM114" s="10">
        <f>'T-13(Pcs)'!AM86</f>
        <v>0</v>
      </c>
    </row>
    <row r="115" spans="1:39" s="15" customFormat="1" ht="14.25" customHeight="1" outlineLevel="1" collapsed="1">
      <c r="A115" s="13">
        <v>29</v>
      </c>
      <c r="B115" s="46" t="s">
        <v>195</v>
      </c>
      <c r="C115" s="13"/>
      <c r="D115" s="36"/>
      <c r="E115" s="11"/>
      <c r="F115" s="44">
        <f t="shared" ref="F115:AM115" si="28">SUBTOTAL(9,F111:F114)</f>
        <v>0</v>
      </c>
      <c r="G115" s="10">
        <f t="shared" si="28"/>
        <v>0</v>
      </c>
      <c r="H115" s="44">
        <f t="shared" si="28"/>
        <v>0</v>
      </c>
      <c r="I115" s="10">
        <f t="shared" si="28"/>
        <v>0</v>
      </c>
      <c r="J115" s="44">
        <f t="shared" si="28"/>
        <v>0</v>
      </c>
      <c r="K115" s="10">
        <f t="shared" si="28"/>
        <v>0</v>
      </c>
      <c r="L115" s="44">
        <f t="shared" si="28"/>
        <v>0</v>
      </c>
      <c r="M115" s="10">
        <f t="shared" si="28"/>
        <v>0</v>
      </c>
      <c r="N115" s="44">
        <f t="shared" si="28"/>
        <v>0</v>
      </c>
      <c r="O115" s="10">
        <f t="shared" si="28"/>
        <v>0</v>
      </c>
      <c r="P115" s="44">
        <f t="shared" si="28"/>
        <v>0</v>
      </c>
      <c r="Q115" s="10">
        <f t="shared" si="28"/>
        <v>0</v>
      </c>
      <c r="R115" s="44">
        <f t="shared" si="28"/>
        <v>0</v>
      </c>
      <c r="S115" s="10">
        <f t="shared" si="28"/>
        <v>0</v>
      </c>
      <c r="T115" s="44">
        <f t="shared" si="28"/>
        <v>0</v>
      </c>
      <c r="U115" s="10">
        <f t="shared" si="28"/>
        <v>0</v>
      </c>
      <c r="V115" s="44">
        <f t="shared" si="28"/>
        <v>0</v>
      </c>
      <c r="W115" s="10">
        <f t="shared" si="28"/>
        <v>0</v>
      </c>
      <c r="X115" s="44">
        <f t="shared" si="28"/>
        <v>0</v>
      </c>
      <c r="Y115" s="10">
        <f t="shared" si="28"/>
        <v>0</v>
      </c>
      <c r="Z115" s="44">
        <f t="shared" si="28"/>
        <v>0</v>
      </c>
      <c r="AA115" s="10">
        <f t="shared" si="28"/>
        <v>0</v>
      </c>
      <c r="AB115" s="44">
        <f t="shared" si="28"/>
        <v>0</v>
      </c>
      <c r="AC115" s="10">
        <f t="shared" si="28"/>
        <v>0</v>
      </c>
      <c r="AD115" s="44">
        <f t="shared" si="28"/>
        <v>0</v>
      </c>
      <c r="AE115" s="10">
        <f t="shared" si="28"/>
        <v>0</v>
      </c>
      <c r="AF115" s="44">
        <f t="shared" si="28"/>
        <v>0</v>
      </c>
      <c r="AG115" s="10">
        <f t="shared" si="28"/>
        <v>0</v>
      </c>
      <c r="AH115" s="44">
        <f t="shared" si="28"/>
        <v>0</v>
      </c>
      <c r="AI115" s="10">
        <f t="shared" si="28"/>
        <v>0</v>
      </c>
      <c r="AJ115" s="44">
        <f t="shared" si="28"/>
        <v>0</v>
      </c>
      <c r="AK115" s="10">
        <f t="shared" si="28"/>
        <v>0</v>
      </c>
      <c r="AL115" s="44">
        <f t="shared" si="28"/>
        <v>0</v>
      </c>
      <c r="AM115" s="10">
        <f t="shared" si="28"/>
        <v>0</v>
      </c>
    </row>
    <row r="116" spans="1:39" s="15" customFormat="1" ht="14.25" hidden="1" customHeight="1" outlineLevel="2">
      <c r="A116" s="13">
        <v>77</v>
      </c>
      <c r="B116" s="9" t="s">
        <v>147</v>
      </c>
      <c r="C116" s="13" t="s">
        <v>148</v>
      </c>
      <c r="D116" s="36">
        <v>25</v>
      </c>
      <c r="E116" s="11">
        <v>56</v>
      </c>
      <c r="F116" s="44">
        <f>'T-13(Pcs)'!$D87*'T-13(Pcs)'!F87/1000000</f>
        <v>0</v>
      </c>
      <c r="G116" s="10">
        <f>'T-13(Pcs)'!G87</f>
        <v>0</v>
      </c>
      <c r="H116" s="44">
        <f>'T-13(Pcs)'!$D87*'T-13(Pcs)'!H87/1000000</f>
        <v>0</v>
      </c>
      <c r="I116" s="10">
        <f>'T-13(Pcs)'!I87</f>
        <v>0</v>
      </c>
      <c r="J116" s="44">
        <f>'T-13(Pcs)'!$D87*'T-13(Pcs)'!J87/1000000</f>
        <v>0</v>
      </c>
      <c r="K116" s="10">
        <f>'T-13(Pcs)'!K87</f>
        <v>0</v>
      </c>
      <c r="L116" s="44">
        <f>'T-13(Pcs)'!$D87*'T-13(Pcs)'!L87/1000000</f>
        <v>0</v>
      </c>
      <c r="M116" s="10">
        <f>'T-13(Pcs)'!M87</f>
        <v>0</v>
      </c>
      <c r="N116" s="44">
        <f>'T-13(Pcs)'!$D87*'T-13(Pcs)'!N87/1000000</f>
        <v>0</v>
      </c>
      <c r="O116" s="10">
        <f>'T-13(Pcs)'!O87</f>
        <v>0</v>
      </c>
      <c r="P116" s="44">
        <f>'T-13(Pcs)'!$D87*'T-13(Pcs)'!P87/1000000</f>
        <v>0</v>
      </c>
      <c r="Q116" s="10">
        <f>'T-13(Pcs)'!Q87</f>
        <v>0</v>
      </c>
      <c r="R116" s="44">
        <f>'T-13(Pcs)'!$D87*'T-13(Pcs)'!R87/1000000</f>
        <v>0</v>
      </c>
      <c r="S116" s="10">
        <f>'T-13(Pcs)'!S87</f>
        <v>0</v>
      </c>
      <c r="T116" s="44">
        <f>'T-13(Pcs)'!$D87*'T-13(Pcs)'!T87/1000000</f>
        <v>0</v>
      </c>
      <c r="U116" s="10">
        <f>'T-13(Pcs)'!U87</f>
        <v>0</v>
      </c>
      <c r="V116" s="44">
        <f>'T-13(Pcs)'!$D87*'T-13(Pcs)'!V87/1000000</f>
        <v>0</v>
      </c>
      <c r="W116" s="10">
        <f>'T-13(Pcs)'!W87</f>
        <v>0</v>
      </c>
      <c r="X116" s="44">
        <f>'T-13(Pcs)'!$D87*'T-13(Pcs)'!X87/1000000</f>
        <v>0</v>
      </c>
      <c r="Y116" s="10">
        <f>'T-13(Pcs)'!Y87</f>
        <v>0</v>
      </c>
      <c r="Z116" s="44">
        <f>'T-13(Pcs)'!$D87*'T-13(Pcs)'!Z87/1000000</f>
        <v>0</v>
      </c>
      <c r="AA116" s="10">
        <f>'T-13(Pcs)'!AA87</f>
        <v>0</v>
      </c>
      <c r="AB116" s="44">
        <f>'T-13(Pcs)'!$D87*'T-13(Pcs)'!AB87/1000000</f>
        <v>0</v>
      </c>
      <c r="AC116" s="10">
        <f>'T-13(Pcs)'!AC87</f>
        <v>0</v>
      </c>
      <c r="AD116" s="44">
        <f>'T-13(Pcs)'!$D87*'T-13(Pcs)'!AD87/1000000</f>
        <v>0</v>
      </c>
      <c r="AE116" s="10">
        <f>'T-13(Pcs)'!AE87</f>
        <v>0</v>
      </c>
      <c r="AF116" s="44">
        <f>'T-13(Pcs)'!$D87*'T-13(Pcs)'!AF87/1000000</f>
        <v>0</v>
      </c>
      <c r="AG116" s="10">
        <f>'T-13(Pcs)'!AG87</f>
        <v>0</v>
      </c>
      <c r="AH116" s="44">
        <f>'T-13(Pcs)'!$D87*'T-13(Pcs)'!AH87/1000000</f>
        <v>0</v>
      </c>
      <c r="AI116" s="10">
        <f>'T-13(Pcs)'!AI87</f>
        <v>0</v>
      </c>
      <c r="AJ116" s="44">
        <f>'T-13(Pcs)'!$D87*'T-13(Pcs)'!AJ87/1000000</f>
        <v>0</v>
      </c>
      <c r="AK116" s="10">
        <f>'T-13(Pcs)'!AK87</f>
        <v>0</v>
      </c>
      <c r="AL116" s="44">
        <f>'T-13(Pcs)'!$D87*'T-13(Pcs)'!AL87/1000000</f>
        <v>0</v>
      </c>
      <c r="AM116" s="10">
        <f>'T-13(Pcs)'!AM87</f>
        <v>0</v>
      </c>
    </row>
    <row r="117" spans="1:39" s="15" customFormat="1" ht="14.25" hidden="1" customHeight="1" outlineLevel="2">
      <c r="A117" s="13">
        <v>78</v>
      </c>
      <c r="B117" s="9" t="s">
        <v>147</v>
      </c>
      <c r="C117" s="13" t="s">
        <v>148</v>
      </c>
      <c r="D117" s="36">
        <v>50</v>
      </c>
      <c r="E117" s="11">
        <v>101</v>
      </c>
      <c r="F117" s="44">
        <f>'T-13(Pcs)'!$D88*'T-13(Pcs)'!F88/1000000</f>
        <v>0</v>
      </c>
      <c r="G117" s="10">
        <f>'T-13(Pcs)'!G88</f>
        <v>0</v>
      </c>
      <c r="H117" s="44">
        <f>'T-13(Pcs)'!$D88*'T-13(Pcs)'!H88/1000000</f>
        <v>0</v>
      </c>
      <c r="I117" s="10">
        <f>'T-13(Pcs)'!I88</f>
        <v>0</v>
      </c>
      <c r="J117" s="44">
        <f>'T-13(Pcs)'!$D88*'T-13(Pcs)'!J88/1000000</f>
        <v>0</v>
      </c>
      <c r="K117" s="10">
        <f>'T-13(Pcs)'!K88</f>
        <v>0</v>
      </c>
      <c r="L117" s="44">
        <f>'T-13(Pcs)'!$D88*'T-13(Pcs)'!L88/1000000</f>
        <v>0</v>
      </c>
      <c r="M117" s="10">
        <f>'T-13(Pcs)'!M88</f>
        <v>0</v>
      </c>
      <c r="N117" s="44">
        <f>'T-13(Pcs)'!$D88*'T-13(Pcs)'!N88/1000000</f>
        <v>0</v>
      </c>
      <c r="O117" s="10">
        <f>'T-13(Pcs)'!O88</f>
        <v>0</v>
      </c>
      <c r="P117" s="44">
        <f>'T-13(Pcs)'!$D88*'T-13(Pcs)'!P88/1000000</f>
        <v>0</v>
      </c>
      <c r="Q117" s="10">
        <f>'T-13(Pcs)'!Q88</f>
        <v>0</v>
      </c>
      <c r="R117" s="44">
        <f>'T-13(Pcs)'!$D88*'T-13(Pcs)'!R88/1000000</f>
        <v>0</v>
      </c>
      <c r="S117" s="10">
        <f>'T-13(Pcs)'!S88</f>
        <v>0</v>
      </c>
      <c r="T117" s="44">
        <f>'T-13(Pcs)'!$D88*'T-13(Pcs)'!T88/1000000</f>
        <v>0</v>
      </c>
      <c r="U117" s="10">
        <f>'T-13(Pcs)'!U88</f>
        <v>0</v>
      </c>
      <c r="V117" s="44">
        <f>'T-13(Pcs)'!$D88*'T-13(Pcs)'!V88/1000000</f>
        <v>0</v>
      </c>
      <c r="W117" s="10">
        <f>'T-13(Pcs)'!W88</f>
        <v>0</v>
      </c>
      <c r="X117" s="44">
        <f>'T-13(Pcs)'!$D88*'T-13(Pcs)'!X88/1000000</f>
        <v>0</v>
      </c>
      <c r="Y117" s="10">
        <f>'T-13(Pcs)'!Y88</f>
        <v>0</v>
      </c>
      <c r="Z117" s="44">
        <f>'T-13(Pcs)'!$D88*'T-13(Pcs)'!Z88/1000000</f>
        <v>0</v>
      </c>
      <c r="AA117" s="10">
        <f>'T-13(Pcs)'!AA88</f>
        <v>0</v>
      </c>
      <c r="AB117" s="44">
        <f>'T-13(Pcs)'!$D88*'T-13(Pcs)'!AB88/1000000</f>
        <v>0</v>
      </c>
      <c r="AC117" s="10">
        <f>'T-13(Pcs)'!AC88</f>
        <v>0</v>
      </c>
      <c r="AD117" s="44">
        <f>'T-13(Pcs)'!$D88*'T-13(Pcs)'!AD88/1000000</f>
        <v>0</v>
      </c>
      <c r="AE117" s="10">
        <f>'T-13(Pcs)'!AE88</f>
        <v>0</v>
      </c>
      <c r="AF117" s="44">
        <f>'T-13(Pcs)'!$D88*'T-13(Pcs)'!AF88/1000000</f>
        <v>0</v>
      </c>
      <c r="AG117" s="10">
        <f>'T-13(Pcs)'!AG88</f>
        <v>0</v>
      </c>
      <c r="AH117" s="44">
        <f>'T-13(Pcs)'!$D88*'T-13(Pcs)'!AH88/1000000</f>
        <v>0</v>
      </c>
      <c r="AI117" s="10">
        <f>'T-13(Pcs)'!AI88</f>
        <v>0</v>
      </c>
      <c r="AJ117" s="44">
        <f>'T-13(Pcs)'!$D88*'T-13(Pcs)'!AJ88/1000000</f>
        <v>0</v>
      </c>
      <c r="AK117" s="10">
        <f>'T-13(Pcs)'!AK88</f>
        <v>0</v>
      </c>
      <c r="AL117" s="44">
        <f>'T-13(Pcs)'!$D88*'T-13(Pcs)'!AL88/1000000</f>
        <v>0</v>
      </c>
      <c r="AM117" s="10">
        <f>'T-13(Pcs)'!AM88</f>
        <v>0</v>
      </c>
    </row>
    <row r="118" spans="1:39" s="15" customFormat="1" ht="14.25" hidden="1" customHeight="1" outlineLevel="2">
      <c r="A118" s="13">
        <v>79</v>
      </c>
      <c r="B118" s="9" t="s">
        <v>147</v>
      </c>
      <c r="C118" s="13" t="s">
        <v>148</v>
      </c>
      <c r="D118" s="36">
        <v>100</v>
      </c>
      <c r="E118" s="11">
        <v>190</v>
      </c>
      <c r="F118" s="44">
        <f>'T-13(Pcs)'!$D89*'T-13(Pcs)'!F89/1000000</f>
        <v>0</v>
      </c>
      <c r="G118" s="10">
        <f>'T-13(Pcs)'!G89</f>
        <v>0</v>
      </c>
      <c r="H118" s="44">
        <f>'T-13(Pcs)'!$D89*'T-13(Pcs)'!H89/1000000</f>
        <v>0</v>
      </c>
      <c r="I118" s="10">
        <f>'T-13(Pcs)'!I89</f>
        <v>0</v>
      </c>
      <c r="J118" s="44">
        <f>'T-13(Pcs)'!$D89*'T-13(Pcs)'!J89/1000000</f>
        <v>0</v>
      </c>
      <c r="K118" s="10">
        <f>'T-13(Pcs)'!K89</f>
        <v>0</v>
      </c>
      <c r="L118" s="44">
        <f>'T-13(Pcs)'!$D89*'T-13(Pcs)'!L89/1000000</f>
        <v>0</v>
      </c>
      <c r="M118" s="10">
        <f>'T-13(Pcs)'!M89</f>
        <v>0</v>
      </c>
      <c r="N118" s="44">
        <f>'T-13(Pcs)'!$D89*'T-13(Pcs)'!N89/1000000</f>
        <v>0</v>
      </c>
      <c r="O118" s="10">
        <f>'T-13(Pcs)'!O89</f>
        <v>0</v>
      </c>
      <c r="P118" s="44">
        <f>'T-13(Pcs)'!$D89*'T-13(Pcs)'!P89/1000000</f>
        <v>0</v>
      </c>
      <c r="Q118" s="10">
        <f>'T-13(Pcs)'!Q89</f>
        <v>0</v>
      </c>
      <c r="R118" s="44">
        <f>'T-13(Pcs)'!$D89*'T-13(Pcs)'!R89/1000000</f>
        <v>0</v>
      </c>
      <c r="S118" s="10">
        <f>'T-13(Pcs)'!S89</f>
        <v>0</v>
      </c>
      <c r="T118" s="44">
        <f>'T-13(Pcs)'!$D89*'T-13(Pcs)'!T89/1000000</f>
        <v>0</v>
      </c>
      <c r="U118" s="10">
        <f>'T-13(Pcs)'!U89</f>
        <v>0</v>
      </c>
      <c r="V118" s="44">
        <f>'T-13(Pcs)'!$D89*'T-13(Pcs)'!V89/1000000</f>
        <v>0</v>
      </c>
      <c r="W118" s="10">
        <f>'T-13(Pcs)'!W89</f>
        <v>0</v>
      </c>
      <c r="X118" s="44">
        <f>'T-13(Pcs)'!$D89*'T-13(Pcs)'!X89/1000000</f>
        <v>0</v>
      </c>
      <c r="Y118" s="10">
        <f>'T-13(Pcs)'!Y89</f>
        <v>0</v>
      </c>
      <c r="Z118" s="44">
        <f>'T-13(Pcs)'!$D89*'T-13(Pcs)'!Z89/1000000</f>
        <v>0</v>
      </c>
      <c r="AA118" s="10">
        <f>'T-13(Pcs)'!AA89</f>
        <v>0</v>
      </c>
      <c r="AB118" s="44">
        <f>'T-13(Pcs)'!$D89*'T-13(Pcs)'!AB89/1000000</f>
        <v>0</v>
      </c>
      <c r="AC118" s="10">
        <f>'T-13(Pcs)'!AC89</f>
        <v>0</v>
      </c>
      <c r="AD118" s="44">
        <f>'T-13(Pcs)'!$D89*'T-13(Pcs)'!AD89/1000000</f>
        <v>0</v>
      </c>
      <c r="AE118" s="10">
        <f>'T-13(Pcs)'!AE89</f>
        <v>0</v>
      </c>
      <c r="AF118" s="44">
        <f>'T-13(Pcs)'!$D89*'T-13(Pcs)'!AF89/1000000</f>
        <v>0</v>
      </c>
      <c r="AG118" s="10">
        <f>'T-13(Pcs)'!AG89</f>
        <v>0</v>
      </c>
      <c r="AH118" s="44">
        <f>'T-13(Pcs)'!$D89*'T-13(Pcs)'!AH89/1000000</f>
        <v>0</v>
      </c>
      <c r="AI118" s="10">
        <f>'T-13(Pcs)'!AI89</f>
        <v>0</v>
      </c>
      <c r="AJ118" s="44">
        <f>'T-13(Pcs)'!$D89*'T-13(Pcs)'!AJ89/1000000</f>
        <v>0</v>
      </c>
      <c r="AK118" s="10">
        <f>'T-13(Pcs)'!AK89</f>
        <v>0</v>
      </c>
      <c r="AL118" s="44">
        <f>'T-13(Pcs)'!$D89*'T-13(Pcs)'!AL89/1000000</f>
        <v>0</v>
      </c>
      <c r="AM118" s="10">
        <f>'T-13(Pcs)'!AM89</f>
        <v>0</v>
      </c>
    </row>
    <row r="119" spans="1:39" s="15" customFormat="1" ht="14.25" customHeight="1" outlineLevel="1" collapsed="1">
      <c r="A119" s="13">
        <v>30</v>
      </c>
      <c r="B119" s="46" t="s">
        <v>196</v>
      </c>
      <c r="C119" s="13"/>
      <c r="D119" s="36"/>
      <c r="E119" s="11"/>
      <c r="F119" s="44">
        <f t="shared" ref="F119:AM119" si="29">SUBTOTAL(9,F116:F118)</f>
        <v>0</v>
      </c>
      <c r="G119" s="10">
        <f t="shared" si="29"/>
        <v>0</v>
      </c>
      <c r="H119" s="44">
        <f t="shared" si="29"/>
        <v>0</v>
      </c>
      <c r="I119" s="10">
        <f t="shared" si="29"/>
        <v>0</v>
      </c>
      <c r="J119" s="44">
        <f t="shared" si="29"/>
        <v>0</v>
      </c>
      <c r="K119" s="10">
        <f t="shared" si="29"/>
        <v>0</v>
      </c>
      <c r="L119" s="44">
        <f t="shared" si="29"/>
        <v>0</v>
      </c>
      <c r="M119" s="10">
        <f t="shared" si="29"/>
        <v>0</v>
      </c>
      <c r="N119" s="44">
        <f t="shared" si="29"/>
        <v>0</v>
      </c>
      <c r="O119" s="10">
        <f t="shared" si="29"/>
        <v>0</v>
      </c>
      <c r="P119" s="44">
        <f t="shared" si="29"/>
        <v>0</v>
      </c>
      <c r="Q119" s="10">
        <f t="shared" si="29"/>
        <v>0</v>
      </c>
      <c r="R119" s="44">
        <f t="shared" si="29"/>
        <v>0</v>
      </c>
      <c r="S119" s="10">
        <f t="shared" si="29"/>
        <v>0</v>
      </c>
      <c r="T119" s="44">
        <f t="shared" si="29"/>
        <v>0</v>
      </c>
      <c r="U119" s="10">
        <f t="shared" si="29"/>
        <v>0</v>
      </c>
      <c r="V119" s="44">
        <f t="shared" si="29"/>
        <v>0</v>
      </c>
      <c r="W119" s="10">
        <f t="shared" si="29"/>
        <v>0</v>
      </c>
      <c r="X119" s="44">
        <f t="shared" si="29"/>
        <v>0</v>
      </c>
      <c r="Y119" s="10">
        <f t="shared" si="29"/>
        <v>0</v>
      </c>
      <c r="Z119" s="44">
        <f t="shared" si="29"/>
        <v>0</v>
      </c>
      <c r="AA119" s="10">
        <f t="shared" si="29"/>
        <v>0</v>
      </c>
      <c r="AB119" s="44">
        <f t="shared" si="29"/>
        <v>0</v>
      </c>
      <c r="AC119" s="10">
        <f t="shared" si="29"/>
        <v>0</v>
      </c>
      <c r="AD119" s="44">
        <f t="shared" si="29"/>
        <v>0</v>
      </c>
      <c r="AE119" s="10">
        <f t="shared" si="29"/>
        <v>0</v>
      </c>
      <c r="AF119" s="44">
        <f t="shared" si="29"/>
        <v>0</v>
      </c>
      <c r="AG119" s="10">
        <f t="shared" si="29"/>
        <v>0</v>
      </c>
      <c r="AH119" s="44">
        <f t="shared" si="29"/>
        <v>0</v>
      </c>
      <c r="AI119" s="10">
        <f t="shared" si="29"/>
        <v>0</v>
      </c>
      <c r="AJ119" s="44">
        <f t="shared" si="29"/>
        <v>0</v>
      </c>
      <c r="AK119" s="10">
        <f t="shared" si="29"/>
        <v>0</v>
      </c>
      <c r="AL119" s="44">
        <f t="shared" si="29"/>
        <v>0</v>
      </c>
      <c r="AM119" s="10">
        <f t="shared" si="29"/>
        <v>0</v>
      </c>
    </row>
    <row r="120" spans="1:39" s="15" customFormat="1" ht="14.25" hidden="1" customHeight="1" outlineLevel="2">
      <c r="A120" s="13">
        <v>80</v>
      </c>
      <c r="B120" s="9" t="s">
        <v>124</v>
      </c>
      <c r="C120" s="13" t="s">
        <v>84</v>
      </c>
      <c r="D120" s="36">
        <v>5</v>
      </c>
      <c r="E120" s="11">
        <v>24</v>
      </c>
      <c r="F120" s="44">
        <f>'T-13(Pcs)'!$D90*'T-13(Pcs)'!F90/1000000</f>
        <v>0</v>
      </c>
      <c r="G120" s="10">
        <f>'T-13(Pcs)'!G90</f>
        <v>0</v>
      </c>
      <c r="H120" s="44">
        <f>'T-13(Pcs)'!$D90*'T-13(Pcs)'!H90/1000000</f>
        <v>0</v>
      </c>
      <c r="I120" s="10">
        <f>'T-13(Pcs)'!I90</f>
        <v>0</v>
      </c>
      <c r="J120" s="44">
        <f>'T-13(Pcs)'!$D90*'T-13(Pcs)'!J90/1000000</f>
        <v>0</v>
      </c>
      <c r="K120" s="10">
        <f>'T-13(Pcs)'!K90</f>
        <v>0</v>
      </c>
      <c r="L120" s="44">
        <f>'T-13(Pcs)'!$D90*'T-13(Pcs)'!L90/1000000</f>
        <v>0</v>
      </c>
      <c r="M120" s="10">
        <f>'T-13(Pcs)'!M90</f>
        <v>0</v>
      </c>
      <c r="N120" s="44">
        <f>'T-13(Pcs)'!$D90*'T-13(Pcs)'!N90/1000000</f>
        <v>0</v>
      </c>
      <c r="O120" s="10">
        <f>'T-13(Pcs)'!O90</f>
        <v>0</v>
      </c>
      <c r="P120" s="44">
        <f>'T-13(Pcs)'!$D90*'T-13(Pcs)'!P90/1000000</f>
        <v>0</v>
      </c>
      <c r="Q120" s="10">
        <f>'T-13(Pcs)'!Q90</f>
        <v>0</v>
      </c>
      <c r="R120" s="44">
        <f>'T-13(Pcs)'!$D90*'T-13(Pcs)'!R90/1000000</f>
        <v>0</v>
      </c>
      <c r="S120" s="10">
        <f>'T-13(Pcs)'!S90</f>
        <v>0</v>
      </c>
      <c r="T120" s="44">
        <f>'T-13(Pcs)'!$D90*'T-13(Pcs)'!T90/1000000</f>
        <v>0</v>
      </c>
      <c r="U120" s="10">
        <f>'T-13(Pcs)'!U90</f>
        <v>0</v>
      </c>
      <c r="V120" s="44">
        <f>'T-13(Pcs)'!$D90*'T-13(Pcs)'!V90/1000000</f>
        <v>0</v>
      </c>
      <c r="W120" s="10">
        <f>'T-13(Pcs)'!W90</f>
        <v>0</v>
      </c>
      <c r="X120" s="44">
        <f>'T-13(Pcs)'!$D90*'T-13(Pcs)'!X90/1000000</f>
        <v>0</v>
      </c>
      <c r="Y120" s="10">
        <f>'T-13(Pcs)'!Y90</f>
        <v>0</v>
      </c>
      <c r="Z120" s="44">
        <f>'T-13(Pcs)'!$D90*'T-13(Pcs)'!Z90/1000000</f>
        <v>0</v>
      </c>
      <c r="AA120" s="10">
        <f>'T-13(Pcs)'!AA90</f>
        <v>0</v>
      </c>
      <c r="AB120" s="44">
        <f>'T-13(Pcs)'!$D90*'T-13(Pcs)'!AB90/1000000</f>
        <v>0</v>
      </c>
      <c r="AC120" s="10">
        <f>'T-13(Pcs)'!AC90</f>
        <v>0</v>
      </c>
      <c r="AD120" s="44">
        <f>'T-13(Pcs)'!$D90*'T-13(Pcs)'!AD90/1000000</f>
        <v>0</v>
      </c>
      <c r="AE120" s="10">
        <f>'T-13(Pcs)'!AE90</f>
        <v>0</v>
      </c>
      <c r="AF120" s="44">
        <f>'T-13(Pcs)'!$D90*'T-13(Pcs)'!AF90/1000000</f>
        <v>0</v>
      </c>
      <c r="AG120" s="10">
        <f>'T-13(Pcs)'!AG90</f>
        <v>0</v>
      </c>
      <c r="AH120" s="44">
        <f>'T-13(Pcs)'!$D90*'T-13(Pcs)'!AH90/1000000</f>
        <v>0</v>
      </c>
      <c r="AI120" s="10">
        <f>'T-13(Pcs)'!AI90</f>
        <v>0</v>
      </c>
      <c r="AJ120" s="44">
        <f>'T-13(Pcs)'!$D90*'T-13(Pcs)'!AJ90/1000000</f>
        <v>0</v>
      </c>
      <c r="AK120" s="10">
        <f>'T-13(Pcs)'!AK90</f>
        <v>0</v>
      </c>
      <c r="AL120" s="44">
        <f>'T-13(Pcs)'!$D90*'T-13(Pcs)'!AL90/1000000</f>
        <v>0</v>
      </c>
      <c r="AM120" s="10">
        <f>'T-13(Pcs)'!AM90</f>
        <v>0</v>
      </c>
    </row>
    <row r="121" spans="1:39" s="15" customFormat="1" ht="14.25" hidden="1" customHeight="1" outlineLevel="2">
      <c r="A121" s="13">
        <v>81</v>
      </c>
      <c r="B121" s="9" t="s">
        <v>124</v>
      </c>
      <c r="C121" s="13" t="s">
        <v>83</v>
      </c>
      <c r="D121" s="36">
        <v>20</v>
      </c>
      <c r="E121" s="11">
        <v>65</v>
      </c>
      <c r="F121" s="44">
        <f>'T-13(Pcs)'!$D91*'T-13(Pcs)'!F91/1000000</f>
        <v>0</v>
      </c>
      <c r="G121" s="10">
        <f>'T-13(Pcs)'!G91</f>
        <v>0</v>
      </c>
      <c r="H121" s="44">
        <f>'T-13(Pcs)'!$D91*'T-13(Pcs)'!H91/1000000</f>
        <v>0</v>
      </c>
      <c r="I121" s="10">
        <f>'T-13(Pcs)'!I91</f>
        <v>0</v>
      </c>
      <c r="J121" s="44">
        <f>'T-13(Pcs)'!$D91*'T-13(Pcs)'!J91/1000000</f>
        <v>0</v>
      </c>
      <c r="K121" s="10">
        <f>'T-13(Pcs)'!K91</f>
        <v>0</v>
      </c>
      <c r="L121" s="44">
        <f>'T-13(Pcs)'!$D91*'T-13(Pcs)'!L91/1000000</f>
        <v>0</v>
      </c>
      <c r="M121" s="10">
        <f>'T-13(Pcs)'!M91</f>
        <v>0</v>
      </c>
      <c r="N121" s="44">
        <f>'T-13(Pcs)'!$D91*'T-13(Pcs)'!N91/1000000</f>
        <v>0</v>
      </c>
      <c r="O121" s="10">
        <f>'T-13(Pcs)'!O91</f>
        <v>0</v>
      </c>
      <c r="P121" s="44">
        <f>'T-13(Pcs)'!$D91*'T-13(Pcs)'!P91/1000000</f>
        <v>0</v>
      </c>
      <c r="Q121" s="10">
        <f>'T-13(Pcs)'!Q91</f>
        <v>0</v>
      </c>
      <c r="R121" s="44">
        <f>'T-13(Pcs)'!$D91*'T-13(Pcs)'!R91/1000000</f>
        <v>0</v>
      </c>
      <c r="S121" s="10">
        <f>'T-13(Pcs)'!S91</f>
        <v>0</v>
      </c>
      <c r="T121" s="44">
        <f>'T-13(Pcs)'!$D91*'T-13(Pcs)'!T91/1000000</f>
        <v>0</v>
      </c>
      <c r="U121" s="10">
        <f>'T-13(Pcs)'!U91</f>
        <v>0</v>
      </c>
      <c r="V121" s="44">
        <f>'T-13(Pcs)'!$D91*'T-13(Pcs)'!V91/1000000</f>
        <v>0</v>
      </c>
      <c r="W121" s="10">
        <f>'T-13(Pcs)'!W91</f>
        <v>0</v>
      </c>
      <c r="X121" s="44">
        <f>'T-13(Pcs)'!$D91*'T-13(Pcs)'!X91/1000000</f>
        <v>0</v>
      </c>
      <c r="Y121" s="10">
        <f>'T-13(Pcs)'!Y91</f>
        <v>0</v>
      </c>
      <c r="Z121" s="44">
        <f>'T-13(Pcs)'!$D91*'T-13(Pcs)'!Z91/1000000</f>
        <v>0</v>
      </c>
      <c r="AA121" s="10">
        <f>'T-13(Pcs)'!AA91</f>
        <v>0</v>
      </c>
      <c r="AB121" s="44">
        <f>'T-13(Pcs)'!$D91*'T-13(Pcs)'!AB91/1000000</f>
        <v>0</v>
      </c>
      <c r="AC121" s="10">
        <f>'T-13(Pcs)'!AC91</f>
        <v>0</v>
      </c>
      <c r="AD121" s="44">
        <f>'T-13(Pcs)'!$D91*'T-13(Pcs)'!AD91/1000000</f>
        <v>0</v>
      </c>
      <c r="AE121" s="10">
        <f>'T-13(Pcs)'!AE91</f>
        <v>0</v>
      </c>
      <c r="AF121" s="44">
        <f>'T-13(Pcs)'!$D91*'T-13(Pcs)'!AF91/1000000</f>
        <v>0</v>
      </c>
      <c r="AG121" s="10">
        <f>'T-13(Pcs)'!AG91</f>
        <v>0</v>
      </c>
      <c r="AH121" s="44">
        <f>'T-13(Pcs)'!$D91*'T-13(Pcs)'!AH91/1000000</f>
        <v>0</v>
      </c>
      <c r="AI121" s="10">
        <f>'T-13(Pcs)'!AI91</f>
        <v>0</v>
      </c>
      <c r="AJ121" s="44">
        <f>'T-13(Pcs)'!$D91*'T-13(Pcs)'!AJ91/1000000</f>
        <v>0</v>
      </c>
      <c r="AK121" s="10">
        <f>'T-13(Pcs)'!AK91</f>
        <v>0</v>
      </c>
      <c r="AL121" s="44">
        <f>'T-13(Pcs)'!$D91*'T-13(Pcs)'!AL91/1000000</f>
        <v>0</v>
      </c>
      <c r="AM121" s="10">
        <f>'T-13(Pcs)'!AM91</f>
        <v>0</v>
      </c>
    </row>
    <row r="122" spans="1:39" s="15" customFormat="1" ht="14.25" customHeight="1" outlineLevel="1" collapsed="1">
      <c r="A122" s="13">
        <v>31</v>
      </c>
      <c r="B122" s="46" t="s">
        <v>197</v>
      </c>
      <c r="C122" s="13"/>
      <c r="D122" s="36"/>
      <c r="E122" s="11"/>
      <c r="F122" s="44">
        <f t="shared" ref="F122:AM122" si="30">SUBTOTAL(9,F120:F121)</f>
        <v>0</v>
      </c>
      <c r="G122" s="10">
        <f t="shared" si="30"/>
        <v>0</v>
      </c>
      <c r="H122" s="44">
        <f t="shared" si="30"/>
        <v>0</v>
      </c>
      <c r="I122" s="10">
        <f t="shared" si="30"/>
        <v>0</v>
      </c>
      <c r="J122" s="44">
        <f t="shared" si="30"/>
        <v>0</v>
      </c>
      <c r="K122" s="10">
        <f t="shared" si="30"/>
        <v>0</v>
      </c>
      <c r="L122" s="44">
        <f t="shared" si="30"/>
        <v>0</v>
      </c>
      <c r="M122" s="10">
        <f t="shared" si="30"/>
        <v>0</v>
      </c>
      <c r="N122" s="44">
        <f t="shared" si="30"/>
        <v>0</v>
      </c>
      <c r="O122" s="10">
        <f t="shared" si="30"/>
        <v>0</v>
      </c>
      <c r="P122" s="44">
        <f t="shared" si="30"/>
        <v>0</v>
      </c>
      <c r="Q122" s="10">
        <f t="shared" si="30"/>
        <v>0</v>
      </c>
      <c r="R122" s="44">
        <f t="shared" si="30"/>
        <v>0</v>
      </c>
      <c r="S122" s="10">
        <f t="shared" si="30"/>
        <v>0</v>
      </c>
      <c r="T122" s="44">
        <f t="shared" si="30"/>
        <v>0</v>
      </c>
      <c r="U122" s="10">
        <f t="shared" si="30"/>
        <v>0</v>
      </c>
      <c r="V122" s="44">
        <f t="shared" si="30"/>
        <v>0</v>
      </c>
      <c r="W122" s="10">
        <f t="shared" si="30"/>
        <v>0</v>
      </c>
      <c r="X122" s="44">
        <f t="shared" si="30"/>
        <v>0</v>
      </c>
      <c r="Y122" s="10">
        <f t="shared" si="30"/>
        <v>0</v>
      </c>
      <c r="Z122" s="44">
        <f t="shared" si="30"/>
        <v>0</v>
      </c>
      <c r="AA122" s="10">
        <f t="shared" si="30"/>
        <v>0</v>
      </c>
      <c r="AB122" s="44">
        <f t="shared" si="30"/>
        <v>0</v>
      </c>
      <c r="AC122" s="10">
        <f t="shared" si="30"/>
        <v>0</v>
      </c>
      <c r="AD122" s="44">
        <f t="shared" si="30"/>
        <v>0</v>
      </c>
      <c r="AE122" s="10">
        <f t="shared" si="30"/>
        <v>0</v>
      </c>
      <c r="AF122" s="44">
        <f t="shared" si="30"/>
        <v>0</v>
      </c>
      <c r="AG122" s="10">
        <f t="shared" si="30"/>
        <v>0</v>
      </c>
      <c r="AH122" s="44">
        <f t="shared" si="30"/>
        <v>0</v>
      </c>
      <c r="AI122" s="10">
        <f t="shared" si="30"/>
        <v>0</v>
      </c>
      <c r="AJ122" s="44">
        <f t="shared" si="30"/>
        <v>0</v>
      </c>
      <c r="AK122" s="10">
        <f t="shared" si="30"/>
        <v>0</v>
      </c>
      <c r="AL122" s="44">
        <f t="shared" si="30"/>
        <v>0</v>
      </c>
      <c r="AM122" s="10">
        <f t="shared" si="30"/>
        <v>0</v>
      </c>
    </row>
    <row r="123" spans="1:39" s="15" customFormat="1" ht="14.25" hidden="1" customHeight="1" outlineLevel="2">
      <c r="A123" s="13">
        <v>82</v>
      </c>
      <c r="B123" s="18" t="s">
        <v>125</v>
      </c>
      <c r="C123" s="13" t="s">
        <v>85</v>
      </c>
      <c r="D123" s="36">
        <v>10</v>
      </c>
      <c r="E123" s="11">
        <v>24</v>
      </c>
      <c r="F123" s="44">
        <f>'T-13(Pcs)'!$D92*'T-13(Pcs)'!F92/1000000</f>
        <v>0</v>
      </c>
      <c r="G123" s="10">
        <f>'T-13(Pcs)'!G92</f>
        <v>0</v>
      </c>
      <c r="H123" s="44">
        <f>'T-13(Pcs)'!$D92*'T-13(Pcs)'!H92/1000000</f>
        <v>0</v>
      </c>
      <c r="I123" s="10">
        <f>'T-13(Pcs)'!I92</f>
        <v>0</v>
      </c>
      <c r="J123" s="44">
        <f>'T-13(Pcs)'!$D92*'T-13(Pcs)'!J92/1000000</f>
        <v>0</v>
      </c>
      <c r="K123" s="10">
        <f>'T-13(Pcs)'!K92</f>
        <v>0</v>
      </c>
      <c r="L123" s="44">
        <f>'T-13(Pcs)'!$D92*'T-13(Pcs)'!L92/1000000</f>
        <v>0</v>
      </c>
      <c r="M123" s="10">
        <f>'T-13(Pcs)'!M92</f>
        <v>0</v>
      </c>
      <c r="N123" s="44">
        <f>'T-13(Pcs)'!$D92*'T-13(Pcs)'!N92/1000000</f>
        <v>0</v>
      </c>
      <c r="O123" s="10">
        <f>'T-13(Pcs)'!O92</f>
        <v>0</v>
      </c>
      <c r="P123" s="44">
        <f>'T-13(Pcs)'!$D92*'T-13(Pcs)'!P92/1000000</f>
        <v>0</v>
      </c>
      <c r="Q123" s="10">
        <f>'T-13(Pcs)'!Q92</f>
        <v>0</v>
      </c>
      <c r="R123" s="44">
        <f>'T-13(Pcs)'!$D92*'T-13(Pcs)'!R92/1000000</f>
        <v>0</v>
      </c>
      <c r="S123" s="10">
        <f>'T-13(Pcs)'!S92</f>
        <v>0</v>
      </c>
      <c r="T123" s="44">
        <f>'T-13(Pcs)'!$D92*'T-13(Pcs)'!T92/1000000</f>
        <v>0</v>
      </c>
      <c r="U123" s="10">
        <f>'T-13(Pcs)'!U92</f>
        <v>0</v>
      </c>
      <c r="V123" s="44">
        <f>'T-13(Pcs)'!$D92*'T-13(Pcs)'!V92/1000000</f>
        <v>0</v>
      </c>
      <c r="W123" s="10">
        <f>'T-13(Pcs)'!W92</f>
        <v>0</v>
      </c>
      <c r="X123" s="44">
        <f>'T-13(Pcs)'!$D92*'T-13(Pcs)'!X92/1000000</f>
        <v>0</v>
      </c>
      <c r="Y123" s="10">
        <f>'T-13(Pcs)'!Y92</f>
        <v>0</v>
      </c>
      <c r="Z123" s="44">
        <f>'T-13(Pcs)'!$D92*'T-13(Pcs)'!Z92/1000000</f>
        <v>0</v>
      </c>
      <c r="AA123" s="10">
        <f>'T-13(Pcs)'!AA92</f>
        <v>0</v>
      </c>
      <c r="AB123" s="44">
        <f>'T-13(Pcs)'!$D92*'T-13(Pcs)'!AB92/1000000</f>
        <v>0</v>
      </c>
      <c r="AC123" s="10">
        <f>'T-13(Pcs)'!AC92</f>
        <v>0</v>
      </c>
      <c r="AD123" s="44">
        <f>'T-13(Pcs)'!$D92*'T-13(Pcs)'!AD92/1000000</f>
        <v>0</v>
      </c>
      <c r="AE123" s="10">
        <f>'T-13(Pcs)'!AE92</f>
        <v>0</v>
      </c>
      <c r="AF123" s="44">
        <f>'T-13(Pcs)'!$D92*'T-13(Pcs)'!AF92/1000000</f>
        <v>0</v>
      </c>
      <c r="AG123" s="10">
        <f>'T-13(Pcs)'!AG92</f>
        <v>0</v>
      </c>
      <c r="AH123" s="44">
        <f>'T-13(Pcs)'!$D92*'T-13(Pcs)'!AH92/1000000</f>
        <v>0</v>
      </c>
      <c r="AI123" s="10">
        <f>'T-13(Pcs)'!AI92</f>
        <v>0</v>
      </c>
      <c r="AJ123" s="44">
        <f>'T-13(Pcs)'!$D92*'T-13(Pcs)'!AJ92/1000000</f>
        <v>0</v>
      </c>
      <c r="AK123" s="10">
        <f>'T-13(Pcs)'!AK92</f>
        <v>0</v>
      </c>
      <c r="AL123" s="44">
        <f>'T-13(Pcs)'!$D92*'T-13(Pcs)'!AL92/1000000</f>
        <v>0</v>
      </c>
      <c r="AM123" s="10">
        <f>'T-13(Pcs)'!AM92</f>
        <v>0</v>
      </c>
    </row>
    <row r="124" spans="1:39" s="15" customFormat="1" ht="14.25" customHeight="1" outlineLevel="1" collapsed="1">
      <c r="A124" s="13">
        <v>32</v>
      </c>
      <c r="B124" s="47" t="s">
        <v>198</v>
      </c>
      <c r="C124" s="13"/>
      <c r="D124" s="36"/>
      <c r="E124" s="11"/>
      <c r="F124" s="44">
        <f t="shared" ref="F124:AM124" si="31">SUBTOTAL(9,F123:F123)</f>
        <v>0</v>
      </c>
      <c r="G124" s="10">
        <f t="shared" si="31"/>
        <v>0</v>
      </c>
      <c r="H124" s="44">
        <f t="shared" si="31"/>
        <v>0</v>
      </c>
      <c r="I124" s="10">
        <f t="shared" si="31"/>
        <v>0</v>
      </c>
      <c r="J124" s="44">
        <f t="shared" si="31"/>
        <v>0</v>
      </c>
      <c r="K124" s="10">
        <f t="shared" si="31"/>
        <v>0</v>
      </c>
      <c r="L124" s="44">
        <f t="shared" si="31"/>
        <v>0</v>
      </c>
      <c r="M124" s="10">
        <f t="shared" si="31"/>
        <v>0</v>
      </c>
      <c r="N124" s="44">
        <f t="shared" si="31"/>
        <v>0</v>
      </c>
      <c r="O124" s="10">
        <f t="shared" si="31"/>
        <v>0</v>
      </c>
      <c r="P124" s="44">
        <f t="shared" si="31"/>
        <v>0</v>
      </c>
      <c r="Q124" s="10">
        <f t="shared" si="31"/>
        <v>0</v>
      </c>
      <c r="R124" s="44">
        <f t="shared" si="31"/>
        <v>0</v>
      </c>
      <c r="S124" s="10">
        <f t="shared" si="31"/>
        <v>0</v>
      </c>
      <c r="T124" s="44">
        <f t="shared" si="31"/>
        <v>0</v>
      </c>
      <c r="U124" s="10">
        <f t="shared" si="31"/>
        <v>0</v>
      </c>
      <c r="V124" s="44">
        <f t="shared" si="31"/>
        <v>0</v>
      </c>
      <c r="W124" s="10">
        <f t="shared" si="31"/>
        <v>0</v>
      </c>
      <c r="X124" s="44">
        <f t="shared" si="31"/>
        <v>0</v>
      </c>
      <c r="Y124" s="10">
        <f t="shared" si="31"/>
        <v>0</v>
      </c>
      <c r="Z124" s="44">
        <f t="shared" si="31"/>
        <v>0</v>
      </c>
      <c r="AA124" s="10">
        <f t="shared" si="31"/>
        <v>0</v>
      </c>
      <c r="AB124" s="44">
        <f t="shared" si="31"/>
        <v>0</v>
      </c>
      <c r="AC124" s="10">
        <f t="shared" si="31"/>
        <v>0</v>
      </c>
      <c r="AD124" s="44">
        <f t="shared" si="31"/>
        <v>0</v>
      </c>
      <c r="AE124" s="10">
        <f t="shared" si="31"/>
        <v>0</v>
      </c>
      <c r="AF124" s="44">
        <f t="shared" si="31"/>
        <v>0</v>
      </c>
      <c r="AG124" s="10">
        <f t="shared" si="31"/>
        <v>0</v>
      </c>
      <c r="AH124" s="44">
        <f t="shared" si="31"/>
        <v>0</v>
      </c>
      <c r="AI124" s="10">
        <f t="shared" si="31"/>
        <v>0</v>
      </c>
      <c r="AJ124" s="44">
        <f t="shared" si="31"/>
        <v>0</v>
      </c>
      <c r="AK124" s="10">
        <f t="shared" si="31"/>
        <v>0</v>
      </c>
      <c r="AL124" s="44">
        <f t="shared" si="31"/>
        <v>0</v>
      </c>
      <c r="AM124" s="10">
        <f t="shared" si="31"/>
        <v>0</v>
      </c>
    </row>
    <row r="125" spans="1:39" s="15" customFormat="1" ht="14.25" hidden="1" customHeight="1" outlineLevel="2">
      <c r="A125" s="13">
        <v>83</v>
      </c>
      <c r="B125" s="18" t="s">
        <v>126</v>
      </c>
      <c r="C125" s="13" t="s">
        <v>86</v>
      </c>
      <c r="D125" s="36">
        <v>500</v>
      </c>
      <c r="E125" s="11">
        <v>585</v>
      </c>
      <c r="F125" s="44">
        <f>'T-13(Pcs)'!$D93*'T-13(Pcs)'!F93/1000000</f>
        <v>0</v>
      </c>
      <c r="G125" s="10">
        <f>'T-13(Pcs)'!G93</f>
        <v>0</v>
      </c>
      <c r="H125" s="44">
        <f>'T-13(Pcs)'!$D93*'T-13(Pcs)'!H93/1000000</f>
        <v>0</v>
      </c>
      <c r="I125" s="10">
        <f>'T-13(Pcs)'!I93</f>
        <v>0</v>
      </c>
      <c r="J125" s="44">
        <f>'T-13(Pcs)'!$D93*'T-13(Pcs)'!J93/1000000</f>
        <v>0</v>
      </c>
      <c r="K125" s="10">
        <f>'T-13(Pcs)'!K93</f>
        <v>0</v>
      </c>
      <c r="L125" s="44">
        <f>'T-13(Pcs)'!$D93*'T-13(Pcs)'!L93/1000000</f>
        <v>0</v>
      </c>
      <c r="M125" s="10">
        <f>'T-13(Pcs)'!M93</f>
        <v>0</v>
      </c>
      <c r="N125" s="44">
        <f>'T-13(Pcs)'!$D93*'T-13(Pcs)'!N93/1000000</f>
        <v>0</v>
      </c>
      <c r="O125" s="10">
        <f>'T-13(Pcs)'!O93</f>
        <v>0</v>
      </c>
      <c r="P125" s="44">
        <f>'T-13(Pcs)'!$D93*'T-13(Pcs)'!P93/1000000</f>
        <v>0</v>
      </c>
      <c r="Q125" s="10">
        <f>'T-13(Pcs)'!Q93</f>
        <v>0</v>
      </c>
      <c r="R125" s="44">
        <f>'T-13(Pcs)'!$D93*'T-13(Pcs)'!R93/1000000</f>
        <v>0</v>
      </c>
      <c r="S125" s="10">
        <f>'T-13(Pcs)'!S93</f>
        <v>0</v>
      </c>
      <c r="T125" s="44">
        <f>'T-13(Pcs)'!$D93*'T-13(Pcs)'!T93/1000000</f>
        <v>0</v>
      </c>
      <c r="U125" s="10">
        <f>'T-13(Pcs)'!U93</f>
        <v>0</v>
      </c>
      <c r="V125" s="44">
        <f>'T-13(Pcs)'!$D93*'T-13(Pcs)'!V93/1000000</f>
        <v>0</v>
      </c>
      <c r="W125" s="10">
        <f>'T-13(Pcs)'!W93</f>
        <v>0</v>
      </c>
      <c r="X125" s="44">
        <f>'T-13(Pcs)'!$D93*'T-13(Pcs)'!X93/1000000</f>
        <v>0</v>
      </c>
      <c r="Y125" s="10">
        <f>'T-13(Pcs)'!Y93</f>
        <v>0</v>
      </c>
      <c r="Z125" s="44">
        <f>'T-13(Pcs)'!$D93*'T-13(Pcs)'!Z93/1000000</f>
        <v>0</v>
      </c>
      <c r="AA125" s="10">
        <f>'T-13(Pcs)'!AA93</f>
        <v>0</v>
      </c>
      <c r="AB125" s="44">
        <f>'T-13(Pcs)'!$D93*'T-13(Pcs)'!AB93/1000000</f>
        <v>0</v>
      </c>
      <c r="AC125" s="10">
        <f>'T-13(Pcs)'!AC93</f>
        <v>0</v>
      </c>
      <c r="AD125" s="44">
        <f>'T-13(Pcs)'!$D93*'T-13(Pcs)'!AD93/1000000</f>
        <v>0</v>
      </c>
      <c r="AE125" s="10">
        <f>'T-13(Pcs)'!AE93</f>
        <v>0</v>
      </c>
      <c r="AF125" s="44">
        <f>'T-13(Pcs)'!$D93*'T-13(Pcs)'!AF93/1000000</f>
        <v>0</v>
      </c>
      <c r="AG125" s="10">
        <f>'T-13(Pcs)'!AG93</f>
        <v>0</v>
      </c>
      <c r="AH125" s="44">
        <f>'T-13(Pcs)'!$D93*'T-13(Pcs)'!AH93/1000000</f>
        <v>0</v>
      </c>
      <c r="AI125" s="10">
        <f>'T-13(Pcs)'!AI93</f>
        <v>0</v>
      </c>
      <c r="AJ125" s="44">
        <f>'T-13(Pcs)'!$D93*'T-13(Pcs)'!AJ93/1000000</f>
        <v>0</v>
      </c>
      <c r="AK125" s="10">
        <f>'T-13(Pcs)'!AK93</f>
        <v>0</v>
      </c>
      <c r="AL125" s="44">
        <f>'T-13(Pcs)'!$D93*'T-13(Pcs)'!AL93/1000000</f>
        <v>0</v>
      </c>
      <c r="AM125" s="10">
        <f>'T-13(Pcs)'!AM93</f>
        <v>0</v>
      </c>
    </row>
    <row r="126" spans="1:39" s="15" customFormat="1" ht="14.25" customHeight="1" outlineLevel="1" collapsed="1">
      <c r="A126" s="13">
        <v>33</v>
      </c>
      <c r="B126" s="47" t="s">
        <v>199</v>
      </c>
      <c r="C126" s="13"/>
      <c r="D126" s="36"/>
      <c r="E126" s="11"/>
      <c r="F126" s="44">
        <f t="shared" ref="F126:AM126" si="32">SUBTOTAL(9,F125:F125)</f>
        <v>0</v>
      </c>
      <c r="G126" s="10">
        <f t="shared" si="32"/>
        <v>0</v>
      </c>
      <c r="H126" s="44">
        <f t="shared" si="32"/>
        <v>0</v>
      </c>
      <c r="I126" s="10">
        <f t="shared" si="32"/>
        <v>0</v>
      </c>
      <c r="J126" s="44">
        <f t="shared" si="32"/>
        <v>0</v>
      </c>
      <c r="K126" s="10">
        <f t="shared" si="32"/>
        <v>0</v>
      </c>
      <c r="L126" s="44">
        <f t="shared" si="32"/>
        <v>0</v>
      </c>
      <c r="M126" s="10">
        <f t="shared" si="32"/>
        <v>0</v>
      </c>
      <c r="N126" s="44">
        <f t="shared" si="32"/>
        <v>0</v>
      </c>
      <c r="O126" s="10">
        <f t="shared" si="32"/>
        <v>0</v>
      </c>
      <c r="P126" s="44">
        <f t="shared" si="32"/>
        <v>0</v>
      </c>
      <c r="Q126" s="10">
        <f t="shared" si="32"/>
        <v>0</v>
      </c>
      <c r="R126" s="44">
        <f t="shared" si="32"/>
        <v>0</v>
      </c>
      <c r="S126" s="10">
        <f t="shared" si="32"/>
        <v>0</v>
      </c>
      <c r="T126" s="44">
        <f t="shared" si="32"/>
        <v>0</v>
      </c>
      <c r="U126" s="10">
        <f t="shared" si="32"/>
        <v>0</v>
      </c>
      <c r="V126" s="44">
        <f t="shared" si="32"/>
        <v>0</v>
      </c>
      <c r="W126" s="10">
        <f t="shared" si="32"/>
        <v>0</v>
      </c>
      <c r="X126" s="44">
        <f t="shared" si="32"/>
        <v>0</v>
      </c>
      <c r="Y126" s="10">
        <f t="shared" si="32"/>
        <v>0</v>
      </c>
      <c r="Z126" s="44">
        <f t="shared" si="32"/>
        <v>0</v>
      </c>
      <c r="AA126" s="10">
        <f t="shared" si="32"/>
        <v>0</v>
      </c>
      <c r="AB126" s="44">
        <f t="shared" si="32"/>
        <v>0</v>
      </c>
      <c r="AC126" s="10">
        <f t="shared" si="32"/>
        <v>0</v>
      </c>
      <c r="AD126" s="44">
        <f t="shared" si="32"/>
        <v>0</v>
      </c>
      <c r="AE126" s="10">
        <f t="shared" si="32"/>
        <v>0</v>
      </c>
      <c r="AF126" s="44">
        <f t="shared" si="32"/>
        <v>0</v>
      </c>
      <c r="AG126" s="10">
        <f t="shared" si="32"/>
        <v>0</v>
      </c>
      <c r="AH126" s="44">
        <f t="shared" si="32"/>
        <v>0</v>
      </c>
      <c r="AI126" s="10">
        <f t="shared" si="32"/>
        <v>0</v>
      </c>
      <c r="AJ126" s="44">
        <f t="shared" si="32"/>
        <v>0</v>
      </c>
      <c r="AK126" s="10">
        <f t="shared" si="32"/>
        <v>0</v>
      </c>
      <c r="AL126" s="44">
        <f t="shared" si="32"/>
        <v>0</v>
      </c>
      <c r="AM126" s="10">
        <f t="shared" si="32"/>
        <v>0</v>
      </c>
    </row>
    <row r="127" spans="1:39" s="15" customFormat="1" ht="14.25" hidden="1" customHeight="1" outlineLevel="2">
      <c r="A127" s="13">
        <v>84</v>
      </c>
      <c r="B127" s="9" t="s">
        <v>123</v>
      </c>
      <c r="C127" s="13" t="s">
        <v>74</v>
      </c>
      <c r="D127" s="36">
        <v>50</v>
      </c>
      <c r="E127" s="11">
        <v>56</v>
      </c>
      <c r="F127" s="44">
        <f>'T-13(Pcs)'!$D94*'T-13(Pcs)'!F94/1000000</f>
        <v>0</v>
      </c>
      <c r="G127" s="10">
        <f>'T-13(Pcs)'!G94</f>
        <v>0</v>
      </c>
      <c r="H127" s="44">
        <f>'T-13(Pcs)'!$D94*'T-13(Pcs)'!H94/1000000</f>
        <v>0</v>
      </c>
      <c r="I127" s="10">
        <f>'T-13(Pcs)'!I94</f>
        <v>0</v>
      </c>
      <c r="J127" s="44">
        <f>'T-13(Pcs)'!$D94*'T-13(Pcs)'!J94/1000000</f>
        <v>0</v>
      </c>
      <c r="K127" s="10">
        <f>'T-13(Pcs)'!K94</f>
        <v>0</v>
      </c>
      <c r="L127" s="44">
        <f>'T-13(Pcs)'!$D94*'T-13(Pcs)'!L94/1000000</f>
        <v>0</v>
      </c>
      <c r="M127" s="10">
        <f>'T-13(Pcs)'!M94</f>
        <v>0</v>
      </c>
      <c r="N127" s="44">
        <f>'T-13(Pcs)'!$D94*'T-13(Pcs)'!N94/1000000</f>
        <v>0</v>
      </c>
      <c r="O127" s="10">
        <f>'T-13(Pcs)'!O94</f>
        <v>0</v>
      </c>
      <c r="P127" s="44">
        <f>'T-13(Pcs)'!$D94*'T-13(Pcs)'!P94/1000000</f>
        <v>0</v>
      </c>
      <c r="Q127" s="10">
        <f>'T-13(Pcs)'!Q94</f>
        <v>0</v>
      </c>
      <c r="R127" s="44">
        <f>'T-13(Pcs)'!$D94*'T-13(Pcs)'!R94/1000000</f>
        <v>0</v>
      </c>
      <c r="S127" s="10">
        <f>'T-13(Pcs)'!S94</f>
        <v>0</v>
      </c>
      <c r="T127" s="44">
        <f>'T-13(Pcs)'!$D94*'T-13(Pcs)'!T94/1000000</f>
        <v>0</v>
      </c>
      <c r="U127" s="10">
        <f>'T-13(Pcs)'!U94</f>
        <v>0</v>
      </c>
      <c r="V127" s="44">
        <f>'T-13(Pcs)'!$D94*'T-13(Pcs)'!V94/1000000</f>
        <v>0</v>
      </c>
      <c r="W127" s="10">
        <f>'T-13(Pcs)'!W94</f>
        <v>0</v>
      </c>
      <c r="X127" s="44">
        <f>'T-13(Pcs)'!$D94*'T-13(Pcs)'!X94/1000000</f>
        <v>0</v>
      </c>
      <c r="Y127" s="10">
        <f>'T-13(Pcs)'!Y94</f>
        <v>0</v>
      </c>
      <c r="Z127" s="44">
        <f>'T-13(Pcs)'!$D94*'T-13(Pcs)'!Z94/1000000</f>
        <v>0</v>
      </c>
      <c r="AA127" s="10">
        <f>'T-13(Pcs)'!AA94</f>
        <v>0</v>
      </c>
      <c r="AB127" s="44">
        <f>'T-13(Pcs)'!$D94*'T-13(Pcs)'!AB94/1000000</f>
        <v>0</v>
      </c>
      <c r="AC127" s="10">
        <f>'T-13(Pcs)'!AC94</f>
        <v>0</v>
      </c>
      <c r="AD127" s="44">
        <f>'T-13(Pcs)'!$D94*'T-13(Pcs)'!AD94/1000000</f>
        <v>0</v>
      </c>
      <c r="AE127" s="10">
        <f>'T-13(Pcs)'!AE94</f>
        <v>0</v>
      </c>
      <c r="AF127" s="44">
        <f>'T-13(Pcs)'!$D94*'T-13(Pcs)'!AF94/1000000</f>
        <v>0</v>
      </c>
      <c r="AG127" s="10">
        <f>'T-13(Pcs)'!AG94</f>
        <v>0</v>
      </c>
      <c r="AH127" s="44">
        <f>'T-13(Pcs)'!$D94*'T-13(Pcs)'!AH94/1000000</f>
        <v>0</v>
      </c>
      <c r="AI127" s="10">
        <f>'T-13(Pcs)'!AI94</f>
        <v>0</v>
      </c>
      <c r="AJ127" s="44">
        <f>'T-13(Pcs)'!$D94*'T-13(Pcs)'!AJ94/1000000</f>
        <v>0</v>
      </c>
      <c r="AK127" s="10">
        <f>'T-13(Pcs)'!AK94</f>
        <v>0</v>
      </c>
      <c r="AL127" s="44">
        <f>'T-13(Pcs)'!$D94*'T-13(Pcs)'!AL94/1000000</f>
        <v>0</v>
      </c>
      <c r="AM127" s="10">
        <f>'T-13(Pcs)'!AM94</f>
        <v>0</v>
      </c>
    </row>
    <row r="128" spans="1:39" s="15" customFormat="1" ht="14.25" hidden="1" customHeight="1" outlineLevel="2">
      <c r="A128" s="13">
        <v>85</v>
      </c>
      <c r="B128" s="9" t="s">
        <v>123</v>
      </c>
      <c r="C128" s="13" t="s">
        <v>87</v>
      </c>
      <c r="D128" s="36">
        <v>100</v>
      </c>
      <c r="E128" s="11">
        <v>105</v>
      </c>
      <c r="F128" s="44">
        <f>'T-13(Pcs)'!$D95*'T-13(Pcs)'!F95/1000000</f>
        <v>0</v>
      </c>
      <c r="G128" s="10">
        <f>'T-13(Pcs)'!G95</f>
        <v>0</v>
      </c>
      <c r="H128" s="44">
        <f>'T-13(Pcs)'!$D95*'T-13(Pcs)'!H95/1000000</f>
        <v>0</v>
      </c>
      <c r="I128" s="10">
        <f>'T-13(Pcs)'!I95</f>
        <v>0</v>
      </c>
      <c r="J128" s="44">
        <f>'T-13(Pcs)'!$D95*'T-13(Pcs)'!J95/1000000</f>
        <v>0</v>
      </c>
      <c r="K128" s="10">
        <f>'T-13(Pcs)'!K95</f>
        <v>0</v>
      </c>
      <c r="L128" s="44">
        <f>'T-13(Pcs)'!$D95*'T-13(Pcs)'!L95/1000000</f>
        <v>0</v>
      </c>
      <c r="M128" s="10">
        <f>'T-13(Pcs)'!M95</f>
        <v>0</v>
      </c>
      <c r="N128" s="44">
        <f>'T-13(Pcs)'!$D95*'T-13(Pcs)'!N95/1000000</f>
        <v>0</v>
      </c>
      <c r="O128" s="10">
        <f>'T-13(Pcs)'!O95</f>
        <v>0</v>
      </c>
      <c r="P128" s="44">
        <f>'T-13(Pcs)'!$D95*'T-13(Pcs)'!P95/1000000</f>
        <v>0</v>
      </c>
      <c r="Q128" s="10">
        <f>'T-13(Pcs)'!Q95</f>
        <v>0</v>
      </c>
      <c r="R128" s="44">
        <f>'T-13(Pcs)'!$D95*'T-13(Pcs)'!R95/1000000</f>
        <v>0</v>
      </c>
      <c r="S128" s="10">
        <f>'T-13(Pcs)'!S95</f>
        <v>0</v>
      </c>
      <c r="T128" s="44">
        <f>'T-13(Pcs)'!$D95*'T-13(Pcs)'!T95/1000000</f>
        <v>0</v>
      </c>
      <c r="U128" s="10">
        <f>'T-13(Pcs)'!U95</f>
        <v>0</v>
      </c>
      <c r="V128" s="44">
        <f>'T-13(Pcs)'!$D95*'T-13(Pcs)'!V95/1000000</f>
        <v>0</v>
      </c>
      <c r="W128" s="10">
        <f>'T-13(Pcs)'!W95</f>
        <v>0</v>
      </c>
      <c r="X128" s="44">
        <f>'T-13(Pcs)'!$D95*'T-13(Pcs)'!X95/1000000</f>
        <v>0</v>
      </c>
      <c r="Y128" s="10">
        <f>'T-13(Pcs)'!Y95</f>
        <v>0</v>
      </c>
      <c r="Z128" s="44">
        <f>'T-13(Pcs)'!$D95*'T-13(Pcs)'!Z95/1000000</f>
        <v>0</v>
      </c>
      <c r="AA128" s="10">
        <f>'T-13(Pcs)'!AA95</f>
        <v>0</v>
      </c>
      <c r="AB128" s="44">
        <f>'T-13(Pcs)'!$D95*'T-13(Pcs)'!AB95/1000000</f>
        <v>0</v>
      </c>
      <c r="AC128" s="10">
        <f>'T-13(Pcs)'!AC95</f>
        <v>0</v>
      </c>
      <c r="AD128" s="44">
        <f>'T-13(Pcs)'!$D95*'T-13(Pcs)'!AD95/1000000</f>
        <v>0</v>
      </c>
      <c r="AE128" s="10">
        <f>'T-13(Pcs)'!AE95</f>
        <v>0</v>
      </c>
      <c r="AF128" s="44">
        <f>'T-13(Pcs)'!$D95*'T-13(Pcs)'!AF95/1000000</f>
        <v>0</v>
      </c>
      <c r="AG128" s="10">
        <f>'T-13(Pcs)'!AG95</f>
        <v>0</v>
      </c>
      <c r="AH128" s="44">
        <f>'T-13(Pcs)'!$D95*'T-13(Pcs)'!AH95/1000000</f>
        <v>0</v>
      </c>
      <c r="AI128" s="10">
        <f>'T-13(Pcs)'!AI95</f>
        <v>0</v>
      </c>
      <c r="AJ128" s="44">
        <f>'T-13(Pcs)'!$D95*'T-13(Pcs)'!AJ95/1000000</f>
        <v>0</v>
      </c>
      <c r="AK128" s="10">
        <f>'T-13(Pcs)'!AK95</f>
        <v>0</v>
      </c>
      <c r="AL128" s="44">
        <f>'T-13(Pcs)'!$D95*'T-13(Pcs)'!AL95/1000000</f>
        <v>0</v>
      </c>
      <c r="AM128" s="10">
        <f>'T-13(Pcs)'!AM95</f>
        <v>0</v>
      </c>
    </row>
    <row r="129" spans="1:39" s="15" customFormat="1" ht="14.25" hidden="1" customHeight="1" outlineLevel="2">
      <c r="A129" s="13">
        <v>86</v>
      </c>
      <c r="B129" s="9" t="s">
        <v>123</v>
      </c>
      <c r="C129" s="13" t="s">
        <v>88</v>
      </c>
      <c r="D129" s="36">
        <v>250</v>
      </c>
      <c r="E129" s="11">
        <v>240</v>
      </c>
      <c r="F129" s="44">
        <f>'T-13(Pcs)'!$D96*'T-13(Pcs)'!F96/1000000</f>
        <v>0</v>
      </c>
      <c r="G129" s="10">
        <f>'T-13(Pcs)'!G96</f>
        <v>0</v>
      </c>
      <c r="H129" s="44">
        <f>'T-13(Pcs)'!$D96*'T-13(Pcs)'!H96/1000000</f>
        <v>0</v>
      </c>
      <c r="I129" s="10">
        <f>'T-13(Pcs)'!I96</f>
        <v>0</v>
      </c>
      <c r="J129" s="44">
        <f>'T-13(Pcs)'!$D96*'T-13(Pcs)'!J96/1000000</f>
        <v>0</v>
      </c>
      <c r="K129" s="10">
        <f>'T-13(Pcs)'!K96</f>
        <v>0</v>
      </c>
      <c r="L129" s="44">
        <f>'T-13(Pcs)'!$D96*'T-13(Pcs)'!L96/1000000</f>
        <v>0</v>
      </c>
      <c r="M129" s="10">
        <f>'T-13(Pcs)'!M96</f>
        <v>0</v>
      </c>
      <c r="N129" s="44">
        <f>'T-13(Pcs)'!$D96*'T-13(Pcs)'!N96/1000000</f>
        <v>0</v>
      </c>
      <c r="O129" s="10">
        <f>'T-13(Pcs)'!O96</f>
        <v>0</v>
      </c>
      <c r="P129" s="44">
        <f>'T-13(Pcs)'!$D96*'T-13(Pcs)'!P96/1000000</f>
        <v>0</v>
      </c>
      <c r="Q129" s="10">
        <f>'T-13(Pcs)'!Q96</f>
        <v>0</v>
      </c>
      <c r="R129" s="44">
        <f>'T-13(Pcs)'!$D96*'T-13(Pcs)'!R96/1000000</f>
        <v>0</v>
      </c>
      <c r="S129" s="10">
        <f>'T-13(Pcs)'!S96</f>
        <v>0</v>
      </c>
      <c r="T129" s="44">
        <f>'T-13(Pcs)'!$D96*'T-13(Pcs)'!T96/1000000</f>
        <v>0</v>
      </c>
      <c r="U129" s="10">
        <f>'T-13(Pcs)'!U96</f>
        <v>0</v>
      </c>
      <c r="V129" s="44">
        <f>'T-13(Pcs)'!$D96*'T-13(Pcs)'!V96/1000000</f>
        <v>0</v>
      </c>
      <c r="W129" s="10">
        <f>'T-13(Pcs)'!W96</f>
        <v>0</v>
      </c>
      <c r="X129" s="44">
        <f>'T-13(Pcs)'!$D96*'T-13(Pcs)'!X96/1000000</f>
        <v>0</v>
      </c>
      <c r="Y129" s="10">
        <f>'T-13(Pcs)'!Y96</f>
        <v>0</v>
      </c>
      <c r="Z129" s="44">
        <f>'T-13(Pcs)'!$D96*'T-13(Pcs)'!Z96/1000000</f>
        <v>0</v>
      </c>
      <c r="AA129" s="10">
        <f>'T-13(Pcs)'!AA96</f>
        <v>0</v>
      </c>
      <c r="AB129" s="44">
        <f>'T-13(Pcs)'!$D96*'T-13(Pcs)'!AB96/1000000</f>
        <v>0</v>
      </c>
      <c r="AC129" s="10">
        <f>'T-13(Pcs)'!AC96</f>
        <v>0</v>
      </c>
      <c r="AD129" s="44">
        <f>'T-13(Pcs)'!$D96*'T-13(Pcs)'!AD96/1000000</f>
        <v>0</v>
      </c>
      <c r="AE129" s="10">
        <f>'T-13(Pcs)'!AE96</f>
        <v>0</v>
      </c>
      <c r="AF129" s="44">
        <f>'T-13(Pcs)'!$D96*'T-13(Pcs)'!AF96/1000000</f>
        <v>0</v>
      </c>
      <c r="AG129" s="10">
        <f>'T-13(Pcs)'!AG96</f>
        <v>0</v>
      </c>
      <c r="AH129" s="44">
        <f>'T-13(Pcs)'!$D96*'T-13(Pcs)'!AH96/1000000</f>
        <v>0</v>
      </c>
      <c r="AI129" s="10">
        <f>'T-13(Pcs)'!AI96</f>
        <v>0</v>
      </c>
      <c r="AJ129" s="44">
        <f>'T-13(Pcs)'!$D96*'T-13(Pcs)'!AJ96/1000000</f>
        <v>0</v>
      </c>
      <c r="AK129" s="10">
        <f>'T-13(Pcs)'!AK96</f>
        <v>0</v>
      </c>
      <c r="AL129" s="44">
        <f>'T-13(Pcs)'!$D96*'T-13(Pcs)'!AL96/1000000</f>
        <v>0</v>
      </c>
      <c r="AM129" s="10">
        <f>'T-13(Pcs)'!AM96</f>
        <v>0</v>
      </c>
    </row>
    <row r="130" spans="1:39" s="15" customFormat="1" ht="14.25" customHeight="1" outlineLevel="1" collapsed="1">
      <c r="A130" s="13">
        <v>34</v>
      </c>
      <c r="B130" s="46" t="s">
        <v>200</v>
      </c>
      <c r="C130" s="13"/>
      <c r="D130" s="36"/>
      <c r="E130" s="11"/>
      <c r="F130" s="44">
        <f t="shared" ref="F130:AM130" si="33">SUBTOTAL(9,F127:F129)</f>
        <v>0</v>
      </c>
      <c r="G130" s="10">
        <f t="shared" si="33"/>
        <v>0</v>
      </c>
      <c r="H130" s="44">
        <f t="shared" si="33"/>
        <v>0</v>
      </c>
      <c r="I130" s="10">
        <f t="shared" si="33"/>
        <v>0</v>
      </c>
      <c r="J130" s="44">
        <f t="shared" si="33"/>
        <v>0</v>
      </c>
      <c r="K130" s="10">
        <f t="shared" si="33"/>
        <v>0</v>
      </c>
      <c r="L130" s="44">
        <f t="shared" si="33"/>
        <v>0</v>
      </c>
      <c r="M130" s="10">
        <f t="shared" si="33"/>
        <v>0</v>
      </c>
      <c r="N130" s="44">
        <f t="shared" si="33"/>
        <v>0</v>
      </c>
      <c r="O130" s="10">
        <f t="shared" si="33"/>
        <v>0</v>
      </c>
      <c r="P130" s="44">
        <f t="shared" si="33"/>
        <v>0</v>
      </c>
      <c r="Q130" s="10">
        <f t="shared" si="33"/>
        <v>0</v>
      </c>
      <c r="R130" s="44">
        <f t="shared" si="33"/>
        <v>0</v>
      </c>
      <c r="S130" s="10">
        <f t="shared" si="33"/>
        <v>0</v>
      </c>
      <c r="T130" s="44">
        <f t="shared" si="33"/>
        <v>0</v>
      </c>
      <c r="U130" s="10">
        <f t="shared" si="33"/>
        <v>0</v>
      </c>
      <c r="V130" s="44">
        <f t="shared" si="33"/>
        <v>0</v>
      </c>
      <c r="W130" s="10">
        <f t="shared" si="33"/>
        <v>0</v>
      </c>
      <c r="X130" s="44">
        <f t="shared" si="33"/>
        <v>0</v>
      </c>
      <c r="Y130" s="10">
        <f t="shared" si="33"/>
        <v>0</v>
      </c>
      <c r="Z130" s="44">
        <f t="shared" si="33"/>
        <v>0</v>
      </c>
      <c r="AA130" s="10">
        <f t="shared" si="33"/>
        <v>0</v>
      </c>
      <c r="AB130" s="44">
        <f t="shared" si="33"/>
        <v>0</v>
      </c>
      <c r="AC130" s="10">
        <f t="shared" si="33"/>
        <v>0</v>
      </c>
      <c r="AD130" s="44">
        <f t="shared" si="33"/>
        <v>0</v>
      </c>
      <c r="AE130" s="10">
        <f t="shared" si="33"/>
        <v>0</v>
      </c>
      <c r="AF130" s="44">
        <f t="shared" si="33"/>
        <v>0</v>
      </c>
      <c r="AG130" s="10">
        <f t="shared" si="33"/>
        <v>0</v>
      </c>
      <c r="AH130" s="44">
        <f t="shared" si="33"/>
        <v>0</v>
      </c>
      <c r="AI130" s="10">
        <f t="shared" si="33"/>
        <v>0</v>
      </c>
      <c r="AJ130" s="44">
        <f t="shared" si="33"/>
        <v>0</v>
      </c>
      <c r="AK130" s="10">
        <f t="shared" si="33"/>
        <v>0</v>
      </c>
      <c r="AL130" s="44">
        <f t="shared" si="33"/>
        <v>0</v>
      </c>
      <c r="AM130" s="10">
        <f t="shared" si="33"/>
        <v>0</v>
      </c>
    </row>
    <row r="131" spans="1:39" s="15" customFormat="1" ht="14.25" hidden="1" customHeight="1" outlineLevel="2">
      <c r="A131" s="13">
        <v>87</v>
      </c>
      <c r="B131" s="9" t="s">
        <v>149</v>
      </c>
      <c r="C131" s="13" t="s">
        <v>148</v>
      </c>
      <c r="D131" s="36">
        <v>10</v>
      </c>
      <c r="E131" s="11">
        <v>90</v>
      </c>
      <c r="F131" s="44">
        <f>'T-13(Pcs)'!$D97*'T-13(Pcs)'!F97/1000000</f>
        <v>0</v>
      </c>
      <c r="G131" s="10">
        <f>'T-13(Pcs)'!G97</f>
        <v>0</v>
      </c>
      <c r="H131" s="44">
        <f>'T-13(Pcs)'!$D97*'T-13(Pcs)'!H97/1000000</f>
        <v>0</v>
      </c>
      <c r="I131" s="10">
        <f>'T-13(Pcs)'!I97</f>
        <v>0</v>
      </c>
      <c r="J131" s="44">
        <f>'T-13(Pcs)'!$D97*'T-13(Pcs)'!J97/1000000</f>
        <v>0</v>
      </c>
      <c r="K131" s="10">
        <f>'T-13(Pcs)'!K97</f>
        <v>0</v>
      </c>
      <c r="L131" s="44">
        <f>'T-13(Pcs)'!$D97*'T-13(Pcs)'!L97/1000000</f>
        <v>0</v>
      </c>
      <c r="M131" s="10">
        <f>'T-13(Pcs)'!M97</f>
        <v>0</v>
      </c>
      <c r="N131" s="44">
        <f>'T-13(Pcs)'!$D97*'T-13(Pcs)'!N97/1000000</f>
        <v>0</v>
      </c>
      <c r="O131" s="10">
        <f>'T-13(Pcs)'!O97</f>
        <v>0</v>
      </c>
      <c r="P131" s="44">
        <f>'T-13(Pcs)'!$D97*'T-13(Pcs)'!P97/1000000</f>
        <v>0</v>
      </c>
      <c r="Q131" s="10">
        <f>'T-13(Pcs)'!Q97</f>
        <v>0</v>
      </c>
      <c r="R131" s="44">
        <f>'T-13(Pcs)'!$D97*'T-13(Pcs)'!R97/1000000</f>
        <v>0</v>
      </c>
      <c r="S131" s="10">
        <f>'T-13(Pcs)'!S97</f>
        <v>0</v>
      </c>
      <c r="T131" s="44">
        <f>'T-13(Pcs)'!$D97*'T-13(Pcs)'!T97/1000000</f>
        <v>0</v>
      </c>
      <c r="U131" s="10">
        <f>'T-13(Pcs)'!U97</f>
        <v>0</v>
      </c>
      <c r="V131" s="44">
        <f>'T-13(Pcs)'!$D97*'T-13(Pcs)'!V97/1000000</f>
        <v>0</v>
      </c>
      <c r="W131" s="10">
        <f>'T-13(Pcs)'!W97</f>
        <v>0</v>
      </c>
      <c r="X131" s="44">
        <f>'T-13(Pcs)'!$D97*'T-13(Pcs)'!X97/1000000</f>
        <v>0</v>
      </c>
      <c r="Y131" s="10">
        <f>'T-13(Pcs)'!Y97</f>
        <v>0</v>
      </c>
      <c r="Z131" s="44">
        <f>'T-13(Pcs)'!$D97*'T-13(Pcs)'!Z97/1000000</f>
        <v>0</v>
      </c>
      <c r="AA131" s="10">
        <f>'T-13(Pcs)'!AA97</f>
        <v>0</v>
      </c>
      <c r="AB131" s="44">
        <f>'T-13(Pcs)'!$D97*'T-13(Pcs)'!AB97/1000000</f>
        <v>0</v>
      </c>
      <c r="AC131" s="10">
        <f>'T-13(Pcs)'!AC97</f>
        <v>0</v>
      </c>
      <c r="AD131" s="44">
        <f>'T-13(Pcs)'!$D97*'T-13(Pcs)'!AD97/1000000</f>
        <v>0</v>
      </c>
      <c r="AE131" s="10">
        <f>'T-13(Pcs)'!AE97</f>
        <v>0</v>
      </c>
      <c r="AF131" s="44">
        <f>'T-13(Pcs)'!$D97*'T-13(Pcs)'!AF97/1000000</f>
        <v>0</v>
      </c>
      <c r="AG131" s="10">
        <f>'T-13(Pcs)'!AG97</f>
        <v>0</v>
      </c>
      <c r="AH131" s="44">
        <f>'T-13(Pcs)'!$D97*'T-13(Pcs)'!AH97/1000000</f>
        <v>0</v>
      </c>
      <c r="AI131" s="10">
        <f>'T-13(Pcs)'!AI97</f>
        <v>0</v>
      </c>
      <c r="AJ131" s="44">
        <f>'T-13(Pcs)'!$D97*'T-13(Pcs)'!AJ97/1000000</f>
        <v>0</v>
      </c>
      <c r="AK131" s="10">
        <f>'T-13(Pcs)'!AK97</f>
        <v>0</v>
      </c>
      <c r="AL131" s="44">
        <f>'T-13(Pcs)'!$D97*'T-13(Pcs)'!AL97/1000000</f>
        <v>0</v>
      </c>
      <c r="AM131" s="10">
        <f>'T-13(Pcs)'!AM97</f>
        <v>0</v>
      </c>
    </row>
    <row r="132" spans="1:39" s="15" customFormat="1" ht="14.25" customHeight="1" outlineLevel="1" collapsed="1">
      <c r="A132" s="13">
        <v>35</v>
      </c>
      <c r="B132" s="46" t="s">
        <v>201</v>
      </c>
      <c r="C132" s="13"/>
      <c r="D132" s="36"/>
      <c r="E132" s="11"/>
      <c r="F132" s="44">
        <f t="shared" ref="F132:AM132" si="34">SUBTOTAL(9,F131:F131)</f>
        <v>0</v>
      </c>
      <c r="G132" s="10">
        <f t="shared" si="34"/>
        <v>0</v>
      </c>
      <c r="H132" s="44">
        <f t="shared" si="34"/>
        <v>0</v>
      </c>
      <c r="I132" s="10">
        <f t="shared" si="34"/>
        <v>0</v>
      </c>
      <c r="J132" s="44">
        <f t="shared" si="34"/>
        <v>0</v>
      </c>
      <c r="K132" s="10">
        <f t="shared" si="34"/>
        <v>0</v>
      </c>
      <c r="L132" s="44">
        <f t="shared" si="34"/>
        <v>0</v>
      </c>
      <c r="M132" s="10">
        <f t="shared" si="34"/>
        <v>0</v>
      </c>
      <c r="N132" s="44">
        <f t="shared" si="34"/>
        <v>0</v>
      </c>
      <c r="O132" s="10">
        <f t="shared" si="34"/>
        <v>0</v>
      </c>
      <c r="P132" s="44">
        <f t="shared" si="34"/>
        <v>0</v>
      </c>
      <c r="Q132" s="10">
        <f t="shared" si="34"/>
        <v>0</v>
      </c>
      <c r="R132" s="44">
        <f t="shared" si="34"/>
        <v>0</v>
      </c>
      <c r="S132" s="10">
        <f t="shared" si="34"/>
        <v>0</v>
      </c>
      <c r="T132" s="44">
        <f t="shared" si="34"/>
        <v>0</v>
      </c>
      <c r="U132" s="10">
        <f t="shared" si="34"/>
        <v>0</v>
      </c>
      <c r="V132" s="44">
        <f t="shared" si="34"/>
        <v>0</v>
      </c>
      <c r="W132" s="10">
        <f t="shared" si="34"/>
        <v>0</v>
      </c>
      <c r="X132" s="44">
        <f t="shared" si="34"/>
        <v>0</v>
      </c>
      <c r="Y132" s="10">
        <f t="shared" si="34"/>
        <v>0</v>
      </c>
      <c r="Z132" s="44">
        <f t="shared" si="34"/>
        <v>0</v>
      </c>
      <c r="AA132" s="10">
        <f t="shared" si="34"/>
        <v>0</v>
      </c>
      <c r="AB132" s="44">
        <f t="shared" si="34"/>
        <v>0</v>
      </c>
      <c r="AC132" s="10">
        <f t="shared" si="34"/>
        <v>0</v>
      </c>
      <c r="AD132" s="44">
        <f t="shared" si="34"/>
        <v>0</v>
      </c>
      <c r="AE132" s="10">
        <f t="shared" si="34"/>
        <v>0</v>
      </c>
      <c r="AF132" s="44">
        <f t="shared" si="34"/>
        <v>0</v>
      </c>
      <c r="AG132" s="10">
        <f t="shared" si="34"/>
        <v>0</v>
      </c>
      <c r="AH132" s="44">
        <f t="shared" si="34"/>
        <v>0</v>
      </c>
      <c r="AI132" s="10">
        <f t="shared" si="34"/>
        <v>0</v>
      </c>
      <c r="AJ132" s="44">
        <f t="shared" si="34"/>
        <v>0</v>
      </c>
      <c r="AK132" s="10">
        <f t="shared" si="34"/>
        <v>0</v>
      </c>
      <c r="AL132" s="44">
        <f t="shared" si="34"/>
        <v>0</v>
      </c>
      <c r="AM132" s="10">
        <f t="shared" si="34"/>
        <v>0</v>
      </c>
    </row>
    <row r="133" spans="1:39" s="15" customFormat="1" ht="14.25" hidden="1" customHeight="1" outlineLevel="2">
      <c r="A133" s="13">
        <v>88</v>
      </c>
      <c r="B133" s="9" t="s">
        <v>150</v>
      </c>
      <c r="C133" s="13" t="s">
        <v>148</v>
      </c>
      <c r="D133" s="36">
        <v>10</v>
      </c>
      <c r="E133" s="11">
        <v>28</v>
      </c>
      <c r="F133" s="44">
        <f>'T-13(Pcs)'!$D98*'T-13(Pcs)'!F98/1000000</f>
        <v>0</v>
      </c>
      <c r="G133" s="10">
        <f>'T-13(Pcs)'!G98</f>
        <v>0</v>
      </c>
      <c r="H133" s="44">
        <f>'T-13(Pcs)'!$D98*'T-13(Pcs)'!H98/1000000</f>
        <v>0</v>
      </c>
      <c r="I133" s="10">
        <f>'T-13(Pcs)'!I98</f>
        <v>0</v>
      </c>
      <c r="J133" s="44">
        <f>'T-13(Pcs)'!$D98*'T-13(Pcs)'!J98/1000000</f>
        <v>0</v>
      </c>
      <c r="K133" s="10">
        <f>'T-13(Pcs)'!K98</f>
        <v>0</v>
      </c>
      <c r="L133" s="44">
        <f>'T-13(Pcs)'!$D98*'T-13(Pcs)'!L98/1000000</f>
        <v>0</v>
      </c>
      <c r="M133" s="10">
        <f>'T-13(Pcs)'!M98</f>
        <v>0</v>
      </c>
      <c r="N133" s="44">
        <f>'T-13(Pcs)'!$D98*'T-13(Pcs)'!N98/1000000</f>
        <v>0</v>
      </c>
      <c r="O133" s="10">
        <f>'T-13(Pcs)'!O98</f>
        <v>0</v>
      </c>
      <c r="P133" s="44">
        <f>'T-13(Pcs)'!$D98*'T-13(Pcs)'!P98/1000000</f>
        <v>0</v>
      </c>
      <c r="Q133" s="10">
        <f>'T-13(Pcs)'!Q98</f>
        <v>0</v>
      </c>
      <c r="R133" s="44">
        <f>'T-13(Pcs)'!$D98*'T-13(Pcs)'!R98/1000000</f>
        <v>0</v>
      </c>
      <c r="S133" s="10">
        <f>'T-13(Pcs)'!S98</f>
        <v>0</v>
      </c>
      <c r="T133" s="44">
        <f>'T-13(Pcs)'!$D98*'T-13(Pcs)'!T98/1000000</f>
        <v>0</v>
      </c>
      <c r="U133" s="10">
        <f>'T-13(Pcs)'!U98</f>
        <v>0</v>
      </c>
      <c r="V133" s="44">
        <f>'T-13(Pcs)'!$D98*'T-13(Pcs)'!V98/1000000</f>
        <v>0</v>
      </c>
      <c r="W133" s="10">
        <f>'T-13(Pcs)'!W98</f>
        <v>0</v>
      </c>
      <c r="X133" s="44">
        <f>'T-13(Pcs)'!$D98*'T-13(Pcs)'!X98/1000000</f>
        <v>0</v>
      </c>
      <c r="Y133" s="10">
        <f>'T-13(Pcs)'!Y98</f>
        <v>0</v>
      </c>
      <c r="Z133" s="44">
        <f>'T-13(Pcs)'!$D98*'T-13(Pcs)'!Z98/1000000</f>
        <v>0</v>
      </c>
      <c r="AA133" s="10">
        <f>'T-13(Pcs)'!AA98</f>
        <v>0</v>
      </c>
      <c r="AB133" s="44">
        <f>'T-13(Pcs)'!$D98*'T-13(Pcs)'!AB98/1000000</f>
        <v>0</v>
      </c>
      <c r="AC133" s="10">
        <f>'T-13(Pcs)'!AC98</f>
        <v>0</v>
      </c>
      <c r="AD133" s="44">
        <f>'T-13(Pcs)'!$D98*'T-13(Pcs)'!AD98/1000000</f>
        <v>0</v>
      </c>
      <c r="AE133" s="10">
        <f>'T-13(Pcs)'!AE98</f>
        <v>0</v>
      </c>
      <c r="AF133" s="44">
        <f>'T-13(Pcs)'!$D98*'T-13(Pcs)'!AF98/1000000</f>
        <v>0</v>
      </c>
      <c r="AG133" s="10">
        <f>'T-13(Pcs)'!AG98</f>
        <v>0</v>
      </c>
      <c r="AH133" s="44">
        <f>'T-13(Pcs)'!$D98*'T-13(Pcs)'!AH98/1000000</f>
        <v>0</v>
      </c>
      <c r="AI133" s="10">
        <f>'T-13(Pcs)'!AI98</f>
        <v>0</v>
      </c>
      <c r="AJ133" s="44">
        <f>'T-13(Pcs)'!$D98*'T-13(Pcs)'!AJ98/1000000</f>
        <v>0</v>
      </c>
      <c r="AK133" s="10">
        <f>'T-13(Pcs)'!AK98</f>
        <v>0</v>
      </c>
      <c r="AL133" s="44">
        <f>'T-13(Pcs)'!$D98*'T-13(Pcs)'!AL98/1000000</f>
        <v>0</v>
      </c>
      <c r="AM133" s="10">
        <f>'T-13(Pcs)'!AM98</f>
        <v>0</v>
      </c>
    </row>
    <row r="134" spans="1:39" s="15" customFormat="1" ht="14.25" customHeight="1" outlineLevel="1" collapsed="1">
      <c r="A134" s="13">
        <v>36</v>
      </c>
      <c r="B134" s="46" t="s">
        <v>202</v>
      </c>
      <c r="C134" s="13"/>
      <c r="D134" s="36"/>
      <c r="E134" s="11"/>
      <c r="F134" s="44">
        <f t="shared" ref="F134:AM134" si="35">SUBTOTAL(9,F133:F133)</f>
        <v>0</v>
      </c>
      <c r="G134" s="10">
        <f t="shared" si="35"/>
        <v>0</v>
      </c>
      <c r="H134" s="44">
        <f t="shared" si="35"/>
        <v>0</v>
      </c>
      <c r="I134" s="10">
        <f t="shared" si="35"/>
        <v>0</v>
      </c>
      <c r="J134" s="44">
        <f t="shared" si="35"/>
        <v>0</v>
      </c>
      <c r="K134" s="10">
        <f t="shared" si="35"/>
        <v>0</v>
      </c>
      <c r="L134" s="44">
        <f t="shared" si="35"/>
        <v>0</v>
      </c>
      <c r="M134" s="10">
        <f t="shared" si="35"/>
        <v>0</v>
      </c>
      <c r="N134" s="44">
        <f t="shared" si="35"/>
        <v>0</v>
      </c>
      <c r="O134" s="10">
        <f t="shared" si="35"/>
        <v>0</v>
      </c>
      <c r="P134" s="44">
        <f t="shared" si="35"/>
        <v>0</v>
      </c>
      <c r="Q134" s="10">
        <f t="shared" si="35"/>
        <v>0</v>
      </c>
      <c r="R134" s="44">
        <f t="shared" si="35"/>
        <v>0</v>
      </c>
      <c r="S134" s="10">
        <f t="shared" si="35"/>
        <v>0</v>
      </c>
      <c r="T134" s="44">
        <f t="shared" si="35"/>
        <v>0</v>
      </c>
      <c r="U134" s="10">
        <f t="shared" si="35"/>
        <v>0</v>
      </c>
      <c r="V134" s="44">
        <f t="shared" si="35"/>
        <v>0</v>
      </c>
      <c r="W134" s="10">
        <f t="shared" si="35"/>
        <v>0</v>
      </c>
      <c r="X134" s="44">
        <f t="shared" si="35"/>
        <v>0</v>
      </c>
      <c r="Y134" s="10">
        <f t="shared" si="35"/>
        <v>0</v>
      </c>
      <c r="Z134" s="44">
        <f t="shared" si="35"/>
        <v>0</v>
      </c>
      <c r="AA134" s="10">
        <f t="shared" si="35"/>
        <v>0</v>
      </c>
      <c r="AB134" s="44">
        <f t="shared" si="35"/>
        <v>0</v>
      </c>
      <c r="AC134" s="10">
        <f t="shared" si="35"/>
        <v>0</v>
      </c>
      <c r="AD134" s="44">
        <f t="shared" si="35"/>
        <v>0</v>
      </c>
      <c r="AE134" s="10">
        <f t="shared" si="35"/>
        <v>0</v>
      </c>
      <c r="AF134" s="44">
        <f t="shared" si="35"/>
        <v>0</v>
      </c>
      <c r="AG134" s="10">
        <f t="shared" si="35"/>
        <v>0</v>
      </c>
      <c r="AH134" s="44">
        <f t="shared" si="35"/>
        <v>0</v>
      </c>
      <c r="AI134" s="10">
        <f t="shared" si="35"/>
        <v>0</v>
      </c>
      <c r="AJ134" s="44">
        <f t="shared" si="35"/>
        <v>0</v>
      </c>
      <c r="AK134" s="10">
        <f t="shared" si="35"/>
        <v>0</v>
      </c>
      <c r="AL134" s="44">
        <f t="shared" si="35"/>
        <v>0</v>
      </c>
      <c r="AM134" s="10">
        <f t="shared" si="35"/>
        <v>0</v>
      </c>
    </row>
    <row r="135" spans="1:39" s="16" customFormat="1" ht="14.25" hidden="1" customHeight="1" outlineLevel="2">
      <c r="A135" s="13">
        <v>89</v>
      </c>
      <c r="B135" s="9" t="s">
        <v>132</v>
      </c>
      <c r="C135" s="13" t="s">
        <v>89</v>
      </c>
      <c r="D135" s="37">
        <v>1000</v>
      </c>
      <c r="E135" s="11">
        <v>140</v>
      </c>
      <c r="F135" s="44">
        <f>'T-13(Pcs)'!$D99*'T-13(Pcs)'!F99/1000000</f>
        <v>0</v>
      </c>
      <c r="G135" s="10">
        <f>'T-13(Pcs)'!G99</f>
        <v>0</v>
      </c>
      <c r="H135" s="44">
        <f>'T-13(Pcs)'!$D99*'T-13(Pcs)'!H99/1000000</f>
        <v>0</v>
      </c>
      <c r="I135" s="10">
        <f>'T-13(Pcs)'!I99</f>
        <v>0</v>
      </c>
      <c r="J135" s="44">
        <f>'T-13(Pcs)'!$D99*'T-13(Pcs)'!J99/1000000</f>
        <v>0</v>
      </c>
      <c r="K135" s="10">
        <f>'T-13(Pcs)'!K99</f>
        <v>0</v>
      </c>
      <c r="L135" s="44">
        <f>'T-13(Pcs)'!$D99*'T-13(Pcs)'!L99/1000000</f>
        <v>0</v>
      </c>
      <c r="M135" s="10">
        <f>'T-13(Pcs)'!M99</f>
        <v>0</v>
      </c>
      <c r="N135" s="44">
        <f>'T-13(Pcs)'!$D99*'T-13(Pcs)'!N99/1000000</f>
        <v>0</v>
      </c>
      <c r="O135" s="10">
        <f>'T-13(Pcs)'!O99</f>
        <v>0</v>
      </c>
      <c r="P135" s="44">
        <f>'T-13(Pcs)'!$D99*'T-13(Pcs)'!P99/1000000</f>
        <v>0</v>
      </c>
      <c r="Q135" s="10">
        <f>'T-13(Pcs)'!Q99</f>
        <v>0</v>
      </c>
      <c r="R135" s="44">
        <f>'T-13(Pcs)'!$D99*'T-13(Pcs)'!R99/1000000</f>
        <v>0</v>
      </c>
      <c r="S135" s="10">
        <f>'T-13(Pcs)'!S99</f>
        <v>0</v>
      </c>
      <c r="T135" s="44">
        <f>'T-13(Pcs)'!$D99*'T-13(Pcs)'!T99/1000000</f>
        <v>0</v>
      </c>
      <c r="U135" s="10">
        <f>'T-13(Pcs)'!U99</f>
        <v>0</v>
      </c>
      <c r="V135" s="44">
        <f>'T-13(Pcs)'!$D99*'T-13(Pcs)'!V99/1000000</f>
        <v>0</v>
      </c>
      <c r="W135" s="10">
        <f>'T-13(Pcs)'!W99</f>
        <v>0</v>
      </c>
      <c r="X135" s="44">
        <f>'T-13(Pcs)'!$D99*'T-13(Pcs)'!X99/1000000</f>
        <v>0</v>
      </c>
      <c r="Y135" s="10">
        <f>'T-13(Pcs)'!Y99</f>
        <v>0</v>
      </c>
      <c r="Z135" s="44">
        <f>'T-13(Pcs)'!$D99*'T-13(Pcs)'!Z99/1000000</f>
        <v>0</v>
      </c>
      <c r="AA135" s="10">
        <f>'T-13(Pcs)'!AA99</f>
        <v>0</v>
      </c>
      <c r="AB135" s="44">
        <f>'T-13(Pcs)'!$D99*'T-13(Pcs)'!AB99/1000000</f>
        <v>0</v>
      </c>
      <c r="AC135" s="10">
        <f>'T-13(Pcs)'!AC99</f>
        <v>0</v>
      </c>
      <c r="AD135" s="44">
        <f>'T-13(Pcs)'!$D99*'T-13(Pcs)'!AD99/1000000</f>
        <v>0</v>
      </c>
      <c r="AE135" s="10">
        <f>'T-13(Pcs)'!AE99</f>
        <v>0</v>
      </c>
      <c r="AF135" s="44">
        <f>'T-13(Pcs)'!$D99*'T-13(Pcs)'!AF99/1000000</f>
        <v>0</v>
      </c>
      <c r="AG135" s="10">
        <f>'T-13(Pcs)'!AG99</f>
        <v>0</v>
      </c>
      <c r="AH135" s="44">
        <f>'T-13(Pcs)'!$D99*'T-13(Pcs)'!AH99/1000000</f>
        <v>0</v>
      </c>
      <c r="AI135" s="10">
        <f>'T-13(Pcs)'!AI99</f>
        <v>0</v>
      </c>
      <c r="AJ135" s="44">
        <f>'T-13(Pcs)'!$D99*'T-13(Pcs)'!AJ99/1000000</f>
        <v>0</v>
      </c>
      <c r="AK135" s="10">
        <f>'T-13(Pcs)'!AK99</f>
        <v>0</v>
      </c>
      <c r="AL135" s="44">
        <f>'T-13(Pcs)'!$D99*'T-13(Pcs)'!AL99/1000000</f>
        <v>0</v>
      </c>
      <c r="AM135" s="10">
        <f>'T-13(Pcs)'!AM99</f>
        <v>0</v>
      </c>
    </row>
    <row r="136" spans="1:39" s="15" customFormat="1" ht="14.25" hidden="1" customHeight="1" outlineLevel="2">
      <c r="A136" s="13">
        <v>90</v>
      </c>
      <c r="B136" s="9" t="s">
        <v>132</v>
      </c>
      <c r="C136" s="13" t="s">
        <v>90</v>
      </c>
      <c r="D136" s="37">
        <v>2000</v>
      </c>
      <c r="E136" s="11">
        <v>270</v>
      </c>
      <c r="F136" s="44">
        <f>'T-13(Pcs)'!$D100*'T-13(Pcs)'!F100/1000000</f>
        <v>0</v>
      </c>
      <c r="G136" s="10">
        <f>'T-13(Pcs)'!G100</f>
        <v>0</v>
      </c>
      <c r="H136" s="44">
        <f>'T-13(Pcs)'!$D100*'T-13(Pcs)'!H100/1000000</f>
        <v>0</v>
      </c>
      <c r="I136" s="10">
        <f>'T-13(Pcs)'!I100</f>
        <v>0</v>
      </c>
      <c r="J136" s="44">
        <f>'T-13(Pcs)'!$D100*'T-13(Pcs)'!J100/1000000</f>
        <v>0</v>
      </c>
      <c r="K136" s="10">
        <f>'T-13(Pcs)'!K100</f>
        <v>0</v>
      </c>
      <c r="L136" s="44">
        <f>'T-13(Pcs)'!$D100*'T-13(Pcs)'!L100/1000000</f>
        <v>0</v>
      </c>
      <c r="M136" s="10">
        <f>'T-13(Pcs)'!M100</f>
        <v>0</v>
      </c>
      <c r="N136" s="44">
        <f>'T-13(Pcs)'!$D100*'T-13(Pcs)'!N100/1000000</f>
        <v>0</v>
      </c>
      <c r="O136" s="10">
        <f>'T-13(Pcs)'!O100</f>
        <v>0</v>
      </c>
      <c r="P136" s="44">
        <f>'T-13(Pcs)'!$D100*'T-13(Pcs)'!P100/1000000</f>
        <v>0</v>
      </c>
      <c r="Q136" s="10">
        <f>'T-13(Pcs)'!Q100</f>
        <v>0</v>
      </c>
      <c r="R136" s="44">
        <f>'T-13(Pcs)'!$D100*'T-13(Pcs)'!R100/1000000</f>
        <v>0</v>
      </c>
      <c r="S136" s="10">
        <f>'T-13(Pcs)'!S100</f>
        <v>0</v>
      </c>
      <c r="T136" s="44">
        <f>'T-13(Pcs)'!$D100*'T-13(Pcs)'!T100/1000000</f>
        <v>0</v>
      </c>
      <c r="U136" s="10">
        <f>'T-13(Pcs)'!U100</f>
        <v>0</v>
      </c>
      <c r="V136" s="44">
        <f>'T-13(Pcs)'!$D100*'T-13(Pcs)'!V100/1000000</f>
        <v>0</v>
      </c>
      <c r="W136" s="10">
        <f>'T-13(Pcs)'!W100</f>
        <v>0</v>
      </c>
      <c r="X136" s="44">
        <f>'T-13(Pcs)'!$D100*'T-13(Pcs)'!X100/1000000</f>
        <v>0</v>
      </c>
      <c r="Y136" s="10">
        <f>'T-13(Pcs)'!Y100</f>
        <v>0</v>
      </c>
      <c r="Z136" s="44">
        <f>'T-13(Pcs)'!$D100*'T-13(Pcs)'!Z100/1000000</f>
        <v>0</v>
      </c>
      <c r="AA136" s="10">
        <f>'T-13(Pcs)'!AA100</f>
        <v>0</v>
      </c>
      <c r="AB136" s="44">
        <f>'T-13(Pcs)'!$D100*'T-13(Pcs)'!AB100/1000000</f>
        <v>0</v>
      </c>
      <c r="AC136" s="10">
        <f>'T-13(Pcs)'!AC100</f>
        <v>0</v>
      </c>
      <c r="AD136" s="44">
        <f>'T-13(Pcs)'!$D100*'T-13(Pcs)'!AD100/1000000</f>
        <v>0</v>
      </c>
      <c r="AE136" s="10">
        <f>'T-13(Pcs)'!AE100</f>
        <v>0</v>
      </c>
      <c r="AF136" s="44">
        <f>'T-13(Pcs)'!$D100*'T-13(Pcs)'!AF100/1000000</f>
        <v>0</v>
      </c>
      <c r="AG136" s="10">
        <f>'T-13(Pcs)'!AG100</f>
        <v>0</v>
      </c>
      <c r="AH136" s="44">
        <f>'T-13(Pcs)'!$D100*'T-13(Pcs)'!AH100/1000000</f>
        <v>0</v>
      </c>
      <c r="AI136" s="10">
        <f>'T-13(Pcs)'!AI100</f>
        <v>0</v>
      </c>
      <c r="AJ136" s="44">
        <f>'T-13(Pcs)'!$D100*'T-13(Pcs)'!AJ100/1000000</f>
        <v>0</v>
      </c>
      <c r="AK136" s="10">
        <f>'T-13(Pcs)'!AK100</f>
        <v>0</v>
      </c>
      <c r="AL136" s="44">
        <f>'T-13(Pcs)'!$D100*'T-13(Pcs)'!AL100/1000000</f>
        <v>0</v>
      </c>
      <c r="AM136" s="10">
        <f>'T-13(Pcs)'!AM100</f>
        <v>0</v>
      </c>
    </row>
    <row r="137" spans="1:39" s="15" customFormat="1" ht="14.25" hidden="1" customHeight="1" outlineLevel="2">
      <c r="A137" s="13">
        <v>91</v>
      </c>
      <c r="B137" s="9" t="s">
        <v>132</v>
      </c>
      <c r="C137" s="13" t="s">
        <v>152</v>
      </c>
      <c r="D137" s="37">
        <v>25000</v>
      </c>
      <c r="E137" s="11">
        <v>1925</v>
      </c>
      <c r="F137" s="44">
        <f>'T-13(Pcs)'!$D101*'T-13(Pcs)'!F101/1000000</f>
        <v>0</v>
      </c>
      <c r="G137" s="10">
        <f>'T-13(Pcs)'!G101</f>
        <v>0</v>
      </c>
      <c r="H137" s="44">
        <f>'T-13(Pcs)'!$D101*'T-13(Pcs)'!H101/1000000</f>
        <v>0</v>
      </c>
      <c r="I137" s="10">
        <f>'T-13(Pcs)'!I101</f>
        <v>0</v>
      </c>
      <c r="J137" s="44">
        <f>'T-13(Pcs)'!$D101*'T-13(Pcs)'!J101/1000000</f>
        <v>0</v>
      </c>
      <c r="K137" s="10">
        <f>'T-13(Pcs)'!K101</f>
        <v>0</v>
      </c>
      <c r="L137" s="44">
        <f>'T-13(Pcs)'!$D101*'T-13(Pcs)'!L101/1000000</f>
        <v>0</v>
      </c>
      <c r="M137" s="10">
        <f>'T-13(Pcs)'!M101</f>
        <v>0</v>
      </c>
      <c r="N137" s="44">
        <f>'T-13(Pcs)'!$D101*'T-13(Pcs)'!N101/1000000</f>
        <v>0</v>
      </c>
      <c r="O137" s="10">
        <f>'T-13(Pcs)'!O101</f>
        <v>0</v>
      </c>
      <c r="P137" s="44">
        <f>'T-13(Pcs)'!$D101*'T-13(Pcs)'!P101/1000000</f>
        <v>0</v>
      </c>
      <c r="Q137" s="10">
        <f>'T-13(Pcs)'!Q101</f>
        <v>0</v>
      </c>
      <c r="R137" s="44">
        <f>'T-13(Pcs)'!$D101*'T-13(Pcs)'!R101/1000000</f>
        <v>0</v>
      </c>
      <c r="S137" s="10">
        <f>'T-13(Pcs)'!S101</f>
        <v>0</v>
      </c>
      <c r="T137" s="44">
        <f>'T-13(Pcs)'!$D101*'T-13(Pcs)'!T101/1000000</f>
        <v>0</v>
      </c>
      <c r="U137" s="10">
        <f>'T-13(Pcs)'!U101</f>
        <v>0</v>
      </c>
      <c r="V137" s="44">
        <f>'T-13(Pcs)'!$D101*'T-13(Pcs)'!V101/1000000</f>
        <v>0</v>
      </c>
      <c r="W137" s="10">
        <f>'T-13(Pcs)'!W101</f>
        <v>0</v>
      </c>
      <c r="X137" s="44">
        <f>'T-13(Pcs)'!$D101*'T-13(Pcs)'!X101/1000000</f>
        <v>0</v>
      </c>
      <c r="Y137" s="10">
        <f>'T-13(Pcs)'!Y101</f>
        <v>0</v>
      </c>
      <c r="Z137" s="44">
        <f>'T-13(Pcs)'!$D101*'T-13(Pcs)'!Z101/1000000</f>
        <v>0</v>
      </c>
      <c r="AA137" s="10">
        <f>'T-13(Pcs)'!AA101</f>
        <v>0</v>
      </c>
      <c r="AB137" s="44">
        <f>'T-13(Pcs)'!$D101*'T-13(Pcs)'!AB101/1000000</f>
        <v>0</v>
      </c>
      <c r="AC137" s="10">
        <f>'T-13(Pcs)'!AC101</f>
        <v>0</v>
      </c>
      <c r="AD137" s="44">
        <f>'T-13(Pcs)'!$D101*'T-13(Pcs)'!AD101/1000000</f>
        <v>0</v>
      </c>
      <c r="AE137" s="10">
        <f>'T-13(Pcs)'!AE101</f>
        <v>0</v>
      </c>
      <c r="AF137" s="44">
        <f>'T-13(Pcs)'!$D101*'T-13(Pcs)'!AF101/1000000</f>
        <v>0</v>
      </c>
      <c r="AG137" s="10">
        <f>'T-13(Pcs)'!AG101</f>
        <v>0</v>
      </c>
      <c r="AH137" s="44">
        <f>'T-13(Pcs)'!$D101*'T-13(Pcs)'!AH101/1000000</f>
        <v>0</v>
      </c>
      <c r="AI137" s="10">
        <f>'T-13(Pcs)'!AI101</f>
        <v>0</v>
      </c>
      <c r="AJ137" s="44">
        <f>'T-13(Pcs)'!$D101*'T-13(Pcs)'!AJ101/1000000</f>
        <v>0</v>
      </c>
      <c r="AK137" s="10">
        <f>'T-13(Pcs)'!AK101</f>
        <v>0</v>
      </c>
      <c r="AL137" s="44">
        <f>'T-13(Pcs)'!$D101*'T-13(Pcs)'!AL101/1000000</f>
        <v>0</v>
      </c>
      <c r="AM137" s="10">
        <f>'T-13(Pcs)'!AM101</f>
        <v>0</v>
      </c>
    </row>
    <row r="138" spans="1:39" s="15" customFormat="1" ht="14.25" customHeight="1" outlineLevel="1" collapsed="1">
      <c r="A138" s="13">
        <v>37</v>
      </c>
      <c r="B138" s="46" t="s">
        <v>203</v>
      </c>
      <c r="C138" s="13"/>
      <c r="D138" s="37"/>
      <c r="E138" s="11"/>
      <c r="F138" s="44">
        <f t="shared" ref="F138:AM138" si="36">SUBTOTAL(9,F135:F137)</f>
        <v>0</v>
      </c>
      <c r="G138" s="10">
        <f t="shared" si="36"/>
        <v>0</v>
      </c>
      <c r="H138" s="44">
        <f t="shared" si="36"/>
        <v>0</v>
      </c>
      <c r="I138" s="10">
        <f t="shared" si="36"/>
        <v>0</v>
      </c>
      <c r="J138" s="44">
        <f t="shared" si="36"/>
        <v>0</v>
      </c>
      <c r="K138" s="10">
        <f t="shared" si="36"/>
        <v>0</v>
      </c>
      <c r="L138" s="44">
        <f t="shared" si="36"/>
        <v>0</v>
      </c>
      <c r="M138" s="10">
        <f t="shared" si="36"/>
        <v>0</v>
      </c>
      <c r="N138" s="44">
        <f t="shared" si="36"/>
        <v>0</v>
      </c>
      <c r="O138" s="10">
        <f t="shared" si="36"/>
        <v>0</v>
      </c>
      <c r="P138" s="44">
        <f t="shared" si="36"/>
        <v>0</v>
      </c>
      <c r="Q138" s="10">
        <f t="shared" si="36"/>
        <v>0</v>
      </c>
      <c r="R138" s="44">
        <f t="shared" si="36"/>
        <v>0</v>
      </c>
      <c r="S138" s="10">
        <f t="shared" si="36"/>
        <v>0</v>
      </c>
      <c r="T138" s="44">
        <f t="shared" si="36"/>
        <v>0</v>
      </c>
      <c r="U138" s="10">
        <f t="shared" si="36"/>
        <v>0</v>
      </c>
      <c r="V138" s="44">
        <f t="shared" si="36"/>
        <v>0</v>
      </c>
      <c r="W138" s="10">
        <f t="shared" si="36"/>
        <v>0</v>
      </c>
      <c r="X138" s="44">
        <f t="shared" si="36"/>
        <v>0</v>
      </c>
      <c r="Y138" s="10">
        <f t="shared" si="36"/>
        <v>0</v>
      </c>
      <c r="Z138" s="44">
        <f t="shared" si="36"/>
        <v>0</v>
      </c>
      <c r="AA138" s="10">
        <f t="shared" si="36"/>
        <v>0</v>
      </c>
      <c r="AB138" s="44">
        <f t="shared" si="36"/>
        <v>0</v>
      </c>
      <c r="AC138" s="10">
        <f t="shared" si="36"/>
        <v>0</v>
      </c>
      <c r="AD138" s="44">
        <f t="shared" si="36"/>
        <v>0</v>
      </c>
      <c r="AE138" s="10">
        <f t="shared" si="36"/>
        <v>0</v>
      </c>
      <c r="AF138" s="44">
        <f t="shared" si="36"/>
        <v>0</v>
      </c>
      <c r="AG138" s="10">
        <f t="shared" si="36"/>
        <v>0</v>
      </c>
      <c r="AH138" s="44">
        <f t="shared" si="36"/>
        <v>0</v>
      </c>
      <c r="AI138" s="10">
        <f t="shared" si="36"/>
        <v>0</v>
      </c>
      <c r="AJ138" s="44">
        <f t="shared" si="36"/>
        <v>0</v>
      </c>
      <c r="AK138" s="10">
        <f t="shared" si="36"/>
        <v>0</v>
      </c>
      <c r="AL138" s="44">
        <f t="shared" si="36"/>
        <v>0</v>
      </c>
      <c r="AM138" s="10">
        <f t="shared" si="36"/>
        <v>0</v>
      </c>
    </row>
    <row r="139" spans="1:39" s="15" customFormat="1" ht="14.25" hidden="1" customHeight="1" outlineLevel="2">
      <c r="A139" s="13">
        <v>92</v>
      </c>
      <c r="B139" s="18" t="s">
        <v>129</v>
      </c>
      <c r="C139" s="13" t="s">
        <v>95</v>
      </c>
      <c r="D139" s="37">
        <v>1000</v>
      </c>
      <c r="E139" s="11">
        <v>107</v>
      </c>
      <c r="F139" s="44">
        <f>'T-13(Pcs)'!$D102*'T-13(Pcs)'!F102/1000000</f>
        <v>0</v>
      </c>
      <c r="G139" s="10">
        <f>'T-13(Pcs)'!G102</f>
        <v>0</v>
      </c>
      <c r="H139" s="44">
        <f>'T-13(Pcs)'!$D102*'T-13(Pcs)'!H102/1000000</f>
        <v>0</v>
      </c>
      <c r="I139" s="10">
        <f>'T-13(Pcs)'!I102</f>
        <v>0</v>
      </c>
      <c r="J139" s="44">
        <f>'T-13(Pcs)'!$D102*'T-13(Pcs)'!J102/1000000</f>
        <v>0</v>
      </c>
      <c r="K139" s="10">
        <f>'T-13(Pcs)'!K102</f>
        <v>0</v>
      </c>
      <c r="L139" s="44">
        <f>'T-13(Pcs)'!$D102*'T-13(Pcs)'!L102/1000000</f>
        <v>0</v>
      </c>
      <c r="M139" s="10">
        <f>'T-13(Pcs)'!M102</f>
        <v>0</v>
      </c>
      <c r="N139" s="44">
        <f>'T-13(Pcs)'!$D102*'T-13(Pcs)'!N102/1000000</f>
        <v>0</v>
      </c>
      <c r="O139" s="10">
        <f>'T-13(Pcs)'!O102</f>
        <v>0</v>
      </c>
      <c r="P139" s="44">
        <f>'T-13(Pcs)'!$D102*'T-13(Pcs)'!P102/1000000</f>
        <v>0</v>
      </c>
      <c r="Q139" s="10">
        <f>'T-13(Pcs)'!Q102</f>
        <v>0</v>
      </c>
      <c r="R139" s="44">
        <f>'T-13(Pcs)'!$D102*'T-13(Pcs)'!R102/1000000</f>
        <v>0</v>
      </c>
      <c r="S139" s="10">
        <f>'T-13(Pcs)'!S102</f>
        <v>0</v>
      </c>
      <c r="T139" s="44">
        <f>'T-13(Pcs)'!$D102*'T-13(Pcs)'!T102/1000000</f>
        <v>0</v>
      </c>
      <c r="U139" s="10">
        <f>'T-13(Pcs)'!U102</f>
        <v>0</v>
      </c>
      <c r="V139" s="44">
        <f>'T-13(Pcs)'!$D102*'T-13(Pcs)'!V102/1000000</f>
        <v>0</v>
      </c>
      <c r="W139" s="10">
        <f>'T-13(Pcs)'!W102</f>
        <v>0</v>
      </c>
      <c r="X139" s="44">
        <f>'T-13(Pcs)'!$D102*'T-13(Pcs)'!X102/1000000</f>
        <v>0</v>
      </c>
      <c r="Y139" s="10">
        <f>'T-13(Pcs)'!Y102</f>
        <v>0</v>
      </c>
      <c r="Z139" s="44">
        <f>'T-13(Pcs)'!$D102*'T-13(Pcs)'!Z102/1000000</f>
        <v>0</v>
      </c>
      <c r="AA139" s="10">
        <f>'T-13(Pcs)'!AA102</f>
        <v>0</v>
      </c>
      <c r="AB139" s="44">
        <f>'T-13(Pcs)'!$D102*'T-13(Pcs)'!AB102/1000000</f>
        <v>0</v>
      </c>
      <c r="AC139" s="10">
        <f>'T-13(Pcs)'!AC102</f>
        <v>0</v>
      </c>
      <c r="AD139" s="44">
        <f>'T-13(Pcs)'!$D102*'T-13(Pcs)'!AD102/1000000</f>
        <v>0</v>
      </c>
      <c r="AE139" s="10">
        <f>'T-13(Pcs)'!AE102</f>
        <v>0</v>
      </c>
      <c r="AF139" s="44">
        <f>'T-13(Pcs)'!$D102*'T-13(Pcs)'!AF102/1000000</f>
        <v>0</v>
      </c>
      <c r="AG139" s="10">
        <f>'T-13(Pcs)'!AG102</f>
        <v>0</v>
      </c>
      <c r="AH139" s="44">
        <f>'T-13(Pcs)'!$D102*'T-13(Pcs)'!AH102/1000000</f>
        <v>0</v>
      </c>
      <c r="AI139" s="10">
        <f>'T-13(Pcs)'!AI102</f>
        <v>0</v>
      </c>
      <c r="AJ139" s="44">
        <f>'T-13(Pcs)'!$D102*'T-13(Pcs)'!AJ102/1000000</f>
        <v>0</v>
      </c>
      <c r="AK139" s="10">
        <f>'T-13(Pcs)'!AK102</f>
        <v>0</v>
      </c>
      <c r="AL139" s="44">
        <f>'T-13(Pcs)'!$D102*'T-13(Pcs)'!AL102/1000000</f>
        <v>0</v>
      </c>
      <c r="AM139" s="10">
        <f>'T-13(Pcs)'!AM102</f>
        <v>0</v>
      </c>
    </row>
    <row r="140" spans="1:39" s="15" customFormat="1" ht="14.25" customHeight="1" outlineLevel="1" collapsed="1">
      <c r="A140" s="13">
        <v>38</v>
      </c>
      <c r="B140" s="47" t="s">
        <v>204</v>
      </c>
      <c r="C140" s="13"/>
      <c r="D140" s="37"/>
      <c r="E140" s="11"/>
      <c r="F140" s="44">
        <f t="shared" ref="F140:AM140" si="37">SUBTOTAL(9,F139:F139)</f>
        <v>0</v>
      </c>
      <c r="G140" s="10">
        <f t="shared" si="37"/>
        <v>0</v>
      </c>
      <c r="H140" s="44">
        <f t="shared" si="37"/>
        <v>0</v>
      </c>
      <c r="I140" s="10">
        <f t="shared" si="37"/>
        <v>0</v>
      </c>
      <c r="J140" s="44">
        <f t="shared" si="37"/>
        <v>0</v>
      </c>
      <c r="K140" s="10">
        <f t="shared" si="37"/>
        <v>0</v>
      </c>
      <c r="L140" s="44">
        <f t="shared" si="37"/>
        <v>0</v>
      </c>
      <c r="M140" s="10">
        <f t="shared" si="37"/>
        <v>0</v>
      </c>
      <c r="N140" s="44">
        <f t="shared" si="37"/>
        <v>0</v>
      </c>
      <c r="O140" s="10">
        <f t="shared" si="37"/>
        <v>0</v>
      </c>
      <c r="P140" s="44">
        <f t="shared" si="37"/>
        <v>0</v>
      </c>
      <c r="Q140" s="10">
        <f t="shared" si="37"/>
        <v>0</v>
      </c>
      <c r="R140" s="44">
        <f t="shared" si="37"/>
        <v>0</v>
      </c>
      <c r="S140" s="10">
        <f t="shared" si="37"/>
        <v>0</v>
      </c>
      <c r="T140" s="44">
        <f t="shared" si="37"/>
        <v>0</v>
      </c>
      <c r="U140" s="10">
        <f t="shared" si="37"/>
        <v>0</v>
      </c>
      <c r="V140" s="44">
        <f t="shared" si="37"/>
        <v>0</v>
      </c>
      <c r="W140" s="10">
        <f t="shared" si="37"/>
        <v>0</v>
      </c>
      <c r="X140" s="44">
        <f t="shared" si="37"/>
        <v>0</v>
      </c>
      <c r="Y140" s="10">
        <f t="shared" si="37"/>
        <v>0</v>
      </c>
      <c r="Z140" s="44">
        <f t="shared" si="37"/>
        <v>0</v>
      </c>
      <c r="AA140" s="10">
        <f t="shared" si="37"/>
        <v>0</v>
      </c>
      <c r="AB140" s="44">
        <f t="shared" si="37"/>
        <v>0</v>
      </c>
      <c r="AC140" s="10">
        <f t="shared" si="37"/>
        <v>0</v>
      </c>
      <c r="AD140" s="44">
        <f t="shared" si="37"/>
        <v>0</v>
      </c>
      <c r="AE140" s="10">
        <f t="shared" si="37"/>
        <v>0</v>
      </c>
      <c r="AF140" s="44">
        <f t="shared" si="37"/>
        <v>0</v>
      </c>
      <c r="AG140" s="10">
        <f t="shared" si="37"/>
        <v>0</v>
      </c>
      <c r="AH140" s="44">
        <f t="shared" si="37"/>
        <v>0</v>
      </c>
      <c r="AI140" s="10">
        <f t="shared" si="37"/>
        <v>0</v>
      </c>
      <c r="AJ140" s="44">
        <f t="shared" si="37"/>
        <v>0</v>
      </c>
      <c r="AK140" s="10">
        <f t="shared" si="37"/>
        <v>0</v>
      </c>
      <c r="AL140" s="44">
        <f t="shared" si="37"/>
        <v>0</v>
      </c>
      <c r="AM140" s="10">
        <f t="shared" si="37"/>
        <v>0</v>
      </c>
    </row>
    <row r="141" spans="1:39" s="15" customFormat="1" ht="14.25" hidden="1" customHeight="1" outlineLevel="2">
      <c r="A141" s="13">
        <v>93</v>
      </c>
      <c r="B141" s="9" t="s">
        <v>141</v>
      </c>
      <c r="C141" s="13" t="s">
        <v>91</v>
      </c>
      <c r="D141" s="37">
        <v>50</v>
      </c>
      <c r="E141" s="11">
        <v>42</v>
      </c>
      <c r="F141" s="44">
        <f>'T-13(Pcs)'!$D103*'T-13(Pcs)'!F103/1000000</f>
        <v>0</v>
      </c>
      <c r="G141" s="10">
        <f>'T-13(Pcs)'!G103</f>
        <v>0</v>
      </c>
      <c r="H141" s="44">
        <f>'T-13(Pcs)'!$D103*'T-13(Pcs)'!H103/1000000</f>
        <v>0</v>
      </c>
      <c r="I141" s="10">
        <f>'T-13(Pcs)'!I103</f>
        <v>0</v>
      </c>
      <c r="J141" s="44">
        <f>'T-13(Pcs)'!$D103*'T-13(Pcs)'!J103/1000000</f>
        <v>0</v>
      </c>
      <c r="K141" s="10">
        <f>'T-13(Pcs)'!K103</f>
        <v>0</v>
      </c>
      <c r="L141" s="44">
        <f>'T-13(Pcs)'!$D103*'T-13(Pcs)'!L103/1000000</f>
        <v>0</v>
      </c>
      <c r="M141" s="10">
        <f>'T-13(Pcs)'!M103</f>
        <v>0</v>
      </c>
      <c r="N141" s="44">
        <f>'T-13(Pcs)'!$D103*'T-13(Pcs)'!N103/1000000</f>
        <v>0</v>
      </c>
      <c r="O141" s="10">
        <f>'T-13(Pcs)'!O103</f>
        <v>0</v>
      </c>
      <c r="P141" s="44">
        <f>'T-13(Pcs)'!$D103*'T-13(Pcs)'!P103/1000000</f>
        <v>0</v>
      </c>
      <c r="Q141" s="10">
        <f>'T-13(Pcs)'!Q103</f>
        <v>0</v>
      </c>
      <c r="R141" s="44">
        <f>'T-13(Pcs)'!$D103*'T-13(Pcs)'!R103/1000000</f>
        <v>0</v>
      </c>
      <c r="S141" s="10">
        <f>'T-13(Pcs)'!S103</f>
        <v>0</v>
      </c>
      <c r="T141" s="44">
        <f>'T-13(Pcs)'!$D103*'T-13(Pcs)'!T103/1000000</f>
        <v>0</v>
      </c>
      <c r="U141" s="10">
        <f>'T-13(Pcs)'!U103</f>
        <v>0</v>
      </c>
      <c r="V141" s="44">
        <f>'T-13(Pcs)'!$D103*'T-13(Pcs)'!V103/1000000</f>
        <v>0</v>
      </c>
      <c r="W141" s="10">
        <f>'T-13(Pcs)'!W103</f>
        <v>0</v>
      </c>
      <c r="X141" s="44">
        <f>'T-13(Pcs)'!$D103*'T-13(Pcs)'!X103/1000000</f>
        <v>0</v>
      </c>
      <c r="Y141" s="10">
        <f>'T-13(Pcs)'!Y103</f>
        <v>0</v>
      </c>
      <c r="Z141" s="44">
        <f>'T-13(Pcs)'!$D103*'T-13(Pcs)'!Z103/1000000</f>
        <v>0</v>
      </c>
      <c r="AA141" s="10">
        <f>'T-13(Pcs)'!AA103</f>
        <v>0</v>
      </c>
      <c r="AB141" s="44">
        <f>'T-13(Pcs)'!$D103*'T-13(Pcs)'!AB103/1000000</f>
        <v>0</v>
      </c>
      <c r="AC141" s="10">
        <f>'T-13(Pcs)'!AC103</f>
        <v>0</v>
      </c>
      <c r="AD141" s="44">
        <f>'T-13(Pcs)'!$D103*'T-13(Pcs)'!AD103/1000000</f>
        <v>0</v>
      </c>
      <c r="AE141" s="10">
        <f>'T-13(Pcs)'!AE103</f>
        <v>0</v>
      </c>
      <c r="AF141" s="44">
        <f>'T-13(Pcs)'!$D103*'T-13(Pcs)'!AF103/1000000</f>
        <v>0</v>
      </c>
      <c r="AG141" s="10">
        <f>'T-13(Pcs)'!AG103</f>
        <v>0</v>
      </c>
      <c r="AH141" s="44">
        <f>'T-13(Pcs)'!$D103*'T-13(Pcs)'!AH103/1000000</f>
        <v>0</v>
      </c>
      <c r="AI141" s="10">
        <f>'T-13(Pcs)'!AI103</f>
        <v>0</v>
      </c>
      <c r="AJ141" s="44">
        <f>'T-13(Pcs)'!$D103*'T-13(Pcs)'!AJ103/1000000</f>
        <v>0</v>
      </c>
      <c r="AK141" s="10">
        <f>'T-13(Pcs)'!AK103</f>
        <v>0</v>
      </c>
      <c r="AL141" s="44">
        <f>'T-13(Pcs)'!$D103*'T-13(Pcs)'!AL103/1000000</f>
        <v>0</v>
      </c>
      <c r="AM141" s="10">
        <f>'T-13(Pcs)'!AM103</f>
        <v>0</v>
      </c>
    </row>
    <row r="142" spans="1:39" s="15" customFormat="1" ht="14.25" hidden="1" customHeight="1" outlineLevel="2">
      <c r="A142" s="13">
        <v>94</v>
      </c>
      <c r="B142" s="9" t="s">
        <v>141</v>
      </c>
      <c r="C142" s="13" t="s">
        <v>92</v>
      </c>
      <c r="D142" s="37">
        <v>100</v>
      </c>
      <c r="E142" s="11">
        <v>80</v>
      </c>
      <c r="F142" s="44">
        <f>'T-13(Pcs)'!$D104*'T-13(Pcs)'!F104/1000000</f>
        <v>0</v>
      </c>
      <c r="G142" s="10">
        <f>'T-13(Pcs)'!G104</f>
        <v>0</v>
      </c>
      <c r="H142" s="44">
        <f>'T-13(Pcs)'!$D104*'T-13(Pcs)'!H104/1000000</f>
        <v>0</v>
      </c>
      <c r="I142" s="10">
        <f>'T-13(Pcs)'!I104</f>
        <v>0</v>
      </c>
      <c r="J142" s="44">
        <f>'T-13(Pcs)'!$D104*'T-13(Pcs)'!J104/1000000</f>
        <v>0</v>
      </c>
      <c r="K142" s="10">
        <f>'T-13(Pcs)'!K104</f>
        <v>0</v>
      </c>
      <c r="L142" s="44">
        <f>'T-13(Pcs)'!$D104*'T-13(Pcs)'!L104/1000000</f>
        <v>0</v>
      </c>
      <c r="M142" s="10">
        <f>'T-13(Pcs)'!M104</f>
        <v>0</v>
      </c>
      <c r="N142" s="44">
        <f>'T-13(Pcs)'!$D104*'T-13(Pcs)'!N104/1000000</f>
        <v>0</v>
      </c>
      <c r="O142" s="10">
        <f>'T-13(Pcs)'!O104</f>
        <v>0</v>
      </c>
      <c r="P142" s="44">
        <f>'T-13(Pcs)'!$D104*'T-13(Pcs)'!P104/1000000</f>
        <v>0</v>
      </c>
      <c r="Q142" s="10">
        <f>'T-13(Pcs)'!Q104</f>
        <v>0</v>
      </c>
      <c r="R142" s="44">
        <f>'T-13(Pcs)'!$D104*'T-13(Pcs)'!R104/1000000</f>
        <v>0</v>
      </c>
      <c r="S142" s="10">
        <f>'T-13(Pcs)'!S104</f>
        <v>0</v>
      </c>
      <c r="T142" s="44">
        <f>'T-13(Pcs)'!$D104*'T-13(Pcs)'!T104/1000000</f>
        <v>0</v>
      </c>
      <c r="U142" s="10">
        <f>'T-13(Pcs)'!U104</f>
        <v>0</v>
      </c>
      <c r="V142" s="44">
        <f>'T-13(Pcs)'!$D104*'T-13(Pcs)'!V104/1000000</f>
        <v>0</v>
      </c>
      <c r="W142" s="10">
        <f>'T-13(Pcs)'!W104</f>
        <v>0</v>
      </c>
      <c r="X142" s="44">
        <f>'T-13(Pcs)'!$D104*'T-13(Pcs)'!X104/1000000</f>
        <v>0</v>
      </c>
      <c r="Y142" s="10">
        <f>'T-13(Pcs)'!Y104</f>
        <v>0</v>
      </c>
      <c r="Z142" s="44">
        <f>'T-13(Pcs)'!$D104*'T-13(Pcs)'!Z104/1000000</f>
        <v>0</v>
      </c>
      <c r="AA142" s="10">
        <f>'T-13(Pcs)'!AA104</f>
        <v>0</v>
      </c>
      <c r="AB142" s="44">
        <f>'T-13(Pcs)'!$D104*'T-13(Pcs)'!AB104/1000000</f>
        <v>0</v>
      </c>
      <c r="AC142" s="10">
        <f>'T-13(Pcs)'!AC104</f>
        <v>0</v>
      </c>
      <c r="AD142" s="44">
        <f>'T-13(Pcs)'!$D104*'T-13(Pcs)'!AD104/1000000</f>
        <v>0</v>
      </c>
      <c r="AE142" s="10">
        <f>'T-13(Pcs)'!AE104</f>
        <v>0</v>
      </c>
      <c r="AF142" s="44">
        <f>'T-13(Pcs)'!$D104*'T-13(Pcs)'!AF104/1000000</f>
        <v>0</v>
      </c>
      <c r="AG142" s="10">
        <f>'T-13(Pcs)'!AG104</f>
        <v>0</v>
      </c>
      <c r="AH142" s="44">
        <f>'T-13(Pcs)'!$D104*'T-13(Pcs)'!AH104/1000000</f>
        <v>0</v>
      </c>
      <c r="AI142" s="10">
        <f>'T-13(Pcs)'!AI104</f>
        <v>0</v>
      </c>
      <c r="AJ142" s="44">
        <f>'T-13(Pcs)'!$D104*'T-13(Pcs)'!AJ104/1000000</f>
        <v>0</v>
      </c>
      <c r="AK142" s="10">
        <f>'T-13(Pcs)'!AK104</f>
        <v>0</v>
      </c>
      <c r="AL142" s="44">
        <f>'T-13(Pcs)'!$D104*'T-13(Pcs)'!AL104/1000000</f>
        <v>0</v>
      </c>
      <c r="AM142" s="10">
        <f>'T-13(Pcs)'!AM104</f>
        <v>0</v>
      </c>
    </row>
    <row r="143" spans="1:39" s="15" customFormat="1" ht="14.25" hidden="1" customHeight="1" outlineLevel="2">
      <c r="A143" s="13">
        <v>95</v>
      </c>
      <c r="B143" s="9" t="s">
        <v>141</v>
      </c>
      <c r="C143" s="13" t="s">
        <v>93</v>
      </c>
      <c r="D143" s="37">
        <v>250</v>
      </c>
      <c r="E143" s="11">
        <v>165</v>
      </c>
      <c r="F143" s="44">
        <f>'T-13(Pcs)'!$D105*'T-13(Pcs)'!F105/1000000</f>
        <v>0</v>
      </c>
      <c r="G143" s="10">
        <f>'T-13(Pcs)'!G105</f>
        <v>0</v>
      </c>
      <c r="H143" s="44">
        <f>'T-13(Pcs)'!$D105*'T-13(Pcs)'!H105/1000000</f>
        <v>0</v>
      </c>
      <c r="I143" s="10">
        <f>'T-13(Pcs)'!I105</f>
        <v>0</v>
      </c>
      <c r="J143" s="44">
        <f>'T-13(Pcs)'!$D105*'T-13(Pcs)'!J105/1000000</f>
        <v>0</v>
      </c>
      <c r="K143" s="10">
        <f>'T-13(Pcs)'!K105</f>
        <v>0</v>
      </c>
      <c r="L143" s="44">
        <f>'T-13(Pcs)'!$D105*'T-13(Pcs)'!L105/1000000</f>
        <v>0</v>
      </c>
      <c r="M143" s="10">
        <f>'T-13(Pcs)'!M105</f>
        <v>0</v>
      </c>
      <c r="N143" s="44">
        <f>'T-13(Pcs)'!$D105*'T-13(Pcs)'!N105/1000000</f>
        <v>0</v>
      </c>
      <c r="O143" s="10">
        <f>'T-13(Pcs)'!O105</f>
        <v>0</v>
      </c>
      <c r="P143" s="44">
        <f>'T-13(Pcs)'!$D105*'T-13(Pcs)'!P105/1000000</f>
        <v>0</v>
      </c>
      <c r="Q143" s="10">
        <f>'T-13(Pcs)'!Q105</f>
        <v>0</v>
      </c>
      <c r="R143" s="44">
        <f>'T-13(Pcs)'!$D105*'T-13(Pcs)'!R105/1000000</f>
        <v>0</v>
      </c>
      <c r="S143" s="10">
        <f>'T-13(Pcs)'!S105</f>
        <v>0</v>
      </c>
      <c r="T143" s="44">
        <f>'T-13(Pcs)'!$D105*'T-13(Pcs)'!T105/1000000</f>
        <v>0</v>
      </c>
      <c r="U143" s="10">
        <f>'T-13(Pcs)'!U105</f>
        <v>0</v>
      </c>
      <c r="V143" s="44">
        <f>'T-13(Pcs)'!$D105*'T-13(Pcs)'!V105/1000000</f>
        <v>0</v>
      </c>
      <c r="W143" s="10">
        <f>'T-13(Pcs)'!W105</f>
        <v>0</v>
      </c>
      <c r="X143" s="44">
        <f>'T-13(Pcs)'!$D105*'T-13(Pcs)'!X105/1000000</f>
        <v>0</v>
      </c>
      <c r="Y143" s="10">
        <f>'T-13(Pcs)'!Y105</f>
        <v>0</v>
      </c>
      <c r="Z143" s="44">
        <f>'T-13(Pcs)'!$D105*'T-13(Pcs)'!Z105/1000000</f>
        <v>0</v>
      </c>
      <c r="AA143" s="10">
        <f>'T-13(Pcs)'!AA105</f>
        <v>0</v>
      </c>
      <c r="AB143" s="44">
        <f>'T-13(Pcs)'!$D105*'T-13(Pcs)'!AB105/1000000</f>
        <v>0</v>
      </c>
      <c r="AC143" s="10">
        <f>'T-13(Pcs)'!AC105</f>
        <v>0</v>
      </c>
      <c r="AD143" s="44">
        <f>'T-13(Pcs)'!$D105*'T-13(Pcs)'!AD105/1000000</f>
        <v>0</v>
      </c>
      <c r="AE143" s="10">
        <f>'T-13(Pcs)'!AE105</f>
        <v>0</v>
      </c>
      <c r="AF143" s="44">
        <f>'T-13(Pcs)'!$D105*'T-13(Pcs)'!AF105/1000000</f>
        <v>0</v>
      </c>
      <c r="AG143" s="10">
        <f>'T-13(Pcs)'!AG105</f>
        <v>0</v>
      </c>
      <c r="AH143" s="44">
        <f>'T-13(Pcs)'!$D105*'T-13(Pcs)'!AH105/1000000</f>
        <v>0</v>
      </c>
      <c r="AI143" s="10">
        <f>'T-13(Pcs)'!AI105</f>
        <v>0</v>
      </c>
      <c r="AJ143" s="44">
        <f>'T-13(Pcs)'!$D105*'T-13(Pcs)'!AJ105/1000000</f>
        <v>0</v>
      </c>
      <c r="AK143" s="10">
        <f>'T-13(Pcs)'!AK105</f>
        <v>0</v>
      </c>
      <c r="AL143" s="44">
        <f>'T-13(Pcs)'!$D105*'T-13(Pcs)'!AL105/1000000</f>
        <v>0</v>
      </c>
      <c r="AM143" s="10">
        <f>'T-13(Pcs)'!AM105</f>
        <v>0</v>
      </c>
    </row>
    <row r="144" spans="1:39" s="15" customFormat="1" ht="14.25" hidden="1" customHeight="1" outlineLevel="2">
      <c r="A144" s="13">
        <v>96</v>
      </c>
      <c r="B144" s="9" t="s">
        <v>141</v>
      </c>
      <c r="C144" s="13" t="s">
        <v>94</v>
      </c>
      <c r="D144" s="37">
        <v>500</v>
      </c>
      <c r="E144" s="11">
        <v>320</v>
      </c>
      <c r="F144" s="44">
        <f>'T-13(Pcs)'!$D106*'T-13(Pcs)'!F106/1000000</f>
        <v>0</v>
      </c>
      <c r="G144" s="10">
        <f>'T-13(Pcs)'!G106</f>
        <v>0</v>
      </c>
      <c r="H144" s="44">
        <f>'T-13(Pcs)'!$D106*'T-13(Pcs)'!H106/1000000</f>
        <v>0</v>
      </c>
      <c r="I144" s="10">
        <f>'T-13(Pcs)'!I106</f>
        <v>0</v>
      </c>
      <c r="J144" s="44">
        <f>'T-13(Pcs)'!$D106*'T-13(Pcs)'!J106/1000000</f>
        <v>0</v>
      </c>
      <c r="K144" s="10">
        <f>'T-13(Pcs)'!K106</f>
        <v>0</v>
      </c>
      <c r="L144" s="44">
        <f>'T-13(Pcs)'!$D106*'T-13(Pcs)'!L106/1000000</f>
        <v>0</v>
      </c>
      <c r="M144" s="10">
        <f>'T-13(Pcs)'!M106</f>
        <v>0</v>
      </c>
      <c r="N144" s="44">
        <f>'T-13(Pcs)'!$D106*'T-13(Pcs)'!N106/1000000</f>
        <v>0</v>
      </c>
      <c r="O144" s="10">
        <f>'T-13(Pcs)'!O106</f>
        <v>0</v>
      </c>
      <c r="P144" s="44">
        <f>'T-13(Pcs)'!$D106*'T-13(Pcs)'!P106/1000000</f>
        <v>0</v>
      </c>
      <c r="Q144" s="10">
        <f>'T-13(Pcs)'!Q106</f>
        <v>0</v>
      </c>
      <c r="R144" s="44">
        <f>'T-13(Pcs)'!$D106*'T-13(Pcs)'!R106/1000000</f>
        <v>0</v>
      </c>
      <c r="S144" s="10">
        <f>'T-13(Pcs)'!S106</f>
        <v>0</v>
      </c>
      <c r="T144" s="44">
        <f>'T-13(Pcs)'!$D106*'T-13(Pcs)'!T106/1000000</f>
        <v>0</v>
      </c>
      <c r="U144" s="10">
        <f>'T-13(Pcs)'!U106</f>
        <v>0</v>
      </c>
      <c r="V144" s="44">
        <f>'T-13(Pcs)'!$D106*'T-13(Pcs)'!V106/1000000</f>
        <v>0</v>
      </c>
      <c r="W144" s="10">
        <f>'T-13(Pcs)'!W106</f>
        <v>0</v>
      </c>
      <c r="X144" s="44">
        <f>'T-13(Pcs)'!$D106*'T-13(Pcs)'!X106/1000000</f>
        <v>0</v>
      </c>
      <c r="Y144" s="10">
        <f>'T-13(Pcs)'!Y106</f>
        <v>0</v>
      </c>
      <c r="Z144" s="44">
        <f>'T-13(Pcs)'!$D106*'T-13(Pcs)'!Z106/1000000</f>
        <v>0</v>
      </c>
      <c r="AA144" s="10">
        <f>'T-13(Pcs)'!AA106</f>
        <v>0</v>
      </c>
      <c r="AB144" s="44">
        <f>'T-13(Pcs)'!$D106*'T-13(Pcs)'!AB106/1000000</f>
        <v>0</v>
      </c>
      <c r="AC144" s="10">
        <f>'T-13(Pcs)'!AC106</f>
        <v>0</v>
      </c>
      <c r="AD144" s="44">
        <f>'T-13(Pcs)'!$D106*'T-13(Pcs)'!AD106/1000000</f>
        <v>0</v>
      </c>
      <c r="AE144" s="10">
        <f>'T-13(Pcs)'!AE106</f>
        <v>0</v>
      </c>
      <c r="AF144" s="44">
        <f>'T-13(Pcs)'!$D106*'T-13(Pcs)'!AF106/1000000</f>
        <v>0</v>
      </c>
      <c r="AG144" s="10">
        <f>'T-13(Pcs)'!AG106</f>
        <v>0</v>
      </c>
      <c r="AH144" s="44">
        <f>'T-13(Pcs)'!$D106*'T-13(Pcs)'!AH106/1000000</f>
        <v>0</v>
      </c>
      <c r="AI144" s="10">
        <f>'T-13(Pcs)'!AI106</f>
        <v>0</v>
      </c>
      <c r="AJ144" s="44">
        <f>'T-13(Pcs)'!$D106*'T-13(Pcs)'!AJ106/1000000</f>
        <v>0</v>
      </c>
      <c r="AK144" s="10">
        <f>'T-13(Pcs)'!AK106</f>
        <v>0</v>
      </c>
      <c r="AL144" s="44">
        <f>'T-13(Pcs)'!$D106*'T-13(Pcs)'!AL106/1000000</f>
        <v>0</v>
      </c>
      <c r="AM144" s="10">
        <f>'T-13(Pcs)'!AM106</f>
        <v>0</v>
      </c>
    </row>
    <row r="145" spans="1:39" s="15" customFormat="1" ht="14.25" hidden="1" customHeight="1" outlineLevel="2">
      <c r="A145" s="13">
        <v>96</v>
      </c>
      <c r="B145" s="9" t="s">
        <v>141</v>
      </c>
      <c r="C145" s="13" t="s">
        <v>151</v>
      </c>
      <c r="D145" s="38">
        <v>1000</v>
      </c>
      <c r="E145" s="11">
        <v>620</v>
      </c>
      <c r="F145" s="44">
        <f>'T-13(Pcs)'!$D107*'T-13(Pcs)'!F107/1000000</f>
        <v>0</v>
      </c>
      <c r="G145" s="10">
        <f>'T-13(Pcs)'!G107</f>
        <v>0</v>
      </c>
      <c r="H145" s="44">
        <f>'T-13(Pcs)'!$D107*'T-13(Pcs)'!H107/1000000</f>
        <v>0</v>
      </c>
      <c r="I145" s="10">
        <f>'T-13(Pcs)'!I107</f>
        <v>0</v>
      </c>
      <c r="J145" s="44">
        <f>'T-13(Pcs)'!$D107*'T-13(Pcs)'!J107/1000000</f>
        <v>0</v>
      </c>
      <c r="K145" s="10">
        <f>'T-13(Pcs)'!K107</f>
        <v>0</v>
      </c>
      <c r="L145" s="44">
        <f>'T-13(Pcs)'!$D107*'T-13(Pcs)'!L107/1000000</f>
        <v>0</v>
      </c>
      <c r="M145" s="10">
        <f>'T-13(Pcs)'!M107</f>
        <v>0</v>
      </c>
      <c r="N145" s="44">
        <f>'T-13(Pcs)'!$D107*'T-13(Pcs)'!N107/1000000</f>
        <v>0</v>
      </c>
      <c r="O145" s="10">
        <f>'T-13(Pcs)'!O107</f>
        <v>0</v>
      </c>
      <c r="P145" s="44">
        <f>'T-13(Pcs)'!$D107*'T-13(Pcs)'!P107/1000000</f>
        <v>0</v>
      </c>
      <c r="Q145" s="10">
        <f>'T-13(Pcs)'!Q107</f>
        <v>0</v>
      </c>
      <c r="R145" s="44">
        <f>'T-13(Pcs)'!$D107*'T-13(Pcs)'!R107/1000000</f>
        <v>0</v>
      </c>
      <c r="S145" s="10">
        <f>'T-13(Pcs)'!S107</f>
        <v>0</v>
      </c>
      <c r="T145" s="44">
        <f>'T-13(Pcs)'!$D107*'T-13(Pcs)'!T107/1000000</f>
        <v>0</v>
      </c>
      <c r="U145" s="10">
        <f>'T-13(Pcs)'!U107</f>
        <v>0</v>
      </c>
      <c r="V145" s="44">
        <f>'T-13(Pcs)'!$D107*'T-13(Pcs)'!V107/1000000</f>
        <v>0</v>
      </c>
      <c r="W145" s="10">
        <f>'T-13(Pcs)'!W107</f>
        <v>0</v>
      </c>
      <c r="X145" s="44">
        <f>'T-13(Pcs)'!$D107*'T-13(Pcs)'!X107/1000000</f>
        <v>0</v>
      </c>
      <c r="Y145" s="10">
        <f>'T-13(Pcs)'!Y107</f>
        <v>0</v>
      </c>
      <c r="Z145" s="44">
        <f>'T-13(Pcs)'!$D107*'T-13(Pcs)'!Z107/1000000</f>
        <v>0</v>
      </c>
      <c r="AA145" s="10">
        <f>'T-13(Pcs)'!AA107</f>
        <v>0</v>
      </c>
      <c r="AB145" s="44">
        <f>'T-13(Pcs)'!$D107*'T-13(Pcs)'!AB107/1000000</f>
        <v>0</v>
      </c>
      <c r="AC145" s="10">
        <f>'T-13(Pcs)'!AC107</f>
        <v>0</v>
      </c>
      <c r="AD145" s="44">
        <f>'T-13(Pcs)'!$D107*'T-13(Pcs)'!AD107/1000000</f>
        <v>0</v>
      </c>
      <c r="AE145" s="10">
        <f>'T-13(Pcs)'!AE107</f>
        <v>0</v>
      </c>
      <c r="AF145" s="44">
        <f>'T-13(Pcs)'!$D107*'T-13(Pcs)'!AF107/1000000</f>
        <v>0</v>
      </c>
      <c r="AG145" s="10">
        <f>'T-13(Pcs)'!AG107</f>
        <v>0</v>
      </c>
      <c r="AH145" s="44">
        <f>'T-13(Pcs)'!$D107*'T-13(Pcs)'!AH107/1000000</f>
        <v>0</v>
      </c>
      <c r="AI145" s="10">
        <f>'T-13(Pcs)'!AI107</f>
        <v>0</v>
      </c>
      <c r="AJ145" s="44">
        <f>'T-13(Pcs)'!$D107*'T-13(Pcs)'!AJ107/1000000</f>
        <v>0</v>
      </c>
      <c r="AK145" s="10">
        <f>'T-13(Pcs)'!AK107</f>
        <v>0</v>
      </c>
      <c r="AL145" s="44">
        <f>'T-13(Pcs)'!$D107*'T-13(Pcs)'!AL107/1000000</f>
        <v>0</v>
      </c>
      <c r="AM145" s="10">
        <f>'T-13(Pcs)'!AM107</f>
        <v>0</v>
      </c>
    </row>
    <row r="146" spans="1:39" s="15" customFormat="1" ht="14.25" customHeight="1" outlineLevel="1" collapsed="1">
      <c r="A146" s="13">
        <v>39</v>
      </c>
      <c r="B146" s="46" t="s">
        <v>205</v>
      </c>
      <c r="C146" s="13"/>
      <c r="D146" s="38"/>
      <c r="E146" s="11"/>
      <c r="F146" s="44">
        <f t="shared" ref="F146:AM146" si="38">SUBTOTAL(9,F141:F145)</f>
        <v>0</v>
      </c>
      <c r="G146" s="10">
        <f t="shared" si="38"/>
        <v>0</v>
      </c>
      <c r="H146" s="44">
        <f t="shared" si="38"/>
        <v>0</v>
      </c>
      <c r="I146" s="10">
        <f t="shared" si="38"/>
        <v>0</v>
      </c>
      <c r="J146" s="44">
        <f t="shared" si="38"/>
        <v>0</v>
      </c>
      <c r="K146" s="10">
        <f t="shared" si="38"/>
        <v>0</v>
      </c>
      <c r="L146" s="44">
        <f t="shared" si="38"/>
        <v>0</v>
      </c>
      <c r="M146" s="10">
        <f t="shared" si="38"/>
        <v>0</v>
      </c>
      <c r="N146" s="44">
        <f t="shared" si="38"/>
        <v>0</v>
      </c>
      <c r="O146" s="10">
        <f t="shared" si="38"/>
        <v>0</v>
      </c>
      <c r="P146" s="44">
        <f t="shared" si="38"/>
        <v>0</v>
      </c>
      <c r="Q146" s="10">
        <f t="shared" si="38"/>
        <v>0</v>
      </c>
      <c r="R146" s="44">
        <f t="shared" si="38"/>
        <v>0</v>
      </c>
      <c r="S146" s="10">
        <f t="shared" si="38"/>
        <v>0</v>
      </c>
      <c r="T146" s="44">
        <f t="shared" si="38"/>
        <v>0</v>
      </c>
      <c r="U146" s="10">
        <f t="shared" si="38"/>
        <v>0</v>
      </c>
      <c r="V146" s="44">
        <f t="shared" si="38"/>
        <v>0</v>
      </c>
      <c r="W146" s="10">
        <f t="shared" si="38"/>
        <v>0</v>
      </c>
      <c r="X146" s="44">
        <f t="shared" si="38"/>
        <v>0</v>
      </c>
      <c r="Y146" s="10">
        <f t="shared" si="38"/>
        <v>0</v>
      </c>
      <c r="Z146" s="44">
        <f t="shared" si="38"/>
        <v>0</v>
      </c>
      <c r="AA146" s="10">
        <f t="shared" si="38"/>
        <v>0</v>
      </c>
      <c r="AB146" s="44">
        <f t="shared" si="38"/>
        <v>0</v>
      </c>
      <c r="AC146" s="10">
        <f t="shared" si="38"/>
        <v>0</v>
      </c>
      <c r="AD146" s="44">
        <f t="shared" si="38"/>
        <v>0</v>
      </c>
      <c r="AE146" s="10">
        <f t="shared" si="38"/>
        <v>0</v>
      </c>
      <c r="AF146" s="44">
        <f t="shared" si="38"/>
        <v>0</v>
      </c>
      <c r="AG146" s="10">
        <f t="shared" si="38"/>
        <v>0</v>
      </c>
      <c r="AH146" s="44">
        <f t="shared" si="38"/>
        <v>0</v>
      </c>
      <c r="AI146" s="10">
        <f t="shared" si="38"/>
        <v>0</v>
      </c>
      <c r="AJ146" s="44">
        <f t="shared" si="38"/>
        <v>0</v>
      </c>
      <c r="AK146" s="10">
        <f t="shared" si="38"/>
        <v>0</v>
      </c>
      <c r="AL146" s="44">
        <f t="shared" si="38"/>
        <v>0</v>
      </c>
      <c r="AM146" s="10">
        <f t="shared" si="38"/>
        <v>0</v>
      </c>
    </row>
    <row r="147" spans="1:39" s="15" customFormat="1" ht="14.25" customHeight="1">
      <c r="A147" s="48"/>
      <c r="B147" s="49" t="s">
        <v>206</v>
      </c>
      <c r="C147" s="48"/>
      <c r="D147" s="50"/>
      <c r="E147" s="51"/>
      <c r="F147" s="52"/>
      <c r="G147" s="53">
        <f t="shared" ref="G147:AM147" si="39">SUBTOTAL(9,G11:G145)</f>
        <v>0</v>
      </c>
      <c r="H147" s="52"/>
      <c r="I147" s="53">
        <f t="shared" si="39"/>
        <v>0</v>
      </c>
      <c r="J147" s="52"/>
      <c r="K147" s="53">
        <f t="shared" si="39"/>
        <v>0</v>
      </c>
      <c r="L147" s="52"/>
      <c r="M147" s="53">
        <f t="shared" si="39"/>
        <v>0</v>
      </c>
      <c r="N147" s="52"/>
      <c r="O147" s="53">
        <f t="shared" si="39"/>
        <v>0</v>
      </c>
      <c r="P147" s="52"/>
      <c r="Q147" s="53">
        <f t="shared" si="39"/>
        <v>0</v>
      </c>
      <c r="R147" s="52"/>
      <c r="S147" s="53">
        <f t="shared" si="39"/>
        <v>0</v>
      </c>
      <c r="T147" s="52"/>
      <c r="U147" s="53">
        <f t="shared" si="39"/>
        <v>0</v>
      </c>
      <c r="V147" s="52"/>
      <c r="W147" s="53">
        <f t="shared" si="39"/>
        <v>0</v>
      </c>
      <c r="X147" s="52"/>
      <c r="Y147" s="53">
        <f t="shared" si="39"/>
        <v>0</v>
      </c>
      <c r="Z147" s="52"/>
      <c r="AA147" s="53">
        <f t="shared" si="39"/>
        <v>0</v>
      </c>
      <c r="AB147" s="52"/>
      <c r="AC147" s="53">
        <f t="shared" si="39"/>
        <v>0</v>
      </c>
      <c r="AD147" s="52"/>
      <c r="AE147" s="53">
        <f t="shared" si="39"/>
        <v>0</v>
      </c>
      <c r="AF147" s="52"/>
      <c r="AG147" s="53">
        <f t="shared" si="39"/>
        <v>0</v>
      </c>
      <c r="AH147" s="52"/>
      <c r="AI147" s="53">
        <f t="shared" si="39"/>
        <v>0</v>
      </c>
      <c r="AJ147" s="52"/>
      <c r="AK147" s="53">
        <f t="shared" si="39"/>
        <v>0</v>
      </c>
      <c r="AL147" s="52"/>
      <c r="AM147" s="53">
        <f t="shared" si="39"/>
        <v>0</v>
      </c>
    </row>
    <row r="148" spans="1:39" ht="14.25" customHeight="1"/>
    <row r="149" spans="1:39" ht="14.25" customHeight="1"/>
    <row r="150" spans="1:39" ht="14.25" customHeight="1"/>
    <row r="151" spans="1:39" ht="14.25" customHeight="1"/>
    <row r="152" spans="1:39" ht="14.25" customHeight="1">
      <c r="B152" s="55"/>
      <c r="O152" s="22"/>
      <c r="P152" s="21"/>
      <c r="Q152" s="56"/>
      <c r="R152" s="57"/>
      <c r="S152" s="56"/>
      <c r="T152" s="54"/>
      <c r="U152" s="58"/>
      <c r="V152" s="21"/>
      <c r="W152" s="22"/>
      <c r="X152" s="21"/>
      <c r="AB152" s="68"/>
      <c r="AC152" s="69"/>
      <c r="AD152" s="21"/>
      <c r="AE152" s="22"/>
      <c r="AH152" s="57"/>
      <c r="AI152" s="56"/>
      <c r="AJ152" s="54"/>
      <c r="AK152" s="58"/>
    </row>
    <row r="153" spans="1:39" ht="14.25" customHeight="1">
      <c r="B153" s="3" t="s">
        <v>208</v>
      </c>
      <c r="O153" s="2"/>
      <c r="P153" s="2"/>
      <c r="Q153" s="2"/>
      <c r="R153" s="128" t="s">
        <v>210</v>
      </c>
      <c r="S153" s="128"/>
      <c r="T153" s="128"/>
      <c r="U153" s="3"/>
      <c r="V153" s="3"/>
      <c r="W153" s="2"/>
      <c r="X153" s="2"/>
      <c r="AB153" s="2"/>
      <c r="AC153" s="2"/>
      <c r="AD153" s="2"/>
      <c r="AE153" s="2"/>
      <c r="AH153" s="128" t="s">
        <v>209</v>
      </c>
      <c r="AI153" s="128"/>
      <c r="AJ153" s="128"/>
      <c r="AK153" s="128"/>
    </row>
  </sheetData>
  <mergeCells count="46">
    <mergeCell ref="A9:E9"/>
    <mergeCell ref="F4:G4"/>
    <mergeCell ref="H4:K4"/>
    <mergeCell ref="M4:N4"/>
    <mergeCell ref="V6:Y6"/>
    <mergeCell ref="L8:R8"/>
    <mergeCell ref="F6:G6"/>
    <mergeCell ref="H6:K6"/>
    <mergeCell ref="M6:N6"/>
    <mergeCell ref="O6:R6"/>
    <mergeCell ref="S8:U8"/>
    <mergeCell ref="T6:U6"/>
    <mergeCell ref="A1:D1"/>
    <mergeCell ref="AB2:AD2"/>
    <mergeCell ref="V4:Y4"/>
    <mergeCell ref="T5:U5"/>
    <mergeCell ref="V5:Y5"/>
    <mergeCell ref="T4:U4"/>
    <mergeCell ref="O4:R4"/>
    <mergeCell ref="F5:G5"/>
    <mergeCell ref="H5:K5"/>
    <mergeCell ref="M5:N5"/>
    <mergeCell ref="O5:R5"/>
    <mergeCell ref="A2:E3"/>
    <mergeCell ref="AK8:AM8"/>
    <mergeCell ref="F9:G9"/>
    <mergeCell ref="H9:I9"/>
    <mergeCell ref="J9:K9"/>
    <mergeCell ref="L9:M9"/>
    <mergeCell ref="N9:O9"/>
    <mergeCell ref="P9:Q9"/>
    <mergeCell ref="R9:S9"/>
    <mergeCell ref="AE8:AJ8"/>
    <mergeCell ref="T9:U9"/>
    <mergeCell ref="AB8:AD8"/>
    <mergeCell ref="R153:T153"/>
    <mergeCell ref="AH153:AK153"/>
    <mergeCell ref="V9:W9"/>
    <mergeCell ref="X9:Y9"/>
    <mergeCell ref="AL9:AM9"/>
    <mergeCell ref="Z9:AA9"/>
    <mergeCell ref="AB9:AC9"/>
    <mergeCell ref="AD9:AE9"/>
    <mergeCell ref="AF9:AG9"/>
    <mergeCell ref="AH9:AI9"/>
    <mergeCell ref="AJ9:AK9"/>
  </mergeCells>
  <printOptions horizontalCentered="1"/>
  <pageMargins left="0.16" right="0.15" top="0.27" bottom="0.17" header="0.3" footer="0.19"/>
  <pageSetup paperSize="5" scale="70" fitToWidth="0" orientation="landscape" r:id="rId1"/>
  <headerFooter>
    <oddFooter>&amp;RPage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53"/>
  <sheetViews>
    <sheetView showGridLines="0" view="pageBreakPreview" zoomScaleNormal="112" zoomScaleSheetLayoutView="100" workbookViewId="0">
      <pane xSplit="5" ySplit="12" topLeftCell="F13" activePane="bottomRight" state="frozen"/>
      <selection activeCell="AL110" activeCellId="1" sqref="F108:AM108 AL110"/>
      <selection pane="topRight" activeCell="AL110" activeCellId="1" sqref="F108:AM108 AL110"/>
      <selection pane="bottomLeft" activeCell="AL110" activeCellId="1" sqref="F108:AM108 AL110"/>
      <selection pane="bottomRight" activeCell="AL110" activeCellId="1" sqref="F108:AM108 AL110"/>
    </sheetView>
  </sheetViews>
  <sheetFormatPr defaultRowHeight="12.75" outlineLevelRow="2"/>
  <cols>
    <col min="1" max="1" width="3.28515625" style="4" customWidth="1"/>
    <col min="2" max="2" width="21.7109375" style="3" customWidth="1"/>
    <col min="3" max="3" width="7.140625" style="4" hidden="1" customWidth="1"/>
    <col min="4" max="4" width="7.140625" style="8" hidden="1" customWidth="1"/>
    <col min="5" max="5" width="7.7109375" style="2" hidden="1" customWidth="1"/>
    <col min="6" max="6" width="6.85546875" style="23" customWidth="1"/>
    <col min="7" max="7" width="7.4257812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6.85546875" style="23" customWidth="1"/>
    <col min="19" max="19" width="6.28515625" style="25" customWidth="1"/>
    <col min="20" max="20" width="6.85546875" style="17" customWidth="1"/>
    <col min="21" max="21" width="6" style="24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39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212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14" t="s">
        <v>164</v>
      </c>
      <c r="G4" s="114"/>
      <c r="H4" s="124">
        <f>'T-14(Pcs)'!F4</f>
        <v>0</v>
      </c>
      <c r="I4" s="125"/>
      <c r="J4" s="125"/>
      <c r="K4" s="126"/>
      <c r="M4" s="110"/>
      <c r="N4" s="110"/>
      <c r="O4" s="111"/>
      <c r="P4" s="111"/>
      <c r="Q4" s="111"/>
      <c r="R4" s="111"/>
      <c r="T4" s="114" t="s">
        <v>165</v>
      </c>
      <c r="U4" s="114"/>
      <c r="V4" s="124">
        <f>'T-14(Pcs)'!S4</f>
        <v>0</v>
      </c>
      <c r="W4" s="125"/>
      <c r="X4" s="125"/>
      <c r="Y4" s="126"/>
    </row>
    <row r="5" spans="1:39" ht="14.25" customHeight="1">
      <c r="A5" s="40"/>
      <c r="F5" s="114" t="s">
        <v>162</v>
      </c>
      <c r="G5" s="114"/>
      <c r="H5" s="124">
        <f>'T-14(Pcs)'!F5</f>
        <v>0</v>
      </c>
      <c r="I5" s="125"/>
      <c r="J5" s="125"/>
      <c r="K5" s="126"/>
      <c r="M5" s="110"/>
      <c r="N5" s="110"/>
      <c r="O5" s="111"/>
      <c r="P5" s="111"/>
      <c r="Q5" s="111"/>
      <c r="R5" s="111"/>
      <c r="T5" s="114" t="s">
        <v>162</v>
      </c>
      <c r="U5" s="114"/>
      <c r="V5" s="124">
        <f>'T-14(Pcs)'!S5</f>
        <v>0</v>
      </c>
      <c r="W5" s="125"/>
      <c r="X5" s="125"/>
      <c r="Y5" s="126"/>
    </row>
    <row r="6" spans="1:39" ht="14.25" customHeight="1">
      <c r="A6" s="40"/>
      <c r="F6" s="114" t="s">
        <v>163</v>
      </c>
      <c r="G6" s="114"/>
      <c r="H6" s="124">
        <f>'T-14(Pcs)'!F6</f>
        <v>0</v>
      </c>
      <c r="I6" s="125"/>
      <c r="J6" s="125"/>
      <c r="K6" s="126"/>
      <c r="M6" s="110"/>
      <c r="N6" s="110"/>
      <c r="O6" s="111"/>
      <c r="P6" s="111"/>
      <c r="Q6" s="111"/>
      <c r="R6" s="111"/>
      <c r="T6" s="114" t="s">
        <v>166</v>
      </c>
      <c r="U6" s="114"/>
      <c r="V6" s="124">
        <f>'T-14(Pcs)'!S6</f>
        <v>0</v>
      </c>
      <c r="W6" s="125"/>
      <c r="X6" s="125"/>
      <c r="Y6" s="126"/>
    </row>
    <row r="7" spans="1:39" ht="14.25" customHeight="1"/>
    <row r="8" spans="1:39">
      <c r="A8" s="40"/>
      <c r="D8" s="5"/>
      <c r="E8" s="6"/>
      <c r="L8" s="115"/>
      <c r="M8" s="115"/>
      <c r="N8" s="115"/>
      <c r="O8" s="115"/>
      <c r="P8" s="115"/>
      <c r="Q8" s="115"/>
      <c r="R8" s="115"/>
      <c r="S8" s="109"/>
      <c r="T8" s="109"/>
      <c r="U8" s="109"/>
      <c r="AB8" s="109"/>
      <c r="AC8" s="109"/>
      <c r="AD8" s="109"/>
      <c r="AE8" s="115" t="s">
        <v>207</v>
      </c>
      <c r="AF8" s="115"/>
      <c r="AG8" s="115"/>
      <c r="AH8" s="115"/>
      <c r="AI8" s="115"/>
      <c r="AJ8" s="115"/>
      <c r="AK8" s="109" t="s">
        <v>145</v>
      </c>
      <c r="AL8" s="109"/>
      <c r="AM8" s="109"/>
    </row>
    <row r="9" spans="1:39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39" s="3" customFormat="1" ht="22.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hidden="1" customHeight="1" outlineLevel="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'T-14(Pcs)'!$D11*'T-14(Pcs)'!F11/1000000</f>
        <v>0</v>
      </c>
      <c r="G11" s="10">
        <f>'T-14(Pcs)'!G11</f>
        <v>0</v>
      </c>
      <c r="H11" s="44">
        <f>'T-14(Pcs)'!$D11*'T-14(Pcs)'!H11/1000000</f>
        <v>0</v>
      </c>
      <c r="I11" s="10">
        <f>'T-14(Pcs)'!I11</f>
        <v>0</v>
      </c>
      <c r="J11" s="44">
        <f>'T-14(Pcs)'!$D11*'T-14(Pcs)'!J11/1000000</f>
        <v>0</v>
      </c>
      <c r="K11" s="10">
        <f>'T-14(Pcs)'!K11</f>
        <v>0</v>
      </c>
      <c r="L11" s="44">
        <f>'T-14(Pcs)'!$D11*'T-14(Pcs)'!L11/1000000</f>
        <v>0</v>
      </c>
      <c r="M11" s="10">
        <f>'T-14(Pcs)'!M11</f>
        <v>0</v>
      </c>
      <c r="N11" s="44">
        <f>'T-14(Pcs)'!$D11*'T-14(Pcs)'!N11/1000000</f>
        <v>0</v>
      </c>
      <c r="O11" s="10">
        <f>'T-14(Pcs)'!O11</f>
        <v>0</v>
      </c>
      <c r="P11" s="44">
        <f>'T-14(Pcs)'!$D11*'T-14(Pcs)'!P11/1000000</f>
        <v>0</v>
      </c>
      <c r="Q11" s="10">
        <f>'T-14(Pcs)'!Q11</f>
        <v>0</v>
      </c>
      <c r="R11" s="44">
        <f>'T-14(Pcs)'!$D11*'T-14(Pcs)'!R11/1000000</f>
        <v>0</v>
      </c>
      <c r="S11" s="10">
        <f>'T-14(Pcs)'!S11</f>
        <v>0</v>
      </c>
      <c r="T11" s="44">
        <f>'T-14(Pcs)'!$D11*'T-14(Pcs)'!T11/1000000</f>
        <v>0</v>
      </c>
      <c r="U11" s="10">
        <f>'T-14(Pcs)'!U11</f>
        <v>0</v>
      </c>
      <c r="V11" s="44">
        <f>'T-14(Pcs)'!$D11*'T-14(Pcs)'!V11/1000000</f>
        <v>0</v>
      </c>
      <c r="W11" s="10">
        <f>'T-14(Pcs)'!W11</f>
        <v>0</v>
      </c>
      <c r="X11" s="44">
        <f>'T-14(Pcs)'!$D11*'T-14(Pcs)'!X11/1000000</f>
        <v>0</v>
      </c>
      <c r="Y11" s="10">
        <f>'T-14(Pcs)'!Y11</f>
        <v>0</v>
      </c>
      <c r="Z11" s="44">
        <f>'T-14(Pcs)'!$D11*'T-14(Pcs)'!Z11/1000000</f>
        <v>0</v>
      </c>
      <c r="AA11" s="10">
        <f>'T-14(Pcs)'!AA11</f>
        <v>0</v>
      </c>
      <c r="AB11" s="44">
        <f>'T-14(Pcs)'!$D11*'T-14(Pcs)'!AB11/1000000</f>
        <v>0</v>
      </c>
      <c r="AC11" s="10">
        <f>'T-14(Pcs)'!AC11</f>
        <v>0</v>
      </c>
      <c r="AD11" s="44">
        <f>'T-14(Pcs)'!$D11*'T-14(Pcs)'!AD11/1000000</f>
        <v>0</v>
      </c>
      <c r="AE11" s="10">
        <f>'T-14(Pcs)'!AE11</f>
        <v>0</v>
      </c>
      <c r="AF11" s="44">
        <f>'T-14(Pcs)'!$D11*'T-14(Pcs)'!AF11/1000000</f>
        <v>0</v>
      </c>
      <c r="AG11" s="10">
        <f>'T-14(Pcs)'!AG11</f>
        <v>0</v>
      </c>
      <c r="AH11" s="44">
        <f>'T-14(Pcs)'!$D11*'T-14(Pcs)'!AH11/1000000</f>
        <v>0</v>
      </c>
      <c r="AI11" s="10">
        <f>'T-14(Pcs)'!AI11</f>
        <v>0</v>
      </c>
      <c r="AJ11" s="44">
        <f>'T-14(Pcs)'!$D11*'T-14(Pcs)'!AJ11/1000000</f>
        <v>0</v>
      </c>
      <c r="AK11" s="10">
        <f>'T-14(Pcs)'!AK11</f>
        <v>0</v>
      </c>
      <c r="AL11" s="44">
        <f>'T-14(Pcs)'!$D11*'T-14(Pcs)'!AL11/1000000</f>
        <v>0</v>
      </c>
      <c r="AM11" s="10">
        <f>'T-14(Pcs)'!AM11</f>
        <v>0</v>
      </c>
    </row>
    <row r="12" spans="1:39" s="15" customFormat="1" ht="19.5" hidden="1" customHeight="1" outlineLevel="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'T-14(Pcs)'!$D12*'T-14(Pcs)'!F12/1000000</f>
        <v>0</v>
      </c>
      <c r="G12" s="10">
        <f>'T-14(Pcs)'!G12</f>
        <v>0</v>
      </c>
      <c r="H12" s="44">
        <f>'T-14(Pcs)'!$D12*'T-14(Pcs)'!H12/1000000</f>
        <v>0</v>
      </c>
      <c r="I12" s="10">
        <f>'T-14(Pcs)'!I12</f>
        <v>0</v>
      </c>
      <c r="J12" s="44">
        <f>'T-14(Pcs)'!$D12*'T-14(Pcs)'!J12/1000000</f>
        <v>0</v>
      </c>
      <c r="K12" s="10">
        <f>'T-14(Pcs)'!K12</f>
        <v>0</v>
      </c>
      <c r="L12" s="44">
        <f>'T-14(Pcs)'!$D12*'T-14(Pcs)'!L12/1000000</f>
        <v>0</v>
      </c>
      <c r="M12" s="10">
        <f>'T-14(Pcs)'!M12</f>
        <v>0</v>
      </c>
      <c r="N12" s="44">
        <f>'T-14(Pcs)'!$D12*'T-14(Pcs)'!N12/1000000</f>
        <v>0</v>
      </c>
      <c r="O12" s="10">
        <f>'T-14(Pcs)'!O12</f>
        <v>0</v>
      </c>
      <c r="P12" s="44">
        <f>'T-14(Pcs)'!$D12*'T-14(Pcs)'!P12/1000000</f>
        <v>0</v>
      </c>
      <c r="Q12" s="10">
        <f>'T-14(Pcs)'!Q12</f>
        <v>0</v>
      </c>
      <c r="R12" s="44">
        <f>'T-14(Pcs)'!$D12*'T-14(Pcs)'!R12/1000000</f>
        <v>0</v>
      </c>
      <c r="S12" s="10">
        <f>'T-14(Pcs)'!S12</f>
        <v>0</v>
      </c>
      <c r="T12" s="44">
        <f>'T-14(Pcs)'!$D12*'T-14(Pcs)'!T12/1000000</f>
        <v>0</v>
      </c>
      <c r="U12" s="10">
        <f>'T-14(Pcs)'!U12</f>
        <v>0</v>
      </c>
      <c r="V12" s="44">
        <f>'T-14(Pcs)'!$D12*'T-14(Pcs)'!V12/1000000</f>
        <v>0</v>
      </c>
      <c r="W12" s="10">
        <f>'T-14(Pcs)'!W12</f>
        <v>0</v>
      </c>
      <c r="X12" s="44">
        <f>'T-14(Pcs)'!$D12*'T-14(Pcs)'!X12/1000000</f>
        <v>0</v>
      </c>
      <c r="Y12" s="10">
        <f>'T-14(Pcs)'!Y12</f>
        <v>0</v>
      </c>
      <c r="Z12" s="44">
        <f>'T-14(Pcs)'!$D12*'T-14(Pcs)'!Z12/1000000</f>
        <v>0</v>
      </c>
      <c r="AA12" s="10">
        <f>'T-14(Pcs)'!AA12</f>
        <v>0</v>
      </c>
      <c r="AB12" s="44">
        <f>'T-14(Pcs)'!$D12*'T-14(Pcs)'!AB12/1000000</f>
        <v>0</v>
      </c>
      <c r="AC12" s="10">
        <f>'T-14(Pcs)'!AC12</f>
        <v>0</v>
      </c>
      <c r="AD12" s="44">
        <f>'T-14(Pcs)'!$D12*'T-14(Pcs)'!AD12/1000000</f>
        <v>0</v>
      </c>
      <c r="AE12" s="10">
        <f>'T-14(Pcs)'!AE12</f>
        <v>0</v>
      </c>
      <c r="AF12" s="44">
        <f>'T-14(Pcs)'!$D12*'T-14(Pcs)'!AF12/1000000</f>
        <v>0</v>
      </c>
      <c r="AG12" s="10">
        <f>'T-14(Pcs)'!AG12</f>
        <v>0</v>
      </c>
      <c r="AH12" s="44">
        <f>'T-14(Pcs)'!$D12*'T-14(Pcs)'!AH12/1000000</f>
        <v>0</v>
      </c>
      <c r="AI12" s="10">
        <f>'T-14(Pcs)'!AI12</f>
        <v>0</v>
      </c>
      <c r="AJ12" s="44">
        <f>'T-14(Pcs)'!$D12*'T-14(Pcs)'!AJ12/1000000</f>
        <v>0</v>
      </c>
      <c r="AK12" s="10">
        <f>'T-14(Pcs)'!AK12</f>
        <v>0</v>
      </c>
      <c r="AL12" s="44">
        <f>'T-14(Pcs)'!$D12*'T-14(Pcs)'!AL12/1000000</f>
        <v>0</v>
      </c>
      <c r="AM12" s="10">
        <f>'T-14(Pcs)'!AM12</f>
        <v>0</v>
      </c>
    </row>
    <row r="13" spans="1:39" s="15" customFormat="1" ht="14.25" customHeight="1" outlineLevel="1" collapsed="1">
      <c r="A13" s="13">
        <v>1</v>
      </c>
      <c r="B13" s="45" t="s">
        <v>167</v>
      </c>
      <c r="C13" s="13"/>
      <c r="D13" s="36"/>
      <c r="E13" s="11"/>
      <c r="F13" s="44">
        <f t="shared" ref="F13:AM13" si="0">SUBTOTAL(9,F11:F12)</f>
        <v>0</v>
      </c>
      <c r="G13" s="10">
        <f t="shared" si="0"/>
        <v>0</v>
      </c>
      <c r="H13" s="44">
        <f t="shared" si="0"/>
        <v>0</v>
      </c>
      <c r="I13" s="10">
        <f t="shared" si="0"/>
        <v>0</v>
      </c>
      <c r="J13" s="44">
        <f t="shared" si="0"/>
        <v>0</v>
      </c>
      <c r="K13" s="10">
        <f t="shared" si="0"/>
        <v>0</v>
      </c>
      <c r="L13" s="44">
        <f t="shared" si="0"/>
        <v>0</v>
      </c>
      <c r="M13" s="10">
        <f t="shared" si="0"/>
        <v>0</v>
      </c>
      <c r="N13" s="44">
        <f t="shared" si="0"/>
        <v>0</v>
      </c>
      <c r="O13" s="10">
        <f t="shared" si="0"/>
        <v>0</v>
      </c>
      <c r="P13" s="44">
        <f t="shared" si="0"/>
        <v>0</v>
      </c>
      <c r="Q13" s="10">
        <f t="shared" si="0"/>
        <v>0</v>
      </c>
      <c r="R13" s="44">
        <f t="shared" si="0"/>
        <v>0</v>
      </c>
      <c r="S13" s="10">
        <f t="shared" si="0"/>
        <v>0</v>
      </c>
      <c r="T13" s="44">
        <f t="shared" si="0"/>
        <v>0</v>
      </c>
      <c r="U13" s="10">
        <f t="shared" si="0"/>
        <v>0</v>
      </c>
      <c r="V13" s="44">
        <f t="shared" si="0"/>
        <v>0</v>
      </c>
      <c r="W13" s="10">
        <f t="shared" si="0"/>
        <v>0</v>
      </c>
      <c r="X13" s="44">
        <f t="shared" si="0"/>
        <v>0</v>
      </c>
      <c r="Y13" s="10">
        <f t="shared" si="0"/>
        <v>0</v>
      </c>
      <c r="Z13" s="44">
        <f t="shared" si="0"/>
        <v>0</v>
      </c>
      <c r="AA13" s="10">
        <f t="shared" si="0"/>
        <v>0</v>
      </c>
      <c r="AB13" s="44">
        <f t="shared" si="0"/>
        <v>0</v>
      </c>
      <c r="AC13" s="10">
        <f t="shared" si="0"/>
        <v>0</v>
      </c>
      <c r="AD13" s="44">
        <f t="shared" si="0"/>
        <v>0</v>
      </c>
      <c r="AE13" s="10">
        <f t="shared" si="0"/>
        <v>0</v>
      </c>
      <c r="AF13" s="44">
        <f t="shared" si="0"/>
        <v>0</v>
      </c>
      <c r="AG13" s="10">
        <f t="shared" si="0"/>
        <v>0</v>
      </c>
      <c r="AH13" s="44">
        <f t="shared" si="0"/>
        <v>0</v>
      </c>
      <c r="AI13" s="10">
        <f t="shared" si="0"/>
        <v>0</v>
      </c>
      <c r="AJ13" s="44">
        <f t="shared" si="0"/>
        <v>0</v>
      </c>
      <c r="AK13" s="10">
        <f t="shared" si="0"/>
        <v>0</v>
      </c>
      <c r="AL13" s="44">
        <f t="shared" si="0"/>
        <v>0</v>
      </c>
      <c r="AM13" s="10">
        <f t="shared" si="0"/>
        <v>0</v>
      </c>
    </row>
    <row r="14" spans="1:39" s="15" customFormat="1" ht="14.25" hidden="1" customHeight="1" outlineLevel="2">
      <c r="A14" s="13">
        <v>3</v>
      </c>
      <c r="B14" s="9" t="s">
        <v>97</v>
      </c>
      <c r="C14" s="13" t="s">
        <v>18</v>
      </c>
      <c r="D14" s="36">
        <v>100</v>
      </c>
      <c r="E14" s="11">
        <v>76</v>
      </c>
      <c r="F14" s="44">
        <f>'T-14(Pcs)'!$D13*'T-14(Pcs)'!F13/1000000</f>
        <v>0</v>
      </c>
      <c r="G14" s="10">
        <f>'T-14(Pcs)'!G13</f>
        <v>0</v>
      </c>
      <c r="H14" s="44">
        <f>'T-14(Pcs)'!$D13*'T-14(Pcs)'!H13/1000000</f>
        <v>0</v>
      </c>
      <c r="I14" s="10">
        <f>'T-14(Pcs)'!I13</f>
        <v>0</v>
      </c>
      <c r="J14" s="44">
        <f>'T-14(Pcs)'!$D13*'T-14(Pcs)'!J13/1000000</f>
        <v>0</v>
      </c>
      <c r="K14" s="10">
        <f>'T-14(Pcs)'!K13</f>
        <v>0</v>
      </c>
      <c r="L14" s="44">
        <f>'T-14(Pcs)'!$D13*'T-14(Pcs)'!L13/1000000</f>
        <v>0</v>
      </c>
      <c r="M14" s="10">
        <f>'T-14(Pcs)'!M13</f>
        <v>0</v>
      </c>
      <c r="N14" s="44">
        <f>'T-14(Pcs)'!$D13*'T-14(Pcs)'!N13/1000000</f>
        <v>0</v>
      </c>
      <c r="O14" s="10">
        <f>'T-14(Pcs)'!O13</f>
        <v>0</v>
      </c>
      <c r="P14" s="44">
        <f>'T-14(Pcs)'!$D13*'T-14(Pcs)'!P13/1000000</f>
        <v>0</v>
      </c>
      <c r="Q14" s="10">
        <f>'T-14(Pcs)'!Q13</f>
        <v>0</v>
      </c>
      <c r="R14" s="44">
        <f>'T-14(Pcs)'!$D13*'T-14(Pcs)'!R13/1000000</f>
        <v>0</v>
      </c>
      <c r="S14" s="10">
        <f>'T-14(Pcs)'!S13</f>
        <v>0</v>
      </c>
      <c r="T14" s="44">
        <f>'T-14(Pcs)'!$D13*'T-14(Pcs)'!T13/1000000</f>
        <v>0</v>
      </c>
      <c r="U14" s="10">
        <f>'T-14(Pcs)'!U13</f>
        <v>0</v>
      </c>
      <c r="V14" s="44">
        <f>'T-14(Pcs)'!$D13*'T-14(Pcs)'!V13/1000000</f>
        <v>0</v>
      </c>
      <c r="W14" s="10">
        <f>'T-14(Pcs)'!W13</f>
        <v>0</v>
      </c>
      <c r="X14" s="44">
        <f>'T-14(Pcs)'!$D13*'T-14(Pcs)'!X13/1000000</f>
        <v>0</v>
      </c>
      <c r="Y14" s="10">
        <f>'T-14(Pcs)'!Y13</f>
        <v>0</v>
      </c>
      <c r="Z14" s="44">
        <f>'T-14(Pcs)'!$D13*'T-14(Pcs)'!Z13/1000000</f>
        <v>0</v>
      </c>
      <c r="AA14" s="10">
        <f>'T-14(Pcs)'!AA13</f>
        <v>0</v>
      </c>
      <c r="AB14" s="44">
        <f>'T-14(Pcs)'!$D13*'T-14(Pcs)'!AB13/1000000</f>
        <v>0</v>
      </c>
      <c r="AC14" s="10">
        <f>'T-14(Pcs)'!AC13</f>
        <v>0</v>
      </c>
      <c r="AD14" s="44">
        <f>'T-14(Pcs)'!$D13*'T-14(Pcs)'!AD13/1000000</f>
        <v>0</v>
      </c>
      <c r="AE14" s="10">
        <f>'T-14(Pcs)'!AE13</f>
        <v>0</v>
      </c>
      <c r="AF14" s="44">
        <f>'T-14(Pcs)'!$D13*'T-14(Pcs)'!AF13/1000000</f>
        <v>0</v>
      </c>
      <c r="AG14" s="10">
        <f>'T-14(Pcs)'!AG13</f>
        <v>0</v>
      </c>
      <c r="AH14" s="44">
        <f>'T-14(Pcs)'!$D13*'T-14(Pcs)'!AH13/1000000</f>
        <v>0</v>
      </c>
      <c r="AI14" s="10">
        <f>'T-14(Pcs)'!AI13</f>
        <v>0</v>
      </c>
      <c r="AJ14" s="44">
        <f>'T-14(Pcs)'!$D13*'T-14(Pcs)'!AJ13/1000000</f>
        <v>0</v>
      </c>
      <c r="AK14" s="10">
        <f>'T-14(Pcs)'!AK13</f>
        <v>0</v>
      </c>
      <c r="AL14" s="44">
        <f>'T-14(Pcs)'!$D13*'T-14(Pcs)'!AL13/1000000</f>
        <v>0</v>
      </c>
      <c r="AM14" s="10">
        <f>'T-14(Pcs)'!AM13</f>
        <v>0</v>
      </c>
    </row>
    <row r="15" spans="1:39" s="15" customFormat="1" ht="14.25" hidden="1" customHeight="1" outlineLevel="2">
      <c r="A15" s="13">
        <v>4</v>
      </c>
      <c r="B15" s="9" t="s">
        <v>97</v>
      </c>
      <c r="C15" s="13" t="s">
        <v>19</v>
      </c>
      <c r="D15" s="36">
        <v>500</v>
      </c>
      <c r="E15" s="11">
        <v>330</v>
      </c>
      <c r="F15" s="44">
        <f>'T-14(Pcs)'!$D14*'T-14(Pcs)'!F14/1000000</f>
        <v>0</v>
      </c>
      <c r="G15" s="10">
        <f>'T-14(Pcs)'!G14</f>
        <v>0</v>
      </c>
      <c r="H15" s="44">
        <f>'T-14(Pcs)'!$D14*'T-14(Pcs)'!H14/1000000</f>
        <v>0</v>
      </c>
      <c r="I15" s="10">
        <f>'T-14(Pcs)'!I14</f>
        <v>0</v>
      </c>
      <c r="J15" s="44">
        <f>'T-14(Pcs)'!$D14*'T-14(Pcs)'!J14/1000000</f>
        <v>0</v>
      </c>
      <c r="K15" s="10">
        <f>'T-14(Pcs)'!K14</f>
        <v>0</v>
      </c>
      <c r="L15" s="44">
        <f>'T-14(Pcs)'!$D14*'T-14(Pcs)'!L14/1000000</f>
        <v>0</v>
      </c>
      <c r="M15" s="10">
        <f>'T-14(Pcs)'!M14</f>
        <v>0</v>
      </c>
      <c r="N15" s="44">
        <f>'T-14(Pcs)'!$D14*'T-14(Pcs)'!N14/1000000</f>
        <v>0</v>
      </c>
      <c r="O15" s="10">
        <f>'T-14(Pcs)'!O14</f>
        <v>0</v>
      </c>
      <c r="P15" s="44">
        <f>'T-14(Pcs)'!$D14*'T-14(Pcs)'!P14/1000000</f>
        <v>0</v>
      </c>
      <c r="Q15" s="10">
        <f>'T-14(Pcs)'!Q14</f>
        <v>0</v>
      </c>
      <c r="R15" s="44">
        <f>'T-14(Pcs)'!$D14*'T-14(Pcs)'!R14/1000000</f>
        <v>0</v>
      </c>
      <c r="S15" s="10">
        <f>'T-14(Pcs)'!S14</f>
        <v>0</v>
      </c>
      <c r="T15" s="44">
        <f>'T-14(Pcs)'!$D14*'T-14(Pcs)'!T14/1000000</f>
        <v>0</v>
      </c>
      <c r="U15" s="10">
        <f>'T-14(Pcs)'!U14</f>
        <v>0</v>
      </c>
      <c r="V15" s="44">
        <f>'T-14(Pcs)'!$D14*'T-14(Pcs)'!V14/1000000</f>
        <v>0</v>
      </c>
      <c r="W15" s="10">
        <f>'T-14(Pcs)'!W14</f>
        <v>0</v>
      </c>
      <c r="X15" s="44">
        <f>'T-14(Pcs)'!$D14*'T-14(Pcs)'!X14/1000000</f>
        <v>0</v>
      </c>
      <c r="Y15" s="10">
        <f>'T-14(Pcs)'!Y14</f>
        <v>0</v>
      </c>
      <c r="Z15" s="44">
        <f>'T-14(Pcs)'!$D14*'T-14(Pcs)'!Z14/1000000</f>
        <v>0</v>
      </c>
      <c r="AA15" s="10">
        <f>'T-14(Pcs)'!AA14</f>
        <v>0</v>
      </c>
      <c r="AB15" s="44">
        <f>'T-14(Pcs)'!$D14*'T-14(Pcs)'!AB14/1000000</f>
        <v>0</v>
      </c>
      <c r="AC15" s="10">
        <f>'T-14(Pcs)'!AC14</f>
        <v>0</v>
      </c>
      <c r="AD15" s="44">
        <f>'T-14(Pcs)'!$D14*'T-14(Pcs)'!AD14/1000000</f>
        <v>0</v>
      </c>
      <c r="AE15" s="10">
        <f>'T-14(Pcs)'!AE14</f>
        <v>0</v>
      </c>
      <c r="AF15" s="44">
        <f>'T-14(Pcs)'!$D14*'T-14(Pcs)'!AF14/1000000</f>
        <v>0</v>
      </c>
      <c r="AG15" s="10">
        <f>'T-14(Pcs)'!AG14</f>
        <v>0</v>
      </c>
      <c r="AH15" s="44">
        <f>'T-14(Pcs)'!$D14*'T-14(Pcs)'!AH14/1000000</f>
        <v>0</v>
      </c>
      <c r="AI15" s="10">
        <f>'T-14(Pcs)'!AI14</f>
        <v>0</v>
      </c>
      <c r="AJ15" s="44">
        <f>'T-14(Pcs)'!$D14*'T-14(Pcs)'!AJ14/1000000</f>
        <v>0</v>
      </c>
      <c r="AK15" s="10">
        <f>'T-14(Pcs)'!AK14</f>
        <v>0</v>
      </c>
      <c r="AL15" s="44">
        <f>'T-14(Pcs)'!$D14*'T-14(Pcs)'!AL14/1000000</f>
        <v>0</v>
      </c>
      <c r="AM15" s="10">
        <f>'T-14(Pcs)'!AM14</f>
        <v>0</v>
      </c>
    </row>
    <row r="16" spans="1:39" s="15" customFormat="1" ht="14.25" customHeight="1" outlineLevel="1" collapsed="1">
      <c r="A16" s="13">
        <v>2</v>
      </c>
      <c r="B16" s="46" t="s">
        <v>168</v>
      </c>
      <c r="C16" s="13"/>
      <c r="D16" s="36"/>
      <c r="E16" s="11"/>
      <c r="F16" s="44">
        <f t="shared" ref="F16:AM16" si="1">SUBTOTAL(9,F14:F15)</f>
        <v>0</v>
      </c>
      <c r="G16" s="10">
        <f t="shared" si="1"/>
        <v>0</v>
      </c>
      <c r="H16" s="44">
        <f t="shared" si="1"/>
        <v>0</v>
      </c>
      <c r="I16" s="10">
        <f t="shared" si="1"/>
        <v>0</v>
      </c>
      <c r="J16" s="44">
        <f t="shared" si="1"/>
        <v>0</v>
      </c>
      <c r="K16" s="10">
        <f t="shared" si="1"/>
        <v>0</v>
      </c>
      <c r="L16" s="44">
        <f t="shared" si="1"/>
        <v>0</v>
      </c>
      <c r="M16" s="10">
        <f t="shared" si="1"/>
        <v>0</v>
      </c>
      <c r="N16" s="44">
        <f t="shared" si="1"/>
        <v>0</v>
      </c>
      <c r="O16" s="10">
        <f t="shared" si="1"/>
        <v>0</v>
      </c>
      <c r="P16" s="44">
        <f t="shared" si="1"/>
        <v>0</v>
      </c>
      <c r="Q16" s="10">
        <f t="shared" si="1"/>
        <v>0</v>
      </c>
      <c r="R16" s="44">
        <f t="shared" si="1"/>
        <v>0</v>
      </c>
      <c r="S16" s="10">
        <f t="shared" si="1"/>
        <v>0</v>
      </c>
      <c r="T16" s="44">
        <f t="shared" si="1"/>
        <v>0</v>
      </c>
      <c r="U16" s="10">
        <f t="shared" si="1"/>
        <v>0</v>
      </c>
      <c r="V16" s="44">
        <f t="shared" si="1"/>
        <v>0</v>
      </c>
      <c r="W16" s="10">
        <f t="shared" si="1"/>
        <v>0</v>
      </c>
      <c r="X16" s="44">
        <f t="shared" si="1"/>
        <v>0</v>
      </c>
      <c r="Y16" s="10">
        <f t="shared" si="1"/>
        <v>0</v>
      </c>
      <c r="Z16" s="44">
        <f t="shared" si="1"/>
        <v>0</v>
      </c>
      <c r="AA16" s="10">
        <f t="shared" si="1"/>
        <v>0</v>
      </c>
      <c r="AB16" s="44">
        <f t="shared" si="1"/>
        <v>0</v>
      </c>
      <c r="AC16" s="10">
        <f t="shared" si="1"/>
        <v>0</v>
      </c>
      <c r="AD16" s="44">
        <f t="shared" si="1"/>
        <v>0</v>
      </c>
      <c r="AE16" s="10">
        <f t="shared" si="1"/>
        <v>0</v>
      </c>
      <c r="AF16" s="44">
        <f t="shared" si="1"/>
        <v>0</v>
      </c>
      <c r="AG16" s="10">
        <f t="shared" si="1"/>
        <v>0</v>
      </c>
      <c r="AH16" s="44">
        <f t="shared" si="1"/>
        <v>0</v>
      </c>
      <c r="AI16" s="10">
        <f t="shared" si="1"/>
        <v>0</v>
      </c>
      <c r="AJ16" s="44">
        <f t="shared" si="1"/>
        <v>0</v>
      </c>
      <c r="AK16" s="10">
        <f t="shared" si="1"/>
        <v>0</v>
      </c>
      <c r="AL16" s="44">
        <f t="shared" si="1"/>
        <v>0</v>
      </c>
      <c r="AM16" s="10">
        <f t="shared" si="1"/>
        <v>0</v>
      </c>
    </row>
    <row r="17" spans="1:39" s="15" customFormat="1" ht="14.25" hidden="1" customHeight="1" outlineLevel="2">
      <c r="A17" s="13">
        <v>5</v>
      </c>
      <c r="B17" s="9" t="s">
        <v>98</v>
      </c>
      <c r="C17" s="13" t="s">
        <v>20</v>
      </c>
      <c r="D17" s="36">
        <v>25</v>
      </c>
      <c r="E17" s="11">
        <v>28</v>
      </c>
      <c r="F17" s="44">
        <f>'T-14(Pcs)'!$D15*'T-14(Pcs)'!F15/1000000</f>
        <v>0</v>
      </c>
      <c r="G17" s="10">
        <f>'T-14(Pcs)'!G15</f>
        <v>0</v>
      </c>
      <c r="H17" s="44">
        <f>'T-14(Pcs)'!$D15*'T-14(Pcs)'!H15/1000000</f>
        <v>0</v>
      </c>
      <c r="I17" s="10">
        <f>'T-14(Pcs)'!I15</f>
        <v>0</v>
      </c>
      <c r="J17" s="44">
        <f>'T-14(Pcs)'!$D15*'T-14(Pcs)'!J15/1000000</f>
        <v>0</v>
      </c>
      <c r="K17" s="10">
        <f>'T-14(Pcs)'!K15</f>
        <v>0</v>
      </c>
      <c r="L17" s="44">
        <f>'T-14(Pcs)'!$D15*'T-14(Pcs)'!L15/1000000</f>
        <v>0</v>
      </c>
      <c r="M17" s="10">
        <f>'T-14(Pcs)'!M15</f>
        <v>0</v>
      </c>
      <c r="N17" s="44">
        <f>'T-14(Pcs)'!$D15*'T-14(Pcs)'!N15/1000000</f>
        <v>0</v>
      </c>
      <c r="O17" s="10">
        <f>'T-14(Pcs)'!O15</f>
        <v>0</v>
      </c>
      <c r="P17" s="44">
        <f>'T-14(Pcs)'!$D15*'T-14(Pcs)'!P15/1000000</f>
        <v>0</v>
      </c>
      <c r="Q17" s="10">
        <f>'T-14(Pcs)'!Q15</f>
        <v>0</v>
      </c>
      <c r="R17" s="44">
        <f>'T-14(Pcs)'!$D15*'T-14(Pcs)'!R15/1000000</f>
        <v>0</v>
      </c>
      <c r="S17" s="10">
        <f>'T-14(Pcs)'!S15</f>
        <v>0</v>
      </c>
      <c r="T17" s="44">
        <f>'T-14(Pcs)'!$D15*'T-14(Pcs)'!T15/1000000</f>
        <v>0</v>
      </c>
      <c r="U17" s="10">
        <f>'T-14(Pcs)'!U15</f>
        <v>0</v>
      </c>
      <c r="V17" s="44">
        <f>'T-14(Pcs)'!$D15*'T-14(Pcs)'!V15/1000000</f>
        <v>0</v>
      </c>
      <c r="W17" s="10">
        <f>'T-14(Pcs)'!W15</f>
        <v>0</v>
      </c>
      <c r="X17" s="44">
        <f>'T-14(Pcs)'!$D15*'T-14(Pcs)'!X15/1000000</f>
        <v>0</v>
      </c>
      <c r="Y17" s="10">
        <f>'T-14(Pcs)'!Y15</f>
        <v>0</v>
      </c>
      <c r="Z17" s="44">
        <f>'T-14(Pcs)'!$D15*'T-14(Pcs)'!Z15/1000000</f>
        <v>0</v>
      </c>
      <c r="AA17" s="10">
        <f>'T-14(Pcs)'!AA15</f>
        <v>0</v>
      </c>
      <c r="AB17" s="44">
        <f>'T-14(Pcs)'!$D15*'T-14(Pcs)'!AB15/1000000</f>
        <v>0</v>
      </c>
      <c r="AC17" s="10">
        <f>'T-14(Pcs)'!AC15</f>
        <v>0</v>
      </c>
      <c r="AD17" s="44">
        <f>'T-14(Pcs)'!$D15*'T-14(Pcs)'!AD15/1000000</f>
        <v>0</v>
      </c>
      <c r="AE17" s="10">
        <f>'T-14(Pcs)'!AE15</f>
        <v>0</v>
      </c>
      <c r="AF17" s="44">
        <f>'T-14(Pcs)'!$D15*'T-14(Pcs)'!AF15/1000000</f>
        <v>0</v>
      </c>
      <c r="AG17" s="10">
        <f>'T-14(Pcs)'!AG15</f>
        <v>0</v>
      </c>
      <c r="AH17" s="44">
        <f>'T-14(Pcs)'!$D15*'T-14(Pcs)'!AH15/1000000</f>
        <v>0</v>
      </c>
      <c r="AI17" s="10">
        <f>'T-14(Pcs)'!AI15</f>
        <v>0</v>
      </c>
      <c r="AJ17" s="44">
        <f>'T-14(Pcs)'!$D15*'T-14(Pcs)'!AJ15/1000000</f>
        <v>0</v>
      </c>
      <c r="AK17" s="10">
        <f>'T-14(Pcs)'!AK15</f>
        <v>0</v>
      </c>
      <c r="AL17" s="44">
        <f>'T-14(Pcs)'!$D15*'T-14(Pcs)'!AL15/1000000</f>
        <v>0</v>
      </c>
      <c r="AM17" s="10">
        <f>'T-14(Pcs)'!AM15</f>
        <v>0</v>
      </c>
    </row>
    <row r="18" spans="1:39" s="15" customFormat="1" ht="14.25" hidden="1" customHeight="1" outlineLevel="2">
      <c r="A18" s="13">
        <v>6</v>
      </c>
      <c r="B18" s="9" t="s">
        <v>98</v>
      </c>
      <c r="C18" s="13" t="s">
        <v>21</v>
      </c>
      <c r="D18" s="36">
        <v>100</v>
      </c>
      <c r="E18" s="11">
        <v>100</v>
      </c>
      <c r="F18" s="44">
        <f>'T-14(Pcs)'!$D16*'T-14(Pcs)'!F16/1000000</f>
        <v>0</v>
      </c>
      <c r="G18" s="10">
        <f>'T-14(Pcs)'!G16</f>
        <v>0</v>
      </c>
      <c r="H18" s="44">
        <f>'T-14(Pcs)'!$D16*'T-14(Pcs)'!H16/1000000</f>
        <v>0</v>
      </c>
      <c r="I18" s="10">
        <f>'T-14(Pcs)'!I16</f>
        <v>0</v>
      </c>
      <c r="J18" s="44">
        <f>'T-14(Pcs)'!$D16*'T-14(Pcs)'!J16/1000000</f>
        <v>0</v>
      </c>
      <c r="K18" s="10">
        <f>'T-14(Pcs)'!K16</f>
        <v>0</v>
      </c>
      <c r="L18" s="44">
        <f>'T-14(Pcs)'!$D16*'T-14(Pcs)'!L16/1000000</f>
        <v>0</v>
      </c>
      <c r="M18" s="10">
        <f>'T-14(Pcs)'!M16</f>
        <v>0</v>
      </c>
      <c r="N18" s="44">
        <f>'T-14(Pcs)'!$D16*'T-14(Pcs)'!N16/1000000</f>
        <v>0</v>
      </c>
      <c r="O18" s="10">
        <f>'T-14(Pcs)'!O16</f>
        <v>0</v>
      </c>
      <c r="P18" s="44">
        <f>'T-14(Pcs)'!$D16*'T-14(Pcs)'!P16/1000000</f>
        <v>0</v>
      </c>
      <c r="Q18" s="10">
        <f>'T-14(Pcs)'!Q16</f>
        <v>0</v>
      </c>
      <c r="R18" s="44">
        <f>'T-14(Pcs)'!$D16*'T-14(Pcs)'!R16/1000000</f>
        <v>0</v>
      </c>
      <c r="S18" s="10">
        <f>'T-14(Pcs)'!S16</f>
        <v>0</v>
      </c>
      <c r="T18" s="44">
        <f>'T-14(Pcs)'!$D16*'T-14(Pcs)'!T16/1000000</f>
        <v>0</v>
      </c>
      <c r="U18" s="10">
        <f>'T-14(Pcs)'!U16</f>
        <v>0</v>
      </c>
      <c r="V18" s="44">
        <f>'T-14(Pcs)'!$D16*'T-14(Pcs)'!V16/1000000</f>
        <v>0</v>
      </c>
      <c r="W18" s="10">
        <f>'T-14(Pcs)'!W16</f>
        <v>0</v>
      </c>
      <c r="X18" s="44">
        <f>'T-14(Pcs)'!$D16*'T-14(Pcs)'!X16/1000000</f>
        <v>0</v>
      </c>
      <c r="Y18" s="10">
        <f>'T-14(Pcs)'!Y16</f>
        <v>0</v>
      </c>
      <c r="Z18" s="44">
        <f>'T-14(Pcs)'!$D16*'T-14(Pcs)'!Z16/1000000</f>
        <v>0</v>
      </c>
      <c r="AA18" s="10">
        <f>'T-14(Pcs)'!AA16</f>
        <v>0</v>
      </c>
      <c r="AB18" s="44">
        <f>'T-14(Pcs)'!$D16*'T-14(Pcs)'!AB16/1000000</f>
        <v>0</v>
      </c>
      <c r="AC18" s="10">
        <f>'T-14(Pcs)'!AC16</f>
        <v>0</v>
      </c>
      <c r="AD18" s="44">
        <f>'T-14(Pcs)'!$D16*'T-14(Pcs)'!AD16/1000000</f>
        <v>0</v>
      </c>
      <c r="AE18" s="10">
        <f>'T-14(Pcs)'!AE16</f>
        <v>0</v>
      </c>
      <c r="AF18" s="44">
        <f>'T-14(Pcs)'!$D16*'T-14(Pcs)'!AF16/1000000</f>
        <v>0</v>
      </c>
      <c r="AG18" s="10">
        <f>'T-14(Pcs)'!AG16</f>
        <v>0</v>
      </c>
      <c r="AH18" s="44">
        <f>'T-14(Pcs)'!$D16*'T-14(Pcs)'!AH16/1000000</f>
        <v>0</v>
      </c>
      <c r="AI18" s="10">
        <f>'T-14(Pcs)'!AI16</f>
        <v>0</v>
      </c>
      <c r="AJ18" s="44">
        <f>'T-14(Pcs)'!$D16*'T-14(Pcs)'!AJ16/1000000</f>
        <v>0</v>
      </c>
      <c r="AK18" s="10">
        <f>'T-14(Pcs)'!AK16</f>
        <v>0</v>
      </c>
      <c r="AL18" s="44">
        <f>'T-14(Pcs)'!$D16*'T-14(Pcs)'!AL16/1000000</f>
        <v>0</v>
      </c>
      <c r="AM18" s="10">
        <f>'T-14(Pcs)'!AM16</f>
        <v>0</v>
      </c>
    </row>
    <row r="19" spans="1:39" s="15" customFormat="1" ht="14.25" customHeight="1" outlineLevel="1" collapsed="1">
      <c r="A19" s="13">
        <v>3</v>
      </c>
      <c r="B19" s="46" t="s">
        <v>169</v>
      </c>
      <c r="C19" s="13"/>
      <c r="D19" s="36"/>
      <c r="E19" s="11"/>
      <c r="F19" s="44">
        <f t="shared" ref="F19:AM19" si="2">SUBTOTAL(9,F17:F18)</f>
        <v>0</v>
      </c>
      <c r="G19" s="10">
        <f t="shared" si="2"/>
        <v>0</v>
      </c>
      <c r="H19" s="44">
        <f t="shared" si="2"/>
        <v>0</v>
      </c>
      <c r="I19" s="10">
        <f t="shared" si="2"/>
        <v>0</v>
      </c>
      <c r="J19" s="44">
        <f t="shared" si="2"/>
        <v>0</v>
      </c>
      <c r="K19" s="10">
        <f t="shared" si="2"/>
        <v>0</v>
      </c>
      <c r="L19" s="44">
        <f t="shared" si="2"/>
        <v>0</v>
      </c>
      <c r="M19" s="10">
        <f t="shared" si="2"/>
        <v>0</v>
      </c>
      <c r="N19" s="44">
        <f t="shared" si="2"/>
        <v>0</v>
      </c>
      <c r="O19" s="10">
        <f t="shared" si="2"/>
        <v>0</v>
      </c>
      <c r="P19" s="44">
        <f t="shared" si="2"/>
        <v>0</v>
      </c>
      <c r="Q19" s="10">
        <f t="shared" si="2"/>
        <v>0</v>
      </c>
      <c r="R19" s="44">
        <f t="shared" si="2"/>
        <v>0</v>
      </c>
      <c r="S19" s="10">
        <f t="shared" si="2"/>
        <v>0</v>
      </c>
      <c r="T19" s="44">
        <f t="shared" si="2"/>
        <v>0</v>
      </c>
      <c r="U19" s="10">
        <f t="shared" si="2"/>
        <v>0</v>
      </c>
      <c r="V19" s="44">
        <f t="shared" si="2"/>
        <v>0</v>
      </c>
      <c r="W19" s="10">
        <f t="shared" si="2"/>
        <v>0</v>
      </c>
      <c r="X19" s="44">
        <f t="shared" si="2"/>
        <v>0</v>
      </c>
      <c r="Y19" s="10">
        <f t="shared" si="2"/>
        <v>0</v>
      </c>
      <c r="Z19" s="44">
        <f t="shared" si="2"/>
        <v>0</v>
      </c>
      <c r="AA19" s="10">
        <f t="shared" si="2"/>
        <v>0</v>
      </c>
      <c r="AB19" s="44">
        <f t="shared" si="2"/>
        <v>0</v>
      </c>
      <c r="AC19" s="10">
        <f t="shared" si="2"/>
        <v>0</v>
      </c>
      <c r="AD19" s="44">
        <f t="shared" si="2"/>
        <v>0</v>
      </c>
      <c r="AE19" s="10">
        <f t="shared" si="2"/>
        <v>0</v>
      </c>
      <c r="AF19" s="44">
        <f t="shared" si="2"/>
        <v>0</v>
      </c>
      <c r="AG19" s="10">
        <f t="shared" si="2"/>
        <v>0</v>
      </c>
      <c r="AH19" s="44">
        <f t="shared" si="2"/>
        <v>0</v>
      </c>
      <c r="AI19" s="10">
        <f t="shared" si="2"/>
        <v>0</v>
      </c>
      <c r="AJ19" s="44">
        <f t="shared" si="2"/>
        <v>0</v>
      </c>
      <c r="AK19" s="10">
        <f t="shared" si="2"/>
        <v>0</v>
      </c>
      <c r="AL19" s="44">
        <f t="shared" si="2"/>
        <v>0</v>
      </c>
      <c r="AM19" s="10">
        <f t="shared" si="2"/>
        <v>0</v>
      </c>
    </row>
    <row r="20" spans="1:39" s="15" customFormat="1" ht="14.25" hidden="1" customHeight="1" outlineLevel="2">
      <c r="A20" s="13">
        <v>7</v>
      </c>
      <c r="B20" s="9" t="s">
        <v>99</v>
      </c>
      <c r="C20" s="13" t="s">
        <v>22</v>
      </c>
      <c r="D20" s="36">
        <v>50</v>
      </c>
      <c r="E20" s="11">
        <v>88</v>
      </c>
      <c r="F20" s="44">
        <f>'T-14(Pcs)'!$D17*'T-14(Pcs)'!F17/1000000</f>
        <v>0</v>
      </c>
      <c r="G20" s="10">
        <f>'T-14(Pcs)'!G17</f>
        <v>0</v>
      </c>
      <c r="H20" s="44">
        <f>'T-14(Pcs)'!$D17*'T-14(Pcs)'!H17/1000000</f>
        <v>0</v>
      </c>
      <c r="I20" s="10">
        <f>'T-14(Pcs)'!I17</f>
        <v>0</v>
      </c>
      <c r="J20" s="44">
        <f>'T-14(Pcs)'!$D17*'T-14(Pcs)'!J17/1000000</f>
        <v>0</v>
      </c>
      <c r="K20" s="10">
        <f>'T-14(Pcs)'!K17</f>
        <v>0</v>
      </c>
      <c r="L20" s="44">
        <f>'T-14(Pcs)'!$D17*'T-14(Pcs)'!L17/1000000</f>
        <v>0</v>
      </c>
      <c r="M20" s="10">
        <f>'T-14(Pcs)'!M17</f>
        <v>0</v>
      </c>
      <c r="N20" s="44">
        <f>'T-14(Pcs)'!$D17*'T-14(Pcs)'!N17/1000000</f>
        <v>0</v>
      </c>
      <c r="O20" s="10">
        <f>'T-14(Pcs)'!O17</f>
        <v>0</v>
      </c>
      <c r="P20" s="44">
        <f>'T-14(Pcs)'!$D17*'T-14(Pcs)'!P17/1000000</f>
        <v>0</v>
      </c>
      <c r="Q20" s="10">
        <f>'T-14(Pcs)'!Q17</f>
        <v>0</v>
      </c>
      <c r="R20" s="44">
        <f>'T-14(Pcs)'!$D17*'T-14(Pcs)'!R17/1000000</f>
        <v>0</v>
      </c>
      <c r="S20" s="10">
        <f>'T-14(Pcs)'!S17</f>
        <v>0</v>
      </c>
      <c r="T20" s="44">
        <f>'T-14(Pcs)'!$D17*'T-14(Pcs)'!T17/1000000</f>
        <v>0</v>
      </c>
      <c r="U20" s="10">
        <f>'T-14(Pcs)'!U17</f>
        <v>0</v>
      </c>
      <c r="V20" s="44">
        <f>'T-14(Pcs)'!$D17*'T-14(Pcs)'!V17/1000000</f>
        <v>0</v>
      </c>
      <c r="W20" s="10">
        <f>'T-14(Pcs)'!W17</f>
        <v>0</v>
      </c>
      <c r="X20" s="44">
        <f>'T-14(Pcs)'!$D17*'T-14(Pcs)'!X17/1000000</f>
        <v>0</v>
      </c>
      <c r="Y20" s="10">
        <f>'T-14(Pcs)'!Y17</f>
        <v>0</v>
      </c>
      <c r="Z20" s="44">
        <f>'T-14(Pcs)'!$D17*'T-14(Pcs)'!Z17/1000000</f>
        <v>0</v>
      </c>
      <c r="AA20" s="10">
        <f>'T-14(Pcs)'!AA17</f>
        <v>0</v>
      </c>
      <c r="AB20" s="44">
        <f>'T-14(Pcs)'!$D17*'T-14(Pcs)'!AB17/1000000</f>
        <v>0</v>
      </c>
      <c r="AC20" s="10">
        <f>'T-14(Pcs)'!AC17</f>
        <v>0</v>
      </c>
      <c r="AD20" s="44">
        <f>'T-14(Pcs)'!$D17*'T-14(Pcs)'!AD17/1000000</f>
        <v>0</v>
      </c>
      <c r="AE20" s="10">
        <f>'T-14(Pcs)'!AE17</f>
        <v>0</v>
      </c>
      <c r="AF20" s="44">
        <f>'T-14(Pcs)'!$D17*'T-14(Pcs)'!AF17/1000000</f>
        <v>0</v>
      </c>
      <c r="AG20" s="10">
        <f>'T-14(Pcs)'!AG17</f>
        <v>0</v>
      </c>
      <c r="AH20" s="44">
        <f>'T-14(Pcs)'!$D17*'T-14(Pcs)'!AH17/1000000</f>
        <v>0</v>
      </c>
      <c r="AI20" s="10">
        <f>'T-14(Pcs)'!AI17</f>
        <v>0</v>
      </c>
      <c r="AJ20" s="44">
        <f>'T-14(Pcs)'!$D17*'T-14(Pcs)'!AJ17/1000000</f>
        <v>0</v>
      </c>
      <c r="AK20" s="10">
        <f>'T-14(Pcs)'!AK17</f>
        <v>0</v>
      </c>
      <c r="AL20" s="44">
        <f>'T-14(Pcs)'!$D17*'T-14(Pcs)'!AL17/1000000</f>
        <v>0</v>
      </c>
      <c r="AM20" s="10">
        <f>'T-14(Pcs)'!AM17</f>
        <v>0</v>
      </c>
    </row>
    <row r="21" spans="1:39" s="15" customFormat="1" ht="14.25" hidden="1" customHeight="1" outlineLevel="2">
      <c r="A21" s="13">
        <v>8</v>
      </c>
      <c r="B21" s="9" t="s">
        <v>99</v>
      </c>
      <c r="C21" s="13" t="s">
        <v>23</v>
      </c>
      <c r="D21" s="36">
        <v>100</v>
      </c>
      <c r="E21" s="11">
        <v>166</v>
      </c>
      <c r="F21" s="44">
        <f>'T-14(Pcs)'!$D18*'T-14(Pcs)'!F18/1000000</f>
        <v>0</v>
      </c>
      <c r="G21" s="10">
        <f>'T-14(Pcs)'!G18</f>
        <v>0</v>
      </c>
      <c r="H21" s="44">
        <f>'T-14(Pcs)'!$D18*'T-14(Pcs)'!H18/1000000</f>
        <v>0</v>
      </c>
      <c r="I21" s="10">
        <f>'T-14(Pcs)'!I18</f>
        <v>0</v>
      </c>
      <c r="J21" s="44">
        <f>'T-14(Pcs)'!$D18*'T-14(Pcs)'!J18/1000000</f>
        <v>0</v>
      </c>
      <c r="K21" s="10">
        <f>'T-14(Pcs)'!K18</f>
        <v>0</v>
      </c>
      <c r="L21" s="44">
        <f>'T-14(Pcs)'!$D18*'T-14(Pcs)'!L18/1000000</f>
        <v>0</v>
      </c>
      <c r="M21" s="10">
        <f>'T-14(Pcs)'!M18</f>
        <v>0</v>
      </c>
      <c r="N21" s="44">
        <f>'T-14(Pcs)'!$D18*'T-14(Pcs)'!N18/1000000</f>
        <v>0</v>
      </c>
      <c r="O21" s="10">
        <f>'T-14(Pcs)'!O18</f>
        <v>0</v>
      </c>
      <c r="P21" s="44">
        <f>'T-14(Pcs)'!$D18*'T-14(Pcs)'!P18/1000000</f>
        <v>0</v>
      </c>
      <c r="Q21" s="10">
        <f>'T-14(Pcs)'!Q18</f>
        <v>0</v>
      </c>
      <c r="R21" s="44">
        <f>'T-14(Pcs)'!$D18*'T-14(Pcs)'!R18/1000000</f>
        <v>0</v>
      </c>
      <c r="S21" s="10">
        <f>'T-14(Pcs)'!S18</f>
        <v>0</v>
      </c>
      <c r="T21" s="44">
        <f>'T-14(Pcs)'!$D18*'T-14(Pcs)'!T18/1000000</f>
        <v>0</v>
      </c>
      <c r="U21" s="10">
        <f>'T-14(Pcs)'!U18</f>
        <v>0</v>
      </c>
      <c r="V21" s="44">
        <f>'T-14(Pcs)'!$D18*'T-14(Pcs)'!V18/1000000</f>
        <v>0</v>
      </c>
      <c r="W21" s="10">
        <f>'T-14(Pcs)'!W18</f>
        <v>0</v>
      </c>
      <c r="X21" s="44">
        <f>'T-14(Pcs)'!$D18*'T-14(Pcs)'!X18/1000000</f>
        <v>0</v>
      </c>
      <c r="Y21" s="10">
        <f>'T-14(Pcs)'!Y18</f>
        <v>0</v>
      </c>
      <c r="Z21" s="44">
        <f>'T-14(Pcs)'!$D18*'T-14(Pcs)'!Z18/1000000</f>
        <v>0</v>
      </c>
      <c r="AA21" s="10">
        <f>'T-14(Pcs)'!AA18</f>
        <v>0</v>
      </c>
      <c r="AB21" s="44">
        <f>'T-14(Pcs)'!$D18*'T-14(Pcs)'!AB18/1000000</f>
        <v>0</v>
      </c>
      <c r="AC21" s="10">
        <f>'T-14(Pcs)'!AC18</f>
        <v>0</v>
      </c>
      <c r="AD21" s="44">
        <f>'T-14(Pcs)'!$D18*'T-14(Pcs)'!AD18/1000000</f>
        <v>0</v>
      </c>
      <c r="AE21" s="10">
        <f>'T-14(Pcs)'!AE18</f>
        <v>0</v>
      </c>
      <c r="AF21" s="44">
        <f>'T-14(Pcs)'!$D18*'T-14(Pcs)'!AF18/1000000</f>
        <v>0</v>
      </c>
      <c r="AG21" s="10">
        <f>'T-14(Pcs)'!AG18</f>
        <v>0</v>
      </c>
      <c r="AH21" s="44">
        <f>'T-14(Pcs)'!$D18*'T-14(Pcs)'!AH18/1000000</f>
        <v>0</v>
      </c>
      <c r="AI21" s="10">
        <f>'T-14(Pcs)'!AI18</f>
        <v>0</v>
      </c>
      <c r="AJ21" s="44">
        <f>'T-14(Pcs)'!$D18*'T-14(Pcs)'!AJ18/1000000</f>
        <v>0</v>
      </c>
      <c r="AK21" s="10">
        <f>'T-14(Pcs)'!AK18</f>
        <v>0</v>
      </c>
      <c r="AL21" s="44">
        <f>'T-14(Pcs)'!$D18*'T-14(Pcs)'!AL18/1000000</f>
        <v>0</v>
      </c>
      <c r="AM21" s="10">
        <f>'T-14(Pcs)'!AM18</f>
        <v>0</v>
      </c>
    </row>
    <row r="22" spans="1:39" s="15" customFormat="1" ht="14.25" hidden="1" customHeight="1" outlineLevel="2">
      <c r="A22" s="13">
        <v>9</v>
      </c>
      <c r="B22" s="9" t="s">
        <v>99</v>
      </c>
      <c r="C22" s="13" t="s">
        <v>24</v>
      </c>
      <c r="D22" s="36">
        <v>400</v>
      </c>
      <c r="E22" s="11">
        <v>640</v>
      </c>
      <c r="F22" s="44">
        <f>'T-14(Pcs)'!$D19*'T-14(Pcs)'!F19/1000000</f>
        <v>0</v>
      </c>
      <c r="G22" s="10">
        <f>'T-14(Pcs)'!G19</f>
        <v>0</v>
      </c>
      <c r="H22" s="44">
        <f>'T-14(Pcs)'!$D19*'T-14(Pcs)'!H19/1000000</f>
        <v>0</v>
      </c>
      <c r="I22" s="10">
        <f>'T-14(Pcs)'!I19</f>
        <v>0</v>
      </c>
      <c r="J22" s="44">
        <f>'T-14(Pcs)'!$D19*'T-14(Pcs)'!J19/1000000</f>
        <v>0</v>
      </c>
      <c r="K22" s="10">
        <f>'T-14(Pcs)'!K19</f>
        <v>0</v>
      </c>
      <c r="L22" s="44">
        <f>'T-14(Pcs)'!$D19*'T-14(Pcs)'!L19/1000000</f>
        <v>0</v>
      </c>
      <c r="M22" s="10">
        <f>'T-14(Pcs)'!M19</f>
        <v>0</v>
      </c>
      <c r="N22" s="44">
        <f>'T-14(Pcs)'!$D19*'T-14(Pcs)'!N19/1000000</f>
        <v>0</v>
      </c>
      <c r="O22" s="10">
        <f>'T-14(Pcs)'!O19</f>
        <v>0</v>
      </c>
      <c r="P22" s="44">
        <f>'T-14(Pcs)'!$D19*'T-14(Pcs)'!P19/1000000</f>
        <v>0</v>
      </c>
      <c r="Q22" s="10">
        <f>'T-14(Pcs)'!Q19</f>
        <v>0</v>
      </c>
      <c r="R22" s="44">
        <f>'T-14(Pcs)'!$D19*'T-14(Pcs)'!R19/1000000</f>
        <v>0</v>
      </c>
      <c r="S22" s="10">
        <f>'T-14(Pcs)'!S19</f>
        <v>0</v>
      </c>
      <c r="T22" s="44">
        <f>'T-14(Pcs)'!$D19*'T-14(Pcs)'!T19/1000000</f>
        <v>0</v>
      </c>
      <c r="U22" s="10">
        <f>'T-14(Pcs)'!U19</f>
        <v>0</v>
      </c>
      <c r="V22" s="44">
        <f>'T-14(Pcs)'!$D19*'T-14(Pcs)'!V19/1000000</f>
        <v>0</v>
      </c>
      <c r="W22" s="10">
        <f>'T-14(Pcs)'!W19</f>
        <v>0</v>
      </c>
      <c r="X22" s="44">
        <f>'T-14(Pcs)'!$D19*'T-14(Pcs)'!X19/1000000</f>
        <v>0</v>
      </c>
      <c r="Y22" s="10">
        <f>'T-14(Pcs)'!Y19</f>
        <v>0</v>
      </c>
      <c r="Z22" s="44">
        <f>'T-14(Pcs)'!$D19*'T-14(Pcs)'!Z19/1000000</f>
        <v>0</v>
      </c>
      <c r="AA22" s="10">
        <f>'T-14(Pcs)'!AA19</f>
        <v>0</v>
      </c>
      <c r="AB22" s="44">
        <f>'T-14(Pcs)'!$D19*'T-14(Pcs)'!AB19/1000000</f>
        <v>0</v>
      </c>
      <c r="AC22" s="10">
        <f>'T-14(Pcs)'!AC19</f>
        <v>0</v>
      </c>
      <c r="AD22" s="44">
        <f>'T-14(Pcs)'!$D19*'T-14(Pcs)'!AD19/1000000</f>
        <v>0</v>
      </c>
      <c r="AE22" s="10">
        <f>'T-14(Pcs)'!AE19</f>
        <v>0</v>
      </c>
      <c r="AF22" s="44">
        <f>'T-14(Pcs)'!$D19*'T-14(Pcs)'!AF19/1000000</f>
        <v>0</v>
      </c>
      <c r="AG22" s="10">
        <f>'T-14(Pcs)'!AG19</f>
        <v>0</v>
      </c>
      <c r="AH22" s="44">
        <f>'T-14(Pcs)'!$D19*'T-14(Pcs)'!AH19/1000000</f>
        <v>0</v>
      </c>
      <c r="AI22" s="10">
        <f>'T-14(Pcs)'!AI19</f>
        <v>0</v>
      </c>
      <c r="AJ22" s="44">
        <f>'T-14(Pcs)'!$D19*'T-14(Pcs)'!AJ19/1000000</f>
        <v>0</v>
      </c>
      <c r="AK22" s="10">
        <f>'T-14(Pcs)'!AK19</f>
        <v>0</v>
      </c>
      <c r="AL22" s="44">
        <f>'T-14(Pcs)'!$D19*'T-14(Pcs)'!AL19/1000000</f>
        <v>0</v>
      </c>
      <c r="AM22" s="10">
        <f>'T-14(Pcs)'!AM19</f>
        <v>0</v>
      </c>
    </row>
    <row r="23" spans="1:39" s="15" customFormat="1" ht="14.25" customHeight="1" outlineLevel="1" collapsed="1">
      <c r="A23" s="13">
        <v>4</v>
      </c>
      <c r="B23" s="46" t="s">
        <v>170</v>
      </c>
      <c r="C23" s="13"/>
      <c r="D23" s="36"/>
      <c r="E23" s="11"/>
      <c r="F23" s="44">
        <f t="shared" ref="F23:AM23" si="3">SUBTOTAL(9,F20:F22)</f>
        <v>0</v>
      </c>
      <c r="G23" s="10">
        <f t="shared" si="3"/>
        <v>0</v>
      </c>
      <c r="H23" s="44">
        <f t="shared" si="3"/>
        <v>0</v>
      </c>
      <c r="I23" s="10">
        <f t="shared" si="3"/>
        <v>0</v>
      </c>
      <c r="J23" s="44">
        <f t="shared" si="3"/>
        <v>0</v>
      </c>
      <c r="K23" s="10">
        <f t="shared" si="3"/>
        <v>0</v>
      </c>
      <c r="L23" s="44">
        <f t="shared" si="3"/>
        <v>0</v>
      </c>
      <c r="M23" s="10">
        <f t="shared" si="3"/>
        <v>0</v>
      </c>
      <c r="N23" s="44">
        <f t="shared" si="3"/>
        <v>0</v>
      </c>
      <c r="O23" s="10">
        <f t="shared" si="3"/>
        <v>0</v>
      </c>
      <c r="P23" s="44">
        <f t="shared" si="3"/>
        <v>0</v>
      </c>
      <c r="Q23" s="10">
        <f t="shared" si="3"/>
        <v>0</v>
      </c>
      <c r="R23" s="44">
        <f t="shared" si="3"/>
        <v>0</v>
      </c>
      <c r="S23" s="10">
        <f t="shared" si="3"/>
        <v>0</v>
      </c>
      <c r="T23" s="44">
        <f t="shared" si="3"/>
        <v>0</v>
      </c>
      <c r="U23" s="10">
        <f t="shared" si="3"/>
        <v>0</v>
      </c>
      <c r="V23" s="44">
        <f t="shared" si="3"/>
        <v>0</v>
      </c>
      <c r="W23" s="10">
        <f t="shared" si="3"/>
        <v>0</v>
      </c>
      <c r="X23" s="44">
        <f t="shared" si="3"/>
        <v>0</v>
      </c>
      <c r="Y23" s="10">
        <f t="shared" si="3"/>
        <v>0</v>
      </c>
      <c r="Z23" s="44">
        <f t="shared" si="3"/>
        <v>0</v>
      </c>
      <c r="AA23" s="10">
        <f t="shared" si="3"/>
        <v>0</v>
      </c>
      <c r="AB23" s="44">
        <f t="shared" si="3"/>
        <v>0</v>
      </c>
      <c r="AC23" s="10">
        <f t="shared" si="3"/>
        <v>0</v>
      </c>
      <c r="AD23" s="44">
        <f t="shared" si="3"/>
        <v>0</v>
      </c>
      <c r="AE23" s="10">
        <f t="shared" si="3"/>
        <v>0</v>
      </c>
      <c r="AF23" s="44">
        <f t="shared" si="3"/>
        <v>0</v>
      </c>
      <c r="AG23" s="10">
        <f t="shared" si="3"/>
        <v>0</v>
      </c>
      <c r="AH23" s="44">
        <f t="shared" si="3"/>
        <v>0</v>
      </c>
      <c r="AI23" s="10">
        <f t="shared" si="3"/>
        <v>0</v>
      </c>
      <c r="AJ23" s="44">
        <f t="shared" si="3"/>
        <v>0</v>
      </c>
      <c r="AK23" s="10">
        <f t="shared" si="3"/>
        <v>0</v>
      </c>
      <c r="AL23" s="44">
        <f t="shared" si="3"/>
        <v>0</v>
      </c>
      <c r="AM23" s="10">
        <f t="shared" si="3"/>
        <v>0</v>
      </c>
    </row>
    <row r="24" spans="1:39" s="15" customFormat="1" ht="14.25" hidden="1" customHeight="1" outlineLevel="2">
      <c r="A24" s="13">
        <v>10</v>
      </c>
      <c r="B24" s="9" t="s">
        <v>133</v>
      </c>
      <c r="C24" s="13" t="s">
        <v>25</v>
      </c>
      <c r="D24" s="36">
        <v>100</v>
      </c>
      <c r="E24" s="11">
        <v>60</v>
      </c>
      <c r="F24" s="44">
        <f>'T-14(Pcs)'!$D20*'T-14(Pcs)'!F20/1000000</f>
        <v>0</v>
      </c>
      <c r="G24" s="10">
        <f>'T-14(Pcs)'!G20</f>
        <v>0</v>
      </c>
      <c r="H24" s="44">
        <f>'T-14(Pcs)'!$D20*'T-14(Pcs)'!H20/1000000</f>
        <v>0</v>
      </c>
      <c r="I24" s="10">
        <f>'T-14(Pcs)'!I20</f>
        <v>0</v>
      </c>
      <c r="J24" s="44">
        <f>'T-14(Pcs)'!$D20*'T-14(Pcs)'!J20/1000000</f>
        <v>0</v>
      </c>
      <c r="K24" s="10">
        <f>'T-14(Pcs)'!K20</f>
        <v>0</v>
      </c>
      <c r="L24" s="44">
        <f>'T-14(Pcs)'!$D20*'T-14(Pcs)'!L20/1000000</f>
        <v>0</v>
      </c>
      <c r="M24" s="10">
        <f>'T-14(Pcs)'!M20</f>
        <v>0</v>
      </c>
      <c r="N24" s="44">
        <f>'T-14(Pcs)'!$D20*'T-14(Pcs)'!N20/1000000</f>
        <v>0</v>
      </c>
      <c r="O24" s="10">
        <f>'T-14(Pcs)'!O20</f>
        <v>0</v>
      </c>
      <c r="P24" s="44">
        <f>'T-14(Pcs)'!$D20*'T-14(Pcs)'!P20/1000000</f>
        <v>0</v>
      </c>
      <c r="Q24" s="10">
        <f>'T-14(Pcs)'!Q20</f>
        <v>0</v>
      </c>
      <c r="R24" s="44">
        <f>'T-14(Pcs)'!$D20*'T-14(Pcs)'!R20/1000000</f>
        <v>0</v>
      </c>
      <c r="S24" s="10">
        <f>'T-14(Pcs)'!S20</f>
        <v>0</v>
      </c>
      <c r="T24" s="44">
        <f>'T-14(Pcs)'!$D20*'T-14(Pcs)'!T20/1000000</f>
        <v>0</v>
      </c>
      <c r="U24" s="10">
        <f>'T-14(Pcs)'!U20</f>
        <v>0</v>
      </c>
      <c r="V24" s="44">
        <f>'T-14(Pcs)'!$D20*'T-14(Pcs)'!V20/1000000</f>
        <v>0</v>
      </c>
      <c r="W24" s="10">
        <f>'T-14(Pcs)'!W20</f>
        <v>0</v>
      </c>
      <c r="X24" s="44">
        <f>'T-14(Pcs)'!$D20*'T-14(Pcs)'!X20/1000000</f>
        <v>0</v>
      </c>
      <c r="Y24" s="10">
        <f>'T-14(Pcs)'!Y20</f>
        <v>0</v>
      </c>
      <c r="Z24" s="44">
        <f>'T-14(Pcs)'!$D20*'T-14(Pcs)'!Z20/1000000</f>
        <v>0</v>
      </c>
      <c r="AA24" s="10">
        <f>'T-14(Pcs)'!AA20</f>
        <v>0</v>
      </c>
      <c r="AB24" s="44">
        <f>'T-14(Pcs)'!$D20*'T-14(Pcs)'!AB20/1000000</f>
        <v>0</v>
      </c>
      <c r="AC24" s="10">
        <f>'T-14(Pcs)'!AC20</f>
        <v>0</v>
      </c>
      <c r="AD24" s="44">
        <f>'T-14(Pcs)'!$D20*'T-14(Pcs)'!AD20/1000000</f>
        <v>0</v>
      </c>
      <c r="AE24" s="10">
        <f>'T-14(Pcs)'!AE20</f>
        <v>0</v>
      </c>
      <c r="AF24" s="44">
        <f>'T-14(Pcs)'!$D20*'T-14(Pcs)'!AF20/1000000</f>
        <v>0</v>
      </c>
      <c r="AG24" s="10">
        <f>'T-14(Pcs)'!AG20</f>
        <v>0</v>
      </c>
      <c r="AH24" s="44">
        <f>'T-14(Pcs)'!$D20*'T-14(Pcs)'!AH20/1000000</f>
        <v>0</v>
      </c>
      <c r="AI24" s="10">
        <f>'T-14(Pcs)'!AI20</f>
        <v>0</v>
      </c>
      <c r="AJ24" s="44">
        <f>'T-14(Pcs)'!$D20*'T-14(Pcs)'!AJ20/1000000</f>
        <v>0</v>
      </c>
      <c r="AK24" s="10">
        <f>'T-14(Pcs)'!AK20</f>
        <v>0</v>
      </c>
      <c r="AL24" s="44">
        <f>'T-14(Pcs)'!$D20*'T-14(Pcs)'!AL20/1000000</f>
        <v>0</v>
      </c>
      <c r="AM24" s="10">
        <f>'T-14(Pcs)'!AM20</f>
        <v>0</v>
      </c>
    </row>
    <row r="25" spans="1:39" s="15" customFormat="1" ht="14.25" hidden="1" customHeight="1" outlineLevel="2">
      <c r="A25" s="13">
        <v>11</v>
      </c>
      <c r="B25" s="9" t="s">
        <v>133</v>
      </c>
      <c r="C25" s="13" t="s">
        <v>26</v>
      </c>
      <c r="D25" s="36">
        <v>400</v>
      </c>
      <c r="E25" s="11">
        <v>210</v>
      </c>
      <c r="F25" s="44">
        <f>'T-14(Pcs)'!$D21*'T-14(Pcs)'!F21/1000000</f>
        <v>0</v>
      </c>
      <c r="G25" s="10">
        <f>'T-14(Pcs)'!G21</f>
        <v>0</v>
      </c>
      <c r="H25" s="44">
        <f>'T-14(Pcs)'!$D21*'T-14(Pcs)'!H21/1000000</f>
        <v>0</v>
      </c>
      <c r="I25" s="10">
        <f>'T-14(Pcs)'!I21</f>
        <v>0</v>
      </c>
      <c r="J25" s="44">
        <f>'T-14(Pcs)'!$D21*'T-14(Pcs)'!J21/1000000</f>
        <v>0</v>
      </c>
      <c r="K25" s="10">
        <f>'T-14(Pcs)'!K21</f>
        <v>0</v>
      </c>
      <c r="L25" s="44">
        <f>'T-14(Pcs)'!$D21*'T-14(Pcs)'!L21/1000000</f>
        <v>0</v>
      </c>
      <c r="M25" s="10">
        <f>'T-14(Pcs)'!M21</f>
        <v>0</v>
      </c>
      <c r="N25" s="44">
        <f>'T-14(Pcs)'!$D21*'T-14(Pcs)'!N21/1000000</f>
        <v>0</v>
      </c>
      <c r="O25" s="10">
        <f>'T-14(Pcs)'!O21</f>
        <v>0</v>
      </c>
      <c r="P25" s="44">
        <f>'T-14(Pcs)'!$D21*'T-14(Pcs)'!P21/1000000</f>
        <v>0</v>
      </c>
      <c r="Q25" s="10">
        <f>'T-14(Pcs)'!Q21</f>
        <v>0</v>
      </c>
      <c r="R25" s="44">
        <f>'T-14(Pcs)'!$D21*'T-14(Pcs)'!R21/1000000</f>
        <v>0</v>
      </c>
      <c r="S25" s="10">
        <f>'T-14(Pcs)'!S21</f>
        <v>0</v>
      </c>
      <c r="T25" s="44">
        <f>'T-14(Pcs)'!$D21*'T-14(Pcs)'!T21/1000000</f>
        <v>0</v>
      </c>
      <c r="U25" s="10">
        <f>'T-14(Pcs)'!U21</f>
        <v>0</v>
      </c>
      <c r="V25" s="44">
        <f>'T-14(Pcs)'!$D21*'T-14(Pcs)'!V21/1000000</f>
        <v>0</v>
      </c>
      <c r="W25" s="10">
        <f>'T-14(Pcs)'!W21</f>
        <v>0</v>
      </c>
      <c r="X25" s="44">
        <f>'T-14(Pcs)'!$D21*'T-14(Pcs)'!X21/1000000</f>
        <v>0</v>
      </c>
      <c r="Y25" s="10">
        <f>'T-14(Pcs)'!Y21</f>
        <v>0</v>
      </c>
      <c r="Z25" s="44">
        <f>'T-14(Pcs)'!$D21*'T-14(Pcs)'!Z21/1000000</f>
        <v>0</v>
      </c>
      <c r="AA25" s="10">
        <f>'T-14(Pcs)'!AA21</f>
        <v>0</v>
      </c>
      <c r="AB25" s="44">
        <f>'T-14(Pcs)'!$D21*'T-14(Pcs)'!AB21/1000000</f>
        <v>0</v>
      </c>
      <c r="AC25" s="10">
        <f>'T-14(Pcs)'!AC21</f>
        <v>0</v>
      </c>
      <c r="AD25" s="44">
        <f>'T-14(Pcs)'!$D21*'T-14(Pcs)'!AD21/1000000</f>
        <v>0</v>
      </c>
      <c r="AE25" s="10">
        <f>'T-14(Pcs)'!AE21</f>
        <v>0</v>
      </c>
      <c r="AF25" s="44">
        <f>'T-14(Pcs)'!$D21*'T-14(Pcs)'!AF21/1000000</f>
        <v>0</v>
      </c>
      <c r="AG25" s="10">
        <f>'T-14(Pcs)'!AG21</f>
        <v>0</v>
      </c>
      <c r="AH25" s="44">
        <f>'T-14(Pcs)'!$D21*'T-14(Pcs)'!AH21/1000000</f>
        <v>0</v>
      </c>
      <c r="AI25" s="10">
        <f>'T-14(Pcs)'!AI21</f>
        <v>0</v>
      </c>
      <c r="AJ25" s="44">
        <f>'T-14(Pcs)'!$D21*'T-14(Pcs)'!AJ21/1000000</f>
        <v>0</v>
      </c>
      <c r="AK25" s="10">
        <f>'T-14(Pcs)'!AK21</f>
        <v>0</v>
      </c>
      <c r="AL25" s="44">
        <f>'T-14(Pcs)'!$D21*'T-14(Pcs)'!AL21/1000000</f>
        <v>0</v>
      </c>
      <c r="AM25" s="10">
        <f>'T-14(Pcs)'!AM21</f>
        <v>0</v>
      </c>
    </row>
    <row r="26" spans="1:39" s="15" customFormat="1" ht="14.25" customHeight="1" outlineLevel="1" collapsed="1">
      <c r="A26" s="13">
        <v>5</v>
      </c>
      <c r="B26" s="46" t="s">
        <v>171</v>
      </c>
      <c r="C26" s="13"/>
      <c r="D26" s="36"/>
      <c r="E26" s="11"/>
      <c r="F26" s="44">
        <f t="shared" ref="F26:AM26" si="4">SUBTOTAL(9,F24:F25)</f>
        <v>0</v>
      </c>
      <c r="G26" s="10">
        <f t="shared" si="4"/>
        <v>0</v>
      </c>
      <c r="H26" s="44">
        <f t="shared" si="4"/>
        <v>0</v>
      </c>
      <c r="I26" s="10">
        <f t="shared" si="4"/>
        <v>0</v>
      </c>
      <c r="J26" s="44">
        <f t="shared" si="4"/>
        <v>0</v>
      </c>
      <c r="K26" s="10">
        <f t="shared" si="4"/>
        <v>0</v>
      </c>
      <c r="L26" s="44">
        <f t="shared" si="4"/>
        <v>0</v>
      </c>
      <c r="M26" s="10">
        <f t="shared" si="4"/>
        <v>0</v>
      </c>
      <c r="N26" s="44">
        <f t="shared" si="4"/>
        <v>0</v>
      </c>
      <c r="O26" s="10">
        <f t="shared" si="4"/>
        <v>0</v>
      </c>
      <c r="P26" s="44">
        <f t="shared" si="4"/>
        <v>0</v>
      </c>
      <c r="Q26" s="10">
        <f t="shared" si="4"/>
        <v>0</v>
      </c>
      <c r="R26" s="44">
        <f t="shared" si="4"/>
        <v>0</v>
      </c>
      <c r="S26" s="10">
        <f t="shared" si="4"/>
        <v>0</v>
      </c>
      <c r="T26" s="44">
        <f t="shared" si="4"/>
        <v>0</v>
      </c>
      <c r="U26" s="10">
        <f t="shared" si="4"/>
        <v>0</v>
      </c>
      <c r="V26" s="44">
        <f t="shared" si="4"/>
        <v>0</v>
      </c>
      <c r="W26" s="10">
        <f t="shared" si="4"/>
        <v>0</v>
      </c>
      <c r="X26" s="44">
        <f t="shared" si="4"/>
        <v>0</v>
      </c>
      <c r="Y26" s="10">
        <f t="shared" si="4"/>
        <v>0</v>
      </c>
      <c r="Z26" s="44">
        <f t="shared" si="4"/>
        <v>0</v>
      </c>
      <c r="AA26" s="10">
        <f t="shared" si="4"/>
        <v>0</v>
      </c>
      <c r="AB26" s="44">
        <f t="shared" si="4"/>
        <v>0</v>
      </c>
      <c r="AC26" s="10">
        <f t="shared" si="4"/>
        <v>0</v>
      </c>
      <c r="AD26" s="44">
        <f t="shared" si="4"/>
        <v>0</v>
      </c>
      <c r="AE26" s="10">
        <f t="shared" si="4"/>
        <v>0</v>
      </c>
      <c r="AF26" s="44">
        <f t="shared" si="4"/>
        <v>0</v>
      </c>
      <c r="AG26" s="10">
        <f t="shared" si="4"/>
        <v>0</v>
      </c>
      <c r="AH26" s="44">
        <f t="shared" si="4"/>
        <v>0</v>
      </c>
      <c r="AI26" s="10">
        <f t="shared" si="4"/>
        <v>0</v>
      </c>
      <c r="AJ26" s="44">
        <f t="shared" si="4"/>
        <v>0</v>
      </c>
      <c r="AK26" s="10">
        <f t="shared" si="4"/>
        <v>0</v>
      </c>
      <c r="AL26" s="44">
        <f t="shared" si="4"/>
        <v>0</v>
      </c>
      <c r="AM26" s="10">
        <f t="shared" si="4"/>
        <v>0</v>
      </c>
    </row>
    <row r="27" spans="1:39" s="15" customFormat="1" ht="14.25" hidden="1" customHeight="1" outlineLevel="2">
      <c r="A27" s="13">
        <v>12</v>
      </c>
      <c r="B27" s="9" t="s">
        <v>140</v>
      </c>
      <c r="C27" s="13" t="s">
        <v>27</v>
      </c>
      <c r="D27" s="36">
        <v>500</v>
      </c>
      <c r="E27" s="11">
        <v>270</v>
      </c>
      <c r="F27" s="44">
        <f>'T-14(Pcs)'!$D22*'T-14(Pcs)'!F22/1000000</f>
        <v>0</v>
      </c>
      <c r="G27" s="10">
        <f>'T-14(Pcs)'!G22</f>
        <v>0</v>
      </c>
      <c r="H27" s="44">
        <f>'T-14(Pcs)'!$D22*'T-14(Pcs)'!H22/1000000</f>
        <v>0</v>
      </c>
      <c r="I27" s="10">
        <f>'T-14(Pcs)'!I22</f>
        <v>0</v>
      </c>
      <c r="J27" s="44">
        <f>'T-14(Pcs)'!$D22*'T-14(Pcs)'!J22/1000000</f>
        <v>0</v>
      </c>
      <c r="K27" s="10">
        <f>'T-14(Pcs)'!K22</f>
        <v>0</v>
      </c>
      <c r="L27" s="44">
        <f>'T-14(Pcs)'!$D22*'T-14(Pcs)'!L22/1000000</f>
        <v>0</v>
      </c>
      <c r="M27" s="10">
        <f>'T-14(Pcs)'!M22</f>
        <v>0</v>
      </c>
      <c r="N27" s="44">
        <f>'T-14(Pcs)'!$D22*'T-14(Pcs)'!N22/1000000</f>
        <v>0</v>
      </c>
      <c r="O27" s="10">
        <f>'T-14(Pcs)'!O22</f>
        <v>0</v>
      </c>
      <c r="P27" s="44">
        <f>'T-14(Pcs)'!$D22*'T-14(Pcs)'!P22/1000000</f>
        <v>0</v>
      </c>
      <c r="Q27" s="10">
        <f>'T-14(Pcs)'!Q22</f>
        <v>0</v>
      </c>
      <c r="R27" s="44">
        <f>'T-14(Pcs)'!$D22*'T-14(Pcs)'!R22/1000000</f>
        <v>0</v>
      </c>
      <c r="S27" s="10">
        <f>'T-14(Pcs)'!S22</f>
        <v>0</v>
      </c>
      <c r="T27" s="44">
        <f>'T-14(Pcs)'!$D22*'T-14(Pcs)'!T22/1000000</f>
        <v>0</v>
      </c>
      <c r="U27" s="10">
        <f>'T-14(Pcs)'!U22</f>
        <v>0</v>
      </c>
      <c r="V27" s="44">
        <f>'T-14(Pcs)'!$D22*'T-14(Pcs)'!V22/1000000</f>
        <v>0</v>
      </c>
      <c r="W27" s="10">
        <f>'T-14(Pcs)'!W22</f>
        <v>0</v>
      </c>
      <c r="X27" s="44">
        <f>'T-14(Pcs)'!$D22*'T-14(Pcs)'!X22/1000000</f>
        <v>0</v>
      </c>
      <c r="Y27" s="10">
        <f>'T-14(Pcs)'!Y22</f>
        <v>0</v>
      </c>
      <c r="Z27" s="44">
        <f>'T-14(Pcs)'!$D22*'T-14(Pcs)'!Z22/1000000</f>
        <v>0</v>
      </c>
      <c r="AA27" s="10">
        <f>'T-14(Pcs)'!AA22</f>
        <v>0</v>
      </c>
      <c r="AB27" s="44">
        <f>'T-14(Pcs)'!$D22*'T-14(Pcs)'!AB22/1000000</f>
        <v>0</v>
      </c>
      <c r="AC27" s="10">
        <f>'T-14(Pcs)'!AC22</f>
        <v>0</v>
      </c>
      <c r="AD27" s="44">
        <f>'T-14(Pcs)'!$D22*'T-14(Pcs)'!AD22/1000000</f>
        <v>0</v>
      </c>
      <c r="AE27" s="10">
        <f>'T-14(Pcs)'!AE22</f>
        <v>0</v>
      </c>
      <c r="AF27" s="44">
        <f>'T-14(Pcs)'!$D22*'T-14(Pcs)'!AF22/1000000</f>
        <v>0</v>
      </c>
      <c r="AG27" s="10">
        <f>'T-14(Pcs)'!AG22</f>
        <v>0</v>
      </c>
      <c r="AH27" s="44">
        <f>'T-14(Pcs)'!$D22*'T-14(Pcs)'!AH22/1000000</f>
        <v>0</v>
      </c>
      <c r="AI27" s="10">
        <f>'T-14(Pcs)'!AI22</f>
        <v>0</v>
      </c>
      <c r="AJ27" s="44">
        <f>'T-14(Pcs)'!$D22*'T-14(Pcs)'!AJ22/1000000</f>
        <v>0</v>
      </c>
      <c r="AK27" s="10">
        <f>'T-14(Pcs)'!AK22</f>
        <v>0</v>
      </c>
      <c r="AL27" s="44">
        <f>'T-14(Pcs)'!$D22*'T-14(Pcs)'!AL22/1000000</f>
        <v>0</v>
      </c>
      <c r="AM27" s="10">
        <f>'T-14(Pcs)'!AM22</f>
        <v>0</v>
      </c>
    </row>
    <row r="28" spans="1:39" s="15" customFormat="1" ht="14.25" hidden="1" customHeight="1" outlineLevel="2">
      <c r="A28" s="13">
        <v>13</v>
      </c>
      <c r="B28" s="9" t="s">
        <v>140</v>
      </c>
      <c r="C28" s="13" t="s">
        <v>28</v>
      </c>
      <c r="D28" s="36">
        <v>1000</v>
      </c>
      <c r="E28" s="11">
        <v>525</v>
      </c>
      <c r="F28" s="44">
        <f>'T-14(Pcs)'!$D23*'T-14(Pcs)'!F23/1000000</f>
        <v>0</v>
      </c>
      <c r="G28" s="10">
        <f>'T-14(Pcs)'!G23</f>
        <v>0</v>
      </c>
      <c r="H28" s="44">
        <f>'T-14(Pcs)'!$D23*'T-14(Pcs)'!H23/1000000</f>
        <v>0</v>
      </c>
      <c r="I28" s="10">
        <f>'T-14(Pcs)'!I23</f>
        <v>0</v>
      </c>
      <c r="J28" s="44">
        <f>'T-14(Pcs)'!$D23*'T-14(Pcs)'!J23/1000000</f>
        <v>0</v>
      </c>
      <c r="K28" s="10">
        <f>'T-14(Pcs)'!K23</f>
        <v>0</v>
      </c>
      <c r="L28" s="44">
        <f>'T-14(Pcs)'!$D23*'T-14(Pcs)'!L23/1000000</f>
        <v>0</v>
      </c>
      <c r="M28" s="10">
        <f>'T-14(Pcs)'!M23</f>
        <v>0</v>
      </c>
      <c r="N28" s="44">
        <f>'T-14(Pcs)'!$D23*'T-14(Pcs)'!N23/1000000</f>
        <v>0</v>
      </c>
      <c r="O28" s="10">
        <f>'T-14(Pcs)'!O23</f>
        <v>0</v>
      </c>
      <c r="P28" s="44">
        <f>'T-14(Pcs)'!$D23*'T-14(Pcs)'!P23/1000000</f>
        <v>0</v>
      </c>
      <c r="Q28" s="10">
        <f>'T-14(Pcs)'!Q23</f>
        <v>0</v>
      </c>
      <c r="R28" s="44">
        <f>'T-14(Pcs)'!$D23*'T-14(Pcs)'!R23/1000000</f>
        <v>0</v>
      </c>
      <c r="S28" s="10">
        <f>'T-14(Pcs)'!S23</f>
        <v>0</v>
      </c>
      <c r="T28" s="44">
        <f>'T-14(Pcs)'!$D23*'T-14(Pcs)'!T23/1000000</f>
        <v>0</v>
      </c>
      <c r="U28" s="10">
        <f>'T-14(Pcs)'!U23</f>
        <v>0</v>
      </c>
      <c r="V28" s="44">
        <f>'T-14(Pcs)'!$D23*'T-14(Pcs)'!V23/1000000</f>
        <v>0</v>
      </c>
      <c r="W28" s="10">
        <f>'T-14(Pcs)'!W23</f>
        <v>0</v>
      </c>
      <c r="X28" s="44">
        <f>'T-14(Pcs)'!$D23*'T-14(Pcs)'!X23/1000000</f>
        <v>0</v>
      </c>
      <c r="Y28" s="10">
        <f>'T-14(Pcs)'!Y23</f>
        <v>0</v>
      </c>
      <c r="Z28" s="44">
        <f>'T-14(Pcs)'!$D23*'T-14(Pcs)'!Z23/1000000</f>
        <v>0</v>
      </c>
      <c r="AA28" s="10">
        <f>'T-14(Pcs)'!AA23</f>
        <v>0</v>
      </c>
      <c r="AB28" s="44">
        <f>'T-14(Pcs)'!$D23*'T-14(Pcs)'!AB23/1000000</f>
        <v>0</v>
      </c>
      <c r="AC28" s="10">
        <f>'T-14(Pcs)'!AC23</f>
        <v>0</v>
      </c>
      <c r="AD28" s="44">
        <f>'T-14(Pcs)'!$D23*'T-14(Pcs)'!AD23/1000000</f>
        <v>0</v>
      </c>
      <c r="AE28" s="10">
        <f>'T-14(Pcs)'!AE23</f>
        <v>0</v>
      </c>
      <c r="AF28" s="44">
        <f>'T-14(Pcs)'!$D23*'T-14(Pcs)'!AF23/1000000</f>
        <v>0</v>
      </c>
      <c r="AG28" s="10">
        <f>'T-14(Pcs)'!AG23</f>
        <v>0</v>
      </c>
      <c r="AH28" s="44">
        <f>'T-14(Pcs)'!$D23*'T-14(Pcs)'!AH23/1000000</f>
        <v>0</v>
      </c>
      <c r="AI28" s="10">
        <f>'T-14(Pcs)'!AI23</f>
        <v>0</v>
      </c>
      <c r="AJ28" s="44">
        <f>'T-14(Pcs)'!$D23*'T-14(Pcs)'!AJ23/1000000</f>
        <v>0</v>
      </c>
      <c r="AK28" s="10">
        <f>'T-14(Pcs)'!AK23</f>
        <v>0</v>
      </c>
      <c r="AL28" s="44">
        <f>'T-14(Pcs)'!$D23*'T-14(Pcs)'!AL23/1000000</f>
        <v>0</v>
      </c>
      <c r="AM28" s="10">
        <f>'T-14(Pcs)'!AM23</f>
        <v>0</v>
      </c>
    </row>
    <row r="29" spans="1:39" s="15" customFormat="1" ht="14.25" hidden="1" customHeight="1" outlineLevel="2">
      <c r="A29" s="13">
        <v>14</v>
      </c>
      <c r="B29" s="9" t="s">
        <v>140</v>
      </c>
      <c r="C29" s="13" t="s">
        <v>29</v>
      </c>
      <c r="D29" s="36">
        <v>5000</v>
      </c>
      <c r="E29" s="11">
        <v>2525</v>
      </c>
      <c r="F29" s="44">
        <f>'T-14(Pcs)'!$D24*'T-14(Pcs)'!F24/1000000</f>
        <v>0</v>
      </c>
      <c r="G29" s="10">
        <f>'T-14(Pcs)'!G24</f>
        <v>0</v>
      </c>
      <c r="H29" s="44">
        <f>'T-14(Pcs)'!$D24*'T-14(Pcs)'!H24/1000000</f>
        <v>0</v>
      </c>
      <c r="I29" s="10">
        <f>'T-14(Pcs)'!I24</f>
        <v>0</v>
      </c>
      <c r="J29" s="44">
        <f>'T-14(Pcs)'!$D24*'T-14(Pcs)'!J24/1000000</f>
        <v>0</v>
      </c>
      <c r="K29" s="10">
        <f>'T-14(Pcs)'!K24</f>
        <v>0</v>
      </c>
      <c r="L29" s="44">
        <f>'T-14(Pcs)'!$D24*'T-14(Pcs)'!L24/1000000</f>
        <v>0</v>
      </c>
      <c r="M29" s="10">
        <f>'T-14(Pcs)'!M24</f>
        <v>0</v>
      </c>
      <c r="N29" s="44">
        <f>'T-14(Pcs)'!$D24*'T-14(Pcs)'!N24/1000000</f>
        <v>0</v>
      </c>
      <c r="O29" s="10">
        <f>'T-14(Pcs)'!O24</f>
        <v>0</v>
      </c>
      <c r="P29" s="44">
        <f>'T-14(Pcs)'!$D24*'T-14(Pcs)'!P24/1000000</f>
        <v>0</v>
      </c>
      <c r="Q29" s="10">
        <f>'T-14(Pcs)'!Q24</f>
        <v>0</v>
      </c>
      <c r="R29" s="44">
        <f>'T-14(Pcs)'!$D24*'T-14(Pcs)'!R24/1000000</f>
        <v>0</v>
      </c>
      <c r="S29" s="10">
        <f>'T-14(Pcs)'!S24</f>
        <v>0</v>
      </c>
      <c r="T29" s="44">
        <f>'T-14(Pcs)'!$D24*'T-14(Pcs)'!T24/1000000</f>
        <v>0</v>
      </c>
      <c r="U29" s="10">
        <f>'T-14(Pcs)'!U24</f>
        <v>0</v>
      </c>
      <c r="V29" s="44">
        <f>'T-14(Pcs)'!$D24*'T-14(Pcs)'!V24/1000000</f>
        <v>0</v>
      </c>
      <c r="W29" s="10">
        <f>'T-14(Pcs)'!W24</f>
        <v>0</v>
      </c>
      <c r="X29" s="44">
        <f>'T-14(Pcs)'!$D24*'T-14(Pcs)'!X24/1000000</f>
        <v>0</v>
      </c>
      <c r="Y29" s="10">
        <f>'T-14(Pcs)'!Y24</f>
        <v>0</v>
      </c>
      <c r="Z29" s="44">
        <f>'T-14(Pcs)'!$D24*'T-14(Pcs)'!Z24/1000000</f>
        <v>0</v>
      </c>
      <c r="AA29" s="10">
        <f>'T-14(Pcs)'!AA24</f>
        <v>0</v>
      </c>
      <c r="AB29" s="44">
        <f>'T-14(Pcs)'!$D24*'T-14(Pcs)'!AB24/1000000</f>
        <v>0</v>
      </c>
      <c r="AC29" s="10">
        <f>'T-14(Pcs)'!AC24</f>
        <v>0</v>
      </c>
      <c r="AD29" s="44">
        <f>'T-14(Pcs)'!$D24*'T-14(Pcs)'!AD24/1000000</f>
        <v>0</v>
      </c>
      <c r="AE29" s="10">
        <f>'T-14(Pcs)'!AE24</f>
        <v>0</v>
      </c>
      <c r="AF29" s="44">
        <f>'T-14(Pcs)'!$D24*'T-14(Pcs)'!AF24/1000000</f>
        <v>0</v>
      </c>
      <c r="AG29" s="10">
        <f>'T-14(Pcs)'!AG24</f>
        <v>0</v>
      </c>
      <c r="AH29" s="44">
        <f>'T-14(Pcs)'!$D24*'T-14(Pcs)'!AH24/1000000</f>
        <v>0</v>
      </c>
      <c r="AI29" s="10">
        <f>'T-14(Pcs)'!AI24</f>
        <v>0</v>
      </c>
      <c r="AJ29" s="44">
        <f>'T-14(Pcs)'!$D24*'T-14(Pcs)'!AJ24/1000000</f>
        <v>0</v>
      </c>
      <c r="AK29" s="10">
        <f>'T-14(Pcs)'!AK24</f>
        <v>0</v>
      </c>
      <c r="AL29" s="44">
        <f>'T-14(Pcs)'!$D24*'T-14(Pcs)'!AL24/1000000</f>
        <v>0</v>
      </c>
      <c r="AM29" s="10">
        <f>'T-14(Pcs)'!AM24</f>
        <v>0</v>
      </c>
    </row>
    <row r="30" spans="1:39" s="15" customFormat="1" ht="14.25" hidden="1" customHeight="1" outlineLevel="2">
      <c r="A30" s="13">
        <v>15</v>
      </c>
      <c r="B30" s="9" t="s">
        <v>140</v>
      </c>
      <c r="C30" s="13" t="s">
        <v>30</v>
      </c>
      <c r="D30" s="36">
        <v>20000</v>
      </c>
      <c r="E30" s="11">
        <v>9100</v>
      </c>
      <c r="F30" s="44">
        <f>'T-14(Pcs)'!$D25*'T-14(Pcs)'!F25/1000000</f>
        <v>0</v>
      </c>
      <c r="G30" s="10">
        <f>'T-14(Pcs)'!G25</f>
        <v>0</v>
      </c>
      <c r="H30" s="44">
        <f>'T-14(Pcs)'!$D25*'T-14(Pcs)'!H25/1000000</f>
        <v>0</v>
      </c>
      <c r="I30" s="10">
        <f>'T-14(Pcs)'!I25</f>
        <v>0</v>
      </c>
      <c r="J30" s="44">
        <f>'T-14(Pcs)'!$D25*'T-14(Pcs)'!J25/1000000</f>
        <v>0</v>
      </c>
      <c r="K30" s="10">
        <f>'T-14(Pcs)'!K25</f>
        <v>0</v>
      </c>
      <c r="L30" s="44">
        <f>'T-14(Pcs)'!$D25*'T-14(Pcs)'!L25/1000000</f>
        <v>0</v>
      </c>
      <c r="M30" s="10">
        <f>'T-14(Pcs)'!M25</f>
        <v>0</v>
      </c>
      <c r="N30" s="44">
        <f>'T-14(Pcs)'!$D25*'T-14(Pcs)'!N25/1000000</f>
        <v>0</v>
      </c>
      <c r="O30" s="10">
        <f>'T-14(Pcs)'!O25</f>
        <v>0</v>
      </c>
      <c r="P30" s="44">
        <f>'T-14(Pcs)'!$D25*'T-14(Pcs)'!P25/1000000</f>
        <v>0</v>
      </c>
      <c r="Q30" s="10">
        <f>'T-14(Pcs)'!Q25</f>
        <v>0</v>
      </c>
      <c r="R30" s="44">
        <f>'T-14(Pcs)'!$D25*'T-14(Pcs)'!R25/1000000</f>
        <v>0</v>
      </c>
      <c r="S30" s="10">
        <f>'T-14(Pcs)'!S25</f>
        <v>0</v>
      </c>
      <c r="T30" s="44">
        <f>'T-14(Pcs)'!$D25*'T-14(Pcs)'!T25/1000000</f>
        <v>0</v>
      </c>
      <c r="U30" s="10">
        <f>'T-14(Pcs)'!U25</f>
        <v>0</v>
      </c>
      <c r="V30" s="44">
        <f>'T-14(Pcs)'!$D25*'T-14(Pcs)'!V25/1000000</f>
        <v>0</v>
      </c>
      <c r="W30" s="10">
        <f>'T-14(Pcs)'!W25</f>
        <v>0</v>
      </c>
      <c r="X30" s="44">
        <f>'T-14(Pcs)'!$D25*'T-14(Pcs)'!X25/1000000</f>
        <v>0</v>
      </c>
      <c r="Y30" s="10">
        <f>'T-14(Pcs)'!Y25</f>
        <v>0</v>
      </c>
      <c r="Z30" s="44">
        <f>'T-14(Pcs)'!$D25*'T-14(Pcs)'!Z25/1000000</f>
        <v>0</v>
      </c>
      <c r="AA30" s="10">
        <f>'T-14(Pcs)'!AA25</f>
        <v>0</v>
      </c>
      <c r="AB30" s="44">
        <f>'T-14(Pcs)'!$D25*'T-14(Pcs)'!AB25/1000000</f>
        <v>0</v>
      </c>
      <c r="AC30" s="10">
        <f>'T-14(Pcs)'!AC25</f>
        <v>0</v>
      </c>
      <c r="AD30" s="44">
        <f>'T-14(Pcs)'!$D25*'T-14(Pcs)'!AD25/1000000</f>
        <v>0</v>
      </c>
      <c r="AE30" s="10">
        <f>'T-14(Pcs)'!AE25</f>
        <v>0</v>
      </c>
      <c r="AF30" s="44">
        <f>'T-14(Pcs)'!$D25*'T-14(Pcs)'!AF25/1000000</f>
        <v>0</v>
      </c>
      <c r="AG30" s="10">
        <f>'T-14(Pcs)'!AG25</f>
        <v>0</v>
      </c>
      <c r="AH30" s="44">
        <f>'T-14(Pcs)'!$D25*'T-14(Pcs)'!AH25/1000000</f>
        <v>0</v>
      </c>
      <c r="AI30" s="10">
        <f>'T-14(Pcs)'!AI25</f>
        <v>0</v>
      </c>
      <c r="AJ30" s="44">
        <f>'T-14(Pcs)'!$D25*'T-14(Pcs)'!AJ25/1000000</f>
        <v>0</v>
      </c>
      <c r="AK30" s="10">
        <f>'T-14(Pcs)'!AK25</f>
        <v>0</v>
      </c>
      <c r="AL30" s="44">
        <f>'T-14(Pcs)'!$D25*'T-14(Pcs)'!AL25/1000000</f>
        <v>0</v>
      </c>
      <c r="AM30" s="10">
        <f>'T-14(Pcs)'!AM25</f>
        <v>0</v>
      </c>
    </row>
    <row r="31" spans="1:39" s="15" customFormat="1" ht="14.25" customHeight="1" outlineLevel="1" collapsed="1">
      <c r="A31" s="13">
        <v>6</v>
      </c>
      <c r="B31" s="46" t="s">
        <v>172</v>
      </c>
      <c r="C31" s="13"/>
      <c r="D31" s="36"/>
      <c r="E31" s="11"/>
      <c r="F31" s="44">
        <f t="shared" ref="F31:AM31" si="5">SUBTOTAL(9,F27:F30)</f>
        <v>0</v>
      </c>
      <c r="G31" s="10">
        <f t="shared" si="5"/>
        <v>0</v>
      </c>
      <c r="H31" s="44">
        <f t="shared" si="5"/>
        <v>0</v>
      </c>
      <c r="I31" s="10">
        <f t="shared" si="5"/>
        <v>0</v>
      </c>
      <c r="J31" s="44">
        <f t="shared" si="5"/>
        <v>0</v>
      </c>
      <c r="K31" s="10">
        <f t="shared" si="5"/>
        <v>0</v>
      </c>
      <c r="L31" s="44">
        <f t="shared" si="5"/>
        <v>0</v>
      </c>
      <c r="M31" s="10">
        <f t="shared" si="5"/>
        <v>0</v>
      </c>
      <c r="N31" s="44">
        <f t="shared" si="5"/>
        <v>0</v>
      </c>
      <c r="O31" s="10">
        <f t="shared" si="5"/>
        <v>0</v>
      </c>
      <c r="P31" s="44">
        <f t="shared" si="5"/>
        <v>0</v>
      </c>
      <c r="Q31" s="10">
        <f t="shared" si="5"/>
        <v>0</v>
      </c>
      <c r="R31" s="44">
        <f t="shared" si="5"/>
        <v>0</v>
      </c>
      <c r="S31" s="10">
        <f t="shared" si="5"/>
        <v>0</v>
      </c>
      <c r="T31" s="44">
        <f t="shared" si="5"/>
        <v>0</v>
      </c>
      <c r="U31" s="10">
        <f t="shared" si="5"/>
        <v>0</v>
      </c>
      <c r="V31" s="44">
        <f t="shared" si="5"/>
        <v>0</v>
      </c>
      <c r="W31" s="10">
        <f t="shared" si="5"/>
        <v>0</v>
      </c>
      <c r="X31" s="44">
        <f t="shared" si="5"/>
        <v>0</v>
      </c>
      <c r="Y31" s="10">
        <f t="shared" si="5"/>
        <v>0</v>
      </c>
      <c r="Z31" s="44">
        <f t="shared" si="5"/>
        <v>0</v>
      </c>
      <c r="AA31" s="10">
        <f t="shared" si="5"/>
        <v>0</v>
      </c>
      <c r="AB31" s="44">
        <f t="shared" si="5"/>
        <v>0</v>
      </c>
      <c r="AC31" s="10">
        <f t="shared" si="5"/>
        <v>0</v>
      </c>
      <c r="AD31" s="44">
        <f t="shared" si="5"/>
        <v>0</v>
      </c>
      <c r="AE31" s="10">
        <f t="shared" si="5"/>
        <v>0</v>
      </c>
      <c r="AF31" s="44">
        <f t="shared" si="5"/>
        <v>0</v>
      </c>
      <c r="AG31" s="10">
        <f t="shared" si="5"/>
        <v>0</v>
      </c>
      <c r="AH31" s="44">
        <f t="shared" si="5"/>
        <v>0</v>
      </c>
      <c r="AI31" s="10">
        <f t="shared" si="5"/>
        <v>0</v>
      </c>
      <c r="AJ31" s="44">
        <f t="shared" si="5"/>
        <v>0</v>
      </c>
      <c r="AK31" s="10">
        <f t="shared" si="5"/>
        <v>0</v>
      </c>
      <c r="AL31" s="44">
        <f t="shared" si="5"/>
        <v>0</v>
      </c>
      <c r="AM31" s="10">
        <f t="shared" si="5"/>
        <v>0</v>
      </c>
    </row>
    <row r="32" spans="1:39" s="15" customFormat="1" ht="14.25" hidden="1" customHeight="1" outlineLevel="2">
      <c r="A32" s="13">
        <v>16</v>
      </c>
      <c r="B32" s="9" t="s">
        <v>134</v>
      </c>
      <c r="C32" s="13" t="s">
        <v>31</v>
      </c>
      <c r="D32" s="36">
        <v>400</v>
      </c>
      <c r="E32" s="11">
        <v>235</v>
      </c>
      <c r="F32" s="44">
        <f>'T-14(Pcs)'!$D26*'T-14(Pcs)'!F26/1000000</f>
        <v>0</v>
      </c>
      <c r="G32" s="10">
        <f>'T-14(Pcs)'!G26</f>
        <v>0</v>
      </c>
      <c r="H32" s="44">
        <f>'T-14(Pcs)'!$D26*'T-14(Pcs)'!H26/1000000</f>
        <v>0</v>
      </c>
      <c r="I32" s="10">
        <f>'T-14(Pcs)'!I26</f>
        <v>0</v>
      </c>
      <c r="J32" s="44">
        <f>'T-14(Pcs)'!$D26*'T-14(Pcs)'!J26/1000000</f>
        <v>0</v>
      </c>
      <c r="K32" s="10">
        <f>'T-14(Pcs)'!K26</f>
        <v>0</v>
      </c>
      <c r="L32" s="44">
        <f>'T-14(Pcs)'!$D26*'T-14(Pcs)'!L26/1000000</f>
        <v>0</v>
      </c>
      <c r="M32" s="10">
        <f>'T-14(Pcs)'!M26</f>
        <v>0</v>
      </c>
      <c r="N32" s="44">
        <f>'T-14(Pcs)'!$D26*'T-14(Pcs)'!N26/1000000</f>
        <v>0</v>
      </c>
      <c r="O32" s="10">
        <f>'T-14(Pcs)'!O26</f>
        <v>0</v>
      </c>
      <c r="P32" s="44">
        <f>'T-14(Pcs)'!$D26*'T-14(Pcs)'!P26/1000000</f>
        <v>0</v>
      </c>
      <c r="Q32" s="10">
        <f>'T-14(Pcs)'!Q26</f>
        <v>0</v>
      </c>
      <c r="R32" s="44">
        <f>'T-14(Pcs)'!$D26*'T-14(Pcs)'!R26/1000000</f>
        <v>0</v>
      </c>
      <c r="S32" s="10">
        <f>'T-14(Pcs)'!S26</f>
        <v>0</v>
      </c>
      <c r="T32" s="44">
        <f>'T-14(Pcs)'!$D26*'T-14(Pcs)'!T26/1000000</f>
        <v>0</v>
      </c>
      <c r="U32" s="10">
        <f>'T-14(Pcs)'!U26</f>
        <v>0</v>
      </c>
      <c r="V32" s="44">
        <f>'T-14(Pcs)'!$D26*'T-14(Pcs)'!V26/1000000</f>
        <v>0</v>
      </c>
      <c r="W32" s="10">
        <f>'T-14(Pcs)'!W26</f>
        <v>0</v>
      </c>
      <c r="X32" s="44">
        <f>'T-14(Pcs)'!$D26*'T-14(Pcs)'!X26/1000000</f>
        <v>0</v>
      </c>
      <c r="Y32" s="10">
        <f>'T-14(Pcs)'!Y26</f>
        <v>0</v>
      </c>
      <c r="Z32" s="44">
        <f>'T-14(Pcs)'!$D26*'T-14(Pcs)'!Z26/1000000</f>
        <v>0</v>
      </c>
      <c r="AA32" s="10">
        <f>'T-14(Pcs)'!AA26</f>
        <v>0</v>
      </c>
      <c r="AB32" s="44">
        <f>'T-14(Pcs)'!$D26*'T-14(Pcs)'!AB26/1000000</f>
        <v>0</v>
      </c>
      <c r="AC32" s="10">
        <f>'T-14(Pcs)'!AC26</f>
        <v>0</v>
      </c>
      <c r="AD32" s="44">
        <f>'T-14(Pcs)'!$D26*'T-14(Pcs)'!AD26/1000000</f>
        <v>0</v>
      </c>
      <c r="AE32" s="10">
        <f>'T-14(Pcs)'!AE26</f>
        <v>0</v>
      </c>
      <c r="AF32" s="44">
        <f>'T-14(Pcs)'!$D26*'T-14(Pcs)'!AF26/1000000</f>
        <v>0</v>
      </c>
      <c r="AG32" s="10">
        <f>'T-14(Pcs)'!AG26</f>
        <v>0</v>
      </c>
      <c r="AH32" s="44">
        <f>'T-14(Pcs)'!$D26*'T-14(Pcs)'!AH26/1000000</f>
        <v>0</v>
      </c>
      <c r="AI32" s="10">
        <f>'T-14(Pcs)'!AI26</f>
        <v>0</v>
      </c>
      <c r="AJ32" s="44">
        <f>'T-14(Pcs)'!$D26*'T-14(Pcs)'!AJ26/1000000</f>
        <v>0</v>
      </c>
      <c r="AK32" s="10">
        <f>'T-14(Pcs)'!AK26</f>
        <v>0</v>
      </c>
      <c r="AL32" s="44">
        <f>'T-14(Pcs)'!$D26*'T-14(Pcs)'!AL26/1000000</f>
        <v>0</v>
      </c>
      <c r="AM32" s="10">
        <f>'T-14(Pcs)'!AM26</f>
        <v>0</v>
      </c>
    </row>
    <row r="33" spans="1:39" s="15" customFormat="1" ht="14.25" hidden="1" customHeight="1" outlineLevel="2">
      <c r="A33" s="13">
        <v>17</v>
      </c>
      <c r="B33" s="9" t="s">
        <v>134</v>
      </c>
      <c r="C33" s="13" t="s">
        <v>32</v>
      </c>
      <c r="D33" s="36">
        <v>1000</v>
      </c>
      <c r="E33" s="11">
        <v>520</v>
      </c>
      <c r="F33" s="44">
        <f>'T-14(Pcs)'!$D27*'T-14(Pcs)'!F27/1000000</f>
        <v>0</v>
      </c>
      <c r="G33" s="10">
        <f>'T-14(Pcs)'!G27</f>
        <v>0</v>
      </c>
      <c r="H33" s="44">
        <f>'T-14(Pcs)'!$D27*'T-14(Pcs)'!H27/1000000</f>
        <v>0</v>
      </c>
      <c r="I33" s="10">
        <f>'T-14(Pcs)'!I27</f>
        <v>0</v>
      </c>
      <c r="J33" s="44">
        <f>'T-14(Pcs)'!$D27*'T-14(Pcs)'!J27/1000000</f>
        <v>0</v>
      </c>
      <c r="K33" s="10">
        <f>'T-14(Pcs)'!K27</f>
        <v>0</v>
      </c>
      <c r="L33" s="44">
        <f>'T-14(Pcs)'!$D27*'T-14(Pcs)'!L27/1000000</f>
        <v>0</v>
      </c>
      <c r="M33" s="10">
        <f>'T-14(Pcs)'!M27</f>
        <v>0</v>
      </c>
      <c r="N33" s="44">
        <f>'T-14(Pcs)'!$D27*'T-14(Pcs)'!N27/1000000</f>
        <v>0</v>
      </c>
      <c r="O33" s="10">
        <f>'T-14(Pcs)'!O27</f>
        <v>0</v>
      </c>
      <c r="P33" s="44">
        <f>'T-14(Pcs)'!$D27*'T-14(Pcs)'!P27/1000000</f>
        <v>0</v>
      </c>
      <c r="Q33" s="10">
        <f>'T-14(Pcs)'!Q27</f>
        <v>0</v>
      </c>
      <c r="R33" s="44">
        <f>'T-14(Pcs)'!$D27*'T-14(Pcs)'!R27/1000000</f>
        <v>0</v>
      </c>
      <c r="S33" s="10">
        <f>'T-14(Pcs)'!S27</f>
        <v>0</v>
      </c>
      <c r="T33" s="44">
        <f>'T-14(Pcs)'!$D27*'T-14(Pcs)'!T27/1000000</f>
        <v>0</v>
      </c>
      <c r="U33" s="10">
        <f>'T-14(Pcs)'!U27</f>
        <v>0</v>
      </c>
      <c r="V33" s="44">
        <f>'T-14(Pcs)'!$D27*'T-14(Pcs)'!V27/1000000</f>
        <v>0</v>
      </c>
      <c r="W33" s="10">
        <f>'T-14(Pcs)'!W27</f>
        <v>0</v>
      </c>
      <c r="X33" s="44">
        <f>'T-14(Pcs)'!$D27*'T-14(Pcs)'!X27/1000000</f>
        <v>0</v>
      </c>
      <c r="Y33" s="10">
        <f>'T-14(Pcs)'!Y27</f>
        <v>0</v>
      </c>
      <c r="Z33" s="44">
        <f>'T-14(Pcs)'!$D27*'T-14(Pcs)'!Z27/1000000</f>
        <v>0</v>
      </c>
      <c r="AA33" s="10">
        <f>'T-14(Pcs)'!AA27</f>
        <v>0</v>
      </c>
      <c r="AB33" s="44">
        <f>'T-14(Pcs)'!$D27*'T-14(Pcs)'!AB27/1000000</f>
        <v>0</v>
      </c>
      <c r="AC33" s="10">
        <f>'T-14(Pcs)'!AC27</f>
        <v>0</v>
      </c>
      <c r="AD33" s="44">
        <f>'T-14(Pcs)'!$D27*'T-14(Pcs)'!AD27/1000000</f>
        <v>0</v>
      </c>
      <c r="AE33" s="10">
        <f>'T-14(Pcs)'!AE27</f>
        <v>0</v>
      </c>
      <c r="AF33" s="44">
        <f>'T-14(Pcs)'!$D27*'T-14(Pcs)'!AF27/1000000</f>
        <v>0</v>
      </c>
      <c r="AG33" s="10">
        <f>'T-14(Pcs)'!AG27</f>
        <v>0</v>
      </c>
      <c r="AH33" s="44">
        <f>'T-14(Pcs)'!$D27*'T-14(Pcs)'!AH27/1000000</f>
        <v>0</v>
      </c>
      <c r="AI33" s="10">
        <f>'T-14(Pcs)'!AI27</f>
        <v>0</v>
      </c>
      <c r="AJ33" s="44">
        <f>'T-14(Pcs)'!$D27*'T-14(Pcs)'!AJ27/1000000</f>
        <v>0</v>
      </c>
      <c r="AK33" s="10">
        <f>'T-14(Pcs)'!AK27</f>
        <v>0</v>
      </c>
      <c r="AL33" s="44">
        <f>'T-14(Pcs)'!$D27*'T-14(Pcs)'!AL27/1000000</f>
        <v>0</v>
      </c>
      <c r="AM33" s="10">
        <f>'T-14(Pcs)'!AM27</f>
        <v>0</v>
      </c>
    </row>
    <row r="34" spans="1:39" s="15" customFormat="1" ht="14.25" customHeight="1" outlineLevel="1" collapsed="1">
      <c r="A34" s="13">
        <v>7</v>
      </c>
      <c r="B34" s="46" t="s">
        <v>173</v>
      </c>
      <c r="C34" s="13"/>
      <c r="D34" s="36"/>
      <c r="E34" s="11"/>
      <c r="F34" s="44">
        <f t="shared" ref="F34:AM34" si="6">SUBTOTAL(9,F32:F33)</f>
        <v>0</v>
      </c>
      <c r="G34" s="10">
        <f t="shared" si="6"/>
        <v>0</v>
      </c>
      <c r="H34" s="44">
        <f t="shared" si="6"/>
        <v>0</v>
      </c>
      <c r="I34" s="10">
        <f t="shared" si="6"/>
        <v>0</v>
      </c>
      <c r="J34" s="44">
        <f t="shared" si="6"/>
        <v>0</v>
      </c>
      <c r="K34" s="10">
        <f t="shared" si="6"/>
        <v>0</v>
      </c>
      <c r="L34" s="44">
        <f t="shared" si="6"/>
        <v>0</v>
      </c>
      <c r="M34" s="10">
        <f t="shared" si="6"/>
        <v>0</v>
      </c>
      <c r="N34" s="44">
        <f t="shared" si="6"/>
        <v>0</v>
      </c>
      <c r="O34" s="10">
        <f t="shared" si="6"/>
        <v>0</v>
      </c>
      <c r="P34" s="44">
        <f t="shared" si="6"/>
        <v>0</v>
      </c>
      <c r="Q34" s="10">
        <f t="shared" si="6"/>
        <v>0</v>
      </c>
      <c r="R34" s="44">
        <f t="shared" si="6"/>
        <v>0</v>
      </c>
      <c r="S34" s="10">
        <f t="shared" si="6"/>
        <v>0</v>
      </c>
      <c r="T34" s="44">
        <f t="shared" si="6"/>
        <v>0</v>
      </c>
      <c r="U34" s="10">
        <f t="shared" si="6"/>
        <v>0</v>
      </c>
      <c r="V34" s="44">
        <f t="shared" si="6"/>
        <v>0</v>
      </c>
      <c r="W34" s="10">
        <f t="shared" si="6"/>
        <v>0</v>
      </c>
      <c r="X34" s="44">
        <f t="shared" si="6"/>
        <v>0</v>
      </c>
      <c r="Y34" s="10">
        <f t="shared" si="6"/>
        <v>0</v>
      </c>
      <c r="Z34" s="44">
        <f t="shared" si="6"/>
        <v>0</v>
      </c>
      <c r="AA34" s="10">
        <f t="shared" si="6"/>
        <v>0</v>
      </c>
      <c r="AB34" s="44">
        <f t="shared" si="6"/>
        <v>0</v>
      </c>
      <c r="AC34" s="10">
        <f t="shared" si="6"/>
        <v>0</v>
      </c>
      <c r="AD34" s="44">
        <f t="shared" si="6"/>
        <v>0</v>
      </c>
      <c r="AE34" s="10">
        <f t="shared" si="6"/>
        <v>0</v>
      </c>
      <c r="AF34" s="44">
        <f t="shared" si="6"/>
        <v>0</v>
      </c>
      <c r="AG34" s="10">
        <f t="shared" si="6"/>
        <v>0</v>
      </c>
      <c r="AH34" s="44">
        <f t="shared" si="6"/>
        <v>0</v>
      </c>
      <c r="AI34" s="10">
        <f t="shared" si="6"/>
        <v>0</v>
      </c>
      <c r="AJ34" s="44">
        <f t="shared" si="6"/>
        <v>0</v>
      </c>
      <c r="AK34" s="10">
        <f t="shared" si="6"/>
        <v>0</v>
      </c>
      <c r="AL34" s="44">
        <f t="shared" si="6"/>
        <v>0</v>
      </c>
      <c r="AM34" s="10">
        <f t="shared" si="6"/>
        <v>0</v>
      </c>
    </row>
    <row r="35" spans="1:39" s="15" customFormat="1" ht="14.25" hidden="1" customHeight="1" outlineLevel="2">
      <c r="A35" s="13">
        <v>18</v>
      </c>
      <c r="B35" s="9" t="s">
        <v>143</v>
      </c>
      <c r="C35" s="13" t="s">
        <v>33</v>
      </c>
      <c r="D35" s="36">
        <v>5000</v>
      </c>
      <c r="E35" s="11">
        <v>2475</v>
      </c>
      <c r="F35" s="44">
        <f>'T-14(Pcs)'!$D28*'T-14(Pcs)'!F28/1000000</f>
        <v>0</v>
      </c>
      <c r="G35" s="10">
        <f>'T-14(Pcs)'!G28</f>
        <v>0</v>
      </c>
      <c r="H35" s="44">
        <f>'T-14(Pcs)'!$D28*'T-14(Pcs)'!H28/1000000</f>
        <v>0</v>
      </c>
      <c r="I35" s="10">
        <f>'T-14(Pcs)'!I28</f>
        <v>0</v>
      </c>
      <c r="J35" s="44">
        <f>'T-14(Pcs)'!$D28*'T-14(Pcs)'!J28/1000000</f>
        <v>0</v>
      </c>
      <c r="K35" s="10">
        <f>'T-14(Pcs)'!K28</f>
        <v>0</v>
      </c>
      <c r="L35" s="44">
        <f>'T-14(Pcs)'!$D28*'T-14(Pcs)'!L28/1000000</f>
        <v>0</v>
      </c>
      <c r="M35" s="10">
        <f>'T-14(Pcs)'!M28</f>
        <v>0</v>
      </c>
      <c r="N35" s="44">
        <f>'T-14(Pcs)'!$D28*'T-14(Pcs)'!N28/1000000</f>
        <v>0</v>
      </c>
      <c r="O35" s="10">
        <f>'T-14(Pcs)'!O28</f>
        <v>0</v>
      </c>
      <c r="P35" s="44">
        <f>'T-14(Pcs)'!$D28*'T-14(Pcs)'!P28/1000000</f>
        <v>0</v>
      </c>
      <c r="Q35" s="10">
        <f>'T-14(Pcs)'!Q28</f>
        <v>0</v>
      </c>
      <c r="R35" s="44">
        <f>'T-14(Pcs)'!$D28*'T-14(Pcs)'!R28/1000000</f>
        <v>0</v>
      </c>
      <c r="S35" s="10">
        <f>'T-14(Pcs)'!S28</f>
        <v>0</v>
      </c>
      <c r="T35" s="44">
        <f>'T-14(Pcs)'!$D28*'T-14(Pcs)'!T28/1000000</f>
        <v>0</v>
      </c>
      <c r="U35" s="10">
        <f>'T-14(Pcs)'!U28</f>
        <v>0</v>
      </c>
      <c r="V35" s="44">
        <f>'T-14(Pcs)'!$D28*'T-14(Pcs)'!V28/1000000</f>
        <v>0</v>
      </c>
      <c r="W35" s="10">
        <f>'T-14(Pcs)'!W28</f>
        <v>0</v>
      </c>
      <c r="X35" s="44">
        <f>'T-14(Pcs)'!$D28*'T-14(Pcs)'!X28/1000000</f>
        <v>0</v>
      </c>
      <c r="Y35" s="10">
        <f>'T-14(Pcs)'!Y28</f>
        <v>0</v>
      </c>
      <c r="Z35" s="44">
        <f>'T-14(Pcs)'!$D28*'T-14(Pcs)'!Z28/1000000</f>
        <v>0</v>
      </c>
      <c r="AA35" s="10">
        <f>'T-14(Pcs)'!AA28</f>
        <v>0</v>
      </c>
      <c r="AB35" s="44">
        <f>'T-14(Pcs)'!$D28*'T-14(Pcs)'!AB28/1000000</f>
        <v>0</v>
      </c>
      <c r="AC35" s="10">
        <f>'T-14(Pcs)'!AC28</f>
        <v>0</v>
      </c>
      <c r="AD35" s="44">
        <f>'T-14(Pcs)'!$D28*'T-14(Pcs)'!AD28/1000000</f>
        <v>0</v>
      </c>
      <c r="AE35" s="10">
        <f>'T-14(Pcs)'!AE28</f>
        <v>0</v>
      </c>
      <c r="AF35" s="44">
        <f>'T-14(Pcs)'!$D28*'T-14(Pcs)'!AF28/1000000</f>
        <v>0</v>
      </c>
      <c r="AG35" s="10">
        <f>'T-14(Pcs)'!AG28</f>
        <v>0</v>
      </c>
      <c r="AH35" s="44">
        <f>'T-14(Pcs)'!$D28*'T-14(Pcs)'!AH28/1000000</f>
        <v>0</v>
      </c>
      <c r="AI35" s="10">
        <f>'T-14(Pcs)'!AI28</f>
        <v>0</v>
      </c>
      <c r="AJ35" s="44">
        <f>'T-14(Pcs)'!$D28*'T-14(Pcs)'!AJ28/1000000</f>
        <v>0</v>
      </c>
      <c r="AK35" s="10">
        <f>'T-14(Pcs)'!AK28</f>
        <v>0</v>
      </c>
      <c r="AL35" s="44">
        <f>'T-14(Pcs)'!$D28*'T-14(Pcs)'!AL28/1000000</f>
        <v>0</v>
      </c>
      <c r="AM35" s="10">
        <f>'T-14(Pcs)'!AM28</f>
        <v>0</v>
      </c>
    </row>
    <row r="36" spans="1:39" s="15" customFormat="1" ht="14.25" hidden="1" customHeight="1" outlineLevel="2">
      <c r="A36" s="13">
        <v>19</v>
      </c>
      <c r="B36" s="9" t="s">
        <v>143</v>
      </c>
      <c r="C36" s="13" t="s">
        <v>34</v>
      </c>
      <c r="D36" s="36">
        <v>20000</v>
      </c>
      <c r="E36" s="11">
        <v>7920</v>
      </c>
      <c r="F36" s="44">
        <f>'T-14(Pcs)'!$D29*'T-14(Pcs)'!F29/1000000</f>
        <v>0</v>
      </c>
      <c r="G36" s="10">
        <f>'T-14(Pcs)'!G29</f>
        <v>0</v>
      </c>
      <c r="H36" s="44">
        <f>'T-14(Pcs)'!$D29*'T-14(Pcs)'!H29/1000000</f>
        <v>0</v>
      </c>
      <c r="I36" s="10">
        <f>'T-14(Pcs)'!I29</f>
        <v>0</v>
      </c>
      <c r="J36" s="44">
        <f>'T-14(Pcs)'!$D29*'T-14(Pcs)'!J29/1000000</f>
        <v>0</v>
      </c>
      <c r="K36" s="10">
        <f>'T-14(Pcs)'!K29</f>
        <v>0</v>
      </c>
      <c r="L36" s="44">
        <f>'T-14(Pcs)'!$D29*'T-14(Pcs)'!L29/1000000</f>
        <v>0</v>
      </c>
      <c r="M36" s="10">
        <f>'T-14(Pcs)'!M29</f>
        <v>0</v>
      </c>
      <c r="N36" s="44">
        <f>'T-14(Pcs)'!$D29*'T-14(Pcs)'!N29/1000000</f>
        <v>0</v>
      </c>
      <c r="O36" s="10">
        <f>'T-14(Pcs)'!O29</f>
        <v>0</v>
      </c>
      <c r="P36" s="44">
        <f>'T-14(Pcs)'!$D29*'T-14(Pcs)'!P29/1000000</f>
        <v>0</v>
      </c>
      <c r="Q36" s="10">
        <f>'T-14(Pcs)'!Q29</f>
        <v>0</v>
      </c>
      <c r="R36" s="44">
        <f>'T-14(Pcs)'!$D29*'T-14(Pcs)'!R29/1000000</f>
        <v>0</v>
      </c>
      <c r="S36" s="10">
        <f>'T-14(Pcs)'!S29</f>
        <v>0</v>
      </c>
      <c r="T36" s="44">
        <f>'T-14(Pcs)'!$D29*'T-14(Pcs)'!T29/1000000</f>
        <v>0</v>
      </c>
      <c r="U36" s="10">
        <f>'T-14(Pcs)'!U29</f>
        <v>0</v>
      </c>
      <c r="V36" s="44">
        <f>'T-14(Pcs)'!$D29*'T-14(Pcs)'!V29/1000000</f>
        <v>0</v>
      </c>
      <c r="W36" s="10">
        <f>'T-14(Pcs)'!W29</f>
        <v>0</v>
      </c>
      <c r="X36" s="44">
        <f>'T-14(Pcs)'!$D29*'T-14(Pcs)'!X29/1000000</f>
        <v>0</v>
      </c>
      <c r="Y36" s="10">
        <f>'T-14(Pcs)'!Y29</f>
        <v>0</v>
      </c>
      <c r="Z36" s="44">
        <f>'T-14(Pcs)'!$D29*'T-14(Pcs)'!Z29/1000000</f>
        <v>0</v>
      </c>
      <c r="AA36" s="10">
        <f>'T-14(Pcs)'!AA29</f>
        <v>0</v>
      </c>
      <c r="AB36" s="44">
        <f>'T-14(Pcs)'!$D29*'T-14(Pcs)'!AB29/1000000</f>
        <v>0</v>
      </c>
      <c r="AC36" s="10">
        <f>'T-14(Pcs)'!AC29</f>
        <v>0</v>
      </c>
      <c r="AD36" s="44">
        <f>'T-14(Pcs)'!$D29*'T-14(Pcs)'!AD29/1000000</f>
        <v>0</v>
      </c>
      <c r="AE36" s="10">
        <f>'T-14(Pcs)'!AE29</f>
        <v>0</v>
      </c>
      <c r="AF36" s="44">
        <f>'T-14(Pcs)'!$D29*'T-14(Pcs)'!AF29/1000000</f>
        <v>0</v>
      </c>
      <c r="AG36" s="10">
        <f>'T-14(Pcs)'!AG29</f>
        <v>0</v>
      </c>
      <c r="AH36" s="44">
        <f>'T-14(Pcs)'!$D29*'T-14(Pcs)'!AH29/1000000</f>
        <v>0</v>
      </c>
      <c r="AI36" s="10">
        <f>'T-14(Pcs)'!AI29</f>
        <v>0</v>
      </c>
      <c r="AJ36" s="44">
        <f>'T-14(Pcs)'!$D29*'T-14(Pcs)'!AJ29/1000000</f>
        <v>0</v>
      </c>
      <c r="AK36" s="10">
        <f>'T-14(Pcs)'!AK29</f>
        <v>0</v>
      </c>
      <c r="AL36" s="44">
        <f>'T-14(Pcs)'!$D29*'T-14(Pcs)'!AL29/1000000</f>
        <v>0</v>
      </c>
      <c r="AM36" s="10">
        <f>'T-14(Pcs)'!AM29</f>
        <v>0</v>
      </c>
    </row>
    <row r="37" spans="1:39" s="15" customFormat="1" ht="14.25" customHeight="1" outlineLevel="1" collapsed="1">
      <c r="A37" s="13">
        <v>8</v>
      </c>
      <c r="B37" s="46" t="s">
        <v>174</v>
      </c>
      <c r="C37" s="13"/>
      <c r="D37" s="36"/>
      <c r="E37" s="11"/>
      <c r="F37" s="44">
        <f t="shared" ref="F37:AM37" si="7">SUBTOTAL(9,F35:F36)</f>
        <v>0</v>
      </c>
      <c r="G37" s="10">
        <f t="shared" si="7"/>
        <v>0</v>
      </c>
      <c r="H37" s="44">
        <f t="shared" si="7"/>
        <v>0</v>
      </c>
      <c r="I37" s="10">
        <f t="shared" si="7"/>
        <v>0</v>
      </c>
      <c r="J37" s="44">
        <f t="shared" si="7"/>
        <v>0</v>
      </c>
      <c r="K37" s="10">
        <f t="shared" si="7"/>
        <v>0</v>
      </c>
      <c r="L37" s="44">
        <f t="shared" si="7"/>
        <v>0</v>
      </c>
      <c r="M37" s="10">
        <f t="shared" si="7"/>
        <v>0</v>
      </c>
      <c r="N37" s="44">
        <f t="shared" si="7"/>
        <v>0</v>
      </c>
      <c r="O37" s="10">
        <f t="shared" si="7"/>
        <v>0</v>
      </c>
      <c r="P37" s="44">
        <f t="shared" si="7"/>
        <v>0</v>
      </c>
      <c r="Q37" s="10">
        <f t="shared" si="7"/>
        <v>0</v>
      </c>
      <c r="R37" s="44">
        <f t="shared" si="7"/>
        <v>0</v>
      </c>
      <c r="S37" s="10">
        <f t="shared" si="7"/>
        <v>0</v>
      </c>
      <c r="T37" s="44">
        <f t="shared" si="7"/>
        <v>0</v>
      </c>
      <c r="U37" s="10">
        <f t="shared" si="7"/>
        <v>0</v>
      </c>
      <c r="V37" s="44">
        <f t="shared" si="7"/>
        <v>0</v>
      </c>
      <c r="W37" s="10">
        <f t="shared" si="7"/>
        <v>0</v>
      </c>
      <c r="X37" s="44">
        <f t="shared" si="7"/>
        <v>0</v>
      </c>
      <c r="Y37" s="10">
        <f t="shared" si="7"/>
        <v>0</v>
      </c>
      <c r="Z37" s="44">
        <f t="shared" si="7"/>
        <v>0</v>
      </c>
      <c r="AA37" s="10">
        <f t="shared" si="7"/>
        <v>0</v>
      </c>
      <c r="AB37" s="44">
        <f t="shared" si="7"/>
        <v>0</v>
      </c>
      <c r="AC37" s="10">
        <f t="shared" si="7"/>
        <v>0</v>
      </c>
      <c r="AD37" s="44">
        <f t="shared" si="7"/>
        <v>0</v>
      </c>
      <c r="AE37" s="10">
        <f t="shared" si="7"/>
        <v>0</v>
      </c>
      <c r="AF37" s="44">
        <f t="shared" si="7"/>
        <v>0</v>
      </c>
      <c r="AG37" s="10">
        <f t="shared" si="7"/>
        <v>0</v>
      </c>
      <c r="AH37" s="44">
        <f t="shared" si="7"/>
        <v>0</v>
      </c>
      <c r="AI37" s="10">
        <f t="shared" si="7"/>
        <v>0</v>
      </c>
      <c r="AJ37" s="44">
        <f t="shared" si="7"/>
        <v>0</v>
      </c>
      <c r="AK37" s="10">
        <f t="shared" si="7"/>
        <v>0</v>
      </c>
      <c r="AL37" s="44">
        <f t="shared" si="7"/>
        <v>0</v>
      </c>
      <c r="AM37" s="10">
        <f t="shared" si="7"/>
        <v>0</v>
      </c>
    </row>
    <row r="38" spans="1:39" s="15" customFormat="1" ht="14.25" hidden="1" customHeight="1" outlineLevel="2">
      <c r="A38" s="13">
        <v>20</v>
      </c>
      <c r="B38" s="18" t="s">
        <v>100</v>
      </c>
      <c r="C38" s="13" t="s">
        <v>35</v>
      </c>
      <c r="D38" s="36">
        <v>100</v>
      </c>
      <c r="E38" s="11">
        <v>175</v>
      </c>
      <c r="F38" s="44">
        <f>'T-14(Pcs)'!$D30*'T-14(Pcs)'!F30/1000000</f>
        <v>0</v>
      </c>
      <c r="G38" s="10">
        <f>'T-14(Pcs)'!G30</f>
        <v>0</v>
      </c>
      <c r="H38" s="44">
        <f>'T-14(Pcs)'!$D30*'T-14(Pcs)'!H30/1000000</f>
        <v>0</v>
      </c>
      <c r="I38" s="10">
        <f>'T-14(Pcs)'!I30</f>
        <v>0</v>
      </c>
      <c r="J38" s="44">
        <f>'T-14(Pcs)'!$D30*'T-14(Pcs)'!J30/1000000</f>
        <v>0</v>
      </c>
      <c r="K38" s="10">
        <f>'T-14(Pcs)'!K30</f>
        <v>0</v>
      </c>
      <c r="L38" s="44">
        <f>'T-14(Pcs)'!$D30*'T-14(Pcs)'!L30/1000000</f>
        <v>0</v>
      </c>
      <c r="M38" s="10">
        <f>'T-14(Pcs)'!M30</f>
        <v>0</v>
      </c>
      <c r="N38" s="44">
        <f>'T-14(Pcs)'!$D30*'T-14(Pcs)'!N30/1000000</f>
        <v>0</v>
      </c>
      <c r="O38" s="10">
        <f>'T-14(Pcs)'!O30</f>
        <v>0</v>
      </c>
      <c r="P38" s="44">
        <f>'T-14(Pcs)'!$D30*'T-14(Pcs)'!P30/1000000</f>
        <v>0</v>
      </c>
      <c r="Q38" s="10">
        <f>'T-14(Pcs)'!Q30</f>
        <v>0</v>
      </c>
      <c r="R38" s="44">
        <f>'T-14(Pcs)'!$D30*'T-14(Pcs)'!R30/1000000</f>
        <v>0</v>
      </c>
      <c r="S38" s="10">
        <f>'T-14(Pcs)'!S30</f>
        <v>0</v>
      </c>
      <c r="T38" s="44">
        <f>'T-14(Pcs)'!$D30*'T-14(Pcs)'!T30/1000000</f>
        <v>0</v>
      </c>
      <c r="U38" s="10">
        <f>'T-14(Pcs)'!U30</f>
        <v>0</v>
      </c>
      <c r="V38" s="44">
        <f>'T-14(Pcs)'!$D30*'T-14(Pcs)'!V30/1000000</f>
        <v>0</v>
      </c>
      <c r="W38" s="10">
        <f>'T-14(Pcs)'!W30</f>
        <v>0</v>
      </c>
      <c r="X38" s="44">
        <f>'T-14(Pcs)'!$D30*'T-14(Pcs)'!X30/1000000</f>
        <v>0</v>
      </c>
      <c r="Y38" s="10">
        <f>'T-14(Pcs)'!Y30</f>
        <v>0</v>
      </c>
      <c r="Z38" s="44">
        <f>'T-14(Pcs)'!$D30*'T-14(Pcs)'!Z30/1000000</f>
        <v>0</v>
      </c>
      <c r="AA38" s="10">
        <f>'T-14(Pcs)'!AA30</f>
        <v>0</v>
      </c>
      <c r="AB38" s="44">
        <f>'T-14(Pcs)'!$D30*'T-14(Pcs)'!AB30/1000000</f>
        <v>0</v>
      </c>
      <c r="AC38" s="10">
        <f>'T-14(Pcs)'!AC30</f>
        <v>0</v>
      </c>
      <c r="AD38" s="44">
        <f>'T-14(Pcs)'!$D30*'T-14(Pcs)'!AD30/1000000</f>
        <v>0</v>
      </c>
      <c r="AE38" s="10">
        <f>'T-14(Pcs)'!AE30</f>
        <v>0</v>
      </c>
      <c r="AF38" s="44">
        <f>'T-14(Pcs)'!$D30*'T-14(Pcs)'!AF30/1000000</f>
        <v>0</v>
      </c>
      <c r="AG38" s="10">
        <f>'T-14(Pcs)'!AG30</f>
        <v>0</v>
      </c>
      <c r="AH38" s="44">
        <f>'T-14(Pcs)'!$D30*'T-14(Pcs)'!AH30/1000000</f>
        <v>0</v>
      </c>
      <c r="AI38" s="10">
        <f>'T-14(Pcs)'!AI30</f>
        <v>0</v>
      </c>
      <c r="AJ38" s="44">
        <f>'T-14(Pcs)'!$D30*'T-14(Pcs)'!AJ30/1000000</f>
        <v>0</v>
      </c>
      <c r="AK38" s="10">
        <f>'T-14(Pcs)'!AK30</f>
        <v>0</v>
      </c>
      <c r="AL38" s="44">
        <f>'T-14(Pcs)'!$D30*'T-14(Pcs)'!AL30/1000000</f>
        <v>0</v>
      </c>
      <c r="AM38" s="10">
        <f>'T-14(Pcs)'!AM30</f>
        <v>0</v>
      </c>
    </row>
    <row r="39" spans="1:39" s="15" customFormat="1" ht="14.25" customHeight="1" outlineLevel="1" collapsed="1">
      <c r="A39" s="13">
        <v>9</v>
      </c>
      <c r="B39" s="47" t="s">
        <v>175</v>
      </c>
      <c r="C39" s="13"/>
      <c r="D39" s="36"/>
      <c r="E39" s="11"/>
      <c r="F39" s="44">
        <f t="shared" ref="F39:AM39" si="8">SUBTOTAL(9,F38:F38)</f>
        <v>0</v>
      </c>
      <c r="G39" s="10">
        <f t="shared" si="8"/>
        <v>0</v>
      </c>
      <c r="H39" s="44">
        <f t="shared" si="8"/>
        <v>0</v>
      </c>
      <c r="I39" s="10">
        <f t="shared" si="8"/>
        <v>0</v>
      </c>
      <c r="J39" s="44">
        <f t="shared" si="8"/>
        <v>0</v>
      </c>
      <c r="K39" s="10">
        <f t="shared" si="8"/>
        <v>0</v>
      </c>
      <c r="L39" s="44">
        <f t="shared" si="8"/>
        <v>0</v>
      </c>
      <c r="M39" s="10">
        <f t="shared" si="8"/>
        <v>0</v>
      </c>
      <c r="N39" s="44">
        <f t="shared" si="8"/>
        <v>0</v>
      </c>
      <c r="O39" s="10">
        <f t="shared" si="8"/>
        <v>0</v>
      </c>
      <c r="P39" s="44">
        <f t="shared" si="8"/>
        <v>0</v>
      </c>
      <c r="Q39" s="10">
        <f t="shared" si="8"/>
        <v>0</v>
      </c>
      <c r="R39" s="44">
        <f t="shared" si="8"/>
        <v>0</v>
      </c>
      <c r="S39" s="10">
        <f t="shared" si="8"/>
        <v>0</v>
      </c>
      <c r="T39" s="44">
        <f t="shared" si="8"/>
        <v>0</v>
      </c>
      <c r="U39" s="10">
        <f t="shared" si="8"/>
        <v>0</v>
      </c>
      <c r="V39" s="44">
        <f t="shared" si="8"/>
        <v>0</v>
      </c>
      <c r="W39" s="10">
        <f t="shared" si="8"/>
        <v>0</v>
      </c>
      <c r="X39" s="44">
        <f t="shared" si="8"/>
        <v>0</v>
      </c>
      <c r="Y39" s="10">
        <f t="shared" si="8"/>
        <v>0</v>
      </c>
      <c r="Z39" s="44">
        <f t="shared" si="8"/>
        <v>0</v>
      </c>
      <c r="AA39" s="10">
        <f t="shared" si="8"/>
        <v>0</v>
      </c>
      <c r="AB39" s="44">
        <f t="shared" si="8"/>
        <v>0</v>
      </c>
      <c r="AC39" s="10">
        <f t="shared" si="8"/>
        <v>0</v>
      </c>
      <c r="AD39" s="44">
        <f t="shared" si="8"/>
        <v>0</v>
      </c>
      <c r="AE39" s="10">
        <f t="shared" si="8"/>
        <v>0</v>
      </c>
      <c r="AF39" s="44">
        <f t="shared" si="8"/>
        <v>0</v>
      </c>
      <c r="AG39" s="10">
        <f t="shared" si="8"/>
        <v>0</v>
      </c>
      <c r="AH39" s="44">
        <f t="shared" si="8"/>
        <v>0</v>
      </c>
      <c r="AI39" s="10">
        <f t="shared" si="8"/>
        <v>0</v>
      </c>
      <c r="AJ39" s="44">
        <f t="shared" si="8"/>
        <v>0</v>
      </c>
      <c r="AK39" s="10">
        <f t="shared" si="8"/>
        <v>0</v>
      </c>
      <c r="AL39" s="44">
        <f t="shared" si="8"/>
        <v>0</v>
      </c>
      <c r="AM39" s="10">
        <f t="shared" si="8"/>
        <v>0</v>
      </c>
    </row>
    <row r="40" spans="1:39" s="15" customFormat="1" ht="14.25" hidden="1" customHeight="1" outlineLevel="2">
      <c r="A40" s="13">
        <v>21</v>
      </c>
      <c r="B40" s="9" t="s">
        <v>102</v>
      </c>
      <c r="C40" s="13" t="s">
        <v>45</v>
      </c>
      <c r="D40" s="36">
        <v>25</v>
      </c>
      <c r="E40" s="11">
        <v>37</v>
      </c>
      <c r="F40" s="44">
        <f>'T-14(Pcs)'!$D31*'T-14(Pcs)'!F31/1000000</f>
        <v>0</v>
      </c>
      <c r="G40" s="10">
        <f>'T-14(Pcs)'!G31</f>
        <v>0</v>
      </c>
      <c r="H40" s="44">
        <f>'T-14(Pcs)'!$D31*'T-14(Pcs)'!H31/1000000</f>
        <v>0</v>
      </c>
      <c r="I40" s="10">
        <f>'T-14(Pcs)'!I31</f>
        <v>0</v>
      </c>
      <c r="J40" s="44">
        <f>'T-14(Pcs)'!$D31*'T-14(Pcs)'!J31/1000000</f>
        <v>0</v>
      </c>
      <c r="K40" s="10">
        <f>'T-14(Pcs)'!K31</f>
        <v>0</v>
      </c>
      <c r="L40" s="44">
        <f>'T-14(Pcs)'!$D31*'T-14(Pcs)'!L31/1000000</f>
        <v>0</v>
      </c>
      <c r="M40" s="10">
        <f>'T-14(Pcs)'!M31</f>
        <v>0</v>
      </c>
      <c r="N40" s="44">
        <f>'T-14(Pcs)'!$D31*'T-14(Pcs)'!N31/1000000</f>
        <v>0</v>
      </c>
      <c r="O40" s="10">
        <f>'T-14(Pcs)'!O31</f>
        <v>0</v>
      </c>
      <c r="P40" s="44">
        <f>'T-14(Pcs)'!$D31*'T-14(Pcs)'!P31/1000000</f>
        <v>0</v>
      </c>
      <c r="Q40" s="10">
        <f>'T-14(Pcs)'!Q31</f>
        <v>0</v>
      </c>
      <c r="R40" s="44">
        <f>'T-14(Pcs)'!$D31*'T-14(Pcs)'!R31/1000000</f>
        <v>0</v>
      </c>
      <c r="S40" s="10">
        <f>'T-14(Pcs)'!S31</f>
        <v>0</v>
      </c>
      <c r="T40" s="44">
        <f>'T-14(Pcs)'!$D31*'T-14(Pcs)'!T31/1000000</f>
        <v>0</v>
      </c>
      <c r="U40" s="10">
        <f>'T-14(Pcs)'!U31</f>
        <v>0</v>
      </c>
      <c r="V40" s="44">
        <f>'T-14(Pcs)'!$D31*'T-14(Pcs)'!V31/1000000</f>
        <v>0</v>
      </c>
      <c r="W40" s="10">
        <f>'T-14(Pcs)'!W31</f>
        <v>0</v>
      </c>
      <c r="X40" s="44">
        <f>'T-14(Pcs)'!$D31*'T-14(Pcs)'!X31/1000000</f>
        <v>0</v>
      </c>
      <c r="Y40" s="10">
        <f>'T-14(Pcs)'!Y31</f>
        <v>0</v>
      </c>
      <c r="Z40" s="44">
        <f>'T-14(Pcs)'!$D31*'T-14(Pcs)'!Z31/1000000</f>
        <v>0</v>
      </c>
      <c r="AA40" s="10">
        <f>'T-14(Pcs)'!AA31</f>
        <v>0</v>
      </c>
      <c r="AB40" s="44">
        <f>'T-14(Pcs)'!$D31*'T-14(Pcs)'!AB31/1000000</f>
        <v>0</v>
      </c>
      <c r="AC40" s="10">
        <f>'T-14(Pcs)'!AC31</f>
        <v>0</v>
      </c>
      <c r="AD40" s="44">
        <f>'T-14(Pcs)'!$D31*'T-14(Pcs)'!AD31/1000000</f>
        <v>0</v>
      </c>
      <c r="AE40" s="10">
        <f>'T-14(Pcs)'!AE31</f>
        <v>0</v>
      </c>
      <c r="AF40" s="44">
        <f>'T-14(Pcs)'!$D31*'T-14(Pcs)'!AF31/1000000</f>
        <v>0</v>
      </c>
      <c r="AG40" s="10">
        <f>'T-14(Pcs)'!AG31</f>
        <v>0</v>
      </c>
      <c r="AH40" s="44">
        <f>'T-14(Pcs)'!$D31*'T-14(Pcs)'!AH31/1000000</f>
        <v>0</v>
      </c>
      <c r="AI40" s="10">
        <f>'T-14(Pcs)'!AI31</f>
        <v>0</v>
      </c>
      <c r="AJ40" s="44">
        <f>'T-14(Pcs)'!$D31*'T-14(Pcs)'!AJ31/1000000</f>
        <v>0</v>
      </c>
      <c r="AK40" s="10">
        <f>'T-14(Pcs)'!AK31</f>
        <v>0</v>
      </c>
      <c r="AL40" s="44">
        <f>'T-14(Pcs)'!$D31*'T-14(Pcs)'!AL31/1000000</f>
        <v>0</v>
      </c>
      <c r="AM40" s="10">
        <f>'T-14(Pcs)'!AM31</f>
        <v>0</v>
      </c>
    </row>
    <row r="41" spans="1:39" s="15" customFormat="1" ht="14.25" hidden="1" customHeight="1" outlineLevel="2">
      <c r="A41" s="13">
        <v>22</v>
      </c>
      <c r="B41" s="9" t="s">
        <v>102</v>
      </c>
      <c r="C41" s="13" t="s">
        <v>46</v>
      </c>
      <c r="D41" s="36">
        <v>50</v>
      </c>
      <c r="E41" s="11">
        <v>68</v>
      </c>
      <c r="F41" s="44">
        <f>'T-14(Pcs)'!$D32*'T-14(Pcs)'!F32/1000000</f>
        <v>0</v>
      </c>
      <c r="G41" s="10">
        <f>'T-14(Pcs)'!G32</f>
        <v>0</v>
      </c>
      <c r="H41" s="44">
        <f>'T-14(Pcs)'!$D32*'T-14(Pcs)'!H32/1000000</f>
        <v>0</v>
      </c>
      <c r="I41" s="10">
        <f>'T-14(Pcs)'!I32</f>
        <v>0</v>
      </c>
      <c r="J41" s="44">
        <f>'T-14(Pcs)'!$D32*'T-14(Pcs)'!J32/1000000</f>
        <v>0</v>
      </c>
      <c r="K41" s="10">
        <f>'T-14(Pcs)'!K32</f>
        <v>0</v>
      </c>
      <c r="L41" s="44">
        <f>'T-14(Pcs)'!$D32*'T-14(Pcs)'!L32/1000000</f>
        <v>0</v>
      </c>
      <c r="M41" s="10">
        <f>'T-14(Pcs)'!M32</f>
        <v>0</v>
      </c>
      <c r="N41" s="44">
        <f>'T-14(Pcs)'!$D32*'T-14(Pcs)'!N32/1000000</f>
        <v>0</v>
      </c>
      <c r="O41" s="10">
        <f>'T-14(Pcs)'!O32</f>
        <v>0</v>
      </c>
      <c r="P41" s="44">
        <f>'T-14(Pcs)'!$D32*'T-14(Pcs)'!P32/1000000</f>
        <v>0</v>
      </c>
      <c r="Q41" s="10">
        <f>'T-14(Pcs)'!Q32</f>
        <v>0</v>
      </c>
      <c r="R41" s="44">
        <f>'T-14(Pcs)'!$D32*'T-14(Pcs)'!R32/1000000</f>
        <v>0</v>
      </c>
      <c r="S41" s="10">
        <f>'T-14(Pcs)'!S32</f>
        <v>0</v>
      </c>
      <c r="T41" s="44">
        <f>'T-14(Pcs)'!$D32*'T-14(Pcs)'!T32/1000000</f>
        <v>0</v>
      </c>
      <c r="U41" s="10">
        <f>'T-14(Pcs)'!U32</f>
        <v>0</v>
      </c>
      <c r="V41" s="44">
        <f>'T-14(Pcs)'!$D32*'T-14(Pcs)'!V32/1000000</f>
        <v>0</v>
      </c>
      <c r="W41" s="10">
        <f>'T-14(Pcs)'!W32</f>
        <v>0</v>
      </c>
      <c r="X41" s="44">
        <f>'T-14(Pcs)'!$D32*'T-14(Pcs)'!X32/1000000</f>
        <v>0</v>
      </c>
      <c r="Y41" s="10">
        <f>'T-14(Pcs)'!Y32</f>
        <v>0</v>
      </c>
      <c r="Z41" s="44">
        <f>'T-14(Pcs)'!$D32*'T-14(Pcs)'!Z32/1000000</f>
        <v>0</v>
      </c>
      <c r="AA41" s="10">
        <f>'T-14(Pcs)'!AA32</f>
        <v>0</v>
      </c>
      <c r="AB41" s="44">
        <f>'T-14(Pcs)'!$D32*'T-14(Pcs)'!AB32/1000000</f>
        <v>0</v>
      </c>
      <c r="AC41" s="10">
        <f>'T-14(Pcs)'!AC32</f>
        <v>0</v>
      </c>
      <c r="AD41" s="44">
        <f>'T-14(Pcs)'!$D32*'T-14(Pcs)'!AD32/1000000</f>
        <v>0</v>
      </c>
      <c r="AE41" s="10">
        <f>'T-14(Pcs)'!AE32</f>
        <v>0</v>
      </c>
      <c r="AF41" s="44">
        <f>'T-14(Pcs)'!$D32*'T-14(Pcs)'!AF32/1000000</f>
        <v>0</v>
      </c>
      <c r="AG41" s="10">
        <f>'T-14(Pcs)'!AG32</f>
        <v>0</v>
      </c>
      <c r="AH41" s="44">
        <f>'T-14(Pcs)'!$D32*'T-14(Pcs)'!AH32/1000000</f>
        <v>0</v>
      </c>
      <c r="AI41" s="10">
        <f>'T-14(Pcs)'!AI32</f>
        <v>0</v>
      </c>
      <c r="AJ41" s="44">
        <f>'T-14(Pcs)'!$D32*'T-14(Pcs)'!AJ32/1000000</f>
        <v>0</v>
      </c>
      <c r="AK41" s="10">
        <f>'T-14(Pcs)'!AK32</f>
        <v>0</v>
      </c>
      <c r="AL41" s="44">
        <f>'T-14(Pcs)'!$D32*'T-14(Pcs)'!AL32/1000000</f>
        <v>0</v>
      </c>
      <c r="AM41" s="10">
        <f>'T-14(Pcs)'!AM32</f>
        <v>0</v>
      </c>
    </row>
    <row r="42" spans="1:39" s="15" customFormat="1" ht="14.25" hidden="1" customHeight="1" outlineLevel="2">
      <c r="A42" s="13">
        <v>23</v>
      </c>
      <c r="B42" s="9" t="s">
        <v>102</v>
      </c>
      <c r="C42" s="13" t="s">
        <v>47</v>
      </c>
      <c r="D42" s="36">
        <v>100</v>
      </c>
      <c r="E42" s="11">
        <v>122</v>
      </c>
      <c r="F42" s="44">
        <f>'T-14(Pcs)'!$D33*'T-14(Pcs)'!F33/1000000</f>
        <v>0</v>
      </c>
      <c r="G42" s="10">
        <f>'T-14(Pcs)'!G33</f>
        <v>0</v>
      </c>
      <c r="H42" s="44">
        <f>'T-14(Pcs)'!$D33*'T-14(Pcs)'!H33/1000000</f>
        <v>0</v>
      </c>
      <c r="I42" s="10">
        <f>'T-14(Pcs)'!I33</f>
        <v>0</v>
      </c>
      <c r="J42" s="44">
        <f>'T-14(Pcs)'!$D33*'T-14(Pcs)'!J33/1000000</f>
        <v>0</v>
      </c>
      <c r="K42" s="10">
        <f>'T-14(Pcs)'!K33</f>
        <v>0</v>
      </c>
      <c r="L42" s="44">
        <f>'T-14(Pcs)'!$D33*'T-14(Pcs)'!L33/1000000</f>
        <v>0</v>
      </c>
      <c r="M42" s="10">
        <f>'T-14(Pcs)'!M33</f>
        <v>0</v>
      </c>
      <c r="N42" s="44">
        <f>'T-14(Pcs)'!$D33*'T-14(Pcs)'!N33/1000000</f>
        <v>0</v>
      </c>
      <c r="O42" s="10">
        <f>'T-14(Pcs)'!O33</f>
        <v>0</v>
      </c>
      <c r="P42" s="44">
        <f>'T-14(Pcs)'!$D33*'T-14(Pcs)'!P33/1000000</f>
        <v>0</v>
      </c>
      <c r="Q42" s="10">
        <f>'T-14(Pcs)'!Q33</f>
        <v>0</v>
      </c>
      <c r="R42" s="44">
        <f>'T-14(Pcs)'!$D33*'T-14(Pcs)'!R33/1000000</f>
        <v>0</v>
      </c>
      <c r="S42" s="10">
        <f>'T-14(Pcs)'!S33</f>
        <v>0</v>
      </c>
      <c r="T42" s="44">
        <f>'T-14(Pcs)'!$D33*'T-14(Pcs)'!T33/1000000</f>
        <v>0</v>
      </c>
      <c r="U42" s="10">
        <f>'T-14(Pcs)'!U33</f>
        <v>0</v>
      </c>
      <c r="V42" s="44">
        <f>'T-14(Pcs)'!$D33*'T-14(Pcs)'!V33/1000000</f>
        <v>0</v>
      </c>
      <c r="W42" s="10">
        <f>'T-14(Pcs)'!W33</f>
        <v>0</v>
      </c>
      <c r="X42" s="44">
        <f>'T-14(Pcs)'!$D33*'T-14(Pcs)'!X33/1000000</f>
        <v>0</v>
      </c>
      <c r="Y42" s="10">
        <f>'T-14(Pcs)'!Y33</f>
        <v>0</v>
      </c>
      <c r="Z42" s="44">
        <f>'T-14(Pcs)'!$D33*'T-14(Pcs)'!Z33/1000000</f>
        <v>0</v>
      </c>
      <c r="AA42" s="10">
        <f>'T-14(Pcs)'!AA33</f>
        <v>0</v>
      </c>
      <c r="AB42" s="44">
        <f>'T-14(Pcs)'!$D33*'T-14(Pcs)'!AB33/1000000</f>
        <v>0</v>
      </c>
      <c r="AC42" s="10">
        <f>'T-14(Pcs)'!AC33</f>
        <v>0</v>
      </c>
      <c r="AD42" s="44">
        <f>'T-14(Pcs)'!$D33*'T-14(Pcs)'!AD33/1000000</f>
        <v>0</v>
      </c>
      <c r="AE42" s="10">
        <f>'T-14(Pcs)'!AE33</f>
        <v>0</v>
      </c>
      <c r="AF42" s="44">
        <f>'T-14(Pcs)'!$D33*'T-14(Pcs)'!AF33/1000000</f>
        <v>0</v>
      </c>
      <c r="AG42" s="10">
        <f>'T-14(Pcs)'!AG33</f>
        <v>0</v>
      </c>
      <c r="AH42" s="44">
        <f>'T-14(Pcs)'!$D33*'T-14(Pcs)'!AH33/1000000</f>
        <v>0</v>
      </c>
      <c r="AI42" s="10">
        <f>'T-14(Pcs)'!AI33</f>
        <v>0</v>
      </c>
      <c r="AJ42" s="44">
        <f>'T-14(Pcs)'!$D33*'T-14(Pcs)'!AJ33/1000000</f>
        <v>0</v>
      </c>
      <c r="AK42" s="10">
        <f>'T-14(Pcs)'!AK33</f>
        <v>0</v>
      </c>
      <c r="AL42" s="44">
        <f>'T-14(Pcs)'!$D33*'T-14(Pcs)'!AL33/1000000</f>
        <v>0</v>
      </c>
      <c r="AM42" s="10">
        <f>'T-14(Pcs)'!AM33</f>
        <v>0</v>
      </c>
    </row>
    <row r="43" spans="1:39" s="15" customFormat="1" ht="14.25" hidden="1" customHeight="1" outlineLevel="2">
      <c r="A43" s="13">
        <v>24</v>
      </c>
      <c r="B43" s="9" t="s">
        <v>102</v>
      </c>
      <c r="C43" s="13" t="s">
        <v>48</v>
      </c>
      <c r="D43" s="36">
        <v>500</v>
      </c>
      <c r="E43" s="11">
        <v>517</v>
      </c>
      <c r="F43" s="44">
        <f>'T-14(Pcs)'!$D34*'T-14(Pcs)'!F34/1000000</f>
        <v>0</v>
      </c>
      <c r="G43" s="10">
        <f>'T-14(Pcs)'!G34</f>
        <v>0</v>
      </c>
      <c r="H43" s="44">
        <f>'T-14(Pcs)'!$D34*'T-14(Pcs)'!H34/1000000</f>
        <v>0</v>
      </c>
      <c r="I43" s="10">
        <f>'T-14(Pcs)'!I34</f>
        <v>0</v>
      </c>
      <c r="J43" s="44">
        <f>'T-14(Pcs)'!$D34*'T-14(Pcs)'!J34/1000000</f>
        <v>0</v>
      </c>
      <c r="K43" s="10">
        <f>'T-14(Pcs)'!K34</f>
        <v>0</v>
      </c>
      <c r="L43" s="44">
        <f>'T-14(Pcs)'!$D34*'T-14(Pcs)'!L34/1000000</f>
        <v>0</v>
      </c>
      <c r="M43" s="10">
        <f>'T-14(Pcs)'!M34</f>
        <v>0</v>
      </c>
      <c r="N43" s="44">
        <f>'T-14(Pcs)'!$D34*'T-14(Pcs)'!N34/1000000</f>
        <v>0</v>
      </c>
      <c r="O43" s="10">
        <f>'T-14(Pcs)'!O34</f>
        <v>0</v>
      </c>
      <c r="P43" s="44">
        <f>'T-14(Pcs)'!$D34*'T-14(Pcs)'!P34/1000000</f>
        <v>0</v>
      </c>
      <c r="Q43" s="10">
        <f>'T-14(Pcs)'!Q34</f>
        <v>0</v>
      </c>
      <c r="R43" s="44">
        <f>'T-14(Pcs)'!$D34*'T-14(Pcs)'!R34/1000000</f>
        <v>0</v>
      </c>
      <c r="S43" s="10">
        <f>'T-14(Pcs)'!S34</f>
        <v>0</v>
      </c>
      <c r="T43" s="44">
        <f>'T-14(Pcs)'!$D34*'T-14(Pcs)'!T34/1000000</f>
        <v>0</v>
      </c>
      <c r="U43" s="10">
        <f>'T-14(Pcs)'!U34</f>
        <v>0</v>
      </c>
      <c r="V43" s="44">
        <f>'T-14(Pcs)'!$D34*'T-14(Pcs)'!V34/1000000</f>
        <v>0</v>
      </c>
      <c r="W43" s="10">
        <f>'T-14(Pcs)'!W34</f>
        <v>0</v>
      </c>
      <c r="X43" s="44">
        <f>'T-14(Pcs)'!$D34*'T-14(Pcs)'!X34/1000000</f>
        <v>0</v>
      </c>
      <c r="Y43" s="10">
        <f>'T-14(Pcs)'!Y34</f>
        <v>0</v>
      </c>
      <c r="Z43" s="44">
        <f>'T-14(Pcs)'!$D34*'T-14(Pcs)'!Z34/1000000</f>
        <v>0</v>
      </c>
      <c r="AA43" s="10">
        <f>'T-14(Pcs)'!AA34</f>
        <v>0</v>
      </c>
      <c r="AB43" s="44">
        <f>'T-14(Pcs)'!$D34*'T-14(Pcs)'!AB34/1000000</f>
        <v>0</v>
      </c>
      <c r="AC43" s="10">
        <f>'T-14(Pcs)'!AC34</f>
        <v>0</v>
      </c>
      <c r="AD43" s="44">
        <f>'T-14(Pcs)'!$D34*'T-14(Pcs)'!AD34/1000000</f>
        <v>0</v>
      </c>
      <c r="AE43" s="10">
        <f>'T-14(Pcs)'!AE34</f>
        <v>0</v>
      </c>
      <c r="AF43" s="44">
        <f>'T-14(Pcs)'!$D34*'T-14(Pcs)'!AF34/1000000</f>
        <v>0</v>
      </c>
      <c r="AG43" s="10">
        <f>'T-14(Pcs)'!AG34</f>
        <v>0</v>
      </c>
      <c r="AH43" s="44">
        <f>'T-14(Pcs)'!$D34*'T-14(Pcs)'!AH34/1000000</f>
        <v>0</v>
      </c>
      <c r="AI43" s="10">
        <f>'T-14(Pcs)'!AI34</f>
        <v>0</v>
      </c>
      <c r="AJ43" s="44">
        <f>'T-14(Pcs)'!$D34*'T-14(Pcs)'!AJ34/1000000</f>
        <v>0</v>
      </c>
      <c r="AK43" s="10">
        <f>'T-14(Pcs)'!AK34</f>
        <v>0</v>
      </c>
      <c r="AL43" s="44">
        <f>'T-14(Pcs)'!$D34*'T-14(Pcs)'!AL34/1000000</f>
        <v>0</v>
      </c>
      <c r="AM43" s="10">
        <f>'T-14(Pcs)'!AM34</f>
        <v>0</v>
      </c>
    </row>
    <row r="44" spans="1:39" s="15" customFormat="1" ht="14.25" hidden="1" customHeight="1" outlineLevel="2">
      <c r="A44" s="13">
        <v>25</v>
      </c>
      <c r="B44" s="9" t="s">
        <v>102</v>
      </c>
      <c r="C44" s="13" t="s">
        <v>135</v>
      </c>
      <c r="D44" s="36">
        <v>25000</v>
      </c>
      <c r="E44" s="11">
        <v>13125</v>
      </c>
      <c r="F44" s="44">
        <f>'T-14(Pcs)'!$D35*'T-14(Pcs)'!F35/1000000</f>
        <v>0</v>
      </c>
      <c r="G44" s="10">
        <f>'T-14(Pcs)'!G35</f>
        <v>0</v>
      </c>
      <c r="H44" s="44">
        <f>'T-14(Pcs)'!$D35*'T-14(Pcs)'!H35/1000000</f>
        <v>0</v>
      </c>
      <c r="I44" s="10">
        <f>'T-14(Pcs)'!I35</f>
        <v>0</v>
      </c>
      <c r="J44" s="44">
        <f>'T-14(Pcs)'!$D35*'T-14(Pcs)'!J35/1000000</f>
        <v>0</v>
      </c>
      <c r="K44" s="10">
        <f>'T-14(Pcs)'!K35</f>
        <v>0</v>
      </c>
      <c r="L44" s="44">
        <f>'T-14(Pcs)'!$D35*'T-14(Pcs)'!L35/1000000</f>
        <v>0</v>
      </c>
      <c r="M44" s="10">
        <f>'T-14(Pcs)'!M35</f>
        <v>0</v>
      </c>
      <c r="N44" s="44">
        <f>'T-14(Pcs)'!$D35*'T-14(Pcs)'!N35/1000000</f>
        <v>0</v>
      </c>
      <c r="O44" s="10">
        <f>'T-14(Pcs)'!O35</f>
        <v>0</v>
      </c>
      <c r="P44" s="44">
        <f>'T-14(Pcs)'!$D35*'T-14(Pcs)'!P35/1000000</f>
        <v>0</v>
      </c>
      <c r="Q44" s="10">
        <f>'T-14(Pcs)'!Q35</f>
        <v>0</v>
      </c>
      <c r="R44" s="44">
        <f>'T-14(Pcs)'!$D35*'T-14(Pcs)'!R35/1000000</f>
        <v>0</v>
      </c>
      <c r="S44" s="10">
        <f>'T-14(Pcs)'!S35</f>
        <v>0</v>
      </c>
      <c r="T44" s="44">
        <f>'T-14(Pcs)'!$D35*'T-14(Pcs)'!T35/1000000</f>
        <v>0</v>
      </c>
      <c r="U44" s="10">
        <f>'T-14(Pcs)'!U35</f>
        <v>0</v>
      </c>
      <c r="V44" s="44">
        <f>'T-14(Pcs)'!$D35*'T-14(Pcs)'!V35/1000000</f>
        <v>0</v>
      </c>
      <c r="W44" s="10">
        <f>'T-14(Pcs)'!W35</f>
        <v>0</v>
      </c>
      <c r="X44" s="44">
        <f>'T-14(Pcs)'!$D35*'T-14(Pcs)'!X35/1000000</f>
        <v>0</v>
      </c>
      <c r="Y44" s="10">
        <f>'T-14(Pcs)'!Y35</f>
        <v>0</v>
      </c>
      <c r="Z44" s="44">
        <f>'T-14(Pcs)'!$D35*'T-14(Pcs)'!Z35/1000000</f>
        <v>0</v>
      </c>
      <c r="AA44" s="10">
        <f>'T-14(Pcs)'!AA35</f>
        <v>0</v>
      </c>
      <c r="AB44" s="44">
        <f>'T-14(Pcs)'!$D35*'T-14(Pcs)'!AB35/1000000</f>
        <v>0</v>
      </c>
      <c r="AC44" s="10">
        <f>'T-14(Pcs)'!AC35</f>
        <v>0</v>
      </c>
      <c r="AD44" s="44">
        <f>'T-14(Pcs)'!$D35*'T-14(Pcs)'!AD35/1000000</f>
        <v>0</v>
      </c>
      <c r="AE44" s="10">
        <f>'T-14(Pcs)'!AE35</f>
        <v>0</v>
      </c>
      <c r="AF44" s="44">
        <f>'T-14(Pcs)'!$D35*'T-14(Pcs)'!AF35/1000000</f>
        <v>0</v>
      </c>
      <c r="AG44" s="10">
        <f>'T-14(Pcs)'!AG35</f>
        <v>0</v>
      </c>
      <c r="AH44" s="44">
        <f>'T-14(Pcs)'!$D35*'T-14(Pcs)'!AH35/1000000</f>
        <v>0</v>
      </c>
      <c r="AI44" s="10">
        <f>'T-14(Pcs)'!AI35</f>
        <v>0</v>
      </c>
      <c r="AJ44" s="44">
        <f>'T-14(Pcs)'!$D35*'T-14(Pcs)'!AJ35/1000000</f>
        <v>0</v>
      </c>
      <c r="AK44" s="10">
        <f>'T-14(Pcs)'!AK35</f>
        <v>0</v>
      </c>
      <c r="AL44" s="44">
        <f>'T-14(Pcs)'!$D35*'T-14(Pcs)'!AL35/1000000</f>
        <v>0</v>
      </c>
      <c r="AM44" s="10">
        <f>'T-14(Pcs)'!AM35</f>
        <v>0</v>
      </c>
    </row>
    <row r="45" spans="1:39" s="15" customFormat="1" ht="14.25" customHeight="1" outlineLevel="1" collapsed="1">
      <c r="A45" s="13">
        <v>10</v>
      </c>
      <c r="B45" s="46" t="s">
        <v>176</v>
      </c>
      <c r="C45" s="13"/>
      <c r="D45" s="36"/>
      <c r="E45" s="11"/>
      <c r="F45" s="44">
        <f t="shared" ref="F45:AM45" si="9">SUBTOTAL(9,F40:F44)</f>
        <v>0</v>
      </c>
      <c r="G45" s="10">
        <f t="shared" si="9"/>
        <v>0</v>
      </c>
      <c r="H45" s="44">
        <f t="shared" si="9"/>
        <v>0</v>
      </c>
      <c r="I45" s="10">
        <f t="shared" si="9"/>
        <v>0</v>
      </c>
      <c r="J45" s="44">
        <f t="shared" si="9"/>
        <v>0</v>
      </c>
      <c r="K45" s="10">
        <f t="shared" si="9"/>
        <v>0</v>
      </c>
      <c r="L45" s="44">
        <f t="shared" si="9"/>
        <v>0</v>
      </c>
      <c r="M45" s="10">
        <f t="shared" si="9"/>
        <v>0</v>
      </c>
      <c r="N45" s="44">
        <f t="shared" si="9"/>
        <v>0</v>
      </c>
      <c r="O45" s="10">
        <f t="shared" si="9"/>
        <v>0</v>
      </c>
      <c r="P45" s="44">
        <f t="shared" si="9"/>
        <v>0</v>
      </c>
      <c r="Q45" s="10">
        <f t="shared" si="9"/>
        <v>0</v>
      </c>
      <c r="R45" s="44">
        <f t="shared" si="9"/>
        <v>0</v>
      </c>
      <c r="S45" s="10">
        <f t="shared" si="9"/>
        <v>0</v>
      </c>
      <c r="T45" s="44">
        <f t="shared" si="9"/>
        <v>0</v>
      </c>
      <c r="U45" s="10">
        <f t="shared" si="9"/>
        <v>0</v>
      </c>
      <c r="V45" s="44">
        <f t="shared" si="9"/>
        <v>0</v>
      </c>
      <c r="W45" s="10">
        <f t="shared" si="9"/>
        <v>0</v>
      </c>
      <c r="X45" s="44">
        <f t="shared" si="9"/>
        <v>0</v>
      </c>
      <c r="Y45" s="10">
        <f t="shared" si="9"/>
        <v>0</v>
      </c>
      <c r="Z45" s="44">
        <f t="shared" si="9"/>
        <v>0</v>
      </c>
      <c r="AA45" s="10">
        <f t="shared" si="9"/>
        <v>0</v>
      </c>
      <c r="AB45" s="44">
        <f t="shared" si="9"/>
        <v>0</v>
      </c>
      <c r="AC45" s="10">
        <f t="shared" si="9"/>
        <v>0</v>
      </c>
      <c r="AD45" s="44">
        <f t="shared" si="9"/>
        <v>0</v>
      </c>
      <c r="AE45" s="10">
        <f t="shared" si="9"/>
        <v>0</v>
      </c>
      <c r="AF45" s="44">
        <f t="shared" si="9"/>
        <v>0</v>
      </c>
      <c r="AG45" s="10">
        <f t="shared" si="9"/>
        <v>0</v>
      </c>
      <c r="AH45" s="44">
        <f t="shared" si="9"/>
        <v>0</v>
      </c>
      <c r="AI45" s="10">
        <f t="shared" si="9"/>
        <v>0</v>
      </c>
      <c r="AJ45" s="44">
        <f t="shared" si="9"/>
        <v>0</v>
      </c>
      <c r="AK45" s="10">
        <f t="shared" si="9"/>
        <v>0</v>
      </c>
      <c r="AL45" s="44">
        <f t="shared" si="9"/>
        <v>0</v>
      </c>
      <c r="AM45" s="10">
        <f t="shared" si="9"/>
        <v>0</v>
      </c>
    </row>
    <row r="46" spans="1:39" s="15" customFormat="1" ht="14.25" hidden="1" customHeight="1" outlineLevel="2">
      <c r="A46" s="13">
        <v>26</v>
      </c>
      <c r="B46" s="9" t="s">
        <v>101</v>
      </c>
      <c r="C46" s="13" t="s">
        <v>52</v>
      </c>
      <c r="D46" s="36">
        <v>100</v>
      </c>
      <c r="E46" s="11">
        <v>74</v>
      </c>
      <c r="F46" s="44">
        <f>'T-14(Pcs)'!$D36*'T-14(Pcs)'!F36/1000000</f>
        <v>0</v>
      </c>
      <c r="G46" s="10">
        <f>'T-14(Pcs)'!G36</f>
        <v>0</v>
      </c>
      <c r="H46" s="44">
        <f>'T-14(Pcs)'!$D36*'T-14(Pcs)'!H36/1000000</f>
        <v>0</v>
      </c>
      <c r="I46" s="10">
        <f>'T-14(Pcs)'!I36</f>
        <v>0</v>
      </c>
      <c r="J46" s="44">
        <f>'T-14(Pcs)'!$D36*'T-14(Pcs)'!J36/1000000</f>
        <v>0</v>
      </c>
      <c r="K46" s="10">
        <f>'T-14(Pcs)'!K36</f>
        <v>0</v>
      </c>
      <c r="L46" s="44">
        <f>'T-14(Pcs)'!$D36*'T-14(Pcs)'!L36/1000000</f>
        <v>0</v>
      </c>
      <c r="M46" s="10">
        <f>'T-14(Pcs)'!M36</f>
        <v>0</v>
      </c>
      <c r="N46" s="44">
        <f>'T-14(Pcs)'!$D36*'T-14(Pcs)'!N36/1000000</f>
        <v>0</v>
      </c>
      <c r="O46" s="10">
        <f>'T-14(Pcs)'!O36</f>
        <v>0</v>
      </c>
      <c r="P46" s="44">
        <f>'T-14(Pcs)'!$D36*'T-14(Pcs)'!P36/1000000</f>
        <v>0</v>
      </c>
      <c r="Q46" s="10">
        <f>'T-14(Pcs)'!Q36</f>
        <v>0</v>
      </c>
      <c r="R46" s="44">
        <f>'T-14(Pcs)'!$D36*'T-14(Pcs)'!R36/1000000</f>
        <v>0</v>
      </c>
      <c r="S46" s="10">
        <f>'T-14(Pcs)'!S36</f>
        <v>0</v>
      </c>
      <c r="T46" s="44">
        <f>'T-14(Pcs)'!$D36*'T-14(Pcs)'!T36/1000000</f>
        <v>0</v>
      </c>
      <c r="U46" s="10">
        <f>'T-14(Pcs)'!U36</f>
        <v>0</v>
      </c>
      <c r="V46" s="44">
        <f>'T-14(Pcs)'!$D36*'T-14(Pcs)'!V36/1000000</f>
        <v>0</v>
      </c>
      <c r="W46" s="10">
        <f>'T-14(Pcs)'!W36</f>
        <v>0</v>
      </c>
      <c r="X46" s="44">
        <f>'T-14(Pcs)'!$D36*'T-14(Pcs)'!X36/1000000</f>
        <v>0</v>
      </c>
      <c r="Y46" s="10">
        <f>'T-14(Pcs)'!Y36</f>
        <v>0</v>
      </c>
      <c r="Z46" s="44">
        <f>'T-14(Pcs)'!$D36*'T-14(Pcs)'!Z36/1000000</f>
        <v>0</v>
      </c>
      <c r="AA46" s="10">
        <f>'T-14(Pcs)'!AA36</f>
        <v>0</v>
      </c>
      <c r="AB46" s="44">
        <f>'T-14(Pcs)'!$D36*'T-14(Pcs)'!AB36/1000000</f>
        <v>0</v>
      </c>
      <c r="AC46" s="10">
        <f>'T-14(Pcs)'!AC36</f>
        <v>0</v>
      </c>
      <c r="AD46" s="44">
        <f>'T-14(Pcs)'!$D36*'T-14(Pcs)'!AD36/1000000</f>
        <v>0</v>
      </c>
      <c r="AE46" s="10">
        <f>'T-14(Pcs)'!AE36</f>
        <v>0</v>
      </c>
      <c r="AF46" s="44">
        <f>'T-14(Pcs)'!$D36*'T-14(Pcs)'!AF36/1000000</f>
        <v>0</v>
      </c>
      <c r="AG46" s="10">
        <f>'T-14(Pcs)'!AG36</f>
        <v>0</v>
      </c>
      <c r="AH46" s="44">
        <f>'T-14(Pcs)'!$D36*'T-14(Pcs)'!AH36/1000000</f>
        <v>0</v>
      </c>
      <c r="AI46" s="10">
        <f>'T-14(Pcs)'!AI36</f>
        <v>0</v>
      </c>
      <c r="AJ46" s="44">
        <f>'T-14(Pcs)'!$D36*'T-14(Pcs)'!AJ36/1000000</f>
        <v>0</v>
      </c>
      <c r="AK46" s="10">
        <f>'T-14(Pcs)'!AK36</f>
        <v>0</v>
      </c>
      <c r="AL46" s="44">
        <f>'T-14(Pcs)'!$D36*'T-14(Pcs)'!AL36/1000000</f>
        <v>0</v>
      </c>
      <c r="AM46" s="10">
        <f>'T-14(Pcs)'!AM36</f>
        <v>0</v>
      </c>
    </row>
    <row r="47" spans="1:39" s="15" customFormat="1" ht="14.25" hidden="1" customHeight="1" outlineLevel="2">
      <c r="A47" s="13">
        <v>27</v>
      </c>
      <c r="B47" s="9" t="s">
        <v>101</v>
      </c>
      <c r="C47" s="13" t="s">
        <v>53</v>
      </c>
      <c r="D47" s="36">
        <v>500</v>
      </c>
      <c r="E47" s="11">
        <v>360</v>
      </c>
      <c r="F47" s="44">
        <f>'T-14(Pcs)'!$D37*'T-14(Pcs)'!F37/1000000</f>
        <v>0</v>
      </c>
      <c r="G47" s="10">
        <f>'T-14(Pcs)'!G37</f>
        <v>0</v>
      </c>
      <c r="H47" s="44">
        <f>'T-14(Pcs)'!$D37*'T-14(Pcs)'!H37/1000000</f>
        <v>0</v>
      </c>
      <c r="I47" s="10">
        <f>'T-14(Pcs)'!I37</f>
        <v>0</v>
      </c>
      <c r="J47" s="44">
        <f>'T-14(Pcs)'!$D37*'T-14(Pcs)'!J37/1000000</f>
        <v>0</v>
      </c>
      <c r="K47" s="10">
        <f>'T-14(Pcs)'!K37</f>
        <v>0</v>
      </c>
      <c r="L47" s="44">
        <f>'T-14(Pcs)'!$D37*'T-14(Pcs)'!L37/1000000</f>
        <v>0</v>
      </c>
      <c r="M47" s="10">
        <f>'T-14(Pcs)'!M37</f>
        <v>0</v>
      </c>
      <c r="N47" s="44">
        <f>'T-14(Pcs)'!$D37*'T-14(Pcs)'!N37/1000000</f>
        <v>0</v>
      </c>
      <c r="O47" s="10">
        <f>'T-14(Pcs)'!O37</f>
        <v>0</v>
      </c>
      <c r="P47" s="44">
        <f>'T-14(Pcs)'!$D37*'T-14(Pcs)'!P37/1000000</f>
        <v>0</v>
      </c>
      <c r="Q47" s="10">
        <f>'T-14(Pcs)'!Q37</f>
        <v>0</v>
      </c>
      <c r="R47" s="44">
        <f>'T-14(Pcs)'!$D37*'T-14(Pcs)'!R37/1000000</f>
        <v>0</v>
      </c>
      <c r="S47" s="10">
        <f>'T-14(Pcs)'!S37</f>
        <v>0</v>
      </c>
      <c r="T47" s="44">
        <f>'T-14(Pcs)'!$D37*'T-14(Pcs)'!T37/1000000</f>
        <v>0</v>
      </c>
      <c r="U47" s="10">
        <f>'T-14(Pcs)'!U37</f>
        <v>0</v>
      </c>
      <c r="V47" s="44">
        <f>'T-14(Pcs)'!$D37*'T-14(Pcs)'!V37/1000000</f>
        <v>0</v>
      </c>
      <c r="W47" s="10">
        <f>'T-14(Pcs)'!W37</f>
        <v>0</v>
      </c>
      <c r="X47" s="44">
        <f>'T-14(Pcs)'!$D37*'T-14(Pcs)'!X37/1000000</f>
        <v>0</v>
      </c>
      <c r="Y47" s="10">
        <f>'T-14(Pcs)'!Y37</f>
        <v>0</v>
      </c>
      <c r="Z47" s="44">
        <f>'T-14(Pcs)'!$D37*'T-14(Pcs)'!Z37/1000000</f>
        <v>0</v>
      </c>
      <c r="AA47" s="10">
        <f>'T-14(Pcs)'!AA37</f>
        <v>0</v>
      </c>
      <c r="AB47" s="44">
        <f>'T-14(Pcs)'!$D37*'T-14(Pcs)'!AB37/1000000</f>
        <v>0</v>
      </c>
      <c r="AC47" s="10">
        <f>'T-14(Pcs)'!AC37</f>
        <v>0</v>
      </c>
      <c r="AD47" s="44">
        <f>'T-14(Pcs)'!$D37*'T-14(Pcs)'!AD37/1000000</f>
        <v>0</v>
      </c>
      <c r="AE47" s="10">
        <f>'T-14(Pcs)'!AE37</f>
        <v>0</v>
      </c>
      <c r="AF47" s="44">
        <f>'T-14(Pcs)'!$D37*'T-14(Pcs)'!AF37/1000000</f>
        <v>0</v>
      </c>
      <c r="AG47" s="10">
        <f>'T-14(Pcs)'!AG37</f>
        <v>0</v>
      </c>
      <c r="AH47" s="44">
        <f>'T-14(Pcs)'!$D37*'T-14(Pcs)'!AH37/1000000</f>
        <v>0</v>
      </c>
      <c r="AI47" s="10">
        <f>'T-14(Pcs)'!AI37</f>
        <v>0</v>
      </c>
      <c r="AJ47" s="44">
        <f>'T-14(Pcs)'!$D37*'T-14(Pcs)'!AJ37/1000000</f>
        <v>0</v>
      </c>
      <c r="AK47" s="10">
        <f>'T-14(Pcs)'!AK37</f>
        <v>0</v>
      </c>
      <c r="AL47" s="44">
        <f>'T-14(Pcs)'!$D37*'T-14(Pcs)'!AL37/1000000</f>
        <v>0</v>
      </c>
      <c r="AM47" s="10">
        <f>'T-14(Pcs)'!AM37</f>
        <v>0</v>
      </c>
    </row>
    <row r="48" spans="1:39" s="15" customFormat="1" ht="14.25" customHeight="1" outlineLevel="1" collapsed="1">
      <c r="A48" s="13">
        <v>11</v>
      </c>
      <c r="B48" s="46" t="s">
        <v>177</v>
      </c>
      <c r="C48" s="13"/>
      <c r="D48" s="36"/>
      <c r="E48" s="11"/>
      <c r="F48" s="44">
        <f t="shared" ref="F48:AM48" si="10">SUBTOTAL(9,F46:F47)</f>
        <v>0</v>
      </c>
      <c r="G48" s="10">
        <f t="shared" si="10"/>
        <v>0</v>
      </c>
      <c r="H48" s="44">
        <f t="shared" si="10"/>
        <v>0</v>
      </c>
      <c r="I48" s="10">
        <f t="shared" si="10"/>
        <v>0</v>
      </c>
      <c r="J48" s="44">
        <f t="shared" si="10"/>
        <v>0</v>
      </c>
      <c r="K48" s="10">
        <f t="shared" si="10"/>
        <v>0</v>
      </c>
      <c r="L48" s="44">
        <f t="shared" si="10"/>
        <v>0</v>
      </c>
      <c r="M48" s="10">
        <f t="shared" si="10"/>
        <v>0</v>
      </c>
      <c r="N48" s="44">
        <f t="shared" si="10"/>
        <v>0</v>
      </c>
      <c r="O48" s="10">
        <f t="shared" si="10"/>
        <v>0</v>
      </c>
      <c r="P48" s="44">
        <f t="shared" si="10"/>
        <v>0</v>
      </c>
      <c r="Q48" s="10">
        <f t="shared" si="10"/>
        <v>0</v>
      </c>
      <c r="R48" s="44">
        <f t="shared" si="10"/>
        <v>0</v>
      </c>
      <c r="S48" s="10">
        <f t="shared" si="10"/>
        <v>0</v>
      </c>
      <c r="T48" s="44">
        <f t="shared" si="10"/>
        <v>0</v>
      </c>
      <c r="U48" s="10">
        <f t="shared" si="10"/>
        <v>0</v>
      </c>
      <c r="V48" s="44">
        <f t="shared" si="10"/>
        <v>0</v>
      </c>
      <c r="W48" s="10">
        <f t="shared" si="10"/>
        <v>0</v>
      </c>
      <c r="X48" s="44">
        <f t="shared" si="10"/>
        <v>0</v>
      </c>
      <c r="Y48" s="10">
        <f t="shared" si="10"/>
        <v>0</v>
      </c>
      <c r="Z48" s="44">
        <f t="shared" si="10"/>
        <v>0</v>
      </c>
      <c r="AA48" s="10">
        <f t="shared" si="10"/>
        <v>0</v>
      </c>
      <c r="AB48" s="44">
        <f t="shared" si="10"/>
        <v>0</v>
      </c>
      <c r="AC48" s="10">
        <f t="shared" si="10"/>
        <v>0</v>
      </c>
      <c r="AD48" s="44">
        <f t="shared" si="10"/>
        <v>0</v>
      </c>
      <c r="AE48" s="10">
        <f t="shared" si="10"/>
        <v>0</v>
      </c>
      <c r="AF48" s="44">
        <f t="shared" si="10"/>
        <v>0</v>
      </c>
      <c r="AG48" s="10">
        <f t="shared" si="10"/>
        <v>0</v>
      </c>
      <c r="AH48" s="44">
        <f t="shared" si="10"/>
        <v>0</v>
      </c>
      <c r="AI48" s="10">
        <f t="shared" si="10"/>
        <v>0</v>
      </c>
      <c r="AJ48" s="44">
        <f t="shared" si="10"/>
        <v>0</v>
      </c>
      <c r="AK48" s="10">
        <f t="shared" si="10"/>
        <v>0</v>
      </c>
      <c r="AL48" s="44">
        <f t="shared" si="10"/>
        <v>0</v>
      </c>
      <c r="AM48" s="10">
        <f t="shared" si="10"/>
        <v>0</v>
      </c>
    </row>
    <row r="49" spans="1:39" s="15" customFormat="1" ht="14.25" hidden="1" customHeight="1" outlineLevel="2">
      <c r="A49" s="13">
        <v>28</v>
      </c>
      <c r="B49" s="9" t="s">
        <v>103</v>
      </c>
      <c r="C49" s="13" t="s">
        <v>49</v>
      </c>
      <c r="D49" s="36">
        <v>100</v>
      </c>
      <c r="E49" s="11">
        <v>67</v>
      </c>
      <c r="F49" s="44">
        <f>'T-14(Pcs)'!$D38*'T-14(Pcs)'!F38/1000000</f>
        <v>0</v>
      </c>
      <c r="G49" s="10">
        <f>'T-14(Pcs)'!G38</f>
        <v>0</v>
      </c>
      <c r="H49" s="44">
        <f>'T-14(Pcs)'!$D38*'T-14(Pcs)'!H38/1000000</f>
        <v>0</v>
      </c>
      <c r="I49" s="10">
        <f>'T-14(Pcs)'!I38</f>
        <v>0</v>
      </c>
      <c r="J49" s="44">
        <f>'T-14(Pcs)'!$D38*'T-14(Pcs)'!J38/1000000</f>
        <v>0</v>
      </c>
      <c r="K49" s="10">
        <f>'T-14(Pcs)'!K38</f>
        <v>0</v>
      </c>
      <c r="L49" s="44">
        <f>'T-14(Pcs)'!$D38*'T-14(Pcs)'!L38/1000000</f>
        <v>0</v>
      </c>
      <c r="M49" s="10">
        <f>'T-14(Pcs)'!M38</f>
        <v>0</v>
      </c>
      <c r="N49" s="44">
        <f>'T-14(Pcs)'!$D38*'T-14(Pcs)'!N38/1000000</f>
        <v>0</v>
      </c>
      <c r="O49" s="10">
        <f>'T-14(Pcs)'!O38</f>
        <v>0</v>
      </c>
      <c r="P49" s="44">
        <f>'T-14(Pcs)'!$D38*'T-14(Pcs)'!P38/1000000</f>
        <v>0</v>
      </c>
      <c r="Q49" s="10">
        <f>'T-14(Pcs)'!Q38</f>
        <v>0</v>
      </c>
      <c r="R49" s="44">
        <f>'T-14(Pcs)'!$D38*'T-14(Pcs)'!R38/1000000</f>
        <v>0</v>
      </c>
      <c r="S49" s="10">
        <f>'T-14(Pcs)'!S38</f>
        <v>0</v>
      </c>
      <c r="T49" s="44">
        <f>'T-14(Pcs)'!$D38*'T-14(Pcs)'!T38/1000000</f>
        <v>0</v>
      </c>
      <c r="U49" s="10">
        <f>'T-14(Pcs)'!U38</f>
        <v>0</v>
      </c>
      <c r="V49" s="44">
        <f>'T-14(Pcs)'!$D38*'T-14(Pcs)'!V38/1000000</f>
        <v>0</v>
      </c>
      <c r="W49" s="10">
        <f>'T-14(Pcs)'!W38</f>
        <v>0</v>
      </c>
      <c r="X49" s="44">
        <f>'T-14(Pcs)'!$D38*'T-14(Pcs)'!X38/1000000</f>
        <v>0</v>
      </c>
      <c r="Y49" s="10">
        <f>'T-14(Pcs)'!Y38</f>
        <v>0</v>
      </c>
      <c r="Z49" s="44">
        <f>'T-14(Pcs)'!$D38*'T-14(Pcs)'!Z38/1000000</f>
        <v>0</v>
      </c>
      <c r="AA49" s="10">
        <f>'T-14(Pcs)'!AA38</f>
        <v>0</v>
      </c>
      <c r="AB49" s="44">
        <f>'T-14(Pcs)'!$D38*'T-14(Pcs)'!AB38/1000000</f>
        <v>0</v>
      </c>
      <c r="AC49" s="10">
        <f>'T-14(Pcs)'!AC38</f>
        <v>0</v>
      </c>
      <c r="AD49" s="44">
        <f>'T-14(Pcs)'!$D38*'T-14(Pcs)'!AD38/1000000</f>
        <v>0</v>
      </c>
      <c r="AE49" s="10">
        <f>'T-14(Pcs)'!AE38</f>
        <v>0</v>
      </c>
      <c r="AF49" s="44">
        <f>'T-14(Pcs)'!$D38*'T-14(Pcs)'!AF38/1000000</f>
        <v>0</v>
      </c>
      <c r="AG49" s="10">
        <f>'T-14(Pcs)'!AG38</f>
        <v>0</v>
      </c>
      <c r="AH49" s="44">
        <f>'T-14(Pcs)'!$D38*'T-14(Pcs)'!AH38/1000000</f>
        <v>0</v>
      </c>
      <c r="AI49" s="10">
        <f>'T-14(Pcs)'!AI38</f>
        <v>0</v>
      </c>
      <c r="AJ49" s="44">
        <f>'T-14(Pcs)'!$D38*'T-14(Pcs)'!AJ38/1000000</f>
        <v>0</v>
      </c>
      <c r="AK49" s="10">
        <f>'T-14(Pcs)'!AK38</f>
        <v>0</v>
      </c>
      <c r="AL49" s="44">
        <f>'T-14(Pcs)'!$D38*'T-14(Pcs)'!AL38/1000000</f>
        <v>0</v>
      </c>
      <c r="AM49" s="10">
        <f>'T-14(Pcs)'!AM38</f>
        <v>0</v>
      </c>
    </row>
    <row r="50" spans="1:39" s="15" customFormat="1" ht="14.25" hidden="1" customHeight="1" outlineLevel="2">
      <c r="A50" s="13">
        <v>29</v>
      </c>
      <c r="B50" s="9" t="s">
        <v>103</v>
      </c>
      <c r="C50" s="13" t="s">
        <v>50</v>
      </c>
      <c r="D50" s="36">
        <v>500</v>
      </c>
      <c r="E50" s="11">
        <v>285</v>
      </c>
      <c r="F50" s="44">
        <f>'T-14(Pcs)'!$D39*'T-14(Pcs)'!F39/1000000</f>
        <v>0</v>
      </c>
      <c r="G50" s="10">
        <f>'T-14(Pcs)'!G39</f>
        <v>0</v>
      </c>
      <c r="H50" s="44">
        <f>'T-14(Pcs)'!$D39*'T-14(Pcs)'!H39/1000000</f>
        <v>0</v>
      </c>
      <c r="I50" s="10">
        <f>'T-14(Pcs)'!I39</f>
        <v>0</v>
      </c>
      <c r="J50" s="44">
        <f>'T-14(Pcs)'!$D39*'T-14(Pcs)'!J39/1000000</f>
        <v>0</v>
      </c>
      <c r="K50" s="10">
        <f>'T-14(Pcs)'!K39</f>
        <v>0</v>
      </c>
      <c r="L50" s="44">
        <f>'T-14(Pcs)'!$D39*'T-14(Pcs)'!L39/1000000</f>
        <v>0</v>
      </c>
      <c r="M50" s="10">
        <f>'T-14(Pcs)'!M39</f>
        <v>0</v>
      </c>
      <c r="N50" s="44">
        <f>'T-14(Pcs)'!$D39*'T-14(Pcs)'!N39/1000000</f>
        <v>0</v>
      </c>
      <c r="O50" s="10">
        <f>'T-14(Pcs)'!O39</f>
        <v>0</v>
      </c>
      <c r="P50" s="44">
        <f>'T-14(Pcs)'!$D39*'T-14(Pcs)'!P39/1000000</f>
        <v>0</v>
      </c>
      <c r="Q50" s="10">
        <f>'T-14(Pcs)'!Q39</f>
        <v>0</v>
      </c>
      <c r="R50" s="44">
        <f>'T-14(Pcs)'!$D39*'T-14(Pcs)'!R39/1000000</f>
        <v>0</v>
      </c>
      <c r="S50" s="10">
        <f>'T-14(Pcs)'!S39</f>
        <v>0</v>
      </c>
      <c r="T50" s="44">
        <f>'T-14(Pcs)'!$D39*'T-14(Pcs)'!T39/1000000</f>
        <v>0</v>
      </c>
      <c r="U50" s="10">
        <f>'T-14(Pcs)'!U39</f>
        <v>0</v>
      </c>
      <c r="V50" s="44">
        <f>'T-14(Pcs)'!$D39*'T-14(Pcs)'!V39/1000000</f>
        <v>0</v>
      </c>
      <c r="W50" s="10">
        <f>'T-14(Pcs)'!W39</f>
        <v>0</v>
      </c>
      <c r="X50" s="44">
        <f>'T-14(Pcs)'!$D39*'T-14(Pcs)'!X39/1000000</f>
        <v>0</v>
      </c>
      <c r="Y50" s="10">
        <f>'T-14(Pcs)'!Y39</f>
        <v>0</v>
      </c>
      <c r="Z50" s="44">
        <f>'T-14(Pcs)'!$D39*'T-14(Pcs)'!Z39/1000000</f>
        <v>0</v>
      </c>
      <c r="AA50" s="10">
        <f>'T-14(Pcs)'!AA39</f>
        <v>0</v>
      </c>
      <c r="AB50" s="44">
        <f>'T-14(Pcs)'!$D39*'T-14(Pcs)'!AB39/1000000</f>
        <v>0</v>
      </c>
      <c r="AC50" s="10">
        <f>'T-14(Pcs)'!AC39</f>
        <v>0</v>
      </c>
      <c r="AD50" s="44">
        <f>'T-14(Pcs)'!$D39*'T-14(Pcs)'!AD39/1000000</f>
        <v>0</v>
      </c>
      <c r="AE50" s="10">
        <f>'T-14(Pcs)'!AE39</f>
        <v>0</v>
      </c>
      <c r="AF50" s="44">
        <f>'T-14(Pcs)'!$D39*'T-14(Pcs)'!AF39/1000000</f>
        <v>0</v>
      </c>
      <c r="AG50" s="10">
        <f>'T-14(Pcs)'!AG39</f>
        <v>0</v>
      </c>
      <c r="AH50" s="44">
        <f>'T-14(Pcs)'!$D39*'T-14(Pcs)'!AH39/1000000</f>
        <v>0</v>
      </c>
      <c r="AI50" s="10">
        <f>'T-14(Pcs)'!AI39</f>
        <v>0</v>
      </c>
      <c r="AJ50" s="44">
        <f>'T-14(Pcs)'!$D39*'T-14(Pcs)'!AJ39/1000000</f>
        <v>0</v>
      </c>
      <c r="AK50" s="10">
        <f>'T-14(Pcs)'!AK39</f>
        <v>0</v>
      </c>
      <c r="AL50" s="44">
        <f>'T-14(Pcs)'!$D39*'T-14(Pcs)'!AL39/1000000</f>
        <v>0</v>
      </c>
      <c r="AM50" s="10">
        <f>'T-14(Pcs)'!AM39</f>
        <v>0</v>
      </c>
    </row>
    <row r="51" spans="1:39" s="15" customFormat="1" ht="14.25" hidden="1" customHeight="1" outlineLevel="2">
      <c r="A51" s="13">
        <v>30</v>
      </c>
      <c r="B51" s="9" t="s">
        <v>103</v>
      </c>
      <c r="C51" s="13" t="s">
        <v>51</v>
      </c>
      <c r="D51" s="36">
        <v>1000</v>
      </c>
      <c r="E51" s="11">
        <v>530</v>
      </c>
      <c r="F51" s="44">
        <f>'T-14(Pcs)'!$D40*'T-14(Pcs)'!F40/1000000</f>
        <v>0</v>
      </c>
      <c r="G51" s="10">
        <f>'T-14(Pcs)'!G40</f>
        <v>0</v>
      </c>
      <c r="H51" s="44">
        <f>'T-14(Pcs)'!$D40*'T-14(Pcs)'!H40/1000000</f>
        <v>0</v>
      </c>
      <c r="I51" s="10">
        <f>'T-14(Pcs)'!I40</f>
        <v>0</v>
      </c>
      <c r="J51" s="44">
        <f>'T-14(Pcs)'!$D40*'T-14(Pcs)'!J40/1000000</f>
        <v>0</v>
      </c>
      <c r="K51" s="10">
        <f>'T-14(Pcs)'!K40</f>
        <v>0</v>
      </c>
      <c r="L51" s="44">
        <f>'T-14(Pcs)'!$D40*'T-14(Pcs)'!L40/1000000</f>
        <v>0</v>
      </c>
      <c r="M51" s="10">
        <f>'T-14(Pcs)'!M40</f>
        <v>0</v>
      </c>
      <c r="N51" s="44">
        <f>'T-14(Pcs)'!$D40*'T-14(Pcs)'!N40/1000000</f>
        <v>0</v>
      </c>
      <c r="O51" s="10">
        <f>'T-14(Pcs)'!O40</f>
        <v>0</v>
      </c>
      <c r="P51" s="44">
        <f>'T-14(Pcs)'!$D40*'T-14(Pcs)'!P40/1000000</f>
        <v>0</v>
      </c>
      <c r="Q51" s="10">
        <f>'T-14(Pcs)'!Q40</f>
        <v>0</v>
      </c>
      <c r="R51" s="44">
        <f>'T-14(Pcs)'!$D40*'T-14(Pcs)'!R40/1000000</f>
        <v>0</v>
      </c>
      <c r="S51" s="10">
        <f>'T-14(Pcs)'!S40</f>
        <v>0</v>
      </c>
      <c r="T51" s="44">
        <f>'T-14(Pcs)'!$D40*'T-14(Pcs)'!T40/1000000</f>
        <v>0</v>
      </c>
      <c r="U51" s="10">
        <f>'T-14(Pcs)'!U40</f>
        <v>0</v>
      </c>
      <c r="V51" s="44">
        <f>'T-14(Pcs)'!$D40*'T-14(Pcs)'!V40/1000000</f>
        <v>0</v>
      </c>
      <c r="W51" s="10">
        <f>'T-14(Pcs)'!W40</f>
        <v>0</v>
      </c>
      <c r="X51" s="44">
        <f>'T-14(Pcs)'!$D40*'T-14(Pcs)'!X40/1000000</f>
        <v>0</v>
      </c>
      <c r="Y51" s="10">
        <f>'T-14(Pcs)'!Y40</f>
        <v>0</v>
      </c>
      <c r="Z51" s="44">
        <f>'T-14(Pcs)'!$D40*'T-14(Pcs)'!Z40/1000000</f>
        <v>0</v>
      </c>
      <c r="AA51" s="10">
        <f>'T-14(Pcs)'!AA40</f>
        <v>0</v>
      </c>
      <c r="AB51" s="44">
        <f>'T-14(Pcs)'!$D40*'T-14(Pcs)'!AB40/1000000</f>
        <v>0</v>
      </c>
      <c r="AC51" s="10">
        <f>'T-14(Pcs)'!AC40</f>
        <v>0</v>
      </c>
      <c r="AD51" s="44">
        <f>'T-14(Pcs)'!$D40*'T-14(Pcs)'!AD40/1000000</f>
        <v>0</v>
      </c>
      <c r="AE51" s="10">
        <f>'T-14(Pcs)'!AE40</f>
        <v>0</v>
      </c>
      <c r="AF51" s="44">
        <f>'T-14(Pcs)'!$D40*'T-14(Pcs)'!AF40/1000000</f>
        <v>0</v>
      </c>
      <c r="AG51" s="10">
        <f>'T-14(Pcs)'!AG40</f>
        <v>0</v>
      </c>
      <c r="AH51" s="44">
        <f>'T-14(Pcs)'!$D40*'T-14(Pcs)'!AH40/1000000</f>
        <v>0</v>
      </c>
      <c r="AI51" s="10">
        <f>'T-14(Pcs)'!AI40</f>
        <v>0</v>
      </c>
      <c r="AJ51" s="44">
        <f>'T-14(Pcs)'!$D40*'T-14(Pcs)'!AJ40/1000000</f>
        <v>0</v>
      </c>
      <c r="AK51" s="10">
        <f>'T-14(Pcs)'!AK40</f>
        <v>0</v>
      </c>
      <c r="AL51" s="44">
        <f>'T-14(Pcs)'!$D40*'T-14(Pcs)'!AL40/1000000</f>
        <v>0</v>
      </c>
      <c r="AM51" s="10">
        <f>'T-14(Pcs)'!AM40</f>
        <v>0</v>
      </c>
    </row>
    <row r="52" spans="1:39" s="15" customFormat="1" ht="14.25" customHeight="1" outlineLevel="1" collapsed="1">
      <c r="A52" s="13">
        <v>12</v>
      </c>
      <c r="B52" s="46" t="s">
        <v>178</v>
      </c>
      <c r="C52" s="13"/>
      <c r="D52" s="36"/>
      <c r="E52" s="11"/>
      <c r="F52" s="44">
        <f t="shared" ref="F52:AM52" si="11">SUBTOTAL(9,F49:F51)</f>
        <v>0</v>
      </c>
      <c r="G52" s="10">
        <f t="shared" si="11"/>
        <v>0</v>
      </c>
      <c r="H52" s="44">
        <f t="shared" si="11"/>
        <v>0</v>
      </c>
      <c r="I52" s="10">
        <f t="shared" si="11"/>
        <v>0</v>
      </c>
      <c r="J52" s="44">
        <f t="shared" si="11"/>
        <v>0</v>
      </c>
      <c r="K52" s="10">
        <f t="shared" si="11"/>
        <v>0</v>
      </c>
      <c r="L52" s="44">
        <f t="shared" si="11"/>
        <v>0</v>
      </c>
      <c r="M52" s="10">
        <f t="shared" si="11"/>
        <v>0</v>
      </c>
      <c r="N52" s="44">
        <f t="shared" si="11"/>
        <v>0</v>
      </c>
      <c r="O52" s="10">
        <f t="shared" si="11"/>
        <v>0</v>
      </c>
      <c r="P52" s="44">
        <f t="shared" si="11"/>
        <v>0</v>
      </c>
      <c r="Q52" s="10">
        <f t="shared" si="11"/>
        <v>0</v>
      </c>
      <c r="R52" s="44">
        <f t="shared" si="11"/>
        <v>0</v>
      </c>
      <c r="S52" s="10">
        <f t="shared" si="11"/>
        <v>0</v>
      </c>
      <c r="T52" s="44">
        <f t="shared" si="11"/>
        <v>0</v>
      </c>
      <c r="U52" s="10">
        <f t="shared" si="11"/>
        <v>0</v>
      </c>
      <c r="V52" s="44">
        <f t="shared" si="11"/>
        <v>0</v>
      </c>
      <c r="W52" s="10">
        <f t="shared" si="11"/>
        <v>0</v>
      </c>
      <c r="X52" s="44">
        <f t="shared" si="11"/>
        <v>0</v>
      </c>
      <c r="Y52" s="10">
        <f t="shared" si="11"/>
        <v>0</v>
      </c>
      <c r="Z52" s="44">
        <f t="shared" si="11"/>
        <v>0</v>
      </c>
      <c r="AA52" s="10">
        <f t="shared" si="11"/>
        <v>0</v>
      </c>
      <c r="AB52" s="44">
        <f t="shared" si="11"/>
        <v>0</v>
      </c>
      <c r="AC52" s="10">
        <f t="shared" si="11"/>
        <v>0</v>
      </c>
      <c r="AD52" s="44">
        <f t="shared" si="11"/>
        <v>0</v>
      </c>
      <c r="AE52" s="10">
        <f t="shared" si="11"/>
        <v>0</v>
      </c>
      <c r="AF52" s="44">
        <f t="shared" si="11"/>
        <v>0</v>
      </c>
      <c r="AG52" s="10">
        <f t="shared" si="11"/>
        <v>0</v>
      </c>
      <c r="AH52" s="44">
        <f t="shared" si="11"/>
        <v>0</v>
      </c>
      <c r="AI52" s="10">
        <f t="shared" si="11"/>
        <v>0</v>
      </c>
      <c r="AJ52" s="44">
        <f t="shared" si="11"/>
        <v>0</v>
      </c>
      <c r="AK52" s="10">
        <f t="shared" si="11"/>
        <v>0</v>
      </c>
      <c r="AL52" s="44">
        <f t="shared" si="11"/>
        <v>0</v>
      </c>
      <c r="AM52" s="10">
        <f t="shared" si="11"/>
        <v>0</v>
      </c>
    </row>
    <row r="53" spans="1:39" s="15" customFormat="1" ht="14.25" hidden="1" customHeight="1" outlineLevel="2">
      <c r="A53" s="13">
        <v>31</v>
      </c>
      <c r="B53" s="9" t="s">
        <v>104</v>
      </c>
      <c r="C53" s="13" t="s">
        <v>54</v>
      </c>
      <c r="D53" s="36">
        <v>100</v>
      </c>
      <c r="E53" s="11">
        <v>92</v>
      </c>
      <c r="F53" s="44">
        <f>'T-14(Pcs)'!$D41*'T-14(Pcs)'!F41/1000000</f>
        <v>0</v>
      </c>
      <c r="G53" s="10">
        <f>'T-14(Pcs)'!G41</f>
        <v>0</v>
      </c>
      <c r="H53" s="44">
        <f>'T-14(Pcs)'!$D41*'T-14(Pcs)'!H41/1000000</f>
        <v>0</v>
      </c>
      <c r="I53" s="10">
        <f>'T-14(Pcs)'!I41</f>
        <v>0</v>
      </c>
      <c r="J53" s="44">
        <f>'T-14(Pcs)'!$D41*'T-14(Pcs)'!J41/1000000</f>
        <v>0</v>
      </c>
      <c r="K53" s="10">
        <f>'T-14(Pcs)'!K41</f>
        <v>0</v>
      </c>
      <c r="L53" s="44">
        <f>'T-14(Pcs)'!$D41*'T-14(Pcs)'!L41/1000000</f>
        <v>0</v>
      </c>
      <c r="M53" s="10">
        <f>'T-14(Pcs)'!M41</f>
        <v>0</v>
      </c>
      <c r="N53" s="44">
        <f>'T-14(Pcs)'!$D41*'T-14(Pcs)'!N41/1000000</f>
        <v>0</v>
      </c>
      <c r="O53" s="10">
        <f>'T-14(Pcs)'!O41</f>
        <v>0</v>
      </c>
      <c r="P53" s="44">
        <f>'T-14(Pcs)'!$D41*'T-14(Pcs)'!P41/1000000</f>
        <v>0</v>
      </c>
      <c r="Q53" s="10">
        <f>'T-14(Pcs)'!Q41</f>
        <v>0</v>
      </c>
      <c r="R53" s="44">
        <f>'T-14(Pcs)'!$D41*'T-14(Pcs)'!R41/1000000</f>
        <v>0</v>
      </c>
      <c r="S53" s="10">
        <f>'T-14(Pcs)'!S41</f>
        <v>0</v>
      </c>
      <c r="T53" s="44">
        <f>'T-14(Pcs)'!$D41*'T-14(Pcs)'!T41/1000000</f>
        <v>0</v>
      </c>
      <c r="U53" s="10">
        <f>'T-14(Pcs)'!U41</f>
        <v>0</v>
      </c>
      <c r="V53" s="44">
        <f>'T-14(Pcs)'!$D41*'T-14(Pcs)'!V41/1000000</f>
        <v>0</v>
      </c>
      <c r="W53" s="10">
        <f>'T-14(Pcs)'!W41</f>
        <v>0</v>
      </c>
      <c r="X53" s="44">
        <f>'T-14(Pcs)'!$D41*'T-14(Pcs)'!X41/1000000</f>
        <v>0</v>
      </c>
      <c r="Y53" s="10">
        <f>'T-14(Pcs)'!Y41</f>
        <v>0</v>
      </c>
      <c r="Z53" s="44">
        <f>'T-14(Pcs)'!$D41*'T-14(Pcs)'!Z41/1000000</f>
        <v>0</v>
      </c>
      <c r="AA53" s="10">
        <f>'T-14(Pcs)'!AA41</f>
        <v>0</v>
      </c>
      <c r="AB53" s="44">
        <f>'T-14(Pcs)'!$D41*'T-14(Pcs)'!AB41/1000000</f>
        <v>0</v>
      </c>
      <c r="AC53" s="10">
        <f>'T-14(Pcs)'!AC41</f>
        <v>0</v>
      </c>
      <c r="AD53" s="44">
        <f>'T-14(Pcs)'!$D41*'T-14(Pcs)'!AD41/1000000</f>
        <v>0</v>
      </c>
      <c r="AE53" s="10">
        <f>'T-14(Pcs)'!AE41</f>
        <v>0</v>
      </c>
      <c r="AF53" s="44">
        <f>'T-14(Pcs)'!$D41*'T-14(Pcs)'!AF41/1000000</f>
        <v>0</v>
      </c>
      <c r="AG53" s="10">
        <f>'T-14(Pcs)'!AG41</f>
        <v>0</v>
      </c>
      <c r="AH53" s="44">
        <f>'T-14(Pcs)'!$D41*'T-14(Pcs)'!AH41/1000000</f>
        <v>0</v>
      </c>
      <c r="AI53" s="10">
        <f>'T-14(Pcs)'!AI41</f>
        <v>0</v>
      </c>
      <c r="AJ53" s="44">
        <f>'T-14(Pcs)'!$D41*'T-14(Pcs)'!AJ41/1000000</f>
        <v>0</v>
      </c>
      <c r="AK53" s="10">
        <f>'T-14(Pcs)'!AK41</f>
        <v>0</v>
      </c>
      <c r="AL53" s="44">
        <f>'T-14(Pcs)'!$D41*'T-14(Pcs)'!AL41/1000000</f>
        <v>0</v>
      </c>
      <c r="AM53" s="10">
        <f>'T-14(Pcs)'!AM41</f>
        <v>0</v>
      </c>
    </row>
    <row r="54" spans="1:39" s="15" customFormat="1" ht="14.25" hidden="1" customHeight="1" outlineLevel="2">
      <c r="A54" s="13">
        <v>32</v>
      </c>
      <c r="B54" s="9" t="s">
        <v>104</v>
      </c>
      <c r="C54" s="13" t="s">
        <v>55</v>
      </c>
      <c r="D54" s="36">
        <v>500</v>
      </c>
      <c r="E54" s="11">
        <v>410</v>
      </c>
      <c r="F54" s="44">
        <f>'T-14(Pcs)'!$D42*'T-14(Pcs)'!F42/1000000</f>
        <v>0</v>
      </c>
      <c r="G54" s="10">
        <f>'T-14(Pcs)'!G42</f>
        <v>0</v>
      </c>
      <c r="H54" s="44">
        <f>'T-14(Pcs)'!$D42*'T-14(Pcs)'!H42/1000000</f>
        <v>0</v>
      </c>
      <c r="I54" s="10">
        <f>'T-14(Pcs)'!I42</f>
        <v>0</v>
      </c>
      <c r="J54" s="44">
        <f>'T-14(Pcs)'!$D42*'T-14(Pcs)'!J42/1000000</f>
        <v>0</v>
      </c>
      <c r="K54" s="10">
        <f>'T-14(Pcs)'!K42</f>
        <v>0</v>
      </c>
      <c r="L54" s="44">
        <f>'T-14(Pcs)'!$D42*'T-14(Pcs)'!L42/1000000</f>
        <v>0</v>
      </c>
      <c r="M54" s="10">
        <f>'T-14(Pcs)'!M42</f>
        <v>0</v>
      </c>
      <c r="N54" s="44">
        <f>'T-14(Pcs)'!$D42*'T-14(Pcs)'!N42/1000000</f>
        <v>0</v>
      </c>
      <c r="O54" s="10">
        <f>'T-14(Pcs)'!O42</f>
        <v>0</v>
      </c>
      <c r="P54" s="44">
        <f>'T-14(Pcs)'!$D42*'T-14(Pcs)'!P42/1000000</f>
        <v>0</v>
      </c>
      <c r="Q54" s="10">
        <f>'T-14(Pcs)'!Q42</f>
        <v>0</v>
      </c>
      <c r="R54" s="44">
        <f>'T-14(Pcs)'!$D42*'T-14(Pcs)'!R42/1000000</f>
        <v>0</v>
      </c>
      <c r="S54" s="10">
        <f>'T-14(Pcs)'!S42</f>
        <v>0</v>
      </c>
      <c r="T54" s="44">
        <f>'T-14(Pcs)'!$D42*'T-14(Pcs)'!T42/1000000</f>
        <v>0</v>
      </c>
      <c r="U54" s="10">
        <f>'T-14(Pcs)'!U42</f>
        <v>0</v>
      </c>
      <c r="V54" s="44">
        <f>'T-14(Pcs)'!$D42*'T-14(Pcs)'!V42/1000000</f>
        <v>0</v>
      </c>
      <c r="W54" s="10">
        <f>'T-14(Pcs)'!W42</f>
        <v>0</v>
      </c>
      <c r="X54" s="44">
        <f>'T-14(Pcs)'!$D42*'T-14(Pcs)'!X42/1000000</f>
        <v>0</v>
      </c>
      <c r="Y54" s="10">
        <f>'T-14(Pcs)'!Y42</f>
        <v>0</v>
      </c>
      <c r="Z54" s="44">
        <f>'T-14(Pcs)'!$D42*'T-14(Pcs)'!Z42/1000000</f>
        <v>0</v>
      </c>
      <c r="AA54" s="10">
        <f>'T-14(Pcs)'!AA42</f>
        <v>0</v>
      </c>
      <c r="AB54" s="44">
        <f>'T-14(Pcs)'!$D42*'T-14(Pcs)'!AB42/1000000</f>
        <v>0</v>
      </c>
      <c r="AC54" s="10">
        <f>'T-14(Pcs)'!AC42</f>
        <v>0</v>
      </c>
      <c r="AD54" s="44">
        <f>'T-14(Pcs)'!$D42*'T-14(Pcs)'!AD42/1000000</f>
        <v>0</v>
      </c>
      <c r="AE54" s="10">
        <f>'T-14(Pcs)'!AE42</f>
        <v>0</v>
      </c>
      <c r="AF54" s="44">
        <f>'T-14(Pcs)'!$D42*'T-14(Pcs)'!AF42/1000000</f>
        <v>0</v>
      </c>
      <c r="AG54" s="10">
        <f>'T-14(Pcs)'!AG42</f>
        <v>0</v>
      </c>
      <c r="AH54" s="44">
        <f>'T-14(Pcs)'!$D42*'T-14(Pcs)'!AH42/1000000</f>
        <v>0</v>
      </c>
      <c r="AI54" s="10">
        <f>'T-14(Pcs)'!AI42</f>
        <v>0</v>
      </c>
      <c r="AJ54" s="44">
        <f>'T-14(Pcs)'!$D42*'T-14(Pcs)'!AJ42/1000000</f>
        <v>0</v>
      </c>
      <c r="AK54" s="10">
        <f>'T-14(Pcs)'!AK42</f>
        <v>0</v>
      </c>
      <c r="AL54" s="44">
        <f>'T-14(Pcs)'!$D42*'T-14(Pcs)'!AL42/1000000</f>
        <v>0</v>
      </c>
      <c r="AM54" s="10">
        <f>'T-14(Pcs)'!AM42</f>
        <v>0</v>
      </c>
    </row>
    <row r="55" spans="1:39" s="15" customFormat="1" ht="14.25" customHeight="1" outlineLevel="1" collapsed="1">
      <c r="A55" s="13">
        <v>13</v>
      </c>
      <c r="B55" s="46" t="s">
        <v>179</v>
      </c>
      <c r="C55" s="13"/>
      <c r="D55" s="36"/>
      <c r="E55" s="11"/>
      <c r="F55" s="44">
        <f t="shared" ref="F55:AM55" si="12">SUBTOTAL(9,F53:F54)</f>
        <v>0</v>
      </c>
      <c r="G55" s="10">
        <f t="shared" si="12"/>
        <v>0</v>
      </c>
      <c r="H55" s="44">
        <f t="shared" si="12"/>
        <v>0</v>
      </c>
      <c r="I55" s="10">
        <f t="shared" si="12"/>
        <v>0</v>
      </c>
      <c r="J55" s="44">
        <f t="shared" si="12"/>
        <v>0</v>
      </c>
      <c r="K55" s="10">
        <f t="shared" si="12"/>
        <v>0</v>
      </c>
      <c r="L55" s="44">
        <f t="shared" si="12"/>
        <v>0</v>
      </c>
      <c r="M55" s="10">
        <f t="shared" si="12"/>
        <v>0</v>
      </c>
      <c r="N55" s="44">
        <f t="shared" si="12"/>
        <v>0</v>
      </c>
      <c r="O55" s="10">
        <f t="shared" si="12"/>
        <v>0</v>
      </c>
      <c r="P55" s="44">
        <f t="shared" si="12"/>
        <v>0</v>
      </c>
      <c r="Q55" s="10">
        <f t="shared" si="12"/>
        <v>0</v>
      </c>
      <c r="R55" s="44">
        <f t="shared" si="12"/>
        <v>0</v>
      </c>
      <c r="S55" s="10">
        <f t="shared" si="12"/>
        <v>0</v>
      </c>
      <c r="T55" s="44">
        <f t="shared" si="12"/>
        <v>0</v>
      </c>
      <c r="U55" s="10">
        <f t="shared" si="12"/>
        <v>0</v>
      </c>
      <c r="V55" s="44">
        <f t="shared" si="12"/>
        <v>0</v>
      </c>
      <c r="W55" s="10">
        <f t="shared" si="12"/>
        <v>0</v>
      </c>
      <c r="X55" s="44">
        <f t="shared" si="12"/>
        <v>0</v>
      </c>
      <c r="Y55" s="10">
        <f t="shared" si="12"/>
        <v>0</v>
      </c>
      <c r="Z55" s="44">
        <f t="shared" si="12"/>
        <v>0</v>
      </c>
      <c r="AA55" s="10">
        <f t="shared" si="12"/>
        <v>0</v>
      </c>
      <c r="AB55" s="44">
        <f t="shared" si="12"/>
        <v>0</v>
      </c>
      <c r="AC55" s="10">
        <f t="shared" si="12"/>
        <v>0</v>
      </c>
      <c r="AD55" s="44">
        <f t="shared" si="12"/>
        <v>0</v>
      </c>
      <c r="AE55" s="10">
        <f t="shared" si="12"/>
        <v>0</v>
      </c>
      <c r="AF55" s="44">
        <f t="shared" si="12"/>
        <v>0</v>
      </c>
      <c r="AG55" s="10">
        <f t="shared" si="12"/>
        <v>0</v>
      </c>
      <c r="AH55" s="44">
        <f t="shared" si="12"/>
        <v>0</v>
      </c>
      <c r="AI55" s="10">
        <f t="shared" si="12"/>
        <v>0</v>
      </c>
      <c r="AJ55" s="44">
        <f t="shared" si="12"/>
        <v>0</v>
      </c>
      <c r="AK55" s="10">
        <f t="shared" si="12"/>
        <v>0</v>
      </c>
      <c r="AL55" s="44">
        <f t="shared" si="12"/>
        <v>0</v>
      </c>
      <c r="AM55" s="10">
        <f t="shared" si="12"/>
        <v>0</v>
      </c>
    </row>
    <row r="56" spans="1:39" s="15" customFormat="1" ht="14.25" hidden="1" customHeight="1" outlineLevel="2">
      <c r="A56" s="13">
        <v>33</v>
      </c>
      <c r="B56" s="9" t="s">
        <v>105</v>
      </c>
      <c r="C56" s="13" t="s">
        <v>56</v>
      </c>
      <c r="D56" s="36">
        <v>50</v>
      </c>
      <c r="E56" s="11">
        <v>80</v>
      </c>
      <c r="F56" s="44">
        <f>'T-14(Pcs)'!$D43*'T-14(Pcs)'!F43/1000000</f>
        <v>0</v>
      </c>
      <c r="G56" s="10">
        <f>'T-14(Pcs)'!G43</f>
        <v>0</v>
      </c>
      <c r="H56" s="44">
        <f>'T-14(Pcs)'!$D43*'T-14(Pcs)'!H43/1000000</f>
        <v>0</v>
      </c>
      <c r="I56" s="10">
        <f>'T-14(Pcs)'!I43</f>
        <v>0</v>
      </c>
      <c r="J56" s="44">
        <f>'T-14(Pcs)'!$D43*'T-14(Pcs)'!J43/1000000</f>
        <v>0</v>
      </c>
      <c r="K56" s="10">
        <f>'T-14(Pcs)'!K43</f>
        <v>0</v>
      </c>
      <c r="L56" s="44">
        <f>'T-14(Pcs)'!$D43*'T-14(Pcs)'!L43/1000000</f>
        <v>0</v>
      </c>
      <c r="M56" s="10">
        <f>'T-14(Pcs)'!M43</f>
        <v>0</v>
      </c>
      <c r="N56" s="44">
        <f>'T-14(Pcs)'!$D43*'T-14(Pcs)'!N43/1000000</f>
        <v>0</v>
      </c>
      <c r="O56" s="10">
        <f>'T-14(Pcs)'!O43</f>
        <v>0</v>
      </c>
      <c r="P56" s="44">
        <f>'T-14(Pcs)'!$D43*'T-14(Pcs)'!P43/1000000</f>
        <v>0</v>
      </c>
      <c r="Q56" s="10">
        <f>'T-14(Pcs)'!Q43</f>
        <v>0</v>
      </c>
      <c r="R56" s="44">
        <f>'T-14(Pcs)'!$D43*'T-14(Pcs)'!R43/1000000</f>
        <v>0</v>
      </c>
      <c r="S56" s="10">
        <f>'T-14(Pcs)'!S43</f>
        <v>0</v>
      </c>
      <c r="T56" s="44">
        <f>'T-14(Pcs)'!$D43*'T-14(Pcs)'!T43/1000000</f>
        <v>0</v>
      </c>
      <c r="U56" s="10">
        <f>'T-14(Pcs)'!U43</f>
        <v>0</v>
      </c>
      <c r="V56" s="44">
        <f>'T-14(Pcs)'!$D43*'T-14(Pcs)'!V43/1000000</f>
        <v>0</v>
      </c>
      <c r="W56" s="10">
        <f>'T-14(Pcs)'!W43</f>
        <v>0</v>
      </c>
      <c r="X56" s="44">
        <f>'T-14(Pcs)'!$D43*'T-14(Pcs)'!X43/1000000</f>
        <v>0</v>
      </c>
      <c r="Y56" s="10">
        <f>'T-14(Pcs)'!Y43</f>
        <v>0</v>
      </c>
      <c r="Z56" s="44">
        <f>'T-14(Pcs)'!$D43*'T-14(Pcs)'!Z43/1000000</f>
        <v>0</v>
      </c>
      <c r="AA56" s="10">
        <f>'T-14(Pcs)'!AA43</f>
        <v>0</v>
      </c>
      <c r="AB56" s="44">
        <f>'T-14(Pcs)'!$D43*'T-14(Pcs)'!AB43/1000000</f>
        <v>0</v>
      </c>
      <c r="AC56" s="10">
        <f>'T-14(Pcs)'!AC43</f>
        <v>0</v>
      </c>
      <c r="AD56" s="44">
        <f>'T-14(Pcs)'!$D43*'T-14(Pcs)'!AD43/1000000</f>
        <v>0</v>
      </c>
      <c r="AE56" s="10">
        <f>'T-14(Pcs)'!AE43</f>
        <v>0</v>
      </c>
      <c r="AF56" s="44">
        <f>'T-14(Pcs)'!$D43*'T-14(Pcs)'!AF43/1000000</f>
        <v>0</v>
      </c>
      <c r="AG56" s="10">
        <f>'T-14(Pcs)'!AG43</f>
        <v>0</v>
      </c>
      <c r="AH56" s="44">
        <f>'T-14(Pcs)'!$D43*'T-14(Pcs)'!AH43/1000000</f>
        <v>0</v>
      </c>
      <c r="AI56" s="10">
        <f>'T-14(Pcs)'!AI43</f>
        <v>0</v>
      </c>
      <c r="AJ56" s="44">
        <f>'T-14(Pcs)'!$D43*'T-14(Pcs)'!AJ43/1000000</f>
        <v>0</v>
      </c>
      <c r="AK56" s="10">
        <f>'T-14(Pcs)'!AK43</f>
        <v>0</v>
      </c>
      <c r="AL56" s="44">
        <f>'T-14(Pcs)'!$D43*'T-14(Pcs)'!AL43/1000000</f>
        <v>0</v>
      </c>
      <c r="AM56" s="10">
        <f>'T-14(Pcs)'!AM43</f>
        <v>0</v>
      </c>
    </row>
    <row r="57" spans="1:39" s="15" customFormat="1" ht="14.25" hidden="1" customHeight="1" outlineLevel="2">
      <c r="A57" s="13">
        <v>34</v>
      </c>
      <c r="B57" s="9" t="s">
        <v>105</v>
      </c>
      <c r="C57" s="13" t="s">
        <v>57</v>
      </c>
      <c r="D57" s="36">
        <v>100</v>
      </c>
      <c r="E57" s="11">
        <v>148</v>
      </c>
      <c r="F57" s="44">
        <f>'T-14(Pcs)'!$D44*'T-14(Pcs)'!F44/1000000</f>
        <v>0</v>
      </c>
      <c r="G57" s="10">
        <f>'T-14(Pcs)'!G44</f>
        <v>0</v>
      </c>
      <c r="H57" s="44">
        <f>'T-14(Pcs)'!$D44*'T-14(Pcs)'!H44/1000000</f>
        <v>0</v>
      </c>
      <c r="I57" s="10">
        <f>'T-14(Pcs)'!I44</f>
        <v>0</v>
      </c>
      <c r="J57" s="44">
        <f>'T-14(Pcs)'!$D44*'T-14(Pcs)'!J44/1000000</f>
        <v>0</v>
      </c>
      <c r="K57" s="10">
        <f>'T-14(Pcs)'!K44</f>
        <v>0</v>
      </c>
      <c r="L57" s="44">
        <f>'T-14(Pcs)'!$D44*'T-14(Pcs)'!L44/1000000</f>
        <v>0</v>
      </c>
      <c r="M57" s="10">
        <f>'T-14(Pcs)'!M44</f>
        <v>0</v>
      </c>
      <c r="N57" s="44">
        <f>'T-14(Pcs)'!$D44*'T-14(Pcs)'!N44/1000000</f>
        <v>0</v>
      </c>
      <c r="O57" s="10">
        <f>'T-14(Pcs)'!O44</f>
        <v>0</v>
      </c>
      <c r="P57" s="44">
        <f>'T-14(Pcs)'!$D44*'T-14(Pcs)'!P44/1000000</f>
        <v>0</v>
      </c>
      <c r="Q57" s="10">
        <f>'T-14(Pcs)'!Q44</f>
        <v>0</v>
      </c>
      <c r="R57" s="44">
        <f>'T-14(Pcs)'!$D44*'T-14(Pcs)'!R44/1000000</f>
        <v>0</v>
      </c>
      <c r="S57" s="10">
        <f>'T-14(Pcs)'!S44</f>
        <v>0</v>
      </c>
      <c r="T57" s="44">
        <f>'T-14(Pcs)'!$D44*'T-14(Pcs)'!T44/1000000</f>
        <v>0</v>
      </c>
      <c r="U57" s="10">
        <f>'T-14(Pcs)'!U44</f>
        <v>0</v>
      </c>
      <c r="V57" s="44">
        <f>'T-14(Pcs)'!$D44*'T-14(Pcs)'!V44/1000000</f>
        <v>0</v>
      </c>
      <c r="W57" s="10">
        <f>'T-14(Pcs)'!W44</f>
        <v>0</v>
      </c>
      <c r="X57" s="44">
        <f>'T-14(Pcs)'!$D44*'T-14(Pcs)'!X44/1000000</f>
        <v>0</v>
      </c>
      <c r="Y57" s="10">
        <f>'T-14(Pcs)'!Y44</f>
        <v>0</v>
      </c>
      <c r="Z57" s="44">
        <f>'T-14(Pcs)'!$D44*'T-14(Pcs)'!Z44/1000000</f>
        <v>0</v>
      </c>
      <c r="AA57" s="10">
        <f>'T-14(Pcs)'!AA44</f>
        <v>0</v>
      </c>
      <c r="AB57" s="44">
        <f>'T-14(Pcs)'!$D44*'T-14(Pcs)'!AB44/1000000</f>
        <v>0</v>
      </c>
      <c r="AC57" s="10">
        <f>'T-14(Pcs)'!AC44</f>
        <v>0</v>
      </c>
      <c r="AD57" s="44">
        <f>'T-14(Pcs)'!$D44*'T-14(Pcs)'!AD44/1000000</f>
        <v>0</v>
      </c>
      <c r="AE57" s="10">
        <f>'T-14(Pcs)'!AE44</f>
        <v>0</v>
      </c>
      <c r="AF57" s="44">
        <f>'T-14(Pcs)'!$D44*'T-14(Pcs)'!AF44/1000000</f>
        <v>0</v>
      </c>
      <c r="AG57" s="10">
        <f>'T-14(Pcs)'!AG44</f>
        <v>0</v>
      </c>
      <c r="AH57" s="44">
        <f>'T-14(Pcs)'!$D44*'T-14(Pcs)'!AH44/1000000</f>
        <v>0</v>
      </c>
      <c r="AI57" s="10">
        <f>'T-14(Pcs)'!AI44</f>
        <v>0</v>
      </c>
      <c r="AJ57" s="44">
        <f>'T-14(Pcs)'!$D44*'T-14(Pcs)'!AJ44/1000000</f>
        <v>0</v>
      </c>
      <c r="AK57" s="10">
        <f>'T-14(Pcs)'!AK44</f>
        <v>0</v>
      </c>
      <c r="AL57" s="44">
        <f>'T-14(Pcs)'!$D44*'T-14(Pcs)'!AL44/1000000</f>
        <v>0</v>
      </c>
      <c r="AM57" s="10">
        <f>'T-14(Pcs)'!AM44</f>
        <v>0</v>
      </c>
    </row>
    <row r="58" spans="1:39" s="15" customFormat="1" ht="14.25" hidden="1" customHeight="1" outlineLevel="2">
      <c r="A58" s="13">
        <v>35</v>
      </c>
      <c r="B58" s="9" t="s">
        <v>105</v>
      </c>
      <c r="C58" s="13" t="s">
        <v>137</v>
      </c>
      <c r="D58" s="36">
        <v>450</v>
      </c>
      <c r="E58" s="11">
        <v>640</v>
      </c>
      <c r="F58" s="44">
        <f>'T-14(Pcs)'!$D45*'T-14(Pcs)'!F45/1000000</f>
        <v>0</v>
      </c>
      <c r="G58" s="10">
        <f>'T-14(Pcs)'!G45</f>
        <v>0</v>
      </c>
      <c r="H58" s="44">
        <f>'T-14(Pcs)'!$D45*'T-14(Pcs)'!H45/1000000</f>
        <v>0</v>
      </c>
      <c r="I58" s="10">
        <f>'T-14(Pcs)'!I45</f>
        <v>0</v>
      </c>
      <c r="J58" s="44">
        <f>'T-14(Pcs)'!$D45*'T-14(Pcs)'!J45/1000000</f>
        <v>0</v>
      </c>
      <c r="K58" s="10">
        <f>'T-14(Pcs)'!K45</f>
        <v>0</v>
      </c>
      <c r="L58" s="44">
        <f>'T-14(Pcs)'!$D45*'T-14(Pcs)'!L45/1000000</f>
        <v>0</v>
      </c>
      <c r="M58" s="10">
        <f>'T-14(Pcs)'!M45</f>
        <v>0</v>
      </c>
      <c r="N58" s="44">
        <f>'T-14(Pcs)'!$D45*'T-14(Pcs)'!N45/1000000</f>
        <v>0</v>
      </c>
      <c r="O58" s="10">
        <f>'T-14(Pcs)'!O45</f>
        <v>0</v>
      </c>
      <c r="P58" s="44">
        <f>'T-14(Pcs)'!$D45*'T-14(Pcs)'!P45/1000000</f>
        <v>0</v>
      </c>
      <c r="Q58" s="10">
        <f>'T-14(Pcs)'!Q45</f>
        <v>0</v>
      </c>
      <c r="R58" s="44">
        <f>'T-14(Pcs)'!$D45*'T-14(Pcs)'!R45/1000000</f>
        <v>0</v>
      </c>
      <c r="S58" s="10">
        <f>'T-14(Pcs)'!S45</f>
        <v>0</v>
      </c>
      <c r="T58" s="44">
        <f>'T-14(Pcs)'!$D45*'T-14(Pcs)'!T45/1000000</f>
        <v>0</v>
      </c>
      <c r="U58" s="10">
        <f>'T-14(Pcs)'!U45</f>
        <v>0</v>
      </c>
      <c r="V58" s="44">
        <f>'T-14(Pcs)'!$D45*'T-14(Pcs)'!V45/1000000</f>
        <v>0</v>
      </c>
      <c r="W58" s="10">
        <f>'T-14(Pcs)'!W45</f>
        <v>0</v>
      </c>
      <c r="X58" s="44">
        <f>'T-14(Pcs)'!$D45*'T-14(Pcs)'!X45/1000000</f>
        <v>0</v>
      </c>
      <c r="Y58" s="10">
        <f>'T-14(Pcs)'!Y45</f>
        <v>0</v>
      </c>
      <c r="Z58" s="44">
        <f>'T-14(Pcs)'!$D45*'T-14(Pcs)'!Z45/1000000</f>
        <v>0</v>
      </c>
      <c r="AA58" s="10">
        <f>'T-14(Pcs)'!AA45</f>
        <v>0</v>
      </c>
      <c r="AB58" s="44">
        <f>'T-14(Pcs)'!$D45*'T-14(Pcs)'!AB45/1000000</f>
        <v>0</v>
      </c>
      <c r="AC58" s="10">
        <f>'T-14(Pcs)'!AC45</f>
        <v>0</v>
      </c>
      <c r="AD58" s="44">
        <f>'T-14(Pcs)'!$D45*'T-14(Pcs)'!AD45/1000000</f>
        <v>0</v>
      </c>
      <c r="AE58" s="10">
        <f>'T-14(Pcs)'!AE45</f>
        <v>0</v>
      </c>
      <c r="AF58" s="44">
        <f>'T-14(Pcs)'!$D45*'T-14(Pcs)'!AF45/1000000</f>
        <v>0</v>
      </c>
      <c r="AG58" s="10">
        <f>'T-14(Pcs)'!AG45</f>
        <v>0</v>
      </c>
      <c r="AH58" s="44">
        <f>'T-14(Pcs)'!$D45*'T-14(Pcs)'!AH45/1000000</f>
        <v>0</v>
      </c>
      <c r="AI58" s="10">
        <f>'T-14(Pcs)'!AI45</f>
        <v>0</v>
      </c>
      <c r="AJ58" s="44">
        <f>'T-14(Pcs)'!$D45*'T-14(Pcs)'!AJ45/1000000</f>
        <v>0</v>
      </c>
      <c r="AK58" s="10">
        <f>'T-14(Pcs)'!AK45</f>
        <v>0</v>
      </c>
      <c r="AL58" s="44">
        <f>'T-14(Pcs)'!$D45*'T-14(Pcs)'!AL45/1000000</f>
        <v>0</v>
      </c>
      <c r="AM58" s="10">
        <f>'T-14(Pcs)'!AM45</f>
        <v>0</v>
      </c>
    </row>
    <row r="59" spans="1:39" s="15" customFormat="1" ht="14.25" customHeight="1" outlineLevel="1" collapsed="1">
      <c r="A59" s="13">
        <v>14</v>
      </c>
      <c r="B59" s="46" t="s">
        <v>180</v>
      </c>
      <c r="C59" s="13"/>
      <c r="D59" s="36"/>
      <c r="E59" s="11"/>
      <c r="F59" s="44">
        <f t="shared" ref="F59:AM59" si="13">SUBTOTAL(9,F56:F58)</f>
        <v>0</v>
      </c>
      <c r="G59" s="10">
        <f t="shared" si="13"/>
        <v>0</v>
      </c>
      <c r="H59" s="44">
        <f t="shared" si="13"/>
        <v>0</v>
      </c>
      <c r="I59" s="10">
        <f t="shared" si="13"/>
        <v>0</v>
      </c>
      <c r="J59" s="44">
        <f t="shared" si="13"/>
        <v>0</v>
      </c>
      <c r="K59" s="10">
        <f t="shared" si="13"/>
        <v>0</v>
      </c>
      <c r="L59" s="44">
        <f t="shared" si="13"/>
        <v>0</v>
      </c>
      <c r="M59" s="10">
        <f t="shared" si="13"/>
        <v>0</v>
      </c>
      <c r="N59" s="44">
        <f t="shared" si="13"/>
        <v>0</v>
      </c>
      <c r="O59" s="10">
        <f t="shared" si="13"/>
        <v>0</v>
      </c>
      <c r="P59" s="44">
        <f t="shared" si="13"/>
        <v>0</v>
      </c>
      <c r="Q59" s="10">
        <f t="shared" si="13"/>
        <v>0</v>
      </c>
      <c r="R59" s="44">
        <f t="shared" si="13"/>
        <v>0</v>
      </c>
      <c r="S59" s="10">
        <f t="shared" si="13"/>
        <v>0</v>
      </c>
      <c r="T59" s="44">
        <f t="shared" si="13"/>
        <v>0</v>
      </c>
      <c r="U59" s="10">
        <f t="shared" si="13"/>
        <v>0</v>
      </c>
      <c r="V59" s="44">
        <f t="shared" si="13"/>
        <v>0</v>
      </c>
      <c r="W59" s="10">
        <f t="shared" si="13"/>
        <v>0</v>
      </c>
      <c r="X59" s="44">
        <f t="shared" si="13"/>
        <v>0</v>
      </c>
      <c r="Y59" s="10">
        <f t="shared" si="13"/>
        <v>0</v>
      </c>
      <c r="Z59" s="44">
        <f t="shared" si="13"/>
        <v>0</v>
      </c>
      <c r="AA59" s="10">
        <f t="shared" si="13"/>
        <v>0</v>
      </c>
      <c r="AB59" s="44">
        <f t="shared" si="13"/>
        <v>0</v>
      </c>
      <c r="AC59" s="10">
        <f t="shared" si="13"/>
        <v>0</v>
      </c>
      <c r="AD59" s="44">
        <f t="shared" si="13"/>
        <v>0</v>
      </c>
      <c r="AE59" s="10">
        <f t="shared" si="13"/>
        <v>0</v>
      </c>
      <c r="AF59" s="44">
        <f t="shared" si="13"/>
        <v>0</v>
      </c>
      <c r="AG59" s="10">
        <f t="shared" si="13"/>
        <v>0</v>
      </c>
      <c r="AH59" s="44">
        <f t="shared" si="13"/>
        <v>0</v>
      </c>
      <c r="AI59" s="10">
        <f t="shared" si="13"/>
        <v>0</v>
      </c>
      <c r="AJ59" s="44">
        <f t="shared" si="13"/>
        <v>0</v>
      </c>
      <c r="AK59" s="10">
        <f t="shared" si="13"/>
        <v>0</v>
      </c>
      <c r="AL59" s="44">
        <f t="shared" si="13"/>
        <v>0</v>
      </c>
      <c r="AM59" s="10">
        <f t="shared" si="13"/>
        <v>0</v>
      </c>
    </row>
    <row r="60" spans="1:39" s="15" customFormat="1" ht="14.25" hidden="1" customHeight="1" outlineLevel="2">
      <c r="A60" s="13">
        <v>36</v>
      </c>
      <c r="B60" s="9" t="s">
        <v>106</v>
      </c>
      <c r="C60" s="13" t="s">
        <v>58</v>
      </c>
      <c r="D60" s="36">
        <v>50</v>
      </c>
      <c r="E60" s="11">
        <v>126</v>
      </c>
      <c r="F60" s="44">
        <f>'T-14(Pcs)'!$D46*'T-14(Pcs)'!F46/1000000</f>
        <v>0</v>
      </c>
      <c r="G60" s="10">
        <f>'T-14(Pcs)'!G46</f>
        <v>0</v>
      </c>
      <c r="H60" s="44">
        <f>'T-14(Pcs)'!$D46*'T-14(Pcs)'!H46/1000000</f>
        <v>0</v>
      </c>
      <c r="I60" s="10">
        <f>'T-14(Pcs)'!I46</f>
        <v>0</v>
      </c>
      <c r="J60" s="44">
        <f>'T-14(Pcs)'!$D46*'T-14(Pcs)'!J46/1000000</f>
        <v>0</v>
      </c>
      <c r="K60" s="10">
        <f>'T-14(Pcs)'!K46</f>
        <v>0</v>
      </c>
      <c r="L60" s="44">
        <f>'T-14(Pcs)'!$D46*'T-14(Pcs)'!L46/1000000</f>
        <v>0</v>
      </c>
      <c r="M60" s="10">
        <f>'T-14(Pcs)'!M46</f>
        <v>0</v>
      </c>
      <c r="N60" s="44">
        <f>'T-14(Pcs)'!$D46*'T-14(Pcs)'!N46/1000000</f>
        <v>0</v>
      </c>
      <c r="O60" s="10">
        <f>'T-14(Pcs)'!O46</f>
        <v>0</v>
      </c>
      <c r="P60" s="44">
        <f>'T-14(Pcs)'!$D46*'T-14(Pcs)'!P46/1000000</f>
        <v>0</v>
      </c>
      <c r="Q60" s="10">
        <f>'T-14(Pcs)'!Q46</f>
        <v>0</v>
      </c>
      <c r="R60" s="44">
        <f>'T-14(Pcs)'!$D46*'T-14(Pcs)'!R46/1000000</f>
        <v>0</v>
      </c>
      <c r="S60" s="10">
        <f>'T-14(Pcs)'!S46</f>
        <v>0</v>
      </c>
      <c r="T60" s="44">
        <f>'T-14(Pcs)'!$D46*'T-14(Pcs)'!T46/1000000</f>
        <v>0</v>
      </c>
      <c r="U60" s="10">
        <f>'T-14(Pcs)'!U46</f>
        <v>0</v>
      </c>
      <c r="V60" s="44">
        <f>'T-14(Pcs)'!$D46*'T-14(Pcs)'!V46/1000000</f>
        <v>0</v>
      </c>
      <c r="W60" s="10">
        <f>'T-14(Pcs)'!W46</f>
        <v>0</v>
      </c>
      <c r="X60" s="44">
        <f>'T-14(Pcs)'!$D46*'T-14(Pcs)'!X46/1000000</f>
        <v>0</v>
      </c>
      <c r="Y60" s="10">
        <f>'T-14(Pcs)'!Y46</f>
        <v>0</v>
      </c>
      <c r="Z60" s="44">
        <f>'T-14(Pcs)'!$D46*'T-14(Pcs)'!Z46/1000000</f>
        <v>0</v>
      </c>
      <c r="AA60" s="10">
        <f>'T-14(Pcs)'!AA46</f>
        <v>0</v>
      </c>
      <c r="AB60" s="44">
        <f>'T-14(Pcs)'!$D46*'T-14(Pcs)'!AB46/1000000</f>
        <v>0</v>
      </c>
      <c r="AC60" s="10">
        <f>'T-14(Pcs)'!AC46</f>
        <v>0</v>
      </c>
      <c r="AD60" s="44">
        <f>'T-14(Pcs)'!$D46*'T-14(Pcs)'!AD46/1000000</f>
        <v>0</v>
      </c>
      <c r="AE60" s="10">
        <f>'T-14(Pcs)'!AE46</f>
        <v>0</v>
      </c>
      <c r="AF60" s="44">
        <f>'T-14(Pcs)'!$D46*'T-14(Pcs)'!AF46/1000000</f>
        <v>0</v>
      </c>
      <c r="AG60" s="10">
        <f>'T-14(Pcs)'!AG46</f>
        <v>0</v>
      </c>
      <c r="AH60" s="44">
        <f>'T-14(Pcs)'!$D46*'T-14(Pcs)'!AH46/1000000</f>
        <v>0</v>
      </c>
      <c r="AI60" s="10">
        <f>'T-14(Pcs)'!AI46</f>
        <v>0</v>
      </c>
      <c r="AJ60" s="44">
        <f>'T-14(Pcs)'!$D46*'T-14(Pcs)'!AJ46/1000000</f>
        <v>0</v>
      </c>
      <c r="AK60" s="10">
        <f>'T-14(Pcs)'!AK46</f>
        <v>0</v>
      </c>
      <c r="AL60" s="44">
        <f>'T-14(Pcs)'!$D46*'T-14(Pcs)'!AL46/1000000</f>
        <v>0</v>
      </c>
      <c r="AM60" s="10">
        <f>'T-14(Pcs)'!AM46</f>
        <v>0</v>
      </c>
    </row>
    <row r="61" spans="1:39" s="15" customFormat="1" ht="14.25" hidden="1" customHeight="1" outlineLevel="2">
      <c r="A61" s="13">
        <v>37</v>
      </c>
      <c r="B61" s="9" t="s">
        <v>106</v>
      </c>
      <c r="C61" s="13" t="s">
        <v>59</v>
      </c>
      <c r="D61" s="36">
        <v>100</v>
      </c>
      <c r="E61" s="11">
        <v>240</v>
      </c>
      <c r="F61" s="44">
        <f>'T-14(Pcs)'!$D47*'T-14(Pcs)'!F47/1000000</f>
        <v>0</v>
      </c>
      <c r="G61" s="10">
        <f>'T-14(Pcs)'!G47</f>
        <v>0</v>
      </c>
      <c r="H61" s="44">
        <f>'T-14(Pcs)'!$D47*'T-14(Pcs)'!H47/1000000</f>
        <v>0</v>
      </c>
      <c r="I61" s="10">
        <f>'T-14(Pcs)'!I47</f>
        <v>0</v>
      </c>
      <c r="J61" s="44">
        <f>'T-14(Pcs)'!$D47*'T-14(Pcs)'!J47/1000000</f>
        <v>0</v>
      </c>
      <c r="K61" s="10">
        <f>'T-14(Pcs)'!K47</f>
        <v>0</v>
      </c>
      <c r="L61" s="44">
        <f>'T-14(Pcs)'!$D47*'T-14(Pcs)'!L47/1000000</f>
        <v>0</v>
      </c>
      <c r="M61" s="10">
        <f>'T-14(Pcs)'!M47</f>
        <v>0</v>
      </c>
      <c r="N61" s="44">
        <f>'T-14(Pcs)'!$D47*'T-14(Pcs)'!N47/1000000</f>
        <v>0</v>
      </c>
      <c r="O61" s="10">
        <f>'T-14(Pcs)'!O47</f>
        <v>0</v>
      </c>
      <c r="P61" s="44">
        <f>'T-14(Pcs)'!$D47*'T-14(Pcs)'!P47/1000000</f>
        <v>0</v>
      </c>
      <c r="Q61" s="10">
        <f>'T-14(Pcs)'!Q47</f>
        <v>0</v>
      </c>
      <c r="R61" s="44">
        <f>'T-14(Pcs)'!$D47*'T-14(Pcs)'!R47/1000000</f>
        <v>0</v>
      </c>
      <c r="S61" s="10">
        <f>'T-14(Pcs)'!S47</f>
        <v>0</v>
      </c>
      <c r="T61" s="44">
        <f>'T-14(Pcs)'!$D47*'T-14(Pcs)'!T47/1000000</f>
        <v>0</v>
      </c>
      <c r="U61" s="10">
        <f>'T-14(Pcs)'!U47</f>
        <v>0</v>
      </c>
      <c r="V61" s="44">
        <f>'T-14(Pcs)'!$D47*'T-14(Pcs)'!V47/1000000</f>
        <v>0</v>
      </c>
      <c r="W61" s="10">
        <f>'T-14(Pcs)'!W47</f>
        <v>0</v>
      </c>
      <c r="X61" s="44">
        <f>'T-14(Pcs)'!$D47*'T-14(Pcs)'!X47/1000000</f>
        <v>0</v>
      </c>
      <c r="Y61" s="10">
        <f>'T-14(Pcs)'!Y47</f>
        <v>0</v>
      </c>
      <c r="Z61" s="44">
        <f>'T-14(Pcs)'!$D47*'T-14(Pcs)'!Z47/1000000</f>
        <v>0</v>
      </c>
      <c r="AA61" s="10">
        <f>'T-14(Pcs)'!AA47</f>
        <v>0</v>
      </c>
      <c r="AB61" s="44">
        <f>'T-14(Pcs)'!$D47*'T-14(Pcs)'!AB47/1000000</f>
        <v>0</v>
      </c>
      <c r="AC61" s="10">
        <f>'T-14(Pcs)'!AC47</f>
        <v>0</v>
      </c>
      <c r="AD61" s="44">
        <f>'T-14(Pcs)'!$D47*'T-14(Pcs)'!AD47/1000000</f>
        <v>0</v>
      </c>
      <c r="AE61" s="10">
        <f>'T-14(Pcs)'!AE47</f>
        <v>0</v>
      </c>
      <c r="AF61" s="44">
        <f>'T-14(Pcs)'!$D47*'T-14(Pcs)'!AF47/1000000</f>
        <v>0</v>
      </c>
      <c r="AG61" s="10">
        <f>'T-14(Pcs)'!AG47</f>
        <v>0</v>
      </c>
      <c r="AH61" s="44">
        <f>'T-14(Pcs)'!$D47*'T-14(Pcs)'!AH47/1000000</f>
        <v>0</v>
      </c>
      <c r="AI61" s="10">
        <f>'T-14(Pcs)'!AI47</f>
        <v>0</v>
      </c>
      <c r="AJ61" s="44">
        <f>'T-14(Pcs)'!$D47*'T-14(Pcs)'!AJ47/1000000</f>
        <v>0</v>
      </c>
      <c r="AK61" s="10">
        <f>'T-14(Pcs)'!AK47</f>
        <v>0</v>
      </c>
      <c r="AL61" s="44">
        <f>'T-14(Pcs)'!$D47*'T-14(Pcs)'!AL47/1000000</f>
        <v>0</v>
      </c>
      <c r="AM61" s="10">
        <f>'T-14(Pcs)'!AM47</f>
        <v>0</v>
      </c>
    </row>
    <row r="62" spans="1:39" s="15" customFormat="1" ht="14.25" customHeight="1" outlineLevel="1" collapsed="1">
      <c r="A62" s="13">
        <v>15</v>
      </c>
      <c r="B62" s="46" t="s">
        <v>181</v>
      </c>
      <c r="C62" s="13"/>
      <c r="D62" s="36"/>
      <c r="E62" s="11"/>
      <c r="F62" s="44">
        <f t="shared" ref="F62:AM62" si="14">SUBTOTAL(9,F60:F61)</f>
        <v>0</v>
      </c>
      <c r="G62" s="10">
        <f t="shared" si="14"/>
        <v>0</v>
      </c>
      <c r="H62" s="44">
        <f t="shared" si="14"/>
        <v>0</v>
      </c>
      <c r="I62" s="10">
        <f t="shared" si="14"/>
        <v>0</v>
      </c>
      <c r="J62" s="44">
        <f t="shared" si="14"/>
        <v>0</v>
      </c>
      <c r="K62" s="10">
        <f t="shared" si="14"/>
        <v>0</v>
      </c>
      <c r="L62" s="44">
        <f t="shared" si="14"/>
        <v>0</v>
      </c>
      <c r="M62" s="10">
        <f t="shared" si="14"/>
        <v>0</v>
      </c>
      <c r="N62" s="44">
        <f t="shared" si="14"/>
        <v>0</v>
      </c>
      <c r="O62" s="10">
        <f t="shared" si="14"/>
        <v>0</v>
      </c>
      <c r="P62" s="44">
        <f t="shared" si="14"/>
        <v>0</v>
      </c>
      <c r="Q62" s="10">
        <f t="shared" si="14"/>
        <v>0</v>
      </c>
      <c r="R62" s="44">
        <f t="shared" si="14"/>
        <v>0</v>
      </c>
      <c r="S62" s="10">
        <f t="shared" si="14"/>
        <v>0</v>
      </c>
      <c r="T62" s="44">
        <f t="shared" si="14"/>
        <v>0</v>
      </c>
      <c r="U62" s="10">
        <f t="shared" si="14"/>
        <v>0</v>
      </c>
      <c r="V62" s="44">
        <f t="shared" si="14"/>
        <v>0</v>
      </c>
      <c r="W62" s="10">
        <f t="shared" si="14"/>
        <v>0</v>
      </c>
      <c r="X62" s="44">
        <f t="shared" si="14"/>
        <v>0</v>
      </c>
      <c r="Y62" s="10">
        <f t="shared" si="14"/>
        <v>0</v>
      </c>
      <c r="Z62" s="44">
        <f t="shared" si="14"/>
        <v>0</v>
      </c>
      <c r="AA62" s="10">
        <f t="shared" si="14"/>
        <v>0</v>
      </c>
      <c r="AB62" s="44">
        <f t="shared" si="14"/>
        <v>0</v>
      </c>
      <c r="AC62" s="10">
        <f t="shared" si="14"/>
        <v>0</v>
      </c>
      <c r="AD62" s="44">
        <f t="shared" si="14"/>
        <v>0</v>
      </c>
      <c r="AE62" s="10">
        <f t="shared" si="14"/>
        <v>0</v>
      </c>
      <c r="AF62" s="44">
        <f t="shared" si="14"/>
        <v>0</v>
      </c>
      <c r="AG62" s="10">
        <f t="shared" si="14"/>
        <v>0</v>
      </c>
      <c r="AH62" s="44">
        <f t="shared" si="14"/>
        <v>0</v>
      </c>
      <c r="AI62" s="10">
        <f t="shared" si="14"/>
        <v>0</v>
      </c>
      <c r="AJ62" s="44">
        <f t="shared" si="14"/>
        <v>0</v>
      </c>
      <c r="AK62" s="10">
        <f t="shared" si="14"/>
        <v>0</v>
      </c>
      <c r="AL62" s="44">
        <f t="shared" si="14"/>
        <v>0</v>
      </c>
      <c r="AM62" s="10">
        <f t="shared" si="14"/>
        <v>0</v>
      </c>
    </row>
    <row r="63" spans="1:39" s="15" customFormat="1" ht="14.25" hidden="1" customHeight="1" outlineLevel="2">
      <c r="A63" s="13">
        <v>38</v>
      </c>
      <c r="B63" s="9" t="s">
        <v>107</v>
      </c>
      <c r="C63" s="13" t="s">
        <v>96</v>
      </c>
      <c r="D63" s="36">
        <v>100</v>
      </c>
      <c r="E63" s="11">
        <v>93</v>
      </c>
      <c r="F63" s="44">
        <f>'T-14(Pcs)'!$D48*'T-14(Pcs)'!F48/1000000</f>
        <v>0</v>
      </c>
      <c r="G63" s="10">
        <f>'T-14(Pcs)'!G48</f>
        <v>0</v>
      </c>
      <c r="H63" s="44">
        <f>'T-14(Pcs)'!$D48*'T-14(Pcs)'!H48/1000000</f>
        <v>0</v>
      </c>
      <c r="I63" s="10">
        <f>'T-14(Pcs)'!I48</f>
        <v>0</v>
      </c>
      <c r="J63" s="44">
        <f>'T-14(Pcs)'!$D48*'T-14(Pcs)'!J48/1000000</f>
        <v>0</v>
      </c>
      <c r="K63" s="10">
        <f>'T-14(Pcs)'!K48</f>
        <v>0</v>
      </c>
      <c r="L63" s="44">
        <f>'T-14(Pcs)'!$D48*'T-14(Pcs)'!L48/1000000</f>
        <v>0</v>
      </c>
      <c r="M63" s="10">
        <f>'T-14(Pcs)'!M48</f>
        <v>0</v>
      </c>
      <c r="N63" s="44">
        <f>'T-14(Pcs)'!$D48*'T-14(Pcs)'!N48/1000000</f>
        <v>0</v>
      </c>
      <c r="O63" s="10">
        <f>'T-14(Pcs)'!O48</f>
        <v>0</v>
      </c>
      <c r="P63" s="44">
        <f>'T-14(Pcs)'!$D48*'T-14(Pcs)'!P48/1000000</f>
        <v>0</v>
      </c>
      <c r="Q63" s="10">
        <f>'T-14(Pcs)'!Q48</f>
        <v>0</v>
      </c>
      <c r="R63" s="44">
        <f>'T-14(Pcs)'!$D48*'T-14(Pcs)'!R48/1000000</f>
        <v>0</v>
      </c>
      <c r="S63" s="10">
        <f>'T-14(Pcs)'!S48</f>
        <v>0</v>
      </c>
      <c r="T63" s="44">
        <f>'T-14(Pcs)'!$D48*'T-14(Pcs)'!T48/1000000</f>
        <v>0</v>
      </c>
      <c r="U63" s="10">
        <f>'T-14(Pcs)'!U48</f>
        <v>0</v>
      </c>
      <c r="V63" s="44">
        <f>'T-14(Pcs)'!$D48*'T-14(Pcs)'!V48/1000000</f>
        <v>0</v>
      </c>
      <c r="W63" s="10">
        <f>'T-14(Pcs)'!W48</f>
        <v>0</v>
      </c>
      <c r="X63" s="44">
        <f>'T-14(Pcs)'!$D48*'T-14(Pcs)'!X48/1000000</f>
        <v>0</v>
      </c>
      <c r="Y63" s="10">
        <f>'T-14(Pcs)'!Y48</f>
        <v>0</v>
      </c>
      <c r="Z63" s="44">
        <f>'T-14(Pcs)'!$D48*'T-14(Pcs)'!Z48/1000000</f>
        <v>0</v>
      </c>
      <c r="AA63" s="10">
        <f>'T-14(Pcs)'!AA48</f>
        <v>0</v>
      </c>
      <c r="AB63" s="44">
        <f>'T-14(Pcs)'!$D48*'T-14(Pcs)'!AB48/1000000</f>
        <v>0</v>
      </c>
      <c r="AC63" s="10">
        <f>'T-14(Pcs)'!AC48</f>
        <v>0</v>
      </c>
      <c r="AD63" s="44">
        <f>'T-14(Pcs)'!$D48*'T-14(Pcs)'!AD48/1000000</f>
        <v>0</v>
      </c>
      <c r="AE63" s="10">
        <f>'T-14(Pcs)'!AE48</f>
        <v>0</v>
      </c>
      <c r="AF63" s="44">
        <f>'T-14(Pcs)'!$D48*'T-14(Pcs)'!AF48/1000000</f>
        <v>0</v>
      </c>
      <c r="AG63" s="10">
        <f>'T-14(Pcs)'!AG48</f>
        <v>0</v>
      </c>
      <c r="AH63" s="44">
        <f>'T-14(Pcs)'!$D48*'T-14(Pcs)'!AH48/1000000</f>
        <v>0</v>
      </c>
      <c r="AI63" s="10">
        <f>'T-14(Pcs)'!AI48</f>
        <v>0</v>
      </c>
      <c r="AJ63" s="44">
        <f>'T-14(Pcs)'!$D48*'T-14(Pcs)'!AJ48/1000000</f>
        <v>0</v>
      </c>
      <c r="AK63" s="10">
        <f>'T-14(Pcs)'!AK48</f>
        <v>0</v>
      </c>
      <c r="AL63" s="44">
        <f>'T-14(Pcs)'!$D48*'T-14(Pcs)'!AL48/1000000</f>
        <v>0</v>
      </c>
      <c r="AM63" s="10">
        <f>'T-14(Pcs)'!AM48</f>
        <v>0</v>
      </c>
    </row>
    <row r="64" spans="1:39" s="15" customFormat="1" ht="14.25" hidden="1" customHeight="1" outlineLevel="2">
      <c r="A64" s="13">
        <v>39</v>
      </c>
      <c r="B64" s="9" t="s">
        <v>107</v>
      </c>
      <c r="C64" s="13" t="s">
        <v>60</v>
      </c>
      <c r="D64" s="36">
        <v>500</v>
      </c>
      <c r="E64" s="11">
        <v>415</v>
      </c>
      <c r="F64" s="44">
        <f>'T-14(Pcs)'!$D49*'T-14(Pcs)'!F49/1000000</f>
        <v>0</v>
      </c>
      <c r="G64" s="10">
        <f>'T-14(Pcs)'!G49</f>
        <v>0</v>
      </c>
      <c r="H64" s="44">
        <f>'T-14(Pcs)'!$D49*'T-14(Pcs)'!H49/1000000</f>
        <v>0</v>
      </c>
      <c r="I64" s="10">
        <f>'T-14(Pcs)'!I49</f>
        <v>0</v>
      </c>
      <c r="J64" s="44">
        <f>'T-14(Pcs)'!$D49*'T-14(Pcs)'!J49/1000000</f>
        <v>0</v>
      </c>
      <c r="K64" s="10">
        <f>'T-14(Pcs)'!K49</f>
        <v>0</v>
      </c>
      <c r="L64" s="44">
        <f>'T-14(Pcs)'!$D49*'T-14(Pcs)'!L49/1000000</f>
        <v>0</v>
      </c>
      <c r="M64" s="10">
        <f>'T-14(Pcs)'!M49</f>
        <v>0</v>
      </c>
      <c r="N64" s="44">
        <f>'T-14(Pcs)'!$D49*'T-14(Pcs)'!N49/1000000</f>
        <v>0</v>
      </c>
      <c r="O64" s="10">
        <f>'T-14(Pcs)'!O49</f>
        <v>0</v>
      </c>
      <c r="P64" s="44">
        <f>'T-14(Pcs)'!$D49*'T-14(Pcs)'!P49/1000000</f>
        <v>0</v>
      </c>
      <c r="Q64" s="10">
        <f>'T-14(Pcs)'!Q49</f>
        <v>0</v>
      </c>
      <c r="R64" s="44">
        <f>'T-14(Pcs)'!$D49*'T-14(Pcs)'!R49/1000000</f>
        <v>0</v>
      </c>
      <c r="S64" s="10">
        <f>'T-14(Pcs)'!S49</f>
        <v>0</v>
      </c>
      <c r="T64" s="44">
        <f>'T-14(Pcs)'!$D49*'T-14(Pcs)'!T49/1000000</f>
        <v>0</v>
      </c>
      <c r="U64" s="10">
        <f>'T-14(Pcs)'!U49</f>
        <v>0</v>
      </c>
      <c r="V64" s="44">
        <f>'T-14(Pcs)'!$D49*'T-14(Pcs)'!V49/1000000</f>
        <v>0</v>
      </c>
      <c r="W64" s="10">
        <f>'T-14(Pcs)'!W49</f>
        <v>0</v>
      </c>
      <c r="X64" s="44">
        <f>'T-14(Pcs)'!$D49*'T-14(Pcs)'!X49/1000000</f>
        <v>0</v>
      </c>
      <c r="Y64" s="10">
        <f>'T-14(Pcs)'!Y49</f>
        <v>0</v>
      </c>
      <c r="Z64" s="44">
        <f>'T-14(Pcs)'!$D49*'T-14(Pcs)'!Z49/1000000</f>
        <v>0</v>
      </c>
      <c r="AA64" s="10">
        <f>'T-14(Pcs)'!AA49</f>
        <v>0</v>
      </c>
      <c r="AB64" s="44">
        <f>'T-14(Pcs)'!$D49*'T-14(Pcs)'!AB49/1000000</f>
        <v>0</v>
      </c>
      <c r="AC64" s="10">
        <f>'T-14(Pcs)'!AC49</f>
        <v>0</v>
      </c>
      <c r="AD64" s="44">
        <f>'T-14(Pcs)'!$D49*'T-14(Pcs)'!AD49/1000000</f>
        <v>0</v>
      </c>
      <c r="AE64" s="10">
        <f>'T-14(Pcs)'!AE49</f>
        <v>0</v>
      </c>
      <c r="AF64" s="44">
        <f>'T-14(Pcs)'!$D49*'T-14(Pcs)'!AF49/1000000</f>
        <v>0</v>
      </c>
      <c r="AG64" s="10">
        <f>'T-14(Pcs)'!AG49</f>
        <v>0</v>
      </c>
      <c r="AH64" s="44">
        <f>'T-14(Pcs)'!$D49*'T-14(Pcs)'!AH49/1000000</f>
        <v>0</v>
      </c>
      <c r="AI64" s="10">
        <f>'T-14(Pcs)'!AI49</f>
        <v>0</v>
      </c>
      <c r="AJ64" s="44">
        <f>'T-14(Pcs)'!$D49*'T-14(Pcs)'!AJ49/1000000</f>
        <v>0</v>
      </c>
      <c r="AK64" s="10">
        <f>'T-14(Pcs)'!AK49</f>
        <v>0</v>
      </c>
      <c r="AL64" s="44">
        <f>'T-14(Pcs)'!$D49*'T-14(Pcs)'!AL49/1000000</f>
        <v>0</v>
      </c>
      <c r="AM64" s="10">
        <f>'T-14(Pcs)'!AM49</f>
        <v>0</v>
      </c>
    </row>
    <row r="65" spans="1:39" s="15" customFormat="1" ht="14.25" customHeight="1" outlineLevel="1" collapsed="1">
      <c r="A65" s="13">
        <v>16</v>
      </c>
      <c r="B65" s="46" t="s">
        <v>182</v>
      </c>
      <c r="C65" s="13"/>
      <c r="D65" s="36"/>
      <c r="E65" s="11"/>
      <c r="F65" s="44">
        <f t="shared" ref="F65:AM65" si="15">SUBTOTAL(9,F63:F64)</f>
        <v>0</v>
      </c>
      <c r="G65" s="10">
        <f t="shared" si="15"/>
        <v>0</v>
      </c>
      <c r="H65" s="44">
        <f t="shared" si="15"/>
        <v>0</v>
      </c>
      <c r="I65" s="10">
        <f t="shared" si="15"/>
        <v>0</v>
      </c>
      <c r="J65" s="44">
        <f t="shared" si="15"/>
        <v>0</v>
      </c>
      <c r="K65" s="10">
        <f t="shared" si="15"/>
        <v>0</v>
      </c>
      <c r="L65" s="44">
        <f t="shared" si="15"/>
        <v>0</v>
      </c>
      <c r="M65" s="10">
        <f t="shared" si="15"/>
        <v>0</v>
      </c>
      <c r="N65" s="44">
        <f t="shared" si="15"/>
        <v>0</v>
      </c>
      <c r="O65" s="10">
        <f t="shared" si="15"/>
        <v>0</v>
      </c>
      <c r="P65" s="44">
        <f t="shared" si="15"/>
        <v>0</v>
      </c>
      <c r="Q65" s="10">
        <f t="shared" si="15"/>
        <v>0</v>
      </c>
      <c r="R65" s="44">
        <f t="shared" si="15"/>
        <v>0</v>
      </c>
      <c r="S65" s="10">
        <f t="shared" si="15"/>
        <v>0</v>
      </c>
      <c r="T65" s="44">
        <f t="shared" si="15"/>
        <v>0</v>
      </c>
      <c r="U65" s="10">
        <f t="shared" si="15"/>
        <v>0</v>
      </c>
      <c r="V65" s="44">
        <f t="shared" si="15"/>
        <v>0</v>
      </c>
      <c r="W65" s="10">
        <f t="shared" si="15"/>
        <v>0</v>
      </c>
      <c r="X65" s="44">
        <f t="shared" si="15"/>
        <v>0</v>
      </c>
      <c r="Y65" s="10">
        <f t="shared" si="15"/>
        <v>0</v>
      </c>
      <c r="Z65" s="44">
        <f t="shared" si="15"/>
        <v>0</v>
      </c>
      <c r="AA65" s="10">
        <f t="shared" si="15"/>
        <v>0</v>
      </c>
      <c r="AB65" s="44">
        <f t="shared" si="15"/>
        <v>0</v>
      </c>
      <c r="AC65" s="10">
        <f t="shared" si="15"/>
        <v>0</v>
      </c>
      <c r="AD65" s="44">
        <f t="shared" si="15"/>
        <v>0</v>
      </c>
      <c r="AE65" s="10">
        <f t="shared" si="15"/>
        <v>0</v>
      </c>
      <c r="AF65" s="44">
        <f t="shared" si="15"/>
        <v>0</v>
      </c>
      <c r="AG65" s="10">
        <f t="shared" si="15"/>
        <v>0</v>
      </c>
      <c r="AH65" s="44">
        <f t="shared" si="15"/>
        <v>0</v>
      </c>
      <c r="AI65" s="10">
        <f t="shared" si="15"/>
        <v>0</v>
      </c>
      <c r="AJ65" s="44">
        <f t="shared" si="15"/>
        <v>0</v>
      </c>
      <c r="AK65" s="10">
        <f t="shared" si="15"/>
        <v>0</v>
      </c>
      <c r="AL65" s="44">
        <f t="shared" si="15"/>
        <v>0</v>
      </c>
      <c r="AM65" s="10">
        <f t="shared" si="15"/>
        <v>0</v>
      </c>
    </row>
    <row r="66" spans="1:39" s="15" customFormat="1" ht="14.25" hidden="1" customHeight="1" outlineLevel="2">
      <c r="A66" s="13">
        <v>40</v>
      </c>
      <c r="B66" s="9" t="s">
        <v>109</v>
      </c>
      <c r="C66" s="13" t="s">
        <v>37</v>
      </c>
      <c r="D66" s="36">
        <v>500</v>
      </c>
      <c r="E66" s="11">
        <v>64</v>
      </c>
      <c r="F66" s="44">
        <f>'T-14(Pcs)'!$D50*'T-14(Pcs)'!F50/1000000</f>
        <v>0</v>
      </c>
      <c r="G66" s="10">
        <f>'T-14(Pcs)'!G50</f>
        <v>0</v>
      </c>
      <c r="H66" s="44">
        <f>'T-14(Pcs)'!$D50*'T-14(Pcs)'!H50/1000000</f>
        <v>0</v>
      </c>
      <c r="I66" s="10">
        <f>'T-14(Pcs)'!I50</f>
        <v>0</v>
      </c>
      <c r="J66" s="44">
        <f>'T-14(Pcs)'!$D50*'T-14(Pcs)'!J50/1000000</f>
        <v>0</v>
      </c>
      <c r="K66" s="10">
        <f>'T-14(Pcs)'!K50</f>
        <v>0</v>
      </c>
      <c r="L66" s="44">
        <f>'T-14(Pcs)'!$D50*'T-14(Pcs)'!L50/1000000</f>
        <v>0</v>
      </c>
      <c r="M66" s="10">
        <f>'T-14(Pcs)'!M50</f>
        <v>0</v>
      </c>
      <c r="N66" s="44">
        <f>'T-14(Pcs)'!$D50*'T-14(Pcs)'!N50/1000000</f>
        <v>0</v>
      </c>
      <c r="O66" s="10">
        <f>'T-14(Pcs)'!O50</f>
        <v>0</v>
      </c>
      <c r="P66" s="44">
        <f>'T-14(Pcs)'!$D50*'T-14(Pcs)'!P50/1000000</f>
        <v>0</v>
      </c>
      <c r="Q66" s="10">
        <f>'T-14(Pcs)'!Q50</f>
        <v>0</v>
      </c>
      <c r="R66" s="44">
        <f>'T-14(Pcs)'!$D50*'T-14(Pcs)'!R50/1000000</f>
        <v>0</v>
      </c>
      <c r="S66" s="10">
        <f>'T-14(Pcs)'!S50</f>
        <v>0</v>
      </c>
      <c r="T66" s="44">
        <f>'T-14(Pcs)'!$D50*'T-14(Pcs)'!T50/1000000</f>
        <v>0</v>
      </c>
      <c r="U66" s="10">
        <f>'T-14(Pcs)'!U50</f>
        <v>0</v>
      </c>
      <c r="V66" s="44">
        <f>'T-14(Pcs)'!$D50*'T-14(Pcs)'!V50/1000000</f>
        <v>0</v>
      </c>
      <c r="W66" s="10">
        <f>'T-14(Pcs)'!W50</f>
        <v>0</v>
      </c>
      <c r="X66" s="44">
        <f>'T-14(Pcs)'!$D50*'T-14(Pcs)'!X50/1000000</f>
        <v>0</v>
      </c>
      <c r="Y66" s="10">
        <f>'T-14(Pcs)'!Y50</f>
        <v>0</v>
      </c>
      <c r="Z66" s="44">
        <f>'T-14(Pcs)'!$D50*'T-14(Pcs)'!Z50/1000000</f>
        <v>0</v>
      </c>
      <c r="AA66" s="10">
        <f>'T-14(Pcs)'!AA50</f>
        <v>0</v>
      </c>
      <c r="AB66" s="44">
        <f>'T-14(Pcs)'!$D50*'T-14(Pcs)'!AB50/1000000</f>
        <v>0</v>
      </c>
      <c r="AC66" s="10">
        <f>'T-14(Pcs)'!AC50</f>
        <v>0</v>
      </c>
      <c r="AD66" s="44">
        <f>'T-14(Pcs)'!$D50*'T-14(Pcs)'!AD50/1000000</f>
        <v>0</v>
      </c>
      <c r="AE66" s="10">
        <f>'T-14(Pcs)'!AE50</f>
        <v>0</v>
      </c>
      <c r="AF66" s="44">
        <f>'T-14(Pcs)'!$D50*'T-14(Pcs)'!AF50/1000000</f>
        <v>0</v>
      </c>
      <c r="AG66" s="10">
        <f>'T-14(Pcs)'!AG50</f>
        <v>0</v>
      </c>
      <c r="AH66" s="44">
        <f>'T-14(Pcs)'!$D50*'T-14(Pcs)'!AH50/1000000</f>
        <v>0</v>
      </c>
      <c r="AI66" s="10">
        <f>'T-14(Pcs)'!AI50</f>
        <v>0</v>
      </c>
      <c r="AJ66" s="44">
        <f>'T-14(Pcs)'!$D50*'T-14(Pcs)'!AJ50/1000000</f>
        <v>0</v>
      </c>
      <c r="AK66" s="10">
        <f>'T-14(Pcs)'!AK50</f>
        <v>0</v>
      </c>
      <c r="AL66" s="44">
        <f>'T-14(Pcs)'!$D50*'T-14(Pcs)'!AL50/1000000</f>
        <v>0</v>
      </c>
      <c r="AM66" s="10">
        <f>'T-14(Pcs)'!AM50</f>
        <v>0</v>
      </c>
    </row>
    <row r="67" spans="1:39" s="15" customFormat="1" ht="14.25" hidden="1" customHeight="1" outlineLevel="2">
      <c r="A67" s="13">
        <v>41</v>
      </c>
      <c r="B67" s="9" t="s">
        <v>109</v>
      </c>
      <c r="C67" s="13" t="s">
        <v>108</v>
      </c>
      <c r="D67" s="36">
        <v>1000</v>
      </c>
      <c r="E67" s="11">
        <v>124</v>
      </c>
      <c r="F67" s="44">
        <f>'T-14(Pcs)'!$D51*'T-14(Pcs)'!F51/1000000</f>
        <v>0</v>
      </c>
      <c r="G67" s="10">
        <f>'T-14(Pcs)'!G51</f>
        <v>0</v>
      </c>
      <c r="H67" s="44">
        <f>'T-14(Pcs)'!$D51*'T-14(Pcs)'!H51/1000000</f>
        <v>0</v>
      </c>
      <c r="I67" s="10">
        <f>'T-14(Pcs)'!I51</f>
        <v>0</v>
      </c>
      <c r="J67" s="44">
        <f>'T-14(Pcs)'!$D51*'T-14(Pcs)'!J51/1000000</f>
        <v>0</v>
      </c>
      <c r="K67" s="10">
        <f>'T-14(Pcs)'!K51</f>
        <v>0</v>
      </c>
      <c r="L67" s="44">
        <f>'T-14(Pcs)'!$D51*'T-14(Pcs)'!L51/1000000</f>
        <v>0</v>
      </c>
      <c r="M67" s="10">
        <f>'T-14(Pcs)'!M51</f>
        <v>0</v>
      </c>
      <c r="N67" s="44">
        <f>'T-14(Pcs)'!$D51*'T-14(Pcs)'!N51/1000000</f>
        <v>0</v>
      </c>
      <c r="O67" s="10">
        <f>'T-14(Pcs)'!O51</f>
        <v>0</v>
      </c>
      <c r="P67" s="44">
        <f>'T-14(Pcs)'!$D51*'T-14(Pcs)'!P51/1000000</f>
        <v>0</v>
      </c>
      <c r="Q67" s="10">
        <f>'T-14(Pcs)'!Q51</f>
        <v>0</v>
      </c>
      <c r="R67" s="44">
        <f>'T-14(Pcs)'!$D51*'T-14(Pcs)'!R51/1000000</f>
        <v>0</v>
      </c>
      <c r="S67" s="10">
        <f>'T-14(Pcs)'!S51</f>
        <v>0</v>
      </c>
      <c r="T67" s="44">
        <f>'T-14(Pcs)'!$D51*'T-14(Pcs)'!T51/1000000</f>
        <v>0</v>
      </c>
      <c r="U67" s="10">
        <f>'T-14(Pcs)'!U51</f>
        <v>0</v>
      </c>
      <c r="V67" s="44">
        <f>'T-14(Pcs)'!$D51*'T-14(Pcs)'!V51/1000000</f>
        <v>0</v>
      </c>
      <c r="W67" s="10">
        <f>'T-14(Pcs)'!W51</f>
        <v>0</v>
      </c>
      <c r="X67" s="44">
        <f>'T-14(Pcs)'!$D51*'T-14(Pcs)'!X51/1000000</f>
        <v>0</v>
      </c>
      <c r="Y67" s="10">
        <f>'T-14(Pcs)'!Y51</f>
        <v>0</v>
      </c>
      <c r="Z67" s="44">
        <f>'T-14(Pcs)'!$D51*'T-14(Pcs)'!Z51/1000000</f>
        <v>0</v>
      </c>
      <c r="AA67" s="10">
        <f>'T-14(Pcs)'!AA51</f>
        <v>0</v>
      </c>
      <c r="AB67" s="44">
        <f>'T-14(Pcs)'!$D51*'T-14(Pcs)'!AB51/1000000</f>
        <v>0</v>
      </c>
      <c r="AC67" s="10">
        <f>'T-14(Pcs)'!AC51</f>
        <v>0</v>
      </c>
      <c r="AD67" s="44">
        <f>'T-14(Pcs)'!$D51*'T-14(Pcs)'!AD51/1000000</f>
        <v>0</v>
      </c>
      <c r="AE67" s="10">
        <f>'T-14(Pcs)'!AE51</f>
        <v>0</v>
      </c>
      <c r="AF67" s="44">
        <f>'T-14(Pcs)'!$D51*'T-14(Pcs)'!AF51/1000000</f>
        <v>0</v>
      </c>
      <c r="AG67" s="10">
        <f>'T-14(Pcs)'!AG51</f>
        <v>0</v>
      </c>
      <c r="AH67" s="44">
        <f>'T-14(Pcs)'!$D51*'T-14(Pcs)'!AH51/1000000</f>
        <v>0</v>
      </c>
      <c r="AI67" s="10">
        <f>'T-14(Pcs)'!AI51</f>
        <v>0</v>
      </c>
      <c r="AJ67" s="44">
        <f>'T-14(Pcs)'!$D51*'T-14(Pcs)'!AJ51/1000000</f>
        <v>0</v>
      </c>
      <c r="AK67" s="10">
        <f>'T-14(Pcs)'!AK51</f>
        <v>0</v>
      </c>
      <c r="AL67" s="44">
        <f>'T-14(Pcs)'!$D51*'T-14(Pcs)'!AL51/1000000</f>
        <v>0</v>
      </c>
      <c r="AM67" s="10">
        <f>'T-14(Pcs)'!AM51</f>
        <v>0</v>
      </c>
    </row>
    <row r="68" spans="1:39" s="15" customFormat="1" ht="14.25" hidden="1" customHeight="1" outlineLevel="2">
      <c r="A68" s="13">
        <v>42</v>
      </c>
      <c r="B68" s="9" t="s">
        <v>109</v>
      </c>
      <c r="C68" s="13" t="s">
        <v>36</v>
      </c>
      <c r="D68" s="36">
        <v>2000</v>
      </c>
      <c r="E68" s="11">
        <v>242</v>
      </c>
      <c r="F68" s="44">
        <f>'T-14(Pcs)'!$D52*'T-14(Pcs)'!F52/1000000</f>
        <v>0</v>
      </c>
      <c r="G68" s="10">
        <f>'T-14(Pcs)'!G52</f>
        <v>0</v>
      </c>
      <c r="H68" s="44">
        <f>'T-14(Pcs)'!$D52*'T-14(Pcs)'!H52/1000000</f>
        <v>0</v>
      </c>
      <c r="I68" s="10">
        <f>'T-14(Pcs)'!I52</f>
        <v>0</v>
      </c>
      <c r="J68" s="44">
        <f>'T-14(Pcs)'!$D52*'T-14(Pcs)'!J52/1000000</f>
        <v>0</v>
      </c>
      <c r="K68" s="10">
        <f>'T-14(Pcs)'!K52</f>
        <v>0</v>
      </c>
      <c r="L68" s="44">
        <f>'T-14(Pcs)'!$D52*'T-14(Pcs)'!L52/1000000</f>
        <v>0</v>
      </c>
      <c r="M68" s="10">
        <f>'T-14(Pcs)'!M52</f>
        <v>0</v>
      </c>
      <c r="N68" s="44">
        <f>'T-14(Pcs)'!$D52*'T-14(Pcs)'!N52/1000000</f>
        <v>0</v>
      </c>
      <c r="O68" s="10">
        <f>'T-14(Pcs)'!O52</f>
        <v>0</v>
      </c>
      <c r="P68" s="44">
        <f>'T-14(Pcs)'!$D52*'T-14(Pcs)'!P52/1000000</f>
        <v>0</v>
      </c>
      <c r="Q68" s="10">
        <f>'T-14(Pcs)'!Q52</f>
        <v>0</v>
      </c>
      <c r="R68" s="44">
        <f>'T-14(Pcs)'!$D52*'T-14(Pcs)'!R52/1000000</f>
        <v>0</v>
      </c>
      <c r="S68" s="10">
        <f>'T-14(Pcs)'!S52</f>
        <v>0</v>
      </c>
      <c r="T68" s="44">
        <f>'T-14(Pcs)'!$D52*'T-14(Pcs)'!T52/1000000</f>
        <v>0</v>
      </c>
      <c r="U68" s="10">
        <f>'T-14(Pcs)'!U52</f>
        <v>0</v>
      </c>
      <c r="V68" s="44">
        <f>'T-14(Pcs)'!$D52*'T-14(Pcs)'!V52/1000000</f>
        <v>0</v>
      </c>
      <c r="W68" s="10">
        <f>'T-14(Pcs)'!W52</f>
        <v>0</v>
      </c>
      <c r="X68" s="44">
        <f>'T-14(Pcs)'!$D52*'T-14(Pcs)'!X52/1000000</f>
        <v>0</v>
      </c>
      <c r="Y68" s="10">
        <f>'T-14(Pcs)'!Y52</f>
        <v>0</v>
      </c>
      <c r="Z68" s="44">
        <f>'T-14(Pcs)'!$D52*'T-14(Pcs)'!Z52/1000000</f>
        <v>0</v>
      </c>
      <c r="AA68" s="10">
        <f>'T-14(Pcs)'!AA52</f>
        <v>0</v>
      </c>
      <c r="AB68" s="44">
        <f>'T-14(Pcs)'!$D52*'T-14(Pcs)'!AB52/1000000</f>
        <v>0</v>
      </c>
      <c r="AC68" s="10">
        <f>'T-14(Pcs)'!AC52</f>
        <v>0</v>
      </c>
      <c r="AD68" s="44">
        <f>'T-14(Pcs)'!$D52*'T-14(Pcs)'!AD52/1000000</f>
        <v>0</v>
      </c>
      <c r="AE68" s="10">
        <f>'T-14(Pcs)'!AE52</f>
        <v>0</v>
      </c>
      <c r="AF68" s="44">
        <f>'T-14(Pcs)'!$D52*'T-14(Pcs)'!AF52/1000000</f>
        <v>0</v>
      </c>
      <c r="AG68" s="10">
        <f>'T-14(Pcs)'!AG52</f>
        <v>0</v>
      </c>
      <c r="AH68" s="44">
        <f>'T-14(Pcs)'!$D52*'T-14(Pcs)'!AH52/1000000</f>
        <v>0</v>
      </c>
      <c r="AI68" s="10">
        <f>'T-14(Pcs)'!AI52</f>
        <v>0</v>
      </c>
      <c r="AJ68" s="44">
        <f>'T-14(Pcs)'!$D52*'T-14(Pcs)'!AJ52/1000000</f>
        <v>0</v>
      </c>
      <c r="AK68" s="10">
        <f>'T-14(Pcs)'!AK52</f>
        <v>0</v>
      </c>
      <c r="AL68" s="44">
        <f>'T-14(Pcs)'!$D52*'T-14(Pcs)'!AL52/1000000</f>
        <v>0</v>
      </c>
      <c r="AM68" s="10">
        <f>'T-14(Pcs)'!AM52</f>
        <v>0</v>
      </c>
    </row>
    <row r="69" spans="1:39" s="15" customFormat="1" ht="14.25" customHeight="1" outlineLevel="1" collapsed="1">
      <c r="A69" s="13">
        <v>17</v>
      </c>
      <c r="B69" s="46" t="s">
        <v>183</v>
      </c>
      <c r="C69" s="13"/>
      <c r="D69" s="36"/>
      <c r="E69" s="11"/>
      <c r="F69" s="44">
        <f t="shared" ref="F69:AM69" si="16">SUBTOTAL(9,F66:F68)</f>
        <v>0</v>
      </c>
      <c r="G69" s="10">
        <f t="shared" si="16"/>
        <v>0</v>
      </c>
      <c r="H69" s="44">
        <f t="shared" si="16"/>
        <v>0</v>
      </c>
      <c r="I69" s="10">
        <f t="shared" si="16"/>
        <v>0</v>
      </c>
      <c r="J69" s="44">
        <f t="shared" si="16"/>
        <v>0</v>
      </c>
      <c r="K69" s="10">
        <f t="shared" si="16"/>
        <v>0</v>
      </c>
      <c r="L69" s="44">
        <f t="shared" si="16"/>
        <v>0</v>
      </c>
      <c r="M69" s="10">
        <f t="shared" si="16"/>
        <v>0</v>
      </c>
      <c r="N69" s="44">
        <f t="shared" si="16"/>
        <v>0</v>
      </c>
      <c r="O69" s="10">
        <f t="shared" si="16"/>
        <v>0</v>
      </c>
      <c r="P69" s="44">
        <f t="shared" si="16"/>
        <v>0</v>
      </c>
      <c r="Q69" s="10">
        <f t="shared" si="16"/>
        <v>0</v>
      </c>
      <c r="R69" s="44">
        <f t="shared" si="16"/>
        <v>0</v>
      </c>
      <c r="S69" s="10">
        <f t="shared" si="16"/>
        <v>0</v>
      </c>
      <c r="T69" s="44">
        <f t="shared" si="16"/>
        <v>0</v>
      </c>
      <c r="U69" s="10">
        <f t="shared" si="16"/>
        <v>0</v>
      </c>
      <c r="V69" s="44">
        <f t="shared" si="16"/>
        <v>0</v>
      </c>
      <c r="W69" s="10">
        <f t="shared" si="16"/>
        <v>0</v>
      </c>
      <c r="X69" s="44">
        <f t="shared" si="16"/>
        <v>0</v>
      </c>
      <c r="Y69" s="10">
        <f t="shared" si="16"/>
        <v>0</v>
      </c>
      <c r="Z69" s="44">
        <f t="shared" si="16"/>
        <v>0</v>
      </c>
      <c r="AA69" s="10">
        <f t="shared" si="16"/>
        <v>0</v>
      </c>
      <c r="AB69" s="44">
        <f t="shared" si="16"/>
        <v>0</v>
      </c>
      <c r="AC69" s="10">
        <f t="shared" si="16"/>
        <v>0</v>
      </c>
      <c r="AD69" s="44">
        <f t="shared" si="16"/>
        <v>0</v>
      </c>
      <c r="AE69" s="10">
        <f t="shared" si="16"/>
        <v>0</v>
      </c>
      <c r="AF69" s="44">
        <f t="shared" si="16"/>
        <v>0</v>
      </c>
      <c r="AG69" s="10">
        <f t="shared" si="16"/>
        <v>0</v>
      </c>
      <c r="AH69" s="44">
        <f t="shared" si="16"/>
        <v>0</v>
      </c>
      <c r="AI69" s="10">
        <f t="shared" si="16"/>
        <v>0</v>
      </c>
      <c r="AJ69" s="44">
        <f t="shared" si="16"/>
        <v>0</v>
      </c>
      <c r="AK69" s="10">
        <f t="shared" si="16"/>
        <v>0</v>
      </c>
      <c r="AL69" s="44">
        <f t="shared" si="16"/>
        <v>0</v>
      </c>
      <c r="AM69" s="10">
        <f t="shared" si="16"/>
        <v>0</v>
      </c>
    </row>
    <row r="70" spans="1:39" s="15" customFormat="1" ht="14.25" hidden="1" customHeight="1" outlineLevel="2">
      <c r="A70" s="13">
        <v>43</v>
      </c>
      <c r="B70" s="9" t="s">
        <v>110</v>
      </c>
      <c r="C70" s="13" t="s">
        <v>38</v>
      </c>
      <c r="D70" s="36">
        <v>1000</v>
      </c>
      <c r="E70" s="11">
        <v>85</v>
      </c>
      <c r="F70" s="44">
        <f>'T-14(Pcs)'!$D53*'T-14(Pcs)'!F53/1000000</f>
        <v>0</v>
      </c>
      <c r="G70" s="10">
        <f>'T-14(Pcs)'!G53</f>
        <v>0</v>
      </c>
      <c r="H70" s="44">
        <f>'T-14(Pcs)'!$D53*'T-14(Pcs)'!H53/1000000</f>
        <v>0</v>
      </c>
      <c r="I70" s="10">
        <f>'T-14(Pcs)'!I53</f>
        <v>0</v>
      </c>
      <c r="J70" s="44">
        <f>'T-14(Pcs)'!$D53*'T-14(Pcs)'!J53/1000000</f>
        <v>0</v>
      </c>
      <c r="K70" s="10">
        <f>'T-14(Pcs)'!K53</f>
        <v>0</v>
      </c>
      <c r="L70" s="44">
        <f>'T-14(Pcs)'!$D53*'T-14(Pcs)'!L53/1000000</f>
        <v>0</v>
      </c>
      <c r="M70" s="10">
        <f>'T-14(Pcs)'!M53</f>
        <v>0</v>
      </c>
      <c r="N70" s="44">
        <f>'T-14(Pcs)'!$D53*'T-14(Pcs)'!N53/1000000</f>
        <v>0</v>
      </c>
      <c r="O70" s="10">
        <f>'T-14(Pcs)'!O53</f>
        <v>0</v>
      </c>
      <c r="P70" s="44">
        <f>'T-14(Pcs)'!$D53*'T-14(Pcs)'!P53/1000000</f>
        <v>0</v>
      </c>
      <c r="Q70" s="10">
        <f>'T-14(Pcs)'!Q53</f>
        <v>0</v>
      </c>
      <c r="R70" s="44">
        <f>'T-14(Pcs)'!$D53*'T-14(Pcs)'!R53/1000000</f>
        <v>0</v>
      </c>
      <c r="S70" s="10">
        <f>'T-14(Pcs)'!S53</f>
        <v>0</v>
      </c>
      <c r="T70" s="44">
        <f>'T-14(Pcs)'!$D53*'T-14(Pcs)'!T53/1000000</f>
        <v>0</v>
      </c>
      <c r="U70" s="10">
        <f>'T-14(Pcs)'!U53</f>
        <v>0</v>
      </c>
      <c r="V70" s="44">
        <f>'T-14(Pcs)'!$D53*'T-14(Pcs)'!V53/1000000</f>
        <v>0</v>
      </c>
      <c r="W70" s="10">
        <f>'T-14(Pcs)'!W53</f>
        <v>0</v>
      </c>
      <c r="X70" s="44">
        <f>'T-14(Pcs)'!$D53*'T-14(Pcs)'!X53/1000000</f>
        <v>0</v>
      </c>
      <c r="Y70" s="10">
        <f>'T-14(Pcs)'!Y53</f>
        <v>0</v>
      </c>
      <c r="Z70" s="44">
        <f>'T-14(Pcs)'!$D53*'T-14(Pcs)'!Z53/1000000</f>
        <v>0</v>
      </c>
      <c r="AA70" s="10">
        <f>'T-14(Pcs)'!AA53</f>
        <v>0</v>
      </c>
      <c r="AB70" s="44">
        <f>'T-14(Pcs)'!$D53*'T-14(Pcs)'!AB53/1000000</f>
        <v>0</v>
      </c>
      <c r="AC70" s="10">
        <f>'T-14(Pcs)'!AC53</f>
        <v>0</v>
      </c>
      <c r="AD70" s="44">
        <f>'T-14(Pcs)'!$D53*'T-14(Pcs)'!AD53/1000000</f>
        <v>0</v>
      </c>
      <c r="AE70" s="10">
        <f>'T-14(Pcs)'!AE53</f>
        <v>0</v>
      </c>
      <c r="AF70" s="44">
        <f>'T-14(Pcs)'!$D53*'T-14(Pcs)'!AF53/1000000</f>
        <v>0</v>
      </c>
      <c r="AG70" s="10">
        <f>'T-14(Pcs)'!AG53</f>
        <v>0</v>
      </c>
      <c r="AH70" s="44">
        <f>'T-14(Pcs)'!$D53*'T-14(Pcs)'!AH53/1000000</f>
        <v>0</v>
      </c>
      <c r="AI70" s="10">
        <f>'T-14(Pcs)'!AI53</f>
        <v>0</v>
      </c>
      <c r="AJ70" s="44">
        <f>'T-14(Pcs)'!$D53*'T-14(Pcs)'!AJ53/1000000</f>
        <v>0</v>
      </c>
      <c r="AK70" s="10">
        <f>'T-14(Pcs)'!AK53</f>
        <v>0</v>
      </c>
      <c r="AL70" s="44">
        <f>'T-14(Pcs)'!$D53*'T-14(Pcs)'!AL53/1000000</f>
        <v>0</v>
      </c>
      <c r="AM70" s="10">
        <f>'T-14(Pcs)'!AM53</f>
        <v>0</v>
      </c>
    </row>
    <row r="71" spans="1:39" s="15" customFormat="1" ht="14.25" hidden="1" customHeight="1" outlineLevel="2">
      <c r="A71" s="13">
        <v>44</v>
      </c>
      <c r="B71" s="9" t="s">
        <v>110</v>
      </c>
      <c r="C71" s="13" t="s">
        <v>39</v>
      </c>
      <c r="D71" s="36">
        <v>2000</v>
      </c>
      <c r="E71" s="11">
        <v>163</v>
      </c>
      <c r="F71" s="44">
        <f>'T-14(Pcs)'!$D54*'T-14(Pcs)'!F54/1000000</f>
        <v>0</v>
      </c>
      <c r="G71" s="10">
        <f>'T-14(Pcs)'!G54</f>
        <v>0</v>
      </c>
      <c r="H71" s="44">
        <f>'T-14(Pcs)'!$D54*'T-14(Pcs)'!H54/1000000</f>
        <v>0</v>
      </c>
      <c r="I71" s="10">
        <f>'T-14(Pcs)'!I54</f>
        <v>0</v>
      </c>
      <c r="J71" s="44">
        <f>'T-14(Pcs)'!$D54*'T-14(Pcs)'!J54/1000000</f>
        <v>0</v>
      </c>
      <c r="K71" s="10">
        <f>'T-14(Pcs)'!K54</f>
        <v>0</v>
      </c>
      <c r="L71" s="44">
        <f>'T-14(Pcs)'!$D54*'T-14(Pcs)'!L54/1000000</f>
        <v>0</v>
      </c>
      <c r="M71" s="10">
        <f>'T-14(Pcs)'!M54</f>
        <v>0</v>
      </c>
      <c r="N71" s="44">
        <f>'T-14(Pcs)'!$D54*'T-14(Pcs)'!N54/1000000</f>
        <v>0</v>
      </c>
      <c r="O71" s="10">
        <f>'T-14(Pcs)'!O54</f>
        <v>0</v>
      </c>
      <c r="P71" s="44">
        <f>'T-14(Pcs)'!$D54*'T-14(Pcs)'!P54/1000000</f>
        <v>0</v>
      </c>
      <c r="Q71" s="10">
        <f>'T-14(Pcs)'!Q54</f>
        <v>0</v>
      </c>
      <c r="R71" s="44">
        <f>'T-14(Pcs)'!$D54*'T-14(Pcs)'!R54/1000000</f>
        <v>0</v>
      </c>
      <c r="S71" s="10">
        <f>'T-14(Pcs)'!S54</f>
        <v>0</v>
      </c>
      <c r="T71" s="44">
        <f>'T-14(Pcs)'!$D54*'T-14(Pcs)'!T54/1000000</f>
        <v>0</v>
      </c>
      <c r="U71" s="10">
        <f>'T-14(Pcs)'!U54</f>
        <v>0</v>
      </c>
      <c r="V71" s="44">
        <f>'T-14(Pcs)'!$D54*'T-14(Pcs)'!V54/1000000</f>
        <v>0</v>
      </c>
      <c r="W71" s="10">
        <f>'T-14(Pcs)'!W54</f>
        <v>0</v>
      </c>
      <c r="X71" s="44">
        <f>'T-14(Pcs)'!$D54*'T-14(Pcs)'!X54/1000000</f>
        <v>0</v>
      </c>
      <c r="Y71" s="10">
        <f>'T-14(Pcs)'!Y54</f>
        <v>0</v>
      </c>
      <c r="Z71" s="44">
        <f>'T-14(Pcs)'!$D54*'T-14(Pcs)'!Z54/1000000</f>
        <v>0</v>
      </c>
      <c r="AA71" s="10">
        <f>'T-14(Pcs)'!AA54</f>
        <v>0</v>
      </c>
      <c r="AB71" s="44">
        <f>'T-14(Pcs)'!$D54*'T-14(Pcs)'!AB54/1000000</f>
        <v>0</v>
      </c>
      <c r="AC71" s="10">
        <f>'T-14(Pcs)'!AC54</f>
        <v>0</v>
      </c>
      <c r="AD71" s="44">
        <f>'T-14(Pcs)'!$D54*'T-14(Pcs)'!AD54/1000000</f>
        <v>0</v>
      </c>
      <c r="AE71" s="10">
        <f>'T-14(Pcs)'!AE54</f>
        <v>0</v>
      </c>
      <c r="AF71" s="44">
        <f>'T-14(Pcs)'!$D54*'T-14(Pcs)'!AF54/1000000</f>
        <v>0</v>
      </c>
      <c r="AG71" s="10">
        <f>'T-14(Pcs)'!AG54</f>
        <v>0</v>
      </c>
      <c r="AH71" s="44">
        <f>'T-14(Pcs)'!$D54*'T-14(Pcs)'!AH54/1000000</f>
        <v>0</v>
      </c>
      <c r="AI71" s="10">
        <f>'T-14(Pcs)'!AI54</f>
        <v>0</v>
      </c>
      <c r="AJ71" s="44">
        <f>'T-14(Pcs)'!$D54*'T-14(Pcs)'!AJ54/1000000</f>
        <v>0</v>
      </c>
      <c r="AK71" s="10">
        <f>'T-14(Pcs)'!AK54</f>
        <v>0</v>
      </c>
      <c r="AL71" s="44">
        <f>'T-14(Pcs)'!$D54*'T-14(Pcs)'!AL54/1000000</f>
        <v>0</v>
      </c>
      <c r="AM71" s="10">
        <f>'T-14(Pcs)'!AM54</f>
        <v>0</v>
      </c>
    </row>
    <row r="72" spans="1:39" s="15" customFormat="1" ht="14.25" customHeight="1" outlineLevel="1" collapsed="1">
      <c r="A72" s="13">
        <v>18</v>
      </c>
      <c r="B72" s="46" t="s">
        <v>184</v>
      </c>
      <c r="C72" s="13"/>
      <c r="D72" s="36"/>
      <c r="E72" s="11"/>
      <c r="F72" s="44">
        <f t="shared" ref="F72:AM72" si="17">SUBTOTAL(9,F70:F71)</f>
        <v>0</v>
      </c>
      <c r="G72" s="10">
        <f t="shared" si="17"/>
        <v>0</v>
      </c>
      <c r="H72" s="44">
        <f t="shared" si="17"/>
        <v>0</v>
      </c>
      <c r="I72" s="10">
        <f t="shared" si="17"/>
        <v>0</v>
      </c>
      <c r="J72" s="44">
        <f t="shared" si="17"/>
        <v>0</v>
      </c>
      <c r="K72" s="10">
        <f t="shared" si="17"/>
        <v>0</v>
      </c>
      <c r="L72" s="44">
        <f t="shared" si="17"/>
        <v>0</v>
      </c>
      <c r="M72" s="10">
        <f t="shared" si="17"/>
        <v>0</v>
      </c>
      <c r="N72" s="44">
        <f t="shared" si="17"/>
        <v>0</v>
      </c>
      <c r="O72" s="10">
        <f t="shared" si="17"/>
        <v>0</v>
      </c>
      <c r="P72" s="44">
        <f t="shared" si="17"/>
        <v>0</v>
      </c>
      <c r="Q72" s="10">
        <f t="shared" si="17"/>
        <v>0</v>
      </c>
      <c r="R72" s="44">
        <f t="shared" si="17"/>
        <v>0</v>
      </c>
      <c r="S72" s="10">
        <f t="shared" si="17"/>
        <v>0</v>
      </c>
      <c r="T72" s="44">
        <f t="shared" si="17"/>
        <v>0</v>
      </c>
      <c r="U72" s="10">
        <f t="shared" si="17"/>
        <v>0</v>
      </c>
      <c r="V72" s="44">
        <f t="shared" si="17"/>
        <v>0</v>
      </c>
      <c r="W72" s="10">
        <f t="shared" si="17"/>
        <v>0</v>
      </c>
      <c r="X72" s="44">
        <f t="shared" si="17"/>
        <v>0</v>
      </c>
      <c r="Y72" s="10">
        <f t="shared" si="17"/>
        <v>0</v>
      </c>
      <c r="Z72" s="44">
        <f t="shared" si="17"/>
        <v>0</v>
      </c>
      <c r="AA72" s="10">
        <f t="shared" si="17"/>
        <v>0</v>
      </c>
      <c r="AB72" s="44">
        <f t="shared" si="17"/>
        <v>0</v>
      </c>
      <c r="AC72" s="10">
        <f t="shared" si="17"/>
        <v>0</v>
      </c>
      <c r="AD72" s="44">
        <f t="shared" si="17"/>
        <v>0</v>
      </c>
      <c r="AE72" s="10">
        <f t="shared" si="17"/>
        <v>0</v>
      </c>
      <c r="AF72" s="44">
        <f t="shared" si="17"/>
        <v>0</v>
      </c>
      <c r="AG72" s="10">
        <f t="shared" si="17"/>
        <v>0</v>
      </c>
      <c r="AH72" s="44">
        <f t="shared" si="17"/>
        <v>0</v>
      </c>
      <c r="AI72" s="10">
        <f t="shared" si="17"/>
        <v>0</v>
      </c>
      <c r="AJ72" s="44">
        <f t="shared" si="17"/>
        <v>0</v>
      </c>
      <c r="AK72" s="10">
        <f t="shared" si="17"/>
        <v>0</v>
      </c>
      <c r="AL72" s="44">
        <f t="shared" si="17"/>
        <v>0</v>
      </c>
      <c r="AM72" s="10">
        <f t="shared" si="17"/>
        <v>0</v>
      </c>
    </row>
    <row r="73" spans="1:39" s="15" customFormat="1" ht="14.25" hidden="1" customHeight="1" outlineLevel="2">
      <c r="A73" s="13">
        <v>45</v>
      </c>
      <c r="B73" s="9" t="s">
        <v>112</v>
      </c>
      <c r="C73" s="13" t="s">
        <v>136</v>
      </c>
      <c r="D73" s="36">
        <v>1000</v>
      </c>
      <c r="E73" s="11">
        <v>85</v>
      </c>
      <c r="F73" s="44">
        <f>'T-14(Pcs)'!$D55*'T-14(Pcs)'!F55/1000000</f>
        <v>0</v>
      </c>
      <c r="G73" s="10">
        <f>'T-14(Pcs)'!G55</f>
        <v>0</v>
      </c>
      <c r="H73" s="44">
        <f>'T-14(Pcs)'!$D55*'T-14(Pcs)'!H55/1000000</f>
        <v>0</v>
      </c>
      <c r="I73" s="10">
        <f>'T-14(Pcs)'!I55</f>
        <v>0</v>
      </c>
      <c r="J73" s="44">
        <f>'T-14(Pcs)'!$D55*'T-14(Pcs)'!J55/1000000</f>
        <v>0</v>
      </c>
      <c r="K73" s="10">
        <f>'T-14(Pcs)'!K55</f>
        <v>0</v>
      </c>
      <c r="L73" s="44">
        <f>'T-14(Pcs)'!$D55*'T-14(Pcs)'!L55/1000000</f>
        <v>0</v>
      </c>
      <c r="M73" s="10">
        <f>'T-14(Pcs)'!M55</f>
        <v>0</v>
      </c>
      <c r="N73" s="44">
        <f>'T-14(Pcs)'!$D55*'T-14(Pcs)'!N55/1000000</f>
        <v>0</v>
      </c>
      <c r="O73" s="10">
        <f>'T-14(Pcs)'!O55</f>
        <v>0</v>
      </c>
      <c r="P73" s="44">
        <f>'T-14(Pcs)'!$D55*'T-14(Pcs)'!P55/1000000</f>
        <v>0</v>
      </c>
      <c r="Q73" s="10">
        <f>'T-14(Pcs)'!Q55</f>
        <v>0</v>
      </c>
      <c r="R73" s="44">
        <f>'T-14(Pcs)'!$D55*'T-14(Pcs)'!R55/1000000</f>
        <v>0</v>
      </c>
      <c r="S73" s="10">
        <f>'T-14(Pcs)'!S55</f>
        <v>0</v>
      </c>
      <c r="T73" s="44">
        <f>'T-14(Pcs)'!$D55*'T-14(Pcs)'!T55/1000000</f>
        <v>0</v>
      </c>
      <c r="U73" s="10">
        <f>'T-14(Pcs)'!U55</f>
        <v>0</v>
      </c>
      <c r="V73" s="44">
        <f>'T-14(Pcs)'!$D55*'T-14(Pcs)'!V55/1000000</f>
        <v>0</v>
      </c>
      <c r="W73" s="10">
        <f>'T-14(Pcs)'!W55</f>
        <v>0</v>
      </c>
      <c r="X73" s="44">
        <f>'T-14(Pcs)'!$D55*'T-14(Pcs)'!X55/1000000</f>
        <v>0</v>
      </c>
      <c r="Y73" s="10">
        <f>'T-14(Pcs)'!Y55</f>
        <v>0</v>
      </c>
      <c r="Z73" s="44">
        <f>'T-14(Pcs)'!$D55*'T-14(Pcs)'!Z55/1000000</f>
        <v>0</v>
      </c>
      <c r="AA73" s="10">
        <f>'T-14(Pcs)'!AA55</f>
        <v>0</v>
      </c>
      <c r="AB73" s="44">
        <f>'T-14(Pcs)'!$D55*'T-14(Pcs)'!AB55/1000000</f>
        <v>0</v>
      </c>
      <c r="AC73" s="10">
        <f>'T-14(Pcs)'!AC55</f>
        <v>0</v>
      </c>
      <c r="AD73" s="44">
        <f>'T-14(Pcs)'!$D55*'T-14(Pcs)'!AD55/1000000</f>
        <v>0</v>
      </c>
      <c r="AE73" s="10">
        <f>'T-14(Pcs)'!AE55</f>
        <v>0</v>
      </c>
      <c r="AF73" s="44">
        <f>'T-14(Pcs)'!$D55*'T-14(Pcs)'!AF55/1000000</f>
        <v>0</v>
      </c>
      <c r="AG73" s="10">
        <f>'T-14(Pcs)'!AG55</f>
        <v>0</v>
      </c>
      <c r="AH73" s="44">
        <f>'T-14(Pcs)'!$D55*'T-14(Pcs)'!AH55/1000000</f>
        <v>0</v>
      </c>
      <c r="AI73" s="10">
        <f>'T-14(Pcs)'!AI55</f>
        <v>0</v>
      </c>
      <c r="AJ73" s="44">
        <f>'T-14(Pcs)'!$D55*'T-14(Pcs)'!AJ55/1000000</f>
        <v>0</v>
      </c>
      <c r="AK73" s="10">
        <f>'T-14(Pcs)'!AK55</f>
        <v>0</v>
      </c>
      <c r="AL73" s="44">
        <f>'T-14(Pcs)'!$D55*'T-14(Pcs)'!AL55/1000000</f>
        <v>0</v>
      </c>
      <c r="AM73" s="10">
        <f>'T-14(Pcs)'!AM55</f>
        <v>0</v>
      </c>
    </row>
    <row r="74" spans="1:39" s="15" customFormat="1" ht="14.25" hidden="1" customHeight="1" outlineLevel="2">
      <c r="A74" s="13">
        <v>46</v>
      </c>
      <c r="B74" s="9" t="s">
        <v>112</v>
      </c>
      <c r="C74" s="13" t="s">
        <v>43</v>
      </c>
      <c r="D74" s="36">
        <v>2000</v>
      </c>
      <c r="E74" s="11">
        <v>163</v>
      </c>
      <c r="F74" s="44">
        <f>'T-14(Pcs)'!$D56*'T-14(Pcs)'!F56/1000000</f>
        <v>0</v>
      </c>
      <c r="G74" s="10">
        <f>'T-14(Pcs)'!G56</f>
        <v>0</v>
      </c>
      <c r="H74" s="44">
        <f>'T-14(Pcs)'!$D56*'T-14(Pcs)'!H56/1000000</f>
        <v>0</v>
      </c>
      <c r="I74" s="10">
        <f>'T-14(Pcs)'!I56</f>
        <v>0</v>
      </c>
      <c r="J74" s="44">
        <f>'T-14(Pcs)'!$D56*'T-14(Pcs)'!J56/1000000</f>
        <v>0</v>
      </c>
      <c r="K74" s="10">
        <f>'T-14(Pcs)'!K56</f>
        <v>0</v>
      </c>
      <c r="L74" s="44">
        <f>'T-14(Pcs)'!$D56*'T-14(Pcs)'!L56/1000000</f>
        <v>0</v>
      </c>
      <c r="M74" s="10">
        <f>'T-14(Pcs)'!M56</f>
        <v>0</v>
      </c>
      <c r="N74" s="44">
        <f>'T-14(Pcs)'!$D56*'T-14(Pcs)'!N56/1000000</f>
        <v>0</v>
      </c>
      <c r="O74" s="10">
        <f>'T-14(Pcs)'!O56</f>
        <v>0</v>
      </c>
      <c r="P74" s="44">
        <f>'T-14(Pcs)'!$D56*'T-14(Pcs)'!P56/1000000</f>
        <v>0</v>
      </c>
      <c r="Q74" s="10">
        <f>'T-14(Pcs)'!Q56</f>
        <v>0</v>
      </c>
      <c r="R74" s="44">
        <f>'T-14(Pcs)'!$D56*'T-14(Pcs)'!R56/1000000</f>
        <v>0</v>
      </c>
      <c r="S74" s="10">
        <f>'T-14(Pcs)'!S56</f>
        <v>0</v>
      </c>
      <c r="T74" s="44">
        <f>'T-14(Pcs)'!$D56*'T-14(Pcs)'!T56/1000000</f>
        <v>0</v>
      </c>
      <c r="U74" s="10">
        <f>'T-14(Pcs)'!U56</f>
        <v>0</v>
      </c>
      <c r="V74" s="44">
        <f>'T-14(Pcs)'!$D56*'T-14(Pcs)'!V56/1000000</f>
        <v>0</v>
      </c>
      <c r="W74" s="10">
        <f>'T-14(Pcs)'!W56</f>
        <v>0</v>
      </c>
      <c r="X74" s="44">
        <f>'T-14(Pcs)'!$D56*'T-14(Pcs)'!X56/1000000</f>
        <v>0</v>
      </c>
      <c r="Y74" s="10">
        <f>'T-14(Pcs)'!Y56</f>
        <v>0</v>
      </c>
      <c r="Z74" s="44">
        <f>'T-14(Pcs)'!$D56*'T-14(Pcs)'!Z56/1000000</f>
        <v>0</v>
      </c>
      <c r="AA74" s="10">
        <f>'T-14(Pcs)'!AA56</f>
        <v>0</v>
      </c>
      <c r="AB74" s="44">
        <f>'T-14(Pcs)'!$D56*'T-14(Pcs)'!AB56/1000000</f>
        <v>0</v>
      </c>
      <c r="AC74" s="10">
        <f>'T-14(Pcs)'!AC56</f>
        <v>0</v>
      </c>
      <c r="AD74" s="44">
        <f>'T-14(Pcs)'!$D56*'T-14(Pcs)'!AD56/1000000</f>
        <v>0</v>
      </c>
      <c r="AE74" s="10">
        <f>'T-14(Pcs)'!AE56</f>
        <v>0</v>
      </c>
      <c r="AF74" s="44">
        <f>'T-14(Pcs)'!$D56*'T-14(Pcs)'!AF56/1000000</f>
        <v>0</v>
      </c>
      <c r="AG74" s="10">
        <f>'T-14(Pcs)'!AG56</f>
        <v>0</v>
      </c>
      <c r="AH74" s="44">
        <f>'T-14(Pcs)'!$D56*'T-14(Pcs)'!AH56/1000000</f>
        <v>0</v>
      </c>
      <c r="AI74" s="10">
        <f>'T-14(Pcs)'!AI56</f>
        <v>0</v>
      </c>
      <c r="AJ74" s="44">
        <f>'T-14(Pcs)'!$D56*'T-14(Pcs)'!AJ56/1000000</f>
        <v>0</v>
      </c>
      <c r="AK74" s="10">
        <f>'T-14(Pcs)'!AK56</f>
        <v>0</v>
      </c>
      <c r="AL74" s="44">
        <f>'T-14(Pcs)'!$D56*'T-14(Pcs)'!AL56/1000000</f>
        <v>0</v>
      </c>
      <c r="AM74" s="10">
        <f>'T-14(Pcs)'!AM56</f>
        <v>0</v>
      </c>
    </row>
    <row r="75" spans="1:39" s="15" customFormat="1" ht="14.25" customHeight="1" outlineLevel="1" collapsed="1">
      <c r="A75" s="13">
        <v>19</v>
      </c>
      <c r="B75" s="46" t="s">
        <v>185</v>
      </c>
      <c r="C75" s="13"/>
      <c r="D75" s="36"/>
      <c r="E75" s="11"/>
      <c r="F75" s="44">
        <f t="shared" ref="F75:AM75" si="18">SUBTOTAL(9,F73:F74)</f>
        <v>0</v>
      </c>
      <c r="G75" s="10">
        <f t="shared" si="18"/>
        <v>0</v>
      </c>
      <c r="H75" s="44">
        <f t="shared" si="18"/>
        <v>0</v>
      </c>
      <c r="I75" s="10">
        <f t="shared" si="18"/>
        <v>0</v>
      </c>
      <c r="J75" s="44">
        <f t="shared" si="18"/>
        <v>0</v>
      </c>
      <c r="K75" s="10">
        <f t="shared" si="18"/>
        <v>0</v>
      </c>
      <c r="L75" s="44">
        <f t="shared" si="18"/>
        <v>0</v>
      </c>
      <c r="M75" s="10">
        <f t="shared" si="18"/>
        <v>0</v>
      </c>
      <c r="N75" s="44">
        <f t="shared" si="18"/>
        <v>0</v>
      </c>
      <c r="O75" s="10">
        <f t="shared" si="18"/>
        <v>0</v>
      </c>
      <c r="P75" s="44">
        <f t="shared" si="18"/>
        <v>0</v>
      </c>
      <c r="Q75" s="10">
        <f t="shared" si="18"/>
        <v>0</v>
      </c>
      <c r="R75" s="44">
        <f t="shared" si="18"/>
        <v>0</v>
      </c>
      <c r="S75" s="10">
        <f t="shared" si="18"/>
        <v>0</v>
      </c>
      <c r="T75" s="44">
        <f t="shared" si="18"/>
        <v>0</v>
      </c>
      <c r="U75" s="10">
        <f t="shared" si="18"/>
        <v>0</v>
      </c>
      <c r="V75" s="44">
        <f t="shared" si="18"/>
        <v>0</v>
      </c>
      <c r="W75" s="10">
        <f t="shared" si="18"/>
        <v>0</v>
      </c>
      <c r="X75" s="44">
        <f t="shared" si="18"/>
        <v>0</v>
      </c>
      <c r="Y75" s="10">
        <f t="shared" si="18"/>
        <v>0</v>
      </c>
      <c r="Z75" s="44">
        <f t="shared" si="18"/>
        <v>0</v>
      </c>
      <c r="AA75" s="10">
        <f t="shared" si="18"/>
        <v>0</v>
      </c>
      <c r="AB75" s="44">
        <f t="shared" si="18"/>
        <v>0</v>
      </c>
      <c r="AC75" s="10">
        <f t="shared" si="18"/>
        <v>0</v>
      </c>
      <c r="AD75" s="44">
        <f t="shared" si="18"/>
        <v>0</v>
      </c>
      <c r="AE75" s="10">
        <f t="shared" si="18"/>
        <v>0</v>
      </c>
      <c r="AF75" s="44">
        <f t="shared" si="18"/>
        <v>0</v>
      </c>
      <c r="AG75" s="10">
        <f t="shared" si="18"/>
        <v>0</v>
      </c>
      <c r="AH75" s="44">
        <f t="shared" si="18"/>
        <v>0</v>
      </c>
      <c r="AI75" s="10">
        <f t="shared" si="18"/>
        <v>0</v>
      </c>
      <c r="AJ75" s="44">
        <f t="shared" si="18"/>
        <v>0</v>
      </c>
      <c r="AK75" s="10">
        <f t="shared" si="18"/>
        <v>0</v>
      </c>
      <c r="AL75" s="44">
        <f t="shared" si="18"/>
        <v>0</v>
      </c>
      <c r="AM75" s="10">
        <f t="shared" si="18"/>
        <v>0</v>
      </c>
    </row>
    <row r="76" spans="1:39" s="15" customFormat="1" ht="14.25" hidden="1" customHeight="1" outlineLevel="2">
      <c r="A76" s="13">
        <v>47</v>
      </c>
      <c r="B76" s="9" t="s">
        <v>111</v>
      </c>
      <c r="C76" s="13" t="s">
        <v>44</v>
      </c>
      <c r="D76" s="36">
        <v>1000</v>
      </c>
      <c r="E76" s="11">
        <v>152</v>
      </c>
      <c r="F76" s="44">
        <f>'T-14(Pcs)'!$D57*'T-14(Pcs)'!F57/1000000</f>
        <v>0</v>
      </c>
      <c r="G76" s="10">
        <f>'T-14(Pcs)'!G57</f>
        <v>0</v>
      </c>
      <c r="H76" s="44">
        <f>'T-14(Pcs)'!$D57*'T-14(Pcs)'!H57/1000000</f>
        <v>0</v>
      </c>
      <c r="I76" s="10">
        <f>'T-14(Pcs)'!I57</f>
        <v>0</v>
      </c>
      <c r="J76" s="44">
        <f>'T-14(Pcs)'!$D57*'T-14(Pcs)'!J57/1000000</f>
        <v>0</v>
      </c>
      <c r="K76" s="10">
        <f>'T-14(Pcs)'!K57</f>
        <v>0</v>
      </c>
      <c r="L76" s="44">
        <f>'T-14(Pcs)'!$D57*'T-14(Pcs)'!L57/1000000</f>
        <v>0</v>
      </c>
      <c r="M76" s="10">
        <f>'T-14(Pcs)'!M57</f>
        <v>0</v>
      </c>
      <c r="N76" s="44">
        <f>'T-14(Pcs)'!$D57*'T-14(Pcs)'!N57/1000000</f>
        <v>0</v>
      </c>
      <c r="O76" s="10">
        <f>'T-14(Pcs)'!O57</f>
        <v>0</v>
      </c>
      <c r="P76" s="44">
        <f>'T-14(Pcs)'!$D57*'T-14(Pcs)'!P57/1000000</f>
        <v>0</v>
      </c>
      <c r="Q76" s="10">
        <f>'T-14(Pcs)'!Q57</f>
        <v>0</v>
      </c>
      <c r="R76" s="44">
        <f>'T-14(Pcs)'!$D57*'T-14(Pcs)'!R57/1000000</f>
        <v>0</v>
      </c>
      <c r="S76" s="10">
        <f>'T-14(Pcs)'!S57</f>
        <v>0</v>
      </c>
      <c r="T76" s="44">
        <f>'T-14(Pcs)'!$D57*'T-14(Pcs)'!T57/1000000</f>
        <v>0</v>
      </c>
      <c r="U76" s="10">
        <f>'T-14(Pcs)'!U57</f>
        <v>0</v>
      </c>
      <c r="V76" s="44">
        <f>'T-14(Pcs)'!$D57*'T-14(Pcs)'!V57/1000000</f>
        <v>0</v>
      </c>
      <c r="W76" s="10">
        <f>'T-14(Pcs)'!W57</f>
        <v>0</v>
      </c>
      <c r="X76" s="44">
        <f>'T-14(Pcs)'!$D57*'T-14(Pcs)'!X57/1000000</f>
        <v>0</v>
      </c>
      <c r="Y76" s="10">
        <f>'T-14(Pcs)'!Y57</f>
        <v>0</v>
      </c>
      <c r="Z76" s="44">
        <f>'T-14(Pcs)'!$D57*'T-14(Pcs)'!Z57/1000000</f>
        <v>0</v>
      </c>
      <c r="AA76" s="10">
        <f>'T-14(Pcs)'!AA57</f>
        <v>0</v>
      </c>
      <c r="AB76" s="44">
        <f>'T-14(Pcs)'!$D57*'T-14(Pcs)'!AB57/1000000</f>
        <v>0</v>
      </c>
      <c r="AC76" s="10">
        <f>'T-14(Pcs)'!AC57</f>
        <v>0</v>
      </c>
      <c r="AD76" s="44">
        <f>'T-14(Pcs)'!$D57*'T-14(Pcs)'!AD57/1000000</f>
        <v>0</v>
      </c>
      <c r="AE76" s="10">
        <f>'T-14(Pcs)'!AE57</f>
        <v>0</v>
      </c>
      <c r="AF76" s="44">
        <f>'T-14(Pcs)'!$D57*'T-14(Pcs)'!AF57/1000000</f>
        <v>0</v>
      </c>
      <c r="AG76" s="10">
        <f>'T-14(Pcs)'!AG57</f>
        <v>0</v>
      </c>
      <c r="AH76" s="44">
        <f>'T-14(Pcs)'!$D57*'T-14(Pcs)'!AH57/1000000</f>
        <v>0</v>
      </c>
      <c r="AI76" s="10">
        <f>'T-14(Pcs)'!AI57</f>
        <v>0</v>
      </c>
      <c r="AJ76" s="44">
        <f>'T-14(Pcs)'!$D57*'T-14(Pcs)'!AJ57/1000000</f>
        <v>0</v>
      </c>
      <c r="AK76" s="10">
        <f>'T-14(Pcs)'!AK57</f>
        <v>0</v>
      </c>
      <c r="AL76" s="44">
        <f>'T-14(Pcs)'!$D57*'T-14(Pcs)'!AL57/1000000</f>
        <v>0</v>
      </c>
      <c r="AM76" s="10">
        <f>'T-14(Pcs)'!AM57</f>
        <v>0</v>
      </c>
    </row>
    <row r="77" spans="1:39" s="15" customFormat="1" ht="14.25" hidden="1" customHeight="1" outlineLevel="2">
      <c r="A77" s="13">
        <v>48</v>
      </c>
      <c r="B77" s="9" t="s">
        <v>111</v>
      </c>
      <c r="C77" s="13" t="s">
        <v>40</v>
      </c>
      <c r="D77" s="36">
        <v>2000</v>
      </c>
      <c r="E77" s="11">
        <v>288</v>
      </c>
      <c r="F77" s="44">
        <f>'T-14(Pcs)'!$D58*'T-14(Pcs)'!F58/1000000</f>
        <v>0</v>
      </c>
      <c r="G77" s="10">
        <f>'T-14(Pcs)'!G58</f>
        <v>0</v>
      </c>
      <c r="H77" s="44">
        <f>'T-14(Pcs)'!$D58*'T-14(Pcs)'!H58/1000000</f>
        <v>0</v>
      </c>
      <c r="I77" s="10">
        <f>'T-14(Pcs)'!I58</f>
        <v>0</v>
      </c>
      <c r="J77" s="44">
        <f>'T-14(Pcs)'!$D58*'T-14(Pcs)'!J58/1000000</f>
        <v>0</v>
      </c>
      <c r="K77" s="10">
        <f>'T-14(Pcs)'!K58</f>
        <v>0</v>
      </c>
      <c r="L77" s="44">
        <f>'T-14(Pcs)'!$D58*'T-14(Pcs)'!L58/1000000</f>
        <v>0</v>
      </c>
      <c r="M77" s="10">
        <f>'T-14(Pcs)'!M58</f>
        <v>0</v>
      </c>
      <c r="N77" s="44">
        <f>'T-14(Pcs)'!$D58*'T-14(Pcs)'!N58/1000000</f>
        <v>0</v>
      </c>
      <c r="O77" s="10">
        <f>'T-14(Pcs)'!O58</f>
        <v>0</v>
      </c>
      <c r="P77" s="44">
        <f>'T-14(Pcs)'!$D58*'T-14(Pcs)'!P58/1000000</f>
        <v>0</v>
      </c>
      <c r="Q77" s="10">
        <f>'T-14(Pcs)'!Q58</f>
        <v>0</v>
      </c>
      <c r="R77" s="44">
        <f>'T-14(Pcs)'!$D58*'T-14(Pcs)'!R58/1000000</f>
        <v>0</v>
      </c>
      <c r="S77" s="10">
        <f>'T-14(Pcs)'!S58</f>
        <v>0</v>
      </c>
      <c r="T77" s="44">
        <f>'T-14(Pcs)'!$D58*'T-14(Pcs)'!T58/1000000</f>
        <v>0</v>
      </c>
      <c r="U77" s="10">
        <f>'T-14(Pcs)'!U58</f>
        <v>0</v>
      </c>
      <c r="V77" s="44">
        <f>'T-14(Pcs)'!$D58*'T-14(Pcs)'!V58/1000000</f>
        <v>0</v>
      </c>
      <c r="W77" s="10">
        <f>'T-14(Pcs)'!W58</f>
        <v>0</v>
      </c>
      <c r="X77" s="44">
        <f>'T-14(Pcs)'!$D58*'T-14(Pcs)'!X58/1000000</f>
        <v>0</v>
      </c>
      <c r="Y77" s="10">
        <f>'T-14(Pcs)'!Y58</f>
        <v>0</v>
      </c>
      <c r="Z77" s="44">
        <f>'T-14(Pcs)'!$D58*'T-14(Pcs)'!Z58/1000000</f>
        <v>0</v>
      </c>
      <c r="AA77" s="10">
        <f>'T-14(Pcs)'!AA58</f>
        <v>0</v>
      </c>
      <c r="AB77" s="44">
        <f>'T-14(Pcs)'!$D58*'T-14(Pcs)'!AB58/1000000</f>
        <v>0</v>
      </c>
      <c r="AC77" s="10">
        <f>'T-14(Pcs)'!AC58</f>
        <v>0</v>
      </c>
      <c r="AD77" s="44">
        <f>'T-14(Pcs)'!$D58*'T-14(Pcs)'!AD58/1000000</f>
        <v>0</v>
      </c>
      <c r="AE77" s="10">
        <f>'T-14(Pcs)'!AE58</f>
        <v>0</v>
      </c>
      <c r="AF77" s="44">
        <f>'T-14(Pcs)'!$D58*'T-14(Pcs)'!AF58/1000000</f>
        <v>0</v>
      </c>
      <c r="AG77" s="10">
        <f>'T-14(Pcs)'!AG58</f>
        <v>0</v>
      </c>
      <c r="AH77" s="44">
        <f>'T-14(Pcs)'!$D58*'T-14(Pcs)'!AH58/1000000</f>
        <v>0</v>
      </c>
      <c r="AI77" s="10">
        <f>'T-14(Pcs)'!AI58</f>
        <v>0</v>
      </c>
      <c r="AJ77" s="44">
        <f>'T-14(Pcs)'!$D58*'T-14(Pcs)'!AJ58/1000000</f>
        <v>0</v>
      </c>
      <c r="AK77" s="10">
        <f>'T-14(Pcs)'!AK58</f>
        <v>0</v>
      </c>
      <c r="AL77" s="44">
        <f>'T-14(Pcs)'!$D58*'T-14(Pcs)'!AL58/1000000</f>
        <v>0</v>
      </c>
      <c r="AM77" s="10">
        <f>'T-14(Pcs)'!AM58</f>
        <v>0</v>
      </c>
    </row>
    <row r="78" spans="1:39" s="15" customFormat="1" ht="14.25" customHeight="1" outlineLevel="1" collapsed="1">
      <c r="A78" s="13">
        <v>20</v>
      </c>
      <c r="B78" s="46" t="s">
        <v>186</v>
      </c>
      <c r="C78" s="13"/>
      <c r="D78" s="36"/>
      <c r="E78" s="11"/>
      <c r="F78" s="44">
        <f t="shared" ref="F78:AM78" si="19">SUBTOTAL(9,F76:F77)</f>
        <v>0</v>
      </c>
      <c r="G78" s="10">
        <f t="shared" si="19"/>
        <v>0</v>
      </c>
      <c r="H78" s="44">
        <f t="shared" si="19"/>
        <v>0</v>
      </c>
      <c r="I78" s="10">
        <f t="shared" si="19"/>
        <v>0</v>
      </c>
      <c r="J78" s="44">
        <f t="shared" si="19"/>
        <v>0</v>
      </c>
      <c r="K78" s="10">
        <f t="shared" si="19"/>
        <v>0</v>
      </c>
      <c r="L78" s="44">
        <f t="shared" si="19"/>
        <v>0</v>
      </c>
      <c r="M78" s="10">
        <f t="shared" si="19"/>
        <v>0</v>
      </c>
      <c r="N78" s="44">
        <f t="shared" si="19"/>
        <v>0</v>
      </c>
      <c r="O78" s="10">
        <f t="shared" si="19"/>
        <v>0</v>
      </c>
      <c r="P78" s="44">
        <f t="shared" si="19"/>
        <v>0</v>
      </c>
      <c r="Q78" s="10">
        <f t="shared" si="19"/>
        <v>0</v>
      </c>
      <c r="R78" s="44">
        <f t="shared" si="19"/>
        <v>0</v>
      </c>
      <c r="S78" s="10">
        <f t="shared" si="19"/>
        <v>0</v>
      </c>
      <c r="T78" s="44">
        <f t="shared" si="19"/>
        <v>0</v>
      </c>
      <c r="U78" s="10">
        <f t="shared" si="19"/>
        <v>0</v>
      </c>
      <c r="V78" s="44">
        <f t="shared" si="19"/>
        <v>0</v>
      </c>
      <c r="W78" s="10">
        <f t="shared" si="19"/>
        <v>0</v>
      </c>
      <c r="X78" s="44">
        <f t="shared" si="19"/>
        <v>0</v>
      </c>
      <c r="Y78" s="10">
        <f t="shared" si="19"/>
        <v>0</v>
      </c>
      <c r="Z78" s="44">
        <f t="shared" si="19"/>
        <v>0</v>
      </c>
      <c r="AA78" s="10">
        <f t="shared" si="19"/>
        <v>0</v>
      </c>
      <c r="AB78" s="44">
        <f t="shared" si="19"/>
        <v>0</v>
      </c>
      <c r="AC78" s="10">
        <f t="shared" si="19"/>
        <v>0</v>
      </c>
      <c r="AD78" s="44">
        <f t="shared" si="19"/>
        <v>0</v>
      </c>
      <c r="AE78" s="10">
        <f t="shared" si="19"/>
        <v>0</v>
      </c>
      <c r="AF78" s="44">
        <f t="shared" si="19"/>
        <v>0</v>
      </c>
      <c r="AG78" s="10">
        <f t="shared" si="19"/>
        <v>0</v>
      </c>
      <c r="AH78" s="44">
        <f t="shared" si="19"/>
        <v>0</v>
      </c>
      <c r="AI78" s="10">
        <f t="shared" si="19"/>
        <v>0</v>
      </c>
      <c r="AJ78" s="44">
        <f t="shared" si="19"/>
        <v>0</v>
      </c>
      <c r="AK78" s="10">
        <f t="shared" si="19"/>
        <v>0</v>
      </c>
      <c r="AL78" s="44">
        <f t="shared" si="19"/>
        <v>0</v>
      </c>
      <c r="AM78" s="10">
        <f t="shared" si="19"/>
        <v>0</v>
      </c>
    </row>
    <row r="79" spans="1:39" s="15" customFormat="1" ht="14.25" hidden="1" customHeight="1" outlineLevel="2">
      <c r="A79" s="13">
        <v>49</v>
      </c>
      <c r="B79" s="9" t="s">
        <v>114</v>
      </c>
      <c r="C79" s="13" t="s">
        <v>115</v>
      </c>
      <c r="D79" s="36">
        <v>500</v>
      </c>
      <c r="E79" s="11">
        <v>60</v>
      </c>
      <c r="F79" s="44">
        <f>'T-14(Pcs)'!$D59*'T-14(Pcs)'!F59/1000000</f>
        <v>0</v>
      </c>
      <c r="G79" s="10">
        <f>'T-14(Pcs)'!G59</f>
        <v>0</v>
      </c>
      <c r="H79" s="44">
        <f>'T-14(Pcs)'!$D59*'T-14(Pcs)'!H59/1000000</f>
        <v>0</v>
      </c>
      <c r="I79" s="10">
        <f>'T-14(Pcs)'!I59</f>
        <v>0</v>
      </c>
      <c r="J79" s="44">
        <f>'T-14(Pcs)'!$D59*'T-14(Pcs)'!J59/1000000</f>
        <v>0</v>
      </c>
      <c r="K79" s="10">
        <f>'T-14(Pcs)'!K59</f>
        <v>0</v>
      </c>
      <c r="L79" s="44">
        <f>'T-14(Pcs)'!$D59*'T-14(Pcs)'!L59/1000000</f>
        <v>0</v>
      </c>
      <c r="M79" s="10">
        <f>'T-14(Pcs)'!M59</f>
        <v>0</v>
      </c>
      <c r="N79" s="44">
        <f>'T-14(Pcs)'!$D59*'T-14(Pcs)'!N59/1000000</f>
        <v>0</v>
      </c>
      <c r="O79" s="10">
        <f>'T-14(Pcs)'!O59</f>
        <v>0</v>
      </c>
      <c r="P79" s="44">
        <f>'T-14(Pcs)'!$D59*'T-14(Pcs)'!P59/1000000</f>
        <v>0</v>
      </c>
      <c r="Q79" s="10">
        <f>'T-14(Pcs)'!Q59</f>
        <v>0</v>
      </c>
      <c r="R79" s="44">
        <f>'T-14(Pcs)'!$D59*'T-14(Pcs)'!R59/1000000</f>
        <v>0</v>
      </c>
      <c r="S79" s="10">
        <f>'T-14(Pcs)'!S59</f>
        <v>0</v>
      </c>
      <c r="T79" s="44">
        <f>'T-14(Pcs)'!$D59*'T-14(Pcs)'!T59/1000000</f>
        <v>0</v>
      </c>
      <c r="U79" s="10">
        <f>'T-14(Pcs)'!U59</f>
        <v>0</v>
      </c>
      <c r="V79" s="44">
        <f>'T-14(Pcs)'!$D59*'T-14(Pcs)'!V59/1000000</f>
        <v>0</v>
      </c>
      <c r="W79" s="10">
        <f>'T-14(Pcs)'!W59</f>
        <v>0</v>
      </c>
      <c r="X79" s="44">
        <f>'T-14(Pcs)'!$D59*'T-14(Pcs)'!X59/1000000</f>
        <v>0</v>
      </c>
      <c r="Y79" s="10">
        <f>'T-14(Pcs)'!Y59</f>
        <v>0</v>
      </c>
      <c r="Z79" s="44">
        <f>'T-14(Pcs)'!$D59*'T-14(Pcs)'!Z59/1000000</f>
        <v>0</v>
      </c>
      <c r="AA79" s="10">
        <f>'T-14(Pcs)'!AA59</f>
        <v>0</v>
      </c>
      <c r="AB79" s="44">
        <f>'T-14(Pcs)'!$D59*'T-14(Pcs)'!AB59/1000000</f>
        <v>0</v>
      </c>
      <c r="AC79" s="10">
        <f>'T-14(Pcs)'!AC59</f>
        <v>0</v>
      </c>
      <c r="AD79" s="44">
        <f>'T-14(Pcs)'!$D59*'T-14(Pcs)'!AD59/1000000</f>
        <v>0</v>
      </c>
      <c r="AE79" s="10">
        <f>'T-14(Pcs)'!AE59</f>
        <v>0</v>
      </c>
      <c r="AF79" s="44">
        <f>'T-14(Pcs)'!$D59*'T-14(Pcs)'!AF59/1000000</f>
        <v>0</v>
      </c>
      <c r="AG79" s="10">
        <f>'T-14(Pcs)'!AG59</f>
        <v>0</v>
      </c>
      <c r="AH79" s="44">
        <f>'T-14(Pcs)'!$D59*'T-14(Pcs)'!AH59/1000000</f>
        <v>0</v>
      </c>
      <c r="AI79" s="10">
        <f>'T-14(Pcs)'!AI59</f>
        <v>0</v>
      </c>
      <c r="AJ79" s="44">
        <f>'T-14(Pcs)'!$D59*'T-14(Pcs)'!AJ59/1000000</f>
        <v>0</v>
      </c>
      <c r="AK79" s="10">
        <f>'T-14(Pcs)'!AK59</f>
        <v>0</v>
      </c>
      <c r="AL79" s="44">
        <f>'T-14(Pcs)'!$D59*'T-14(Pcs)'!AL59/1000000</f>
        <v>0</v>
      </c>
      <c r="AM79" s="10">
        <f>'T-14(Pcs)'!AM59</f>
        <v>0</v>
      </c>
    </row>
    <row r="80" spans="1:39" s="15" customFormat="1" ht="14.25" hidden="1" customHeight="1" outlineLevel="2">
      <c r="A80" s="13">
        <v>50</v>
      </c>
      <c r="B80" s="9" t="s">
        <v>114</v>
      </c>
      <c r="C80" s="13" t="s">
        <v>41</v>
      </c>
      <c r="D80" s="36">
        <v>1000</v>
      </c>
      <c r="E80" s="11">
        <v>116</v>
      </c>
      <c r="F80" s="44">
        <f>'T-14(Pcs)'!$D60*'T-14(Pcs)'!F60/1000000</f>
        <v>0</v>
      </c>
      <c r="G80" s="10">
        <f>'T-14(Pcs)'!G60</f>
        <v>0</v>
      </c>
      <c r="H80" s="44">
        <f>'T-14(Pcs)'!$D60*'T-14(Pcs)'!H60/1000000</f>
        <v>0</v>
      </c>
      <c r="I80" s="10">
        <f>'T-14(Pcs)'!I60</f>
        <v>0</v>
      </c>
      <c r="J80" s="44">
        <f>'T-14(Pcs)'!$D60*'T-14(Pcs)'!J60/1000000</f>
        <v>0</v>
      </c>
      <c r="K80" s="10">
        <f>'T-14(Pcs)'!K60</f>
        <v>0</v>
      </c>
      <c r="L80" s="44">
        <f>'T-14(Pcs)'!$D60*'T-14(Pcs)'!L60/1000000</f>
        <v>0</v>
      </c>
      <c r="M80" s="10">
        <f>'T-14(Pcs)'!M60</f>
        <v>0</v>
      </c>
      <c r="N80" s="44">
        <f>'T-14(Pcs)'!$D60*'T-14(Pcs)'!N60/1000000</f>
        <v>0</v>
      </c>
      <c r="O80" s="10">
        <f>'T-14(Pcs)'!O60</f>
        <v>0</v>
      </c>
      <c r="P80" s="44">
        <f>'T-14(Pcs)'!$D60*'T-14(Pcs)'!P60/1000000</f>
        <v>0</v>
      </c>
      <c r="Q80" s="10">
        <f>'T-14(Pcs)'!Q60</f>
        <v>0</v>
      </c>
      <c r="R80" s="44">
        <f>'T-14(Pcs)'!$D60*'T-14(Pcs)'!R60/1000000</f>
        <v>0</v>
      </c>
      <c r="S80" s="10">
        <f>'T-14(Pcs)'!S60</f>
        <v>0</v>
      </c>
      <c r="T80" s="44">
        <f>'T-14(Pcs)'!$D60*'T-14(Pcs)'!T60/1000000</f>
        <v>0</v>
      </c>
      <c r="U80" s="10">
        <f>'T-14(Pcs)'!U60</f>
        <v>0</v>
      </c>
      <c r="V80" s="44">
        <f>'T-14(Pcs)'!$D60*'T-14(Pcs)'!V60/1000000</f>
        <v>0</v>
      </c>
      <c r="W80" s="10">
        <f>'T-14(Pcs)'!W60</f>
        <v>0</v>
      </c>
      <c r="X80" s="44">
        <f>'T-14(Pcs)'!$D60*'T-14(Pcs)'!X60/1000000</f>
        <v>0</v>
      </c>
      <c r="Y80" s="10">
        <f>'T-14(Pcs)'!Y60</f>
        <v>0</v>
      </c>
      <c r="Z80" s="44">
        <f>'T-14(Pcs)'!$D60*'T-14(Pcs)'!Z60/1000000</f>
        <v>0</v>
      </c>
      <c r="AA80" s="10">
        <f>'T-14(Pcs)'!AA60</f>
        <v>0</v>
      </c>
      <c r="AB80" s="44">
        <f>'T-14(Pcs)'!$D60*'T-14(Pcs)'!AB60/1000000</f>
        <v>0</v>
      </c>
      <c r="AC80" s="10">
        <f>'T-14(Pcs)'!AC60</f>
        <v>0</v>
      </c>
      <c r="AD80" s="44">
        <f>'T-14(Pcs)'!$D60*'T-14(Pcs)'!AD60/1000000</f>
        <v>0</v>
      </c>
      <c r="AE80" s="10">
        <f>'T-14(Pcs)'!AE60</f>
        <v>0</v>
      </c>
      <c r="AF80" s="44">
        <f>'T-14(Pcs)'!$D60*'T-14(Pcs)'!AF60/1000000</f>
        <v>0</v>
      </c>
      <c r="AG80" s="10">
        <f>'T-14(Pcs)'!AG60</f>
        <v>0</v>
      </c>
      <c r="AH80" s="44">
        <f>'T-14(Pcs)'!$D60*'T-14(Pcs)'!AH60/1000000</f>
        <v>0</v>
      </c>
      <c r="AI80" s="10">
        <f>'T-14(Pcs)'!AI60</f>
        <v>0</v>
      </c>
      <c r="AJ80" s="44">
        <f>'T-14(Pcs)'!$D60*'T-14(Pcs)'!AJ60/1000000</f>
        <v>0</v>
      </c>
      <c r="AK80" s="10">
        <f>'T-14(Pcs)'!AK60</f>
        <v>0</v>
      </c>
      <c r="AL80" s="44">
        <f>'T-14(Pcs)'!$D60*'T-14(Pcs)'!AL60/1000000</f>
        <v>0</v>
      </c>
      <c r="AM80" s="10">
        <f>'T-14(Pcs)'!AM60</f>
        <v>0</v>
      </c>
    </row>
    <row r="81" spans="1:39" s="15" customFormat="1" ht="14.25" customHeight="1" outlineLevel="1" collapsed="1">
      <c r="A81" s="13">
        <v>21</v>
      </c>
      <c r="B81" s="46" t="s">
        <v>187</v>
      </c>
      <c r="C81" s="13"/>
      <c r="D81" s="36"/>
      <c r="E81" s="11"/>
      <c r="F81" s="44">
        <f t="shared" ref="F81:AM81" si="20">SUBTOTAL(9,F79:F80)</f>
        <v>0</v>
      </c>
      <c r="G81" s="10">
        <f t="shared" si="20"/>
        <v>0</v>
      </c>
      <c r="H81" s="44">
        <f t="shared" si="20"/>
        <v>0</v>
      </c>
      <c r="I81" s="10">
        <f t="shared" si="20"/>
        <v>0</v>
      </c>
      <c r="J81" s="44">
        <f t="shared" si="20"/>
        <v>0</v>
      </c>
      <c r="K81" s="10">
        <f t="shared" si="20"/>
        <v>0</v>
      </c>
      <c r="L81" s="44">
        <f t="shared" si="20"/>
        <v>0</v>
      </c>
      <c r="M81" s="10">
        <f t="shared" si="20"/>
        <v>0</v>
      </c>
      <c r="N81" s="44">
        <f t="shared" si="20"/>
        <v>0</v>
      </c>
      <c r="O81" s="10">
        <f t="shared" si="20"/>
        <v>0</v>
      </c>
      <c r="P81" s="44">
        <f t="shared" si="20"/>
        <v>0</v>
      </c>
      <c r="Q81" s="10">
        <f t="shared" si="20"/>
        <v>0</v>
      </c>
      <c r="R81" s="44">
        <f t="shared" si="20"/>
        <v>0</v>
      </c>
      <c r="S81" s="10">
        <f t="shared" si="20"/>
        <v>0</v>
      </c>
      <c r="T81" s="44">
        <f t="shared" si="20"/>
        <v>0</v>
      </c>
      <c r="U81" s="10">
        <f t="shared" si="20"/>
        <v>0</v>
      </c>
      <c r="V81" s="44">
        <f t="shared" si="20"/>
        <v>0</v>
      </c>
      <c r="W81" s="10">
        <f t="shared" si="20"/>
        <v>0</v>
      </c>
      <c r="X81" s="44">
        <f t="shared" si="20"/>
        <v>0</v>
      </c>
      <c r="Y81" s="10">
        <f t="shared" si="20"/>
        <v>0</v>
      </c>
      <c r="Z81" s="44">
        <f t="shared" si="20"/>
        <v>0</v>
      </c>
      <c r="AA81" s="10">
        <f t="shared" si="20"/>
        <v>0</v>
      </c>
      <c r="AB81" s="44">
        <f t="shared" si="20"/>
        <v>0</v>
      </c>
      <c r="AC81" s="10">
        <f t="shared" si="20"/>
        <v>0</v>
      </c>
      <c r="AD81" s="44">
        <f t="shared" si="20"/>
        <v>0</v>
      </c>
      <c r="AE81" s="10">
        <f t="shared" si="20"/>
        <v>0</v>
      </c>
      <c r="AF81" s="44">
        <f t="shared" si="20"/>
        <v>0</v>
      </c>
      <c r="AG81" s="10">
        <f t="shared" si="20"/>
        <v>0</v>
      </c>
      <c r="AH81" s="44">
        <f t="shared" si="20"/>
        <v>0</v>
      </c>
      <c r="AI81" s="10">
        <f t="shared" si="20"/>
        <v>0</v>
      </c>
      <c r="AJ81" s="44">
        <f t="shared" si="20"/>
        <v>0</v>
      </c>
      <c r="AK81" s="10">
        <f t="shared" si="20"/>
        <v>0</v>
      </c>
      <c r="AL81" s="44">
        <f t="shared" si="20"/>
        <v>0</v>
      </c>
      <c r="AM81" s="10">
        <f t="shared" si="20"/>
        <v>0</v>
      </c>
    </row>
    <row r="82" spans="1:39" s="15" customFormat="1" ht="14.25" hidden="1" customHeight="1" outlineLevel="2">
      <c r="A82" s="13">
        <v>51</v>
      </c>
      <c r="B82" s="9" t="s">
        <v>113</v>
      </c>
      <c r="C82" s="13" t="s">
        <v>42</v>
      </c>
      <c r="D82" s="36">
        <v>1000</v>
      </c>
      <c r="E82" s="11">
        <v>132.5</v>
      </c>
      <c r="F82" s="44">
        <f>'T-14(Pcs)'!$D61*'T-14(Pcs)'!F61/1000000</f>
        <v>0</v>
      </c>
      <c r="G82" s="10">
        <f>'T-14(Pcs)'!G61</f>
        <v>0</v>
      </c>
      <c r="H82" s="44">
        <f>'T-14(Pcs)'!$D61*'T-14(Pcs)'!H61/1000000</f>
        <v>0</v>
      </c>
      <c r="I82" s="10">
        <f>'T-14(Pcs)'!I61</f>
        <v>0</v>
      </c>
      <c r="J82" s="44">
        <f>'T-14(Pcs)'!$D61*'T-14(Pcs)'!J61/1000000</f>
        <v>0</v>
      </c>
      <c r="K82" s="10">
        <f>'T-14(Pcs)'!K61</f>
        <v>0</v>
      </c>
      <c r="L82" s="44">
        <f>'T-14(Pcs)'!$D61*'T-14(Pcs)'!L61/1000000</f>
        <v>0</v>
      </c>
      <c r="M82" s="10">
        <f>'T-14(Pcs)'!M61</f>
        <v>0</v>
      </c>
      <c r="N82" s="44">
        <f>'T-14(Pcs)'!$D61*'T-14(Pcs)'!N61/1000000</f>
        <v>0</v>
      </c>
      <c r="O82" s="10">
        <f>'T-14(Pcs)'!O61</f>
        <v>0</v>
      </c>
      <c r="P82" s="44">
        <f>'T-14(Pcs)'!$D61*'T-14(Pcs)'!P61/1000000</f>
        <v>0</v>
      </c>
      <c r="Q82" s="10">
        <f>'T-14(Pcs)'!Q61</f>
        <v>0</v>
      </c>
      <c r="R82" s="44">
        <f>'T-14(Pcs)'!$D61*'T-14(Pcs)'!R61/1000000</f>
        <v>0</v>
      </c>
      <c r="S82" s="10">
        <f>'T-14(Pcs)'!S61</f>
        <v>0</v>
      </c>
      <c r="T82" s="44">
        <f>'T-14(Pcs)'!$D61*'T-14(Pcs)'!T61/1000000</f>
        <v>0</v>
      </c>
      <c r="U82" s="10">
        <f>'T-14(Pcs)'!U61</f>
        <v>0</v>
      </c>
      <c r="V82" s="44">
        <f>'T-14(Pcs)'!$D61*'T-14(Pcs)'!V61/1000000</f>
        <v>0</v>
      </c>
      <c r="W82" s="10">
        <f>'T-14(Pcs)'!W61</f>
        <v>0</v>
      </c>
      <c r="X82" s="44">
        <f>'T-14(Pcs)'!$D61*'T-14(Pcs)'!X61/1000000</f>
        <v>0</v>
      </c>
      <c r="Y82" s="10">
        <f>'T-14(Pcs)'!Y61</f>
        <v>0</v>
      </c>
      <c r="Z82" s="44">
        <f>'T-14(Pcs)'!$D61*'T-14(Pcs)'!Z61/1000000</f>
        <v>0</v>
      </c>
      <c r="AA82" s="10">
        <f>'T-14(Pcs)'!AA61</f>
        <v>0</v>
      </c>
      <c r="AB82" s="44">
        <f>'T-14(Pcs)'!$D61*'T-14(Pcs)'!AB61/1000000</f>
        <v>0</v>
      </c>
      <c r="AC82" s="10">
        <f>'T-14(Pcs)'!AC61</f>
        <v>0</v>
      </c>
      <c r="AD82" s="44">
        <f>'T-14(Pcs)'!$D61*'T-14(Pcs)'!AD61/1000000</f>
        <v>0</v>
      </c>
      <c r="AE82" s="10">
        <f>'T-14(Pcs)'!AE61</f>
        <v>0</v>
      </c>
      <c r="AF82" s="44">
        <f>'T-14(Pcs)'!$D61*'T-14(Pcs)'!AF61/1000000</f>
        <v>0</v>
      </c>
      <c r="AG82" s="10">
        <f>'T-14(Pcs)'!AG61</f>
        <v>0</v>
      </c>
      <c r="AH82" s="44">
        <f>'T-14(Pcs)'!$D61*'T-14(Pcs)'!AH61/1000000</f>
        <v>0</v>
      </c>
      <c r="AI82" s="10">
        <f>'T-14(Pcs)'!AI61</f>
        <v>0</v>
      </c>
      <c r="AJ82" s="44">
        <f>'T-14(Pcs)'!$D61*'T-14(Pcs)'!AJ61/1000000</f>
        <v>0</v>
      </c>
      <c r="AK82" s="10">
        <f>'T-14(Pcs)'!AK61</f>
        <v>0</v>
      </c>
      <c r="AL82" s="44">
        <f>'T-14(Pcs)'!$D61*'T-14(Pcs)'!AL61/1000000</f>
        <v>0</v>
      </c>
      <c r="AM82" s="10">
        <f>'T-14(Pcs)'!AM61</f>
        <v>0</v>
      </c>
    </row>
    <row r="83" spans="1:39" s="15" customFormat="1" ht="14.25" hidden="1" customHeight="1" outlineLevel="2">
      <c r="A83" s="13">
        <v>52</v>
      </c>
      <c r="B83" s="9" t="s">
        <v>113</v>
      </c>
      <c r="C83" s="13" t="s">
        <v>116</v>
      </c>
      <c r="D83" s="36">
        <v>2000</v>
      </c>
      <c r="E83" s="11">
        <v>260</v>
      </c>
      <c r="F83" s="44">
        <f>'T-14(Pcs)'!$D62*'T-14(Pcs)'!F62/1000000</f>
        <v>0</v>
      </c>
      <c r="G83" s="10">
        <f>'T-14(Pcs)'!G62</f>
        <v>0</v>
      </c>
      <c r="H83" s="44">
        <f>'T-14(Pcs)'!$D62*'T-14(Pcs)'!H62/1000000</f>
        <v>0</v>
      </c>
      <c r="I83" s="10">
        <f>'T-14(Pcs)'!I62</f>
        <v>0</v>
      </c>
      <c r="J83" s="44">
        <f>'T-14(Pcs)'!$D62*'T-14(Pcs)'!J62/1000000</f>
        <v>0</v>
      </c>
      <c r="K83" s="10">
        <f>'T-14(Pcs)'!K62</f>
        <v>0</v>
      </c>
      <c r="L83" s="44">
        <f>'T-14(Pcs)'!$D62*'T-14(Pcs)'!L62/1000000</f>
        <v>0</v>
      </c>
      <c r="M83" s="10">
        <f>'T-14(Pcs)'!M62</f>
        <v>0</v>
      </c>
      <c r="N83" s="44">
        <f>'T-14(Pcs)'!$D62*'T-14(Pcs)'!N62/1000000</f>
        <v>0</v>
      </c>
      <c r="O83" s="10">
        <f>'T-14(Pcs)'!O62</f>
        <v>0</v>
      </c>
      <c r="P83" s="44">
        <f>'T-14(Pcs)'!$D62*'T-14(Pcs)'!P62/1000000</f>
        <v>0</v>
      </c>
      <c r="Q83" s="10">
        <f>'T-14(Pcs)'!Q62</f>
        <v>0</v>
      </c>
      <c r="R83" s="44">
        <f>'T-14(Pcs)'!$D62*'T-14(Pcs)'!R62/1000000</f>
        <v>0</v>
      </c>
      <c r="S83" s="10">
        <f>'T-14(Pcs)'!S62</f>
        <v>0</v>
      </c>
      <c r="T83" s="44">
        <f>'T-14(Pcs)'!$D62*'T-14(Pcs)'!T62/1000000</f>
        <v>0</v>
      </c>
      <c r="U83" s="10">
        <f>'T-14(Pcs)'!U62</f>
        <v>0</v>
      </c>
      <c r="V83" s="44">
        <f>'T-14(Pcs)'!$D62*'T-14(Pcs)'!V62/1000000</f>
        <v>0</v>
      </c>
      <c r="W83" s="10">
        <f>'T-14(Pcs)'!W62</f>
        <v>0</v>
      </c>
      <c r="X83" s="44">
        <f>'T-14(Pcs)'!$D62*'T-14(Pcs)'!X62/1000000</f>
        <v>0</v>
      </c>
      <c r="Y83" s="10">
        <f>'T-14(Pcs)'!Y62</f>
        <v>0</v>
      </c>
      <c r="Z83" s="44">
        <f>'T-14(Pcs)'!$D62*'T-14(Pcs)'!Z62/1000000</f>
        <v>0</v>
      </c>
      <c r="AA83" s="10">
        <f>'T-14(Pcs)'!AA62</f>
        <v>0</v>
      </c>
      <c r="AB83" s="44">
        <f>'T-14(Pcs)'!$D62*'T-14(Pcs)'!AB62/1000000</f>
        <v>0</v>
      </c>
      <c r="AC83" s="10">
        <f>'T-14(Pcs)'!AC62</f>
        <v>0</v>
      </c>
      <c r="AD83" s="44">
        <f>'T-14(Pcs)'!$D62*'T-14(Pcs)'!AD62/1000000</f>
        <v>0</v>
      </c>
      <c r="AE83" s="10">
        <f>'T-14(Pcs)'!AE62</f>
        <v>0</v>
      </c>
      <c r="AF83" s="44">
        <f>'T-14(Pcs)'!$D62*'T-14(Pcs)'!AF62/1000000</f>
        <v>0</v>
      </c>
      <c r="AG83" s="10">
        <f>'T-14(Pcs)'!AG62</f>
        <v>0</v>
      </c>
      <c r="AH83" s="44">
        <f>'T-14(Pcs)'!$D62*'T-14(Pcs)'!AH62/1000000</f>
        <v>0</v>
      </c>
      <c r="AI83" s="10">
        <f>'T-14(Pcs)'!AI62</f>
        <v>0</v>
      </c>
      <c r="AJ83" s="44">
        <f>'T-14(Pcs)'!$D62*'T-14(Pcs)'!AJ62/1000000</f>
        <v>0</v>
      </c>
      <c r="AK83" s="10">
        <f>'T-14(Pcs)'!AK62</f>
        <v>0</v>
      </c>
      <c r="AL83" s="44">
        <f>'T-14(Pcs)'!$D62*'T-14(Pcs)'!AL62/1000000</f>
        <v>0</v>
      </c>
      <c r="AM83" s="10">
        <f>'T-14(Pcs)'!AM62</f>
        <v>0</v>
      </c>
    </row>
    <row r="84" spans="1:39" s="15" customFormat="1" ht="14.25" customHeight="1" outlineLevel="1" collapsed="1">
      <c r="A84" s="13">
        <v>22</v>
      </c>
      <c r="B84" s="46" t="s">
        <v>188</v>
      </c>
      <c r="C84" s="13"/>
      <c r="D84" s="36"/>
      <c r="E84" s="11"/>
      <c r="F84" s="44">
        <f t="shared" ref="F84:AM84" si="21">SUBTOTAL(9,F82:F83)</f>
        <v>0</v>
      </c>
      <c r="G84" s="10">
        <f t="shared" si="21"/>
        <v>0</v>
      </c>
      <c r="H84" s="44">
        <f t="shared" si="21"/>
        <v>0</v>
      </c>
      <c r="I84" s="10">
        <f t="shared" si="21"/>
        <v>0</v>
      </c>
      <c r="J84" s="44">
        <f t="shared" si="21"/>
        <v>0</v>
      </c>
      <c r="K84" s="10">
        <f t="shared" si="21"/>
        <v>0</v>
      </c>
      <c r="L84" s="44">
        <f t="shared" si="21"/>
        <v>0</v>
      </c>
      <c r="M84" s="10">
        <f t="shared" si="21"/>
        <v>0</v>
      </c>
      <c r="N84" s="44">
        <f t="shared" si="21"/>
        <v>0</v>
      </c>
      <c r="O84" s="10">
        <f t="shared" si="21"/>
        <v>0</v>
      </c>
      <c r="P84" s="44">
        <f t="shared" si="21"/>
        <v>0</v>
      </c>
      <c r="Q84" s="10">
        <f t="shared" si="21"/>
        <v>0</v>
      </c>
      <c r="R84" s="44">
        <f t="shared" si="21"/>
        <v>0</v>
      </c>
      <c r="S84" s="10">
        <f t="shared" si="21"/>
        <v>0</v>
      </c>
      <c r="T84" s="44">
        <f t="shared" si="21"/>
        <v>0</v>
      </c>
      <c r="U84" s="10">
        <f t="shared" si="21"/>
        <v>0</v>
      </c>
      <c r="V84" s="44">
        <f t="shared" si="21"/>
        <v>0</v>
      </c>
      <c r="W84" s="10">
        <f t="shared" si="21"/>
        <v>0</v>
      </c>
      <c r="X84" s="44">
        <f t="shared" si="21"/>
        <v>0</v>
      </c>
      <c r="Y84" s="10">
        <f t="shared" si="21"/>
        <v>0</v>
      </c>
      <c r="Z84" s="44">
        <f t="shared" si="21"/>
        <v>0</v>
      </c>
      <c r="AA84" s="10">
        <f t="shared" si="21"/>
        <v>0</v>
      </c>
      <c r="AB84" s="44">
        <f t="shared" si="21"/>
        <v>0</v>
      </c>
      <c r="AC84" s="10">
        <f t="shared" si="21"/>
        <v>0</v>
      </c>
      <c r="AD84" s="44">
        <f t="shared" si="21"/>
        <v>0</v>
      </c>
      <c r="AE84" s="10">
        <f t="shared" si="21"/>
        <v>0</v>
      </c>
      <c r="AF84" s="44">
        <f t="shared" si="21"/>
        <v>0</v>
      </c>
      <c r="AG84" s="10">
        <f t="shared" si="21"/>
        <v>0</v>
      </c>
      <c r="AH84" s="44">
        <f t="shared" si="21"/>
        <v>0</v>
      </c>
      <c r="AI84" s="10">
        <f t="shared" si="21"/>
        <v>0</v>
      </c>
      <c r="AJ84" s="44">
        <f t="shared" si="21"/>
        <v>0</v>
      </c>
      <c r="AK84" s="10">
        <f t="shared" si="21"/>
        <v>0</v>
      </c>
      <c r="AL84" s="44">
        <f t="shared" si="21"/>
        <v>0</v>
      </c>
      <c r="AM84" s="10">
        <f t="shared" si="21"/>
        <v>0</v>
      </c>
    </row>
    <row r="85" spans="1:39" s="15" customFormat="1" ht="14.25" hidden="1" customHeight="1" outlineLevel="2">
      <c r="A85" s="13">
        <v>53</v>
      </c>
      <c r="B85" s="9" t="s">
        <v>117</v>
      </c>
      <c r="C85" s="13" t="s">
        <v>61</v>
      </c>
      <c r="D85" s="36">
        <v>50</v>
      </c>
      <c r="E85" s="11">
        <v>70</v>
      </c>
      <c r="F85" s="44">
        <f>'T-14(Pcs)'!$D63*'T-14(Pcs)'!F63/1000000</f>
        <v>0</v>
      </c>
      <c r="G85" s="10">
        <f>'T-14(Pcs)'!G63</f>
        <v>0</v>
      </c>
      <c r="H85" s="44">
        <f>'T-14(Pcs)'!$D63*'T-14(Pcs)'!H63/1000000</f>
        <v>0</v>
      </c>
      <c r="I85" s="10">
        <f>'T-14(Pcs)'!I63</f>
        <v>0</v>
      </c>
      <c r="J85" s="44">
        <f>'T-14(Pcs)'!$D63*'T-14(Pcs)'!J63/1000000</f>
        <v>0</v>
      </c>
      <c r="K85" s="10">
        <f>'T-14(Pcs)'!K63</f>
        <v>0</v>
      </c>
      <c r="L85" s="44">
        <f>'T-14(Pcs)'!$D63*'T-14(Pcs)'!L63/1000000</f>
        <v>0</v>
      </c>
      <c r="M85" s="10">
        <f>'T-14(Pcs)'!M63</f>
        <v>0</v>
      </c>
      <c r="N85" s="44">
        <f>'T-14(Pcs)'!$D63*'T-14(Pcs)'!N63/1000000</f>
        <v>0</v>
      </c>
      <c r="O85" s="10">
        <f>'T-14(Pcs)'!O63</f>
        <v>0</v>
      </c>
      <c r="P85" s="44">
        <f>'T-14(Pcs)'!$D63*'T-14(Pcs)'!P63/1000000</f>
        <v>0</v>
      </c>
      <c r="Q85" s="10">
        <f>'T-14(Pcs)'!Q63</f>
        <v>0</v>
      </c>
      <c r="R85" s="44">
        <f>'T-14(Pcs)'!$D63*'T-14(Pcs)'!R63/1000000</f>
        <v>0</v>
      </c>
      <c r="S85" s="10">
        <f>'T-14(Pcs)'!S63</f>
        <v>0</v>
      </c>
      <c r="T85" s="44">
        <f>'T-14(Pcs)'!$D63*'T-14(Pcs)'!T63/1000000</f>
        <v>0</v>
      </c>
      <c r="U85" s="10">
        <f>'T-14(Pcs)'!U63</f>
        <v>0</v>
      </c>
      <c r="V85" s="44">
        <f>'T-14(Pcs)'!$D63*'T-14(Pcs)'!V63/1000000</f>
        <v>0</v>
      </c>
      <c r="W85" s="10">
        <f>'T-14(Pcs)'!W63</f>
        <v>0</v>
      </c>
      <c r="X85" s="44">
        <f>'T-14(Pcs)'!$D63*'T-14(Pcs)'!X63/1000000</f>
        <v>0</v>
      </c>
      <c r="Y85" s="10">
        <f>'T-14(Pcs)'!Y63</f>
        <v>0</v>
      </c>
      <c r="Z85" s="44">
        <f>'T-14(Pcs)'!$D63*'T-14(Pcs)'!Z63/1000000</f>
        <v>0</v>
      </c>
      <c r="AA85" s="10">
        <f>'T-14(Pcs)'!AA63</f>
        <v>0</v>
      </c>
      <c r="AB85" s="44">
        <f>'T-14(Pcs)'!$D63*'T-14(Pcs)'!AB63/1000000</f>
        <v>0</v>
      </c>
      <c r="AC85" s="10">
        <f>'T-14(Pcs)'!AC63</f>
        <v>0</v>
      </c>
      <c r="AD85" s="44">
        <f>'T-14(Pcs)'!$D63*'T-14(Pcs)'!AD63/1000000</f>
        <v>0</v>
      </c>
      <c r="AE85" s="10">
        <f>'T-14(Pcs)'!AE63</f>
        <v>0</v>
      </c>
      <c r="AF85" s="44">
        <f>'T-14(Pcs)'!$D63*'T-14(Pcs)'!AF63/1000000</f>
        <v>0</v>
      </c>
      <c r="AG85" s="10">
        <f>'T-14(Pcs)'!AG63</f>
        <v>0</v>
      </c>
      <c r="AH85" s="44">
        <f>'T-14(Pcs)'!$D63*'T-14(Pcs)'!AH63/1000000</f>
        <v>0</v>
      </c>
      <c r="AI85" s="10">
        <f>'T-14(Pcs)'!AI63</f>
        <v>0</v>
      </c>
      <c r="AJ85" s="44">
        <f>'T-14(Pcs)'!$D63*'T-14(Pcs)'!AJ63/1000000</f>
        <v>0</v>
      </c>
      <c r="AK85" s="10">
        <f>'T-14(Pcs)'!AK63</f>
        <v>0</v>
      </c>
      <c r="AL85" s="44">
        <f>'T-14(Pcs)'!$D63*'T-14(Pcs)'!AL63/1000000</f>
        <v>0</v>
      </c>
      <c r="AM85" s="10">
        <f>'T-14(Pcs)'!AM63</f>
        <v>0</v>
      </c>
    </row>
    <row r="86" spans="1:39" s="15" customFormat="1" ht="14.25" hidden="1" customHeight="1" outlineLevel="2">
      <c r="A86" s="13">
        <v>54</v>
      </c>
      <c r="B86" s="9" t="s">
        <v>117</v>
      </c>
      <c r="C86" s="13" t="s">
        <v>62</v>
      </c>
      <c r="D86" s="36">
        <v>100</v>
      </c>
      <c r="E86" s="11">
        <v>130</v>
      </c>
      <c r="F86" s="44">
        <f>'T-14(Pcs)'!$D64*'T-14(Pcs)'!F64/1000000</f>
        <v>0</v>
      </c>
      <c r="G86" s="10">
        <f>'T-14(Pcs)'!G64</f>
        <v>0</v>
      </c>
      <c r="H86" s="44">
        <f>'T-14(Pcs)'!$D64*'T-14(Pcs)'!H64/1000000</f>
        <v>0</v>
      </c>
      <c r="I86" s="10">
        <f>'T-14(Pcs)'!I64</f>
        <v>0</v>
      </c>
      <c r="J86" s="44">
        <f>'T-14(Pcs)'!$D64*'T-14(Pcs)'!J64/1000000</f>
        <v>0</v>
      </c>
      <c r="K86" s="10">
        <f>'T-14(Pcs)'!K64</f>
        <v>0</v>
      </c>
      <c r="L86" s="44">
        <f>'T-14(Pcs)'!$D64*'T-14(Pcs)'!L64/1000000</f>
        <v>0</v>
      </c>
      <c r="M86" s="10">
        <f>'T-14(Pcs)'!M64</f>
        <v>0</v>
      </c>
      <c r="N86" s="44">
        <f>'T-14(Pcs)'!$D64*'T-14(Pcs)'!N64/1000000</f>
        <v>0</v>
      </c>
      <c r="O86" s="10">
        <f>'T-14(Pcs)'!O64</f>
        <v>0</v>
      </c>
      <c r="P86" s="44">
        <f>'T-14(Pcs)'!$D64*'T-14(Pcs)'!P64/1000000</f>
        <v>0</v>
      </c>
      <c r="Q86" s="10">
        <f>'T-14(Pcs)'!Q64</f>
        <v>0</v>
      </c>
      <c r="R86" s="44">
        <f>'T-14(Pcs)'!$D64*'T-14(Pcs)'!R64/1000000</f>
        <v>0</v>
      </c>
      <c r="S86" s="10">
        <f>'T-14(Pcs)'!S64</f>
        <v>0</v>
      </c>
      <c r="T86" s="44">
        <f>'T-14(Pcs)'!$D64*'T-14(Pcs)'!T64/1000000</f>
        <v>0</v>
      </c>
      <c r="U86" s="10">
        <f>'T-14(Pcs)'!U64</f>
        <v>0</v>
      </c>
      <c r="V86" s="44">
        <f>'T-14(Pcs)'!$D64*'T-14(Pcs)'!V64/1000000</f>
        <v>0</v>
      </c>
      <c r="W86" s="10">
        <f>'T-14(Pcs)'!W64</f>
        <v>0</v>
      </c>
      <c r="X86" s="44">
        <f>'T-14(Pcs)'!$D64*'T-14(Pcs)'!X64/1000000</f>
        <v>0</v>
      </c>
      <c r="Y86" s="10">
        <f>'T-14(Pcs)'!Y64</f>
        <v>0</v>
      </c>
      <c r="Z86" s="44">
        <f>'T-14(Pcs)'!$D64*'T-14(Pcs)'!Z64/1000000</f>
        <v>0</v>
      </c>
      <c r="AA86" s="10">
        <f>'T-14(Pcs)'!AA64</f>
        <v>0</v>
      </c>
      <c r="AB86" s="44">
        <f>'T-14(Pcs)'!$D64*'T-14(Pcs)'!AB64/1000000</f>
        <v>0</v>
      </c>
      <c r="AC86" s="10">
        <f>'T-14(Pcs)'!AC64</f>
        <v>0</v>
      </c>
      <c r="AD86" s="44">
        <f>'T-14(Pcs)'!$D64*'T-14(Pcs)'!AD64/1000000</f>
        <v>0</v>
      </c>
      <c r="AE86" s="10">
        <f>'T-14(Pcs)'!AE64</f>
        <v>0</v>
      </c>
      <c r="AF86" s="44">
        <f>'T-14(Pcs)'!$D64*'T-14(Pcs)'!AF64/1000000</f>
        <v>0</v>
      </c>
      <c r="AG86" s="10">
        <f>'T-14(Pcs)'!AG64</f>
        <v>0</v>
      </c>
      <c r="AH86" s="44">
        <f>'T-14(Pcs)'!$D64*'T-14(Pcs)'!AH64/1000000</f>
        <v>0</v>
      </c>
      <c r="AI86" s="10">
        <f>'T-14(Pcs)'!AI64</f>
        <v>0</v>
      </c>
      <c r="AJ86" s="44">
        <f>'T-14(Pcs)'!$D64*'T-14(Pcs)'!AJ64/1000000</f>
        <v>0</v>
      </c>
      <c r="AK86" s="10">
        <f>'T-14(Pcs)'!AK64</f>
        <v>0</v>
      </c>
      <c r="AL86" s="44">
        <f>'T-14(Pcs)'!$D64*'T-14(Pcs)'!AL64/1000000</f>
        <v>0</v>
      </c>
      <c r="AM86" s="10">
        <f>'T-14(Pcs)'!AM64</f>
        <v>0</v>
      </c>
    </row>
    <row r="87" spans="1:39" s="15" customFormat="1" ht="14.25" hidden="1" customHeight="1" outlineLevel="2">
      <c r="A87" s="13">
        <v>55</v>
      </c>
      <c r="B87" s="9" t="s">
        <v>117</v>
      </c>
      <c r="C87" s="13" t="s">
        <v>63</v>
      </c>
      <c r="D87" s="36">
        <v>500</v>
      </c>
      <c r="E87" s="11">
        <v>620</v>
      </c>
      <c r="F87" s="44">
        <f>'T-14(Pcs)'!$D65*'T-14(Pcs)'!F65/1000000</f>
        <v>0</v>
      </c>
      <c r="G87" s="10">
        <f>'T-14(Pcs)'!G65</f>
        <v>0</v>
      </c>
      <c r="H87" s="44">
        <f>'T-14(Pcs)'!$D65*'T-14(Pcs)'!H65/1000000</f>
        <v>0</v>
      </c>
      <c r="I87" s="10">
        <f>'T-14(Pcs)'!I65</f>
        <v>0</v>
      </c>
      <c r="J87" s="44">
        <f>'T-14(Pcs)'!$D65*'T-14(Pcs)'!J65/1000000</f>
        <v>0</v>
      </c>
      <c r="K87" s="10">
        <f>'T-14(Pcs)'!K65</f>
        <v>0</v>
      </c>
      <c r="L87" s="44">
        <f>'T-14(Pcs)'!$D65*'T-14(Pcs)'!L65/1000000</f>
        <v>0</v>
      </c>
      <c r="M87" s="10">
        <f>'T-14(Pcs)'!M65</f>
        <v>0</v>
      </c>
      <c r="N87" s="44">
        <f>'T-14(Pcs)'!$D65*'T-14(Pcs)'!N65/1000000</f>
        <v>0</v>
      </c>
      <c r="O87" s="10">
        <f>'T-14(Pcs)'!O65</f>
        <v>0</v>
      </c>
      <c r="P87" s="44">
        <f>'T-14(Pcs)'!$D65*'T-14(Pcs)'!P65/1000000</f>
        <v>0</v>
      </c>
      <c r="Q87" s="10">
        <f>'T-14(Pcs)'!Q65</f>
        <v>0</v>
      </c>
      <c r="R87" s="44">
        <f>'T-14(Pcs)'!$D65*'T-14(Pcs)'!R65/1000000</f>
        <v>0</v>
      </c>
      <c r="S87" s="10">
        <f>'T-14(Pcs)'!S65</f>
        <v>0</v>
      </c>
      <c r="T87" s="44">
        <f>'T-14(Pcs)'!$D65*'T-14(Pcs)'!T65/1000000</f>
        <v>0</v>
      </c>
      <c r="U87" s="10">
        <f>'T-14(Pcs)'!U65</f>
        <v>0</v>
      </c>
      <c r="V87" s="44">
        <f>'T-14(Pcs)'!$D65*'T-14(Pcs)'!V65/1000000</f>
        <v>0</v>
      </c>
      <c r="W87" s="10">
        <f>'T-14(Pcs)'!W65</f>
        <v>0</v>
      </c>
      <c r="X87" s="44">
        <f>'T-14(Pcs)'!$D65*'T-14(Pcs)'!X65/1000000</f>
        <v>0</v>
      </c>
      <c r="Y87" s="10">
        <f>'T-14(Pcs)'!Y65</f>
        <v>0</v>
      </c>
      <c r="Z87" s="44">
        <f>'T-14(Pcs)'!$D65*'T-14(Pcs)'!Z65/1000000</f>
        <v>0</v>
      </c>
      <c r="AA87" s="10">
        <f>'T-14(Pcs)'!AA65</f>
        <v>0</v>
      </c>
      <c r="AB87" s="44">
        <f>'T-14(Pcs)'!$D65*'T-14(Pcs)'!AB65/1000000</f>
        <v>0</v>
      </c>
      <c r="AC87" s="10">
        <f>'T-14(Pcs)'!AC65</f>
        <v>0</v>
      </c>
      <c r="AD87" s="44">
        <f>'T-14(Pcs)'!$D65*'T-14(Pcs)'!AD65/1000000</f>
        <v>0</v>
      </c>
      <c r="AE87" s="10">
        <f>'T-14(Pcs)'!AE65</f>
        <v>0</v>
      </c>
      <c r="AF87" s="44">
        <f>'T-14(Pcs)'!$D65*'T-14(Pcs)'!AF65/1000000</f>
        <v>0</v>
      </c>
      <c r="AG87" s="10">
        <f>'T-14(Pcs)'!AG65</f>
        <v>0</v>
      </c>
      <c r="AH87" s="44">
        <f>'T-14(Pcs)'!$D65*'T-14(Pcs)'!AH65/1000000</f>
        <v>0</v>
      </c>
      <c r="AI87" s="10">
        <f>'T-14(Pcs)'!AI65</f>
        <v>0</v>
      </c>
      <c r="AJ87" s="44">
        <f>'T-14(Pcs)'!$D65*'T-14(Pcs)'!AJ65/1000000</f>
        <v>0</v>
      </c>
      <c r="AK87" s="10">
        <f>'T-14(Pcs)'!AK65</f>
        <v>0</v>
      </c>
      <c r="AL87" s="44">
        <f>'T-14(Pcs)'!$D65*'T-14(Pcs)'!AL65/1000000</f>
        <v>0</v>
      </c>
      <c r="AM87" s="10">
        <f>'T-14(Pcs)'!AM65</f>
        <v>0</v>
      </c>
    </row>
    <row r="88" spans="1:39" s="15" customFormat="1" ht="14.25" customHeight="1" outlineLevel="1" collapsed="1">
      <c r="A88" s="13">
        <v>23</v>
      </c>
      <c r="B88" s="46" t="s">
        <v>189</v>
      </c>
      <c r="C88" s="13"/>
      <c r="D88" s="36"/>
      <c r="E88" s="11"/>
      <c r="F88" s="44">
        <f t="shared" ref="F88:AM88" si="22">SUBTOTAL(9,F85:F87)</f>
        <v>0</v>
      </c>
      <c r="G88" s="10">
        <f t="shared" si="22"/>
        <v>0</v>
      </c>
      <c r="H88" s="44">
        <f t="shared" si="22"/>
        <v>0</v>
      </c>
      <c r="I88" s="10">
        <f t="shared" si="22"/>
        <v>0</v>
      </c>
      <c r="J88" s="44">
        <f t="shared" si="22"/>
        <v>0</v>
      </c>
      <c r="K88" s="10">
        <f t="shared" si="22"/>
        <v>0</v>
      </c>
      <c r="L88" s="44">
        <f t="shared" si="22"/>
        <v>0</v>
      </c>
      <c r="M88" s="10">
        <f t="shared" si="22"/>
        <v>0</v>
      </c>
      <c r="N88" s="44">
        <f t="shared" si="22"/>
        <v>0</v>
      </c>
      <c r="O88" s="10">
        <f t="shared" si="22"/>
        <v>0</v>
      </c>
      <c r="P88" s="44">
        <f t="shared" si="22"/>
        <v>0</v>
      </c>
      <c r="Q88" s="10">
        <f t="shared" si="22"/>
        <v>0</v>
      </c>
      <c r="R88" s="44">
        <f t="shared" si="22"/>
        <v>0</v>
      </c>
      <c r="S88" s="10">
        <f t="shared" si="22"/>
        <v>0</v>
      </c>
      <c r="T88" s="44">
        <f t="shared" si="22"/>
        <v>0</v>
      </c>
      <c r="U88" s="10">
        <f t="shared" si="22"/>
        <v>0</v>
      </c>
      <c r="V88" s="44">
        <f t="shared" si="22"/>
        <v>0</v>
      </c>
      <c r="W88" s="10">
        <f t="shared" si="22"/>
        <v>0</v>
      </c>
      <c r="X88" s="44">
        <f t="shared" si="22"/>
        <v>0</v>
      </c>
      <c r="Y88" s="10">
        <f t="shared" si="22"/>
        <v>0</v>
      </c>
      <c r="Z88" s="44">
        <f t="shared" si="22"/>
        <v>0</v>
      </c>
      <c r="AA88" s="10">
        <f t="shared" si="22"/>
        <v>0</v>
      </c>
      <c r="AB88" s="44">
        <f t="shared" si="22"/>
        <v>0</v>
      </c>
      <c r="AC88" s="10">
        <f t="shared" si="22"/>
        <v>0</v>
      </c>
      <c r="AD88" s="44">
        <f t="shared" si="22"/>
        <v>0</v>
      </c>
      <c r="AE88" s="10">
        <f t="shared" si="22"/>
        <v>0</v>
      </c>
      <c r="AF88" s="44">
        <f t="shared" si="22"/>
        <v>0</v>
      </c>
      <c r="AG88" s="10">
        <f t="shared" si="22"/>
        <v>0</v>
      </c>
      <c r="AH88" s="44">
        <f t="shared" si="22"/>
        <v>0</v>
      </c>
      <c r="AI88" s="10">
        <f t="shared" si="22"/>
        <v>0</v>
      </c>
      <c r="AJ88" s="44">
        <f t="shared" si="22"/>
        <v>0</v>
      </c>
      <c r="AK88" s="10">
        <f t="shared" si="22"/>
        <v>0</v>
      </c>
      <c r="AL88" s="44">
        <f t="shared" si="22"/>
        <v>0</v>
      </c>
      <c r="AM88" s="10">
        <f t="shared" si="22"/>
        <v>0</v>
      </c>
    </row>
    <row r="89" spans="1:39" s="15" customFormat="1" ht="14.25" hidden="1" customHeight="1" outlineLevel="2">
      <c r="A89" s="13">
        <v>56</v>
      </c>
      <c r="B89" s="9" t="s">
        <v>118</v>
      </c>
      <c r="C89" s="13" t="s">
        <v>64</v>
      </c>
      <c r="D89" s="36">
        <v>50</v>
      </c>
      <c r="E89" s="11">
        <v>60</v>
      </c>
      <c r="F89" s="44">
        <f>'T-14(Pcs)'!$D66*'T-14(Pcs)'!F66/1000000</f>
        <v>0</v>
      </c>
      <c r="G89" s="10">
        <f>'T-14(Pcs)'!G66</f>
        <v>0</v>
      </c>
      <c r="H89" s="44">
        <f>'T-14(Pcs)'!$D66*'T-14(Pcs)'!H66/1000000</f>
        <v>0</v>
      </c>
      <c r="I89" s="10">
        <f>'T-14(Pcs)'!I66</f>
        <v>0</v>
      </c>
      <c r="J89" s="44">
        <f>'T-14(Pcs)'!$D66*'T-14(Pcs)'!J66/1000000</f>
        <v>0</v>
      </c>
      <c r="K89" s="10">
        <f>'T-14(Pcs)'!K66</f>
        <v>0</v>
      </c>
      <c r="L89" s="44">
        <f>'T-14(Pcs)'!$D66*'T-14(Pcs)'!L66/1000000</f>
        <v>0</v>
      </c>
      <c r="M89" s="10">
        <f>'T-14(Pcs)'!M66</f>
        <v>0</v>
      </c>
      <c r="N89" s="44">
        <f>'T-14(Pcs)'!$D66*'T-14(Pcs)'!N66/1000000</f>
        <v>0</v>
      </c>
      <c r="O89" s="10">
        <f>'T-14(Pcs)'!O66</f>
        <v>0</v>
      </c>
      <c r="P89" s="44">
        <f>'T-14(Pcs)'!$D66*'T-14(Pcs)'!P66/1000000</f>
        <v>0</v>
      </c>
      <c r="Q89" s="10">
        <f>'T-14(Pcs)'!Q66</f>
        <v>0</v>
      </c>
      <c r="R89" s="44">
        <f>'T-14(Pcs)'!$D66*'T-14(Pcs)'!R66/1000000</f>
        <v>0</v>
      </c>
      <c r="S89" s="10">
        <f>'T-14(Pcs)'!S66</f>
        <v>0</v>
      </c>
      <c r="T89" s="44">
        <f>'T-14(Pcs)'!$D66*'T-14(Pcs)'!T66/1000000</f>
        <v>0</v>
      </c>
      <c r="U89" s="10">
        <f>'T-14(Pcs)'!U66</f>
        <v>0</v>
      </c>
      <c r="V89" s="44">
        <f>'T-14(Pcs)'!$D66*'T-14(Pcs)'!V66/1000000</f>
        <v>0</v>
      </c>
      <c r="W89" s="10">
        <f>'T-14(Pcs)'!W66</f>
        <v>0</v>
      </c>
      <c r="X89" s="44">
        <f>'T-14(Pcs)'!$D66*'T-14(Pcs)'!X66/1000000</f>
        <v>0</v>
      </c>
      <c r="Y89" s="10">
        <f>'T-14(Pcs)'!Y66</f>
        <v>0</v>
      </c>
      <c r="Z89" s="44">
        <f>'T-14(Pcs)'!$D66*'T-14(Pcs)'!Z66/1000000</f>
        <v>0</v>
      </c>
      <c r="AA89" s="10">
        <f>'T-14(Pcs)'!AA66</f>
        <v>0</v>
      </c>
      <c r="AB89" s="44">
        <f>'T-14(Pcs)'!$D66*'T-14(Pcs)'!AB66/1000000</f>
        <v>0</v>
      </c>
      <c r="AC89" s="10">
        <f>'T-14(Pcs)'!AC66</f>
        <v>0</v>
      </c>
      <c r="AD89" s="44">
        <f>'T-14(Pcs)'!$D66*'T-14(Pcs)'!AD66/1000000</f>
        <v>0</v>
      </c>
      <c r="AE89" s="10">
        <f>'T-14(Pcs)'!AE66</f>
        <v>0</v>
      </c>
      <c r="AF89" s="44">
        <f>'T-14(Pcs)'!$D66*'T-14(Pcs)'!AF66/1000000</f>
        <v>0</v>
      </c>
      <c r="AG89" s="10">
        <f>'T-14(Pcs)'!AG66</f>
        <v>0</v>
      </c>
      <c r="AH89" s="44">
        <f>'T-14(Pcs)'!$D66*'T-14(Pcs)'!AH66/1000000</f>
        <v>0</v>
      </c>
      <c r="AI89" s="10">
        <f>'T-14(Pcs)'!AI66</f>
        <v>0</v>
      </c>
      <c r="AJ89" s="44">
        <f>'T-14(Pcs)'!$D66*'T-14(Pcs)'!AJ66/1000000</f>
        <v>0</v>
      </c>
      <c r="AK89" s="10">
        <f>'T-14(Pcs)'!AK66</f>
        <v>0</v>
      </c>
      <c r="AL89" s="44">
        <f>'T-14(Pcs)'!$D66*'T-14(Pcs)'!AL66/1000000</f>
        <v>0</v>
      </c>
      <c r="AM89" s="10">
        <f>'T-14(Pcs)'!AM66</f>
        <v>0</v>
      </c>
    </row>
    <row r="90" spans="1:39" s="15" customFormat="1" ht="14.25" hidden="1" customHeight="1" outlineLevel="2">
      <c r="A90" s="13">
        <v>57</v>
      </c>
      <c r="B90" s="9" t="s">
        <v>118</v>
      </c>
      <c r="C90" s="13" t="s">
        <v>65</v>
      </c>
      <c r="D90" s="36">
        <v>100</v>
      </c>
      <c r="E90" s="11">
        <v>110</v>
      </c>
      <c r="F90" s="44">
        <f>'T-14(Pcs)'!$D67*'T-14(Pcs)'!F67/1000000</f>
        <v>0</v>
      </c>
      <c r="G90" s="10">
        <f>'T-14(Pcs)'!G67</f>
        <v>0</v>
      </c>
      <c r="H90" s="44">
        <f>'T-14(Pcs)'!$D67*'T-14(Pcs)'!H67/1000000</f>
        <v>0</v>
      </c>
      <c r="I90" s="10">
        <f>'T-14(Pcs)'!I67</f>
        <v>0</v>
      </c>
      <c r="J90" s="44">
        <f>'T-14(Pcs)'!$D67*'T-14(Pcs)'!J67/1000000</f>
        <v>0</v>
      </c>
      <c r="K90" s="10">
        <f>'T-14(Pcs)'!K67</f>
        <v>0</v>
      </c>
      <c r="L90" s="44">
        <f>'T-14(Pcs)'!$D67*'T-14(Pcs)'!L67/1000000</f>
        <v>0</v>
      </c>
      <c r="M90" s="10">
        <f>'T-14(Pcs)'!M67</f>
        <v>0</v>
      </c>
      <c r="N90" s="44">
        <f>'T-14(Pcs)'!$D67*'T-14(Pcs)'!N67/1000000</f>
        <v>0</v>
      </c>
      <c r="O90" s="10">
        <f>'T-14(Pcs)'!O67</f>
        <v>0</v>
      </c>
      <c r="P90" s="44">
        <f>'T-14(Pcs)'!$D67*'T-14(Pcs)'!P67/1000000</f>
        <v>0</v>
      </c>
      <c r="Q90" s="10">
        <f>'T-14(Pcs)'!Q67</f>
        <v>0</v>
      </c>
      <c r="R90" s="44">
        <f>'T-14(Pcs)'!$D67*'T-14(Pcs)'!R67/1000000</f>
        <v>0</v>
      </c>
      <c r="S90" s="10">
        <f>'T-14(Pcs)'!S67</f>
        <v>0</v>
      </c>
      <c r="T90" s="44">
        <f>'T-14(Pcs)'!$D67*'T-14(Pcs)'!T67/1000000</f>
        <v>0</v>
      </c>
      <c r="U90" s="10">
        <f>'T-14(Pcs)'!U67</f>
        <v>0</v>
      </c>
      <c r="V90" s="44">
        <f>'T-14(Pcs)'!$D67*'T-14(Pcs)'!V67/1000000</f>
        <v>0</v>
      </c>
      <c r="W90" s="10">
        <f>'T-14(Pcs)'!W67</f>
        <v>0</v>
      </c>
      <c r="X90" s="44">
        <f>'T-14(Pcs)'!$D67*'T-14(Pcs)'!X67/1000000</f>
        <v>0</v>
      </c>
      <c r="Y90" s="10">
        <f>'T-14(Pcs)'!Y67</f>
        <v>0</v>
      </c>
      <c r="Z90" s="44">
        <f>'T-14(Pcs)'!$D67*'T-14(Pcs)'!Z67/1000000</f>
        <v>0</v>
      </c>
      <c r="AA90" s="10">
        <f>'T-14(Pcs)'!AA67</f>
        <v>0</v>
      </c>
      <c r="AB90" s="44">
        <f>'T-14(Pcs)'!$D67*'T-14(Pcs)'!AB67/1000000</f>
        <v>0</v>
      </c>
      <c r="AC90" s="10">
        <f>'T-14(Pcs)'!AC67</f>
        <v>0</v>
      </c>
      <c r="AD90" s="44">
        <f>'T-14(Pcs)'!$D67*'T-14(Pcs)'!AD67/1000000</f>
        <v>0</v>
      </c>
      <c r="AE90" s="10">
        <f>'T-14(Pcs)'!AE67</f>
        <v>0</v>
      </c>
      <c r="AF90" s="44">
        <f>'T-14(Pcs)'!$D67*'T-14(Pcs)'!AF67/1000000</f>
        <v>0</v>
      </c>
      <c r="AG90" s="10">
        <f>'T-14(Pcs)'!AG67</f>
        <v>0</v>
      </c>
      <c r="AH90" s="44">
        <f>'T-14(Pcs)'!$D67*'T-14(Pcs)'!AH67/1000000</f>
        <v>0</v>
      </c>
      <c r="AI90" s="10">
        <f>'T-14(Pcs)'!AI67</f>
        <v>0</v>
      </c>
      <c r="AJ90" s="44">
        <f>'T-14(Pcs)'!$D67*'T-14(Pcs)'!AJ67/1000000</f>
        <v>0</v>
      </c>
      <c r="AK90" s="10">
        <f>'T-14(Pcs)'!AK67</f>
        <v>0</v>
      </c>
      <c r="AL90" s="44">
        <f>'T-14(Pcs)'!$D67*'T-14(Pcs)'!AL67/1000000</f>
        <v>0</v>
      </c>
      <c r="AM90" s="10">
        <f>'T-14(Pcs)'!AM67</f>
        <v>0</v>
      </c>
    </row>
    <row r="91" spans="1:39" s="15" customFormat="1" ht="14.25" hidden="1" customHeight="1" outlineLevel="2">
      <c r="A91" s="13">
        <v>58</v>
      </c>
      <c r="B91" s="9" t="s">
        <v>118</v>
      </c>
      <c r="C91" s="13" t="s">
        <v>66</v>
      </c>
      <c r="D91" s="36">
        <v>400</v>
      </c>
      <c r="E91" s="11">
        <v>400</v>
      </c>
      <c r="F91" s="44">
        <f>'T-14(Pcs)'!$D68*'T-14(Pcs)'!F68/1000000</f>
        <v>0</v>
      </c>
      <c r="G91" s="10">
        <f>'T-14(Pcs)'!G68</f>
        <v>0</v>
      </c>
      <c r="H91" s="44">
        <f>'T-14(Pcs)'!$D68*'T-14(Pcs)'!H68/1000000</f>
        <v>0</v>
      </c>
      <c r="I91" s="10">
        <f>'T-14(Pcs)'!I68</f>
        <v>0</v>
      </c>
      <c r="J91" s="44">
        <f>'T-14(Pcs)'!$D68*'T-14(Pcs)'!J68/1000000</f>
        <v>0</v>
      </c>
      <c r="K91" s="10">
        <f>'T-14(Pcs)'!K68</f>
        <v>0</v>
      </c>
      <c r="L91" s="44">
        <f>'T-14(Pcs)'!$D68*'T-14(Pcs)'!L68/1000000</f>
        <v>0</v>
      </c>
      <c r="M91" s="10">
        <f>'T-14(Pcs)'!M68</f>
        <v>0</v>
      </c>
      <c r="N91" s="44">
        <f>'T-14(Pcs)'!$D68*'T-14(Pcs)'!N68/1000000</f>
        <v>0</v>
      </c>
      <c r="O91" s="10">
        <f>'T-14(Pcs)'!O68</f>
        <v>0</v>
      </c>
      <c r="P91" s="44">
        <f>'T-14(Pcs)'!$D68*'T-14(Pcs)'!P68/1000000</f>
        <v>0</v>
      </c>
      <c r="Q91" s="10">
        <f>'T-14(Pcs)'!Q68</f>
        <v>0</v>
      </c>
      <c r="R91" s="44">
        <f>'T-14(Pcs)'!$D68*'T-14(Pcs)'!R68/1000000</f>
        <v>0</v>
      </c>
      <c r="S91" s="10">
        <f>'T-14(Pcs)'!S68</f>
        <v>0</v>
      </c>
      <c r="T91" s="44">
        <f>'T-14(Pcs)'!$D68*'T-14(Pcs)'!T68/1000000</f>
        <v>0</v>
      </c>
      <c r="U91" s="10">
        <f>'T-14(Pcs)'!U68</f>
        <v>0</v>
      </c>
      <c r="V91" s="44">
        <f>'T-14(Pcs)'!$D68*'T-14(Pcs)'!V68/1000000</f>
        <v>0</v>
      </c>
      <c r="W91" s="10">
        <f>'T-14(Pcs)'!W68</f>
        <v>0</v>
      </c>
      <c r="X91" s="44">
        <f>'T-14(Pcs)'!$D68*'T-14(Pcs)'!X68/1000000</f>
        <v>0</v>
      </c>
      <c r="Y91" s="10">
        <f>'T-14(Pcs)'!Y68</f>
        <v>0</v>
      </c>
      <c r="Z91" s="44">
        <f>'T-14(Pcs)'!$D68*'T-14(Pcs)'!Z68/1000000</f>
        <v>0</v>
      </c>
      <c r="AA91" s="10">
        <f>'T-14(Pcs)'!AA68</f>
        <v>0</v>
      </c>
      <c r="AB91" s="44">
        <f>'T-14(Pcs)'!$D68*'T-14(Pcs)'!AB68/1000000</f>
        <v>0</v>
      </c>
      <c r="AC91" s="10">
        <f>'T-14(Pcs)'!AC68</f>
        <v>0</v>
      </c>
      <c r="AD91" s="44">
        <f>'T-14(Pcs)'!$D68*'T-14(Pcs)'!AD68/1000000</f>
        <v>0</v>
      </c>
      <c r="AE91" s="10">
        <f>'T-14(Pcs)'!AE68</f>
        <v>0</v>
      </c>
      <c r="AF91" s="44">
        <f>'T-14(Pcs)'!$D68*'T-14(Pcs)'!AF68/1000000</f>
        <v>0</v>
      </c>
      <c r="AG91" s="10">
        <f>'T-14(Pcs)'!AG68</f>
        <v>0</v>
      </c>
      <c r="AH91" s="44">
        <f>'T-14(Pcs)'!$D68*'T-14(Pcs)'!AH68/1000000</f>
        <v>0</v>
      </c>
      <c r="AI91" s="10">
        <f>'T-14(Pcs)'!AI68</f>
        <v>0</v>
      </c>
      <c r="AJ91" s="44">
        <f>'T-14(Pcs)'!$D68*'T-14(Pcs)'!AJ68/1000000</f>
        <v>0</v>
      </c>
      <c r="AK91" s="10">
        <f>'T-14(Pcs)'!AK68</f>
        <v>0</v>
      </c>
      <c r="AL91" s="44">
        <f>'T-14(Pcs)'!$D68*'T-14(Pcs)'!AL68/1000000</f>
        <v>0</v>
      </c>
      <c r="AM91" s="10">
        <f>'T-14(Pcs)'!AM68</f>
        <v>0</v>
      </c>
    </row>
    <row r="92" spans="1:39" s="15" customFormat="1" ht="14.25" customHeight="1" outlineLevel="1" collapsed="1">
      <c r="A92" s="13">
        <v>24</v>
      </c>
      <c r="B92" s="46" t="s">
        <v>190</v>
      </c>
      <c r="C92" s="13"/>
      <c r="D92" s="36"/>
      <c r="E92" s="11"/>
      <c r="F92" s="44">
        <f t="shared" ref="F92:AM92" si="23">SUBTOTAL(9,F89:F91)</f>
        <v>0</v>
      </c>
      <c r="G92" s="10">
        <f t="shared" si="23"/>
        <v>0</v>
      </c>
      <c r="H92" s="44">
        <f t="shared" si="23"/>
        <v>0</v>
      </c>
      <c r="I92" s="10">
        <f t="shared" si="23"/>
        <v>0</v>
      </c>
      <c r="J92" s="44">
        <f t="shared" si="23"/>
        <v>0</v>
      </c>
      <c r="K92" s="10">
        <f t="shared" si="23"/>
        <v>0</v>
      </c>
      <c r="L92" s="44">
        <f t="shared" si="23"/>
        <v>0</v>
      </c>
      <c r="M92" s="10">
        <f t="shared" si="23"/>
        <v>0</v>
      </c>
      <c r="N92" s="44">
        <f t="shared" si="23"/>
        <v>0</v>
      </c>
      <c r="O92" s="10">
        <f t="shared" si="23"/>
        <v>0</v>
      </c>
      <c r="P92" s="44">
        <f t="shared" si="23"/>
        <v>0</v>
      </c>
      <c r="Q92" s="10">
        <f t="shared" si="23"/>
        <v>0</v>
      </c>
      <c r="R92" s="44">
        <f t="shared" si="23"/>
        <v>0</v>
      </c>
      <c r="S92" s="10">
        <f t="shared" si="23"/>
        <v>0</v>
      </c>
      <c r="T92" s="44">
        <f t="shared" si="23"/>
        <v>0</v>
      </c>
      <c r="U92" s="10">
        <f t="shared" si="23"/>
        <v>0</v>
      </c>
      <c r="V92" s="44">
        <f t="shared" si="23"/>
        <v>0</v>
      </c>
      <c r="W92" s="10">
        <f t="shared" si="23"/>
        <v>0</v>
      </c>
      <c r="X92" s="44">
        <f t="shared" si="23"/>
        <v>0</v>
      </c>
      <c r="Y92" s="10">
        <f t="shared" si="23"/>
        <v>0</v>
      </c>
      <c r="Z92" s="44">
        <f t="shared" si="23"/>
        <v>0</v>
      </c>
      <c r="AA92" s="10">
        <f t="shared" si="23"/>
        <v>0</v>
      </c>
      <c r="AB92" s="44">
        <f t="shared" si="23"/>
        <v>0</v>
      </c>
      <c r="AC92" s="10">
        <f t="shared" si="23"/>
        <v>0</v>
      </c>
      <c r="AD92" s="44">
        <f t="shared" si="23"/>
        <v>0</v>
      </c>
      <c r="AE92" s="10">
        <f t="shared" si="23"/>
        <v>0</v>
      </c>
      <c r="AF92" s="44">
        <f t="shared" si="23"/>
        <v>0</v>
      </c>
      <c r="AG92" s="10">
        <f t="shared" si="23"/>
        <v>0</v>
      </c>
      <c r="AH92" s="44">
        <f t="shared" si="23"/>
        <v>0</v>
      </c>
      <c r="AI92" s="10">
        <f t="shared" si="23"/>
        <v>0</v>
      </c>
      <c r="AJ92" s="44">
        <f t="shared" si="23"/>
        <v>0</v>
      </c>
      <c r="AK92" s="10">
        <f t="shared" si="23"/>
        <v>0</v>
      </c>
      <c r="AL92" s="44">
        <f t="shared" si="23"/>
        <v>0</v>
      </c>
      <c r="AM92" s="10">
        <f t="shared" si="23"/>
        <v>0</v>
      </c>
    </row>
    <row r="93" spans="1:39" s="15" customFormat="1" ht="14.25" hidden="1" customHeight="1" outlineLevel="2">
      <c r="A93" s="13">
        <v>59</v>
      </c>
      <c r="B93" s="9" t="s">
        <v>119</v>
      </c>
      <c r="C93" s="13" t="s">
        <v>67</v>
      </c>
      <c r="D93" s="36">
        <v>25</v>
      </c>
      <c r="E93" s="11">
        <v>25.5</v>
      </c>
      <c r="F93" s="44">
        <f>'T-14(Pcs)'!$D69*'T-14(Pcs)'!F69/1000000</f>
        <v>0</v>
      </c>
      <c r="G93" s="10">
        <f>'T-14(Pcs)'!G69</f>
        <v>0</v>
      </c>
      <c r="H93" s="44">
        <f>'T-14(Pcs)'!$D69*'T-14(Pcs)'!H69/1000000</f>
        <v>0</v>
      </c>
      <c r="I93" s="10">
        <f>'T-14(Pcs)'!I69</f>
        <v>0</v>
      </c>
      <c r="J93" s="44">
        <f>'T-14(Pcs)'!$D69*'T-14(Pcs)'!J69/1000000</f>
        <v>0</v>
      </c>
      <c r="K93" s="10">
        <f>'T-14(Pcs)'!K69</f>
        <v>0</v>
      </c>
      <c r="L93" s="44">
        <f>'T-14(Pcs)'!$D69*'T-14(Pcs)'!L69/1000000</f>
        <v>0</v>
      </c>
      <c r="M93" s="10">
        <f>'T-14(Pcs)'!M69</f>
        <v>0</v>
      </c>
      <c r="N93" s="44">
        <f>'T-14(Pcs)'!$D69*'T-14(Pcs)'!N69/1000000</f>
        <v>0</v>
      </c>
      <c r="O93" s="10">
        <f>'T-14(Pcs)'!O69</f>
        <v>0</v>
      </c>
      <c r="P93" s="44">
        <f>'T-14(Pcs)'!$D69*'T-14(Pcs)'!P69/1000000</f>
        <v>0</v>
      </c>
      <c r="Q93" s="10">
        <f>'T-14(Pcs)'!Q69</f>
        <v>0</v>
      </c>
      <c r="R93" s="44">
        <f>'T-14(Pcs)'!$D69*'T-14(Pcs)'!R69/1000000</f>
        <v>0</v>
      </c>
      <c r="S93" s="10">
        <f>'T-14(Pcs)'!S69</f>
        <v>0</v>
      </c>
      <c r="T93" s="44">
        <f>'T-14(Pcs)'!$D69*'T-14(Pcs)'!T69/1000000</f>
        <v>0</v>
      </c>
      <c r="U93" s="10">
        <f>'T-14(Pcs)'!U69</f>
        <v>0</v>
      </c>
      <c r="V93" s="44">
        <f>'T-14(Pcs)'!$D69*'T-14(Pcs)'!V69/1000000</f>
        <v>0</v>
      </c>
      <c r="W93" s="10">
        <f>'T-14(Pcs)'!W69</f>
        <v>0</v>
      </c>
      <c r="X93" s="44">
        <f>'T-14(Pcs)'!$D69*'T-14(Pcs)'!X69/1000000</f>
        <v>0</v>
      </c>
      <c r="Y93" s="10">
        <f>'T-14(Pcs)'!Y69</f>
        <v>0</v>
      </c>
      <c r="Z93" s="44">
        <f>'T-14(Pcs)'!$D69*'T-14(Pcs)'!Z69/1000000</f>
        <v>0</v>
      </c>
      <c r="AA93" s="10">
        <f>'T-14(Pcs)'!AA69</f>
        <v>0</v>
      </c>
      <c r="AB93" s="44">
        <f>'T-14(Pcs)'!$D69*'T-14(Pcs)'!AB69/1000000</f>
        <v>0</v>
      </c>
      <c r="AC93" s="10">
        <f>'T-14(Pcs)'!AC69</f>
        <v>0</v>
      </c>
      <c r="AD93" s="44">
        <f>'T-14(Pcs)'!$D69*'T-14(Pcs)'!AD69/1000000</f>
        <v>0</v>
      </c>
      <c r="AE93" s="10">
        <f>'T-14(Pcs)'!AE69</f>
        <v>0</v>
      </c>
      <c r="AF93" s="44">
        <f>'T-14(Pcs)'!$D69*'T-14(Pcs)'!AF69/1000000</f>
        <v>0</v>
      </c>
      <c r="AG93" s="10">
        <f>'T-14(Pcs)'!AG69</f>
        <v>0</v>
      </c>
      <c r="AH93" s="44">
        <f>'T-14(Pcs)'!$D69*'T-14(Pcs)'!AH69/1000000</f>
        <v>0</v>
      </c>
      <c r="AI93" s="10">
        <f>'T-14(Pcs)'!AI69</f>
        <v>0</v>
      </c>
      <c r="AJ93" s="44">
        <f>'T-14(Pcs)'!$D69*'T-14(Pcs)'!AJ69/1000000</f>
        <v>0</v>
      </c>
      <c r="AK93" s="10">
        <f>'T-14(Pcs)'!AK69</f>
        <v>0</v>
      </c>
      <c r="AL93" s="44">
        <f>'T-14(Pcs)'!$D69*'T-14(Pcs)'!AL69/1000000</f>
        <v>0</v>
      </c>
      <c r="AM93" s="10">
        <f>'T-14(Pcs)'!AM69</f>
        <v>0</v>
      </c>
    </row>
    <row r="94" spans="1:39" s="15" customFormat="1" ht="14.25" hidden="1" customHeight="1" outlineLevel="2">
      <c r="A94" s="13">
        <v>60</v>
      </c>
      <c r="B94" s="9" t="s">
        <v>119</v>
      </c>
      <c r="C94" s="13" t="s">
        <v>138</v>
      </c>
      <c r="D94" s="36">
        <v>50</v>
      </c>
      <c r="E94" s="11">
        <v>44</v>
      </c>
      <c r="F94" s="44">
        <f>'T-14(Pcs)'!$D70*'T-14(Pcs)'!F70/1000000</f>
        <v>0</v>
      </c>
      <c r="G94" s="10">
        <f>'T-14(Pcs)'!G70</f>
        <v>0</v>
      </c>
      <c r="H94" s="44">
        <f>'T-14(Pcs)'!$D70*'T-14(Pcs)'!H70/1000000</f>
        <v>0</v>
      </c>
      <c r="I94" s="10">
        <f>'T-14(Pcs)'!I70</f>
        <v>0</v>
      </c>
      <c r="J94" s="44">
        <f>'T-14(Pcs)'!$D70*'T-14(Pcs)'!J70/1000000</f>
        <v>0</v>
      </c>
      <c r="K94" s="10">
        <f>'T-14(Pcs)'!K70</f>
        <v>0</v>
      </c>
      <c r="L94" s="44">
        <f>'T-14(Pcs)'!$D70*'T-14(Pcs)'!L70/1000000</f>
        <v>0</v>
      </c>
      <c r="M94" s="10">
        <f>'T-14(Pcs)'!M70</f>
        <v>0</v>
      </c>
      <c r="N94" s="44">
        <f>'T-14(Pcs)'!$D70*'T-14(Pcs)'!N70/1000000</f>
        <v>0</v>
      </c>
      <c r="O94" s="10">
        <f>'T-14(Pcs)'!O70</f>
        <v>0</v>
      </c>
      <c r="P94" s="44">
        <f>'T-14(Pcs)'!$D70*'T-14(Pcs)'!P70/1000000</f>
        <v>0</v>
      </c>
      <c r="Q94" s="10">
        <f>'T-14(Pcs)'!Q70</f>
        <v>0</v>
      </c>
      <c r="R94" s="44">
        <f>'T-14(Pcs)'!$D70*'T-14(Pcs)'!R70/1000000</f>
        <v>0</v>
      </c>
      <c r="S94" s="10">
        <f>'T-14(Pcs)'!S70</f>
        <v>0</v>
      </c>
      <c r="T94" s="44">
        <f>'T-14(Pcs)'!$D70*'T-14(Pcs)'!T70/1000000</f>
        <v>0</v>
      </c>
      <c r="U94" s="10">
        <f>'T-14(Pcs)'!U70</f>
        <v>0</v>
      </c>
      <c r="V94" s="44">
        <f>'T-14(Pcs)'!$D70*'T-14(Pcs)'!V70/1000000</f>
        <v>0</v>
      </c>
      <c r="W94" s="10">
        <f>'T-14(Pcs)'!W70</f>
        <v>0</v>
      </c>
      <c r="X94" s="44">
        <f>'T-14(Pcs)'!$D70*'T-14(Pcs)'!X70/1000000</f>
        <v>0</v>
      </c>
      <c r="Y94" s="10">
        <f>'T-14(Pcs)'!Y70</f>
        <v>0</v>
      </c>
      <c r="Z94" s="44">
        <f>'T-14(Pcs)'!$D70*'T-14(Pcs)'!Z70/1000000</f>
        <v>0</v>
      </c>
      <c r="AA94" s="10">
        <f>'T-14(Pcs)'!AA70</f>
        <v>0</v>
      </c>
      <c r="AB94" s="44">
        <f>'T-14(Pcs)'!$D70*'T-14(Pcs)'!AB70/1000000</f>
        <v>0</v>
      </c>
      <c r="AC94" s="10">
        <f>'T-14(Pcs)'!AC70</f>
        <v>0</v>
      </c>
      <c r="AD94" s="44">
        <f>'T-14(Pcs)'!$D70*'T-14(Pcs)'!AD70/1000000</f>
        <v>0</v>
      </c>
      <c r="AE94" s="10">
        <f>'T-14(Pcs)'!AE70</f>
        <v>0</v>
      </c>
      <c r="AF94" s="44">
        <f>'T-14(Pcs)'!$D70*'T-14(Pcs)'!AF70/1000000</f>
        <v>0</v>
      </c>
      <c r="AG94" s="10">
        <f>'T-14(Pcs)'!AG70</f>
        <v>0</v>
      </c>
      <c r="AH94" s="44">
        <f>'T-14(Pcs)'!$D70*'T-14(Pcs)'!AH70/1000000</f>
        <v>0</v>
      </c>
      <c r="AI94" s="10">
        <f>'T-14(Pcs)'!AI70</f>
        <v>0</v>
      </c>
      <c r="AJ94" s="44">
        <f>'T-14(Pcs)'!$D70*'T-14(Pcs)'!AJ70/1000000</f>
        <v>0</v>
      </c>
      <c r="AK94" s="10">
        <f>'T-14(Pcs)'!AK70</f>
        <v>0</v>
      </c>
      <c r="AL94" s="44">
        <f>'T-14(Pcs)'!$D70*'T-14(Pcs)'!AL70/1000000</f>
        <v>0</v>
      </c>
      <c r="AM94" s="10">
        <f>'T-14(Pcs)'!AM70</f>
        <v>0</v>
      </c>
    </row>
    <row r="95" spans="1:39" s="15" customFormat="1" ht="14.25" hidden="1" customHeight="1" outlineLevel="2">
      <c r="A95" s="13">
        <v>61</v>
      </c>
      <c r="B95" s="9" t="s">
        <v>119</v>
      </c>
      <c r="C95" s="13" t="s">
        <v>68</v>
      </c>
      <c r="D95" s="36">
        <v>100</v>
      </c>
      <c r="E95" s="11">
        <v>80</v>
      </c>
      <c r="F95" s="44">
        <f>'T-14(Pcs)'!$D71*'T-14(Pcs)'!F71/1000000</f>
        <v>0</v>
      </c>
      <c r="G95" s="10">
        <f>'T-14(Pcs)'!G71</f>
        <v>0</v>
      </c>
      <c r="H95" s="44">
        <f>'T-14(Pcs)'!$D71*'T-14(Pcs)'!H71/1000000</f>
        <v>0</v>
      </c>
      <c r="I95" s="10">
        <f>'T-14(Pcs)'!I71</f>
        <v>0</v>
      </c>
      <c r="J95" s="44">
        <f>'T-14(Pcs)'!$D71*'T-14(Pcs)'!J71/1000000</f>
        <v>0</v>
      </c>
      <c r="K95" s="10">
        <f>'T-14(Pcs)'!K71</f>
        <v>0</v>
      </c>
      <c r="L95" s="44">
        <f>'T-14(Pcs)'!$D71*'T-14(Pcs)'!L71/1000000</f>
        <v>0</v>
      </c>
      <c r="M95" s="10">
        <f>'T-14(Pcs)'!M71</f>
        <v>0</v>
      </c>
      <c r="N95" s="44">
        <f>'T-14(Pcs)'!$D71*'T-14(Pcs)'!N71/1000000</f>
        <v>0</v>
      </c>
      <c r="O95" s="10">
        <f>'T-14(Pcs)'!O71</f>
        <v>0</v>
      </c>
      <c r="P95" s="44">
        <f>'T-14(Pcs)'!$D71*'T-14(Pcs)'!P71/1000000</f>
        <v>0</v>
      </c>
      <c r="Q95" s="10">
        <f>'T-14(Pcs)'!Q71</f>
        <v>0</v>
      </c>
      <c r="R95" s="44">
        <f>'T-14(Pcs)'!$D71*'T-14(Pcs)'!R71/1000000</f>
        <v>0</v>
      </c>
      <c r="S95" s="10">
        <f>'T-14(Pcs)'!S71</f>
        <v>0</v>
      </c>
      <c r="T95" s="44">
        <f>'T-14(Pcs)'!$D71*'T-14(Pcs)'!T71/1000000</f>
        <v>0</v>
      </c>
      <c r="U95" s="10">
        <f>'T-14(Pcs)'!U71</f>
        <v>0</v>
      </c>
      <c r="V95" s="44">
        <f>'T-14(Pcs)'!$D71*'T-14(Pcs)'!V71/1000000</f>
        <v>0</v>
      </c>
      <c r="W95" s="10">
        <f>'T-14(Pcs)'!W71</f>
        <v>0</v>
      </c>
      <c r="X95" s="44">
        <f>'T-14(Pcs)'!$D71*'T-14(Pcs)'!X71/1000000</f>
        <v>0</v>
      </c>
      <c r="Y95" s="10">
        <f>'T-14(Pcs)'!Y71</f>
        <v>0</v>
      </c>
      <c r="Z95" s="44">
        <f>'T-14(Pcs)'!$D71*'T-14(Pcs)'!Z71/1000000</f>
        <v>0</v>
      </c>
      <c r="AA95" s="10">
        <f>'T-14(Pcs)'!AA71</f>
        <v>0</v>
      </c>
      <c r="AB95" s="44">
        <f>'T-14(Pcs)'!$D71*'T-14(Pcs)'!AB71/1000000</f>
        <v>0</v>
      </c>
      <c r="AC95" s="10">
        <f>'T-14(Pcs)'!AC71</f>
        <v>0</v>
      </c>
      <c r="AD95" s="44">
        <f>'T-14(Pcs)'!$D71*'T-14(Pcs)'!AD71/1000000</f>
        <v>0</v>
      </c>
      <c r="AE95" s="10">
        <f>'T-14(Pcs)'!AE71</f>
        <v>0</v>
      </c>
      <c r="AF95" s="44">
        <f>'T-14(Pcs)'!$D71*'T-14(Pcs)'!AF71/1000000</f>
        <v>0</v>
      </c>
      <c r="AG95" s="10">
        <f>'T-14(Pcs)'!AG71</f>
        <v>0</v>
      </c>
      <c r="AH95" s="44">
        <f>'T-14(Pcs)'!$D71*'T-14(Pcs)'!AH71/1000000</f>
        <v>0</v>
      </c>
      <c r="AI95" s="10">
        <f>'T-14(Pcs)'!AI71</f>
        <v>0</v>
      </c>
      <c r="AJ95" s="44">
        <f>'T-14(Pcs)'!$D71*'T-14(Pcs)'!AJ71/1000000</f>
        <v>0</v>
      </c>
      <c r="AK95" s="10">
        <f>'T-14(Pcs)'!AK71</f>
        <v>0</v>
      </c>
      <c r="AL95" s="44">
        <f>'T-14(Pcs)'!$D71*'T-14(Pcs)'!AL71/1000000</f>
        <v>0</v>
      </c>
      <c r="AM95" s="10">
        <f>'T-14(Pcs)'!AM71</f>
        <v>0</v>
      </c>
    </row>
    <row r="96" spans="1:39" s="15" customFormat="1" ht="14.25" hidden="1" customHeight="1" outlineLevel="2">
      <c r="A96" s="13">
        <v>62</v>
      </c>
      <c r="B96" s="9" t="s">
        <v>119</v>
      </c>
      <c r="C96" s="13" t="s">
        <v>76</v>
      </c>
      <c r="D96" s="36">
        <v>500</v>
      </c>
      <c r="E96" s="11">
        <v>364</v>
      </c>
      <c r="F96" s="44">
        <f>'T-14(Pcs)'!$D72*'T-14(Pcs)'!F72/1000000</f>
        <v>0</v>
      </c>
      <c r="G96" s="10">
        <f>'T-14(Pcs)'!G72</f>
        <v>0</v>
      </c>
      <c r="H96" s="44">
        <f>'T-14(Pcs)'!$D72*'T-14(Pcs)'!H72/1000000</f>
        <v>0</v>
      </c>
      <c r="I96" s="10">
        <f>'T-14(Pcs)'!I72</f>
        <v>0</v>
      </c>
      <c r="J96" s="44">
        <f>'T-14(Pcs)'!$D72*'T-14(Pcs)'!J72/1000000</f>
        <v>0</v>
      </c>
      <c r="K96" s="10">
        <f>'T-14(Pcs)'!K72</f>
        <v>0</v>
      </c>
      <c r="L96" s="44">
        <f>'T-14(Pcs)'!$D72*'T-14(Pcs)'!L72/1000000</f>
        <v>0</v>
      </c>
      <c r="M96" s="10">
        <f>'T-14(Pcs)'!M72</f>
        <v>0</v>
      </c>
      <c r="N96" s="44">
        <f>'T-14(Pcs)'!$D72*'T-14(Pcs)'!N72/1000000</f>
        <v>0</v>
      </c>
      <c r="O96" s="10">
        <f>'T-14(Pcs)'!O72</f>
        <v>0</v>
      </c>
      <c r="P96" s="44">
        <f>'T-14(Pcs)'!$D72*'T-14(Pcs)'!P72/1000000</f>
        <v>0</v>
      </c>
      <c r="Q96" s="10">
        <f>'T-14(Pcs)'!Q72</f>
        <v>0</v>
      </c>
      <c r="R96" s="44">
        <f>'T-14(Pcs)'!$D72*'T-14(Pcs)'!R72/1000000</f>
        <v>0</v>
      </c>
      <c r="S96" s="10">
        <f>'T-14(Pcs)'!S72</f>
        <v>0</v>
      </c>
      <c r="T96" s="44">
        <f>'T-14(Pcs)'!$D72*'T-14(Pcs)'!T72/1000000</f>
        <v>0</v>
      </c>
      <c r="U96" s="10">
        <f>'T-14(Pcs)'!U72</f>
        <v>0</v>
      </c>
      <c r="V96" s="44">
        <f>'T-14(Pcs)'!$D72*'T-14(Pcs)'!V72/1000000</f>
        <v>0</v>
      </c>
      <c r="W96" s="10">
        <f>'T-14(Pcs)'!W72</f>
        <v>0</v>
      </c>
      <c r="X96" s="44">
        <f>'T-14(Pcs)'!$D72*'T-14(Pcs)'!X72/1000000</f>
        <v>0</v>
      </c>
      <c r="Y96" s="10">
        <f>'T-14(Pcs)'!Y72</f>
        <v>0</v>
      </c>
      <c r="Z96" s="44">
        <f>'T-14(Pcs)'!$D72*'T-14(Pcs)'!Z72/1000000</f>
        <v>0</v>
      </c>
      <c r="AA96" s="10">
        <f>'T-14(Pcs)'!AA72</f>
        <v>0</v>
      </c>
      <c r="AB96" s="44">
        <f>'T-14(Pcs)'!$D72*'T-14(Pcs)'!AB72/1000000</f>
        <v>0</v>
      </c>
      <c r="AC96" s="10">
        <f>'T-14(Pcs)'!AC72</f>
        <v>0</v>
      </c>
      <c r="AD96" s="44">
        <f>'T-14(Pcs)'!$D72*'T-14(Pcs)'!AD72/1000000</f>
        <v>0</v>
      </c>
      <c r="AE96" s="10">
        <f>'T-14(Pcs)'!AE72</f>
        <v>0</v>
      </c>
      <c r="AF96" s="44">
        <f>'T-14(Pcs)'!$D72*'T-14(Pcs)'!AF72/1000000</f>
        <v>0</v>
      </c>
      <c r="AG96" s="10">
        <f>'T-14(Pcs)'!AG72</f>
        <v>0</v>
      </c>
      <c r="AH96" s="44">
        <f>'T-14(Pcs)'!$D72*'T-14(Pcs)'!AH72/1000000</f>
        <v>0</v>
      </c>
      <c r="AI96" s="10">
        <f>'T-14(Pcs)'!AI72</f>
        <v>0</v>
      </c>
      <c r="AJ96" s="44">
        <f>'T-14(Pcs)'!$D72*'T-14(Pcs)'!AJ72/1000000</f>
        <v>0</v>
      </c>
      <c r="AK96" s="10">
        <f>'T-14(Pcs)'!AK72</f>
        <v>0</v>
      </c>
      <c r="AL96" s="44">
        <f>'T-14(Pcs)'!$D72*'T-14(Pcs)'!AL72/1000000</f>
        <v>0</v>
      </c>
      <c r="AM96" s="10">
        <f>'T-14(Pcs)'!AM72</f>
        <v>0</v>
      </c>
    </row>
    <row r="97" spans="1:39" s="15" customFormat="1" ht="14.25" customHeight="1" outlineLevel="1" collapsed="1">
      <c r="A97" s="13">
        <v>25</v>
      </c>
      <c r="B97" s="46" t="s">
        <v>191</v>
      </c>
      <c r="C97" s="13"/>
      <c r="D97" s="36"/>
      <c r="E97" s="11"/>
      <c r="F97" s="44">
        <f t="shared" ref="F97:AM97" si="24">SUBTOTAL(9,F93:F96)</f>
        <v>0</v>
      </c>
      <c r="G97" s="10">
        <f t="shared" si="24"/>
        <v>0</v>
      </c>
      <c r="H97" s="44">
        <f t="shared" si="24"/>
        <v>0</v>
      </c>
      <c r="I97" s="10">
        <f t="shared" si="24"/>
        <v>0</v>
      </c>
      <c r="J97" s="44">
        <f t="shared" si="24"/>
        <v>0</v>
      </c>
      <c r="K97" s="10">
        <f t="shared" si="24"/>
        <v>0</v>
      </c>
      <c r="L97" s="44">
        <f t="shared" si="24"/>
        <v>0</v>
      </c>
      <c r="M97" s="10">
        <f t="shared" si="24"/>
        <v>0</v>
      </c>
      <c r="N97" s="44">
        <f t="shared" si="24"/>
        <v>0</v>
      </c>
      <c r="O97" s="10">
        <f t="shared" si="24"/>
        <v>0</v>
      </c>
      <c r="P97" s="44">
        <f t="shared" si="24"/>
        <v>0</v>
      </c>
      <c r="Q97" s="10">
        <f t="shared" si="24"/>
        <v>0</v>
      </c>
      <c r="R97" s="44">
        <f t="shared" si="24"/>
        <v>0</v>
      </c>
      <c r="S97" s="10">
        <f t="shared" si="24"/>
        <v>0</v>
      </c>
      <c r="T97" s="44">
        <f t="shared" si="24"/>
        <v>0</v>
      </c>
      <c r="U97" s="10">
        <f t="shared" si="24"/>
        <v>0</v>
      </c>
      <c r="V97" s="44">
        <f t="shared" si="24"/>
        <v>0</v>
      </c>
      <c r="W97" s="10">
        <f t="shared" si="24"/>
        <v>0</v>
      </c>
      <c r="X97" s="44">
        <f t="shared" si="24"/>
        <v>0</v>
      </c>
      <c r="Y97" s="10">
        <f t="shared" si="24"/>
        <v>0</v>
      </c>
      <c r="Z97" s="44">
        <f t="shared" si="24"/>
        <v>0</v>
      </c>
      <c r="AA97" s="10">
        <f t="shared" si="24"/>
        <v>0</v>
      </c>
      <c r="AB97" s="44">
        <f t="shared" si="24"/>
        <v>0</v>
      </c>
      <c r="AC97" s="10">
        <f t="shared" si="24"/>
        <v>0</v>
      </c>
      <c r="AD97" s="44">
        <f t="shared" si="24"/>
        <v>0</v>
      </c>
      <c r="AE97" s="10">
        <f t="shared" si="24"/>
        <v>0</v>
      </c>
      <c r="AF97" s="44">
        <f t="shared" si="24"/>
        <v>0</v>
      </c>
      <c r="AG97" s="10">
        <f t="shared" si="24"/>
        <v>0</v>
      </c>
      <c r="AH97" s="44">
        <f t="shared" si="24"/>
        <v>0</v>
      </c>
      <c r="AI97" s="10">
        <f t="shared" si="24"/>
        <v>0</v>
      </c>
      <c r="AJ97" s="44">
        <f t="shared" si="24"/>
        <v>0</v>
      </c>
      <c r="AK97" s="10">
        <f t="shared" si="24"/>
        <v>0</v>
      </c>
      <c r="AL97" s="44">
        <f t="shared" si="24"/>
        <v>0</v>
      </c>
      <c r="AM97" s="10">
        <f t="shared" si="24"/>
        <v>0</v>
      </c>
    </row>
    <row r="98" spans="1:39" s="15" customFormat="1" ht="14.25" hidden="1" customHeight="1" outlineLevel="2">
      <c r="A98" s="13">
        <v>63</v>
      </c>
      <c r="B98" s="9" t="s">
        <v>120</v>
      </c>
      <c r="C98" s="13" t="s">
        <v>69</v>
      </c>
      <c r="D98" s="36">
        <v>50</v>
      </c>
      <c r="E98" s="11">
        <v>36</v>
      </c>
      <c r="F98" s="44">
        <f>'T-14(Pcs)'!$D73*'T-14(Pcs)'!F73/1000000</f>
        <v>0</v>
      </c>
      <c r="G98" s="10">
        <f>'T-14(Pcs)'!G73</f>
        <v>0</v>
      </c>
      <c r="H98" s="44">
        <f>'T-14(Pcs)'!$D73*'T-14(Pcs)'!H73/1000000</f>
        <v>0</v>
      </c>
      <c r="I98" s="10">
        <f>'T-14(Pcs)'!I73</f>
        <v>0</v>
      </c>
      <c r="J98" s="44">
        <f>'T-14(Pcs)'!$D73*'T-14(Pcs)'!J73/1000000</f>
        <v>0</v>
      </c>
      <c r="K98" s="10">
        <f>'T-14(Pcs)'!K73</f>
        <v>0</v>
      </c>
      <c r="L98" s="44">
        <f>'T-14(Pcs)'!$D73*'T-14(Pcs)'!L73/1000000</f>
        <v>0</v>
      </c>
      <c r="M98" s="10">
        <f>'T-14(Pcs)'!M73</f>
        <v>0</v>
      </c>
      <c r="N98" s="44">
        <f>'T-14(Pcs)'!$D73*'T-14(Pcs)'!N73/1000000</f>
        <v>0</v>
      </c>
      <c r="O98" s="10">
        <f>'T-14(Pcs)'!O73</f>
        <v>0</v>
      </c>
      <c r="P98" s="44">
        <f>'T-14(Pcs)'!$D73*'T-14(Pcs)'!P73/1000000</f>
        <v>0</v>
      </c>
      <c r="Q98" s="10">
        <f>'T-14(Pcs)'!Q73</f>
        <v>0</v>
      </c>
      <c r="R98" s="44">
        <f>'T-14(Pcs)'!$D73*'T-14(Pcs)'!R73/1000000</f>
        <v>0</v>
      </c>
      <c r="S98" s="10">
        <f>'T-14(Pcs)'!S73</f>
        <v>0</v>
      </c>
      <c r="T98" s="44">
        <f>'T-14(Pcs)'!$D73*'T-14(Pcs)'!T73/1000000</f>
        <v>0</v>
      </c>
      <c r="U98" s="10">
        <f>'T-14(Pcs)'!U73</f>
        <v>0</v>
      </c>
      <c r="V98" s="44">
        <f>'T-14(Pcs)'!$D73*'T-14(Pcs)'!V73/1000000</f>
        <v>0</v>
      </c>
      <c r="W98" s="10">
        <f>'T-14(Pcs)'!W73</f>
        <v>0</v>
      </c>
      <c r="X98" s="44">
        <f>'T-14(Pcs)'!$D73*'T-14(Pcs)'!X73/1000000</f>
        <v>0</v>
      </c>
      <c r="Y98" s="10">
        <f>'T-14(Pcs)'!Y73</f>
        <v>0</v>
      </c>
      <c r="Z98" s="44">
        <f>'T-14(Pcs)'!$D73*'T-14(Pcs)'!Z73/1000000</f>
        <v>0</v>
      </c>
      <c r="AA98" s="10">
        <f>'T-14(Pcs)'!AA73</f>
        <v>0</v>
      </c>
      <c r="AB98" s="44">
        <f>'T-14(Pcs)'!$D73*'T-14(Pcs)'!AB73/1000000</f>
        <v>0</v>
      </c>
      <c r="AC98" s="10">
        <f>'T-14(Pcs)'!AC73</f>
        <v>0</v>
      </c>
      <c r="AD98" s="44">
        <f>'T-14(Pcs)'!$D73*'T-14(Pcs)'!AD73/1000000</f>
        <v>0</v>
      </c>
      <c r="AE98" s="10">
        <f>'T-14(Pcs)'!AE73</f>
        <v>0</v>
      </c>
      <c r="AF98" s="44">
        <f>'T-14(Pcs)'!$D73*'T-14(Pcs)'!AF73/1000000</f>
        <v>0</v>
      </c>
      <c r="AG98" s="10">
        <f>'T-14(Pcs)'!AG73</f>
        <v>0</v>
      </c>
      <c r="AH98" s="44">
        <f>'T-14(Pcs)'!$D73*'T-14(Pcs)'!AH73/1000000</f>
        <v>0</v>
      </c>
      <c r="AI98" s="10">
        <f>'T-14(Pcs)'!AI73</f>
        <v>0</v>
      </c>
      <c r="AJ98" s="44">
        <f>'T-14(Pcs)'!$D73*'T-14(Pcs)'!AJ73/1000000</f>
        <v>0</v>
      </c>
      <c r="AK98" s="10">
        <f>'T-14(Pcs)'!AK73</f>
        <v>0</v>
      </c>
      <c r="AL98" s="44">
        <f>'T-14(Pcs)'!$D73*'T-14(Pcs)'!AL73/1000000</f>
        <v>0</v>
      </c>
      <c r="AM98" s="10">
        <f>'T-14(Pcs)'!AM73</f>
        <v>0</v>
      </c>
    </row>
    <row r="99" spans="1:39" s="15" customFormat="1" ht="14.25" hidden="1" customHeight="1" outlineLevel="2">
      <c r="A99" s="13">
        <v>64</v>
      </c>
      <c r="B99" s="9" t="s">
        <v>120</v>
      </c>
      <c r="C99" s="13" t="s">
        <v>70</v>
      </c>
      <c r="D99" s="36">
        <v>100</v>
      </c>
      <c r="E99" s="11">
        <v>62</v>
      </c>
      <c r="F99" s="44">
        <f>'T-14(Pcs)'!$D74*'T-14(Pcs)'!F74/1000000</f>
        <v>0</v>
      </c>
      <c r="G99" s="10">
        <f>'T-14(Pcs)'!G74</f>
        <v>0</v>
      </c>
      <c r="H99" s="44">
        <f>'T-14(Pcs)'!$D74*'T-14(Pcs)'!H74/1000000</f>
        <v>0</v>
      </c>
      <c r="I99" s="10">
        <f>'T-14(Pcs)'!I74</f>
        <v>0</v>
      </c>
      <c r="J99" s="44">
        <f>'T-14(Pcs)'!$D74*'T-14(Pcs)'!J74/1000000</f>
        <v>0</v>
      </c>
      <c r="K99" s="10">
        <f>'T-14(Pcs)'!K74</f>
        <v>0</v>
      </c>
      <c r="L99" s="44">
        <f>'T-14(Pcs)'!$D74*'T-14(Pcs)'!L74/1000000</f>
        <v>0</v>
      </c>
      <c r="M99" s="10">
        <f>'T-14(Pcs)'!M74</f>
        <v>0</v>
      </c>
      <c r="N99" s="44">
        <f>'T-14(Pcs)'!$D74*'T-14(Pcs)'!N74/1000000</f>
        <v>0</v>
      </c>
      <c r="O99" s="10">
        <f>'T-14(Pcs)'!O74</f>
        <v>0</v>
      </c>
      <c r="P99" s="44">
        <f>'T-14(Pcs)'!$D74*'T-14(Pcs)'!P74/1000000</f>
        <v>0</v>
      </c>
      <c r="Q99" s="10">
        <f>'T-14(Pcs)'!Q74</f>
        <v>0</v>
      </c>
      <c r="R99" s="44">
        <f>'T-14(Pcs)'!$D74*'T-14(Pcs)'!R74/1000000</f>
        <v>0</v>
      </c>
      <c r="S99" s="10">
        <f>'T-14(Pcs)'!S74</f>
        <v>0</v>
      </c>
      <c r="T99" s="44">
        <f>'T-14(Pcs)'!$D74*'T-14(Pcs)'!T74/1000000</f>
        <v>0</v>
      </c>
      <c r="U99" s="10">
        <f>'T-14(Pcs)'!U74</f>
        <v>0</v>
      </c>
      <c r="V99" s="44">
        <f>'T-14(Pcs)'!$D74*'T-14(Pcs)'!V74/1000000</f>
        <v>0</v>
      </c>
      <c r="W99" s="10">
        <f>'T-14(Pcs)'!W74</f>
        <v>0</v>
      </c>
      <c r="X99" s="44">
        <f>'T-14(Pcs)'!$D74*'T-14(Pcs)'!X74/1000000</f>
        <v>0</v>
      </c>
      <c r="Y99" s="10">
        <f>'T-14(Pcs)'!Y74</f>
        <v>0</v>
      </c>
      <c r="Z99" s="44">
        <f>'T-14(Pcs)'!$D74*'T-14(Pcs)'!Z74/1000000</f>
        <v>0</v>
      </c>
      <c r="AA99" s="10">
        <f>'T-14(Pcs)'!AA74</f>
        <v>0</v>
      </c>
      <c r="AB99" s="44">
        <f>'T-14(Pcs)'!$D74*'T-14(Pcs)'!AB74/1000000</f>
        <v>0</v>
      </c>
      <c r="AC99" s="10">
        <f>'T-14(Pcs)'!AC74</f>
        <v>0</v>
      </c>
      <c r="AD99" s="44">
        <f>'T-14(Pcs)'!$D74*'T-14(Pcs)'!AD74/1000000</f>
        <v>0</v>
      </c>
      <c r="AE99" s="10">
        <f>'T-14(Pcs)'!AE74</f>
        <v>0</v>
      </c>
      <c r="AF99" s="44">
        <f>'T-14(Pcs)'!$D74*'T-14(Pcs)'!AF74/1000000</f>
        <v>0</v>
      </c>
      <c r="AG99" s="10">
        <f>'T-14(Pcs)'!AG74</f>
        <v>0</v>
      </c>
      <c r="AH99" s="44">
        <f>'T-14(Pcs)'!$D74*'T-14(Pcs)'!AH74/1000000</f>
        <v>0</v>
      </c>
      <c r="AI99" s="10">
        <f>'T-14(Pcs)'!AI74</f>
        <v>0</v>
      </c>
      <c r="AJ99" s="44">
        <f>'T-14(Pcs)'!$D74*'T-14(Pcs)'!AJ74/1000000</f>
        <v>0</v>
      </c>
      <c r="AK99" s="10">
        <f>'T-14(Pcs)'!AK74</f>
        <v>0</v>
      </c>
      <c r="AL99" s="44">
        <f>'T-14(Pcs)'!$D74*'T-14(Pcs)'!AL74/1000000</f>
        <v>0</v>
      </c>
      <c r="AM99" s="10">
        <f>'T-14(Pcs)'!AM74</f>
        <v>0</v>
      </c>
    </row>
    <row r="100" spans="1:39" s="15" customFormat="1" ht="14.25" hidden="1" customHeight="1" outlineLevel="2">
      <c r="A100" s="13">
        <v>65</v>
      </c>
      <c r="B100" s="9" t="s">
        <v>120</v>
      </c>
      <c r="C100" s="13" t="s">
        <v>71</v>
      </c>
      <c r="D100" s="36">
        <v>400</v>
      </c>
      <c r="E100" s="11">
        <v>225</v>
      </c>
      <c r="F100" s="44">
        <f>'T-14(Pcs)'!$D75*'T-14(Pcs)'!F75/1000000</f>
        <v>0</v>
      </c>
      <c r="G100" s="10">
        <f>'T-14(Pcs)'!G75</f>
        <v>0</v>
      </c>
      <c r="H100" s="44">
        <f>'T-14(Pcs)'!$D75*'T-14(Pcs)'!H75/1000000</f>
        <v>0</v>
      </c>
      <c r="I100" s="10">
        <f>'T-14(Pcs)'!I75</f>
        <v>0</v>
      </c>
      <c r="J100" s="44">
        <f>'T-14(Pcs)'!$D75*'T-14(Pcs)'!J75/1000000</f>
        <v>0</v>
      </c>
      <c r="K100" s="10">
        <f>'T-14(Pcs)'!K75</f>
        <v>0</v>
      </c>
      <c r="L100" s="44">
        <f>'T-14(Pcs)'!$D75*'T-14(Pcs)'!L75/1000000</f>
        <v>0</v>
      </c>
      <c r="M100" s="10">
        <f>'T-14(Pcs)'!M75</f>
        <v>0</v>
      </c>
      <c r="N100" s="44">
        <f>'T-14(Pcs)'!$D75*'T-14(Pcs)'!N75/1000000</f>
        <v>0</v>
      </c>
      <c r="O100" s="10">
        <f>'T-14(Pcs)'!O75</f>
        <v>0</v>
      </c>
      <c r="P100" s="44">
        <f>'T-14(Pcs)'!$D75*'T-14(Pcs)'!P75/1000000</f>
        <v>0</v>
      </c>
      <c r="Q100" s="10">
        <f>'T-14(Pcs)'!Q75</f>
        <v>0</v>
      </c>
      <c r="R100" s="44">
        <f>'T-14(Pcs)'!$D75*'T-14(Pcs)'!R75/1000000</f>
        <v>0</v>
      </c>
      <c r="S100" s="10">
        <f>'T-14(Pcs)'!S75</f>
        <v>0</v>
      </c>
      <c r="T100" s="44">
        <f>'T-14(Pcs)'!$D75*'T-14(Pcs)'!T75/1000000</f>
        <v>0</v>
      </c>
      <c r="U100" s="10">
        <f>'T-14(Pcs)'!U75</f>
        <v>0</v>
      </c>
      <c r="V100" s="44">
        <f>'T-14(Pcs)'!$D75*'T-14(Pcs)'!V75/1000000</f>
        <v>0</v>
      </c>
      <c r="W100" s="10">
        <f>'T-14(Pcs)'!W75</f>
        <v>0</v>
      </c>
      <c r="X100" s="44">
        <f>'T-14(Pcs)'!$D75*'T-14(Pcs)'!X75/1000000</f>
        <v>0</v>
      </c>
      <c r="Y100" s="10">
        <f>'T-14(Pcs)'!Y75</f>
        <v>0</v>
      </c>
      <c r="Z100" s="44">
        <f>'T-14(Pcs)'!$D75*'T-14(Pcs)'!Z75/1000000</f>
        <v>0</v>
      </c>
      <c r="AA100" s="10">
        <f>'T-14(Pcs)'!AA75</f>
        <v>0</v>
      </c>
      <c r="AB100" s="44">
        <f>'T-14(Pcs)'!$D75*'T-14(Pcs)'!AB75/1000000</f>
        <v>0</v>
      </c>
      <c r="AC100" s="10">
        <f>'T-14(Pcs)'!AC75</f>
        <v>0</v>
      </c>
      <c r="AD100" s="44">
        <f>'T-14(Pcs)'!$D75*'T-14(Pcs)'!AD75/1000000</f>
        <v>0</v>
      </c>
      <c r="AE100" s="10">
        <f>'T-14(Pcs)'!AE75</f>
        <v>0</v>
      </c>
      <c r="AF100" s="44">
        <f>'T-14(Pcs)'!$D75*'T-14(Pcs)'!AF75/1000000</f>
        <v>0</v>
      </c>
      <c r="AG100" s="10">
        <f>'T-14(Pcs)'!AG75</f>
        <v>0</v>
      </c>
      <c r="AH100" s="44">
        <f>'T-14(Pcs)'!$D75*'T-14(Pcs)'!AH75/1000000</f>
        <v>0</v>
      </c>
      <c r="AI100" s="10">
        <f>'T-14(Pcs)'!AI75</f>
        <v>0</v>
      </c>
      <c r="AJ100" s="44">
        <f>'T-14(Pcs)'!$D75*'T-14(Pcs)'!AJ75/1000000</f>
        <v>0</v>
      </c>
      <c r="AK100" s="10">
        <f>'T-14(Pcs)'!AK75</f>
        <v>0</v>
      </c>
      <c r="AL100" s="44">
        <f>'T-14(Pcs)'!$D75*'T-14(Pcs)'!AL75/1000000</f>
        <v>0</v>
      </c>
      <c r="AM100" s="10">
        <f>'T-14(Pcs)'!AM75</f>
        <v>0</v>
      </c>
    </row>
    <row r="101" spans="1:39" s="15" customFormat="1" ht="14.25" customHeight="1" outlineLevel="1" collapsed="1">
      <c r="A101" s="13">
        <v>26</v>
      </c>
      <c r="B101" s="46" t="s">
        <v>192</v>
      </c>
      <c r="C101" s="13"/>
      <c r="D101" s="36"/>
      <c r="E101" s="11"/>
      <c r="F101" s="44">
        <f t="shared" ref="F101:AM101" si="25">SUBTOTAL(9,F98:F100)</f>
        <v>0</v>
      </c>
      <c r="G101" s="10">
        <f t="shared" si="25"/>
        <v>0</v>
      </c>
      <c r="H101" s="44">
        <f t="shared" si="25"/>
        <v>0</v>
      </c>
      <c r="I101" s="10">
        <f t="shared" si="25"/>
        <v>0</v>
      </c>
      <c r="J101" s="44">
        <f t="shared" si="25"/>
        <v>0</v>
      </c>
      <c r="K101" s="10">
        <f t="shared" si="25"/>
        <v>0</v>
      </c>
      <c r="L101" s="44">
        <f t="shared" si="25"/>
        <v>0</v>
      </c>
      <c r="M101" s="10">
        <f t="shared" si="25"/>
        <v>0</v>
      </c>
      <c r="N101" s="44">
        <f t="shared" si="25"/>
        <v>0</v>
      </c>
      <c r="O101" s="10">
        <f t="shared" si="25"/>
        <v>0</v>
      </c>
      <c r="P101" s="44">
        <f t="shared" si="25"/>
        <v>0</v>
      </c>
      <c r="Q101" s="10">
        <f t="shared" si="25"/>
        <v>0</v>
      </c>
      <c r="R101" s="44">
        <f t="shared" si="25"/>
        <v>0</v>
      </c>
      <c r="S101" s="10">
        <f t="shared" si="25"/>
        <v>0</v>
      </c>
      <c r="T101" s="44">
        <f t="shared" si="25"/>
        <v>0</v>
      </c>
      <c r="U101" s="10">
        <f t="shared" si="25"/>
        <v>0</v>
      </c>
      <c r="V101" s="44">
        <f t="shared" si="25"/>
        <v>0</v>
      </c>
      <c r="W101" s="10">
        <f t="shared" si="25"/>
        <v>0</v>
      </c>
      <c r="X101" s="44">
        <f t="shared" si="25"/>
        <v>0</v>
      </c>
      <c r="Y101" s="10">
        <f t="shared" si="25"/>
        <v>0</v>
      </c>
      <c r="Z101" s="44">
        <f t="shared" si="25"/>
        <v>0</v>
      </c>
      <c r="AA101" s="10">
        <f t="shared" si="25"/>
        <v>0</v>
      </c>
      <c r="AB101" s="44">
        <f t="shared" si="25"/>
        <v>0</v>
      </c>
      <c r="AC101" s="10">
        <f t="shared" si="25"/>
        <v>0</v>
      </c>
      <c r="AD101" s="44">
        <f t="shared" si="25"/>
        <v>0</v>
      </c>
      <c r="AE101" s="10">
        <f t="shared" si="25"/>
        <v>0</v>
      </c>
      <c r="AF101" s="44">
        <f t="shared" si="25"/>
        <v>0</v>
      </c>
      <c r="AG101" s="10">
        <f t="shared" si="25"/>
        <v>0</v>
      </c>
      <c r="AH101" s="44">
        <f t="shared" si="25"/>
        <v>0</v>
      </c>
      <c r="AI101" s="10">
        <f t="shared" si="25"/>
        <v>0</v>
      </c>
      <c r="AJ101" s="44">
        <f t="shared" si="25"/>
        <v>0</v>
      </c>
      <c r="AK101" s="10">
        <f t="shared" si="25"/>
        <v>0</v>
      </c>
      <c r="AL101" s="44">
        <f t="shared" si="25"/>
        <v>0</v>
      </c>
      <c r="AM101" s="10">
        <f t="shared" si="25"/>
        <v>0</v>
      </c>
    </row>
    <row r="102" spans="1:39" s="15" customFormat="1" ht="14.25" hidden="1" customHeight="1" outlineLevel="2">
      <c r="A102" s="13">
        <v>66</v>
      </c>
      <c r="B102" s="9" t="s">
        <v>121</v>
      </c>
      <c r="C102" s="13" t="s">
        <v>72</v>
      </c>
      <c r="D102" s="36">
        <v>25</v>
      </c>
      <c r="E102" s="11">
        <v>28</v>
      </c>
      <c r="F102" s="44">
        <f>'T-14(Pcs)'!$D76*'T-14(Pcs)'!F76/1000000</f>
        <v>0</v>
      </c>
      <c r="G102" s="10">
        <f>'T-14(Pcs)'!G76</f>
        <v>0</v>
      </c>
      <c r="H102" s="44">
        <f>'T-14(Pcs)'!$D76*'T-14(Pcs)'!H76/1000000</f>
        <v>0</v>
      </c>
      <c r="I102" s="10">
        <f>'T-14(Pcs)'!I76</f>
        <v>0</v>
      </c>
      <c r="J102" s="44">
        <f>'T-14(Pcs)'!$D76*'T-14(Pcs)'!J76/1000000</f>
        <v>0</v>
      </c>
      <c r="K102" s="10">
        <f>'T-14(Pcs)'!K76</f>
        <v>0</v>
      </c>
      <c r="L102" s="44">
        <f>'T-14(Pcs)'!$D76*'T-14(Pcs)'!L76/1000000</f>
        <v>0</v>
      </c>
      <c r="M102" s="10">
        <f>'T-14(Pcs)'!M76</f>
        <v>0</v>
      </c>
      <c r="N102" s="44">
        <f>'T-14(Pcs)'!$D76*'T-14(Pcs)'!N76/1000000</f>
        <v>0</v>
      </c>
      <c r="O102" s="10">
        <f>'T-14(Pcs)'!O76</f>
        <v>0</v>
      </c>
      <c r="P102" s="44">
        <f>'T-14(Pcs)'!$D76*'T-14(Pcs)'!P76/1000000</f>
        <v>0</v>
      </c>
      <c r="Q102" s="10">
        <f>'T-14(Pcs)'!Q76</f>
        <v>0</v>
      </c>
      <c r="R102" s="44">
        <f>'T-14(Pcs)'!$D76*'T-14(Pcs)'!R76/1000000</f>
        <v>0</v>
      </c>
      <c r="S102" s="10">
        <f>'T-14(Pcs)'!S76</f>
        <v>0</v>
      </c>
      <c r="T102" s="44">
        <f>'T-14(Pcs)'!$D76*'T-14(Pcs)'!T76/1000000</f>
        <v>0</v>
      </c>
      <c r="U102" s="10">
        <f>'T-14(Pcs)'!U76</f>
        <v>0</v>
      </c>
      <c r="V102" s="44">
        <f>'T-14(Pcs)'!$D76*'T-14(Pcs)'!V76/1000000</f>
        <v>0</v>
      </c>
      <c r="W102" s="10">
        <f>'T-14(Pcs)'!W76</f>
        <v>0</v>
      </c>
      <c r="X102" s="44">
        <f>'T-14(Pcs)'!$D76*'T-14(Pcs)'!X76/1000000</f>
        <v>0</v>
      </c>
      <c r="Y102" s="10">
        <f>'T-14(Pcs)'!Y76</f>
        <v>0</v>
      </c>
      <c r="Z102" s="44">
        <f>'T-14(Pcs)'!$D76*'T-14(Pcs)'!Z76/1000000</f>
        <v>0</v>
      </c>
      <c r="AA102" s="10">
        <f>'T-14(Pcs)'!AA76</f>
        <v>0</v>
      </c>
      <c r="AB102" s="44">
        <f>'T-14(Pcs)'!$D76*'T-14(Pcs)'!AB76/1000000</f>
        <v>0</v>
      </c>
      <c r="AC102" s="10">
        <f>'T-14(Pcs)'!AC76</f>
        <v>0</v>
      </c>
      <c r="AD102" s="44">
        <f>'T-14(Pcs)'!$D76*'T-14(Pcs)'!AD76/1000000</f>
        <v>0</v>
      </c>
      <c r="AE102" s="10">
        <f>'T-14(Pcs)'!AE76</f>
        <v>0</v>
      </c>
      <c r="AF102" s="44">
        <f>'T-14(Pcs)'!$D76*'T-14(Pcs)'!AF76/1000000</f>
        <v>0</v>
      </c>
      <c r="AG102" s="10">
        <f>'T-14(Pcs)'!AG76</f>
        <v>0</v>
      </c>
      <c r="AH102" s="44">
        <f>'T-14(Pcs)'!$D76*'T-14(Pcs)'!AH76/1000000</f>
        <v>0</v>
      </c>
      <c r="AI102" s="10">
        <f>'T-14(Pcs)'!AI76</f>
        <v>0</v>
      </c>
      <c r="AJ102" s="44">
        <f>'T-14(Pcs)'!$D76*'T-14(Pcs)'!AJ76/1000000</f>
        <v>0</v>
      </c>
      <c r="AK102" s="10">
        <f>'T-14(Pcs)'!AK76</f>
        <v>0</v>
      </c>
      <c r="AL102" s="44">
        <f>'T-14(Pcs)'!$D76*'T-14(Pcs)'!AL76/1000000</f>
        <v>0</v>
      </c>
      <c r="AM102" s="10">
        <f>'T-14(Pcs)'!AM76</f>
        <v>0</v>
      </c>
    </row>
    <row r="103" spans="1:39" s="15" customFormat="1" ht="14.25" hidden="1" customHeight="1" outlineLevel="2">
      <c r="A103" s="13">
        <v>67</v>
      </c>
      <c r="B103" s="9" t="s">
        <v>121</v>
      </c>
      <c r="C103" s="13" t="s">
        <v>73</v>
      </c>
      <c r="D103" s="36">
        <v>50</v>
      </c>
      <c r="E103" s="11">
        <v>52</v>
      </c>
      <c r="F103" s="44">
        <f>'T-14(Pcs)'!$D77*'T-14(Pcs)'!F77/1000000</f>
        <v>0</v>
      </c>
      <c r="G103" s="10">
        <f>'T-14(Pcs)'!G77</f>
        <v>0</v>
      </c>
      <c r="H103" s="44">
        <f>'T-14(Pcs)'!$D77*'T-14(Pcs)'!H77/1000000</f>
        <v>0</v>
      </c>
      <c r="I103" s="10">
        <f>'T-14(Pcs)'!I77</f>
        <v>0</v>
      </c>
      <c r="J103" s="44">
        <f>'T-14(Pcs)'!$D77*'T-14(Pcs)'!J77/1000000</f>
        <v>0</v>
      </c>
      <c r="K103" s="10">
        <f>'T-14(Pcs)'!K77</f>
        <v>0</v>
      </c>
      <c r="L103" s="44">
        <f>'T-14(Pcs)'!$D77*'T-14(Pcs)'!L77/1000000</f>
        <v>0</v>
      </c>
      <c r="M103" s="10">
        <f>'T-14(Pcs)'!M77</f>
        <v>0</v>
      </c>
      <c r="N103" s="44">
        <f>'T-14(Pcs)'!$D77*'T-14(Pcs)'!N77/1000000</f>
        <v>0</v>
      </c>
      <c r="O103" s="10">
        <f>'T-14(Pcs)'!O77</f>
        <v>0</v>
      </c>
      <c r="P103" s="44">
        <f>'T-14(Pcs)'!$D77*'T-14(Pcs)'!P77/1000000</f>
        <v>0</v>
      </c>
      <c r="Q103" s="10">
        <f>'T-14(Pcs)'!Q77</f>
        <v>0</v>
      </c>
      <c r="R103" s="44">
        <f>'T-14(Pcs)'!$D77*'T-14(Pcs)'!R77/1000000</f>
        <v>0</v>
      </c>
      <c r="S103" s="10">
        <f>'T-14(Pcs)'!S77</f>
        <v>0</v>
      </c>
      <c r="T103" s="44">
        <f>'T-14(Pcs)'!$D77*'T-14(Pcs)'!T77/1000000</f>
        <v>0</v>
      </c>
      <c r="U103" s="10">
        <f>'T-14(Pcs)'!U77</f>
        <v>0</v>
      </c>
      <c r="V103" s="44">
        <f>'T-14(Pcs)'!$D77*'T-14(Pcs)'!V77/1000000</f>
        <v>0</v>
      </c>
      <c r="W103" s="10">
        <f>'T-14(Pcs)'!W77</f>
        <v>0</v>
      </c>
      <c r="X103" s="44">
        <f>'T-14(Pcs)'!$D77*'T-14(Pcs)'!X77/1000000</f>
        <v>0</v>
      </c>
      <c r="Y103" s="10">
        <f>'T-14(Pcs)'!Y77</f>
        <v>0</v>
      </c>
      <c r="Z103" s="44">
        <f>'T-14(Pcs)'!$D77*'T-14(Pcs)'!Z77/1000000</f>
        <v>0</v>
      </c>
      <c r="AA103" s="10">
        <f>'T-14(Pcs)'!AA77</f>
        <v>0</v>
      </c>
      <c r="AB103" s="44">
        <f>'T-14(Pcs)'!$D77*'T-14(Pcs)'!AB77/1000000</f>
        <v>0</v>
      </c>
      <c r="AC103" s="10">
        <f>'T-14(Pcs)'!AC77</f>
        <v>0</v>
      </c>
      <c r="AD103" s="44">
        <f>'T-14(Pcs)'!$D77*'T-14(Pcs)'!AD77/1000000</f>
        <v>0</v>
      </c>
      <c r="AE103" s="10">
        <f>'T-14(Pcs)'!AE77</f>
        <v>0</v>
      </c>
      <c r="AF103" s="44">
        <f>'T-14(Pcs)'!$D77*'T-14(Pcs)'!AF77/1000000</f>
        <v>0</v>
      </c>
      <c r="AG103" s="10">
        <f>'T-14(Pcs)'!AG77</f>
        <v>0</v>
      </c>
      <c r="AH103" s="44">
        <f>'T-14(Pcs)'!$D77*'T-14(Pcs)'!AH77/1000000</f>
        <v>0</v>
      </c>
      <c r="AI103" s="10">
        <f>'T-14(Pcs)'!AI77</f>
        <v>0</v>
      </c>
      <c r="AJ103" s="44">
        <f>'T-14(Pcs)'!$D77*'T-14(Pcs)'!AJ77/1000000</f>
        <v>0</v>
      </c>
      <c r="AK103" s="10">
        <f>'T-14(Pcs)'!AK77</f>
        <v>0</v>
      </c>
      <c r="AL103" s="44">
        <f>'T-14(Pcs)'!$D77*'T-14(Pcs)'!AL77/1000000</f>
        <v>0</v>
      </c>
      <c r="AM103" s="10">
        <f>'T-14(Pcs)'!AM77</f>
        <v>0</v>
      </c>
    </row>
    <row r="104" spans="1:39" s="15" customFormat="1" ht="14.25" hidden="1" customHeight="1" outlineLevel="2">
      <c r="A104" s="13">
        <v>68</v>
      </c>
      <c r="B104" s="9" t="s">
        <v>121</v>
      </c>
      <c r="C104" s="13" t="s">
        <v>75</v>
      </c>
      <c r="D104" s="36">
        <v>100</v>
      </c>
      <c r="E104" s="11">
        <v>95</v>
      </c>
      <c r="F104" s="44">
        <f>'T-14(Pcs)'!$D78*'T-14(Pcs)'!F78/1000000</f>
        <v>0</v>
      </c>
      <c r="G104" s="10">
        <f>'T-14(Pcs)'!G78</f>
        <v>0</v>
      </c>
      <c r="H104" s="44">
        <f>'T-14(Pcs)'!$D78*'T-14(Pcs)'!H78/1000000</f>
        <v>0</v>
      </c>
      <c r="I104" s="10">
        <f>'T-14(Pcs)'!I78</f>
        <v>0</v>
      </c>
      <c r="J104" s="44">
        <f>'T-14(Pcs)'!$D78*'T-14(Pcs)'!J78/1000000</f>
        <v>0</v>
      </c>
      <c r="K104" s="10">
        <f>'T-14(Pcs)'!K78</f>
        <v>0</v>
      </c>
      <c r="L104" s="44">
        <f>'T-14(Pcs)'!$D78*'T-14(Pcs)'!L78/1000000</f>
        <v>0</v>
      </c>
      <c r="M104" s="10">
        <f>'T-14(Pcs)'!M78</f>
        <v>0</v>
      </c>
      <c r="N104" s="44">
        <f>'T-14(Pcs)'!$D78*'T-14(Pcs)'!N78/1000000</f>
        <v>0</v>
      </c>
      <c r="O104" s="10">
        <f>'T-14(Pcs)'!O78</f>
        <v>0</v>
      </c>
      <c r="P104" s="44">
        <f>'T-14(Pcs)'!$D78*'T-14(Pcs)'!P78/1000000</f>
        <v>0</v>
      </c>
      <c r="Q104" s="10">
        <f>'T-14(Pcs)'!Q78</f>
        <v>0</v>
      </c>
      <c r="R104" s="44">
        <f>'T-14(Pcs)'!$D78*'T-14(Pcs)'!R78/1000000</f>
        <v>0</v>
      </c>
      <c r="S104" s="10">
        <f>'T-14(Pcs)'!S78</f>
        <v>0</v>
      </c>
      <c r="T104" s="44">
        <f>'T-14(Pcs)'!$D78*'T-14(Pcs)'!T78/1000000</f>
        <v>0</v>
      </c>
      <c r="U104" s="10">
        <f>'T-14(Pcs)'!U78</f>
        <v>0</v>
      </c>
      <c r="V104" s="44">
        <f>'T-14(Pcs)'!$D78*'T-14(Pcs)'!V78/1000000</f>
        <v>0</v>
      </c>
      <c r="W104" s="10">
        <f>'T-14(Pcs)'!W78</f>
        <v>0</v>
      </c>
      <c r="X104" s="44">
        <f>'T-14(Pcs)'!$D78*'T-14(Pcs)'!X78/1000000</f>
        <v>0</v>
      </c>
      <c r="Y104" s="10">
        <f>'T-14(Pcs)'!Y78</f>
        <v>0</v>
      </c>
      <c r="Z104" s="44">
        <f>'T-14(Pcs)'!$D78*'T-14(Pcs)'!Z78/1000000</f>
        <v>0</v>
      </c>
      <c r="AA104" s="10">
        <f>'T-14(Pcs)'!AA78</f>
        <v>0</v>
      </c>
      <c r="AB104" s="44">
        <f>'T-14(Pcs)'!$D78*'T-14(Pcs)'!AB78/1000000</f>
        <v>0</v>
      </c>
      <c r="AC104" s="10">
        <f>'T-14(Pcs)'!AC78</f>
        <v>0</v>
      </c>
      <c r="AD104" s="44">
        <f>'T-14(Pcs)'!$D78*'T-14(Pcs)'!AD78/1000000</f>
        <v>0</v>
      </c>
      <c r="AE104" s="10">
        <f>'T-14(Pcs)'!AE78</f>
        <v>0</v>
      </c>
      <c r="AF104" s="44">
        <f>'T-14(Pcs)'!$D78*'T-14(Pcs)'!AF78/1000000</f>
        <v>0</v>
      </c>
      <c r="AG104" s="10">
        <f>'T-14(Pcs)'!AG78</f>
        <v>0</v>
      </c>
      <c r="AH104" s="44">
        <f>'T-14(Pcs)'!$D78*'T-14(Pcs)'!AH78/1000000</f>
        <v>0</v>
      </c>
      <c r="AI104" s="10">
        <f>'T-14(Pcs)'!AI78</f>
        <v>0</v>
      </c>
      <c r="AJ104" s="44">
        <f>'T-14(Pcs)'!$D78*'T-14(Pcs)'!AJ78/1000000</f>
        <v>0</v>
      </c>
      <c r="AK104" s="10">
        <f>'T-14(Pcs)'!AK78</f>
        <v>0</v>
      </c>
      <c r="AL104" s="44">
        <f>'T-14(Pcs)'!$D78*'T-14(Pcs)'!AL78/1000000</f>
        <v>0</v>
      </c>
      <c r="AM104" s="10">
        <f>'T-14(Pcs)'!AM78</f>
        <v>0</v>
      </c>
    </row>
    <row r="105" spans="1:39" s="15" customFormat="1" ht="14.25" hidden="1" customHeight="1" outlineLevel="2">
      <c r="A105" s="13">
        <v>69</v>
      </c>
      <c r="B105" s="9" t="s">
        <v>121</v>
      </c>
      <c r="C105" s="13" t="s">
        <v>77</v>
      </c>
      <c r="D105" s="36">
        <v>500</v>
      </c>
      <c r="E105" s="11">
        <v>380</v>
      </c>
      <c r="F105" s="44">
        <f>'T-14(Pcs)'!$D79*'T-14(Pcs)'!F79/1000000</f>
        <v>0</v>
      </c>
      <c r="G105" s="10">
        <f>'T-14(Pcs)'!G79</f>
        <v>0</v>
      </c>
      <c r="H105" s="44">
        <f>'T-14(Pcs)'!$D79*'T-14(Pcs)'!H79/1000000</f>
        <v>0</v>
      </c>
      <c r="I105" s="10">
        <f>'T-14(Pcs)'!I79</f>
        <v>0</v>
      </c>
      <c r="J105" s="44">
        <f>'T-14(Pcs)'!$D79*'T-14(Pcs)'!J79/1000000</f>
        <v>0</v>
      </c>
      <c r="K105" s="10">
        <f>'T-14(Pcs)'!K79</f>
        <v>0</v>
      </c>
      <c r="L105" s="44">
        <f>'T-14(Pcs)'!$D79*'T-14(Pcs)'!L79/1000000</f>
        <v>0</v>
      </c>
      <c r="M105" s="10">
        <f>'T-14(Pcs)'!M79</f>
        <v>0</v>
      </c>
      <c r="N105" s="44">
        <f>'T-14(Pcs)'!$D79*'T-14(Pcs)'!N79/1000000</f>
        <v>0</v>
      </c>
      <c r="O105" s="10">
        <f>'T-14(Pcs)'!O79</f>
        <v>0</v>
      </c>
      <c r="P105" s="44">
        <f>'T-14(Pcs)'!$D79*'T-14(Pcs)'!P79/1000000</f>
        <v>0</v>
      </c>
      <c r="Q105" s="10">
        <f>'T-14(Pcs)'!Q79</f>
        <v>0</v>
      </c>
      <c r="R105" s="44">
        <f>'T-14(Pcs)'!$D79*'T-14(Pcs)'!R79/1000000</f>
        <v>0</v>
      </c>
      <c r="S105" s="10">
        <f>'T-14(Pcs)'!S79</f>
        <v>0</v>
      </c>
      <c r="T105" s="44">
        <f>'T-14(Pcs)'!$D79*'T-14(Pcs)'!T79/1000000</f>
        <v>0</v>
      </c>
      <c r="U105" s="10">
        <f>'T-14(Pcs)'!U79</f>
        <v>0</v>
      </c>
      <c r="V105" s="44">
        <f>'T-14(Pcs)'!$D79*'T-14(Pcs)'!V79/1000000</f>
        <v>0</v>
      </c>
      <c r="W105" s="10">
        <f>'T-14(Pcs)'!W79</f>
        <v>0</v>
      </c>
      <c r="X105" s="44">
        <f>'T-14(Pcs)'!$D79*'T-14(Pcs)'!X79/1000000</f>
        <v>0</v>
      </c>
      <c r="Y105" s="10">
        <f>'T-14(Pcs)'!Y79</f>
        <v>0</v>
      </c>
      <c r="Z105" s="44">
        <f>'T-14(Pcs)'!$D79*'T-14(Pcs)'!Z79/1000000</f>
        <v>0</v>
      </c>
      <c r="AA105" s="10">
        <f>'T-14(Pcs)'!AA79</f>
        <v>0</v>
      </c>
      <c r="AB105" s="44">
        <f>'T-14(Pcs)'!$D79*'T-14(Pcs)'!AB79/1000000</f>
        <v>0</v>
      </c>
      <c r="AC105" s="10">
        <f>'T-14(Pcs)'!AC79</f>
        <v>0</v>
      </c>
      <c r="AD105" s="44">
        <f>'T-14(Pcs)'!$D79*'T-14(Pcs)'!AD79/1000000</f>
        <v>0</v>
      </c>
      <c r="AE105" s="10">
        <f>'T-14(Pcs)'!AE79</f>
        <v>0</v>
      </c>
      <c r="AF105" s="44">
        <f>'T-14(Pcs)'!$D79*'T-14(Pcs)'!AF79/1000000</f>
        <v>0</v>
      </c>
      <c r="AG105" s="10">
        <f>'T-14(Pcs)'!AG79</f>
        <v>0</v>
      </c>
      <c r="AH105" s="44">
        <f>'T-14(Pcs)'!$D79*'T-14(Pcs)'!AH79/1000000</f>
        <v>0</v>
      </c>
      <c r="AI105" s="10">
        <f>'T-14(Pcs)'!AI79</f>
        <v>0</v>
      </c>
      <c r="AJ105" s="44">
        <f>'T-14(Pcs)'!$D79*'T-14(Pcs)'!AJ79/1000000</f>
        <v>0</v>
      </c>
      <c r="AK105" s="10">
        <f>'T-14(Pcs)'!AK79</f>
        <v>0</v>
      </c>
      <c r="AL105" s="44">
        <f>'T-14(Pcs)'!$D79*'T-14(Pcs)'!AL79/1000000</f>
        <v>0</v>
      </c>
      <c r="AM105" s="10">
        <f>'T-14(Pcs)'!AM79</f>
        <v>0</v>
      </c>
    </row>
    <row r="106" spans="1:39" s="15" customFormat="1" ht="14.25" customHeight="1" outlineLevel="1" collapsed="1">
      <c r="A106" s="13">
        <v>27</v>
      </c>
      <c r="B106" s="46" t="s">
        <v>193</v>
      </c>
      <c r="C106" s="13"/>
      <c r="D106" s="36"/>
      <c r="E106" s="11"/>
      <c r="F106" s="44">
        <f t="shared" ref="F106:AM106" si="26">SUBTOTAL(9,F102:F105)</f>
        <v>0</v>
      </c>
      <c r="G106" s="10">
        <f t="shared" si="26"/>
        <v>0</v>
      </c>
      <c r="H106" s="44">
        <f t="shared" si="26"/>
        <v>0</v>
      </c>
      <c r="I106" s="10">
        <f t="shared" si="26"/>
        <v>0</v>
      </c>
      <c r="J106" s="44">
        <f t="shared" si="26"/>
        <v>0</v>
      </c>
      <c r="K106" s="10">
        <f t="shared" si="26"/>
        <v>0</v>
      </c>
      <c r="L106" s="44">
        <f t="shared" si="26"/>
        <v>0</v>
      </c>
      <c r="M106" s="10">
        <f t="shared" si="26"/>
        <v>0</v>
      </c>
      <c r="N106" s="44">
        <f t="shared" si="26"/>
        <v>0</v>
      </c>
      <c r="O106" s="10">
        <f t="shared" si="26"/>
        <v>0</v>
      </c>
      <c r="P106" s="44">
        <f t="shared" si="26"/>
        <v>0</v>
      </c>
      <c r="Q106" s="10">
        <f t="shared" si="26"/>
        <v>0</v>
      </c>
      <c r="R106" s="44">
        <f t="shared" si="26"/>
        <v>0</v>
      </c>
      <c r="S106" s="10">
        <f t="shared" si="26"/>
        <v>0</v>
      </c>
      <c r="T106" s="44">
        <f t="shared" si="26"/>
        <v>0</v>
      </c>
      <c r="U106" s="10">
        <f t="shared" si="26"/>
        <v>0</v>
      </c>
      <c r="V106" s="44">
        <f t="shared" si="26"/>
        <v>0</v>
      </c>
      <c r="W106" s="10">
        <f t="shared" si="26"/>
        <v>0</v>
      </c>
      <c r="X106" s="44">
        <f t="shared" si="26"/>
        <v>0</v>
      </c>
      <c r="Y106" s="10">
        <f t="shared" si="26"/>
        <v>0</v>
      </c>
      <c r="Z106" s="44">
        <f t="shared" si="26"/>
        <v>0</v>
      </c>
      <c r="AA106" s="10">
        <f t="shared" si="26"/>
        <v>0</v>
      </c>
      <c r="AB106" s="44">
        <f t="shared" si="26"/>
        <v>0</v>
      </c>
      <c r="AC106" s="10">
        <f t="shared" si="26"/>
        <v>0</v>
      </c>
      <c r="AD106" s="44">
        <f t="shared" si="26"/>
        <v>0</v>
      </c>
      <c r="AE106" s="10">
        <f t="shared" si="26"/>
        <v>0</v>
      </c>
      <c r="AF106" s="44">
        <f t="shared" si="26"/>
        <v>0</v>
      </c>
      <c r="AG106" s="10">
        <f t="shared" si="26"/>
        <v>0</v>
      </c>
      <c r="AH106" s="44">
        <f t="shared" si="26"/>
        <v>0</v>
      </c>
      <c r="AI106" s="10">
        <f t="shared" si="26"/>
        <v>0</v>
      </c>
      <c r="AJ106" s="44">
        <f t="shared" si="26"/>
        <v>0</v>
      </c>
      <c r="AK106" s="10">
        <f t="shared" si="26"/>
        <v>0</v>
      </c>
      <c r="AL106" s="44">
        <f t="shared" si="26"/>
        <v>0</v>
      </c>
      <c r="AM106" s="10">
        <f t="shared" si="26"/>
        <v>0</v>
      </c>
    </row>
    <row r="107" spans="1:39" s="15" customFormat="1" ht="14.25" hidden="1" customHeight="1" outlineLevel="2">
      <c r="A107" s="13">
        <v>70</v>
      </c>
      <c r="B107" s="9" t="s">
        <v>122</v>
      </c>
      <c r="C107" s="13" t="s">
        <v>78</v>
      </c>
      <c r="D107" s="36">
        <v>50</v>
      </c>
      <c r="E107" s="11">
        <v>50</v>
      </c>
      <c r="F107" s="44">
        <f>'T-14(Pcs)'!$D80*'T-14(Pcs)'!F80/1000000</f>
        <v>0</v>
      </c>
      <c r="G107" s="10">
        <f>'T-14(Pcs)'!G80</f>
        <v>0</v>
      </c>
      <c r="H107" s="44">
        <f>'T-14(Pcs)'!$D80*'T-14(Pcs)'!H80/1000000</f>
        <v>0</v>
      </c>
      <c r="I107" s="10">
        <f>'T-14(Pcs)'!I80</f>
        <v>0</v>
      </c>
      <c r="J107" s="44">
        <f>'T-14(Pcs)'!$D80*'T-14(Pcs)'!J80/1000000</f>
        <v>0</v>
      </c>
      <c r="K107" s="10">
        <f>'T-14(Pcs)'!K80</f>
        <v>0</v>
      </c>
      <c r="L107" s="44">
        <f>'T-14(Pcs)'!$D80*'T-14(Pcs)'!L80/1000000</f>
        <v>0</v>
      </c>
      <c r="M107" s="10">
        <f>'T-14(Pcs)'!M80</f>
        <v>0</v>
      </c>
      <c r="N107" s="44">
        <f>'T-14(Pcs)'!$D80*'T-14(Pcs)'!N80/1000000</f>
        <v>0</v>
      </c>
      <c r="O107" s="10">
        <f>'T-14(Pcs)'!O80</f>
        <v>0</v>
      </c>
      <c r="P107" s="44">
        <f>'T-14(Pcs)'!$D80*'T-14(Pcs)'!P80/1000000</f>
        <v>0</v>
      </c>
      <c r="Q107" s="10">
        <f>'T-14(Pcs)'!Q80</f>
        <v>0</v>
      </c>
      <c r="R107" s="44">
        <f>'T-14(Pcs)'!$D80*'T-14(Pcs)'!R80/1000000</f>
        <v>0</v>
      </c>
      <c r="S107" s="10">
        <f>'T-14(Pcs)'!S80</f>
        <v>0</v>
      </c>
      <c r="T107" s="44">
        <f>'T-14(Pcs)'!$D80*'T-14(Pcs)'!T80/1000000</f>
        <v>0</v>
      </c>
      <c r="U107" s="10">
        <f>'T-14(Pcs)'!U80</f>
        <v>0</v>
      </c>
      <c r="V107" s="44">
        <f>'T-14(Pcs)'!$D80*'T-14(Pcs)'!V80/1000000</f>
        <v>0</v>
      </c>
      <c r="W107" s="10">
        <f>'T-14(Pcs)'!W80</f>
        <v>0</v>
      </c>
      <c r="X107" s="44">
        <f>'T-14(Pcs)'!$D80*'T-14(Pcs)'!X80/1000000</f>
        <v>0</v>
      </c>
      <c r="Y107" s="10">
        <f>'T-14(Pcs)'!Y80</f>
        <v>0</v>
      </c>
      <c r="Z107" s="44">
        <f>'T-14(Pcs)'!$D80*'T-14(Pcs)'!Z80/1000000</f>
        <v>0</v>
      </c>
      <c r="AA107" s="10">
        <f>'T-14(Pcs)'!AA80</f>
        <v>0</v>
      </c>
      <c r="AB107" s="44">
        <f>'T-14(Pcs)'!$D80*'T-14(Pcs)'!AB80/1000000</f>
        <v>0</v>
      </c>
      <c r="AC107" s="10">
        <f>'T-14(Pcs)'!AC80</f>
        <v>0</v>
      </c>
      <c r="AD107" s="44">
        <f>'T-14(Pcs)'!$D80*'T-14(Pcs)'!AD80/1000000</f>
        <v>0</v>
      </c>
      <c r="AE107" s="10">
        <f>'T-14(Pcs)'!AE80</f>
        <v>0</v>
      </c>
      <c r="AF107" s="44">
        <f>'T-14(Pcs)'!$D80*'T-14(Pcs)'!AF80/1000000</f>
        <v>0</v>
      </c>
      <c r="AG107" s="10">
        <f>'T-14(Pcs)'!AG80</f>
        <v>0</v>
      </c>
      <c r="AH107" s="44">
        <f>'T-14(Pcs)'!$D80*'T-14(Pcs)'!AH80/1000000</f>
        <v>0</v>
      </c>
      <c r="AI107" s="10">
        <f>'T-14(Pcs)'!AI80</f>
        <v>0</v>
      </c>
      <c r="AJ107" s="44">
        <f>'T-14(Pcs)'!$D80*'T-14(Pcs)'!AJ80/1000000</f>
        <v>0</v>
      </c>
      <c r="AK107" s="10">
        <f>'T-14(Pcs)'!AK80</f>
        <v>0</v>
      </c>
      <c r="AL107" s="44">
        <f>'T-14(Pcs)'!$D80*'T-14(Pcs)'!AL80/1000000</f>
        <v>0</v>
      </c>
      <c r="AM107" s="10">
        <f>'T-14(Pcs)'!AM80</f>
        <v>0</v>
      </c>
    </row>
    <row r="108" spans="1:39" s="15" customFormat="1" ht="14.25" hidden="1" customHeight="1" outlineLevel="2">
      <c r="A108" s="13">
        <v>71</v>
      </c>
      <c r="B108" s="9" t="s">
        <v>122</v>
      </c>
      <c r="C108" s="13" t="s">
        <v>79</v>
      </c>
      <c r="D108" s="36">
        <v>100</v>
      </c>
      <c r="E108" s="11">
        <v>94</v>
      </c>
      <c r="F108" s="44">
        <f>'T-14(Pcs)'!$D81*'T-14(Pcs)'!F81/1000000</f>
        <v>0</v>
      </c>
      <c r="G108" s="10">
        <f>'T-14(Pcs)'!G81</f>
        <v>0</v>
      </c>
      <c r="H108" s="44">
        <f>'T-14(Pcs)'!$D81*'T-14(Pcs)'!H81/1000000</f>
        <v>0</v>
      </c>
      <c r="I108" s="10">
        <f>'T-14(Pcs)'!I81</f>
        <v>0</v>
      </c>
      <c r="J108" s="44">
        <f>'T-14(Pcs)'!$D81*'T-14(Pcs)'!J81/1000000</f>
        <v>0</v>
      </c>
      <c r="K108" s="10">
        <f>'T-14(Pcs)'!K81</f>
        <v>0</v>
      </c>
      <c r="L108" s="44">
        <f>'T-14(Pcs)'!$D81*'T-14(Pcs)'!L81/1000000</f>
        <v>0</v>
      </c>
      <c r="M108" s="10">
        <f>'T-14(Pcs)'!M81</f>
        <v>0</v>
      </c>
      <c r="N108" s="44">
        <f>'T-14(Pcs)'!$D81*'T-14(Pcs)'!N81/1000000</f>
        <v>0</v>
      </c>
      <c r="O108" s="10">
        <f>'T-14(Pcs)'!O81</f>
        <v>0</v>
      </c>
      <c r="P108" s="44">
        <f>'T-14(Pcs)'!$D81*'T-14(Pcs)'!P81/1000000</f>
        <v>0</v>
      </c>
      <c r="Q108" s="10">
        <f>'T-14(Pcs)'!Q81</f>
        <v>0</v>
      </c>
      <c r="R108" s="44">
        <f>'T-14(Pcs)'!$D81*'T-14(Pcs)'!R81/1000000</f>
        <v>0</v>
      </c>
      <c r="S108" s="10">
        <f>'T-14(Pcs)'!S81</f>
        <v>0</v>
      </c>
      <c r="T108" s="44">
        <f>'T-14(Pcs)'!$D81*'T-14(Pcs)'!T81/1000000</f>
        <v>0</v>
      </c>
      <c r="U108" s="10">
        <f>'T-14(Pcs)'!U81</f>
        <v>0</v>
      </c>
      <c r="V108" s="44">
        <f>'T-14(Pcs)'!$D81*'T-14(Pcs)'!V81/1000000</f>
        <v>0</v>
      </c>
      <c r="W108" s="10">
        <f>'T-14(Pcs)'!W81</f>
        <v>0</v>
      </c>
      <c r="X108" s="44">
        <f>'T-14(Pcs)'!$D81*'T-14(Pcs)'!X81/1000000</f>
        <v>0</v>
      </c>
      <c r="Y108" s="10">
        <f>'T-14(Pcs)'!Y81</f>
        <v>0</v>
      </c>
      <c r="Z108" s="44">
        <f>'T-14(Pcs)'!$D81*'T-14(Pcs)'!Z81/1000000</f>
        <v>0</v>
      </c>
      <c r="AA108" s="10">
        <f>'T-14(Pcs)'!AA81</f>
        <v>0</v>
      </c>
      <c r="AB108" s="44">
        <f>'T-14(Pcs)'!$D81*'T-14(Pcs)'!AB81/1000000</f>
        <v>0</v>
      </c>
      <c r="AC108" s="10">
        <f>'T-14(Pcs)'!AC81</f>
        <v>0</v>
      </c>
      <c r="AD108" s="44">
        <f>'T-14(Pcs)'!$D81*'T-14(Pcs)'!AD81/1000000</f>
        <v>0</v>
      </c>
      <c r="AE108" s="10">
        <f>'T-14(Pcs)'!AE81</f>
        <v>0</v>
      </c>
      <c r="AF108" s="44">
        <f>'T-14(Pcs)'!$D81*'T-14(Pcs)'!AF81/1000000</f>
        <v>0</v>
      </c>
      <c r="AG108" s="10">
        <f>'T-14(Pcs)'!AG81</f>
        <v>0</v>
      </c>
      <c r="AH108" s="44">
        <f>'T-14(Pcs)'!$D81*'T-14(Pcs)'!AH81/1000000</f>
        <v>0</v>
      </c>
      <c r="AI108" s="10">
        <f>'T-14(Pcs)'!AI81</f>
        <v>0</v>
      </c>
      <c r="AJ108" s="44">
        <f>'T-14(Pcs)'!$D81*'T-14(Pcs)'!AJ81/1000000</f>
        <v>0</v>
      </c>
      <c r="AK108" s="10">
        <f>'T-14(Pcs)'!AK81</f>
        <v>0</v>
      </c>
      <c r="AL108" s="44">
        <f>'T-14(Pcs)'!$D81*'T-14(Pcs)'!AL81/1000000</f>
        <v>0</v>
      </c>
      <c r="AM108" s="10">
        <f>'T-14(Pcs)'!AM81</f>
        <v>0</v>
      </c>
    </row>
    <row r="109" spans="1:39" s="15" customFormat="1" ht="14.25" hidden="1" customHeight="1" outlineLevel="2">
      <c r="A109" s="13">
        <v>72</v>
      </c>
      <c r="B109" s="9" t="s">
        <v>122</v>
      </c>
      <c r="C109" s="13" t="s">
        <v>80</v>
      </c>
      <c r="D109" s="36">
        <v>400</v>
      </c>
      <c r="E109" s="11">
        <v>333</v>
      </c>
      <c r="F109" s="44">
        <f>'T-14(Pcs)'!$D82*'T-14(Pcs)'!F82/1000000</f>
        <v>0</v>
      </c>
      <c r="G109" s="10">
        <f>'T-14(Pcs)'!G82</f>
        <v>0</v>
      </c>
      <c r="H109" s="44">
        <f>'T-14(Pcs)'!$D82*'T-14(Pcs)'!H82/1000000</f>
        <v>0</v>
      </c>
      <c r="I109" s="10">
        <f>'T-14(Pcs)'!I82</f>
        <v>0</v>
      </c>
      <c r="J109" s="44">
        <f>'T-14(Pcs)'!$D82*'T-14(Pcs)'!J82/1000000</f>
        <v>0</v>
      </c>
      <c r="K109" s="10">
        <f>'T-14(Pcs)'!K82</f>
        <v>0</v>
      </c>
      <c r="L109" s="44">
        <f>'T-14(Pcs)'!$D82*'T-14(Pcs)'!L82/1000000</f>
        <v>0</v>
      </c>
      <c r="M109" s="10">
        <f>'T-14(Pcs)'!M82</f>
        <v>0</v>
      </c>
      <c r="N109" s="44">
        <f>'T-14(Pcs)'!$D82*'T-14(Pcs)'!N82/1000000</f>
        <v>0</v>
      </c>
      <c r="O109" s="10">
        <f>'T-14(Pcs)'!O82</f>
        <v>0</v>
      </c>
      <c r="P109" s="44">
        <f>'T-14(Pcs)'!$D82*'T-14(Pcs)'!P82/1000000</f>
        <v>0</v>
      </c>
      <c r="Q109" s="10">
        <f>'T-14(Pcs)'!Q82</f>
        <v>0</v>
      </c>
      <c r="R109" s="44">
        <f>'T-14(Pcs)'!$D82*'T-14(Pcs)'!R82/1000000</f>
        <v>0</v>
      </c>
      <c r="S109" s="10">
        <f>'T-14(Pcs)'!S82</f>
        <v>0</v>
      </c>
      <c r="T109" s="44">
        <f>'T-14(Pcs)'!$D82*'T-14(Pcs)'!T82/1000000</f>
        <v>0</v>
      </c>
      <c r="U109" s="10">
        <f>'T-14(Pcs)'!U82</f>
        <v>0</v>
      </c>
      <c r="V109" s="44">
        <f>'T-14(Pcs)'!$D82*'T-14(Pcs)'!V82/1000000</f>
        <v>0</v>
      </c>
      <c r="W109" s="10">
        <f>'T-14(Pcs)'!W82</f>
        <v>0</v>
      </c>
      <c r="X109" s="44">
        <f>'T-14(Pcs)'!$D82*'T-14(Pcs)'!X82/1000000</f>
        <v>0</v>
      </c>
      <c r="Y109" s="10">
        <f>'T-14(Pcs)'!Y82</f>
        <v>0</v>
      </c>
      <c r="Z109" s="44">
        <f>'T-14(Pcs)'!$D82*'T-14(Pcs)'!Z82/1000000</f>
        <v>0</v>
      </c>
      <c r="AA109" s="10">
        <f>'T-14(Pcs)'!AA82</f>
        <v>0</v>
      </c>
      <c r="AB109" s="44">
        <f>'T-14(Pcs)'!$D82*'T-14(Pcs)'!AB82/1000000</f>
        <v>0</v>
      </c>
      <c r="AC109" s="10">
        <f>'T-14(Pcs)'!AC82</f>
        <v>0</v>
      </c>
      <c r="AD109" s="44">
        <f>'T-14(Pcs)'!$D82*'T-14(Pcs)'!AD82/1000000</f>
        <v>0</v>
      </c>
      <c r="AE109" s="10">
        <f>'T-14(Pcs)'!AE82</f>
        <v>0</v>
      </c>
      <c r="AF109" s="44">
        <f>'T-14(Pcs)'!$D82*'T-14(Pcs)'!AF82/1000000</f>
        <v>0</v>
      </c>
      <c r="AG109" s="10">
        <f>'T-14(Pcs)'!AG82</f>
        <v>0</v>
      </c>
      <c r="AH109" s="44">
        <f>'T-14(Pcs)'!$D82*'T-14(Pcs)'!AH82/1000000</f>
        <v>0</v>
      </c>
      <c r="AI109" s="10">
        <f>'T-14(Pcs)'!AI82</f>
        <v>0</v>
      </c>
      <c r="AJ109" s="44">
        <f>'T-14(Pcs)'!$D82*'T-14(Pcs)'!AJ82/1000000</f>
        <v>0</v>
      </c>
      <c r="AK109" s="10">
        <f>'T-14(Pcs)'!AK82</f>
        <v>0</v>
      </c>
      <c r="AL109" s="44">
        <f>'T-14(Pcs)'!$D82*'T-14(Pcs)'!AL82/1000000</f>
        <v>0</v>
      </c>
      <c r="AM109" s="10">
        <f>'T-14(Pcs)'!AM82</f>
        <v>0</v>
      </c>
    </row>
    <row r="110" spans="1:39" s="15" customFormat="1" ht="14.25" customHeight="1" outlineLevel="1" collapsed="1">
      <c r="A110" s="13">
        <v>28</v>
      </c>
      <c r="B110" s="46" t="s">
        <v>194</v>
      </c>
      <c r="C110" s="13"/>
      <c r="D110" s="36"/>
      <c r="E110" s="11"/>
      <c r="F110" s="44">
        <f t="shared" ref="F110:AM110" si="27">SUBTOTAL(9,F107:F109)</f>
        <v>0</v>
      </c>
      <c r="G110" s="10">
        <f t="shared" si="27"/>
        <v>0</v>
      </c>
      <c r="H110" s="44">
        <f t="shared" si="27"/>
        <v>0</v>
      </c>
      <c r="I110" s="10">
        <f t="shared" si="27"/>
        <v>0</v>
      </c>
      <c r="J110" s="44">
        <f t="shared" si="27"/>
        <v>0</v>
      </c>
      <c r="K110" s="10">
        <f t="shared" si="27"/>
        <v>0</v>
      </c>
      <c r="L110" s="44">
        <f t="shared" si="27"/>
        <v>0</v>
      </c>
      <c r="M110" s="10">
        <f t="shared" si="27"/>
        <v>0</v>
      </c>
      <c r="N110" s="44">
        <f t="shared" si="27"/>
        <v>0</v>
      </c>
      <c r="O110" s="10">
        <f t="shared" si="27"/>
        <v>0</v>
      </c>
      <c r="P110" s="44">
        <f t="shared" si="27"/>
        <v>0</v>
      </c>
      <c r="Q110" s="10">
        <f t="shared" si="27"/>
        <v>0</v>
      </c>
      <c r="R110" s="44">
        <f t="shared" si="27"/>
        <v>0</v>
      </c>
      <c r="S110" s="10">
        <f t="shared" si="27"/>
        <v>0</v>
      </c>
      <c r="T110" s="44">
        <f t="shared" si="27"/>
        <v>0</v>
      </c>
      <c r="U110" s="10">
        <f t="shared" si="27"/>
        <v>0</v>
      </c>
      <c r="V110" s="44">
        <f t="shared" si="27"/>
        <v>0</v>
      </c>
      <c r="W110" s="10">
        <f t="shared" si="27"/>
        <v>0</v>
      </c>
      <c r="X110" s="44">
        <f t="shared" si="27"/>
        <v>0</v>
      </c>
      <c r="Y110" s="10">
        <f t="shared" si="27"/>
        <v>0</v>
      </c>
      <c r="Z110" s="44">
        <f t="shared" si="27"/>
        <v>0</v>
      </c>
      <c r="AA110" s="10">
        <f t="shared" si="27"/>
        <v>0</v>
      </c>
      <c r="AB110" s="44">
        <f t="shared" si="27"/>
        <v>0</v>
      </c>
      <c r="AC110" s="10">
        <f t="shared" si="27"/>
        <v>0</v>
      </c>
      <c r="AD110" s="44">
        <f t="shared" si="27"/>
        <v>0</v>
      </c>
      <c r="AE110" s="10">
        <f t="shared" si="27"/>
        <v>0</v>
      </c>
      <c r="AF110" s="44">
        <f t="shared" si="27"/>
        <v>0</v>
      </c>
      <c r="AG110" s="10">
        <f t="shared" si="27"/>
        <v>0</v>
      </c>
      <c r="AH110" s="44">
        <f t="shared" si="27"/>
        <v>0</v>
      </c>
      <c r="AI110" s="10">
        <f t="shared" si="27"/>
        <v>0</v>
      </c>
      <c r="AJ110" s="44">
        <f t="shared" si="27"/>
        <v>0</v>
      </c>
      <c r="AK110" s="10">
        <f t="shared" si="27"/>
        <v>0</v>
      </c>
      <c r="AL110" s="44">
        <f t="shared" si="27"/>
        <v>0</v>
      </c>
      <c r="AM110" s="10">
        <f t="shared" si="27"/>
        <v>0</v>
      </c>
    </row>
    <row r="111" spans="1:39" s="15" customFormat="1" ht="14.25" hidden="1" customHeight="1" outlineLevel="2">
      <c r="A111" s="13">
        <v>73</v>
      </c>
      <c r="B111" s="9" t="s">
        <v>128</v>
      </c>
      <c r="C111" s="13" t="s">
        <v>127</v>
      </c>
      <c r="D111" s="36">
        <v>25</v>
      </c>
      <c r="E111" s="11">
        <v>75.2</v>
      </c>
      <c r="F111" s="44">
        <f>'T-14(Pcs)'!$D83*'T-14(Pcs)'!F83/1000000</f>
        <v>0</v>
      </c>
      <c r="G111" s="10">
        <f>'T-14(Pcs)'!G83</f>
        <v>0</v>
      </c>
      <c r="H111" s="44">
        <f>'T-14(Pcs)'!$D83*'T-14(Pcs)'!H83/1000000</f>
        <v>0</v>
      </c>
      <c r="I111" s="10">
        <f>'T-14(Pcs)'!I83</f>
        <v>0</v>
      </c>
      <c r="J111" s="44">
        <f>'T-14(Pcs)'!$D83*'T-14(Pcs)'!J83/1000000</f>
        <v>0</v>
      </c>
      <c r="K111" s="10">
        <f>'T-14(Pcs)'!K83</f>
        <v>0</v>
      </c>
      <c r="L111" s="44">
        <f>'T-14(Pcs)'!$D83*'T-14(Pcs)'!L83/1000000</f>
        <v>0</v>
      </c>
      <c r="M111" s="10">
        <f>'T-14(Pcs)'!M83</f>
        <v>0</v>
      </c>
      <c r="N111" s="44">
        <f>'T-14(Pcs)'!$D83*'T-14(Pcs)'!N83/1000000</f>
        <v>0</v>
      </c>
      <c r="O111" s="10">
        <f>'T-14(Pcs)'!O83</f>
        <v>0</v>
      </c>
      <c r="P111" s="44">
        <f>'T-14(Pcs)'!$D83*'T-14(Pcs)'!P83/1000000</f>
        <v>0</v>
      </c>
      <c r="Q111" s="10">
        <f>'T-14(Pcs)'!Q83</f>
        <v>0</v>
      </c>
      <c r="R111" s="44">
        <f>'T-14(Pcs)'!$D83*'T-14(Pcs)'!R83/1000000</f>
        <v>0</v>
      </c>
      <c r="S111" s="10">
        <f>'T-14(Pcs)'!S83</f>
        <v>0</v>
      </c>
      <c r="T111" s="44">
        <f>'T-14(Pcs)'!$D83*'T-14(Pcs)'!T83/1000000</f>
        <v>0</v>
      </c>
      <c r="U111" s="10">
        <f>'T-14(Pcs)'!U83</f>
        <v>0</v>
      </c>
      <c r="V111" s="44">
        <f>'T-14(Pcs)'!$D83*'T-14(Pcs)'!V83/1000000</f>
        <v>0</v>
      </c>
      <c r="W111" s="10">
        <f>'T-14(Pcs)'!W83</f>
        <v>0</v>
      </c>
      <c r="X111" s="44">
        <f>'T-14(Pcs)'!$D83*'T-14(Pcs)'!X83/1000000</f>
        <v>0</v>
      </c>
      <c r="Y111" s="10">
        <f>'T-14(Pcs)'!Y83</f>
        <v>0</v>
      </c>
      <c r="Z111" s="44">
        <f>'T-14(Pcs)'!$D83*'T-14(Pcs)'!Z83/1000000</f>
        <v>0</v>
      </c>
      <c r="AA111" s="10">
        <f>'T-14(Pcs)'!AA83</f>
        <v>0</v>
      </c>
      <c r="AB111" s="44">
        <f>'T-14(Pcs)'!$D83*'T-14(Pcs)'!AB83/1000000</f>
        <v>0</v>
      </c>
      <c r="AC111" s="10">
        <f>'T-14(Pcs)'!AC83</f>
        <v>0</v>
      </c>
      <c r="AD111" s="44">
        <f>'T-14(Pcs)'!$D83*'T-14(Pcs)'!AD83/1000000</f>
        <v>0</v>
      </c>
      <c r="AE111" s="10">
        <f>'T-14(Pcs)'!AE83</f>
        <v>0</v>
      </c>
      <c r="AF111" s="44">
        <f>'T-14(Pcs)'!$D83*'T-14(Pcs)'!AF83/1000000</f>
        <v>0</v>
      </c>
      <c r="AG111" s="10">
        <f>'T-14(Pcs)'!AG83</f>
        <v>0</v>
      </c>
      <c r="AH111" s="44">
        <f>'T-14(Pcs)'!$D83*'T-14(Pcs)'!AH83/1000000</f>
        <v>0</v>
      </c>
      <c r="AI111" s="10">
        <f>'T-14(Pcs)'!AI83</f>
        <v>0</v>
      </c>
      <c r="AJ111" s="44">
        <f>'T-14(Pcs)'!$D83*'T-14(Pcs)'!AJ83/1000000</f>
        <v>0</v>
      </c>
      <c r="AK111" s="10">
        <f>'T-14(Pcs)'!AK83</f>
        <v>0</v>
      </c>
      <c r="AL111" s="44">
        <f>'T-14(Pcs)'!$D83*'T-14(Pcs)'!AL83/1000000</f>
        <v>0</v>
      </c>
      <c r="AM111" s="10">
        <f>'T-14(Pcs)'!AM83</f>
        <v>0</v>
      </c>
    </row>
    <row r="112" spans="1:39" s="15" customFormat="1" ht="14.25" hidden="1" customHeight="1" outlineLevel="2">
      <c r="A112" s="13">
        <v>74</v>
      </c>
      <c r="B112" s="9" t="s">
        <v>128</v>
      </c>
      <c r="C112" s="13" t="s">
        <v>81</v>
      </c>
      <c r="D112" s="36">
        <v>50</v>
      </c>
      <c r="E112" s="11">
        <v>144.6</v>
      </c>
      <c r="F112" s="44">
        <f>'T-14(Pcs)'!$D84*'T-14(Pcs)'!F84/1000000</f>
        <v>0</v>
      </c>
      <c r="G112" s="10">
        <f>'T-14(Pcs)'!G84</f>
        <v>0</v>
      </c>
      <c r="H112" s="44">
        <f>'T-14(Pcs)'!$D84*'T-14(Pcs)'!H84/1000000</f>
        <v>0</v>
      </c>
      <c r="I112" s="10">
        <f>'T-14(Pcs)'!I84</f>
        <v>0</v>
      </c>
      <c r="J112" s="44">
        <f>'T-14(Pcs)'!$D84*'T-14(Pcs)'!J84/1000000</f>
        <v>0</v>
      </c>
      <c r="K112" s="10">
        <f>'T-14(Pcs)'!K84</f>
        <v>0</v>
      </c>
      <c r="L112" s="44">
        <f>'T-14(Pcs)'!$D84*'T-14(Pcs)'!L84/1000000</f>
        <v>0</v>
      </c>
      <c r="M112" s="10">
        <f>'T-14(Pcs)'!M84</f>
        <v>0</v>
      </c>
      <c r="N112" s="44">
        <f>'T-14(Pcs)'!$D84*'T-14(Pcs)'!N84/1000000</f>
        <v>0</v>
      </c>
      <c r="O112" s="10">
        <f>'T-14(Pcs)'!O84</f>
        <v>0</v>
      </c>
      <c r="P112" s="44">
        <f>'T-14(Pcs)'!$D84*'T-14(Pcs)'!P84/1000000</f>
        <v>0</v>
      </c>
      <c r="Q112" s="10">
        <f>'T-14(Pcs)'!Q84</f>
        <v>0</v>
      </c>
      <c r="R112" s="44">
        <f>'T-14(Pcs)'!$D84*'T-14(Pcs)'!R84/1000000</f>
        <v>0</v>
      </c>
      <c r="S112" s="10">
        <f>'T-14(Pcs)'!S84</f>
        <v>0</v>
      </c>
      <c r="T112" s="44">
        <f>'T-14(Pcs)'!$D84*'T-14(Pcs)'!T84/1000000</f>
        <v>0</v>
      </c>
      <c r="U112" s="10">
        <f>'T-14(Pcs)'!U84</f>
        <v>0</v>
      </c>
      <c r="V112" s="44">
        <f>'T-14(Pcs)'!$D84*'T-14(Pcs)'!V84/1000000</f>
        <v>0</v>
      </c>
      <c r="W112" s="10">
        <f>'T-14(Pcs)'!W84</f>
        <v>0</v>
      </c>
      <c r="X112" s="44">
        <f>'T-14(Pcs)'!$D84*'T-14(Pcs)'!X84/1000000</f>
        <v>0</v>
      </c>
      <c r="Y112" s="10">
        <f>'T-14(Pcs)'!Y84</f>
        <v>0</v>
      </c>
      <c r="Z112" s="44">
        <f>'T-14(Pcs)'!$D84*'T-14(Pcs)'!Z84/1000000</f>
        <v>0</v>
      </c>
      <c r="AA112" s="10">
        <f>'T-14(Pcs)'!AA84</f>
        <v>0</v>
      </c>
      <c r="AB112" s="44">
        <f>'T-14(Pcs)'!$D84*'T-14(Pcs)'!AB84/1000000</f>
        <v>0</v>
      </c>
      <c r="AC112" s="10">
        <f>'T-14(Pcs)'!AC84</f>
        <v>0</v>
      </c>
      <c r="AD112" s="44">
        <f>'T-14(Pcs)'!$D84*'T-14(Pcs)'!AD84/1000000</f>
        <v>0</v>
      </c>
      <c r="AE112" s="10">
        <f>'T-14(Pcs)'!AE84</f>
        <v>0</v>
      </c>
      <c r="AF112" s="44">
        <f>'T-14(Pcs)'!$D84*'T-14(Pcs)'!AF84/1000000</f>
        <v>0</v>
      </c>
      <c r="AG112" s="10">
        <f>'T-14(Pcs)'!AG84</f>
        <v>0</v>
      </c>
      <c r="AH112" s="44">
        <f>'T-14(Pcs)'!$D84*'T-14(Pcs)'!AH84/1000000</f>
        <v>0</v>
      </c>
      <c r="AI112" s="10">
        <f>'T-14(Pcs)'!AI84</f>
        <v>0</v>
      </c>
      <c r="AJ112" s="44">
        <f>'T-14(Pcs)'!$D84*'T-14(Pcs)'!AJ84/1000000</f>
        <v>0</v>
      </c>
      <c r="AK112" s="10">
        <f>'T-14(Pcs)'!AK84</f>
        <v>0</v>
      </c>
      <c r="AL112" s="44">
        <f>'T-14(Pcs)'!$D84*'T-14(Pcs)'!AL84/1000000</f>
        <v>0</v>
      </c>
      <c r="AM112" s="10">
        <f>'T-14(Pcs)'!AM84</f>
        <v>0</v>
      </c>
    </row>
    <row r="113" spans="1:39" s="15" customFormat="1" ht="14.25" hidden="1" customHeight="1" outlineLevel="2">
      <c r="A113" s="13">
        <v>75</v>
      </c>
      <c r="B113" s="9" t="s">
        <v>128</v>
      </c>
      <c r="C113" s="13" t="s">
        <v>82</v>
      </c>
      <c r="D113" s="36">
        <v>100</v>
      </c>
      <c r="E113" s="11">
        <v>278.10000000000002</v>
      </c>
      <c r="F113" s="44">
        <f>'T-14(Pcs)'!$D85*'T-14(Pcs)'!F85/1000000</f>
        <v>0</v>
      </c>
      <c r="G113" s="10">
        <f>'T-14(Pcs)'!G85</f>
        <v>0</v>
      </c>
      <c r="H113" s="44">
        <f>'T-14(Pcs)'!$D85*'T-14(Pcs)'!H85/1000000</f>
        <v>0</v>
      </c>
      <c r="I113" s="10">
        <f>'T-14(Pcs)'!I85</f>
        <v>0</v>
      </c>
      <c r="J113" s="44">
        <f>'T-14(Pcs)'!$D85*'T-14(Pcs)'!J85/1000000</f>
        <v>0</v>
      </c>
      <c r="K113" s="10">
        <f>'T-14(Pcs)'!K85</f>
        <v>0</v>
      </c>
      <c r="L113" s="44">
        <f>'T-14(Pcs)'!$D85*'T-14(Pcs)'!L85/1000000</f>
        <v>0</v>
      </c>
      <c r="M113" s="10">
        <f>'T-14(Pcs)'!M85</f>
        <v>0</v>
      </c>
      <c r="N113" s="44">
        <f>'T-14(Pcs)'!$D85*'T-14(Pcs)'!N85/1000000</f>
        <v>0</v>
      </c>
      <c r="O113" s="10">
        <f>'T-14(Pcs)'!O85</f>
        <v>0</v>
      </c>
      <c r="P113" s="44">
        <f>'T-14(Pcs)'!$D85*'T-14(Pcs)'!P85/1000000</f>
        <v>0</v>
      </c>
      <c r="Q113" s="10">
        <f>'T-14(Pcs)'!Q85</f>
        <v>0</v>
      </c>
      <c r="R113" s="44">
        <f>'T-14(Pcs)'!$D85*'T-14(Pcs)'!R85/1000000</f>
        <v>0</v>
      </c>
      <c r="S113" s="10">
        <f>'T-14(Pcs)'!S85</f>
        <v>0</v>
      </c>
      <c r="T113" s="44">
        <f>'T-14(Pcs)'!$D85*'T-14(Pcs)'!T85/1000000</f>
        <v>0</v>
      </c>
      <c r="U113" s="10">
        <f>'T-14(Pcs)'!U85</f>
        <v>0</v>
      </c>
      <c r="V113" s="44">
        <f>'T-14(Pcs)'!$D85*'T-14(Pcs)'!V85/1000000</f>
        <v>0</v>
      </c>
      <c r="W113" s="10">
        <f>'T-14(Pcs)'!W85</f>
        <v>0</v>
      </c>
      <c r="X113" s="44">
        <f>'T-14(Pcs)'!$D85*'T-14(Pcs)'!X85/1000000</f>
        <v>0</v>
      </c>
      <c r="Y113" s="10">
        <f>'T-14(Pcs)'!Y85</f>
        <v>0</v>
      </c>
      <c r="Z113" s="44">
        <f>'T-14(Pcs)'!$D85*'T-14(Pcs)'!Z85/1000000</f>
        <v>0</v>
      </c>
      <c r="AA113" s="10">
        <f>'T-14(Pcs)'!AA85</f>
        <v>0</v>
      </c>
      <c r="AB113" s="44">
        <f>'T-14(Pcs)'!$D85*'T-14(Pcs)'!AB85/1000000</f>
        <v>0</v>
      </c>
      <c r="AC113" s="10">
        <f>'T-14(Pcs)'!AC85</f>
        <v>0</v>
      </c>
      <c r="AD113" s="44">
        <f>'T-14(Pcs)'!$D85*'T-14(Pcs)'!AD85/1000000</f>
        <v>0</v>
      </c>
      <c r="AE113" s="10">
        <f>'T-14(Pcs)'!AE85</f>
        <v>0</v>
      </c>
      <c r="AF113" s="44">
        <f>'T-14(Pcs)'!$D85*'T-14(Pcs)'!AF85/1000000</f>
        <v>0</v>
      </c>
      <c r="AG113" s="10">
        <f>'T-14(Pcs)'!AG85</f>
        <v>0</v>
      </c>
      <c r="AH113" s="44">
        <f>'T-14(Pcs)'!$D85*'T-14(Pcs)'!AH85/1000000</f>
        <v>0</v>
      </c>
      <c r="AI113" s="10">
        <f>'T-14(Pcs)'!AI85</f>
        <v>0</v>
      </c>
      <c r="AJ113" s="44">
        <f>'T-14(Pcs)'!$D85*'T-14(Pcs)'!AJ85/1000000</f>
        <v>0</v>
      </c>
      <c r="AK113" s="10">
        <f>'T-14(Pcs)'!AK85</f>
        <v>0</v>
      </c>
      <c r="AL113" s="44">
        <f>'T-14(Pcs)'!$D85*'T-14(Pcs)'!AL85/1000000</f>
        <v>0</v>
      </c>
      <c r="AM113" s="10">
        <f>'T-14(Pcs)'!AM85</f>
        <v>0</v>
      </c>
    </row>
    <row r="114" spans="1:39" s="15" customFormat="1" ht="14.25" hidden="1" customHeight="1" outlineLevel="2">
      <c r="A114" s="13">
        <v>76</v>
      </c>
      <c r="B114" s="9" t="s">
        <v>128</v>
      </c>
      <c r="C114" s="13" t="s">
        <v>139</v>
      </c>
      <c r="D114" s="36">
        <v>400</v>
      </c>
      <c r="E114" s="11">
        <v>1098.5999999999999</v>
      </c>
      <c r="F114" s="44">
        <f>'T-14(Pcs)'!$D86*'T-14(Pcs)'!F86/1000000</f>
        <v>0</v>
      </c>
      <c r="G114" s="10">
        <f>'T-14(Pcs)'!G86</f>
        <v>0</v>
      </c>
      <c r="H114" s="44">
        <f>'T-14(Pcs)'!$D86*'T-14(Pcs)'!H86/1000000</f>
        <v>0</v>
      </c>
      <c r="I114" s="10">
        <f>'T-14(Pcs)'!I86</f>
        <v>0</v>
      </c>
      <c r="J114" s="44">
        <f>'T-14(Pcs)'!$D86*'T-14(Pcs)'!J86/1000000</f>
        <v>0</v>
      </c>
      <c r="K114" s="10">
        <f>'T-14(Pcs)'!K86</f>
        <v>0</v>
      </c>
      <c r="L114" s="44">
        <f>'T-14(Pcs)'!$D86*'T-14(Pcs)'!L86/1000000</f>
        <v>0</v>
      </c>
      <c r="M114" s="10">
        <f>'T-14(Pcs)'!M86</f>
        <v>0</v>
      </c>
      <c r="N114" s="44">
        <f>'T-14(Pcs)'!$D86*'T-14(Pcs)'!N86/1000000</f>
        <v>0</v>
      </c>
      <c r="O114" s="10">
        <f>'T-14(Pcs)'!O86</f>
        <v>0</v>
      </c>
      <c r="P114" s="44">
        <f>'T-14(Pcs)'!$D86*'T-14(Pcs)'!P86/1000000</f>
        <v>0</v>
      </c>
      <c r="Q114" s="10">
        <f>'T-14(Pcs)'!Q86</f>
        <v>0</v>
      </c>
      <c r="R114" s="44">
        <f>'T-14(Pcs)'!$D86*'T-14(Pcs)'!R86/1000000</f>
        <v>0</v>
      </c>
      <c r="S114" s="10">
        <f>'T-14(Pcs)'!S86</f>
        <v>0</v>
      </c>
      <c r="T114" s="44">
        <f>'T-14(Pcs)'!$D86*'T-14(Pcs)'!T86/1000000</f>
        <v>0</v>
      </c>
      <c r="U114" s="10">
        <f>'T-14(Pcs)'!U86</f>
        <v>0</v>
      </c>
      <c r="V114" s="44">
        <f>'T-14(Pcs)'!$D86*'T-14(Pcs)'!V86/1000000</f>
        <v>0</v>
      </c>
      <c r="W114" s="10">
        <f>'T-14(Pcs)'!W86</f>
        <v>0</v>
      </c>
      <c r="X114" s="44">
        <f>'T-14(Pcs)'!$D86*'T-14(Pcs)'!X86/1000000</f>
        <v>0</v>
      </c>
      <c r="Y114" s="10">
        <f>'T-14(Pcs)'!Y86</f>
        <v>0</v>
      </c>
      <c r="Z114" s="44">
        <f>'T-14(Pcs)'!$D86*'T-14(Pcs)'!Z86/1000000</f>
        <v>0</v>
      </c>
      <c r="AA114" s="10">
        <f>'T-14(Pcs)'!AA86</f>
        <v>0</v>
      </c>
      <c r="AB114" s="44">
        <f>'T-14(Pcs)'!$D86*'T-14(Pcs)'!AB86/1000000</f>
        <v>0</v>
      </c>
      <c r="AC114" s="10">
        <f>'T-14(Pcs)'!AC86</f>
        <v>0</v>
      </c>
      <c r="AD114" s="44">
        <f>'T-14(Pcs)'!$D86*'T-14(Pcs)'!AD86/1000000</f>
        <v>0</v>
      </c>
      <c r="AE114" s="10">
        <f>'T-14(Pcs)'!AE86</f>
        <v>0</v>
      </c>
      <c r="AF114" s="44">
        <f>'T-14(Pcs)'!$D86*'T-14(Pcs)'!AF86/1000000</f>
        <v>0</v>
      </c>
      <c r="AG114" s="10">
        <f>'T-14(Pcs)'!AG86</f>
        <v>0</v>
      </c>
      <c r="AH114" s="44">
        <f>'T-14(Pcs)'!$D86*'T-14(Pcs)'!AH86/1000000</f>
        <v>0</v>
      </c>
      <c r="AI114" s="10">
        <f>'T-14(Pcs)'!AI86</f>
        <v>0</v>
      </c>
      <c r="AJ114" s="44">
        <f>'T-14(Pcs)'!$D86*'T-14(Pcs)'!AJ86/1000000</f>
        <v>0</v>
      </c>
      <c r="AK114" s="10">
        <f>'T-14(Pcs)'!AK86</f>
        <v>0</v>
      </c>
      <c r="AL114" s="44">
        <f>'T-14(Pcs)'!$D86*'T-14(Pcs)'!AL86/1000000</f>
        <v>0</v>
      </c>
      <c r="AM114" s="10">
        <f>'T-14(Pcs)'!AM86</f>
        <v>0</v>
      </c>
    </row>
    <row r="115" spans="1:39" s="15" customFormat="1" ht="14.25" customHeight="1" outlineLevel="1" collapsed="1">
      <c r="A115" s="13">
        <v>29</v>
      </c>
      <c r="B115" s="46" t="s">
        <v>195</v>
      </c>
      <c r="C115" s="13"/>
      <c r="D115" s="36"/>
      <c r="E115" s="11"/>
      <c r="F115" s="44">
        <f t="shared" ref="F115:AM115" si="28">SUBTOTAL(9,F111:F114)</f>
        <v>0</v>
      </c>
      <c r="G115" s="10">
        <f t="shared" si="28"/>
        <v>0</v>
      </c>
      <c r="H115" s="44">
        <f t="shared" si="28"/>
        <v>0</v>
      </c>
      <c r="I115" s="10">
        <f t="shared" si="28"/>
        <v>0</v>
      </c>
      <c r="J115" s="44">
        <f t="shared" si="28"/>
        <v>0</v>
      </c>
      <c r="K115" s="10">
        <f t="shared" si="28"/>
        <v>0</v>
      </c>
      <c r="L115" s="44">
        <f t="shared" si="28"/>
        <v>0</v>
      </c>
      <c r="M115" s="10">
        <f t="shared" si="28"/>
        <v>0</v>
      </c>
      <c r="N115" s="44">
        <f t="shared" si="28"/>
        <v>0</v>
      </c>
      <c r="O115" s="10">
        <f t="shared" si="28"/>
        <v>0</v>
      </c>
      <c r="P115" s="44">
        <f t="shared" si="28"/>
        <v>0</v>
      </c>
      <c r="Q115" s="10">
        <f t="shared" si="28"/>
        <v>0</v>
      </c>
      <c r="R115" s="44">
        <f t="shared" si="28"/>
        <v>0</v>
      </c>
      <c r="S115" s="10">
        <f t="shared" si="28"/>
        <v>0</v>
      </c>
      <c r="T115" s="44">
        <f t="shared" si="28"/>
        <v>0</v>
      </c>
      <c r="U115" s="10">
        <f t="shared" si="28"/>
        <v>0</v>
      </c>
      <c r="V115" s="44">
        <f t="shared" si="28"/>
        <v>0</v>
      </c>
      <c r="W115" s="10">
        <f t="shared" si="28"/>
        <v>0</v>
      </c>
      <c r="X115" s="44">
        <f t="shared" si="28"/>
        <v>0</v>
      </c>
      <c r="Y115" s="10">
        <f t="shared" si="28"/>
        <v>0</v>
      </c>
      <c r="Z115" s="44">
        <f t="shared" si="28"/>
        <v>0</v>
      </c>
      <c r="AA115" s="10">
        <f t="shared" si="28"/>
        <v>0</v>
      </c>
      <c r="AB115" s="44">
        <f t="shared" si="28"/>
        <v>0</v>
      </c>
      <c r="AC115" s="10">
        <f t="shared" si="28"/>
        <v>0</v>
      </c>
      <c r="AD115" s="44">
        <f t="shared" si="28"/>
        <v>0</v>
      </c>
      <c r="AE115" s="10">
        <f t="shared" si="28"/>
        <v>0</v>
      </c>
      <c r="AF115" s="44">
        <f t="shared" si="28"/>
        <v>0</v>
      </c>
      <c r="AG115" s="10">
        <f t="shared" si="28"/>
        <v>0</v>
      </c>
      <c r="AH115" s="44">
        <f t="shared" si="28"/>
        <v>0</v>
      </c>
      <c r="AI115" s="10">
        <f t="shared" si="28"/>
        <v>0</v>
      </c>
      <c r="AJ115" s="44">
        <f t="shared" si="28"/>
        <v>0</v>
      </c>
      <c r="AK115" s="10">
        <f t="shared" si="28"/>
        <v>0</v>
      </c>
      <c r="AL115" s="44">
        <f t="shared" si="28"/>
        <v>0</v>
      </c>
      <c r="AM115" s="10">
        <f t="shared" si="28"/>
        <v>0</v>
      </c>
    </row>
    <row r="116" spans="1:39" s="15" customFormat="1" ht="14.25" hidden="1" customHeight="1" outlineLevel="2">
      <c r="A116" s="13">
        <v>77</v>
      </c>
      <c r="B116" s="9" t="s">
        <v>147</v>
      </c>
      <c r="C116" s="13" t="s">
        <v>148</v>
      </c>
      <c r="D116" s="36">
        <v>25</v>
      </c>
      <c r="E116" s="11">
        <v>56</v>
      </c>
      <c r="F116" s="44">
        <f>'T-14(Pcs)'!$D87*'T-14(Pcs)'!F87/1000000</f>
        <v>0</v>
      </c>
      <c r="G116" s="10">
        <f>'T-14(Pcs)'!G87</f>
        <v>0</v>
      </c>
      <c r="H116" s="44">
        <f>'T-14(Pcs)'!$D87*'T-14(Pcs)'!H87/1000000</f>
        <v>0</v>
      </c>
      <c r="I116" s="10">
        <f>'T-14(Pcs)'!I87</f>
        <v>0</v>
      </c>
      <c r="J116" s="44">
        <f>'T-14(Pcs)'!$D87*'T-14(Pcs)'!J87/1000000</f>
        <v>0</v>
      </c>
      <c r="K116" s="10">
        <f>'T-14(Pcs)'!K87</f>
        <v>0</v>
      </c>
      <c r="L116" s="44">
        <f>'T-14(Pcs)'!$D87*'T-14(Pcs)'!L87/1000000</f>
        <v>0</v>
      </c>
      <c r="M116" s="10">
        <f>'T-14(Pcs)'!M87</f>
        <v>0</v>
      </c>
      <c r="N116" s="44">
        <f>'T-14(Pcs)'!$D87*'T-14(Pcs)'!N87/1000000</f>
        <v>0</v>
      </c>
      <c r="O116" s="10">
        <f>'T-14(Pcs)'!O87</f>
        <v>0</v>
      </c>
      <c r="P116" s="44">
        <f>'T-14(Pcs)'!$D87*'T-14(Pcs)'!P87/1000000</f>
        <v>0</v>
      </c>
      <c r="Q116" s="10">
        <f>'T-14(Pcs)'!Q87</f>
        <v>0</v>
      </c>
      <c r="R116" s="44">
        <f>'T-14(Pcs)'!$D87*'T-14(Pcs)'!R87/1000000</f>
        <v>0</v>
      </c>
      <c r="S116" s="10">
        <f>'T-14(Pcs)'!S87</f>
        <v>0</v>
      </c>
      <c r="T116" s="44">
        <f>'T-14(Pcs)'!$D87*'T-14(Pcs)'!T87/1000000</f>
        <v>0</v>
      </c>
      <c r="U116" s="10">
        <f>'T-14(Pcs)'!U87</f>
        <v>0</v>
      </c>
      <c r="V116" s="44">
        <f>'T-14(Pcs)'!$D87*'T-14(Pcs)'!V87/1000000</f>
        <v>0</v>
      </c>
      <c r="W116" s="10">
        <f>'T-14(Pcs)'!W87</f>
        <v>0</v>
      </c>
      <c r="X116" s="44">
        <f>'T-14(Pcs)'!$D87*'T-14(Pcs)'!X87/1000000</f>
        <v>0</v>
      </c>
      <c r="Y116" s="10">
        <f>'T-14(Pcs)'!Y87</f>
        <v>0</v>
      </c>
      <c r="Z116" s="44">
        <f>'T-14(Pcs)'!$D87*'T-14(Pcs)'!Z87/1000000</f>
        <v>0</v>
      </c>
      <c r="AA116" s="10">
        <f>'T-14(Pcs)'!AA87</f>
        <v>0</v>
      </c>
      <c r="AB116" s="44">
        <f>'T-14(Pcs)'!$D87*'T-14(Pcs)'!AB87/1000000</f>
        <v>0</v>
      </c>
      <c r="AC116" s="10">
        <f>'T-14(Pcs)'!AC87</f>
        <v>0</v>
      </c>
      <c r="AD116" s="44">
        <f>'T-14(Pcs)'!$D87*'T-14(Pcs)'!AD87/1000000</f>
        <v>0</v>
      </c>
      <c r="AE116" s="10">
        <f>'T-14(Pcs)'!AE87</f>
        <v>0</v>
      </c>
      <c r="AF116" s="44">
        <f>'T-14(Pcs)'!$D87*'T-14(Pcs)'!AF87/1000000</f>
        <v>0</v>
      </c>
      <c r="AG116" s="10">
        <f>'T-14(Pcs)'!AG87</f>
        <v>0</v>
      </c>
      <c r="AH116" s="44">
        <f>'T-14(Pcs)'!$D87*'T-14(Pcs)'!AH87/1000000</f>
        <v>0</v>
      </c>
      <c r="AI116" s="10">
        <f>'T-14(Pcs)'!AI87</f>
        <v>0</v>
      </c>
      <c r="AJ116" s="44">
        <f>'T-14(Pcs)'!$D87*'T-14(Pcs)'!AJ87/1000000</f>
        <v>0</v>
      </c>
      <c r="AK116" s="10">
        <f>'T-14(Pcs)'!AK87</f>
        <v>0</v>
      </c>
      <c r="AL116" s="44">
        <f>'T-14(Pcs)'!$D87*'T-14(Pcs)'!AL87/1000000</f>
        <v>0</v>
      </c>
      <c r="AM116" s="10">
        <f>'T-14(Pcs)'!AM87</f>
        <v>0</v>
      </c>
    </row>
    <row r="117" spans="1:39" s="15" customFormat="1" ht="14.25" hidden="1" customHeight="1" outlineLevel="2">
      <c r="A117" s="13">
        <v>78</v>
      </c>
      <c r="B117" s="9" t="s">
        <v>147</v>
      </c>
      <c r="C117" s="13" t="s">
        <v>148</v>
      </c>
      <c r="D117" s="36">
        <v>50</v>
      </c>
      <c r="E117" s="11">
        <v>101</v>
      </c>
      <c r="F117" s="44">
        <f>'T-14(Pcs)'!$D88*'T-14(Pcs)'!F88/1000000</f>
        <v>0</v>
      </c>
      <c r="G117" s="10">
        <f>'T-14(Pcs)'!G88</f>
        <v>0</v>
      </c>
      <c r="H117" s="44">
        <f>'T-14(Pcs)'!$D88*'T-14(Pcs)'!H88/1000000</f>
        <v>0</v>
      </c>
      <c r="I117" s="10">
        <f>'T-14(Pcs)'!I88</f>
        <v>0</v>
      </c>
      <c r="J117" s="44">
        <f>'T-14(Pcs)'!$D88*'T-14(Pcs)'!J88/1000000</f>
        <v>0</v>
      </c>
      <c r="K117" s="10">
        <f>'T-14(Pcs)'!K88</f>
        <v>0</v>
      </c>
      <c r="L117" s="44">
        <f>'T-14(Pcs)'!$D88*'T-14(Pcs)'!L88/1000000</f>
        <v>0</v>
      </c>
      <c r="M117" s="10">
        <f>'T-14(Pcs)'!M88</f>
        <v>0</v>
      </c>
      <c r="N117" s="44">
        <f>'T-14(Pcs)'!$D88*'T-14(Pcs)'!N88/1000000</f>
        <v>0</v>
      </c>
      <c r="O117" s="10">
        <f>'T-14(Pcs)'!O88</f>
        <v>0</v>
      </c>
      <c r="P117" s="44">
        <f>'T-14(Pcs)'!$D88*'T-14(Pcs)'!P88/1000000</f>
        <v>0</v>
      </c>
      <c r="Q117" s="10">
        <f>'T-14(Pcs)'!Q88</f>
        <v>0</v>
      </c>
      <c r="R117" s="44">
        <f>'T-14(Pcs)'!$D88*'T-14(Pcs)'!R88/1000000</f>
        <v>0</v>
      </c>
      <c r="S117" s="10">
        <f>'T-14(Pcs)'!S88</f>
        <v>0</v>
      </c>
      <c r="T117" s="44">
        <f>'T-14(Pcs)'!$D88*'T-14(Pcs)'!T88/1000000</f>
        <v>0</v>
      </c>
      <c r="U117" s="10">
        <f>'T-14(Pcs)'!U88</f>
        <v>0</v>
      </c>
      <c r="V117" s="44">
        <f>'T-14(Pcs)'!$D88*'T-14(Pcs)'!V88/1000000</f>
        <v>0</v>
      </c>
      <c r="W117" s="10">
        <f>'T-14(Pcs)'!W88</f>
        <v>0</v>
      </c>
      <c r="X117" s="44">
        <f>'T-14(Pcs)'!$D88*'T-14(Pcs)'!X88/1000000</f>
        <v>0</v>
      </c>
      <c r="Y117" s="10">
        <f>'T-14(Pcs)'!Y88</f>
        <v>0</v>
      </c>
      <c r="Z117" s="44">
        <f>'T-14(Pcs)'!$D88*'T-14(Pcs)'!Z88/1000000</f>
        <v>0</v>
      </c>
      <c r="AA117" s="10">
        <f>'T-14(Pcs)'!AA88</f>
        <v>0</v>
      </c>
      <c r="AB117" s="44">
        <f>'T-14(Pcs)'!$D88*'T-14(Pcs)'!AB88/1000000</f>
        <v>0</v>
      </c>
      <c r="AC117" s="10">
        <f>'T-14(Pcs)'!AC88</f>
        <v>0</v>
      </c>
      <c r="AD117" s="44">
        <f>'T-14(Pcs)'!$D88*'T-14(Pcs)'!AD88/1000000</f>
        <v>0</v>
      </c>
      <c r="AE117" s="10">
        <f>'T-14(Pcs)'!AE88</f>
        <v>0</v>
      </c>
      <c r="AF117" s="44">
        <f>'T-14(Pcs)'!$D88*'T-14(Pcs)'!AF88/1000000</f>
        <v>0</v>
      </c>
      <c r="AG117" s="10">
        <f>'T-14(Pcs)'!AG88</f>
        <v>0</v>
      </c>
      <c r="AH117" s="44">
        <f>'T-14(Pcs)'!$D88*'T-14(Pcs)'!AH88/1000000</f>
        <v>0</v>
      </c>
      <c r="AI117" s="10">
        <f>'T-14(Pcs)'!AI88</f>
        <v>0</v>
      </c>
      <c r="AJ117" s="44">
        <f>'T-14(Pcs)'!$D88*'T-14(Pcs)'!AJ88/1000000</f>
        <v>0</v>
      </c>
      <c r="AK117" s="10">
        <f>'T-14(Pcs)'!AK88</f>
        <v>0</v>
      </c>
      <c r="AL117" s="44">
        <f>'T-14(Pcs)'!$D88*'T-14(Pcs)'!AL88/1000000</f>
        <v>0</v>
      </c>
      <c r="AM117" s="10">
        <f>'T-14(Pcs)'!AM88</f>
        <v>0</v>
      </c>
    </row>
    <row r="118" spans="1:39" s="15" customFormat="1" ht="14.25" hidden="1" customHeight="1" outlineLevel="2">
      <c r="A118" s="13">
        <v>79</v>
      </c>
      <c r="B118" s="9" t="s">
        <v>147</v>
      </c>
      <c r="C118" s="13" t="s">
        <v>148</v>
      </c>
      <c r="D118" s="36">
        <v>100</v>
      </c>
      <c r="E118" s="11">
        <v>190</v>
      </c>
      <c r="F118" s="44">
        <f>'T-14(Pcs)'!$D89*'T-14(Pcs)'!F89/1000000</f>
        <v>0</v>
      </c>
      <c r="G118" s="10">
        <f>'T-14(Pcs)'!G89</f>
        <v>0</v>
      </c>
      <c r="H118" s="44">
        <f>'T-14(Pcs)'!$D89*'T-14(Pcs)'!H89/1000000</f>
        <v>0</v>
      </c>
      <c r="I118" s="10">
        <f>'T-14(Pcs)'!I89</f>
        <v>0</v>
      </c>
      <c r="J118" s="44">
        <f>'T-14(Pcs)'!$D89*'T-14(Pcs)'!J89/1000000</f>
        <v>0</v>
      </c>
      <c r="K118" s="10">
        <f>'T-14(Pcs)'!K89</f>
        <v>0</v>
      </c>
      <c r="L118" s="44">
        <f>'T-14(Pcs)'!$D89*'T-14(Pcs)'!L89/1000000</f>
        <v>0</v>
      </c>
      <c r="M118" s="10">
        <f>'T-14(Pcs)'!M89</f>
        <v>0</v>
      </c>
      <c r="N118" s="44">
        <f>'T-14(Pcs)'!$D89*'T-14(Pcs)'!N89/1000000</f>
        <v>0</v>
      </c>
      <c r="O118" s="10">
        <f>'T-14(Pcs)'!O89</f>
        <v>0</v>
      </c>
      <c r="P118" s="44">
        <f>'T-14(Pcs)'!$D89*'T-14(Pcs)'!P89/1000000</f>
        <v>0</v>
      </c>
      <c r="Q118" s="10">
        <f>'T-14(Pcs)'!Q89</f>
        <v>0</v>
      </c>
      <c r="R118" s="44">
        <f>'T-14(Pcs)'!$D89*'T-14(Pcs)'!R89/1000000</f>
        <v>0</v>
      </c>
      <c r="S118" s="10">
        <f>'T-14(Pcs)'!S89</f>
        <v>0</v>
      </c>
      <c r="T118" s="44">
        <f>'T-14(Pcs)'!$D89*'T-14(Pcs)'!T89/1000000</f>
        <v>0</v>
      </c>
      <c r="U118" s="10">
        <f>'T-14(Pcs)'!U89</f>
        <v>0</v>
      </c>
      <c r="V118" s="44">
        <f>'T-14(Pcs)'!$D89*'T-14(Pcs)'!V89/1000000</f>
        <v>0</v>
      </c>
      <c r="W118" s="10">
        <f>'T-14(Pcs)'!W89</f>
        <v>0</v>
      </c>
      <c r="X118" s="44">
        <f>'T-14(Pcs)'!$D89*'T-14(Pcs)'!X89/1000000</f>
        <v>0</v>
      </c>
      <c r="Y118" s="10">
        <f>'T-14(Pcs)'!Y89</f>
        <v>0</v>
      </c>
      <c r="Z118" s="44">
        <f>'T-14(Pcs)'!$D89*'T-14(Pcs)'!Z89/1000000</f>
        <v>0</v>
      </c>
      <c r="AA118" s="10">
        <f>'T-14(Pcs)'!AA89</f>
        <v>0</v>
      </c>
      <c r="AB118" s="44">
        <f>'T-14(Pcs)'!$D89*'T-14(Pcs)'!AB89/1000000</f>
        <v>0</v>
      </c>
      <c r="AC118" s="10">
        <f>'T-14(Pcs)'!AC89</f>
        <v>0</v>
      </c>
      <c r="AD118" s="44">
        <f>'T-14(Pcs)'!$D89*'T-14(Pcs)'!AD89/1000000</f>
        <v>0</v>
      </c>
      <c r="AE118" s="10">
        <f>'T-14(Pcs)'!AE89</f>
        <v>0</v>
      </c>
      <c r="AF118" s="44">
        <f>'T-14(Pcs)'!$D89*'T-14(Pcs)'!AF89/1000000</f>
        <v>0</v>
      </c>
      <c r="AG118" s="10">
        <f>'T-14(Pcs)'!AG89</f>
        <v>0</v>
      </c>
      <c r="AH118" s="44">
        <f>'T-14(Pcs)'!$D89*'T-14(Pcs)'!AH89/1000000</f>
        <v>0</v>
      </c>
      <c r="AI118" s="10">
        <f>'T-14(Pcs)'!AI89</f>
        <v>0</v>
      </c>
      <c r="AJ118" s="44">
        <f>'T-14(Pcs)'!$D89*'T-14(Pcs)'!AJ89/1000000</f>
        <v>0</v>
      </c>
      <c r="AK118" s="10">
        <f>'T-14(Pcs)'!AK89</f>
        <v>0</v>
      </c>
      <c r="AL118" s="44">
        <f>'T-14(Pcs)'!$D89*'T-14(Pcs)'!AL89/1000000</f>
        <v>0</v>
      </c>
      <c r="AM118" s="10">
        <f>'T-14(Pcs)'!AM89</f>
        <v>0</v>
      </c>
    </row>
    <row r="119" spans="1:39" s="15" customFormat="1" ht="14.25" customHeight="1" outlineLevel="1" collapsed="1">
      <c r="A119" s="13">
        <v>30</v>
      </c>
      <c r="B119" s="46" t="s">
        <v>196</v>
      </c>
      <c r="C119" s="13"/>
      <c r="D119" s="36"/>
      <c r="E119" s="11"/>
      <c r="F119" s="44">
        <f t="shared" ref="F119:AM119" si="29">SUBTOTAL(9,F116:F118)</f>
        <v>0</v>
      </c>
      <c r="G119" s="10">
        <f t="shared" si="29"/>
        <v>0</v>
      </c>
      <c r="H119" s="44">
        <f t="shared" si="29"/>
        <v>0</v>
      </c>
      <c r="I119" s="10">
        <f t="shared" si="29"/>
        <v>0</v>
      </c>
      <c r="J119" s="44">
        <f t="shared" si="29"/>
        <v>0</v>
      </c>
      <c r="K119" s="10">
        <f t="shared" si="29"/>
        <v>0</v>
      </c>
      <c r="L119" s="44">
        <f t="shared" si="29"/>
        <v>0</v>
      </c>
      <c r="M119" s="10">
        <f t="shared" si="29"/>
        <v>0</v>
      </c>
      <c r="N119" s="44">
        <f t="shared" si="29"/>
        <v>0</v>
      </c>
      <c r="O119" s="10">
        <f t="shared" si="29"/>
        <v>0</v>
      </c>
      <c r="P119" s="44">
        <f t="shared" si="29"/>
        <v>0</v>
      </c>
      <c r="Q119" s="10">
        <f t="shared" si="29"/>
        <v>0</v>
      </c>
      <c r="R119" s="44">
        <f t="shared" si="29"/>
        <v>0</v>
      </c>
      <c r="S119" s="10">
        <f t="shared" si="29"/>
        <v>0</v>
      </c>
      <c r="T119" s="44">
        <f t="shared" si="29"/>
        <v>0</v>
      </c>
      <c r="U119" s="10">
        <f t="shared" si="29"/>
        <v>0</v>
      </c>
      <c r="V119" s="44">
        <f t="shared" si="29"/>
        <v>0</v>
      </c>
      <c r="W119" s="10">
        <f t="shared" si="29"/>
        <v>0</v>
      </c>
      <c r="X119" s="44">
        <f t="shared" si="29"/>
        <v>0</v>
      </c>
      <c r="Y119" s="10">
        <f t="shared" si="29"/>
        <v>0</v>
      </c>
      <c r="Z119" s="44">
        <f t="shared" si="29"/>
        <v>0</v>
      </c>
      <c r="AA119" s="10">
        <f t="shared" si="29"/>
        <v>0</v>
      </c>
      <c r="AB119" s="44">
        <f t="shared" si="29"/>
        <v>0</v>
      </c>
      <c r="AC119" s="10">
        <f t="shared" si="29"/>
        <v>0</v>
      </c>
      <c r="AD119" s="44">
        <f t="shared" si="29"/>
        <v>0</v>
      </c>
      <c r="AE119" s="10">
        <f t="shared" si="29"/>
        <v>0</v>
      </c>
      <c r="AF119" s="44">
        <f t="shared" si="29"/>
        <v>0</v>
      </c>
      <c r="AG119" s="10">
        <f t="shared" si="29"/>
        <v>0</v>
      </c>
      <c r="AH119" s="44">
        <f t="shared" si="29"/>
        <v>0</v>
      </c>
      <c r="AI119" s="10">
        <f t="shared" si="29"/>
        <v>0</v>
      </c>
      <c r="AJ119" s="44">
        <f t="shared" si="29"/>
        <v>0</v>
      </c>
      <c r="AK119" s="10">
        <f t="shared" si="29"/>
        <v>0</v>
      </c>
      <c r="AL119" s="44">
        <f t="shared" si="29"/>
        <v>0</v>
      </c>
      <c r="AM119" s="10">
        <f t="shared" si="29"/>
        <v>0</v>
      </c>
    </row>
    <row r="120" spans="1:39" s="15" customFormat="1" ht="14.25" hidden="1" customHeight="1" outlineLevel="2">
      <c r="A120" s="13">
        <v>80</v>
      </c>
      <c r="B120" s="9" t="s">
        <v>124</v>
      </c>
      <c r="C120" s="13" t="s">
        <v>84</v>
      </c>
      <c r="D120" s="36">
        <v>5</v>
      </c>
      <c r="E120" s="11">
        <v>24</v>
      </c>
      <c r="F120" s="44">
        <f>'T-14(Pcs)'!$D90*'T-14(Pcs)'!F90/1000000</f>
        <v>0</v>
      </c>
      <c r="G120" s="10">
        <f>'T-14(Pcs)'!G90</f>
        <v>0</v>
      </c>
      <c r="H120" s="44">
        <f>'T-14(Pcs)'!$D90*'T-14(Pcs)'!H90/1000000</f>
        <v>0</v>
      </c>
      <c r="I120" s="10">
        <f>'T-14(Pcs)'!I90</f>
        <v>0</v>
      </c>
      <c r="J120" s="44">
        <f>'T-14(Pcs)'!$D90*'T-14(Pcs)'!J90/1000000</f>
        <v>0</v>
      </c>
      <c r="K120" s="10">
        <f>'T-14(Pcs)'!K90</f>
        <v>0</v>
      </c>
      <c r="L120" s="44">
        <f>'T-14(Pcs)'!$D90*'T-14(Pcs)'!L90/1000000</f>
        <v>0</v>
      </c>
      <c r="M120" s="10">
        <f>'T-14(Pcs)'!M90</f>
        <v>0</v>
      </c>
      <c r="N120" s="44">
        <f>'T-14(Pcs)'!$D90*'T-14(Pcs)'!N90/1000000</f>
        <v>0</v>
      </c>
      <c r="O120" s="10">
        <f>'T-14(Pcs)'!O90</f>
        <v>0</v>
      </c>
      <c r="P120" s="44">
        <f>'T-14(Pcs)'!$D90*'T-14(Pcs)'!P90/1000000</f>
        <v>0</v>
      </c>
      <c r="Q120" s="10">
        <f>'T-14(Pcs)'!Q90</f>
        <v>0</v>
      </c>
      <c r="R120" s="44">
        <f>'T-14(Pcs)'!$D90*'T-14(Pcs)'!R90/1000000</f>
        <v>0</v>
      </c>
      <c r="S120" s="10">
        <f>'T-14(Pcs)'!S90</f>
        <v>0</v>
      </c>
      <c r="T120" s="44">
        <f>'T-14(Pcs)'!$D90*'T-14(Pcs)'!T90/1000000</f>
        <v>0</v>
      </c>
      <c r="U120" s="10">
        <f>'T-14(Pcs)'!U90</f>
        <v>0</v>
      </c>
      <c r="V120" s="44">
        <f>'T-14(Pcs)'!$D90*'T-14(Pcs)'!V90/1000000</f>
        <v>0</v>
      </c>
      <c r="W120" s="10">
        <f>'T-14(Pcs)'!W90</f>
        <v>0</v>
      </c>
      <c r="X120" s="44">
        <f>'T-14(Pcs)'!$D90*'T-14(Pcs)'!X90/1000000</f>
        <v>0</v>
      </c>
      <c r="Y120" s="10">
        <f>'T-14(Pcs)'!Y90</f>
        <v>0</v>
      </c>
      <c r="Z120" s="44">
        <f>'T-14(Pcs)'!$D90*'T-14(Pcs)'!Z90/1000000</f>
        <v>0</v>
      </c>
      <c r="AA120" s="10">
        <f>'T-14(Pcs)'!AA90</f>
        <v>0</v>
      </c>
      <c r="AB120" s="44">
        <f>'T-14(Pcs)'!$D90*'T-14(Pcs)'!AB90/1000000</f>
        <v>0</v>
      </c>
      <c r="AC120" s="10">
        <f>'T-14(Pcs)'!AC90</f>
        <v>0</v>
      </c>
      <c r="AD120" s="44">
        <f>'T-14(Pcs)'!$D90*'T-14(Pcs)'!AD90/1000000</f>
        <v>0</v>
      </c>
      <c r="AE120" s="10">
        <f>'T-14(Pcs)'!AE90</f>
        <v>0</v>
      </c>
      <c r="AF120" s="44">
        <f>'T-14(Pcs)'!$D90*'T-14(Pcs)'!AF90/1000000</f>
        <v>0</v>
      </c>
      <c r="AG120" s="10">
        <f>'T-14(Pcs)'!AG90</f>
        <v>0</v>
      </c>
      <c r="AH120" s="44">
        <f>'T-14(Pcs)'!$D90*'T-14(Pcs)'!AH90/1000000</f>
        <v>0</v>
      </c>
      <c r="AI120" s="10">
        <f>'T-14(Pcs)'!AI90</f>
        <v>0</v>
      </c>
      <c r="AJ120" s="44">
        <f>'T-14(Pcs)'!$D90*'T-14(Pcs)'!AJ90/1000000</f>
        <v>0</v>
      </c>
      <c r="AK120" s="10">
        <f>'T-14(Pcs)'!AK90</f>
        <v>0</v>
      </c>
      <c r="AL120" s="44">
        <f>'T-14(Pcs)'!$D90*'T-14(Pcs)'!AL90/1000000</f>
        <v>0</v>
      </c>
      <c r="AM120" s="10">
        <f>'T-14(Pcs)'!AM90</f>
        <v>0</v>
      </c>
    </row>
    <row r="121" spans="1:39" s="15" customFormat="1" ht="14.25" hidden="1" customHeight="1" outlineLevel="2">
      <c r="A121" s="13">
        <v>81</v>
      </c>
      <c r="B121" s="9" t="s">
        <v>124</v>
      </c>
      <c r="C121" s="13" t="s">
        <v>83</v>
      </c>
      <c r="D121" s="36">
        <v>20</v>
      </c>
      <c r="E121" s="11">
        <v>65</v>
      </c>
      <c r="F121" s="44">
        <f>'T-14(Pcs)'!$D91*'T-14(Pcs)'!F91/1000000</f>
        <v>0</v>
      </c>
      <c r="G121" s="10">
        <f>'T-14(Pcs)'!G91</f>
        <v>0</v>
      </c>
      <c r="H121" s="44">
        <f>'T-14(Pcs)'!$D91*'T-14(Pcs)'!H91/1000000</f>
        <v>0</v>
      </c>
      <c r="I121" s="10">
        <f>'T-14(Pcs)'!I91</f>
        <v>0</v>
      </c>
      <c r="J121" s="44">
        <f>'T-14(Pcs)'!$D91*'T-14(Pcs)'!J91/1000000</f>
        <v>0</v>
      </c>
      <c r="K121" s="10">
        <f>'T-14(Pcs)'!K91</f>
        <v>0</v>
      </c>
      <c r="L121" s="44">
        <f>'T-14(Pcs)'!$D91*'T-14(Pcs)'!L91/1000000</f>
        <v>0</v>
      </c>
      <c r="M121" s="10">
        <f>'T-14(Pcs)'!M91</f>
        <v>0</v>
      </c>
      <c r="N121" s="44">
        <f>'T-14(Pcs)'!$D91*'T-14(Pcs)'!N91/1000000</f>
        <v>0</v>
      </c>
      <c r="O121" s="10">
        <f>'T-14(Pcs)'!O91</f>
        <v>0</v>
      </c>
      <c r="P121" s="44">
        <f>'T-14(Pcs)'!$D91*'T-14(Pcs)'!P91/1000000</f>
        <v>0</v>
      </c>
      <c r="Q121" s="10">
        <f>'T-14(Pcs)'!Q91</f>
        <v>0</v>
      </c>
      <c r="R121" s="44">
        <f>'T-14(Pcs)'!$D91*'T-14(Pcs)'!R91/1000000</f>
        <v>0</v>
      </c>
      <c r="S121" s="10">
        <f>'T-14(Pcs)'!S91</f>
        <v>0</v>
      </c>
      <c r="T121" s="44">
        <f>'T-14(Pcs)'!$D91*'T-14(Pcs)'!T91/1000000</f>
        <v>0</v>
      </c>
      <c r="U121" s="10">
        <f>'T-14(Pcs)'!U91</f>
        <v>0</v>
      </c>
      <c r="V121" s="44">
        <f>'T-14(Pcs)'!$D91*'T-14(Pcs)'!V91/1000000</f>
        <v>0</v>
      </c>
      <c r="W121" s="10">
        <f>'T-14(Pcs)'!W91</f>
        <v>0</v>
      </c>
      <c r="X121" s="44">
        <f>'T-14(Pcs)'!$D91*'T-14(Pcs)'!X91/1000000</f>
        <v>0</v>
      </c>
      <c r="Y121" s="10">
        <f>'T-14(Pcs)'!Y91</f>
        <v>0</v>
      </c>
      <c r="Z121" s="44">
        <f>'T-14(Pcs)'!$D91*'T-14(Pcs)'!Z91/1000000</f>
        <v>0</v>
      </c>
      <c r="AA121" s="10">
        <f>'T-14(Pcs)'!AA91</f>
        <v>0</v>
      </c>
      <c r="AB121" s="44">
        <f>'T-14(Pcs)'!$D91*'T-14(Pcs)'!AB91/1000000</f>
        <v>0</v>
      </c>
      <c r="AC121" s="10">
        <f>'T-14(Pcs)'!AC91</f>
        <v>0</v>
      </c>
      <c r="AD121" s="44">
        <f>'T-14(Pcs)'!$D91*'T-14(Pcs)'!AD91/1000000</f>
        <v>0</v>
      </c>
      <c r="AE121" s="10">
        <f>'T-14(Pcs)'!AE91</f>
        <v>0</v>
      </c>
      <c r="AF121" s="44">
        <f>'T-14(Pcs)'!$D91*'T-14(Pcs)'!AF91/1000000</f>
        <v>0</v>
      </c>
      <c r="AG121" s="10">
        <f>'T-14(Pcs)'!AG91</f>
        <v>0</v>
      </c>
      <c r="AH121" s="44">
        <f>'T-14(Pcs)'!$D91*'T-14(Pcs)'!AH91/1000000</f>
        <v>0</v>
      </c>
      <c r="AI121" s="10">
        <f>'T-14(Pcs)'!AI91</f>
        <v>0</v>
      </c>
      <c r="AJ121" s="44">
        <f>'T-14(Pcs)'!$D91*'T-14(Pcs)'!AJ91/1000000</f>
        <v>0</v>
      </c>
      <c r="AK121" s="10">
        <f>'T-14(Pcs)'!AK91</f>
        <v>0</v>
      </c>
      <c r="AL121" s="44">
        <f>'T-14(Pcs)'!$D91*'T-14(Pcs)'!AL91/1000000</f>
        <v>0</v>
      </c>
      <c r="AM121" s="10">
        <f>'T-14(Pcs)'!AM91</f>
        <v>0</v>
      </c>
    </row>
    <row r="122" spans="1:39" s="15" customFormat="1" ht="14.25" customHeight="1" outlineLevel="1" collapsed="1">
      <c r="A122" s="13">
        <v>31</v>
      </c>
      <c r="B122" s="46" t="s">
        <v>197</v>
      </c>
      <c r="C122" s="13"/>
      <c r="D122" s="36"/>
      <c r="E122" s="11"/>
      <c r="F122" s="44">
        <f t="shared" ref="F122:AM122" si="30">SUBTOTAL(9,F120:F121)</f>
        <v>0</v>
      </c>
      <c r="G122" s="10">
        <f t="shared" si="30"/>
        <v>0</v>
      </c>
      <c r="H122" s="44">
        <f t="shared" si="30"/>
        <v>0</v>
      </c>
      <c r="I122" s="10">
        <f t="shared" si="30"/>
        <v>0</v>
      </c>
      <c r="J122" s="44">
        <f t="shared" si="30"/>
        <v>0</v>
      </c>
      <c r="K122" s="10">
        <f t="shared" si="30"/>
        <v>0</v>
      </c>
      <c r="L122" s="44">
        <f t="shared" si="30"/>
        <v>0</v>
      </c>
      <c r="M122" s="10">
        <f t="shared" si="30"/>
        <v>0</v>
      </c>
      <c r="N122" s="44">
        <f t="shared" si="30"/>
        <v>0</v>
      </c>
      <c r="O122" s="10">
        <f t="shared" si="30"/>
        <v>0</v>
      </c>
      <c r="P122" s="44">
        <f t="shared" si="30"/>
        <v>0</v>
      </c>
      <c r="Q122" s="10">
        <f t="shared" si="30"/>
        <v>0</v>
      </c>
      <c r="R122" s="44">
        <f t="shared" si="30"/>
        <v>0</v>
      </c>
      <c r="S122" s="10">
        <f t="shared" si="30"/>
        <v>0</v>
      </c>
      <c r="T122" s="44">
        <f t="shared" si="30"/>
        <v>0</v>
      </c>
      <c r="U122" s="10">
        <f t="shared" si="30"/>
        <v>0</v>
      </c>
      <c r="V122" s="44">
        <f t="shared" si="30"/>
        <v>0</v>
      </c>
      <c r="W122" s="10">
        <f t="shared" si="30"/>
        <v>0</v>
      </c>
      <c r="X122" s="44">
        <f t="shared" si="30"/>
        <v>0</v>
      </c>
      <c r="Y122" s="10">
        <f t="shared" si="30"/>
        <v>0</v>
      </c>
      <c r="Z122" s="44">
        <f t="shared" si="30"/>
        <v>0</v>
      </c>
      <c r="AA122" s="10">
        <f t="shared" si="30"/>
        <v>0</v>
      </c>
      <c r="AB122" s="44">
        <f t="shared" si="30"/>
        <v>0</v>
      </c>
      <c r="AC122" s="10">
        <f t="shared" si="30"/>
        <v>0</v>
      </c>
      <c r="AD122" s="44">
        <f t="shared" si="30"/>
        <v>0</v>
      </c>
      <c r="AE122" s="10">
        <f t="shared" si="30"/>
        <v>0</v>
      </c>
      <c r="AF122" s="44">
        <f t="shared" si="30"/>
        <v>0</v>
      </c>
      <c r="AG122" s="10">
        <f t="shared" si="30"/>
        <v>0</v>
      </c>
      <c r="AH122" s="44">
        <f t="shared" si="30"/>
        <v>0</v>
      </c>
      <c r="AI122" s="10">
        <f t="shared" si="30"/>
        <v>0</v>
      </c>
      <c r="AJ122" s="44">
        <f t="shared" si="30"/>
        <v>0</v>
      </c>
      <c r="AK122" s="10">
        <f t="shared" si="30"/>
        <v>0</v>
      </c>
      <c r="AL122" s="44">
        <f t="shared" si="30"/>
        <v>0</v>
      </c>
      <c r="AM122" s="10">
        <f t="shared" si="30"/>
        <v>0</v>
      </c>
    </row>
    <row r="123" spans="1:39" s="15" customFormat="1" ht="14.25" hidden="1" customHeight="1" outlineLevel="2">
      <c r="A123" s="13">
        <v>82</v>
      </c>
      <c r="B123" s="18" t="s">
        <v>125</v>
      </c>
      <c r="C123" s="13" t="s">
        <v>85</v>
      </c>
      <c r="D123" s="36">
        <v>10</v>
      </c>
      <c r="E123" s="11">
        <v>24</v>
      </c>
      <c r="F123" s="44">
        <f>'T-14(Pcs)'!$D92*'T-14(Pcs)'!F92/1000000</f>
        <v>0</v>
      </c>
      <c r="G123" s="10">
        <f>'T-14(Pcs)'!G92</f>
        <v>0</v>
      </c>
      <c r="H123" s="44">
        <f>'T-14(Pcs)'!$D92*'T-14(Pcs)'!H92/1000000</f>
        <v>0</v>
      </c>
      <c r="I123" s="10">
        <f>'T-14(Pcs)'!I92</f>
        <v>0</v>
      </c>
      <c r="J123" s="44">
        <f>'T-14(Pcs)'!$D92*'T-14(Pcs)'!J92/1000000</f>
        <v>0</v>
      </c>
      <c r="K123" s="10">
        <f>'T-14(Pcs)'!K92</f>
        <v>0</v>
      </c>
      <c r="L123" s="44">
        <f>'T-14(Pcs)'!$D92*'T-14(Pcs)'!L92/1000000</f>
        <v>0</v>
      </c>
      <c r="M123" s="10">
        <f>'T-14(Pcs)'!M92</f>
        <v>0</v>
      </c>
      <c r="N123" s="44">
        <f>'T-14(Pcs)'!$D92*'T-14(Pcs)'!N92/1000000</f>
        <v>0</v>
      </c>
      <c r="O123" s="10">
        <f>'T-14(Pcs)'!O92</f>
        <v>0</v>
      </c>
      <c r="P123" s="44">
        <f>'T-14(Pcs)'!$D92*'T-14(Pcs)'!P92/1000000</f>
        <v>0</v>
      </c>
      <c r="Q123" s="10">
        <f>'T-14(Pcs)'!Q92</f>
        <v>0</v>
      </c>
      <c r="R123" s="44">
        <f>'T-14(Pcs)'!$D92*'T-14(Pcs)'!R92/1000000</f>
        <v>0</v>
      </c>
      <c r="S123" s="10">
        <f>'T-14(Pcs)'!S92</f>
        <v>0</v>
      </c>
      <c r="T123" s="44">
        <f>'T-14(Pcs)'!$D92*'T-14(Pcs)'!T92/1000000</f>
        <v>0</v>
      </c>
      <c r="U123" s="10">
        <f>'T-14(Pcs)'!U92</f>
        <v>0</v>
      </c>
      <c r="V123" s="44">
        <f>'T-14(Pcs)'!$D92*'T-14(Pcs)'!V92/1000000</f>
        <v>0</v>
      </c>
      <c r="W123" s="10">
        <f>'T-14(Pcs)'!W92</f>
        <v>0</v>
      </c>
      <c r="X123" s="44">
        <f>'T-14(Pcs)'!$D92*'T-14(Pcs)'!X92/1000000</f>
        <v>0</v>
      </c>
      <c r="Y123" s="10">
        <f>'T-14(Pcs)'!Y92</f>
        <v>0</v>
      </c>
      <c r="Z123" s="44">
        <f>'T-14(Pcs)'!$D92*'T-14(Pcs)'!Z92/1000000</f>
        <v>0</v>
      </c>
      <c r="AA123" s="10">
        <f>'T-14(Pcs)'!AA92</f>
        <v>0</v>
      </c>
      <c r="AB123" s="44">
        <f>'T-14(Pcs)'!$D92*'T-14(Pcs)'!AB92/1000000</f>
        <v>0</v>
      </c>
      <c r="AC123" s="10">
        <f>'T-14(Pcs)'!AC92</f>
        <v>0</v>
      </c>
      <c r="AD123" s="44">
        <f>'T-14(Pcs)'!$D92*'T-14(Pcs)'!AD92/1000000</f>
        <v>0</v>
      </c>
      <c r="AE123" s="10">
        <f>'T-14(Pcs)'!AE92</f>
        <v>0</v>
      </c>
      <c r="AF123" s="44">
        <f>'T-14(Pcs)'!$D92*'T-14(Pcs)'!AF92/1000000</f>
        <v>0</v>
      </c>
      <c r="AG123" s="10">
        <f>'T-14(Pcs)'!AG92</f>
        <v>0</v>
      </c>
      <c r="AH123" s="44">
        <f>'T-14(Pcs)'!$D92*'T-14(Pcs)'!AH92/1000000</f>
        <v>0</v>
      </c>
      <c r="AI123" s="10">
        <f>'T-14(Pcs)'!AI92</f>
        <v>0</v>
      </c>
      <c r="AJ123" s="44">
        <f>'T-14(Pcs)'!$D92*'T-14(Pcs)'!AJ92/1000000</f>
        <v>0</v>
      </c>
      <c r="AK123" s="10">
        <f>'T-14(Pcs)'!AK92</f>
        <v>0</v>
      </c>
      <c r="AL123" s="44">
        <f>'T-14(Pcs)'!$D92*'T-14(Pcs)'!AL92/1000000</f>
        <v>0</v>
      </c>
      <c r="AM123" s="10">
        <f>'T-14(Pcs)'!AM92</f>
        <v>0</v>
      </c>
    </row>
    <row r="124" spans="1:39" s="15" customFormat="1" ht="14.25" customHeight="1" outlineLevel="1" collapsed="1">
      <c r="A124" s="13">
        <v>32</v>
      </c>
      <c r="B124" s="47" t="s">
        <v>198</v>
      </c>
      <c r="C124" s="13"/>
      <c r="D124" s="36"/>
      <c r="E124" s="11"/>
      <c r="F124" s="44">
        <f t="shared" ref="F124:AM124" si="31">SUBTOTAL(9,F123:F123)</f>
        <v>0</v>
      </c>
      <c r="G124" s="10">
        <f t="shared" si="31"/>
        <v>0</v>
      </c>
      <c r="H124" s="44">
        <f t="shared" si="31"/>
        <v>0</v>
      </c>
      <c r="I124" s="10">
        <f t="shared" si="31"/>
        <v>0</v>
      </c>
      <c r="J124" s="44">
        <f t="shared" si="31"/>
        <v>0</v>
      </c>
      <c r="K124" s="10">
        <f t="shared" si="31"/>
        <v>0</v>
      </c>
      <c r="L124" s="44">
        <f t="shared" si="31"/>
        <v>0</v>
      </c>
      <c r="M124" s="10">
        <f t="shared" si="31"/>
        <v>0</v>
      </c>
      <c r="N124" s="44">
        <f t="shared" si="31"/>
        <v>0</v>
      </c>
      <c r="O124" s="10">
        <f t="shared" si="31"/>
        <v>0</v>
      </c>
      <c r="P124" s="44">
        <f t="shared" si="31"/>
        <v>0</v>
      </c>
      <c r="Q124" s="10">
        <f t="shared" si="31"/>
        <v>0</v>
      </c>
      <c r="R124" s="44">
        <f t="shared" si="31"/>
        <v>0</v>
      </c>
      <c r="S124" s="10">
        <f t="shared" si="31"/>
        <v>0</v>
      </c>
      <c r="T124" s="44">
        <f t="shared" si="31"/>
        <v>0</v>
      </c>
      <c r="U124" s="10">
        <f t="shared" si="31"/>
        <v>0</v>
      </c>
      <c r="V124" s="44">
        <f t="shared" si="31"/>
        <v>0</v>
      </c>
      <c r="W124" s="10">
        <f t="shared" si="31"/>
        <v>0</v>
      </c>
      <c r="X124" s="44">
        <f t="shared" si="31"/>
        <v>0</v>
      </c>
      <c r="Y124" s="10">
        <f t="shared" si="31"/>
        <v>0</v>
      </c>
      <c r="Z124" s="44">
        <f t="shared" si="31"/>
        <v>0</v>
      </c>
      <c r="AA124" s="10">
        <f t="shared" si="31"/>
        <v>0</v>
      </c>
      <c r="AB124" s="44">
        <f t="shared" si="31"/>
        <v>0</v>
      </c>
      <c r="AC124" s="10">
        <f t="shared" si="31"/>
        <v>0</v>
      </c>
      <c r="AD124" s="44">
        <f t="shared" si="31"/>
        <v>0</v>
      </c>
      <c r="AE124" s="10">
        <f t="shared" si="31"/>
        <v>0</v>
      </c>
      <c r="AF124" s="44">
        <f t="shared" si="31"/>
        <v>0</v>
      </c>
      <c r="AG124" s="10">
        <f t="shared" si="31"/>
        <v>0</v>
      </c>
      <c r="AH124" s="44">
        <f t="shared" si="31"/>
        <v>0</v>
      </c>
      <c r="AI124" s="10">
        <f t="shared" si="31"/>
        <v>0</v>
      </c>
      <c r="AJ124" s="44">
        <f t="shared" si="31"/>
        <v>0</v>
      </c>
      <c r="AK124" s="10">
        <f t="shared" si="31"/>
        <v>0</v>
      </c>
      <c r="AL124" s="44">
        <f t="shared" si="31"/>
        <v>0</v>
      </c>
      <c r="AM124" s="10">
        <f t="shared" si="31"/>
        <v>0</v>
      </c>
    </row>
    <row r="125" spans="1:39" s="15" customFormat="1" ht="14.25" hidden="1" customHeight="1" outlineLevel="2">
      <c r="A125" s="13">
        <v>83</v>
      </c>
      <c r="B125" s="18" t="s">
        <v>126</v>
      </c>
      <c r="C125" s="13" t="s">
        <v>86</v>
      </c>
      <c r="D125" s="36">
        <v>500</v>
      </c>
      <c r="E125" s="11">
        <v>585</v>
      </c>
      <c r="F125" s="44">
        <f>'T-14(Pcs)'!$D93*'T-14(Pcs)'!F93/1000000</f>
        <v>0</v>
      </c>
      <c r="G125" s="10">
        <f>'T-14(Pcs)'!G93</f>
        <v>0</v>
      </c>
      <c r="H125" s="44">
        <f>'T-14(Pcs)'!$D93*'T-14(Pcs)'!H93/1000000</f>
        <v>0</v>
      </c>
      <c r="I125" s="10">
        <f>'T-14(Pcs)'!I93</f>
        <v>0</v>
      </c>
      <c r="J125" s="44">
        <f>'T-14(Pcs)'!$D93*'T-14(Pcs)'!J93/1000000</f>
        <v>0</v>
      </c>
      <c r="K125" s="10">
        <f>'T-14(Pcs)'!K93</f>
        <v>0</v>
      </c>
      <c r="L125" s="44">
        <f>'T-14(Pcs)'!$D93*'T-14(Pcs)'!L93/1000000</f>
        <v>0</v>
      </c>
      <c r="M125" s="10">
        <f>'T-14(Pcs)'!M93</f>
        <v>0</v>
      </c>
      <c r="N125" s="44">
        <f>'T-14(Pcs)'!$D93*'T-14(Pcs)'!N93/1000000</f>
        <v>0</v>
      </c>
      <c r="O125" s="10">
        <f>'T-14(Pcs)'!O93</f>
        <v>0</v>
      </c>
      <c r="P125" s="44">
        <f>'T-14(Pcs)'!$D93*'T-14(Pcs)'!P93/1000000</f>
        <v>0</v>
      </c>
      <c r="Q125" s="10">
        <f>'T-14(Pcs)'!Q93</f>
        <v>0</v>
      </c>
      <c r="R125" s="44">
        <f>'T-14(Pcs)'!$D93*'T-14(Pcs)'!R93/1000000</f>
        <v>0</v>
      </c>
      <c r="S125" s="10">
        <f>'T-14(Pcs)'!S93</f>
        <v>0</v>
      </c>
      <c r="T125" s="44">
        <f>'T-14(Pcs)'!$D93*'T-14(Pcs)'!T93/1000000</f>
        <v>0</v>
      </c>
      <c r="U125" s="10">
        <f>'T-14(Pcs)'!U93</f>
        <v>0</v>
      </c>
      <c r="V125" s="44">
        <f>'T-14(Pcs)'!$D93*'T-14(Pcs)'!V93/1000000</f>
        <v>0</v>
      </c>
      <c r="W125" s="10">
        <f>'T-14(Pcs)'!W93</f>
        <v>0</v>
      </c>
      <c r="X125" s="44">
        <f>'T-14(Pcs)'!$D93*'T-14(Pcs)'!X93/1000000</f>
        <v>0</v>
      </c>
      <c r="Y125" s="10">
        <f>'T-14(Pcs)'!Y93</f>
        <v>0</v>
      </c>
      <c r="Z125" s="44">
        <f>'T-14(Pcs)'!$D93*'T-14(Pcs)'!Z93/1000000</f>
        <v>0</v>
      </c>
      <c r="AA125" s="10">
        <f>'T-14(Pcs)'!AA93</f>
        <v>0</v>
      </c>
      <c r="AB125" s="44">
        <f>'T-14(Pcs)'!$D93*'T-14(Pcs)'!AB93/1000000</f>
        <v>0</v>
      </c>
      <c r="AC125" s="10">
        <f>'T-14(Pcs)'!AC93</f>
        <v>0</v>
      </c>
      <c r="AD125" s="44">
        <f>'T-14(Pcs)'!$D93*'T-14(Pcs)'!AD93/1000000</f>
        <v>0</v>
      </c>
      <c r="AE125" s="10">
        <f>'T-14(Pcs)'!AE93</f>
        <v>0</v>
      </c>
      <c r="AF125" s="44">
        <f>'T-14(Pcs)'!$D93*'T-14(Pcs)'!AF93/1000000</f>
        <v>0</v>
      </c>
      <c r="AG125" s="10">
        <f>'T-14(Pcs)'!AG93</f>
        <v>0</v>
      </c>
      <c r="AH125" s="44">
        <f>'T-14(Pcs)'!$D93*'T-14(Pcs)'!AH93/1000000</f>
        <v>0</v>
      </c>
      <c r="AI125" s="10">
        <f>'T-14(Pcs)'!AI93</f>
        <v>0</v>
      </c>
      <c r="AJ125" s="44">
        <f>'T-14(Pcs)'!$D93*'T-14(Pcs)'!AJ93/1000000</f>
        <v>0</v>
      </c>
      <c r="AK125" s="10">
        <f>'T-14(Pcs)'!AK93</f>
        <v>0</v>
      </c>
      <c r="AL125" s="44">
        <f>'T-14(Pcs)'!$D93*'T-14(Pcs)'!AL93/1000000</f>
        <v>0</v>
      </c>
      <c r="AM125" s="10">
        <f>'T-14(Pcs)'!AM93</f>
        <v>0</v>
      </c>
    </row>
    <row r="126" spans="1:39" s="15" customFormat="1" ht="14.25" customHeight="1" outlineLevel="1" collapsed="1">
      <c r="A126" s="13">
        <v>33</v>
      </c>
      <c r="B126" s="47" t="s">
        <v>199</v>
      </c>
      <c r="C126" s="13"/>
      <c r="D126" s="36"/>
      <c r="E126" s="11"/>
      <c r="F126" s="44">
        <f t="shared" ref="F126:AM126" si="32">SUBTOTAL(9,F125:F125)</f>
        <v>0</v>
      </c>
      <c r="G126" s="10">
        <f t="shared" si="32"/>
        <v>0</v>
      </c>
      <c r="H126" s="44">
        <f t="shared" si="32"/>
        <v>0</v>
      </c>
      <c r="I126" s="10">
        <f t="shared" si="32"/>
        <v>0</v>
      </c>
      <c r="J126" s="44">
        <f t="shared" si="32"/>
        <v>0</v>
      </c>
      <c r="K126" s="10">
        <f t="shared" si="32"/>
        <v>0</v>
      </c>
      <c r="L126" s="44">
        <f t="shared" si="32"/>
        <v>0</v>
      </c>
      <c r="M126" s="10">
        <f t="shared" si="32"/>
        <v>0</v>
      </c>
      <c r="N126" s="44">
        <f t="shared" si="32"/>
        <v>0</v>
      </c>
      <c r="O126" s="10">
        <f t="shared" si="32"/>
        <v>0</v>
      </c>
      <c r="P126" s="44">
        <f t="shared" si="32"/>
        <v>0</v>
      </c>
      <c r="Q126" s="10">
        <f t="shared" si="32"/>
        <v>0</v>
      </c>
      <c r="R126" s="44">
        <f t="shared" si="32"/>
        <v>0</v>
      </c>
      <c r="S126" s="10">
        <f t="shared" si="32"/>
        <v>0</v>
      </c>
      <c r="T126" s="44">
        <f t="shared" si="32"/>
        <v>0</v>
      </c>
      <c r="U126" s="10">
        <f t="shared" si="32"/>
        <v>0</v>
      </c>
      <c r="V126" s="44">
        <f t="shared" si="32"/>
        <v>0</v>
      </c>
      <c r="W126" s="10">
        <f t="shared" si="32"/>
        <v>0</v>
      </c>
      <c r="X126" s="44">
        <f t="shared" si="32"/>
        <v>0</v>
      </c>
      <c r="Y126" s="10">
        <f t="shared" si="32"/>
        <v>0</v>
      </c>
      <c r="Z126" s="44">
        <f t="shared" si="32"/>
        <v>0</v>
      </c>
      <c r="AA126" s="10">
        <f t="shared" si="32"/>
        <v>0</v>
      </c>
      <c r="AB126" s="44">
        <f t="shared" si="32"/>
        <v>0</v>
      </c>
      <c r="AC126" s="10">
        <f t="shared" si="32"/>
        <v>0</v>
      </c>
      <c r="AD126" s="44">
        <f t="shared" si="32"/>
        <v>0</v>
      </c>
      <c r="AE126" s="10">
        <f t="shared" si="32"/>
        <v>0</v>
      </c>
      <c r="AF126" s="44">
        <f t="shared" si="32"/>
        <v>0</v>
      </c>
      <c r="AG126" s="10">
        <f t="shared" si="32"/>
        <v>0</v>
      </c>
      <c r="AH126" s="44">
        <f t="shared" si="32"/>
        <v>0</v>
      </c>
      <c r="AI126" s="10">
        <f t="shared" si="32"/>
        <v>0</v>
      </c>
      <c r="AJ126" s="44">
        <f t="shared" si="32"/>
        <v>0</v>
      </c>
      <c r="AK126" s="10">
        <f t="shared" si="32"/>
        <v>0</v>
      </c>
      <c r="AL126" s="44">
        <f t="shared" si="32"/>
        <v>0</v>
      </c>
      <c r="AM126" s="10">
        <f t="shared" si="32"/>
        <v>0</v>
      </c>
    </row>
    <row r="127" spans="1:39" s="15" customFormat="1" ht="14.25" hidden="1" customHeight="1" outlineLevel="2">
      <c r="A127" s="13">
        <v>84</v>
      </c>
      <c r="B127" s="9" t="s">
        <v>123</v>
      </c>
      <c r="C127" s="13" t="s">
        <v>74</v>
      </c>
      <c r="D127" s="36">
        <v>50</v>
      </c>
      <c r="E127" s="11">
        <v>56</v>
      </c>
      <c r="F127" s="44">
        <f>'T-14(Pcs)'!$D94*'T-14(Pcs)'!F94/1000000</f>
        <v>0</v>
      </c>
      <c r="G127" s="10">
        <f>'T-14(Pcs)'!G94</f>
        <v>0</v>
      </c>
      <c r="H127" s="44">
        <f>'T-14(Pcs)'!$D94*'T-14(Pcs)'!H94/1000000</f>
        <v>0</v>
      </c>
      <c r="I127" s="10">
        <f>'T-14(Pcs)'!I94</f>
        <v>0</v>
      </c>
      <c r="J127" s="44">
        <f>'T-14(Pcs)'!$D94*'T-14(Pcs)'!J94/1000000</f>
        <v>0</v>
      </c>
      <c r="K127" s="10">
        <f>'T-14(Pcs)'!K94</f>
        <v>0</v>
      </c>
      <c r="L127" s="44">
        <f>'T-14(Pcs)'!$D94*'T-14(Pcs)'!L94/1000000</f>
        <v>0</v>
      </c>
      <c r="M127" s="10">
        <f>'T-14(Pcs)'!M94</f>
        <v>0</v>
      </c>
      <c r="N127" s="44">
        <f>'T-14(Pcs)'!$D94*'T-14(Pcs)'!N94/1000000</f>
        <v>0</v>
      </c>
      <c r="O127" s="10">
        <f>'T-14(Pcs)'!O94</f>
        <v>0</v>
      </c>
      <c r="P127" s="44">
        <f>'T-14(Pcs)'!$D94*'T-14(Pcs)'!P94/1000000</f>
        <v>0</v>
      </c>
      <c r="Q127" s="10">
        <f>'T-14(Pcs)'!Q94</f>
        <v>0</v>
      </c>
      <c r="R127" s="44">
        <f>'T-14(Pcs)'!$D94*'T-14(Pcs)'!R94/1000000</f>
        <v>0</v>
      </c>
      <c r="S127" s="10">
        <f>'T-14(Pcs)'!S94</f>
        <v>0</v>
      </c>
      <c r="T127" s="44">
        <f>'T-14(Pcs)'!$D94*'T-14(Pcs)'!T94/1000000</f>
        <v>0</v>
      </c>
      <c r="U127" s="10">
        <f>'T-14(Pcs)'!U94</f>
        <v>0</v>
      </c>
      <c r="V127" s="44">
        <f>'T-14(Pcs)'!$D94*'T-14(Pcs)'!V94/1000000</f>
        <v>0</v>
      </c>
      <c r="W127" s="10">
        <f>'T-14(Pcs)'!W94</f>
        <v>0</v>
      </c>
      <c r="X127" s="44">
        <f>'T-14(Pcs)'!$D94*'T-14(Pcs)'!X94/1000000</f>
        <v>0</v>
      </c>
      <c r="Y127" s="10">
        <f>'T-14(Pcs)'!Y94</f>
        <v>0</v>
      </c>
      <c r="Z127" s="44">
        <f>'T-14(Pcs)'!$D94*'T-14(Pcs)'!Z94/1000000</f>
        <v>0</v>
      </c>
      <c r="AA127" s="10">
        <f>'T-14(Pcs)'!AA94</f>
        <v>0</v>
      </c>
      <c r="AB127" s="44">
        <f>'T-14(Pcs)'!$D94*'T-14(Pcs)'!AB94/1000000</f>
        <v>0</v>
      </c>
      <c r="AC127" s="10">
        <f>'T-14(Pcs)'!AC94</f>
        <v>0</v>
      </c>
      <c r="AD127" s="44">
        <f>'T-14(Pcs)'!$D94*'T-14(Pcs)'!AD94/1000000</f>
        <v>0</v>
      </c>
      <c r="AE127" s="10">
        <f>'T-14(Pcs)'!AE94</f>
        <v>0</v>
      </c>
      <c r="AF127" s="44">
        <f>'T-14(Pcs)'!$D94*'T-14(Pcs)'!AF94/1000000</f>
        <v>0</v>
      </c>
      <c r="AG127" s="10">
        <f>'T-14(Pcs)'!AG94</f>
        <v>0</v>
      </c>
      <c r="AH127" s="44">
        <f>'T-14(Pcs)'!$D94*'T-14(Pcs)'!AH94/1000000</f>
        <v>0</v>
      </c>
      <c r="AI127" s="10">
        <f>'T-14(Pcs)'!AI94</f>
        <v>0</v>
      </c>
      <c r="AJ127" s="44">
        <f>'T-14(Pcs)'!$D94*'T-14(Pcs)'!AJ94/1000000</f>
        <v>0</v>
      </c>
      <c r="AK127" s="10">
        <f>'T-14(Pcs)'!AK94</f>
        <v>0</v>
      </c>
      <c r="AL127" s="44">
        <f>'T-14(Pcs)'!$D94*'T-14(Pcs)'!AL94/1000000</f>
        <v>0</v>
      </c>
      <c r="AM127" s="10">
        <f>'T-14(Pcs)'!AM94</f>
        <v>0</v>
      </c>
    </row>
    <row r="128" spans="1:39" s="15" customFormat="1" ht="14.25" hidden="1" customHeight="1" outlineLevel="2">
      <c r="A128" s="13">
        <v>85</v>
      </c>
      <c r="B128" s="9" t="s">
        <v>123</v>
      </c>
      <c r="C128" s="13" t="s">
        <v>87</v>
      </c>
      <c r="D128" s="36">
        <v>100</v>
      </c>
      <c r="E128" s="11">
        <v>105</v>
      </c>
      <c r="F128" s="44">
        <f>'T-14(Pcs)'!$D95*'T-14(Pcs)'!F95/1000000</f>
        <v>0</v>
      </c>
      <c r="G128" s="10">
        <f>'T-14(Pcs)'!G95</f>
        <v>0</v>
      </c>
      <c r="H128" s="44">
        <f>'T-14(Pcs)'!$D95*'T-14(Pcs)'!H95/1000000</f>
        <v>0</v>
      </c>
      <c r="I128" s="10">
        <f>'T-14(Pcs)'!I95</f>
        <v>0</v>
      </c>
      <c r="J128" s="44">
        <f>'T-14(Pcs)'!$D95*'T-14(Pcs)'!J95/1000000</f>
        <v>0</v>
      </c>
      <c r="K128" s="10">
        <f>'T-14(Pcs)'!K95</f>
        <v>0</v>
      </c>
      <c r="L128" s="44">
        <f>'T-14(Pcs)'!$D95*'T-14(Pcs)'!L95/1000000</f>
        <v>0</v>
      </c>
      <c r="M128" s="10">
        <f>'T-14(Pcs)'!M95</f>
        <v>0</v>
      </c>
      <c r="N128" s="44">
        <f>'T-14(Pcs)'!$D95*'T-14(Pcs)'!N95/1000000</f>
        <v>0</v>
      </c>
      <c r="O128" s="10">
        <f>'T-14(Pcs)'!O95</f>
        <v>0</v>
      </c>
      <c r="P128" s="44">
        <f>'T-14(Pcs)'!$D95*'T-14(Pcs)'!P95/1000000</f>
        <v>0</v>
      </c>
      <c r="Q128" s="10">
        <f>'T-14(Pcs)'!Q95</f>
        <v>0</v>
      </c>
      <c r="R128" s="44">
        <f>'T-14(Pcs)'!$D95*'T-14(Pcs)'!R95/1000000</f>
        <v>0</v>
      </c>
      <c r="S128" s="10">
        <f>'T-14(Pcs)'!S95</f>
        <v>0</v>
      </c>
      <c r="T128" s="44">
        <f>'T-14(Pcs)'!$D95*'T-14(Pcs)'!T95/1000000</f>
        <v>0</v>
      </c>
      <c r="U128" s="10">
        <f>'T-14(Pcs)'!U95</f>
        <v>0</v>
      </c>
      <c r="V128" s="44">
        <f>'T-14(Pcs)'!$D95*'T-14(Pcs)'!V95/1000000</f>
        <v>0</v>
      </c>
      <c r="W128" s="10">
        <f>'T-14(Pcs)'!W95</f>
        <v>0</v>
      </c>
      <c r="X128" s="44">
        <f>'T-14(Pcs)'!$D95*'T-14(Pcs)'!X95/1000000</f>
        <v>0</v>
      </c>
      <c r="Y128" s="10">
        <f>'T-14(Pcs)'!Y95</f>
        <v>0</v>
      </c>
      <c r="Z128" s="44">
        <f>'T-14(Pcs)'!$D95*'T-14(Pcs)'!Z95/1000000</f>
        <v>0</v>
      </c>
      <c r="AA128" s="10">
        <f>'T-14(Pcs)'!AA95</f>
        <v>0</v>
      </c>
      <c r="AB128" s="44">
        <f>'T-14(Pcs)'!$D95*'T-14(Pcs)'!AB95/1000000</f>
        <v>0</v>
      </c>
      <c r="AC128" s="10">
        <f>'T-14(Pcs)'!AC95</f>
        <v>0</v>
      </c>
      <c r="AD128" s="44">
        <f>'T-14(Pcs)'!$D95*'T-14(Pcs)'!AD95/1000000</f>
        <v>0</v>
      </c>
      <c r="AE128" s="10">
        <f>'T-14(Pcs)'!AE95</f>
        <v>0</v>
      </c>
      <c r="AF128" s="44">
        <f>'T-14(Pcs)'!$D95*'T-14(Pcs)'!AF95/1000000</f>
        <v>0</v>
      </c>
      <c r="AG128" s="10">
        <f>'T-14(Pcs)'!AG95</f>
        <v>0</v>
      </c>
      <c r="AH128" s="44">
        <f>'T-14(Pcs)'!$D95*'T-14(Pcs)'!AH95/1000000</f>
        <v>0</v>
      </c>
      <c r="AI128" s="10">
        <f>'T-14(Pcs)'!AI95</f>
        <v>0</v>
      </c>
      <c r="AJ128" s="44">
        <f>'T-14(Pcs)'!$D95*'T-14(Pcs)'!AJ95/1000000</f>
        <v>0</v>
      </c>
      <c r="AK128" s="10">
        <f>'T-14(Pcs)'!AK95</f>
        <v>0</v>
      </c>
      <c r="AL128" s="44">
        <f>'T-14(Pcs)'!$D95*'T-14(Pcs)'!AL95/1000000</f>
        <v>0</v>
      </c>
      <c r="AM128" s="10">
        <f>'T-14(Pcs)'!AM95</f>
        <v>0</v>
      </c>
    </row>
    <row r="129" spans="1:39" s="15" customFormat="1" ht="14.25" hidden="1" customHeight="1" outlineLevel="2">
      <c r="A129" s="13">
        <v>86</v>
      </c>
      <c r="B129" s="9" t="s">
        <v>123</v>
      </c>
      <c r="C129" s="13" t="s">
        <v>88</v>
      </c>
      <c r="D129" s="36">
        <v>250</v>
      </c>
      <c r="E129" s="11">
        <v>240</v>
      </c>
      <c r="F129" s="44">
        <f>'T-14(Pcs)'!$D96*'T-14(Pcs)'!F96/1000000</f>
        <v>0</v>
      </c>
      <c r="G129" s="10">
        <f>'T-14(Pcs)'!G96</f>
        <v>0</v>
      </c>
      <c r="H129" s="44">
        <f>'T-14(Pcs)'!$D96*'T-14(Pcs)'!H96/1000000</f>
        <v>0</v>
      </c>
      <c r="I129" s="10">
        <f>'T-14(Pcs)'!I96</f>
        <v>0</v>
      </c>
      <c r="J129" s="44">
        <f>'T-14(Pcs)'!$D96*'T-14(Pcs)'!J96/1000000</f>
        <v>0</v>
      </c>
      <c r="K129" s="10">
        <f>'T-14(Pcs)'!K96</f>
        <v>0</v>
      </c>
      <c r="L129" s="44">
        <f>'T-14(Pcs)'!$D96*'T-14(Pcs)'!L96/1000000</f>
        <v>0</v>
      </c>
      <c r="M129" s="10">
        <f>'T-14(Pcs)'!M96</f>
        <v>0</v>
      </c>
      <c r="N129" s="44">
        <f>'T-14(Pcs)'!$D96*'T-14(Pcs)'!N96/1000000</f>
        <v>0</v>
      </c>
      <c r="O129" s="10">
        <f>'T-14(Pcs)'!O96</f>
        <v>0</v>
      </c>
      <c r="P129" s="44">
        <f>'T-14(Pcs)'!$D96*'T-14(Pcs)'!P96/1000000</f>
        <v>0</v>
      </c>
      <c r="Q129" s="10">
        <f>'T-14(Pcs)'!Q96</f>
        <v>0</v>
      </c>
      <c r="R129" s="44">
        <f>'T-14(Pcs)'!$D96*'T-14(Pcs)'!R96/1000000</f>
        <v>0</v>
      </c>
      <c r="S129" s="10">
        <f>'T-14(Pcs)'!S96</f>
        <v>0</v>
      </c>
      <c r="T129" s="44">
        <f>'T-14(Pcs)'!$D96*'T-14(Pcs)'!T96/1000000</f>
        <v>0</v>
      </c>
      <c r="U129" s="10">
        <f>'T-14(Pcs)'!U96</f>
        <v>0</v>
      </c>
      <c r="V129" s="44">
        <f>'T-14(Pcs)'!$D96*'T-14(Pcs)'!V96/1000000</f>
        <v>0</v>
      </c>
      <c r="W129" s="10">
        <f>'T-14(Pcs)'!W96</f>
        <v>0</v>
      </c>
      <c r="X129" s="44">
        <f>'T-14(Pcs)'!$D96*'T-14(Pcs)'!X96/1000000</f>
        <v>0</v>
      </c>
      <c r="Y129" s="10">
        <f>'T-14(Pcs)'!Y96</f>
        <v>0</v>
      </c>
      <c r="Z129" s="44">
        <f>'T-14(Pcs)'!$D96*'T-14(Pcs)'!Z96/1000000</f>
        <v>0</v>
      </c>
      <c r="AA129" s="10">
        <f>'T-14(Pcs)'!AA96</f>
        <v>0</v>
      </c>
      <c r="AB129" s="44">
        <f>'T-14(Pcs)'!$D96*'T-14(Pcs)'!AB96/1000000</f>
        <v>0</v>
      </c>
      <c r="AC129" s="10">
        <f>'T-14(Pcs)'!AC96</f>
        <v>0</v>
      </c>
      <c r="AD129" s="44">
        <f>'T-14(Pcs)'!$D96*'T-14(Pcs)'!AD96/1000000</f>
        <v>0</v>
      </c>
      <c r="AE129" s="10">
        <f>'T-14(Pcs)'!AE96</f>
        <v>0</v>
      </c>
      <c r="AF129" s="44">
        <f>'T-14(Pcs)'!$D96*'T-14(Pcs)'!AF96/1000000</f>
        <v>0</v>
      </c>
      <c r="AG129" s="10">
        <f>'T-14(Pcs)'!AG96</f>
        <v>0</v>
      </c>
      <c r="AH129" s="44">
        <f>'T-14(Pcs)'!$D96*'T-14(Pcs)'!AH96/1000000</f>
        <v>0</v>
      </c>
      <c r="AI129" s="10">
        <f>'T-14(Pcs)'!AI96</f>
        <v>0</v>
      </c>
      <c r="AJ129" s="44">
        <f>'T-14(Pcs)'!$D96*'T-14(Pcs)'!AJ96/1000000</f>
        <v>0</v>
      </c>
      <c r="AK129" s="10">
        <f>'T-14(Pcs)'!AK96</f>
        <v>0</v>
      </c>
      <c r="AL129" s="44">
        <f>'T-14(Pcs)'!$D96*'T-14(Pcs)'!AL96/1000000</f>
        <v>0</v>
      </c>
      <c r="AM129" s="10">
        <f>'T-14(Pcs)'!AM96</f>
        <v>0</v>
      </c>
    </row>
    <row r="130" spans="1:39" s="15" customFormat="1" ht="14.25" customHeight="1" outlineLevel="1" collapsed="1">
      <c r="A130" s="13">
        <v>34</v>
      </c>
      <c r="B130" s="46" t="s">
        <v>200</v>
      </c>
      <c r="C130" s="13"/>
      <c r="D130" s="36"/>
      <c r="E130" s="11"/>
      <c r="F130" s="44">
        <f t="shared" ref="F130:AM130" si="33">SUBTOTAL(9,F127:F129)</f>
        <v>0</v>
      </c>
      <c r="G130" s="10">
        <f t="shared" si="33"/>
        <v>0</v>
      </c>
      <c r="H130" s="44">
        <f t="shared" si="33"/>
        <v>0</v>
      </c>
      <c r="I130" s="10">
        <f t="shared" si="33"/>
        <v>0</v>
      </c>
      <c r="J130" s="44">
        <f t="shared" si="33"/>
        <v>0</v>
      </c>
      <c r="K130" s="10">
        <f t="shared" si="33"/>
        <v>0</v>
      </c>
      <c r="L130" s="44">
        <f t="shared" si="33"/>
        <v>0</v>
      </c>
      <c r="M130" s="10">
        <f t="shared" si="33"/>
        <v>0</v>
      </c>
      <c r="N130" s="44">
        <f t="shared" si="33"/>
        <v>0</v>
      </c>
      <c r="O130" s="10">
        <f t="shared" si="33"/>
        <v>0</v>
      </c>
      <c r="P130" s="44">
        <f t="shared" si="33"/>
        <v>0</v>
      </c>
      <c r="Q130" s="10">
        <f t="shared" si="33"/>
        <v>0</v>
      </c>
      <c r="R130" s="44">
        <f t="shared" si="33"/>
        <v>0</v>
      </c>
      <c r="S130" s="10">
        <f t="shared" si="33"/>
        <v>0</v>
      </c>
      <c r="T130" s="44">
        <f t="shared" si="33"/>
        <v>0</v>
      </c>
      <c r="U130" s="10">
        <f t="shared" si="33"/>
        <v>0</v>
      </c>
      <c r="V130" s="44">
        <f t="shared" si="33"/>
        <v>0</v>
      </c>
      <c r="W130" s="10">
        <f t="shared" si="33"/>
        <v>0</v>
      </c>
      <c r="X130" s="44">
        <f t="shared" si="33"/>
        <v>0</v>
      </c>
      <c r="Y130" s="10">
        <f t="shared" si="33"/>
        <v>0</v>
      </c>
      <c r="Z130" s="44">
        <f t="shared" si="33"/>
        <v>0</v>
      </c>
      <c r="AA130" s="10">
        <f t="shared" si="33"/>
        <v>0</v>
      </c>
      <c r="AB130" s="44">
        <f t="shared" si="33"/>
        <v>0</v>
      </c>
      <c r="AC130" s="10">
        <f t="shared" si="33"/>
        <v>0</v>
      </c>
      <c r="AD130" s="44">
        <f t="shared" si="33"/>
        <v>0</v>
      </c>
      <c r="AE130" s="10">
        <f t="shared" si="33"/>
        <v>0</v>
      </c>
      <c r="AF130" s="44">
        <f t="shared" si="33"/>
        <v>0</v>
      </c>
      <c r="AG130" s="10">
        <f t="shared" si="33"/>
        <v>0</v>
      </c>
      <c r="AH130" s="44">
        <f t="shared" si="33"/>
        <v>0</v>
      </c>
      <c r="AI130" s="10">
        <f t="shared" si="33"/>
        <v>0</v>
      </c>
      <c r="AJ130" s="44">
        <f t="shared" si="33"/>
        <v>0</v>
      </c>
      <c r="AK130" s="10">
        <f t="shared" si="33"/>
        <v>0</v>
      </c>
      <c r="AL130" s="44">
        <f t="shared" si="33"/>
        <v>0</v>
      </c>
      <c r="AM130" s="10">
        <f t="shared" si="33"/>
        <v>0</v>
      </c>
    </row>
    <row r="131" spans="1:39" s="15" customFormat="1" ht="14.25" hidden="1" customHeight="1" outlineLevel="2">
      <c r="A131" s="13">
        <v>87</v>
      </c>
      <c r="B131" s="9" t="s">
        <v>149</v>
      </c>
      <c r="C131" s="13" t="s">
        <v>148</v>
      </c>
      <c r="D131" s="36">
        <v>10</v>
      </c>
      <c r="E131" s="11">
        <v>90</v>
      </c>
      <c r="F131" s="44">
        <f>'T-14(Pcs)'!$D97*'T-14(Pcs)'!F97/1000000</f>
        <v>0</v>
      </c>
      <c r="G131" s="10">
        <f>'T-14(Pcs)'!G97</f>
        <v>0</v>
      </c>
      <c r="H131" s="44">
        <f>'T-14(Pcs)'!$D97*'T-14(Pcs)'!H97/1000000</f>
        <v>0</v>
      </c>
      <c r="I131" s="10">
        <f>'T-14(Pcs)'!I97</f>
        <v>0</v>
      </c>
      <c r="J131" s="44">
        <f>'T-14(Pcs)'!$D97*'T-14(Pcs)'!J97/1000000</f>
        <v>0</v>
      </c>
      <c r="K131" s="10">
        <f>'T-14(Pcs)'!K97</f>
        <v>0</v>
      </c>
      <c r="L131" s="44">
        <f>'T-14(Pcs)'!$D97*'T-14(Pcs)'!L97/1000000</f>
        <v>0</v>
      </c>
      <c r="M131" s="10">
        <f>'T-14(Pcs)'!M97</f>
        <v>0</v>
      </c>
      <c r="N131" s="44">
        <f>'T-14(Pcs)'!$D97*'T-14(Pcs)'!N97/1000000</f>
        <v>0</v>
      </c>
      <c r="O131" s="10">
        <f>'T-14(Pcs)'!O97</f>
        <v>0</v>
      </c>
      <c r="P131" s="44">
        <f>'T-14(Pcs)'!$D97*'T-14(Pcs)'!P97/1000000</f>
        <v>0</v>
      </c>
      <c r="Q131" s="10">
        <f>'T-14(Pcs)'!Q97</f>
        <v>0</v>
      </c>
      <c r="R131" s="44">
        <f>'T-14(Pcs)'!$D97*'T-14(Pcs)'!R97/1000000</f>
        <v>0</v>
      </c>
      <c r="S131" s="10">
        <f>'T-14(Pcs)'!S97</f>
        <v>0</v>
      </c>
      <c r="T131" s="44">
        <f>'T-14(Pcs)'!$D97*'T-14(Pcs)'!T97/1000000</f>
        <v>0</v>
      </c>
      <c r="U131" s="10">
        <f>'T-14(Pcs)'!U97</f>
        <v>0</v>
      </c>
      <c r="V131" s="44">
        <f>'T-14(Pcs)'!$D97*'T-14(Pcs)'!V97/1000000</f>
        <v>0</v>
      </c>
      <c r="W131" s="10">
        <f>'T-14(Pcs)'!W97</f>
        <v>0</v>
      </c>
      <c r="X131" s="44">
        <f>'T-14(Pcs)'!$D97*'T-14(Pcs)'!X97/1000000</f>
        <v>0</v>
      </c>
      <c r="Y131" s="10">
        <f>'T-14(Pcs)'!Y97</f>
        <v>0</v>
      </c>
      <c r="Z131" s="44">
        <f>'T-14(Pcs)'!$D97*'T-14(Pcs)'!Z97/1000000</f>
        <v>0</v>
      </c>
      <c r="AA131" s="10">
        <f>'T-14(Pcs)'!AA97</f>
        <v>0</v>
      </c>
      <c r="AB131" s="44">
        <f>'T-14(Pcs)'!$D97*'T-14(Pcs)'!AB97/1000000</f>
        <v>0</v>
      </c>
      <c r="AC131" s="10">
        <f>'T-14(Pcs)'!AC97</f>
        <v>0</v>
      </c>
      <c r="AD131" s="44">
        <f>'T-14(Pcs)'!$D97*'T-14(Pcs)'!AD97/1000000</f>
        <v>0</v>
      </c>
      <c r="AE131" s="10">
        <f>'T-14(Pcs)'!AE97</f>
        <v>0</v>
      </c>
      <c r="AF131" s="44">
        <f>'T-14(Pcs)'!$D97*'T-14(Pcs)'!AF97/1000000</f>
        <v>0</v>
      </c>
      <c r="AG131" s="10">
        <f>'T-14(Pcs)'!AG97</f>
        <v>0</v>
      </c>
      <c r="AH131" s="44">
        <f>'T-14(Pcs)'!$D97*'T-14(Pcs)'!AH97/1000000</f>
        <v>0</v>
      </c>
      <c r="AI131" s="10">
        <f>'T-14(Pcs)'!AI97</f>
        <v>0</v>
      </c>
      <c r="AJ131" s="44">
        <f>'T-14(Pcs)'!$D97*'T-14(Pcs)'!AJ97/1000000</f>
        <v>0</v>
      </c>
      <c r="AK131" s="10">
        <f>'T-14(Pcs)'!AK97</f>
        <v>0</v>
      </c>
      <c r="AL131" s="44">
        <f>'T-14(Pcs)'!$D97*'T-14(Pcs)'!AL97/1000000</f>
        <v>0</v>
      </c>
      <c r="AM131" s="10">
        <f>'T-14(Pcs)'!AM97</f>
        <v>0</v>
      </c>
    </row>
    <row r="132" spans="1:39" s="15" customFormat="1" ht="14.25" customHeight="1" outlineLevel="1" collapsed="1">
      <c r="A132" s="13">
        <v>35</v>
      </c>
      <c r="B132" s="46" t="s">
        <v>201</v>
      </c>
      <c r="C132" s="13"/>
      <c r="D132" s="36"/>
      <c r="E132" s="11"/>
      <c r="F132" s="44">
        <f t="shared" ref="F132:AM132" si="34">SUBTOTAL(9,F131:F131)</f>
        <v>0</v>
      </c>
      <c r="G132" s="10">
        <f t="shared" si="34"/>
        <v>0</v>
      </c>
      <c r="H132" s="44">
        <f t="shared" si="34"/>
        <v>0</v>
      </c>
      <c r="I132" s="10">
        <f t="shared" si="34"/>
        <v>0</v>
      </c>
      <c r="J132" s="44">
        <f t="shared" si="34"/>
        <v>0</v>
      </c>
      <c r="K132" s="10">
        <f t="shared" si="34"/>
        <v>0</v>
      </c>
      <c r="L132" s="44">
        <f t="shared" si="34"/>
        <v>0</v>
      </c>
      <c r="M132" s="10">
        <f t="shared" si="34"/>
        <v>0</v>
      </c>
      <c r="N132" s="44">
        <f t="shared" si="34"/>
        <v>0</v>
      </c>
      <c r="O132" s="10">
        <f t="shared" si="34"/>
        <v>0</v>
      </c>
      <c r="P132" s="44">
        <f t="shared" si="34"/>
        <v>0</v>
      </c>
      <c r="Q132" s="10">
        <f t="shared" si="34"/>
        <v>0</v>
      </c>
      <c r="R132" s="44">
        <f t="shared" si="34"/>
        <v>0</v>
      </c>
      <c r="S132" s="10">
        <f t="shared" si="34"/>
        <v>0</v>
      </c>
      <c r="T132" s="44">
        <f t="shared" si="34"/>
        <v>0</v>
      </c>
      <c r="U132" s="10">
        <f t="shared" si="34"/>
        <v>0</v>
      </c>
      <c r="V132" s="44">
        <f t="shared" si="34"/>
        <v>0</v>
      </c>
      <c r="W132" s="10">
        <f t="shared" si="34"/>
        <v>0</v>
      </c>
      <c r="X132" s="44">
        <f t="shared" si="34"/>
        <v>0</v>
      </c>
      <c r="Y132" s="10">
        <f t="shared" si="34"/>
        <v>0</v>
      </c>
      <c r="Z132" s="44">
        <f t="shared" si="34"/>
        <v>0</v>
      </c>
      <c r="AA132" s="10">
        <f t="shared" si="34"/>
        <v>0</v>
      </c>
      <c r="AB132" s="44">
        <f t="shared" si="34"/>
        <v>0</v>
      </c>
      <c r="AC132" s="10">
        <f t="shared" si="34"/>
        <v>0</v>
      </c>
      <c r="AD132" s="44">
        <f t="shared" si="34"/>
        <v>0</v>
      </c>
      <c r="AE132" s="10">
        <f t="shared" si="34"/>
        <v>0</v>
      </c>
      <c r="AF132" s="44">
        <f t="shared" si="34"/>
        <v>0</v>
      </c>
      <c r="AG132" s="10">
        <f t="shared" si="34"/>
        <v>0</v>
      </c>
      <c r="AH132" s="44">
        <f t="shared" si="34"/>
        <v>0</v>
      </c>
      <c r="AI132" s="10">
        <f t="shared" si="34"/>
        <v>0</v>
      </c>
      <c r="AJ132" s="44">
        <f t="shared" si="34"/>
        <v>0</v>
      </c>
      <c r="AK132" s="10">
        <f t="shared" si="34"/>
        <v>0</v>
      </c>
      <c r="AL132" s="44">
        <f t="shared" si="34"/>
        <v>0</v>
      </c>
      <c r="AM132" s="10">
        <f t="shared" si="34"/>
        <v>0</v>
      </c>
    </row>
    <row r="133" spans="1:39" s="15" customFormat="1" ht="14.25" hidden="1" customHeight="1" outlineLevel="2">
      <c r="A133" s="13">
        <v>88</v>
      </c>
      <c r="B133" s="9" t="s">
        <v>150</v>
      </c>
      <c r="C133" s="13" t="s">
        <v>148</v>
      </c>
      <c r="D133" s="36">
        <v>10</v>
      </c>
      <c r="E133" s="11">
        <v>28</v>
      </c>
      <c r="F133" s="44">
        <f>'T-14(Pcs)'!$D98*'T-14(Pcs)'!F98/1000000</f>
        <v>0</v>
      </c>
      <c r="G133" s="10">
        <f>'T-14(Pcs)'!G98</f>
        <v>0</v>
      </c>
      <c r="H133" s="44">
        <f>'T-14(Pcs)'!$D98*'T-14(Pcs)'!H98/1000000</f>
        <v>0</v>
      </c>
      <c r="I133" s="10">
        <f>'T-14(Pcs)'!I98</f>
        <v>0</v>
      </c>
      <c r="J133" s="44">
        <f>'T-14(Pcs)'!$D98*'T-14(Pcs)'!J98/1000000</f>
        <v>0</v>
      </c>
      <c r="K133" s="10">
        <f>'T-14(Pcs)'!K98</f>
        <v>0</v>
      </c>
      <c r="L133" s="44">
        <f>'T-14(Pcs)'!$D98*'T-14(Pcs)'!L98/1000000</f>
        <v>0</v>
      </c>
      <c r="M133" s="10">
        <f>'T-14(Pcs)'!M98</f>
        <v>0</v>
      </c>
      <c r="N133" s="44">
        <f>'T-14(Pcs)'!$D98*'T-14(Pcs)'!N98/1000000</f>
        <v>0</v>
      </c>
      <c r="O133" s="10">
        <f>'T-14(Pcs)'!O98</f>
        <v>0</v>
      </c>
      <c r="P133" s="44">
        <f>'T-14(Pcs)'!$D98*'T-14(Pcs)'!P98/1000000</f>
        <v>0</v>
      </c>
      <c r="Q133" s="10">
        <f>'T-14(Pcs)'!Q98</f>
        <v>0</v>
      </c>
      <c r="R133" s="44">
        <f>'T-14(Pcs)'!$D98*'T-14(Pcs)'!R98/1000000</f>
        <v>0</v>
      </c>
      <c r="S133" s="10">
        <f>'T-14(Pcs)'!S98</f>
        <v>0</v>
      </c>
      <c r="T133" s="44">
        <f>'T-14(Pcs)'!$D98*'T-14(Pcs)'!T98/1000000</f>
        <v>0</v>
      </c>
      <c r="U133" s="10">
        <f>'T-14(Pcs)'!U98</f>
        <v>0</v>
      </c>
      <c r="V133" s="44">
        <f>'T-14(Pcs)'!$D98*'T-14(Pcs)'!V98/1000000</f>
        <v>0</v>
      </c>
      <c r="W133" s="10">
        <f>'T-14(Pcs)'!W98</f>
        <v>0</v>
      </c>
      <c r="X133" s="44">
        <f>'T-14(Pcs)'!$D98*'T-14(Pcs)'!X98/1000000</f>
        <v>0</v>
      </c>
      <c r="Y133" s="10">
        <f>'T-14(Pcs)'!Y98</f>
        <v>0</v>
      </c>
      <c r="Z133" s="44">
        <f>'T-14(Pcs)'!$D98*'T-14(Pcs)'!Z98/1000000</f>
        <v>0</v>
      </c>
      <c r="AA133" s="10">
        <f>'T-14(Pcs)'!AA98</f>
        <v>0</v>
      </c>
      <c r="AB133" s="44">
        <f>'T-14(Pcs)'!$D98*'T-14(Pcs)'!AB98/1000000</f>
        <v>0</v>
      </c>
      <c r="AC133" s="10">
        <f>'T-14(Pcs)'!AC98</f>
        <v>0</v>
      </c>
      <c r="AD133" s="44">
        <f>'T-14(Pcs)'!$D98*'T-14(Pcs)'!AD98/1000000</f>
        <v>0</v>
      </c>
      <c r="AE133" s="10">
        <f>'T-14(Pcs)'!AE98</f>
        <v>0</v>
      </c>
      <c r="AF133" s="44">
        <f>'T-14(Pcs)'!$D98*'T-14(Pcs)'!AF98/1000000</f>
        <v>0</v>
      </c>
      <c r="AG133" s="10">
        <f>'T-14(Pcs)'!AG98</f>
        <v>0</v>
      </c>
      <c r="AH133" s="44">
        <f>'T-14(Pcs)'!$D98*'T-14(Pcs)'!AH98/1000000</f>
        <v>0</v>
      </c>
      <c r="AI133" s="10">
        <f>'T-14(Pcs)'!AI98</f>
        <v>0</v>
      </c>
      <c r="AJ133" s="44">
        <f>'T-14(Pcs)'!$D98*'T-14(Pcs)'!AJ98/1000000</f>
        <v>0</v>
      </c>
      <c r="AK133" s="10">
        <f>'T-14(Pcs)'!AK98</f>
        <v>0</v>
      </c>
      <c r="AL133" s="44">
        <f>'T-14(Pcs)'!$D98*'T-14(Pcs)'!AL98/1000000</f>
        <v>0</v>
      </c>
      <c r="AM133" s="10">
        <f>'T-14(Pcs)'!AM98</f>
        <v>0</v>
      </c>
    </row>
    <row r="134" spans="1:39" s="15" customFormat="1" ht="14.25" customHeight="1" outlineLevel="1" collapsed="1">
      <c r="A134" s="13">
        <v>36</v>
      </c>
      <c r="B134" s="46" t="s">
        <v>202</v>
      </c>
      <c r="C134" s="13"/>
      <c r="D134" s="36"/>
      <c r="E134" s="11"/>
      <c r="F134" s="44">
        <f t="shared" ref="F134:AM134" si="35">SUBTOTAL(9,F133:F133)</f>
        <v>0</v>
      </c>
      <c r="G134" s="10">
        <f t="shared" si="35"/>
        <v>0</v>
      </c>
      <c r="H134" s="44">
        <f t="shared" si="35"/>
        <v>0</v>
      </c>
      <c r="I134" s="10">
        <f t="shared" si="35"/>
        <v>0</v>
      </c>
      <c r="J134" s="44">
        <f t="shared" si="35"/>
        <v>0</v>
      </c>
      <c r="K134" s="10">
        <f t="shared" si="35"/>
        <v>0</v>
      </c>
      <c r="L134" s="44">
        <f t="shared" si="35"/>
        <v>0</v>
      </c>
      <c r="M134" s="10">
        <f t="shared" si="35"/>
        <v>0</v>
      </c>
      <c r="N134" s="44">
        <f t="shared" si="35"/>
        <v>0</v>
      </c>
      <c r="O134" s="10">
        <f t="shared" si="35"/>
        <v>0</v>
      </c>
      <c r="P134" s="44">
        <f t="shared" si="35"/>
        <v>0</v>
      </c>
      <c r="Q134" s="10">
        <f t="shared" si="35"/>
        <v>0</v>
      </c>
      <c r="R134" s="44">
        <f t="shared" si="35"/>
        <v>0</v>
      </c>
      <c r="S134" s="10">
        <f t="shared" si="35"/>
        <v>0</v>
      </c>
      <c r="T134" s="44">
        <f t="shared" si="35"/>
        <v>0</v>
      </c>
      <c r="U134" s="10">
        <f t="shared" si="35"/>
        <v>0</v>
      </c>
      <c r="V134" s="44">
        <f t="shared" si="35"/>
        <v>0</v>
      </c>
      <c r="W134" s="10">
        <f t="shared" si="35"/>
        <v>0</v>
      </c>
      <c r="X134" s="44">
        <f t="shared" si="35"/>
        <v>0</v>
      </c>
      <c r="Y134" s="10">
        <f t="shared" si="35"/>
        <v>0</v>
      </c>
      <c r="Z134" s="44">
        <f t="shared" si="35"/>
        <v>0</v>
      </c>
      <c r="AA134" s="10">
        <f t="shared" si="35"/>
        <v>0</v>
      </c>
      <c r="AB134" s="44">
        <f t="shared" si="35"/>
        <v>0</v>
      </c>
      <c r="AC134" s="10">
        <f t="shared" si="35"/>
        <v>0</v>
      </c>
      <c r="AD134" s="44">
        <f t="shared" si="35"/>
        <v>0</v>
      </c>
      <c r="AE134" s="10">
        <f t="shared" si="35"/>
        <v>0</v>
      </c>
      <c r="AF134" s="44">
        <f t="shared" si="35"/>
        <v>0</v>
      </c>
      <c r="AG134" s="10">
        <f t="shared" si="35"/>
        <v>0</v>
      </c>
      <c r="AH134" s="44">
        <f t="shared" si="35"/>
        <v>0</v>
      </c>
      <c r="AI134" s="10">
        <f t="shared" si="35"/>
        <v>0</v>
      </c>
      <c r="AJ134" s="44">
        <f t="shared" si="35"/>
        <v>0</v>
      </c>
      <c r="AK134" s="10">
        <f t="shared" si="35"/>
        <v>0</v>
      </c>
      <c r="AL134" s="44">
        <f t="shared" si="35"/>
        <v>0</v>
      </c>
      <c r="AM134" s="10">
        <f t="shared" si="35"/>
        <v>0</v>
      </c>
    </row>
    <row r="135" spans="1:39" s="16" customFormat="1" ht="14.25" hidden="1" customHeight="1" outlineLevel="2">
      <c r="A135" s="13">
        <v>89</v>
      </c>
      <c r="B135" s="9" t="s">
        <v>132</v>
      </c>
      <c r="C135" s="13" t="s">
        <v>89</v>
      </c>
      <c r="D135" s="37">
        <v>1000</v>
      </c>
      <c r="E135" s="11">
        <v>140</v>
      </c>
      <c r="F135" s="44">
        <f>'T-14(Pcs)'!$D99*'T-14(Pcs)'!F99/1000000</f>
        <v>0</v>
      </c>
      <c r="G135" s="10">
        <f>'T-14(Pcs)'!G99</f>
        <v>0</v>
      </c>
      <c r="H135" s="44">
        <f>'T-14(Pcs)'!$D99*'T-14(Pcs)'!H99/1000000</f>
        <v>0</v>
      </c>
      <c r="I135" s="10">
        <f>'T-14(Pcs)'!I99</f>
        <v>0</v>
      </c>
      <c r="J135" s="44">
        <f>'T-14(Pcs)'!$D99*'T-14(Pcs)'!J99/1000000</f>
        <v>0</v>
      </c>
      <c r="K135" s="10">
        <f>'T-14(Pcs)'!K99</f>
        <v>0</v>
      </c>
      <c r="L135" s="44">
        <f>'T-14(Pcs)'!$D99*'T-14(Pcs)'!L99/1000000</f>
        <v>0</v>
      </c>
      <c r="M135" s="10">
        <f>'T-14(Pcs)'!M99</f>
        <v>0</v>
      </c>
      <c r="N135" s="44">
        <f>'T-14(Pcs)'!$D99*'T-14(Pcs)'!N99/1000000</f>
        <v>0</v>
      </c>
      <c r="O135" s="10">
        <f>'T-14(Pcs)'!O99</f>
        <v>0</v>
      </c>
      <c r="P135" s="44">
        <f>'T-14(Pcs)'!$D99*'T-14(Pcs)'!P99/1000000</f>
        <v>0</v>
      </c>
      <c r="Q135" s="10">
        <f>'T-14(Pcs)'!Q99</f>
        <v>0</v>
      </c>
      <c r="R135" s="44">
        <f>'T-14(Pcs)'!$D99*'T-14(Pcs)'!R99/1000000</f>
        <v>0</v>
      </c>
      <c r="S135" s="10">
        <f>'T-14(Pcs)'!S99</f>
        <v>0</v>
      </c>
      <c r="T135" s="44">
        <f>'T-14(Pcs)'!$D99*'T-14(Pcs)'!T99/1000000</f>
        <v>0</v>
      </c>
      <c r="U135" s="10">
        <f>'T-14(Pcs)'!U99</f>
        <v>0</v>
      </c>
      <c r="V135" s="44">
        <f>'T-14(Pcs)'!$D99*'T-14(Pcs)'!V99/1000000</f>
        <v>0</v>
      </c>
      <c r="W135" s="10">
        <f>'T-14(Pcs)'!W99</f>
        <v>0</v>
      </c>
      <c r="X135" s="44">
        <f>'T-14(Pcs)'!$D99*'T-14(Pcs)'!X99/1000000</f>
        <v>0</v>
      </c>
      <c r="Y135" s="10">
        <f>'T-14(Pcs)'!Y99</f>
        <v>0</v>
      </c>
      <c r="Z135" s="44">
        <f>'T-14(Pcs)'!$D99*'T-14(Pcs)'!Z99/1000000</f>
        <v>0</v>
      </c>
      <c r="AA135" s="10">
        <f>'T-14(Pcs)'!AA99</f>
        <v>0</v>
      </c>
      <c r="AB135" s="44">
        <f>'T-14(Pcs)'!$D99*'T-14(Pcs)'!AB99/1000000</f>
        <v>0</v>
      </c>
      <c r="AC135" s="10">
        <f>'T-14(Pcs)'!AC99</f>
        <v>0</v>
      </c>
      <c r="AD135" s="44">
        <f>'T-14(Pcs)'!$D99*'T-14(Pcs)'!AD99/1000000</f>
        <v>0</v>
      </c>
      <c r="AE135" s="10">
        <f>'T-14(Pcs)'!AE99</f>
        <v>0</v>
      </c>
      <c r="AF135" s="44">
        <f>'T-14(Pcs)'!$D99*'T-14(Pcs)'!AF99/1000000</f>
        <v>0</v>
      </c>
      <c r="AG135" s="10">
        <f>'T-14(Pcs)'!AG99</f>
        <v>0</v>
      </c>
      <c r="AH135" s="44">
        <f>'T-14(Pcs)'!$D99*'T-14(Pcs)'!AH99/1000000</f>
        <v>0</v>
      </c>
      <c r="AI135" s="10">
        <f>'T-14(Pcs)'!AI99</f>
        <v>0</v>
      </c>
      <c r="AJ135" s="44">
        <f>'T-14(Pcs)'!$D99*'T-14(Pcs)'!AJ99/1000000</f>
        <v>0</v>
      </c>
      <c r="AK135" s="10">
        <f>'T-14(Pcs)'!AK99</f>
        <v>0</v>
      </c>
      <c r="AL135" s="44">
        <f>'T-14(Pcs)'!$D99*'T-14(Pcs)'!AL99/1000000</f>
        <v>0</v>
      </c>
      <c r="AM135" s="10">
        <f>'T-14(Pcs)'!AM99</f>
        <v>0</v>
      </c>
    </row>
    <row r="136" spans="1:39" s="15" customFormat="1" ht="14.25" hidden="1" customHeight="1" outlineLevel="2">
      <c r="A136" s="13">
        <v>90</v>
      </c>
      <c r="B136" s="9" t="s">
        <v>132</v>
      </c>
      <c r="C136" s="13" t="s">
        <v>90</v>
      </c>
      <c r="D136" s="37">
        <v>2000</v>
      </c>
      <c r="E136" s="11">
        <v>270</v>
      </c>
      <c r="F136" s="44">
        <f>'T-14(Pcs)'!$D100*'T-14(Pcs)'!F100/1000000</f>
        <v>0</v>
      </c>
      <c r="G136" s="10">
        <f>'T-14(Pcs)'!G100</f>
        <v>0</v>
      </c>
      <c r="H136" s="44">
        <f>'T-14(Pcs)'!$D100*'T-14(Pcs)'!H100/1000000</f>
        <v>0</v>
      </c>
      <c r="I136" s="10">
        <f>'T-14(Pcs)'!I100</f>
        <v>0</v>
      </c>
      <c r="J136" s="44">
        <f>'T-14(Pcs)'!$D100*'T-14(Pcs)'!J100/1000000</f>
        <v>0</v>
      </c>
      <c r="K136" s="10">
        <f>'T-14(Pcs)'!K100</f>
        <v>0</v>
      </c>
      <c r="L136" s="44">
        <f>'T-14(Pcs)'!$D100*'T-14(Pcs)'!L100/1000000</f>
        <v>0</v>
      </c>
      <c r="M136" s="10">
        <f>'T-14(Pcs)'!M100</f>
        <v>0</v>
      </c>
      <c r="N136" s="44">
        <f>'T-14(Pcs)'!$D100*'T-14(Pcs)'!N100/1000000</f>
        <v>0</v>
      </c>
      <c r="O136" s="10">
        <f>'T-14(Pcs)'!O100</f>
        <v>0</v>
      </c>
      <c r="P136" s="44">
        <f>'T-14(Pcs)'!$D100*'T-14(Pcs)'!P100/1000000</f>
        <v>0</v>
      </c>
      <c r="Q136" s="10">
        <f>'T-14(Pcs)'!Q100</f>
        <v>0</v>
      </c>
      <c r="R136" s="44">
        <f>'T-14(Pcs)'!$D100*'T-14(Pcs)'!R100/1000000</f>
        <v>0</v>
      </c>
      <c r="S136" s="10">
        <f>'T-14(Pcs)'!S100</f>
        <v>0</v>
      </c>
      <c r="T136" s="44">
        <f>'T-14(Pcs)'!$D100*'T-14(Pcs)'!T100/1000000</f>
        <v>0</v>
      </c>
      <c r="U136" s="10">
        <f>'T-14(Pcs)'!U100</f>
        <v>0</v>
      </c>
      <c r="V136" s="44">
        <f>'T-14(Pcs)'!$D100*'T-14(Pcs)'!V100/1000000</f>
        <v>0</v>
      </c>
      <c r="W136" s="10">
        <f>'T-14(Pcs)'!W100</f>
        <v>0</v>
      </c>
      <c r="X136" s="44">
        <f>'T-14(Pcs)'!$D100*'T-14(Pcs)'!X100/1000000</f>
        <v>0</v>
      </c>
      <c r="Y136" s="10">
        <f>'T-14(Pcs)'!Y100</f>
        <v>0</v>
      </c>
      <c r="Z136" s="44">
        <f>'T-14(Pcs)'!$D100*'T-14(Pcs)'!Z100/1000000</f>
        <v>0</v>
      </c>
      <c r="AA136" s="10">
        <f>'T-14(Pcs)'!AA100</f>
        <v>0</v>
      </c>
      <c r="AB136" s="44">
        <f>'T-14(Pcs)'!$D100*'T-14(Pcs)'!AB100/1000000</f>
        <v>0</v>
      </c>
      <c r="AC136" s="10">
        <f>'T-14(Pcs)'!AC100</f>
        <v>0</v>
      </c>
      <c r="AD136" s="44">
        <f>'T-14(Pcs)'!$D100*'T-14(Pcs)'!AD100/1000000</f>
        <v>0</v>
      </c>
      <c r="AE136" s="10">
        <f>'T-14(Pcs)'!AE100</f>
        <v>0</v>
      </c>
      <c r="AF136" s="44">
        <f>'T-14(Pcs)'!$D100*'T-14(Pcs)'!AF100/1000000</f>
        <v>0</v>
      </c>
      <c r="AG136" s="10">
        <f>'T-14(Pcs)'!AG100</f>
        <v>0</v>
      </c>
      <c r="AH136" s="44">
        <f>'T-14(Pcs)'!$D100*'T-14(Pcs)'!AH100/1000000</f>
        <v>0</v>
      </c>
      <c r="AI136" s="10">
        <f>'T-14(Pcs)'!AI100</f>
        <v>0</v>
      </c>
      <c r="AJ136" s="44">
        <f>'T-14(Pcs)'!$D100*'T-14(Pcs)'!AJ100/1000000</f>
        <v>0</v>
      </c>
      <c r="AK136" s="10">
        <f>'T-14(Pcs)'!AK100</f>
        <v>0</v>
      </c>
      <c r="AL136" s="44">
        <f>'T-14(Pcs)'!$D100*'T-14(Pcs)'!AL100/1000000</f>
        <v>0</v>
      </c>
      <c r="AM136" s="10">
        <f>'T-14(Pcs)'!AM100</f>
        <v>0</v>
      </c>
    </row>
    <row r="137" spans="1:39" s="15" customFormat="1" ht="14.25" hidden="1" customHeight="1" outlineLevel="2">
      <c r="A137" s="13">
        <v>91</v>
      </c>
      <c r="B137" s="9" t="s">
        <v>132</v>
      </c>
      <c r="C137" s="13" t="s">
        <v>152</v>
      </c>
      <c r="D137" s="37">
        <v>25000</v>
      </c>
      <c r="E137" s="11">
        <v>1925</v>
      </c>
      <c r="F137" s="44">
        <f>'T-14(Pcs)'!$D101*'T-14(Pcs)'!F101/1000000</f>
        <v>0</v>
      </c>
      <c r="G137" s="10">
        <f>'T-14(Pcs)'!G101</f>
        <v>0</v>
      </c>
      <c r="H137" s="44">
        <f>'T-14(Pcs)'!$D101*'T-14(Pcs)'!H101/1000000</f>
        <v>0</v>
      </c>
      <c r="I137" s="10">
        <f>'T-14(Pcs)'!I101</f>
        <v>0</v>
      </c>
      <c r="J137" s="44">
        <f>'T-14(Pcs)'!$D101*'T-14(Pcs)'!J101/1000000</f>
        <v>0</v>
      </c>
      <c r="K137" s="10">
        <f>'T-14(Pcs)'!K101</f>
        <v>0</v>
      </c>
      <c r="L137" s="44">
        <f>'T-14(Pcs)'!$D101*'T-14(Pcs)'!L101/1000000</f>
        <v>0</v>
      </c>
      <c r="M137" s="10">
        <f>'T-14(Pcs)'!M101</f>
        <v>0</v>
      </c>
      <c r="N137" s="44">
        <f>'T-14(Pcs)'!$D101*'T-14(Pcs)'!N101/1000000</f>
        <v>0</v>
      </c>
      <c r="O137" s="10">
        <f>'T-14(Pcs)'!O101</f>
        <v>0</v>
      </c>
      <c r="P137" s="44">
        <f>'T-14(Pcs)'!$D101*'T-14(Pcs)'!P101/1000000</f>
        <v>0</v>
      </c>
      <c r="Q137" s="10">
        <f>'T-14(Pcs)'!Q101</f>
        <v>0</v>
      </c>
      <c r="R137" s="44">
        <f>'T-14(Pcs)'!$D101*'T-14(Pcs)'!R101/1000000</f>
        <v>0</v>
      </c>
      <c r="S137" s="10">
        <f>'T-14(Pcs)'!S101</f>
        <v>0</v>
      </c>
      <c r="T137" s="44">
        <f>'T-14(Pcs)'!$D101*'T-14(Pcs)'!T101/1000000</f>
        <v>0</v>
      </c>
      <c r="U137" s="10">
        <f>'T-14(Pcs)'!U101</f>
        <v>0</v>
      </c>
      <c r="V137" s="44">
        <f>'T-14(Pcs)'!$D101*'T-14(Pcs)'!V101/1000000</f>
        <v>0</v>
      </c>
      <c r="W137" s="10">
        <f>'T-14(Pcs)'!W101</f>
        <v>0</v>
      </c>
      <c r="X137" s="44">
        <f>'T-14(Pcs)'!$D101*'T-14(Pcs)'!X101/1000000</f>
        <v>0</v>
      </c>
      <c r="Y137" s="10">
        <f>'T-14(Pcs)'!Y101</f>
        <v>0</v>
      </c>
      <c r="Z137" s="44">
        <f>'T-14(Pcs)'!$D101*'T-14(Pcs)'!Z101/1000000</f>
        <v>0</v>
      </c>
      <c r="AA137" s="10">
        <f>'T-14(Pcs)'!AA101</f>
        <v>0</v>
      </c>
      <c r="AB137" s="44">
        <f>'T-14(Pcs)'!$D101*'T-14(Pcs)'!AB101/1000000</f>
        <v>0</v>
      </c>
      <c r="AC137" s="10">
        <f>'T-14(Pcs)'!AC101</f>
        <v>0</v>
      </c>
      <c r="AD137" s="44">
        <f>'T-14(Pcs)'!$D101*'T-14(Pcs)'!AD101/1000000</f>
        <v>0</v>
      </c>
      <c r="AE137" s="10">
        <f>'T-14(Pcs)'!AE101</f>
        <v>0</v>
      </c>
      <c r="AF137" s="44">
        <f>'T-14(Pcs)'!$D101*'T-14(Pcs)'!AF101/1000000</f>
        <v>0</v>
      </c>
      <c r="AG137" s="10">
        <f>'T-14(Pcs)'!AG101</f>
        <v>0</v>
      </c>
      <c r="AH137" s="44">
        <f>'T-14(Pcs)'!$D101*'T-14(Pcs)'!AH101/1000000</f>
        <v>0</v>
      </c>
      <c r="AI137" s="10">
        <f>'T-14(Pcs)'!AI101</f>
        <v>0</v>
      </c>
      <c r="AJ137" s="44">
        <f>'T-14(Pcs)'!$D101*'T-14(Pcs)'!AJ101/1000000</f>
        <v>0</v>
      </c>
      <c r="AK137" s="10">
        <f>'T-14(Pcs)'!AK101</f>
        <v>0</v>
      </c>
      <c r="AL137" s="44">
        <f>'T-14(Pcs)'!$D101*'T-14(Pcs)'!AL101/1000000</f>
        <v>0</v>
      </c>
      <c r="AM137" s="10">
        <f>'T-14(Pcs)'!AM101</f>
        <v>0</v>
      </c>
    </row>
    <row r="138" spans="1:39" s="15" customFormat="1" ht="14.25" customHeight="1" outlineLevel="1" collapsed="1">
      <c r="A138" s="13">
        <v>37</v>
      </c>
      <c r="B138" s="46" t="s">
        <v>203</v>
      </c>
      <c r="C138" s="13"/>
      <c r="D138" s="37"/>
      <c r="E138" s="11"/>
      <c r="F138" s="44">
        <f t="shared" ref="F138:AM138" si="36">SUBTOTAL(9,F135:F137)</f>
        <v>0</v>
      </c>
      <c r="G138" s="10">
        <f t="shared" si="36"/>
        <v>0</v>
      </c>
      <c r="H138" s="44">
        <f t="shared" si="36"/>
        <v>0</v>
      </c>
      <c r="I138" s="10">
        <f t="shared" si="36"/>
        <v>0</v>
      </c>
      <c r="J138" s="44">
        <f t="shared" si="36"/>
        <v>0</v>
      </c>
      <c r="K138" s="10">
        <f t="shared" si="36"/>
        <v>0</v>
      </c>
      <c r="L138" s="44">
        <f t="shared" si="36"/>
        <v>0</v>
      </c>
      <c r="M138" s="10">
        <f t="shared" si="36"/>
        <v>0</v>
      </c>
      <c r="N138" s="44">
        <f t="shared" si="36"/>
        <v>0</v>
      </c>
      <c r="O138" s="10">
        <f t="shared" si="36"/>
        <v>0</v>
      </c>
      <c r="P138" s="44">
        <f t="shared" si="36"/>
        <v>0</v>
      </c>
      <c r="Q138" s="10">
        <f t="shared" si="36"/>
        <v>0</v>
      </c>
      <c r="R138" s="44">
        <f t="shared" si="36"/>
        <v>0</v>
      </c>
      <c r="S138" s="10">
        <f t="shared" si="36"/>
        <v>0</v>
      </c>
      <c r="T138" s="44">
        <f t="shared" si="36"/>
        <v>0</v>
      </c>
      <c r="U138" s="10">
        <f t="shared" si="36"/>
        <v>0</v>
      </c>
      <c r="V138" s="44">
        <f t="shared" si="36"/>
        <v>0</v>
      </c>
      <c r="W138" s="10">
        <f t="shared" si="36"/>
        <v>0</v>
      </c>
      <c r="X138" s="44">
        <f t="shared" si="36"/>
        <v>0</v>
      </c>
      <c r="Y138" s="10">
        <f t="shared" si="36"/>
        <v>0</v>
      </c>
      <c r="Z138" s="44">
        <f t="shared" si="36"/>
        <v>0</v>
      </c>
      <c r="AA138" s="10">
        <f t="shared" si="36"/>
        <v>0</v>
      </c>
      <c r="AB138" s="44">
        <f t="shared" si="36"/>
        <v>0</v>
      </c>
      <c r="AC138" s="10">
        <f t="shared" si="36"/>
        <v>0</v>
      </c>
      <c r="AD138" s="44">
        <f t="shared" si="36"/>
        <v>0</v>
      </c>
      <c r="AE138" s="10">
        <f t="shared" si="36"/>
        <v>0</v>
      </c>
      <c r="AF138" s="44">
        <f t="shared" si="36"/>
        <v>0</v>
      </c>
      <c r="AG138" s="10">
        <f t="shared" si="36"/>
        <v>0</v>
      </c>
      <c r="AH138" s="44">
        <f t="shared" si="36"/>
        <v>0</v>
      </c>
      <c r="AI138" s="10">
        <f t="shared" si="36"/>
        <v>0</v>
      </c>
      <c r="AJ138" s="44">
        <f t="shared" si="36"/>
        <v>0</v>
      </c>
      <c r="AK138" s="10">
        <f t="shared" si="36"/>
        <v>0</v>
      </c>
      <c r="AL138" s="44">
        <f t="shared" si="36"/>
        <v>0</v>
      </c>
      <c r="AM138" s="10">
        <f t="shared" si="36"/>
        <v>0</v>
      </c>
    </row>
    <row r="139" spans="1:39" s="15" customFormat="1" ht="14.25" hidden="1" customHeight="1" outlineLevel="2">
      <c r="A139" s="13">
        <v>92</v>
      </c>
      <c r="B139" s="18" t="s">
        <v>129</v>
      </c>
      <c r="C139" s="13" t="s">
        <v>95</v>
      </c>
      <c r="D139" s="37">
        <v>1000</v>
      </c>
      <c r="E139" s="11">
        <v>107</v>
      </c>
      <c r="F139" s="44">
        <f>'T-14(Pcs)'!$D102*'T-14(Pcs)'!F102/1000000</f>
        <v>0</v>
      </c>
      <c r="G139" s="10">
        <f>'T-14(Pcs)'!G102</f>
        <v>0</v>
      </c>
      <c r="H139" s="44">
        <f>'T-14(Pcs)'!$D102*'T-14(Pcs)'!H102/1000000</f>
        <v>0</v>
      </c>
      <c r="I139" s="10">
        <f>'T-14(Pcs)'!I102</f>
        <v>0</v>
      </c>
      <c r="J139" s="44">
        <f>'T-14(Pcs)'!$D102*'T-14(Pcs)'!J102/1000000</f>
        <v>0</v>
      </c>
      <c r="K139" s="10">
        <f>'T-14(Pcs)'!K102</f>
        <v>0</v>
      </c>
      <c r="L139" s="44">
        <f>'T-14(Pcs)'!$D102*'T-14(Pcs)'!L102/1000000</f>
        <v>0</v>
      </c>
      <c r="M139" s="10">
        <f>'T-14(Pcs)'!M102</f>
        <v>0</v>
      </c>
      <c r="N139" s="44">
        <f>'T-14(Pcs)'!$D102*'T-14(Pcs)'!N102/1000000</f>
        <v>0</v>
      </c>
      <c r="O139" s="10">
        <f>'T-14(Pcs)'!O102</f>
        <v>0</v>
      </c>
      <c r="P139" s="44">
        <f>'T-14(Pcs)'!$D102*'T-14(Pcs)'!P102/1000000</f>
        <v>0</v>
      </c>
      <c r="Q139" s="10">
        <f>'T-14(Pcs)'!Q102</f>
        <v>0</v>
      </c>
      <c r="R139" s="44">
        <f>'T-14(Pcs)'!$D102*'T-14(Pcs)'!R102/1000000</f>
        <v>0</v>
      </c>
      <c r="S139" s="10">
        <f>'T-14(Pcs)'!S102</f>
        <v>0</v>
      </c>
      <c r="T139" s="44">
        <f>'T-14(Pcs)'!$D102*'T-14(Pcs)'!T102/1000000</f>
        <v>0</v>
      </c>
      <c r="U139" s="10">
        <f>'T-14(Pcs)'!U102</f>
        <v>0</v>
      </c>
      <c r="V139" s="44">
        <f>'T-14(Pcs)'!$D102*'T-14(Pcs)'!V102/1000000</f>
        <v>0</v>
      </c>
      <c r="W139" s="10">
        <f>'T-14(Pcs)'!W102</f>
        <v>0</v>
      </c>
      <c r="X139" s="44">
        <f>'T-14(Pcs)'!$D102*'T-14(Pcs)'!X102/1000000</f>
        <v>0</v>
      </c>
      <c r="Y139" s="10">
        <f>'T-14(Pcs)'!Y102</f>
        <v>0</v>
      </c>
      <c r="Z139" s="44">
        <f>'T-14(Pcs)'!$D102*'T-14(Pcs)'!Z102/1000000</f>
        <v>0</v>
      </c>
      <c r="AA139" s="10">
        <f>'T-14(Pcs)'!AA102</f>
        <v>0</v>
      </c>
      <c r="AB139" s="44">
        <f>'T-14(Pcs)'!$D102*'T-14(Pcs)'!AB102/1000000</f>
        <v>0</v>
      </c>
      <c r="AC139" s="10">
        <f>'T-14(Pcs)'!AC102</f>
        <v>0</v>
      </c>
      <c r="AD139" s="44">
        <f>'T-14(Pcs)'!$D102*'T-14(Pcs)'!AD102/1000000</f>
        <v>0</v>
      </c>
      <c r="AE139" s="10">
        <f>'T-14(Pcs)'!AE102</f>
        <v>0</v>
      </c>
      <c r="AF139" s="44">
        <f>'T-14(Pcs)'!$D102*'T-14(Pcs)'!AF102/1000000</f>
        <v>0</v>
      </c>
      <c r="AG139" s="10">
        <f>'T-14(Pcs)'!AG102</f>
        <v>0</v>
      </c>
      <c r="AH139" s="44">
        <f>'T-14(Pcs)'!$D102*'T-14(Pcs)'!AH102/1000000</f>
        <v>0</v>
      </c>
      <c r="AI139" s="10">
        <f>'T-14(Pcs)'!AI102</f>
        <v>0</v>
      </c>
      <c r="AJ139" s="44">
        <f>'T-14(Pcs)'!$D102*'T-14(Pcs)'!AJ102/1000000</f>
        <v>0</v>
      </c>
      <c r="AK139" s="10">
        <f>'T-14(Pcs)'!AK102</f>
        <v>0</v>
      </c>
      <c r="AL139" s="44">
        <f>'T-14(Pcs)'!$D102*'T-14(Pcs)'!AL102/1000000</f>
        <v>0</v>
      </c>
      <c r="AM139" s="10">
        <f>'T-14(Pcs)'!AM102</f>
        <v>0</v>
      </c>
    </row>
    <row r="140" spans="1:39" s="15" customFormat="1" ht="14.25" customHeight="1" outlineLevel="1" collapsed="1">
      <c r="A140" s="13">
        <v>38</v>
      </c>
      <c r="B140" s="47" t="s">
        <v>204</v>
      </c>
      <c r="C140" s="13"/>
      <c r="D140" s="37"/>
      <c r="E140" s="11"/>
      <c r="F140" s="44">
        <f t="shared" ref="F140:AM140" si="37">SUBTOTAL(9,F139:F139)</f>
        <v>0</v>
      </c>
      <c r="G140" s="10">
        <f t="shared" si="37"/>
        <v>0</v>
      </c>
      <c r="H140" s="44">
        <f t="shared" si="37"/>
        <v>0</v>
      </c>
      <c r="I140" s="10">
        <f t="shared" si="37"/>
        <v>0</v>
      </c>
      <c r="J140" s="44">
        <f t="shared" si="37"/>
        <v>0</v>
      </c>
      <c r="K140" s="10">
        <f t="shared" si="37"/>
        <v>0</v>
      </c>
      <c r="L140" s="44">
        <f t="shared" si="37"/>
        <v>0</v>
      </c>
      <c r="M140" s="10">
        <f t="shared" si="37"/>
        <v>0</v>
      </c>
      <c r="N140" s="44">
        <f t="shared" si="37"/>
        <v>0</v>
      </c>
      <c r="O140" s="10">
        <f t="shared" si="37"/>
        <v>0</v>
      </c>
      <c r="P140" s="44">
        <f t="shared" si="37"/>
        <v>0</v>
      </c>
      <c r="Q140" s="10">
        <f t="shared" si="37"/>
        <v>0</v>
      </c>
      <c r="R140" s="44">
        <f t="shared" si="37"/>
        <v>0</v>
      </c>
      <c r="S140" s="10">
        <f t="shared" si="37"/>
        <v>0</v>
      </c>
      <c r="T140" s="44">
        <f t="shared" si="37"/>
        <v>0</v>
      </c>
      <c r="U140" s="10">
        <f t="shared" si="37"/>
        <v>0</v>
      </c>
      <c r="V140" s="44">
        <f t="shared" si="37"/>
        <v>0</v>
      </c>
      <c r="W140" s="10">
        <f t="shared" si="37"/>
        <v>0</v>
      </c>
      <c r="X140" s="44">
        <f t="shared" si="37"/>
        <v>0</v>
      </c>
      <c r="Y140" s="10">
        <f t="shared" si="37"/>
        <v>0</v>
      </c>
      <c r="Z140" s="44">
        <f t="shared" si="37"/>
        <v>0</v>
      </c>
      <c r="AA140" s="10">
        <f t="shared" si="37"/>
        <v>0</v>
      </c>
      <c r="AB140" s="44">
        <f t="shared" si="37"/>
        <v>0</v>
      </c>
      <c r="AC140" s="10">
        <f t="shared" si="37"/>
        <v>0</v>
      </c>
      <c r="AD140" s="44">
        <f t="shared" si="37"/>
        <v>0</v>
      </c>
      <c r="AE140" s="10">
        <f t="shared" si="37"/>
        <v>0</v>
      </c>
      <c r="AF140" s="44">
        <f t="shared" si="37"/>
        <v>0</v>
      </c>
      <c r="AG140" s="10">
        <f t="shared" si="37"/>
        <v>0</v>
      </c>
      <c r="AH140" s="44">
        <f t="shared" si="37"/>
        <v>0</v>
      </c>
      <c r="AI140" s="10">
        <f t="shared" si="37"/>
        <v>0</v>
      </c>
      <c r="AJ140" s="44">
        <f t="shared" si="37"/>
        <v>0</v>
      </c>
      <c r="AK140" s="10">
        <f t="shared" si="37"/>
        <v>0</v>
      </c>
      <c r="AL140" s="44">
        <f t="shared" si="37"/>
        <v>0</v>
      </c>
      <c r="AM140" s="10">
        <f t="shared" si="37"/>
        <v>0</v>
      </c>
    </row>
    <row r="141" spans="1:39" s="15" customFormat="1" ht="14.25" hidden="1" customHeight="1" outlineLevel="2">
      <c r="A141" s="13">
        <v>93</v>
      </c>
      <c r="B141" s="9" t="s">
        <v>141</v>
      </c>
      <c r="C141" s="13" t="s">
        <v>91</v>
      </c>
      <c r="D141" s="37">
        <v>50</v>
      </c>
      <c r="E141" s="11">
        <v>42</v>
      </c>
      <c r="F141" s="44">
        <f>'T-14(Pcs)'!$D103*'T-14(Pcs)'!F103/1000000</f>
        <v>0</v>
      </c>
      <c r="G141" s="10">
        <f>'T-14(Pcs)'!G103</f>
        <v>0</v>
      </c>
      <c r="H141" s="44">
        <f>'T-14(Pcs)'!$D103*'T-14(Pcs)'!H103/1000000</f>
        <v>0</v>
      </c>
      <c r="I141" s="10">
        <f>'T-14(Pcs)'!I103</f>
        <v>0</v>
      </c>
      <c r="J141" s="44">
        <f>'T-14(Pcs)'!$D103*'T-14(Pcs)'!J103/1000000</f>
        <v>0</v>
      </c>
      <c r="K141" s="10">
        <f>'T-14(Pcs)'!K103</f>
        <v>0</v>
      </c>
      <c r="L141" s="44">
        <f>'T-14(Pcs)'!$D103*'T-14(Pcs)'!L103/1000000</f>
        <v>0</v>
      </c>
      <c r="M141" s="10">
        <f>'T-14(Pcs)'!M103</f>
        <v>0</v>
      </c>
      <c r="N141" s="44">
        <f>'T-14(Pcs)'!$D103*'T-14(Pcs)'!N103/1000000</f>
        <v>0</v>
      </c>
      <c r="O141" s="10">
        <f>'T-14(Pcs)'!O103</f>
        <v>0</v>
      </c>
      <c r="P141" s="44">
        <f>'T-14(Pcs)'!$D103*'T-14(Pcs)'!P103/1000000</f>
        <v>0</v>
      </c>
      <c r="Q141" s="10">
        <f>'T-14(Pcs)'!Q103</f>
        <v>0</v>
      </c>
      <c r="R141" s="44">
        <f>'T-14(Pcs)'!$D103*'T-14(Pcs)'!R103/1000000</f>
        <v>0</v>
      </c>
      <c r="S141" s="10">
        <f>'T-14(Pcs)'!S103</f>
        <v>0</v>
      </c>
      <c r="T141" s="44">
        <f>'T-14(Pcs)'!$D103*'T-14(Pcs)'!T103/1000000</f>
        <v>0</v>
      </c>
      <c r="U141" s="10">
        <f>'T-14(Pcs)'!U103</f>
        <v>0</v>
      </c>
      <c r="V141" s="44">
        <f>'T-14(Pcs)'!$D103*'T-14(Pcs)'!V103/1000000</f>
        <v>0</v>
      </c>
      <c r="W141" s="10">
        <f>'T-14(Pcs)'!W103</f>
        <v>0</v>
      </c>
      <c r="X141" s="44">
        <f>'T-14(Pcs)'!$D103*'T-14(Pcs)'!X103/1000000</f>
        <v>0</v>
      </c>
      <c r="Y141" s="10">
        <f>'T-14(Pcs)'!Y103</f>
        <v>0</v>
      </c>
      <c r="Z141" s="44">
        <f>'T-14(Pcs)'!$D103*'T-14(Pcs)'!Z103/1000000</f>
        <v>0</v>
      </c>
      <c r="AA141" s="10">
        <f>'T-14(Pcs)'!AA103</f>
        <v>0</v>
      </c>
      <c r="AB141" s="44">
        <f>'T-14(Pcs)'!$D103*'T-14(Pcs)'!AB103/1000000</f>
        <v>0</v>
      </c>
      <c r="AC141" s="10">
        <f>'T-14(Pcs)'!AC103</f>
        <v>0</v>
      </c>
      <c r="AD141" s="44">
        <f>'T-14(Pcs)'!$D103*'T-14(Pcs)'!AD103/1000000</f>
        <v>0</v>
      </c>
      <c r="AE141" s="10">
        <f>'T-14(Pcs)'!AE103</f>
        <v>0</v>
      </c>
      <c r="AF141" s="44">
        <f>'T-14(Pcs)'!$D103*'T-14(Pcs)'!AF103/1000000</f>
        <v>0</v>
      </c>
      <c r="AG141" s="10">
        <f>'T-14(Pcs)'!AG103</f>
        <v>0</v>
      </c>
      <c r="AH141" s="44">
        <f>'T-14(Pcs)'!$D103*'T-14(Pcs)'!AH103/1000000</f>
        <v>0</v>
      </c>
      <c r="AI141" s="10">
        <f>'T-14(Pcs)'!AI103</f>
        <v>0</v>
      </c>
      <c r="AJ141" s="44">
        <f>'T-14(Pcs)'!$D103*'T-14(Pcs)'!AJ103/1000000</f>
        <v>0</v>
      </c>
      <c r="AK141" s="10">
        <f>'T-14(Pcs)'!AK103</f>
        <v>0</v>
      </c>
      <c r="AL141" s="44">
        <f>'T-14(Pcs)'!$D103*'T-14(Pcs)'!AL103/1000000</f>
        <v>0</v>
      </c>
      <c r="AM141" s="10">
        <f>'T-14(Pcs)'!AM103</f>
        <v>0</v>
      </c>
    </row>
    <row r="142" spans="1:39" s="15" customFormat="1" ht="14.25" hidden="1" customHeight="1" outlineLevel="2">
      <c r="A142" s="13">
        <v>94</v>
      </c>
      <c r="B142" s="9" t="s">
        <v>141</v>
      </c>
      <c r="C142" s="13" t="s">
        <v>92</v>
      </c>
      <c r="D142" s="37">
        <v>100</v>
      </c>
      <c r="E142" s="11">
        <v>80</v>
      </c>
      <c r="F142" s="44">
        <f>'T-14(Pcs)'!$D104*'T-14(Pcs)'!F104/1000000</f>
        <v>0</v>
      </c>
      <c r="G142" s="10">
        <f>'T-14(Pcs)'!G104</f>
        <v>0</v>
      </c>
      <c r="H142" s="44">
        <f>'T-14(Pcs)'!$D104*'T-14(Pcs)'!H104/1000000</f>
        <v>0</v>
      </c>
      <c r="I142" s="10">
        <f>'T-14(Pcs)'!I104</f>
        <v>0</v>
      </c>
      <c r="J142" s="44">
        <f>'T-14(Pcs)'!$D104*'T-14(Pcs)'!J104/1000000</f>
        <v>0</v>
      </c>
      <c r="K142" s="10">
        <f>'T-14(Pcs)'!K104</f>
        <v>0</v>
      </c>
      <c r="L142" s="44">
        <f>'T-14(Pcs)'!$D104*'T-14(Pcs)'!L104/1000000</f>
        <v>0</v>
      </c>
      <c r="M142" s="10">
        <f>'T-14(Pcs)'!M104</f>
        <v>0</v>
      </c>
      <c r="N142" s="44">
        <f>'T-14(Pcs)'!$D104*'T-14(Pcs)'!N104/1000000</f>
        <v>0</v>
      </c>
      <c r="O142" s="10">
        <f>'T-14(Pcs)'!O104</f>
        <v>0</v>
      </c>
      <c r="P142" s="44">
        <f>'T-14(Pcs)'!$D104*'T-14(Pcs)'!P104/1000000</f>
        <v>0</v>
      </c>
      <c r="Q142" s="10">
        <f>'T-14(Pcs)'!Q104</f>
        <v>0</v>
      </c>
      <c r="R142" s="44">
        <f>'T-14(Pcs)'!$D104*'T-14(Pcs)'!R104/1000000</f>
        <v>0</v>
      </c>
      <c r="S142" s="10">
        <f>'T-14(Pcs)'!S104</f>
        <v>0</v>
      </c>
      <c r="T142" s="44">
        <f>'T-14(Pcs)'!$D104*'T-14(Pcs)'!T104/1000000</f>
        <v>0</v>
      </c>
      <c r="U142" s="10">
        <f>'T-14(Pcs)'!U104</f>
        <v>0</v>
      </c>
      <c r="V142" s="44">
        <f>'T-14(Pcs)'!$D104*'T-14(Pcs)'!V104/1000000</f>
        <v>0</v>
      </c>
      <c r="W142" s="10">
        <f>'T-14(Pcs)'!W104</f>
        <v>0</v>
      </c>
      <c r="X142" s="44">
        <f>'T-14(Pcs)'!$D104*'T-14(Pcs)'!X104/1000000</f>
        <v>0</v>
      </c>
      <c r="Y142" s="10">
        <f>'T-14(Pcs)'!Y104</f>
        <v>0</v>
      </c>
      <c r="Z142" s="44">
        <f>'T-14(Pcs)'!$D104*'T-14(Pcs)'!Z104/1000000</f>
        <v>0</v>
      </c>
      <c r="AA142" s="10">
        <f>'T-14(Pcs)'!AA104</f>
        <v>0</v>
      </c>
      <c r="AB142" s="44">
        <f>'T-14(Pcs)'!$D104*'T-14(Pcs)'!AB104/1000000</f>
        <v>0</v>
      </c>
      <c r="AC142" s="10">
        <f>'T-14(Pcs)'!AC104</f>
        <v>0</v>
      </c>
      <c r="AD142" s="44">
        <f>'T-14(Pcs)'!$D104*'T-14(Pcs)'!AD104/1000000</f>
        <v>0</v>
      </c>
      <c r="AE142" s="10">
        <f>'T-14(Pcs)'!AE104</f>
        <v>0</v>
      </c>
      <c r="AF142" s="44">
        <f>'T-14(Pcs)'!$D104*'T-14(Pcs)'!AF104/1000000</f>
        <v>0</v>
      </c>
      <c r="AG142" s="10">
        <f>'T-14(Pcs)'!AG104</f>
        <v>0</v>
      </c>
      <c r="AH142" s="44">
        <f>'T-14(Pcs)'!$D104*'T-14(Pcs)'!AH104/1000000</f>
        <v>0</v>
      </c>
      <c r="AI142" s="10">
        <f>'T-14(Pcs)'!AI104</f>
        <v>0</v>
      </c>
      <c r="AJ142" s="44">
        <f>'T-14(Pcs)'!$D104*'T-14(Pcs)'!AJ104/1000000</f>
        <v>0</v>
      </c>
      <c r="AK142" s="10">
        <f>'T-14(Pcs)'!AK104</f>
        <v>0</v>
      </c>
      <c r="AL142" s="44">
        <f>'T-14(Pcs)'!$D104*'T-14(Pcs)'!AL104/1000000</f>
        <v>0</v>
      </c>
      <c r="AM142" s="10">
        <f>'T-14(Pcs)'!AM104</f>
        <v>0</v>
      </c>
    </row>
    <row r="143" spans="1:39" s="15" customFormat="1" ht="14.25" hidden="1" customHeight="1" outlineLevel="2">
      <c r="A143" s="13">
        <v>95</v>
      </c>
      <c r="B143" s="9" t="s">
        <v>141</v>
      </c>
      <c r="C143" s="13" t="s">
        <v>93</v>
      </c>
      <c r="D143" s="37">
        <v>250</v>
      </c>
      <c r="E143" s="11">
        <v>165</v>
      </c>
      <c r="F143" s="44">
        <f>'T-14(Pcs)'!$D105*'T-14(Pcs)'!F105/1000000</f>
        <v>0</v>
      </c>
      <c r="G143" s="10">
        <f>'T-14(Pcs)'!G105</f>
        <v>0</v>
      </c>
      <c r="H143" s="44">
        <f>'T-14(Pcs)'!$D105*'T-14(Pcs)'!H105/1000000</f>
        <v>0</v>
      </c>
      <c r="I143" s="10">
        <f>'T-14(Pcs)'!I105</f>
        <v>0</v>
      </c>
      <c r="J143" s="44">
        <f>'T-14(Pcs)'!$D105*'T-14(Pcs)'!J105/1000000</f>
        <v>0</v>
      </c>
      <c r="K143" s="10">
        <f>'T-14(Pcs)'!K105</f>
        <v>0</v>
      </c>
      <c r="L143" s="44">
        <f>'T-14(Pcs)'!$D105*'T-14(Pcs)'!L105/1000000</f>
        <v>0</v>
      </c>
      <c r="M143" s="10">
        <f>'T-14(Pcs)'!M105</f>
        <v>0</v>
      </c>
      <c r="N143" s="44">
        <f>'T-14(Pcs)'!$D105*'T-14(Pcs)'!N105/1000000</f>
        <v>0</v>
      </c>
      <c r="O143" s="10">
        <f>'T-14(Pcs)'!O105</f>
        <v>0</v>
      </c>
      <c r="P143" s="44">
        <f>'T-14(Pcs)'!$D105*'T-14(Pcs)'!P105/1000000</f>
        <v>0</v>
      </c>
      <c r="Q143" s="10">
        <f>'T-14(Pcs)'!Q105</f>
        <v>0</v>
      </c>
      <c r="R143" s="44">
        <f>'T-14(Pcs)'!$D105*'T-14(Pcs)'!R105/1000000</f>
        <v>0</v>
      </c>
      <c r="S143" s="10">
        <f>'T-14(Pcs)'!S105</f>
        <v>0</v>
      </c>
      <c r="T143" s="44">
        <f>'T-14(Pcs)'!$D105*'T-14(Pcs)'!T105/1000000</f>
        <v>0</v>
      </c>
      <c r="U143" s="10">
        <f>'T-14(Pcs)'!U105</f>
        <v>0</v>
      </c>
      <c r="V143" s="44">
        <f>'T-14(Pcs)'!$D105*'T-14(Pcs)'!V105/1000000</f>
        <v>0</v>
      </c>
      <c r="W143" s="10">
        <f>'T-14(Pcs)'!W105</f>
        <v>0</v>
      </c>
      <c r="X143" s="44">
        <f>'T-14(Pcs)'!$D105*'T-14(Pcs)'!X105/1000000</f>
        <v>0</v>
      </c>
      <c r="Y143" s="10">
        <f>'T-14(Pcs)'!Y105</f>
        <v>0</v>
      </c>
      <c r="Z143" s="44">
        <f>'T-14(Pcs)'!$D105*'T-14(Pcs)'!Z105/1000000</f>
        <v>0</v>
      </c>
      <c r="AA143" s="10">
        <f>'T-14(Pcs)'!AA105</f>
        <v>0</v>
      </c>
      <c r="AB143" s="44">
        <f>'T-14(Pcs)'!$D105*'T-14(Pcs)'!AB105/1000000</f>
        <v>0</v>
      </c>
      <c r="AC143" s="10">
        <f>'T-14(Pcs)'!AC105</f>
        <v>0</v>
      </c>
      <c r="AD143" s="44">
        <f>'T-14(Pcs)'!$D105*'T-14(Pcs)'!AD105/1000000</f>
        <v>0</v>
      </c>
      <c r="AE143" s="10">
        <f>'T-14(Pcs)'!AE105</f>
        <v>0</v>
      </c>
      <c r="AF143" s="44">
        <f>'T-14(Pcs)'!$D105*'T-14(Pcs)'!AF105/1000000</f>
        <v>0</v>
      </c>
      <c r="AG143" s="10">
        <f>'T-14(Pcs)'!AG105</f>
        <v>0</v>
      </c>
      <c r="AH143" s="44">
        <f>'T-14(Pcs)'!$D105*'T-14(Pcs)'!AH105/1000000</f>
        <v>0</v>
      </c>
      <c r="AI143" s="10">
        <f>'T-14(Pcs)'!AI105</f>
        <v>0</v>
      </c>
      <c r="AJ143" s="44">
        <f>'T-14(Pcs)'!$D105*'T-14(Pcs)'!AJ105/1000000</f>
        <v>0</v>
      </c>
      <c r="AK143" s="10">
        <f>'T-14(Pcs)'!AK105</f>
        <v>0</v>
      </c>
      <c r="AL143" s="44">
        <f>'T-14(Pcs)'!$D105*'T-14(Pcs)'!AL105/1000000</f>
        <v>0</v>
      </c>
      <c r="AM143" s="10">
        <f>'T-14(Pcs)'!AM105</f>
        <v>0</v>
      </c>
    </row>
    <row r="144" spans="1:39" s="15" customFormat="1" ht="14.25" hidden="1" customHeight="1" outlineLevel="2">
      <c r="A144" s="13">
        <v>96</v>
      </c>
      <c r="B144" s="9" t="s">
        <v>141</v>
      </c>
      <c r="C144" s="13" t="s">
        <v>94</v>
      </c>
      <c r="D144" s="37">
        <v>500</v>
      </c>
      <c r="E144" s="11">
        <v>320</v>
      </c>
      <c r="F144" s="44">
        <f>'T-14(Pcs)'!$D106*'T-14(Pcs)'!F106/1000000</f>
        <v>0</v>
      </c>
      <c r="G144" s="10">
        <f>'T-14(Pcs)'!G106</f>
        <v>0</v>
      </c>
      <c r="H144" s="44">
        <f>'T-14(Pcs)'!$D106*'T-14(Pcs)'!H106/1000000</f>
        <v>0</v>
      </c>
      <c r="I144" s="10">
        <f>'T-14(Pcs)'!I106</f>
        <v>0</v>
      </c>
      <c r="J144" s="44">
        <f>'T-14(Pcs)'!$D106*'T-14(Pcs)'!J106/1000000</f>
        <v>0</v>
      </c>
      <c r="K144" s="10">
        <f>'T-14(Pcs)'!K106</f>
        <v>0</v>
      </c>
      <c r="L144" s="44">
        <f>'T-14(Pcs)'!$D106*'T-14(Pcs)'!L106/1000000</f>
        <v>0</v>
      </c>
      <c r="M144" s="10">
        <f>'T-14(Pcs)'!M106</f>
        <v>0</v>
      </c>
      <c r="N144" s="44">
        <f>'T-14(Pcs)'!$D106*'T-14(Pcs)'!N106/1000000</f>
        <v>0</v>
      </c>
      <c r="O144" s="10">
        <f>'T-14(Pcs)'!O106</f>
        <v>0</v>
      </c>
      <c r="P144" s="44">
        <f>'T-14(Pcs)'!$D106*'T-14(Pcs)'!P106/1000000</f>
        <v>0</v>
      </c>
      <c r="Q144" s="10">
        <f>'T-14(Pcs)'!Q106</f>
        <v>0</v>
      </c>
      <c r="R144" s="44">
        <f>'T-14(Pcs)'!$D106*'T-14(Pcs)'!R106/1000000</f>
        <v>0</v>
      </c>
      <c r="S144" s="10">
        <f>'T-14(Pcs)'!S106</f>
        <v>0</v>
      </c>
      <c r="T144" s="44">
        <f>'T-14(Pcs)'!$D106*'T-14(Pcs)'!T106/1000000</f>
        <v>0</v>
      </c>
      <c r="U144" s="10">
        <f>'T-14(Pcs)'!U106</f>
        <v>0</v>
      </c>
      <c r="V144" s="44">
        <f>'T-14(Pcs)'!$D106*'T-14(Pcs)'!V106/1000000</f>
        <v>0</v>
      </c>
      <c r="W144" s="10">
        <f>'T-14(Pcs)'!W106</f>
        <v>0</v>
      </c>
      <c r="X144" s="44">
        <f>'T-14(Pcs)'!$D106*'T-14(Pcs)'!X106/1000000</f>
        <v>0</v>
      </c>
      <c r="Y144" s="10">
        <f>'T-14(Pcs)'!Y106</f>
        <v>0</v>
      </c>
      <c r="Z144" s="44">
        <f>'T-14(Pcs)'!$D106*'T-14(Pcs)'!Z106/1000000</f>
        <v>0</v>
      </c>
      <c r="AA144" s="10">
        <f>'T-14(Pcs)'!AA106</f>
        <v>0</v>
      </c>
      <c r="AB144" s="44">
        <f>'T-14(Pcs)'!$D106*'T-14(Pcs)'!AB106/1000000</f>
        <v>0</v>
      </c>
      <c r="AC144" s="10">
        <f>'T-14(Pcs)'!AC106</f>
        <v>0</v>
      </c>
      <c r="AD144" s="44">
        <f>'T-14(Pcs)'!$D106*'T-14(Pcs)'!AD106/1000000</f>
        <v>0</v>
      </c>
      <c r="AE144" s="10">
        <f>'T-14(Pcs)'!AE106</f>
        <v>0</v>
      </c>
      <c r="AF144" s="44">
        <f>'T-14(Pcs)'!$D106*'T-14(Pcs)'!AF106/1000000</f>
        <v>0</v>
      </c>
      <c r="AG144" s="10">
        <f>'T-14(Pcs)'!AG106</f>
        <v>0</v>
      </c>
      <c r="AH144" s="44">
        <f>'T-14(Pcs)'!$D106*'T-14(Pcs)'!AH106/1000000</f>
        <v>0</v>
      </c>
      <c r="AI144" s="10">
        <f>'T-14(Pcs)'!AI106</f>
        <v>0</v>
      </c>
      <c r="AJ144" s="44">
        <f>'T-14(Pcs)'!$D106*'T-14(Pcs)'!AJ106/1000000</f>
        <v>0</v>
      </c>
      <c r="AK144" s="10">
        <f>'T-14(Pcs)'!AK106</f>
        <v>0</v>
      </c>
      <c r="AL144" s="44">
        <f>'T-14(Pcs)'!$D106*'T-14(Pcs)'!AL106/1000000</f>
        <v>0</v>
      </c>
      <c r="AM144" s="10">
        <f>'T-14(Pcs)'!AM106</f>
        <v>0</v>
      </c>
    </row>
    <row r="145" spans="1:39" s="15" customFormat="1" ht="14.25" hidden="1" customHeight="1" outlineLevel="2">
      <c r="A145" s="13">
        <v>96</v>
      </c>
      <c r="B145" s="9" t="s">
        <v>141</v>
      </c>
      <c r="C145" s="13" t="s">
        <v>151</v>
      </c>
      <c r="D145" s="38">
        <v>1000</v>
      </c>
      <c r="E145" s="11">
        <v>620</v>
      </c>
      <c r="F145" s="44">
        <f>'T-14(Pcs)'!$D107*'T-14(Pcs)'!F107/1000000</f>
        <v>0</v>
      </c>
      <c r="G145" s="10">
        <f>'T-14(Pcs)'!G107</f>
        <v>0</v>
      </c>
      <c r="H145" s="44">
        <f>'T-14(Pcs)'!$D107*'T-14(Pcs)'!H107/1000000</f>
        <v>0</v>
      </c>
      <c r="I145" s="10">
        <f>'T-14(Pcs)'!I107</f>
        <v>0</v>
      </c>
      <c r="J145" s="44">
        <f>'T-14(Pcs)'!$D107*'T-14(Pcs)'!J107/1000000</f>
        <v>0</v>
      </c>
      <c r="K145" s="10">
        <f>'T-14(Pcs)'!K107</f>
        <v>0</v>
      </c>
      <c r="L145" s="44">
        <f>'T-14(Pcs)'!$D107*'T-14(Pcs)'!L107/1000000</f>
        <v>0</v>
      </c>
      <c r="M145" s="10">
        <f>'T-14(Pcs)'!M107</f>
        <v>0</v>
      </c>
      <c r="N145" s="44">
        <f>'T-14(Pcs)'!$D107*'T-14(Pcs)'!N107/1000000</f>
        <v>0</v>
      </c>
      <c r="O145" s="10">
        <f>'T-14(Pcs)'!O107</f>
        <v>0</v>
      </c>
      <c r="P145" s="44">
        <f>'T-14(Pcs)'!$D107*'T-14(Pcs)'!P107/1000000</f>
        <v>0</v>
      </c>
      <c r="Q145" s="10">
        <f>'T-14(Pcs)'!Q107</f>
        <v>0</v>
      </c>
      <c r="R145" s="44">
        <f>'T-14(Pcs)'!$D107*'T-14(Pcs)'!R107/1000000</f>
        <v>0</v>
      </c>
      <c r="S145" s="10">
        <f>'T-14(Pcs)'!S107</f>
        <v>0</v>
      </c>
      <c r="T145" s="44">
        <f>'T-14(Pcs)'!$D107*'T-14(Pcs)'!T107/1000000</f>
        <v>0</v>
      </c>
      <c r="U145" s="10">
        <f>'T-14(Pcs)'!U107</f>
        <v>0</v>
      </c>
      <c r="V145" s="44">
        <f>'T-14(Pcs)'!$D107*'T-14(Pcs)'!V107/1000000</f>
        <v>0</v>
      </c>
      <c r="W145" s="10">
        <f>'T-14(Pcs)'!W107</f>
        <v>0</v>
      </c>
      <c r="X145" s="44">
        <f>'T-14(Pcs)'!$D107*'T-14(Pcs)'!X107/1000000</f>
        <v>0</v>
      </c>
      <c r="Y145" s="10">
        <f>'T-14(Pcs)'!Y107</f>
        <v>0</v>
      </c>
      <c r="Z145" s="44">
        <f>'T-14(Pcs)'!$D107*'T-14(Pcs)'!Z107/1000000</f>
        <v>0</v>
      </c>
      <c r="AA145" s="10">
        <f>'T-14(Pcs)'!AA107</f>
        <v>0</v>
      </c>
      <c r="AB145" s="44">
        <f>'T-14(Pcs)'!$D107*'T-14(Pcs)'!AB107/1000000</f>
        <v>0</v>
      </c>
      <c r="AC145" s="10">
        <f>'T-14(Pcs)'!AC107</f>
        <v>0</v>
      </c>
      <c r="AD145" s="44">
        <f>'T-14(Pcs)'!$D107*'T-14(Pcs)'!AD107/1000000</f>
        <v>0</v>
      </c>
      <c r="AE145" s="10">
        <f>'T-14(Pcs)'!AE107</f>
        <v>0</v>
      </c>
      <c r="AF145" s="44">
        <f>'T-14(Pcs)'!$D107*'T-14(Pcs)'!AF107/1000000</f>
        <v>0</v>
      </c>
      <c r="AG145" s="10">
        <f>'T-14(Pcs)'!AG107</f>
        <v>0</v>
      </c>
      <c r="AH145" s="44">
        <f>'T-14(Pcs)'!$D107*'T-14(Pcs)'!AH107/1000000</f>
        <v>0</v>
      </c>
      <c r="AI145" s="10">
        <f>'T-14(Pcs)'!AI107</f>
        <v>0</v>
      </c>
      <c r="AJ145" s="44">
        <f>'T-14(Pcs)'!$D107*'T-14(Pcs)'!AJ107/1000000</f>
        <v>0</v>
      </c>
      <c r="AK145" s="10">
        <f>'T-14(Pcs)'!AK107</f>
        <v>0</v>
      </c>
      <c r="AL145" s="44">
        <f>'T-14(Pcs)'!$D107*'T-14(Pcs)'!AL107/1000000</f>
        <v>0</v>
      </c>
      <c r="AM145" s="10">
        <f>'T-14(Pcs)'!AM107</f>
        <v>0</v>
      </c>
    </row>
    <row r="146" spans="1:39" s="15" customFormat="1" ht="14.25" customHeight="1" outlineLevel="1" collapsed="1">
      <c r="A146" s="13">
        <v>39</v>
      </c>
      <c r="B146" s="46" t="s">
        <v>205</v>
      </c>
      <c r="C146" s="13"/>
      <c r="D146" s="38"/>
      <c r="E146" s="11"/>
      <c r="F146" s="44">
        <f t="shared" ref="F146:AM146" si="38">SUBTOTAL(9,F141:F145)</f>
        <v>0</v>
      </c>
      <c r="G146" s="10">
        <f t="shared" si="38"/>
        <v>0</v>
      </c>
      <c r="H146" s="44">
        <f t="shared" si="38"/>
        <v>0</v>
      </c>
      <c r="I146" s="10">
        <f t="shared" si="38"/>
        <v>0</v>
      </c>
      <c r="J146" s="44">
        <f t="shared" si="38"/>
        <v>0</v>
      </c>
      <c r="K146" s="10">
        <f t="shared" si="38"/>
        <v>0</v>
      </c>
      <c r="L146" s="44">
        <f t="shared" si="38"/>
        <v>0</v>
      </c>
      <c r="M146" s="10">
        <f t="shared" si="38"/>
        <v>0</v>
      </c>
      <c r="N146" s="44">
        <f t="shared" si="38"/>
        <v>0</v>
      </c>
      <c r="O146" s="10">
        <f t="shared" si="38"/>
        <v>0</v>
      </c>
      <c r="P146" s="44">
        <f t="shared" si="38"/>
        <v>0</v>
      </c>
      <c r="Q146" s="10">
        <f t="shared" si="38"/>
        <v>0</v>
      </c>
      <c r="R146" s="44">
        <f t="shared" si="38"/>
        <v>0</v>
      </c>
      <c r="S146" s="10">
        <f t="shared" si="38"/>
        <v>0</v>
      </c>
      <c r="T146" s="44">
        <f t="shared" si="38"/>
        <v>0</v>
      </c>
      <c r="U146" s="10">
        <f t="shared" si="38"/>
        <v>0</v>
      </c>
      <c r="V146" s="44">
        <f t="shared" si="38"/>
        <v>0</v>
      </c>
      <c r="W146" s="10">
        <f t="shared" si="38"/>
        <v>0</v>
      </c>
      <c r="X146" s="44">
        <f t="shared" si="38"/>
        <v>0</v>
      </c>
      <c r="Y146" s="10">
        <f t="shared" si="38"/>
        <v>0</v>
      </c>
      <c r="Z146" s="44">
        <f t="shared" si="38"/>
        <v>0</v>
      </c>
      <c r="AA146" s="10">
        <f t="shared" si="38"/>
        <v>0</v>
      </c>
      <c r="AB146" s="44">
        <f t="shared" si="38"/>
        <v>0</v>
      </c>
      <c r="AC146" s="10">
        <f t="shared" si="38"/>
        <v>0</v>
      </c>
      <c r="AD146" s="44">
        <f t="shared" si="38"/>
        <v>0</v>
      </c>
      <c r="AE146" s="10">
        <f t="shared" si="38"/>
        <v>0</v>
      </c>
      <c r="AF146" s="44">
        <f t="shared" si="38"/>
        <v>0</v>
      </c>
      <c r="AG146" s="10">
        <f t="shared" si="38"/>
        <v>0</v>
      </c>
      <c r="AH146" s="44">
        <f t="shared" si="38"/>
        <v>0</v>
      </c>
      <c r="AI146" s="10">
        <f t="shared" si="38"/>
        <v>0</v>
      </c>
      <c r="AJ146" s="44">
        <f t="shared" si="38"/>
        <v>0</v>
      </c>
      <c r="AK146" s="10">
        <f t="shared" si="38"/>
        <v>0</v>
      </c>
      <c r="AL146" s="44">
        <f t="shared" si="38"/>
        <v>0</v>
      </c>
      <c r="AM146" s="10">
        <f t="shared" si="38"/>
        <v>0</v>
      </c>
    </row>
    <row r="147" spans="1:39" s="15" customFormat="1" ht="14.25" customHeight="1">
      <c r="A147" s="48"/>
      <c r="B147" s="49" t="s">
        <v>206</v>
      </c>
      <c r="C147" s="48"/>
      <c r="D147" s="50"/>
      <c r="E147" s="51"/>
      <c r="F147" s="52"/>
      <c r="G147" s="53">
        <f t="shared" ref="G147:AM147" si="39">SUBTOTAL(9,G11:G145)</f>
        <v>0</v>
      </c>
      <c r="H147" s="52"/>
      <c r="I147" s="53">
        <f t="shared" si="39"/>
        <v>0</v>
      </c>
      <c r="J147" s="52"/>
      <c r="K147" s="53">
        <f t="shared" si="39"/>
        <v>0</v>
      </c>
      <c r="L147" s="52"/>
      <c r="M147" s="53">
        <f t="shared" si="39"/>
        <v>0</v>
      </c>
      <c r="N147" s="52"/>
      <c r="O147" s="53">
        <f t="shared" si="39"/>
        <v>0</v>
      </c>
      <c r="P147" s="52"/>
      <c r="Q147" s="53">
        <f t="shared" si="39"/>
        <v>0</v>
      </c>
      <c r="R147" s="52"/>
      <c r="S147" s="53">
        <f t="shared" si="39"/>
        <v>0</v>
      </c>
      <c r="T147" s="52"/>
      <c r="U147" s="53">
        <f t="shared" si="39"/>
        <v>0</v>
      </c>
      <c r="V147" s="52"/>
      <c r="W147" s="53">
        <f t="shared" si="39"/>
        <v>0</v>
      </c>
      <c r="X147" s="52"/>
      <c r="Y147" s="53">
        <f t="shared" si="39"/>
        <v>0</v>
      </c>
      <c r="Z147" s="52"/>
      <c r="AA147" s="53">
        <f t="shared" si="39"/>
        <v>0</v>
      </c>
      <c r="AB147" s="52"/>
      <c r="AC147" s="53">
        <f t="shared" si="39"/>
        <v>0</v>
      </c>
      <c r="AD147" s="52"/>
      <c r="AE147" s="53">
        <f t="shared" si="39"/>
        <v>0</v>
      </c>
      <c r="AF147" s="52"/>
      <c r="AG147" s="53">
        <f t="shared" si="39"/>
        <v>0</v>
      </c>
      <c r="AH147" s="52"/>
      <c r="AI147" s="53">
        <f t="shared" si="39"/>
        <v>0</v>
      </c>
      <c r="AJ147" s="52"/>
      <c r="AK147" s="53">
        <f t="shared" si="39"/>
        <v>0</v>
      </c>
      <c r="AL147" s="52"/>
      <c r="AM147" s="53">
        <f t="shared" si="39"/>
        <v>0</v>
      </c>
    </row>
    <row r="148" spans="1:39" ht="14.25" customHeight="1"/>
    <row r="149" spans="1:39" ht="14.25" customHeight="1"/>
    <row r="150" spans="1:39" ht="14.25" customHeight="1"/>
    <row r="151" spans="1:39" ht="14.25" customHeight="1"/>
    <row r="152" spans="1:39" ht="14.25" customHeight="1">
      <c r="B152" s="55"/>
      <c r="O152" s="22"/>
      <c r="P152" s="21"/>
      <c r="Q152" s="56"/>
      <c r="R152" s="57"/>
      <c r="S152" s="56"/>
      <c r="T152" s="54"/>
      <c r="U152" s="58"/>
      <c r="V152" s="21"/>
      <c r="W152" s="22"/>
      <c r="X152" s="21"/>
      <c r="AB152" s="68"/>
      <c r="AC152" s="69"/>
      <c r="AD152" s="21"/>
      <c r="AE152" s="22"/>
      <c r="AH152" s="57"/>
      <c r="AI152" s="56"/>
      <c r="AJ152" s="54"/>
      <c r="AK152" s="58"/>
    </row>
    <row r="153" spans="1:39" ht="14.25" customHeight="1">
      <c r="B153" s="3" t="s">
        <v>208</v>
      </c>
      <c r="O153" s="2"/>
      <c r="P153" s="2"/>
      <c r="Q153" s="2"/>
      <c r="R153" s="128" t="s">
        <v>210</v>
      </c>
      <c r="S153" s="128"/>
      <c r="T153" s="128"/>
      <c r="U153" s="3"/>
      <c r="V153" s="3"/>
      <c r="W153" s="2"/>
      <c r="X153" s="2"/>
      <c r="AB153" s="2"/>
      <c r="AC153" s="2"/>
      <c r="AD153" s="2"/>
      <c r="AE153" s="2"/>
      <c r="AH153" s="128" t="s">
        <v>209</v>
      </c>
      <c r="AI153" s="128"/>
      <c r="AJ153" s="128"/>
      <c r="AK153" s="128"/>
    </row>
  </sheetData>
  <mergeCells count="46">
    <mergeCell ref="A9:E9"/>
    <mergeCell ref="F4:G4"/>
    <mergeCell ref="H4:K4"/>
    <mergeCell ref="M4:N4"/>
    <mergeCell ref="V6:Y6"/>
    <mergeCell ref="L8:R8"/>
    <mergeCell ref="F6:G6"/>
    <mergeCell ref="H6:K6"/>
    <mergeCell ref="M6:N6"/>
    <mergeCell ref="O6:R6"/>
    <mergeCell ref="S8:U8"/>
    <mergeCell ref="T6:U6"/>
    <mergeCell ref="A1:D1"/>
    <mergeCell ref="AB2:AD2"/>
    <mergeCell ref="V4:Y4"/>
    <mergeCell ref="T5:U5"/>
    <mergeCell ref="V5:Y5"/>
    <mergeCell ref="T4:U4"/>
    <mergeCell ref="O4:R4"/>
    <mergeCell ref="F5:G5"/>
    <mergeCell ref="H5:K5"/>
    <mergeCell ref="M5:N5"/>
    <mergeCell ref="O5:R5"/>
    <mergeCell ref="A2:E3"/>
    <mergeCell ref="AK8:AM8"/>
    <mergeCell ref="F9:G9"/>
    <mergeCell ref="H9:I9"/>
    <mergeCell ref="J9:K9"/>
    <mergeCell ref="L9:M9"/>
    <mergeCell ref="N9:O9"/>
    <mergeCell ref="P9:Q9"/>
    <mergeCell ref="R9:S9"/>
    <mergeCell ref="AE8:AJ8"/>
    <mergeCell ref="T9:U9"/>
    <mergeCell ref="AB8:AD8"/>
    <mergeCell ref="R153:T153"/>
    <mergeCell ref="AH153:AK153"/>
    <mergeCell ref="V9:W9"/>
    <mergeCell ref="X9:Y9"/>
    <mergeCell ref="AL9:AM9"/>
    <mergeCell ref="Z9:AA9"/>
    <mergeCell ref="AB9:AC9"/>
    <mergeCell ref="AD9:AE9"/>
    <mergeCell ref="AF9:AG9"/>
    <mergeCell ref="AH9:AI9"/>
    <mergeCell ref="AJ9:AK9"/>
  </mergeCells>
  <printOptions horizontalCentered="1"/>
  <pageMargins left="0.16" right="0.15" top="0.27" bottom="0.16" header="0.3" footer="0.19"/>
  <pageSetup paperSize="5" scale="70" fitToWidth="0" orientation="landscape" r:id="rId1"/>
  <headerFooter>
    <oddFooter>&amp;RPage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>
    <tabColor rgb="FFFF0000"/>
  </sheetPr>
  <dimension ref="A1:AN153"/>
  <sheetViews>
    <sheetView showGridLines="0" view="pageBreakPreview" zoomScaleNormal="112" zoomScaleSheetLayoutView="100" workbookViewId="0">
      <pane xSplit="5" ySplit="12" topLeftCell="F13" activePane="bottomRight" state="frozen"/>
      <selection activeCell="AL110" activeCellId="1" sqref="F108:AM108 AL110"/>
      <selection pane="topRight" activeCell="AL110" activeCellId="1" sqref="F108:AM108 AL110"/>
      <selection pane="bottomLeft" activeCell="AL110" activeCellId="1" sqref="F108:AM108 AL110"/>
      <selection pane="bottomRight" activeCell="AL110" activeCellId="1" sqref="F108:AM108 AL110"/>
    </sheetView>
  </sheetViews>
  <sheetFormatPr defaultRowHeight="12.75" outlineLevelRow="2"/>
  <cols>
    <col min="1" max="1" width="3.28515625" style="4" customWidth="1"/>
    <col min="2" max="2" width="21.85546875" style="3" customWidth="1"/>
    <col min="3" max="3" width="7.140625" style="4" hidden="1" customWidth="1"/>
    <col min="4" max="4" width="7.140625" style="8" hidden="1" customWidth="1"/>
    <col min="5" max="5" width="7.7109375" style="2" hidden="1" customWidth="1"/>
    <col min="6" max="6" width="6.85546875" style="23" customWidth="1"/>
    <col min="7" max="7" width="6.85546875" style="25" customWidth="1"/>
    <col min="8" max="8" width="6.85546875" style="23" customWidth="1"/>
    <col min="9" max="9" width="5.42578125" style="25" bestFit="1" customWidth="1"/>
    <col min="10" max="10" width="6.85546875" style="23" customWidth="1"/>
    <col min="11" max="11" width="5.42578125" style="25" bestFit="1" customWidth="1"/>
    <col min="12" max="12" width="6.85546875" style="17" customWidth="1"/>
    <col min="13" max="13" width="5.42578125" style="24" bestFit="1" customWidth="1"/>
    <col min="14" max="14" width="6.85546875" style="23" customWidth="1"/>
    <col min="15" max="15" width="5.42578125" style="25" bestFit="1" customWidth="1"/>
    <col min="16" max="16" width="6.85546875" style="23" customWidth="1"/>
    <col min="17" max="17" width="5.42578125" style="25" bestFit="1" customWidth="1"/>
    <col min="18" max="18" width="6.85546875" style="23" customWidth="1"/>
    <col min="19" max="19" width="6.28515625" style="25" customWidth="1"/>
    <col min="20" max="20" width="6.85546875" style="17" customWidth="1"/>
    <col min="21" max="21" width="6.42578125" style="24" customWidth="1"/>
    <col min="22" max="22" width="6.85546875" style="23" customWidth="1"/>
    <col min="23" max="23" width="6.85546875" style="25" customWidth="1"/>
    <col min="24" max="24" width="6.85546875" style="23" customWidth="1"/>
    <col min="25" max="25" width="6.85546875" style="25" customWidth="1"/>
    <col min="26" max="26" width="6.85546875" style="23" customWidth="1"/>
    <col min="27" max="27" width="6.85546875" style="25" customWidth="1"/>
    <col min="28" max="28" width="6.85546875" style="17" customWidth="1"/>
    <col min="29" max="29" width="6.85546875" style="24" customWidth="1"/>
    <col min="30" max="30" width="6.85546875" style="23" customWidth="1"/>
    <col min="31" max="31" width="6.85546875" style="25" customWidth="1"/>
    <col min="32" max="32" width="6.85546875" style="23" customWidth="1"/>
    <col min="33" max="33" width="6.85546875" style="25" customWidth="1"/>
    <col min="34" max="34" width="6.85546875" style="23" customWidth="1"/>
    <col min="35" max="35" width="6.5703125" style="25" customWidth="1"/>
    <col min="36" max="36" width="6.85546875" style="17" customWidth="1"/>
    <col min="37" max="37" width="6.28515625" style="24" customWidth="1"/>
    <col min="38" max="38" width="6.85546875" style="23" customWidth="1"/>
    <col min="39" max="39" width="6.85546875" style="25" customWidth="1"/>
    <col min="41" max="16384" width="9.140625" style="2"/>
  </cols>
  <sheetData>
    <row r="1" spans="1:39" ht="15">
      <c r="A1" s="107" t="s">
        <v>146</v>
      </c>
      <c r="B1" s="107"/>
      <c r="C1" s="107"/>
      <c r="D1" s="107"/>
      <c r="E1" s="1"/>
      <c r="N1" s="17"/>
      <c r="O1" s="24"/>
      <c r="P1" s="17"/>
      <c r="Q1" s="24"/>
      <c r="R1" s="17"/>
      <c r="S1" s="24"/>
    </row>
    <row r="2" spans="1:39" ht="12.75" customHeight="1">
      <c r="A2" s="127" t="s">
        <v>212</v>
      </c>
      <c r="B2" s="127"/>
      <c r="C2" s="127"/>
      <c r="D2" s="127"/>
      <c r="E2" s="127"/>
      <c r="Q2" s="24"/>
      <c r="R2" s="17"/>
      <c r="S2" s="24"/>
      <c r="AB2" s="109"/>
      <c r="AC2" s="109"/>
      <c r="AD2" s="109"/>
    </row>
    <row r="3" spans="1:39" ht="10.5" customHeight="1">
      <c r="A3" s="127"/>
      <c r="B3" s="127"/>
      <c r="C3" s="127"/>
      <c r="D3" s="127"/>
      <c r="E3" s="127"/>
      <c r="F3" s="2"/>
      <c r="G3" s="2"/>
      <c r="H3" s="2"/>
      <c r="I3" s="2"/>
      <c r="J3" s="2"/>
      <c r="K3" s="2"/>
      <c r="L3" s="2"/>
    </row>
    <row r="4" spans="1:39" ht="14.25" customHeight="1">
      <c r="A4" s="40"/>
      <c r="F4" s="114" t="s">
        <v>164</v>
      </c>
      <c r="G4" s="114"/>
      <c r="H4" s="124">
        <f>'T-15(Pcs)'!F4</f>
        <v>0</v>
      </c>
      <c r="I4" s="125"/>
      <c r="J4" s="125"/>
      <c r="K4" s="126"/>
      <c r="M4" s="110"/>
      <c r="N4" s="110"/>
      <c r="O4" s="111"/>
      <c r="P4" s="111"/>
      <c r="Q4" s="111"/>
      <c r="R4" s="111"/>
      <c r="T4" s="114" t="s">
        <v>165</v>
      </c>
      <c r="U4" s="114"/>
      <c r="V4" s="124">
        <f>'T-15(Pcs)'!S4</f>
        <v>0</v>
      </c>
      <c r="W4" s="125"/>
      <c r="X4" s="125"/>
      <c r="Y4" s="126"/>
    </row>
    <row r="5" spans="1:39" ht="14.25" customHeight="1">
      <c r="A5" s="40"/>
      <c r="F5" s="114" t="s">
        <v>162</v>
      </c>
      <c r="G5" s="114"/>
      <c r="H5" s="124">
        <f>'T-15(Pcs)'!F5</f>
        <v>0</v>
      </c>
      <c r="I5" s="125"/>
      <c r="J5" s="125"/>
      <c r="K5" s="126"/>
      <c r="M5" s="110"/>
      <c r="N5" s="110"/>
      <c r="O5" s="111"/>
      <c r="P5" s="111"/>
      <c r="Q5" s="111"/>
      <c r="R5" s="111"/>
      <c r="T5" s="114" t="s">
        <v>162</v>
      </c>
      <c r="U5" s="114"/>
      <c r="V5" s="124">
        <f>'T-15(Pcs)'!S5</f>
        <v>0</v>
      </c>
      <c r="W5" s="125"/>
      <c r="X5" s="125"/>
      <c r="Y5" s="126"/>
    </row>
    <row r="6" spans="1:39" ht="14.25" customHeight="1">
      <c r="A6" s="40"/>
      <c r="F6" s="114" t="s">
        <v>163</v>
      </c>
      <c r="G6" s="114"/>
      <c r="H6" s="124">
        <f>'T-15(Pcs)'!F6</f>
        <v>0</v>
      </c>
      <c r="I6" s="125"/>
      <c r="J6" s="125"/>
      <c r="K6" s="126"/>
      <c r="M6" s="110"/>
      <c r="N6" s="110"/>
      <c r="O6" s="111"/>
      <c r="P6" s="111"/>
      <c r="Q6" s="111"/>
      <c r="R6" s="111"/>
      <c r="T6" s="114" t="s">
        <v>166</v>
      </c>
      <c r="U6" s="114"/>
      <c r="V6" s="124">
        <f>'T-15(Pcs)'!S6</f>
        <v>0</v>
      </c>
      <c r="W6" s="125"/>
      <c r="X6" s="125"/>
      <c r="Y6" s="126"/>
    </row>
    <row r="7" spans="1:39" ht="14.25" customHeight="1"/>
    <row r="8" spans="1:39">
      <c r="A8" s="40"/>
      <c r="D8" s="5"/>
      <c r="E8" s="6"/>
      <c r="L8" s="115"/>
      <c r="M8" s="115"/>
      <c r="N8" s="115"/>
      <c r="O8" s="115"/>
      <c r="P8" s="115"/>
      <c r="Q8" s="115"/>
      <c r="R8" s="115"/>
      <c r="S8" s="109"/>
      <c r="T8" s="109"/>
      <c r="U8" s="109"/>
      <c r="AB8" s="109"/>
      <c r="AC8" s="109"/>
      <c r="AD8" s="109"/>
      <c r="AE8" s="115" t="s">
        <v>207</v>
      </c>
      <c r="AF8" s="115"/>
      <c r="AG8" s="115"/>
      <c r="AH8" s="115"/>
      <c r="AI8" s="115"/>
      <c r="AJ8" s="115"/>
      <c r="AK8" s="109" t="s">
        <v>145</v>
      </c>
      <c r="AL8" s="109"/>
      <c r="AM8" s="109"/>
    </row>
    <row r="9" spans="1:39" s="7" customFormat="1" ht="12.75" customHeight="1">
      <c r="A9" s="118" t="s">
        <v>131</v>
      </c>
      <c r="B9" s="119"/>
      <c r="C9" s="119"/>
      <c r="D9" s="119"/>
      <c r="E9" s="120"/>
      <c r="F9" s="116" t="s">
        <v>3</v>
      </c>
      <c r="G9" s="116"/>
      <c r="H9" s="116" t="s">
        <v>4</v>
      </c>
      <c r="I9" s="116"/>
      <c r="J9" s="116" t="s">
        <v>5</v>
      </c>
      <c r="K9" s="116"/>
      <c r="L9" s="116" t="s">
        <v>158</v>
      </c>
      <c r="M9" s="116"/>
      <c r="N9" s="116" t="s">
        <v>6</v>
      </c>
      <c r="O9" s="116"/>
      <c r="P9" s="116" t="s">
        <v>1</v>
      </c>
      <c r="Q9" s="116"/>
      <c r="R9" s="116" t="s">
        <v>7</v>
      </c>
      <c r="S9" s="116"/>
      <c r="T9" s="116" t="s">
        <v>159</v>
      </c>
      <c r="U9" s="116"/>
      <c r="V9" s="116" t="s">
        <v>8</v>
      </c>
      <c r="W9" s="116"/>
      <c r="X9" s="116" t="s">
        <v>9</v>
      </c>
      <c r="Y9" s="116"/>
      <c r="Z9" s="116" t="s">
        <v>13</v>
      </c>
      <c r="AA9" s="116"/>
      <c r="AB9" s="116" t="s">
        <v>160</v>
      </c>
      <c r="AC9" s="116"/>
      <c r="AD9" s="116" t="s">
        <v>10</v>
      </c>
      <c r="AE9" s="116"/>
      <c r="AF9" s="116" t="s">
        <v>11</v>
      </c>
      <c r="AG9" s="116"/>
      <c r="AH9" s="116" t="s">
        <v>12</v>
      </c>
      <c r="AI9" s="116"/>
      <c r="AJ9" s="116" t="s">
        <v>161</v>
      </c>
      <c r="AK9" s="116"/>
      <c r="AL9" s="116" t="s">
        <v>0</v>
      </c>
      <c r="AM9" s="116"/>
    </row>
    <row r="10" spans="1:39" s="3" customFormat="1" ht="22.5">
      <c r="A10" s="32" t="s">
        <v>14</v>
      </c>
      <c r="B10" s="32" t="s">
        <v>2</v>
      </c>
      <c r="C10" s="32" t="s">
        <v>130</v>
      </c>
      <c r="D10" s="32" t="s">
        <v>142</v>
      </c>
      <c r="E10" s="32" t="s">
        <v>144</v>
      </c>
      <c r="F10" s="33" t="s">
        <v>213</v>
      </c>
      <c r="G10" s="34" t="s">
        <v>211</v>
      </c>
      <c r="H10" s="33" t="s">
        <v>213</v>
      </c>
      <c r="I10" s="34" t="s">
        <v>211</v>
      </c>
      <c r="J10" s="33" t="s">
        <v>213</v>
      </c>
      <c r="K10" s="34" t="s">
        <v>211</v>
      </c>
      <c r="L10" s="33" t="s">
        <v>213</v>
      </c>
      <c r="M10" s="34" t="s">
        <v>211</v>
      </c>
      <c r="N10" s="33" t="s">
        <v>213</v>
      </c>
      <c r="O10" s="34" t="s">
        <v>211</v>
      </c>
      <c r="P10" s="33" t="s">
        <v>213</v>
      </c>
      <c r="Q10" s="34" t="s">
        <v>211</v>
      </c>
      <c r="R10" s="33" t="s">
        <v>213</v>
      </c>
      <c r="S10" s="34" t="s">
        <v>211</v>
      </c>
      <c r="T10" s="33" t="s">
        <v>213</v>
      </c>
      <c r="U10" s="34" t="s">
        <v>211</v>
      </c>
      <c r="V10" s="33" t="s">
        <v>213</v>
      </c>
      <c r="W10" s="34" t="s">
        <v>211</v>
      </c>
      <c r="X10" s="33" t="s">
        <v>213</v>
      </c>
      <c r="Y10" s="34" t="s">
        <v>211</v>
      </c>
      <c r="Z10" s="33" t="s">
        <v>213</v>
      </c>
      <c r="AA10" s="34" t="s">
        <v>211</v>
      </c>
      <c r="AB10" s="33" t="s">
        <v>213</v>
      </c>
      <c r="AC10" s="34" t="s">
        <v>211</v>
      </c>
      <c r="AD10" s="33" t="s">
        <v>213</v>
      </c>
      <c r="AE10" s="34" t="s">
        <v>211</v>
      </c>
      <c r="AF10" s="33" t="s">
        <v>213</v>
      </c>
      <c r="AG10" s="34" t="s">
        <v>211</v>
      </c>
      <c r="AH10" s="33" t="s">
        <v>213</v>
      </c>
      <c r="AI10" s="34" t="s">
        <v>211</v>
      </c>
      <c r="AJ10" s="33" t="s">
        <v>213</v>
      </c>
      <c r="AK10" s="34" t="s">
        <v>211</v>
      </c>
      <c r="AL10" s="33" t="s">
        <v>213</v>
      </c>
      <c r="AM10" s="34" t="s">
        <v>211</v>
      </c>
    </row>
    <row r="11" spans="1:39" s="15" customFormat="1" ht="19.5" hidden="1" customHeight="1" outlineLevel="2">
      <c r="A11" s="31">
        <v>1</v>
      </c>
      <c r="B11" s="30" t="s">
        <v>15</v>
      </c>
      <c r="C11" s="31" t="s">
        <v>16</v>
      </c>
      <c r="D11" s="35">
        <v>1000</v>
      </c>
      <c r="E11" s="11">
        <v>47</v>
      </c>
      <c r="F11" s="44">
        <f>'T-15(Pcs)'!$D11*'T-15(Pcs)'!F11/1000000</f>
        <v>0</v>
      </c>
      <c r="G11" s="10">
        <f>'T-15(Pcs)'!G11</f>
        <v>0</v>
      </c>
      <c r="H11" s="44">
        <f>'T-15(Pcs)'!$D11*'T-15(Pcs)'!H11/1000000</f>
        <v>0</v>
      </c>
      <c r="I11" s="10">
        <f>'T-15(Pcs)'!I11</f>
        <v>0</v>
      </c>
      <c r="J11" s="44">
        <f>'T-15(Pcs)'!$D11*'T-15(Pcs)'!J11/1000000</f>
        <v>0</v>
      </c>
      <c r="K11" s="10">
        <f>'T-15(Pcs)'!K11</f>
        <v>0</v>
      </c>
      <c r="L11" s="44">
        <f>'T-15(Pcs)'!$D11*'T-15(Pcs)'!L11/1000000</f>
        <v>0</v>
      </c>
      <c r="M11" s="10">
        <f>'T-15(Pcs)'!M11</f>
        <v>0</v>
      </c>
      <c r="N11" s="44">
        <f>'T-15(Pcs)'!$D11*'T-15(Pcs)'!N11/1000000</f>
        <v>0</v>
      </c>
      <c r="O11" s="10">
        <f>'T-15(Pcs)'!O11</f>
        <v>0</v>
      </c>
      <c r="P11" s="44">
        <f>'T-15(Pcs)'!$D11*'T-15(Pcs)'!P11/1000000</f>
        <v>0</v>
      </c>
      <c r="Q11" s="10">
        <f>'T-15(Pcs)'!Q11</f>
        <v>0</v>
      </c>
      <c r="R11" s="44">
        <f>'T-15(Pcs)'!$D11*'T-15(Pcs)'!R11/1000000</f>
        <v>0</v>
      </c>
      <c r="S11" s="10">
        <f>'T-15(Pcs)'!S11</f>
        <v>0</v>
      </c>
      <c r="T11" s="44">
        <f>'T-15(Pcs)'!$D11*'T-15(Pcs)'!T11/1000000</f>
        <v>0</v>
      </c>
      <c r="U11" s="10">
        <f>'T-15(Pcs)'!U11</f>
        <v>0</v>
      </c>
      <c r="V11" s="44">
        <f>'T-15(Pcs)'!$D11*'T-15(Pcs)'!V11/1000000</f>
        <v>0</v>
      </c>
      <c r="W11" s="10">
        <f>'T-15(Pcs)'!W11</f>
        <v>0</v>
      </c>
      <c r="X11" s="44">
        <f>'T-15(Pcs)'!$D11*'T-15(Pcs)'!X11/1000000</f>
        <v>0</v>
      </c>
      <c r="Y11" s="10">
        <f>'T-15(Pcs)'!Y11</f>
        <v>0</v>
      </c>
      <c r="Z11" s="44">
        <f>'T-15(Pcs)'!$D11*'T-15(Pcs)'!Z11/1000000</f>
        <v>0</v>
      </c>
      <c r="AA11" s="10">
        <f>'T-15(Pcs)'!AA11</f>
        <v>0</v>
      </c>
      <c r="AB11" s="44">
        <f>'T-15(Pcs)'!$D11*'T-15(Pcs)'!AB11/1000000</f>
        <v>0</v>
      </c>
      <c r="AC11" s="10">
        <f>'T-15(Pcs)'!AC11</f>
        <v>0</v>
      </c>
      <c r="AD11" s="44">
        <f>'T-15(Pcs)'!$D11*'T-15(Pcs)'!AD11/1000000</f>
        <v>0</v>
      </c>
      <c r="AE11" s="10">
        <f>'T-15(Pcs)'!AE11</f>
        <v>0</v>
      </c>
      <c r="AF11" s="44">
        <f>'T-15(Pcs)'!$D11*'T-15(Pcs)'!AF11/1000000</f>
        <v>0</v>
      </c>
      <c r="AG11" s="10">
        <f>'T-15(Pcs)'!AG11</f>
        <v>0</v>
      </c>
      <c r="AH11" s="44">
        <f>'T-15(Pcs)'!$D11*'T-15(Pcs)'!AH11/1000000</f>
        <v>0</v>
      </c>
      <c r="AI11" s="10">
        <f>'T-15(Pcs)'!AI11</f>
        <v>0</v>
      </c>
      <c r="AJ11" s="44">
        <f>'T-15(Pcs)'!$D11*'T-15(Pcs)'!AJ11/1000000</f>
        <v>0</v>
      </c>
      <c r="AK11" s="10">
        <f>'T-15(Pcs)'!AK11</f>
        <v>0</v>
      </c>
      <c r="AL11" s="44">
        <f>'T-15(Pcs)'!$D11*'T-15(Pcs)'!AL11/1000000</f>
        <v>0</v>
      </c>
      <c r="AM11" s="10">
        <f>'T-15(Pcs)'!AM11</f>
        <v>0</v>
      </c>
    </row>
    <row r="12" spans="1:39" s="15" customFormat="1" ht="19.5" hidden="1" customHeight="1" outlineLevel="2">
      <c r="A12" s="13">
        <v>2</v>
      </c>
      <c r="B12" s="9" t="s">
        <v>15</v>
      </c>
      <c r="C12" s="13" t="s">
        <v>17</v>
      </c>
      <c r="D12" s="36">
        <v>2000</v>
      </c>
      <c r="E12" s="11">
        <v>87</v>
      </c>
      <c r="F12" s="44">
        <f>'T-15(Pcs)'!$D12*'T-15(Pcs)'!F12/1000000</f>
        <v>0</v>
      </c>
      <c r="G12" s="10">
        <f>'T-15(Pcs)'!G12</f>
        <v>0</v>
      </c>
      <c r="H12" s="44">
        <f>'T-15(Pcs)'!$D12*'T-15(Pcs)'!H12/1000000</f>
        <v>0</v>
      </c>
      <c r="I12" s="10">
        <f>'T-15(Pcs)'!I12</f>
        <v>0</v>
      </c>
      <c r="J12" s="44">
        <f>'T-15(Pcs)'!$D12*'T-15(Pcs)'!J12/1000000</f>
        <v>0</v>
      </c>
      <c r="K12" s="10">
        <f>'T-15(Pcs)'!K12</f>
        <v>0</v>
      </c>
      <c r="L12" s="44">
        <f>'T-15(Pcs)'!$D12*'T-15(Pcs)'!L12/1000000</f>
        <v>0</v>
      </c>
      <c r="M12" s="10">
        <f>'T-15(Pcs)'!M12</f>
        <v>0</v>
      </c>
      <c r="N12" s="44">
        <f>'T-15(Pcs)'!$D12*'T-15(Pcs)'!N12/1000000</f>
        <v>0</v>
      </c>
      <c r="O12" s="10">
        <f>'T-15(Pcs)'!O12</f>
        <v>0</v>
      </c>
      <c r="P12" s="44">
        <f>'T-15(Pcs)'!$D12*'T-15(Pcs)'!P12/1000000</f>
        <v>0</v>
      </c>
      <c r="Q12" s="10">
        <f>'T-15(Pcs)'!Q12</f>
        <v>0</v>
      </c>
      <c r="R12" s="44">
        <f>'T-15(Pcs)'!$D12*'T-15(Pcs)'!R12/1000000</f>
        <v>0</v>
      </c>
      <c r="S12" s="10">
        <f>'T-15(Pcs)'!S12</f>
        <v>0</v>
      </c>
      <c r="T12" s="44">
        <f>'T-15(Pcs)'!$D12*'T-15(Pcs)'!T12/1000000</f>
        <v>0</v>
      </c>
      <c r="U12" s="10">
        <f>'T-15(Pcs)'!U12</f>
        <v>0</v>
      </c>
      <c r="V12" s="44">
        <f>'T-15(Pcs)'!$D12*'T-15(Pcs)'!V12/1000000</f>
        <v>0</v>
      </c>
      <c r="W12" s="10">
        <f>'T-15(Pcs)'!W12</f>
        <v>0</v>
      </c>
      <c r="X12" s="44">
        <f>'T-15(Pcs)'!$D12*'T-15(Pcs)'!X12/1000000</f>
        <v>0</v>
      </c>
      <c r="Y12" s="10">
        <f>'T-15(Pcs)'!Y12</f>
        <v>0</v>
      </c>
      <c r="Z12" s="44">
        <f>'T-15(Pcs)'!$D12*'T-15(Pcs)'!Z12/1000000</f>
        <v>0</v>
      </c>
      <c r="AA12" s="10">
        <f>'T-15(Pcs)'!AA12</f>
        <v>0</v>
      </c>
      <c r="AB12" s="44">
        <f>'T-15(Pcs)'!$D12*'T-15(Pcs)'!AB12/1000000</f>
        <v>0</v>
      </c>
      <c r="AC12" s="10">
        <f>'T-15(Pcs)'!AC12</f>
        <v>0</v>
      </c>
      <c r="AD12" s="44">
        <f>'T-15(Pcs)'!$D12*'T-15(Pcs)'!AD12/1000000</f>
        <v>0</v>
      </c>
      <c r="AE12" s="10">
        <f>'T-15(Pcs)'!AE12</f>
        <v>0</v>
      </c>
      <c r="AF12" s="44">
        <f>'T-15(Pcs)'!$D12*'T-15(Pcs)'!AF12/1000000</f>
        <v>0</v>
      </c>
      <c r="AG12" s="10">
        <f>'T-15(Pcs)'!AG12</f>
        <v>0</v>
      </c>
      <c r="AH12" s="44">
        <f>'T-15(Pcs)'!$D12*'T-15(Pcs)'!AH12/1000000</f>
        <v>0</v>
      </c>
      <c r="AI12" s="10">
        <f>'T-15(Pcs)'!AI12</f>
        <v>0</v>
      </c>
      <c r="AJ12" s="44">
        <f>'T-15(Pcs)'!$D12*'T-15(Pcs)'!AJ12/1000000</f>
        <v>0</v>
      </c>
      <c r="AK12" s="10">
        <f>'T-15(Pcs)'!AK12</f>
        <v>0</v>
      </c>
      <c r="AL12" s="44">
        <f>'T-15(Pcs)'!$D12*'T-15(Pcs)'!AL12/1000000</f>
        <v>0</v>
      </c>
      <c r="AM12" s="10">
        <f>'T-15(Pcs)'!AM12</f>
        <v>0</v>
      </c>
    </row>
    <row r="13" spans="1:39" s="15" customFormat="1" ht="14.25" customHeight="1" outlineLevel="1" collapsed="1">
      <c r="A13" s="13">
        <v>1</v>
      </c>
      <c r="B13" s="46" t="s">
        <v>167</v>
      </c>
      <c r="C13" s="13"/>
      <c r="D13" s="36"/>
      <c r="E13" s="11"/>
      <c r="F13" s="44">
        <f t="shared" ref="F13:AM13" si="0">SUBTOTAL(9,F11:F12)</f>
        <v>0</v>
      </c>
      <c r="G13" s="10">
        <f t="shared" si="0"/>
        <v>0</v>
      </c>
      <c r="H13" s="44">
        <f t="shared" si="0"/>
        <v>0</v>
      </c>
      <c r="I13" s="10">
        <f t="shared" si="0"/>
        <v>0</v>
      </c>
      <c r="J13" s="44">
        <f t="shared" si="0"/>
        <v>0</v>
      </c>
      <c r="K13" s="10">
        <f t="shared" si="0"/>
        <v>0</v>
      </c>
      <c r="L13" s="44">
        <f t="shared" si="0"/>
        <v>0</v>
      </c>
      <c r="M13" s="10">
        <f t="shared" si="0"/>
        <v>0</v>
      </c>
      <c r="N13" s="44">
        <f t="shared" si="0"/>
        <v>0</v>
      </c>
      <c r="O13" s="10">
        <f t="shared" si="0"/>
        <v>0</v>
      </c>
      <c r="P13" s="44">
        <f t="shared" si="0"/>
        <v>0</v>
      </c>
      <c r="Q13" s="10">
        <f t="shared" si="0"/>
        <v>0</v>
      </c>
      <c r="R13" s="44">
        <f t="shared" si="0"/>
        <v>0</v>
      </c>
      <c r="S13" s="10">
        <f t="shared" si="0"/>
        <v>0</v>
      </c>
      <c r="T13" s="44">
        <f t="shared" si="0"/>
        <v>0</v>
      </c>
      <c r="U13" s="10">
        <f t="shared" si="0"/>
        <v>0</v>
      </c>
      <c r="V13" s="44">
        <f t="shared" si="0"/>
        <v>0</v>
      </c>
      <c r="W13" s="10">
        <f t="shared" si="0"/>
        <v>0</v>
      </c>
      <c r="X13" s="44">
        <f t="shared" si="0"/>
        <v>0</v>
      </c>
      <c r="Y13" s="10">
        <f t="shared" si="0"/>
        <v>0</v>
      </c>
      <c r="Z13" s="44">
        <f t="shared" si="0"/>
        <v>0</v>
      </c>
      <c r="AA13" s="10">
        <f t="shared" si="0"/>
        <v>0</v>
      </c>
      <c r="AB13" s="44">
        <f t="shared" si="0"/>
        <v>0</v>
      </c>
      <c r="AC13" s="10">
        <f t="shared" si="0"/>
        <v>0</v>
      </c>
      <c r="AD13" s="44">
        <f t="shared" si="0"/>
        <v>0</v>
      </c>
      <c r="AE13" s="10">
        <f t="shared" si="0"/>
        <v>0</v>
      </c>
      <c r="AF13" s="44">
        <f t="shared" si="0"/>
        <v>0</v>
      </c>
      <c r="AG13" s="10">
        <f t="shared" si="0"/>
        <v>0</v>
      </c>
      <c r="AH13" s="44">
        <f t="shared" si="0"/>
        <v>0</v>
      </c>
      <c r="AI13" s="10">
        <f t="shared" si="0"/>
        <v>0</v>
      </c>
      <c r="AJ13" s="44">
        <f t="shared" si="0"/>
        <v>0</v>
      </c>
      <c r="AK13" s="10">
        <f t="shared" si="0"/>
        <v>0</v>
      </c>
      <c r="AL13" s="44">
        <f t="shared" si="0"/>
        <v>0</v>
      </c>
      <c r="AM13" s="10">
        <f t="shared" si="0"/>
        <v>0</v>
      </c>
    </row>
    <row r="14" spans="1:39" s="15" customFormat="1" ht="14.25" hidden="1" customHeight="1" outlineLevel="2">
      <c r="A14" s="13">
        <v>3</v>
      </c>
      <c r="B14" s="9" t="s">
        <v>97</v>
      </c>
      <c r="C14" s="13" t="s">
        <v>18</v>
      </c>
      <c r="D14" s="36">
        <v>100</v>
      </c>
      <c r="E14" s="11">
        <v>76</v>
      </c>
      <c r="F14" s="44">
        <f>'T-15(Pcs)'!$D13*'T-15(Pcs)'!F13/1000000</f>
        <v>0</v>
      </c>
      <c r="G14" s="10">
        <f>'T-15(Pcs)'!G13</f>
        <v>0</v>
      </c>
      <c r="H14" s="44">
        <f>'T-15(Pcs)'!$D13*'T-15(Pcs)'!H13/1000000</f>
        <v>0</v>
      </c>
      <c r="I14" s="10">
        <f>'T-15(Pcs)'!I13</f>
        <v>0</v>
      </c>
      <c r="J14" s="44">
        <f>'T-15(Pcs)'!$D13*'T-15(Pcs)'!J13/1000000</f>
        <v>0</v>
      </c>
      <c r="K14" s="10">
        <f>'T-15(Pcs)'!K13</f>
        <v>0</v>
      </c>
      <c r="L14" s="44">
        <f>'T-15(Pcs)'!$D13*'T-15(Pcs)'!L13/1000000</f>
        <v>0</v>
      </c>
      <c r="M14" s="10">
        <f>'T-15(Pcs)'!M13</f>
        <v>0</v>
      </c>
      <c r="N14" s="44">
        <f>'T-15(Pcs)'!$D13*'T-15(Pcs)'!N13/1000000</f>
        <v>0</v>
      </c>
      <c r="O14" s="10">
        <f>'T-15(Pcs)'!O13</f>
        <v>0</v>
      </c>
      <c r="P14" s="44">
        <f>'T-15(Pcs)'!$D13*'T-15(Pcs)'!P13/1000000</f>
        <v>0</v>
      </c>
      <c r="Q14" s="10">
        <f>'T-15(Pcs)'!Q13</f>
        <v>0</v>
      </c>
      <c r="R14" s="44">
        <f>'T-15(Pcs)'!$D13*'T-15(Pcs)'!R13/1000000</f>
        <v>0</v>
      </c>
      <c r="S14" s="10">
        <f>'T-15(Pcs)'!S13</f>
        <v>0</v>
      </c>
      <c r="T14" s="44">
        <f>'T-15(Pcs)'!$D13*'T-15(Pcs)'!T13/1000000</f>
        <v>0</v>
      </c>
      <c r="U14" s="10">
        <f>'T-15(Pcs)'!U13</f>
        <v>0</v>
      </c>
      <c r="V14" s="44">
        <f>'T-15(Pcs)'!$D13*'T-15(Pcs)'!V13/1000000</f>
        <v>0</v>
      </c>
      <c r="W14" s="10">
        <f>'T-15(Pcs)'!W13</f>
        <v>0</v>
      </c>
      <c r="X14" s="44">
        <f>'T-15(Pcs)'!$D13*'T-15(Pcs)'!X13/1000000</f>
        <v>0</v>
      </c>
      <c r="Y14" s="10">
        <f>'T-15(Pcs)'!Y13</f>
        <v>0</v>
      </c>
      <c r="Z14" s="44">
        <f>'T-15(Pcs)'!$D13*'T-15(Pcs)'!Z13/1000000</f>
        <v>0</v>
      </c>
      <c r="AA14" s="10">
        <f>'T-15(Pcs)'!AA13</f>
        <v>0</v>
      </c>
      <c r="AB14" s="44">
        <f>'T-15(Pcs)'!$D13*'T-15(Pcs)'!AB13/1000000</f>
        <v>0</v>
      </c>
      <c r="AC14" s="10">
        <f>'T-15(Pcs)'!AC13</f>
        <v>0</v>
      </c>
      <c r="AD14" s="44">
        <f>'T-15(Pcs)'!$D13*'T-15(Pcs)'!AD13/1000000</f>
        <v>0</v>
      </c>
      <c r="AE14" s="10">
        <f>'T-15(Pcs)'!AE13</f>
        <v>0</v>
      </c>
      <c r="AF14" s="44">
        <f>'T-15(Pcs)'!$D13*'T-15(Pcs)'!AF13/1000000</f>
        <v>0</v>
      </c>
      <c r="AG14" s="10">
        <f>'T-15(Pcs)'!AG13</f>
        <v>0</v>
      </c>
      <c r="AH14" s="44">
        <f>'T-15(Pcs)'!$D13*'T-15(Pcs)'!AH13/1000000</f>
        <v>0</v>
      </c>
      <c r="AI14" s="10">
        <f>'T-15(Pcs)'!AI13</f>
        <v>0</v>
      </c>
      <c r="AJ14" s="44">
        <f>'T-15(Pcs)'!$D13*'T-15(Pcs)'!AJ13/1000000</f>
        <v>0</v>
      </c>
      <c r="AK14" s="10">
        <f>'T-15(Pcs)'!AK13</f>
        <v>0</v>
      </c>
      <c r="AL14" s="44">
        <f>'T-15(Pcs)'!$D13*'T-15(Pcs)'!AL13/1000000</f>
        <v>0</v>
      </c>
      <c r="AM14" s="10">
        <f>'T-15(Pcs)'!AM13</f>
        <v>0</v>
      </c>
    </row>
    <row r="15" spans="1:39" s="15" customFormat="1" ht="14.25" hidden="1" customHeight="1" outlineLevel="2">
      <c r="A15" s="13">
        <v>4</v>
      </c>
      <c r="B15" s="9" t="s">
        <v>97</v>
      </c>
      <c r="C15" s="13" t="s">
        <v>19</v>
      </c>
      <c r="D15" s="36">
        <v>500</v>
      </c>
      <c r="E15" s="11">
        <v>330</v>
      </c>
      <c r="F15" s="44">
        <f>'T-15(Pcs)'!$D14*'T-15(Pcs)'!F14/1000000</f>
        <v>0</v>
      </c>
      <c r="G15" s="10">
        <f>'T-15(Pcs)'!G14</f>
        <v>0</v>
      </c>
      <c r="H15" s="44">
        <f>'T-15(Pcs)'!$D14*'T-15(Pcs)'!H14/1000000</f>
        <v>0</v>
      </c>
      <c r="I15" s="10">
        <f>'T-15(Pcs)'!I14</f>
        <v>0</v>
      </c>
      <c r="J15" s="44">
        <f>'T-15(Pcs)'!$D14*'T-15(Pcs)'!J14/1000000</f>
        <v>0</v>
      </c>
      <c r="K15" s="10">
        <f>'T-15(Pcs)'!K14</f>
        <v>0</v>
      </c>
      <c r="L15" s="44">
        <f>'T-15(Pcs)'!$D14*'T-15(Pcs)'!L14/1000000</f>
        <v>0</v>
      </c>
      <c r="M15" s="10">
        <f>'T-15(Pcs)'!M14</f>
        <v>0</v>
      </c>
      <c r="N15" s="44">
        <f>'T-15(Pcs)'!$D14*'T-15(Pcs)'!N14/1000000</f>
        <v>0</v>
      </c>
      <c r="O15" s="10">
        <f>'T-15(Pcs)'!O14</f>
        <v>0</v>
      </c>
      <c r="P15" s="44">
        <f>'T-15(Pcs)'!$D14*'T-15(Pcs)'!P14/1000000</f>
        <v>0</v>
      </c>
      <c r="Q15" s="10">
        <f>'T-15(Pcs)'!Q14</f>
        <v>0</v>
      </c>
      <c r="R15" s="44">
        <f>'T-15(Pcs)'!$D14*'T-15(Pcs)'!R14/1000000</f>
        <v>0</v>
      </c>
      <c r="S15" s="10">
        <f>'T-15(Pcs)'!S14</f>
        <v>0</v>
      </c>
      <c r="T15" s="44">
        <f>'T-15(Pcs)'!$D14*'T-15(Pcs)'!T14/1000000</f>
        <v>0</v>
      </c>
      <c r="U15" s="10">
        <f>'T-15(Pcs)'!U14</f>
        <v>0</v>
      </c>
      <c r="V15" s="44">
        <f>'T-15(Pcs)'!$D14*'T-15(Pcs)'!V14/1000000</f>
        <v>0</v>
      </c>
      <c r="W15" s="10">
        <f>'T-15(Pcs)'!W14</f>
        <v>0</v>
      </c>
      <c r="X15" s="44">
        <f>'T-15(Pcs)'!$D14*'T-15(Pcs)'!X14/1000000</f>
        <v>0</v>
      </c>
      <c r="Y15" s="10">
        <f>'T-15(Pcs)'!Y14</f>
        <v>0</v>
      </c>
      <c r="Z15" s="44">
        <f>'T-15(Pcs)'!$D14*'T-15(Pcs)'!Z14/1000000</f>
        <v>0</v>
      </c>
      <c r="AA15" s="10">
        <f>'T-15(Pcs)'!AA14</f>
        <v>0</v>
      </c>
      <c r="AB15" s="44">
        <f>'T-15(Pcs)'!$D14*'T-15(Pcs)'!AB14/1000000</f>
        <v>0</v>
      </c>
      <c r="AC15" s="10">
        <f>'T-15(Pcs)'!AC14</f>
        <v>0</v>
      </c>
      <c r="AD15" s="44">
        <f>'T-15(Pcs)'!$D14*'T-15(Pcs)'!AD14/1000000</f>
        <v>0</v>
      </c>
      <c r="AE15" s="10">
        <f>'T-15(Pcs)'!AE14</f>
        <v>0</v>
      </c>
      <c r="AF15" s="44">
        <f>'T-15(Pcs)'!$D14*'T-15(Pcs)'!AF14/1000000</f>
        <v>0</v>
      </c>
      <c r="AG15" s="10">
        <f>'T-15(Pcs)'!AG14</f>
        <v>0</v>
      </c>
      <c r="AH15" s="44">
        <f>'T-15(Pcs)'!$D14*'T-15(Pcs)'!AH14/1000000</f>
        <v>0</v>
      </c>
      <c r="AI15" s="10">
        <f>'T-15(Pcs)'!AI14</f>
        <v>0</v>
      </c>
      <c r="AJ15" s="44">
        <f>'T-15(Pcs)'!$D14*'T-15(Pcs)'!AJ14/1000000</f>
        <v>0</v>
      </c>
      <c r="AK15" s="10">
        <f>'T-15(Pcs)'!AK14</f>
        <v>0</v>
      </c>
      <c r="AL15" s="44">
        <f>'T-15(Pcs)'!$D14*'T-15(Pcs)'!AL14/1000000</f>
        <v>0</v>
      </c>
      <c r="AM15" s="10">
        <f>'T-15(Pcs)'!AM14</f>
        <v>0</v>
      </c>
    </row>
    <row r="16" spans="1:39" s="15" customFormat="1" ht="14.25" customHeight="1" outlineLevel="1" collapsed="1">
      <c r="A16" s="13">
        <v>2</v>
      </c>
      <c r="B16" s="46" t="s">
        <v>168</v>
      </c>
      <c r="C16" s="13"/>
      <c r="D16" s="36"/>
      <c r="E16" s="11"/>
      <c r="F16" s="44">
        <f t="shared" ref="F16:AM16" si="1">SUBTOTAL(9,F14:F15)</f>
        <v>0</v>
      </c>
      <c r="G16" s="10">
        <f t="shared" si="1"/>
        <v>0</v>
      </c>
      <c r="H16" s="44">
        <f t="shared" si="1"/>
        <v>0</v>
      </c>
      <c r="I16" s="10">
        <f t="shared" si="1"/>
        <v>0</v>
      </c>
      <c r="J16" s="44">
        <f t="shared" si="1"/>
        <v>0</v>
      </c>
      <c r="K16" s="10">
        <f t="shared" si="1"/>
        <v>0</v>
      </c>
      <c r="L16" s="44">
        <f t="shared" si="1"/>
        <v>0</v>
      </c>
      <c r="M16" s="10">
        <f t="shared" si="1"/>
        <v>0</v>
      </c>
      <c r="N16" s="44">
        <f t="shared" si="1"/>
        <v>0</v>
      </c>
      <c r="O16" s="10">
        <f t="shared" si="1"/>
        <v>0</v>
      </c>
      <c r="P16" s="44">
        <f t="shared" si="1"/>
        <v>0</v>
      </c>
      <c r="Q16" s="10">
        <f t="shared" si="1"/>
        <v>0</v>
      </c>
      <c r="R16" s="44">
        <f t="shared" si="1"/>
        <v>0</v>
      </c>
      <c r="S16" s="10">
        <f t="shared" si="1"/>
        <v>0</v>
      </c>
      <c r="T16" s="44">
        <f t="shared" si="1"/>
        <v>0</v>
      </c>
      <c r="U16" s="10">
        <f t="shared" si="1"/>
        <v>0</v>
      </c>
      <c r="V16" s="44">
        <f t="shared" si="1"/>
        <v>0</v>
      </c>
      <c r="W16" s="10">
        <f t="shared" si="1"/>
        <v>0</v>
      </c>
      <c r="X16" s="44">
        <f t="shared" si="1"/>
        <v>0</v>
      </c>
      <c r="Y16" s="10">
        <f t="shared" si="1"/>
        <v>0</v>
      </c>
      <c r="Z16" s="44">
        <f t="shared" si="1"/>
        <v>0</v>
      </c>
      <c r="AA16" s="10">
        <f t="shared" si="1"/>
        <v>0</v>
      </c>
      <c r="AB16" s="44">
        <f t="shared" si="1"/>
        <v>0</v>
      </c>
      <c r="AC16" s="10">
        <f t="shared" si="1"/>
        <v>0</v>
      </c>
      <c r="AD16" s="44">
        <f t="shared" si="1"/>
        <v>0</v>
      </c>
      <c r="AE16" s="10">
        <f t="shared" si="1"/>
        <v>0</v>
      </c>
      <c r="AF16" s="44">
        <f t="shared" si="1"/>
        <v>0</v>
      </c>
      <c r="AG16" s="10">
        <f t="shared" si="1"/>
        <v>0</v>
      </c>
      <c r="AH16" s="44">
        <f t="shared" si="1"/>
        <v>0</v>
      </c>
      <c r="AI16" s="10">
        <f t="shared" si="1"/>
        <v>0</v>
      </c>
      <c r="AJ16" s="44">
        <f t="shared" si="1"/>
        <v>0</v>
      </c>
      <c r="AK16" s="10">
        <f t="shared" si="1"/>
        <v>0</v>
      </c>
      <c r="AL16" s="44">
        <f t="shared" si="1"/>
        <v>0</v>
      </c>
      <c r="AM16" s="10">
        <f t="shared" si="1"/>
        <v>0</v>
      </c>
    </row>
    <row r="17" spans="1:39" s="15" customFormat="1" ht="14.25" hidden="1" customHeight="1" outlineLevel="2">
      <c r="A17" s="13">
        <v>5</v>
      </c>
      <c r="B17" s="9" t="s">
        <v>98</v>
      </c>
      <c r="C17" s="13" t="s">
        <v>20</v>
      </c>
      <c r="D17" s="36">
        <v>25</v>
      </c>
      <c r="E17" s="11">
        <v>28</v>
      </c>
      <c r="F17" s="44">
        <f>'T-15(Pcs)'!$D15*'T-15(Pcs)'!F15/1000000</f>
        <v>0</v>
      </c>
      <c r="G17" s="10">
        <f>'T-15(Pcs)'!G15</f>
        <v>0</v>
      </c>
      <c r="H17" s="44">
        <f>'T-15(Pcs)'!$D15*'T-15(Pcs)'!H15/1000000</f>
        <v>0</v>
      </c>
      <c r="I17" s="10">
        <f>'T-15(Pcs)'!I15</f>
        <v>0</v>
      </c>
      <c r="J17" s="44">
        <f>'T-15(Pcs)'!$D15*'T-15(Pcs)'!J15/1000000</f>
        <v>0</v>
      </c>
      <c r="K17" s="10">
        <f>'T-15(Pcs)'!K15</f>
        <v>0</v>
      </c>
      <c r="L17" s="44">
        <f>'T-15(Pcs)'!$D15*'T-15(Pcs)'!L15/1000000</f>
        <v>0</v>
      </c>
      <c r="M17" s="10">
        <f>'T-15(Pcs)'!M15</f>
        <v>0</v>
      </c>
      <c r="N17" s="44">
        <f>'T-15(Pcs)'!$D15*'T-15(Pcs)'!N15/1000000</f>
        <v>0</v>
      </c>
      <c r="O17" s="10">
        <f>'T-15(Pcs)'!O15</f>
        <v>0</v>
      </c>
      <c r="P17" s="44">
        <f>'T-15(Pcs)'!$D15*'T-15(Pcs)'!P15/1000000</f>
        <v>0</v>
      </c>
      <c r="Q17" s="10">
        <f>'T-15(Pcs)'!Q15</f>
        <v>0</v>
      </c>
      <c r="R17" s="44">
        <f>'T-15(Pcs)'!$D15*'T-15(Pcs)'!R15/1000000</f>
        <v>0</v>
      </c>
      <c r="S17" s="10">
        <f>'T-15(Pcs)'!S15</f>
        <v>0</v>
      </c>
      <c r="T17" s="44">
        <f>'T-15(Pcs)'!$D15*'T-15(Pcs)'!T15/1000000</f>
        <v>0</v>
      </c>
      <c r="U17" s="10">
        <f>'T-15(Pcs)'!U15</f>
        <v>0</v>
      </c>
      <c r="V17" s="44">
        <f>'T-15(Pcs)'!$D15*'T-15(Pcs)'!V15/1000000</f>
        <v>0</v>
      </c>
      <c r="W17" s="10">
        <f>'T-15(Pcs)'!W15</f>
        <v>0</v>
      </c>
      <c r="X17" s="44">
        <f>'T-15(Pcs)'!$D15*'T-15(Pcs)'!X15/1000000</f>
        <v>0</v>
      </c>
      <c r="Y17" s="10">
        <f>'T-15(Pcs)'!Y15</f>
        <v>0</v>
      </c>
      <c r="Z17" s="44">
        <f>'T-15(Pcs)'!$D15*'T-15(Pcs)'!Z15/1000000</f>
        <v>0</v>
      </c>
      <c r="AA17" s="10">
        <f>'T-15(Pcs)'!AA15</f>
        <v>0</v>
      </c>
      <c r="AB17" s="44">
        <f>'T-15(Pcs)'!$D15*'T-15(Pcs)'!AB15/1000000</f>
        <v>0</v>
      </c>
      <c r="AC17" s="10">
        <f>'T-15(Pcs)'!AC15</f>
        <v>0</v>
      </c>
      <c r="AD17" s="44">
        <f>'T-15(Pcs)'!$D15*'T-15(Pcs)'!AD15/1000000</f>
        <v>0</v>
      </c>
      <c r="AE17" s="10">
        <f>'T-15(Pcs)'!AE15</f>
        <v>0</v>
      </c>
      <c r="AF17" s="44">
        <f>'T-15(Pcs)'!$D15*'T-15(Pcs)'!AF15/1000000</f>
        <v>0</v>
      </c>
      <c r="AG17" s="10">
        <f>'T-15(Pcs)'!AG15</f>
        <v>0</v>
      </c>
      <c r="AH17" s="44">
        <f>'T-15(Pcs)'!$D15*'T-15(Pcs)'!AH15/1000000</f>
        <v>0</v>
      </c>
      <c r="AI17" s="10">
        <f>'T-15(Pcs)'!AI15</f>
        <v>0</v>
      </c>
      <c r="AJ17" s="44">
        <f>'T-15(Pcs)'!$D15*'T-15(Pcs)'!AJ15/1000000</f>
        <v>0</v>
      </c>
      <c r="AK17" s="10">
        <f>'T-15(Pcs)'!AK15</f>
        <v>0</v>
      </c>
      <c r="AL17" s="44">
        <f>'T-15(Pcs)'!$D15*'T-15(Pcs)'!AL15/1000000</f>
        <v>0</v>
      </c>
      <c r="AM17" s="10">
        <f>'T-15(Pcs)'!AM15</f>
        <v>0</v>
      </c>
    </row>
    <row r="18" spans="1:39" s="15" customFormat="1" ht="14.25" hidden="1" customHeight="1" outlineLevel="2">
      <c r="A18" s="13">
        <v>6</v>
      </c>
      <c r="B18" s="9" t="s">
        <v>98</v>
      </c>
      <c r="C18" s="13" t="s">
        <v>21</v>
      </c>
      <c r="D18" s="36">
        <v>100</v>
      </c>
      <c r="E18" s="11">
        <v>100</v>
      </c>
      <c r="F18" s="44">
        <f>'T-15(Pcs)'!$D16*'T-15(Pcs)'!F16/1000000</f>
        <v>0</v>
      </c>
      <c r="G18" s="10">
        <f>'T-15(Pcs)'!G16</f>
        <v>0</v>
      </c>
      <c r="H18" s="44">
        <f>'T-15(Pcs)'!$D16*'T-15(Pcs)'!H16/1000000</f>
        <v>0</v>
      </c>
      <c r="I18" s="10">
        <f>'T-15(Pcs)'!I16</f>
        <v>0</v>
      </c>
      <c r="J18" s="44">
        <f>'T-15(Pcs)'!$D16*'T-15(Pcs)'!J16/1000000</f>
        <v>0</v>
      </c>
      <c r="K18" s="10">
        <f>'T-15(Pcs)'!K16</f>
        <v>0</v>
      </c>
      <c r="L18" s="44">
        <f>'T-15(Pcs)'!$D16*'T-15(Pcs)'!L16/1000000</f>
        <v>0</v>
      </c>
      <c r="M18" s="10">
        <f>'T-15(Pcs)'!M16</f>
        <v>0</v>
      </c>
      <c r="N18" s="44">
        <f>'T-15(Pcs)'!$D16*'T-15(Pcs)'!N16/1000000</f>
        <v>0</v>
      </c>
      <c r="O18" s="10">
        <f>'T-15(Pcs)'!O16</f>
        <v>0</v>
      </c>
      <c r="P18" s="44">
        <f>'T-15(Pcs)'!$D16*'T-15(Pcs)'!P16/1000000</f>
        <v>0</v>
      </c>
      <c r="Q18" s="10">
        <f>'T-15(Pcs)'!Q16</f>
        <v>0</v>
      </c>
      <c r="R18" s="44">
        <f>'T-15(Pcs)'!$D16*'T-15(Pcs)'!R16/1000000</f>
        <v>0</v>
      </c>
      <c r="S18" s="10">
        <f>'T-15(Pcs)'!S16</f>
        <v>0</v>
      </c>
      <c r="T18" s="44">
        <f>'T-15(Pcs)'!$D16*'T-15(Pcs)'!T16/1000000</f>
        <v>0</v>
      </c>
      <c r="U18" s="10">
        <f>'T-15(Pcs)'!U16</f>
        <v>0</v>
      </c>
      <c r="V18" s="44">
        <f>'T-15(Pcs)'!$D16*'T-15(Pcs)'!V16/1000000</f>
        <v>0</v>
      </c>
      <c r="W18" s="10">
        <f>'T-15(Pcs)'!W16</f>
        <v>0</v>
      </c>
      <c r="X18" s="44">
        <f>'T-15(Pcs)'!$D16*'T-15(Pcs)'!X16/1000000</f>
        <v>0</v>
      </c>
      <c r="Y18" s="10">
        <f>'T-15(Pcs)'!Y16</f>
        <v>0</v>
      </c>
      <c r="Z18" s="44">
        <f>'T-15(Pcs)'!$D16*'T-15(Pcs)'!Z16/1000000</f>
        <v>0</v>
      </c>
      <c r="AA18" s="10">
        <f>'T-15(Pcs)'!AA16</f>
        <v>0</v>
      </c>
      <c r="AB18" s="44">
        <f>'T-15(Pcs)'!$D16*'T-15(Pcs)'!AB16/1000000</f>
        <v>0</v>
      </c>
      <c r="AC18" s="10">
        <f>'T-15(Pcs)'!AC16</f>
        <v>0</v>
      </c>
      <c r="AD18" s="44">
        <f>'T-15(Pcs)'!$D16*'T-15(Pcs)'!AD16/1000000</f>
        <v>0</v>
      </c>
      <c r="AE18" s="10">
        <f>'T-15(Pcs)'!AE16</f>
        <v>0</v>
      </c>
      <c r="AF18" s="44">
        <f>'T-15(Pcs)'!$D16*'T-15(Pcs)'!AF16/1000000</f>
        <v>0</v>
      </c>
      <c r="AG18" s="10">
        <f>'T-15(Pcs)'!AG16</f>
        <v>0</v>
      </c>
      <c r="AH18" s="44">
        <f>'T-15(Pcs)'!$D16*'T-15(Pcs)'!AH16/1000000</f>
        <v>0</v>
      </c>
      <c r="AI18" s="10">
        <f>'T-15(Pcs)'!AI16</f>
        <v>0</v>
      </c>
      <c r="AJ18" s="44">
        <f>'T-15(Pcs)'!$D16*'T-15(Pcs)'!AJ16/1000000</f>
        <v>0</v>
      </c>
      <c r="AK18" s="10">
        <f>'T-15(Pcs)'!AK16</f>
        <v>0</v>
      </c>
      <c r="AL18" s="44">
        <f>'T-15(Pcs)'!$D16*'T-15(Pcs)'!AL16/1000000</f>
        <v>0</v>
      </c>
      <c r="AM18" s="10">
        <f>'T-15(Pcs)'!AM16</f>
        <v>0</v>
      </c>
    </row>
    <row r="19" spans="1:39" s="15" customFormat="1" ht="14.25" customHeight="1" outlineLevel="1" collapsed="1">
      <c r="A19" s="13">
        <v>3</v>
      </c>
      <c r="B19" s="46" t="s">
        <v>169</v>
      </c>
      <c r="C19" s="13"/>
      <c r="D19" s="36"/>
      <c r="E19" s="11"/>
      <c r="F19" s="44">
        <f t="shared" ref="F19:AM19" si="2">SUBTOTAL(9,F17:F18)</f>
        <v>0</v>
      </c>
      <c r="G19" s="10">
        <f t="shared" si="2"/>
        <v>0</v>
      </c>
      <c r="H19" s="44">
        <f t="shared" si="2"/>
        <v>0</v>
      </c>
      <c r="I19" s="10">
        <f t="shared" si="2"/>
        <v>0</v>
      </c>
      <c r="J19" s="44">
        <f t="shared" si="2"/>
        <v>0</v>
      </c>
      <c r="K19" s="10">
        <f t="shared" si="2"/>
        <v>0</v>
      </c>
      <c r="L19" s="44">
        <f t="shared" si="2"/>
        <v>0</v>
      </c>
      <c r="M19" s="10">
        <f t="shared" si="2"/>
        <v>0</v>
      </c>
      <c r="N19" s="44">
        <f t="shared" si="2"/>
        <v>0</v>
      </c>
      <c r="O19" s="10">
        <f t="shared" si="2"/>
        <v>0</v>
      </c>
      <c r="P19" s="44">
        <f t="shared" si="2"/>
        <v>0</v>
      </c>
      <c r="Q19" s="10">
        <f t="shared" si="2"/>
        <v>0</v>
      </c>
      <c r="R19" s="44">
        <f t="shared" si="2"/>
        <v>0</v>
      </c>
      <c r="S19" s="10">
        <f t="shared" si="2"/>
        <v>0</v>
      </c>
      <c r="T19" s="44">
        <f t="shared" si="2"/>
        <v>0</v>
      </c>
      <c r="U19" s="10">
        <f t="shared" si="2"/>
        <v>0</v>
      </c>
      <c r="V19" s="44">
        <f t="shared" si="2"/>
        <v>0</v>
      </c>
      <c r="W19" s="10">
        <f t="shared" si="2"/>
        <v>0</v>
      </c>
      <c r="X19" s="44">
        <f t="shared" si="2"/>
        <v>0</v>
      </c>
      <c r="Y19" s="10">
        <f t="shared" si="2"/>
        <v>0</v>
      </c>
      <c r="Z19" s="44">
        <f t="shared" si="2"/>
        <v>0</v>
      </c>
      <c r="AA19" s="10">
        <f t="shared" si="2"/>
        <v>0</v>
      </c>
      <c r="AB19" s="44">
        <f t="shared" si="2"/>
        <v>0</v>
      </c>
      <c r="AC19" s="10">
        <f t="shared" si="2"/>
        <v>0</v>
      </c>
      <c r="AD19" s="44">
        <f t="shared" si="2"/>
        <v>0</v>
      </c>
      <c r="AE19" s="10">
        <f t="shared" si="2"/>
        <v>0</v>
      </c>
      <c r="AF19" s="44">
        <f t="shared" si="2"/>
        <v>0</v>
      </c>
      <c r="AG19" s="10">
        <f t="shared" si="2"/>
        <v>0</v>
      </c>
      <c r="AH19" s="44">
        <f t="shared" si="2"/>
        <v>0</v>
      </c>
      <c r="AI19" s="10">
        <f t="shared" si="2"/>
        <v>0</v>
      </c>
      <c r="AJ19" s="44">
        <f t="shared" si="2"/>
        <v>0</v>
      </c>
      <c r="AK19" s="10">
        <f t="shared" si="2"/>
        <v>0</v>
      </c>
      <c r="AL19" s="44">
        <f t="shared" si="2"/>
        <v>0</v>
      </c>
      <c r="AM19" s="10">
        <f t="shared" si="2"/>
        <v>0</v>
      </c>
    </row>
    <row r="20" spans="1:39" s="15" customFormat="1" ht="14.25" hidden="1" customHeight="1" outlineLevel="2">
      <c r="A20" s="13">
        <v>7</v>
      </c>
      <c r="B20" s="9" t="s">
        <v>99</v>
      </c>
      <c r="C20" s="13" t="s">
        <v>22</v>
      </c>
      <c r="D20" s="36">
        <v>50</v>
      </c>
      <c r="E20" s="11">
        <v>88</v>
      </c>
      <c r="F20" s="44">
        <f>'T-15(Pcs)'!$D17*'T-15(Pcs)'!F17/1000000</f>
        <v>0</v>
      </c>
      <c r="G20" s="10">
        <f>'T-15(Pcs)'!G17</f>
        <v>0</v>
      </c>
      <c r="H20" s="44">
        <f>'T-15(Pcs)'!$D17*'T-15(Pcs)'!H17/1000000</f>
        <v>0</v>
      </c>
      <c r="I20" s="10">
        <f>'T-15(Pcs)'!I17</f>
        <v>0</v>
      </c>
      <c r="J20" s="44">
        <f>'T-15(Pcs)'!$D17*'T-15(Pcs)'!J17/1000000</f>
        <v>0</v>
      </c>
      <c r="K20" s="10">
        <f>'T-15(Pcs)'!K17</f>
        <v>0</v>
      </c>
      <c r="L20" s="44">
        <f>'T-15(Pcs)'!$D17*'T-15(Pcs)'!L17/1000000</f>
        <v>0</v>
      </c>
      <c r="M20" s="10">
        <f>'T-15(Pcs)'!M17</f>
        <v>0</v>
      </c>
      <c r="N20" s="44">
        <f>'T-15(Pcs)'!$D17*'T-15(Pcs)'!N17/1000000</f>
        <v>0</v>
      </c>
      <c r="O20" s="10">
        <f>'T-15(Pcs)'!O17</f>
        <v>0</v>
      </c>
      <c r="P20" s="44">
        <f>'T-15(Pcs)'!$D17*'T-15(Pcs)'!P17/1000000</f>
        <v>0</v>
      </c>
      <c r="Q20" s="10">
        <f>'T-15(Pcs)'!Q17</f>
        <v>0</v>
      </c>
      <c r="R20" s="44">
        <f>'T-15(Pcs)'!$D17*'T-15(Pcs)'!R17/1000000</f>
        <v>0</v>
      </c>
      <c r="S20" s="10">
        <f>'T-15(Pcs)'!S17</f>
        <v>0</v>
      </c>
      <c r="T20" s="44">
        <f>'T-15(Pcs)'!$D17*'T-15(Pcs)'!T17/1000000</f>
        <v>0</v>
      </c>
      <c r="U20" s="10">
        <f>'T-15(Pcs)'!U17</f>
        <v>0</v>
      </c>
      <c r="V20" s="44">
        <f>'T-15(Pcs)'!$D17*'T-15(Pcs)'!V17/1000000</f>
        <v>0</v>
      </c>
      <c r="W20" s="10">
        <f>'T-15(Pcs)'!W17</f>
        <v>0</v>
      </c>
      <c r="X20" s="44">
        <f>'T-15(Pcs)'!$D17*'T-15(Pcs)'!X17/1000000</f>
        <v>0</v>
      </c>
      <c r="Y20" s="10">
        <f>'T-15(Pcs)'!Y17</f>
        <v>0</v>
      </c>
      <c r="Z20" s="44">
        <f>'T-15(Pcs)'!$D17*'T-15(Pcs)'!Z17/1000000</f>
        <v>0</v>
      </c>
      <c r="AA20" s="10">
        <f>'T-15(Pcs)'!AA17</f>
        <v>0</v>
      </c>
      <c r="AB20" s="44">
        <f>'T-15(Pcs)'!$D17*'T-15(Pcs)'!AB17/1000000</f>
        <v>0</v>
      </c>
      <c r="AC20" s="10">
        <f>'T-15(Pcs)'!AC17</f>
        <v>0</v>
      </c>
      <c r="AD20" s="44">
        <f>'T-15(Pcs)'!$D17*'T-15(Pcs)'!AD17/1000000</f>
        <v>0</v>
      </c>
      <c r="AE20" s="10">
        <f>'T-15(Pcs)'!AE17</f>
        <v>0</v>
      </c>
      <c r="AF20" s="44">
        <f>'T-15(Pcs)'!$D17*'T-15(Pcs)'!AF17/1000000</f>
        <v>0</v>
      </c>
      <c r="AG20" s="10">
        <f>'T-15(Pcs)'!AG17</f>
        <v>0</v>
      </c>
      <c r="AH20" s="44">
        <f>'T-15(Pcs)'!$D17*'T-15(Pcs)'!AH17/1000000</f>
        <v>0</v>
      </c>
      <c r="AI20" s="10">
        <f>'T-15(Pcs)'!AI17</f>
        <v>0</v>
      </c>
      <c r="AJ20" s="44">
        <f>'T-15(Pcs)'!$D17*'T-15(Pcs)'!AJ17/1000000</f>
        <v>0</v>
      </c>
      <c r="AK20" s="10">
        <f>'T-15(Pcs)'!AK17</f>
        <v>0</v>
      </c>
      <c r="AL20" s="44">
        <f>'T-15(Pcs)'!$D17*'T-15(Pcs)'!AL17/1000000</f>
        <v>0</v>
      </c>
      <c r="AM20" s="10">
        <f>'T-15(Pcs)'!AM17</f>
        <v>0</v>
      </c>
    </row>
    <row r="21" spans="1:39" s="15" customFormat="1" ht="14.25" hidden="1" customHeight="1" outlineLevel="2">
      <c r="A21" s="13">
        <v>8</v>
      </c>
      <c r="B21" s="9" t="s">
        <v>99</v>
      </c>
      <c r="C21" s="13" t="s">
        <v>23</v>
      </c>
      <c r="D21" s="36">
        <v>100</v>
      </c>
      <c r="E21" s="11">
        <v>166</v>
      </c>
      <c r="F21" s="44">
        <f>'T-15(Pcs)'!$D18*'T-15(Pcs)'!F18/1000000</f>
        <v>0</v>
      </c>
      <c r="G21" s="10">
        <f>'T-15(Pcs)'!G18</f>
        <v>0</v>
      </c>
      <c r="H21" s="44">
        <f>'T-15(Pcs)'!$D18*'T-15(Pcs)'!H18/1000000</f>
        <v>0</v>
      </c>
      <c r="I21" s="10">
        <f>'T-15(Pcs)'!I18</f>
        <v>0</v>
      </c>
      <c r="J21" s="44">
        <f>'T-15(Pcs)'!$D18*'T-15(Pcs)'!J18/1000000</f>
        <v>0</v>
      </c>
      <c r="K21" s="10">
        <f>'T-15(Pcs)'!K18</f>
        <v>0</v>
      </c>
      <c r="L21" s="44">
        <f>'T-15(Pcs)'!$D18*'T-15(Pcs)'!L18/1000000</f>
        <v>0</v>
      </c>
      <c r="M21" s="10">
        <f>'T-15(Pcs)'!M18</f>
        <v>0</v>
      </c>
      <c r="N21" s="44">
        <f>'T-15(Pcs)'!$D18*'T-15(Pcs)'!N18/1000000</f>
        <v>0</v>
      </c>
      <c r="O21" s="10">
        <f>'T-15(Pcs)'!O18</f>
        <v>0</v>
      </c>
      <c r="P21" s="44">
        <f>'T-15(Pcs)'!$D18*'T-15(Pcs)'!P18/1000000</f>
        <v>0</v>
      </c>
      <c r="Q21" s="10">
        <f>'T-15(Pcs)'!Q18</f>
        <v>0</v>
      </c>
      <c r="R21" s="44">
        <f>'T-15(Pcs)'!$D18*'T-15(Pcs)'!R18/1000000</f>
        <v>0</v>
      </c>
      <c r="S21" s="10">
        <f>'T-15(Pcs)'!S18</f>
        <v>0</v>
      </c>
      <c r="T21" s="44">
        <f>'T-15(Pcs)'!$D18*'T-15(Pcs)'!T18/1000000</f>
        <v>0</v>
      </c>
      <c r="U21" s="10">
        <f>'T-15(Pcs)'!U18</f>
        <v>0</v>
      </c>
      <c r="V21" s="44">
        <f>'T-15(Pcs)'!$D18*'T-15(Pcs)'!V18/1000000</f>
        <v>0</v>
      </c>
      <c r="W21" s="10">
        <f>'T-15(Pcs)'!W18</f>
        <v>0</v>
      </c>
      <c r="X21" s="44">
        <f>'T-15(Pcs)'!$D18*'T-15(Pcs)'!X18/1000000</f>
        <v>0</v>
      </c>
      <c r="Y21" s="10">
        <f>'T-15(Pcs)'!Y18</f>
        <v>0</v>
      </c>
      <c r="Z21" s="44">
        <f>'T-15(Pcs)'!$D18*'T-15(Pcs)'!Z18/1000000</f>
        <v>0</v>
      </c>
      <c r="AA21" s="10">
        <f>'T-15(Pcs)'!AA18</f>
        <v>0</v>
      </c>
      <c r="AB21" s="44">
        <f>'T-15(Pcs)'!$D18*'T-15(Pcs)'!AB18/1000000</f>
        <v>0</v>
      </c>
      <c r="AC21" s="10">
        <f>'T-15(Pcs)'!AC18</f>
        <v>0</v>
      </c>
      <c r="AD21" s="44">
        <f>'T-15(Pcs)'!$D18*'T-15(Pcs)'!AD18/1000000</f>
        <v>0</v>
      </c>
      <c r="AE21" s="10">
        <f>'T-15(Pcs)'!AE18</f>
        <v>0</v>
      </c>
      <c r="AF21" s="44">
        <f>'T-15(Pcs)'!$D18*'T-15(Pcs)'!AF18/1000000</f>
        <v>0</v>
      </c>
      <c r="AG21" s="10">
        <f>'T-15(Pcs)'!AG18</f>
        <v>0</v>
      </c>
      <c r="AH21" s="44">
        <f>'T-15(Pcs)'!$D18*'T-15(Pcs)'!AH18/1000000</f>
        <v>0</v>
      </c>
      <c r="AI21" s="10">
        <f>'T-15(Pcs)'!AI18</f>
        <v>0</v>
      </c>
      <c r="AJ21" s="44">
        <f>'T-15(Pcs)'!$D18*'T-15(Pcs)'!AJ18/1000000</f>
        <v>0</v>
      </c>
      <c r="AK21" s="10">
        <f>'T-15(Pcs)'!AK18</f>
        <v>0</v>
      </c>
      <c r="AL21" s="44">
        <f>'T-15(Pcs)'!$D18*'T-15(Pcs)'!AL18/1000000</f>
        <v>0</v>
      </c>
      <c r="AM21" s="10">
        <f>'T-15(Pcs)'!AM18</f>
        <v>0</v>
      </c>
    </row>
    <row r="22" spans="1:39" s="15" customFormat="1" ht="14.25" hidden="1" customHeight="1" outlineLevel="2">
      <c r="A22" s="13">
        <v>9</v>
      </c>
      <c r="B22" s="9" t="s">
        <v>99</v>
      </c>
      <c r="C22" s="13" t="s">
        <v>24</v>
      </c>
      <c r="D22" s="36">
        <v>400</v>
      </c>
      <c r="E22" s="11">
        <v>640</v>
      </c>
      <c r="F22" s="44">
        <f>'T-15(Pcs)'!$D19*'T-15(Pcs)'!F19/1000000</f>
        <v>0</v>
      </c>
      <c r="G22" s="10">
        <f>'T-15(Pcs)'!G19</f>
        <v>0</v>
      </c>
      <c r="H22" s="44">
        <f>'T-15(Pcs)'!$D19*'T-15(Pcs)'!H19/1000000</f>
        <v>0</v>
      </c>
      <c r="I22" s="10">
        <f>'T-15(Pcs)'!I19</f>
        <v>0</v>
      </c>
      <c r="J22" s="44">
        <f>'T-15(Pcs)'!$D19*'T-15(Pcs)'!J19/1000000</f>
        <v>0</v>
      </c>
      <c r="K22" s="10">
        <f>'T-15(Pcs)'!K19</f>
        <v>0</v>
      </c>
      <c r="L22" s="44">
        <f>'T-15(Pcs)'!$D19*'T-15(Pcs)'!L19/1000000</f>
        <v>0</v>
      </c>
      <c r="M22" s="10">
        <f>'T-15(Pcs)'!M19</f>
        <v>0</v>
      </c>
      <c r="N22" s="44">
        <f>'T-15(Pcs)'!$D19*'T-15(Pcs)'!N19/1000000</f>
        <v>0</v>
      </c>
      <c r="O22" s="10">
        <f>'T-15(Pcs)'!O19</f>
        <v>0</v>
      </c>
      <c r="P22" s="44">
        <f>'T-15(Pcs)'!$D19*'T-15(Pcs)'!P19/1000000</f>
        <v>0</v>
      </c>
      <c r="Q22" s="10">
        <f>'T-15(Pcs)'!Q19</f>
        <v>0</v>
      </c>
      <c r="R22" s="44">
        <f>'T-15(Pcs)'!$D19*'T-15(Pcs)'!R19/1000000</f>
        <v>0</v>
      </c>
      <c r="S22" s="10">
        <f>'T-15(Pcs)'!S19</f>
        <v>0</v>
      </c>
      <c r="T22" s="44">
        <f>'T-15(Pcs)'!$D19*'T-15(Pcs)'!T19/1000000</f>
        <v>0</v>
      </c>
      <c r="U22" s="10">
        <f>'T-15(Pcs)'!U19</f>
        <v>0</v>
      </c>
      <c r="V22" s="44">
        <f>'T-15(Pcs)'!$D19*'T-15(Pcs)'!V19/1000000</f>
        <v>0</v>
      </c>
      <c r="W22" s="10">
        <f>'T-15(Pcs)'!W19</f>
        <v>0</v>
      </c>
      <c r="X22" s="44">
        <f>'T-15(Pcs)'!$D19*'T-15(Pcs)'!X19/1000000</f>
        <v>0</v>
      </c>
      <c r="Y22" s="10">
        <f>'T-15(Pcs)'!Y19</f>
        <v>0</v>
      </c>
      <c r="Z22" s="44">
        <f>'T-15(Pcs)'!$D19*'T-15(Pcs)'!Z19/1000000</f>
        <v>0</v>
      </c>
      <c r="AA22" s="10">
        <f>'T-15(Pcs)'!AA19</f>
        <v>0</v>
      </c>
      <c r="AB22" s="44">
        <f>'T-15(Pcs)'!$D19*'T-15(Pcs)'!AB19/1000000</f>
        <v>0</v>
      </c>
      <c r="AC22" s="10">
        <f>'T-15(Pcs)'!AC19</f>
        <v>0</v>
      </c>
      <c r="AD22" s="44">
        <f>'T-15(Pcs)'!$D19*'T-15(Pcs)'!AD19/1000000</f>
        <v>0</v>
      </c>
      <c r="AE22" s="10">
        <f>'T-15(Pcs)'!AE19</f>
        <v>0</v>
      </c>
      <c r="AF22" s="44">
        <f>'T-15(Pcs)'!$D19*'T-15(Pcs)'!AF19/1000000</f>
        <v>0</v>
      </c>
      <c r="AG22" s="10">
        <f>'T-15(Pcs)'!AG19</f>
        <v>0</v>
      </c>
      <c r="AH22" s="44">
        <f>'T-15(Pcs)'!$D19*'T-15(Pcs)'!AH19/1000000</f>
        <v>0</v>
      </c>
      <c r="AI22" s="10">
        <f>'T-15(Pcs)'!AI19</f>
        <v>0</v>
      </c>
      <c r="AJ22" s="44">
        <f>'T-15(Pcs)'!$D19*'T-15(Pcs)'!AJ19/1000000</f>
        <v>0</v>
      </c>
      <c r="AK22" s="10">
        <f>'T-15(Pcs)'!AK19</f>
        <v>0</v>
      </c>
      <c r="AL22" s="44">
        <f>'T-15(Pcs)'!$D19*'T-15(Pcs)'!AL19/1000000</f>
        <v>0</v>
      </c>
      <c r="AM22" s="10">
        <f>'T-15(Pcs)'!AM19</f>
        <v>0</v>
      </c>
    </row>
    <row r="23" spans="1:39" s="15" customFormat="1" ht="14.25" customHeight="1" outlineLevel="1" collapsed="1">
      <c r="A23" s="13">
        <v>4</v>
      </c>
      <c r="B23" s="46" t="s">
        <v>170</v>
      </c>
      <c r="C23" s="13"/>
      <c r="D23" s="36"/>
      <c r="E23" s="11"/>
      <c r="F23" s="44">
        <f t="shared" ref="F23:AM23" si="3">SUBTOTAL(9,F20:F22)</f>
        <v>0</v>
      </c>
      <c r="G23" s="10">
        <f t="shared" si="3"/>
        <v>0</v>
      </c>
      <c r="H23" s="44">
        <f t="shared" si="3"/>
        <v>0</v>
      </c>
      <c r="I23" s="10">
        <f t="shared" si="3"/>
        <v>0</v>
      </c>
      <c r="J23" s="44">
        <f t="shared" si="3"/>
        <v>0</v>
      </c>
      <c r="K23" s="10">
        <f t="shared" si="3"/>
        <v>0</v>
      </c>
      <c r="L23" s="44">
        <f t="shared" si="3"/>
        <v>0</v>
      </c>
      <c r="M23" s="10">
        <f t="shared" si="3"/>
        <v>0</v>
      </c>
      <c r="N23" s="44">
        <f t="shared" si="3"/>
        <v>0</v>
      </c>
      <c r="O23" s="10">
        <f t="shared" si="3"/>
        <v>0</v>
      </c>
      <c r="P23" s="44">
        <f t="shared" si="3"/>
        <v>0</v>
      </c>
      <c r="Q23" s="10">
        <f t="shared" si="3"/>
        <v>0</v>
      </c>
      <c r="R23" s="44">
        <f t="shared" si="3"/>
        <v>0</v>
      </c>
      <c r="S23" s="10">
        <f t="shared" si="3"/>
        <v>0</v>
      </c>
      <c r="T23" s="44">
        <f t="shared" si="3"/>
        <v>0</v>
      </c>
      <c r="U23" s="10">
        <f t="shared" si="3"/>
        <v>0</v>
      </c>
      <c r="V23" s="44">
        <f t="shared" si="3"/>
        <v>0</v>
      </c>
      <c r="W23" s="10">
        <f t="shared" si="3"/>
        <v>0</v>
      </c>
      <c r="X23" s="44">
        <f t="shared" si="3"/>
        <v>0</v>
      </c>
      <c r="Y23" s="10">
        <f t="shared" si="3"/>
        <v>0</v>
      </c>
      <c r="Z23" s="44">
        <f t="shared" si="3"/>
        <v>0</v>
      </c>
      <c r="AA23" s="10">
        <f t="shared" si="3"/>
        <v>0</v>
      </c>
      <c r="AB23" s="44">
        <f t="shared" si="3"/>
        <v>0</v>
      </c>
      <c r="AC23" s="10">
        <f t="shared" si="3"/>
        <v>0</v>
      </c>
      <c r="AD23" s="44">
        <f t="shared" si="3"/>
        <v>0</v>
      </c>
      <c r="AE23" s="10">
        <f t="shared" si="3"/>
        <v>0</v>
      </c>
      <c r="AF23" s="44">
        <f t="shared" si="3"/>
        <v>0</v>
      </c>
      <c r="AG23" s="10">
        <f t="shared" si="3"/>
        <v>0</v>
      </c>
      <c r="AH23" s="44">
        <f t="shared" si="3"/>
        <v>0</v>
      </c>
      <c r="AI23" s="10">
        <f t="shared" si="3"/>
        <v>0</v>
      </c>
      <c r="AJ23" s="44">
        <f t="shared" si="3"/>
        <v>0</v>
      </c>
      <c r="AK23" s="10">
        <f t="shared" si="3"/>
        <v>0</v>
      </c>
      <c r="AL23" s="44">
        <f t="shared" si="3"/>
        <v>0</v>
      </c>
      <c r="AM23" s="10">
        <f t="shared" si="3"/>
        <v>0</v>
      </c>
    </row>
    <row r="24" spans="1:39" s="15" customFormat="1" ht="14.25" hidden="1" customHeight="1" outlineLevel="2">
      <c r="A24" s="13">
        <v>10</v>
      </c>
      <c r="B24" s="9" t="s">
        <v>133</v>
      </c>
      <c r="C24" s="13" t="s">
        <v>25</v>
      </c>
      <c r="D24" s="36">
        <v>100</v>
      </c>
      <c r="E24" s="11">
        <v>60</v>
      </c>
      <c r="F24" s="44">
        <f>'T-15(Pcs)'!$D20*'T-15(Pcs)'!F20/1000000</f>
        <v>0</v>
      </c>
      <c r="G24" s="10">
        <f>'T-15(Pcs)'!G20</f>
        <v>0</v>
      </c>
      <c r="H24" s="44">
        <f>'T-15(Pcs)'!$D20*'T-15(Pcs)'!H20/1000000</f>
        <v>0</v>
      </c>
      <c r="I24" s="10">
        <f>'T-15(Pcs)'!I20</f>
        <v>0</v>
      </c>
      <c r="J24" s="44">
        <f>'T-15(Pcs)'!$D20*'T-15(Pcs)'!J20/1000000</f>
        <v>0</v>
      </c>
      <c r="K24" s="10">
        <f>'T-15(Pcs)'!K20</f>
        <v>0</v>
      </c>
      <c r="L24" s="44">
        <f>'T-15(Pcs)'!$D20*'T-15(Pcs)'!L20/1000000</f>
        <v>0</v>
      </c>
      <c r="M24" s="10">
        <f>'T-15(Pcs)'!M20</f>
        <v>0</v>
      </c>
      <c r="N24" s="44">
        <f>'T-15(Pcs)'!$D20*'T-15(Pcs)'!N20/1000000</f>
        <v>0</v>
      </c>
      <c r="O24" s="10">
        <f>'T-15(Pcs)'!O20</f>
        <v>0</v>
      </c>
      <c r="P24" s="44">
        <f>'T-15(Pcs)'!$D20*'T-15(Pcs)'!P20/1000000</f>
        <v>0</v>
      </c>
      <c r="Q24" s="10">
        <f>'T-15(Pcs)'!Q20</f>
        <v>0</v>
      </c>
      <c r="R24" s="44">
        <f>'T-15(Pcs)'!$D20*'T-15(Pcs)'!R20/1000000</f>
        <v>0</v>
      </c>
      <c r="S24" s="10">
        <f>'T-15(Pcs)'!S20</f>
        <v>0</v>
      </c>
      <c r="T24" s="44">
        <f>'T-15(Pcs)'!$D20*'T-15(Pcs)'!T20/1000000</f>
        <v>0</v>
      </c>
      <c r="U24" s="10">
        <f>'T-15(Pcs)'!U20</f>
        <v>0</v>
      </c>
      <c r="V24" s="44">
        <f>'T-15(Pcs)'!$D20*'T-15(Pcs)'!V20/1000000</f>
        <v>0</v>
      </c>
      <c r="W24" s="10">
        <f>'T-15(Pcs)'!W20</f>
        <v>0</v>
      </c>
      <c r="X24" s="44">
        <f>'T-15(Pcs)'!$D20*'T-15(Pcs)'!X20/1000000</f>
        <v>0</v>
      </c>
      <c r="Y24" s="10">
        <f>'T-15(Pcs)'!Y20</f>
        <v>0</v>
      </c>
      <c r="Z24" s="44">
        <f>'T-15(Pcs)'!$D20*'T-15(Pcs)'!Z20/1000000</f>
        <v>0</v>
      </c>
      <c r="AA24" s="10">
        <f>'T-15(Pcs)'!AA20</f>
        <v>0</v>
      </c>
      <c r="AB24" s="44">
        <f>'T-15(Pcs)'!$D20*'T-15(Pcs)'!AB20/1000000</f>
        <v>0</v>
      </c>
      <c r="AC24" s="10">
        <f>'T-15(Pcs)'!AC20</f>
        <v>0</v>
      </c>
      <c r="AD24" s="44">
        <f>'T-15(Pcs)'!$D20*'T-15(Pcs)'!AD20/1000000</f>
        <v>0</v>
      </c>
      <c r="AE24" s="10">
        <f>'T-15(Pcs)'!AE20</f>
        <v>0</v>
      </c>
      <c r="AF24" s="44">
        <f>'T-15(Pcs)'!$D20*'T-15(Pcs)'!AF20/1000000</f>
        <v>0</v>
      </c>
      <c r="AG24" s="10">
        <f>'T-15(Pcs)'!AG20</f>
        <v>0</v>
      </c>
      <c r="AH24" s="44">
        <f>'T-15(Pcs)'!$D20*'T-15(Pcs)'!AH20/1000000</f>
        <v>0</v>
      </c>
      <c r="AI24" s="10">
        <f>'T-15(Pcs)'!AI20</f>
        <v>0</v>
      </c>
      <c r="AJ24" s="44">
        <f>'T-15(Pcs)'!$D20*'T-15(Pcs)'!AJ20/1000000</f>
        <v>0</v>
      </c>
      <c r="AK24" s="10">
        <f>'T-15(Pcs)'!AK20</f>
        <v>0</v>
      </c>
      <c r="AL24" s="44">
        <f>'T-15(Pcs)'!$D20*'T-15(Pcs)'!AL20/1000000</f>
        <v>0</v>
      </c>
      <c r="AM24" s="10">
        <f>'T-15(Pcs)'!AM20</f>
        <v>0</v>
      </c>
    </row>
    <row r="25" spans="1:39" s="15" customFormat="1" ht="14.25" hidden="1" customHeight="1" outlineLevel="2">
      <c r="A25" s="13">
        <v>11</v>
      </c>
      <c r="B25" s="9" t="s">
        <v>133</v>
      </c>
      <c r="C25" s="13" t="s">
        <v>26</v>
      </c>
      <c r="D25" s="36">
        <v>400</v>
      </c>
      <c r="E25" s="11">
        <v>210</v>
      </c>
      <c r="F25" s="44">
        <f>'T-15(Pcs)'!$D21*'T-15(Pcs)'!F21/1000000</f>
        <v>0</v>
      </c>
      <c r="G25" s="10">
        <f>'T-15(Pcs)'!G21</f>
        <v>0</v>
      </c>
      <c r="H25" s="44">
        <f>'T-15(Pcs)'!$D21*'T-15(Pcs)'!H21/1000000</f>
        <v>0</v>
      </c>
      <c r="I25" s="10">
        <f>'T-15(Pcs)'!I21</f>
        <v>0</v>
      </c>
      <c r="J25" s="44">
        <f>'T-15(Pcs)'!$D21*'T-15(Pcs)'!J21/1000000</f>
        <v>0</v>
      </c>
      <c r="K25" s="10">
        <f>'T-15(Pcs)'!K21</f>
        <v>0</v>
      </c>
      <c r="L25" s="44">
        <f>'T-15(Pcs)'!$D21*'T-15(Pcs)'!L21/1000000</f>
        <v>0</v>
      </c>
      <c r="M25" s="10">
        <f>'T-15(Pcs)'!M21</f>
        <v>0</v>
      </c>
      <c r="N25" s="44">
        <f>'T-15(Pcs)'!$D21*'T-15(Pcs)'!N21/1000000</f>
        <v>0</v>
      </c>
      <c r="O25" s="10">
        <f>'T-15(Pcs)'!O21</f>
        <v>0</v>
      </c>
      <c r="P25" s="44">
        <f>'T-15(Pcs)'!$D21*'T-15(Pcs)'!P21/1000000</f>
        <v>0</v>
      </c>
      <c r="Q25" s="10">
        <f>'T-15(Pcs)'!Q21</f>
        <v>0</v>
      </c>
      <c r="R25" s="44">
        <f>'T-15(Pcs)'!$D21*'T-15(Pcs)'!R21/1000000</f>
        <v>0</v>
      </c>
      <c r="S25" s="10">
        <f>'T-15(Pcs)'!S21</f>
        <v>0</v>
      </c>
      <c r="T25" s="44">
        <f>'T-15(Pcs)'!$D21*'T-15(Pcs)'!T21/1000000</f>
        <v>0</v>
      </c>
      <c r="U25" s="10">
        <f>'T-15(Pcs)'!U21</f>
        <v>0</v>
      </c>
      <c r="V25" s="44">
        <f>'T-15(Pcs)'!$D21*'T-15(Pcs)'!V21/1000000</f>
        <v>0</v>
      </c>
      <c r="W25" s="10">
        <f>'T-15(Pcs)'!W21</f>
        <v>0</v>
      </c>
      <c r="X25" s="44">
        <f>'T-15(Pcs)'!$D21*'T-15(Pcs)'!X21/1000000</f>
        <v>0</v>
      </c>
      <c r="Y25" s="10">
        <f>'T-15(Pcs)'!Y21</f>
        <v>0</v>
      </c>
      <c r="Z25" s="44">
        <f>'T-15(Pcs)'!$D21*'T-15(Pcs)'!Z21/1000000</f>
        <v>0</v>
      </c>
      <c r="AA25" s="10">
        <f>'T-15(Pcs)'!AA21</f>
        <v>0</v>
      </c>
      <c r="AB25" s="44">
        <f>'T-15(Pcs)'!$D21*'T-15(Pcs)'!AB21/1000000</f>
        <v>0</v>
      </c>
      <c r="AC25" s="10">
        <f>'T-15(Pcs)'!AC21</f>
        <v>0</v>
      </c>
      <c r="AD25" s="44">
        <f>'T-15(Pcs)'!$D21*'T-15(Pcs)'!AD21/1000000</f>
        <v>0</v>
      </c>
      <c r="AE25" s="10">
        <f>'T-15(Pcs)'!AE21</f>
        <v>0</v>
      </c>
      <c r="AF25" s="44">
        <f>'T-15(Pcs)'!$D21*'T-15(Pcs)'!AF21/1000000</f>
        <v>0</v>
      </c>
      <c r="AG25" s="10">
        <f>'T-15(Pcs)'!AG21</f>
        <v>0</v>
      </c>
      <c r="AH25" s="44">
        <f>'T-15(Pcs)'!$D21*'T-15(Pcs)'!AH21/1000000</f>
        <v>0</v>
      </c>
      <c r="AI25" s="10">
        <f>'T-15(Pcs)'!AI21</f>
        <v>0</v>
      </c>
      <c r="AJ25" s="44">
        <f>'T-15(Pcs)'!$D21*'T-15(Pcs)'!AJ21/1000000</f>
        <v>0</v>
      </c>
      <c r="AK25" s="10">
        <f>'T-15(Pcs)'!AK21</f>
        <v>0</v>
      </c>
      <c r="AL25" s="44">
        <f>'T-15(Pcs)'!$D21*'T-15(Pcs)'!AL21/1000000</f>
        <v>0</v>
      </c>
      <c r="AM25" s="10">
        <f>'T-15(Pcs)'!AM21</f>
        <v>0</v>
      </c>
    </row>
    <row r="26" spans="1:39" s="15" customFormat="1" ht="14.25" customHeight="1" outlineLevel="1" collapsed="1">
      <c r="A26" s="13">
        <v>5</v>
      </c>
      <c r="B26" s="46" t="s">
        <v>171</v>
      </c>
      <c r="C26" s="13"/>
      <c r="D26" s="36"/>
      <c r="E26" s="11"/>
      <c r="F26" s="44">
        <f t="shared" ref="F26:AM26" si="4">SUBTOTAL(9,F24:F25)</f>
        <v>0</v>
      </c>
      <c r="G26" s="10">
        <f t="shared" si="4"/>
        <v>0</v>
      </c>
      <c r="H26" s="44">
        <f t="shared" si="4"/>
        <v>0</v>
      </c>
      <c r="I26" s="10">
        <f t="shared" si="4"/>
        <v>0</v>
      </c>
      <c r="J26" s="44">
        <f t="shared" si="4"/>
        <v>0</v>
      </c>
      <c r="K26" s="10">
        <f t="shared" si="4"/>
        <v>0</v>
      </c>
      <c r="L26" s="44">
        <f t="shared" si="4"/>
        <v>0</v>
      </c>
      <c r="M26" s="10">
        <f t="shared" si="4"/>
        <v>0</v>
      </c>
      <c r="N26" s="44">
        <f t="shared" si="4"/>
        <v>0</v>
      </c>
      <c r="O26" s="10">
        <f t="shared" si="4"/>
        <v>0</v>
      </c>
      <c r="P26" s="44">
        <f t="shared" si="4"/>
        <v>0</v>
      </c>
      <c r="Q26" s="10">
        <f t="shared" si="4"/>
        <v>0</v>
      </c>
      <c r="R26" s="44">
        <f t="shared" si="4"/>
        <v>0</v>
      </c>
      <c r="S26" s="10">
        <f t="shared" si="4"/>
        <v>0</v>
      </c>
      <c r="T26" s="44">
        <f t="shared" si="4"/>
        <v>0</v>
      </c>
      <c r="U26" s="10">
        <f t="shared" si="4"/>
        <v>0</v>
      </c>
      <c r="V26" s="44">
        <f t="shared" si="4"/>
        <v>0</v>
      </c>
      <c r="W26" s="10">
        <f t="shared" si="4"/>
        <v>0</v>
      </c>
      <c r="X26" s="44">
        <f t="shared" si="4"/>
        <v>0</v>
      </c>
      <c r="Y26" s="10">
        <f t="shared" si="4"/>
        <v>0</v>
      </c>
      <c r="Z26" s="44">
        <f t="shared" si="4"/>
        <v>0</v>
      </c>
      <c r="AA26" s="10">
        <f t="shared" si="4"/>
        <v>0</v>
      </c>
      <c r="AB26" s="44">
        <f t="shared" si="4"/>
        <v>0</v>
      </c>
      <c r="AC26" s="10">
        <f t="shared" si="4"/>
        <v>0</v>
      </c>
      <c r="AD26" s="44">
        <f t="shared" si="4"/>
        <v>0</v>
      </c>
      <c r="AE26" s="10">
        <f t="shared" si="4"/>
        <v>0</v>
      </c>
      <c r="AF26" s="44">
        <f t="shared" si="4"/>
        <v>0</v>
      </c>
      <c r="AG26" s="10">
        <f t="shared" si="4"/>
        <v>0</v>
      </c>
      <c r="AH26" s="44">
        <f t="shared" si="4"/>
        <v>0</v>
      </c>
      <c r="AI26" s="10">
        <f t="shared" si="4"/>
        <v>0</v>
      </c>
      <c r="AJ26" s="44">
        <f t="shared" si="4"/>
        <v>0</v>
      </c>
      <c r="AK26" s="10">
        <f t="shared" si="4"/>
        <v>0</v>
      </c>
      <c r="AL26" s="44">
        <f t="shared" si="4"/>
        <v>0</v>
      </c>
      <c r="AM26" s="10">
        <f t="shared" si="4"/>
        <v>0</v>
      </c>
    </row>
    <row r="27" spans="1:39" s="15" customFormat="1" ht="14.25" hidden="1" customHeight="1" outlineLevel="2">
      <c r="A27" s="13">
        <v>12</v>
      </c>
      <c r="B27" s="9" t="s">
        <v>140</v>
      </c>
      <c r="C27" s="13" t="s">
        <v>27</v>
      </c>
      <c r="D27" s="36">
        <v>500</v>
      </c>
      <c r="E27" s="11">
        <v>270</v>
      </c>
      <c r="F27" s="44">
        <f>'T-15(Pcs)'!$D22*'T-15(Pcs)'!F22/1000000</f>
        <v>0</v>
      </c>
      <c r="G27" s="10">
        <f>'T-15(Pcs)'!G22</f>
        <v>0</v>
      </c>
      <c r="H27" s="44">
        <f>'T-15(Pcs)'!$D22*'T-15(Pcs)'!H22/1000000</f>
        <v>0</v>
      </c>
      <c r="I27" s="10">
        <f>'T-15(Pcs)'!I22</f>
        <v>0</v>
      </c>
      <c r="J27" s="44">
        <f>'T-15(Pcs)'!$D22*'T-15(Pcs)'!J22/1000000</f>
        <v>0</v>
      </c>
      <c r="K27" s="10">
        <f>'T-15(Pcs)'!K22</f>
        <v>0</v>
      </c>
      <c r="L27" s="44">
        <f>'T-15(Pcs)'!$D22*'T-15(Pcs)'!L22/1000000</f>
        <v>0</v>
      </c>
      <c r="M27" s="10">
        <f>'T-15(Pcs)'!M22</f>
        <v>0</v>
      </c>
      <c r="N27" s="44">
        <f>'T-15(Pcs)'!$D22*'T-15(Pcs)'!N22/1000000</f>
        <v>0</v>
      </c>
      <c r="O27" s="10">
        <f>'T-15(Pcs)'!O22</f>
        <v>0</v>
      </c>
      <c r="P27" s="44">
        <f>'T-15(Pcs)'!$D22*'T-15(Pcs)'!P22/1000000</f>
        <v>0</v>
      </c>
      <c r="Q27" s="10">
        <f>'T-15(Pcs)'!Q22</f>
        <v>0</v>
      </c>
      <c r="R27" s="44">
        <f>'T-15(Pcs)'!$D22*'T-15(Pcs)'!R22/1000000</f>
        <v>0</v>
      </c>
      <c r="S27" s="10">
        <f>'T-15(Pcs)'!S22</f>
        <v>0</v>
      </c>
      <c r="T27" s="44">
        <f>'T-15(Pcs)'!$D22*'T-15(Pcs)'!T22/1000000</f>
        <v>0</v>
      </c>
      <c r="U27" s="10">
        <f>'T-15(Pcs)'!U22</f>
        <v>0</v>
      </c>
      <c r="V27" s="44">
        <f>'T-15(Pcs)'!$D22*'T-15(Pcs)'!V22/1000000</f>
        <v>0</v>
      </c>
      <c r="W27" s="10">
        <f>'T-15(Pcs)'!W22</f>
        <v>0</v>
      </c>
      <c r="X27" s="44">
        <f>'T-15(Pcs)'!$D22*'T-15(Pcs)'!X22/1000000</f>
        <v>0</v>
      </c>
      <c r="Y27" s="10">
        <f>'T-15(Pcs)'!Y22</f>
        <v>0</v>
      </c>
      <c r="Z27" s="44">
        <f>'T-15(Pcs)'!$D22*'T-15(Pcs)'!Z22/1000000</f>
        <v>0</v>
      </c>
      <c r="AA27" s="10">
        <f>'T-15(Pcs)'!AA22</f>
        <v>0</v>
      </c>
      <c r="AB27" s="44">
        <f>'T-15(Pcs)'!$D22*'T-15(Pcs)'!AB22/1000000</f>
        <v>0</v>
      </c>
      <c r="AC27" s="10">
        <f>'T-15(Pcs)'!AC22</f>
        <v>0</v>
      </c>
      <c r="AD27" s="44">
        <f>'T-15(Pcs)'!$D22*'T-15(Pcs)'!AD22/1000000</f>
        <v>0</v>
      </c>
      <c r="AE27" s="10">
        <f>'T-15(Pcs)'!AE22</f>
        <v>0</v>
      </c>
      <c r="AF27" s="44">
        <f>'T-15(Pcs)'!$D22*'T-15(Pcs)'!AF22/1000000</f>
        <v>0</v>
      </c>
      <c r="AG27" s="10">
        <f>'T-15(Pcs)'!AG22</f>
        <v>0</v>
      </c>
      <c r="AH27" s="44">
        <f>'T-15(Pcs)'!$D22*'T-15(Pcs)'!AH22/1000000</f>
        <v>0</v>
      </c>
      <c r="AI27" s="10">
        <f>'T-15(Pcs)'!AI22</f>
        <v>0</v>
      </c>
      <c r="AJ27" s="44">
        <f>'T-15(Pcs)'!$D22*'T-15(Pcs)'!AJ22/1000000</f>
        <v>0</v>
      </c>
      <c r="AK27" s="10">
        <f>'T-15(Pcs)'!AK22</f>
        <v>0</v>
      </c>
      <c r="AL27" s="44">
        <f>'T-15(Pcs)'!$D22*'T-15(Pcs)'!AL22/1000000</f>
        <v>0</v>
      </c>
      <c r="AM27" s="10">
        <f>'T-15(Pcs)'!AM22</f>
        <v>0</v>
      </c>
    </row>
    <row r="28" spans="1:39" s="15" customFormat="1" ht="14.25" hidden="1" customHeight="1" outlineLevel="2">
      <c r="A28" s="13">
        <v>13</v>
      </c>
      <c r="B28" s="9" t="s">
        <v>140</v>
      </c>
      <c r="C28" s="13" t="s">
        <v>28</v>
      </c>
      <c r="D28" s="36">
        <v>1000</v>
      </c>
      <c r="E28" s="11">
        <v>525</v>
      </c>
      <c r="F28" s="44">
        <f>'T-15(Pcs)'!$D23*'T-15(Pcs)'!F23/1000000</f>
        <v>0</v>
      </c>
      <c r="G28" s="10">
        <f>'T-15(Pcs)'!G23</f>
        <v>0</v>
      </c>
      <c r="H28" s="44">
        <f>'T-15(Pcs)'!$D23*'T-15(Pcs)'!H23/1000000</f>
        <v>0</v>
      </c>
      <c r="I28" s="10">
        <f>'T-15(Pcs)'!I23</f>
        <v>0</v>
      </c>
      <c r="J28" s="44">
        <f>'T-15(Pcs)'!$D23*'T-15(Pcs)'!J23/1000000</f>
        <v>0</v>
      </c>
      <c r="K28" s="10">
        <f>'T-15(Pcs)'!K23</f>
        <v>0</v>
      </c>
      <c r="L28" s="44">
        <f>'T-15(Pcs)'!$D23*'T-15(Pcs)'!L23/1000000</f>
        <v>0</v>
      </c>
      <c r="M28" s="10">
        <f>'T-15(Pcs)'!M23</f>
        <v>0</v>
      </c>
      <c r="N28" s="44">
        <f>'T-15(Pcs)'!$D23*'T-15(Pcs)'!N23/1000000</f>
        <v>0</v>
      </c>
      <c r="O28" s="10">
        <f>'T-15(Pcs)'!O23</f>
        <v>0</v>
      </c>
      <c r="P28" s="44">
        <f>'T-15(Pcs)'!$D23*'T-15(Pcs)'!P23/1000000</f>
        <v>0</v>
      </c>
      <c r="Q28" s="10">
        <f>'T-15(Pcs)'!Q23</f>
        <v>0</v>
      </c>
      <c r="R28" s="44">
        <f>'T-15(Pcs)'!$D23*'T-15(Pcs)'!R23/1000000</f>
        <v>0</v>
      </c>
      <c r="S28" s="10">
        <f>'T-15(Pcs)'!S23</f>
        <v>0</v>
      </c>
      <c r="T28" s="44">
        <f>'T-15(Pcs)'!$D23*'T-15(Pcs)'!T23/1000000</f>
        <v>0</v>
      </c>
      <c r="U28" s="10">
        <f>'T-15(Pcs)'!U23</f>
        <v>0</v>
      </c>
      <c r="V28" s="44">
        <f>'T-15(Pcs)'!$D23*'T-15(Pcs)'!V23/1000000</f>
        <v>0</v>
      </c>
      <c r="W28" s="10">
        <f>'T-15(Pcs)'!W23</f>
        <v>0</v>
      </c>
      <c r="X28" s="44">
        <f>'T-15(Pcs)'!$D23*'T-15(Pcs)'!X23/1000000</f>
        <v>0</v>
      </c>
      <c r="Y28" s="10">
        <f>'T-15(Pcs)'!Y23</f>
        <v>0</v>
      </c>
      <c r="Z28" s="44">
        <f>'T-15(Pcs)'!$D23*'T-15(Pcs)'!Z23/1000000</f>
        <v>0</v>
      </c>
      <c r="AA28" s="10">
        <f>'T-15(Pcs)'!AA23</f>
        <v>0</v>
      </c>
      <c r="AB28" s="44">
        <f>'T-15(Pcs)'!$D23*'T-15(Pcs)'!AB23/1000000</f>
        <v>0</v>
      </c>
      <c r="AC28" s="10">
        <f>'T-15(Pcs)'!AC23</f>
        <v>0</v>
      </c>
      <c r="AD28" s="44">
        <f>'T-15(Pcs)'!$D23*'T-15(Pcs)'!AD23/1000000</f>
        <v>0</v>
      </c>
      <c r="AE28" s="10">
        <f>'T-15(Pcs)'!AE23</f>
        <v>0</v>
      </c>
      <c r="AF28" s="44">
        <f>'T-15(Pcs)'!$D23*'T-15(Pcs)'!AF23/1000000</f>
        <v>0</v>
      </c>
      <c r="AG28" s="10">
        <f>'T-15(Pcs)'!AG23</f>
        <v>0</v>
      </c>
      <c r="AH28" s="44">
        <f>'T-15(Pcs)'!$D23*'T-15(Pcs)'!AH23/1000000</f>
        <v>0</v>
      </c>
      <c r="AI28" s="10">
        <f>'T-15(Pcs)'!AI23</f>
        <v>0</v>
      </c>
      <c r="AJ28" s="44">
        <f>'T-15(Pcs)'!$D23*'T-15(Pcs)'!AJ23/1000000</f>
        <v>0</v>
      </c>
      <c r="AK28" s="10">
        <f>'T-15(Pcs)'!AK23</f>
        <v>0</v>
      </c>
      <c r="AL28" s="44">
        <f>'T-15(Pcs)'!$D23*'T-15(Pcs)'!AL23/1000000</f>
        <v>0</v>
      </c>
      <c r="AM28" s="10">
        <f>'T-15(Pcs)'!AM23</f>
        <v>0</v>
      </c>
    </row>
    <row r="29" spans="1:39" s="15" customFormat="1" ht="14.25" hidden="1" customHeight="1" outlineLevel="2">
      <c r="A29" s="13">
        <v>14</v>
      </c>
      <c r="B29" s="9" t="s">
        <v>140</v>
      </c>
      <c r="C29" s="13" t="s">
        <v>29</v>
      </c>
      <c r="D29" s="36">
        <v>5000</v>
      </c>
      <c r="E29" s="11">
        <v>2525</v>
      </c>
      <c r="F29" s="44">
        <f>'T-15(Pcs)'!$D24*'T-15(Pcs)'!F24/1000000</f>
        <v>0</v>
      </c>
      <c r="G29" s="10">
        <f>'T-15(Pcs)'!G24</f>
        <v>0</v>
      </c>
      <c r="H29" s="44">
        <f>'T-15(Pcs)'!$D24*'T-15(Pcs)'!H24/1000000</f>
        <v>0</v>
      </c>
      <c r="I29" s="10">
        <f>'T-15(Pcs)'!I24</f>
        <v>0</v>
      </c>
      <c r="J29" s="44">
        <f>'T-15(Pcs)'!$D24*'T-15(Pcs)'!J24/1000000</f>
        <v>0</v>
      </c>
      <c r="K29" s="10">
        <f>'T-15(Pcs)'!K24</f>
        <v>0</v>
      </c>
      <c r="L29" s="44">
        <f>'T-15(Pcs)'!$D24*'T-15(Pcs)'!L24/1000000</f>
        <v>0</v>
      </c>
      <c r="M29" s="10">
        <f>'T-15(Pcs)'!M24</f>
        <v>0</v>
      </c>
      <c r="N29" s="44">
        <f>'T-15(Pcs)'!$D24*'T-15(Pcs)'!N24/1000000</f>
        <v>0</v>
      </c>
      <c r="O29" s="10">
        <f>'T-15(Pcs)'!O24</f>
        <v>0</v>
      </c>
      <c r="P29" s="44">
        <f>'T-15(Pcs)'!$D24*'T-15(Pcs)'!P24/1000000</f>
        <v>0</v>
      </c>
      <c r="Q29" s="10">
        <f>'T-15(Pcs)'!Q24</f>
        <v>0</v>
      </c>
      <c r="R29" s="44">
        <f>'T-15(Pcs)'!$D24*'T-15(Pcs)'!R24/1000000</f>
        <v>0</v>
      </c>
      <c r="S29" s="10">
        <f>'T-15(Pcs)'!S24</f>
        <v>0</v>
      </c>
      <c r="T29" s="44">
        <f>'T-15(Pcs)'!$D24*'T-15(Pcs)'!T24/1000000</f>
        <v>0</v>
      </c>
      <c r="U29" s="10">
        <f>'T-15(Pcs)'!U24</f>
        <v>0</v>
      </c>
      <c r="V29" s="44">
        <f>'T-15(Pcs)'!$D24*'T-15(Pcs)'!V24/1000000</f>
        <v>0</v>
      </c>
      <c r="W29" s="10">
        <f>'T-15(Pcs)'!W24</f>
        <v>0</v>
      </c>
      <c r="X29" s="44">
        <f>'T-15(Pcs)'!$D24*'T-15(Pcs)'!X24/1000000</f>
        <v>0</v>
      </c>
      <c r="Y29" s="10">
        <f>'T-15(Pcs)'!Y24</f>
        <v>0</v>
      </c>
      <c r="Z29" s="44">
        <f>'T-15(Pcs)'!$D24*'T-15(Pcs)'!Z24/1000000</f>
        <v>0</v>
      </c>
      <c r="AA29" s="10">
        <f>'T-15(Pcs)'!AA24</f>
        <v>0</v>
      </c>
      <c r="AB29" s="44">
        <f>'T-15(Pcs)'!$D24*'T-15(Pcs)'!AB24/1000000</f>
        <v>0</v>
      </c>
      <c r="AC29" s="10">
        <f>'T-15(Pcs)'!AC24</f>
        <v>0</v>
      </c>
      <c r="AD29" s="44">
        <f>'T-15(Pcs)'!$D24*'T-15(Pcs)'!AD24/1000000</f>
        <v>0</v>
      </c>
      <c r="AE29" s="10">
        <f>'T-15(Pcs)'!AE24</f>
        <v>0</v>
      </c>
      <c r="AF29" s="44">
        <f>'T-15(Pcs)'!$D24*'T-15(Pcs)'!AF24/1000000</f>
        <v>0</v>
      </c>
      <c r="AG29" s="10">
        <f>'T-15(Pcs)'!AG24</f>
        <v>0</v>
      </c>
      <c r="AH29" s="44">
        <f>'T-15(Pcs)'!$D24*'T-15(Pcs)'!AH24/1000000</f>
        <v>0</v>
      </c>
      <c r="AI29" s="10">
        <f>'T-15(Pcs)'!AI24</f>
        <v>0</v>
      </c>
      <c r="AJ29" s="44">
        <f>'T-15(Pcs)'!$D24*'T-15(Pcs)'!AJ24/1000000</f>
        <v>0</v>
      </c>
      <c r="AK29" s="10">
        <f>'T-15(Pcs)'!AK24</f>
        <v>0</v>
      </c>
      <c r="AL29" s="44">
        <f>'T-15(Pcs)'!$D24*'T-15(Pcs)'!AL24/1000000</f>
        <v>0</v>
      </c>
      <c r="AM29" s="10">
        <f>'T-15(Pcs)'!AM24</f>
        <v>0</v>
      </c>
    </row>
    <row r="30" spans="1:39" s="15" customFormat="1" ht="14.25" hidden="1" customHeight="1" outlineLevel="2">
      <c r="A30" s="13">
        <v>15</v>
      </c>
      <c r="B30" s="9" t="s">
        <v>140</v>
      </c>
      <c r="C30" s="13" t="s">
        <v>30</v>
      </c>
      <c r="D30" s="36">
        <v>20000</v>
      </c>
      <c r="E30" s="11">
        <v>9100</v>
      </c>
      <c r="F30" s="44">
        <f>'T-15(Pcs)'!$D25*'T-15(Pcs)'!F25/1000000</f>
        <v>0</v>
      </c>
      <c r="G30" s="10">
        <f>'T-15(Pcs)'!G25</f>
        <v>0</v>
      </c>
      <c r="H30" s="44">
        <f>'T-15(Pcs)'!$D25*'T-15(Pcs)'!H25/1000000</f>
        <v>0</v>
      </c>
      <c r="I30" s="10">
        <f>'T-15(Pcs)'!I25</f>
        <v>0</v>
      </c>
      <c r="J30" s="44">
        <f>'T-15(Pcs)'!$D25*'T-15(Pcs)'!J25/1000000</f>
        <v>0</v>
      </c>
      <c r="K30" s="10">
        <f>'T-15(Pcs)'!K25</f>
        <v>0</v>
      </c>
      <c r="L30" s="44">
        <f>'T-15(Pcs)'!$D25*'T-15(Pcs)'!L25/1000000</f>
        <v>0</v>
      </c>
      <c r="M30" s="10">
        <f>'T-15(Pcs)'!M25</f>
        <v>0</v>
      </c>
      <c r="N30" s="44">
        <f>'T-15(Pcs)'!$D25*'T-15(Pcs)'!N25/1000000</f>
        <v>0</v>
      </c>
      <c r="O30" s="10">
        <f>'T-15(Pcs)'!O25</f>
        <v>0</v>
      </c>
      <c r="P30" s="44">
        <f>'T-15(Pcs)'!$D25*'T-15(Pcs)'!P25/1000000</f>
        <v>0</v>
      </c>
      <c r="Q30" s="10">
        <f>'T-15(Pcs)'!Q25</f>
        <v>0</v>
      </c>
      <c r="R30" s="44">
        <f>'T-15(Pcs)'!$D25*'T-15(Pcs)'!R25/1000000</f>
        <v>0</v>
      </c>
      <c r="S30" s="10">
        <f>'T-15(Pcs)'!S25</f>
        <v>0</v>
      </c>
      <c r="T30" s="44">
        <f>'T-15(Pcs)'!$D25*'T-15(Pcs)'!T25/1000000</f>
        <v>0</v>
      </c>
      <c r="U30" s="10">
        <f>'T-15(Pcs)'!U25</f>
        <v>0</v>
      </c>
      <c r="V30" s="44">
        <f>'T-15(Pcs)'!$D25*'T-15(Pcs)'!V25/1000000</f>
        <v>0</v>
      </c>
      <c r="W30" s="10">
        <f>'T-15(Pcs)'!W25</f>
        <v>0</v>
      </c>
      <c r="X30" s="44">
        <f>'T-15(Pcs)'!$D25*'T-15(Pcs)'!X25/1000000</f>
        <v>0</v>
      </c>
      <c r="Y30" s="10">
        <f>'T-15(Pcs)'!Y25</f>
        <v>0</v>
      </c>
      <c r="Z30" s="44">
        <f>'T-15(Pcs)'!$D25*'T-15(Pcs)'!Z25/1000000</f>
        <v>0</v>
      </c>
      <c r="AA30" s="10">
        <f>'T-15(Pcs)'!AA25</f>
        <v>0</v>
      </c>
      <c r="AB30" s="44">
        <f>'T-15(Pcs)'!$D25*'T-15(Pcs)'!AB25/1000000</f>
        <v>0</v>
      </c>
      <c r="AC30" s="10">
        <f>'T-15(Pcs)'!AC25</f>
        <v>0</v>
      </c>
      <c r="AD30" s="44">
        <f>'T-15(Pcs)'!$D25*'T-15(Pcs)'!AD25/1000000</f>
        <v>0</v>
      </c>
      <c r="AE30" s="10">
        <f>'T-15(Pcs)'!AE25</f>
        <v>0</v>
      </c>
      <c r="AF30" s="44">
        <f>'T-15(Pcs)'!$D25*'T-15(Pcs)'!AF25/1000000</f>
        <v>0</v>
      </c>
      <c r="AG30" s="10">
        <f>'T-15(Pcs)'!AG25</f>
        <v>0</v>
      </c>
      <c r="AH30" s="44">
        <f>'T-15(Pcs)'!$D25*'T-15(Pcs)'!AH25/1000000</f>
        <v>0</v>
      </c>
      <c r="AI30" s="10">
        <f>'T-15(Pcs)'!AI25</f>
        <v>0</v>
      </c>
      <c r="AJ30" s="44">
        <f>'T-15(Pcs)'!$D25*'T-15(Pcs)'!AJ25/1000000</f>
        <v>0</v>
      </c>
      <c r="AK30" s="10">
        <f>'T-15(Pcs)'!AK25</f>
        <v>0</v>
      </c>
      <c r="AL30" s="44">
        <f>'T-15(Pcs)'!$D25*'T-15(Pcs)'!AL25/1000000</f>
        <v>0</v>
      </c>
      <c r="AM30" s="10">
        <f>'T-15(Pcs)'!AM25</f>
        <v>0</v>
      </c>
    </row>
    <row r="31" spans="1:39" s="15" customFormat="1" ht="14.25" customHeight="1" outlineLevel="1" collapsed="1">
      <c r="A31" s="13">
        <v>6</v>
      </c>
      <c r="B31" s="46" t="s">
        <v>172</v>
      </c>
      <c r="C31" s="13"/>
      <c r="D31" s="36"/>
      <c r="E31" s="11"/>
      <c r="F31" s="44">
        <f t="shared" ref="F31:AM31" si="5">SUBTOTAL(9,F27:F30)</f>
        <v>0</v>
      </c>
      <c r="G31" s="10">
        <f t="shared" si="5"/>
        <v>0</v>
      </c>
      <c r="H31" s="44">
        <f t="shared" si="5"/>
        <v>0</v>
      </c>
      <c r="I31" s="10">
        <f t="shared" si="5"/>
        <v>0</v>
      </c>
      <c r="J31" s="44">
        <f t="shared" si="5"/>
        <v>0</v>
      </c>
      <c r="K31" s="10">
        <f t="shared" si="5"/>
        <v>0</v>
      </c>
      <c r="L31" s="44">
        <f t="shared" si="5"/>
        <v>0</v>
      </c>
      <c r="M31" s="10">
        <f t="shared" si="5"/>
        <v>0</v>
      </c>
      <c r="N31" s="44">
        <f t="shared" si="5"/>
        <v>0</v>
      </c>
      <c r="O31" s="10">
        <f t="shared" si="5"/>
        <v>0</v>
      </c>
      <c r="P31" s="44">
        <f t="shared" si="5"/>
        <v>0</v>
      </c>
      <c r="Q31" s="10">
        <f t="shared" si="5"/>
        <v>0</v>
      </c>
      <c r="R31" s="44">
        <f t="shared" si="5"/>
        <v>0</v>
      </c>
      <c r="S31" s="10">
        <f t="shared" si="5"/>
        <v>0</v>
      </c>
      <c r="T31" s="44">
        <f t="shared" si="5"/>
        <v>0</v>
      </c>
      <c r="U31" s="10">
        <f t="shared" si="5"/>
        <v>0</v>
      </c>
      <c r="V31" s="44">
        <f t="shared" si="5"/>
        <v>0</v>
      </c>
      <c r="W31" s="10">
        <f t="shared" si="5"/>
        <v>0</v>
      </c>
      <c r="X31" s="44">
        <f t="shared" si="5"/>
        <v>0</v>
      </c>
      <c r="Y31" s="10">
        <f t="shared" si="5"/>
        <v>0</v>
      </c>
      <c r="Z31" s="44">
        <f t="shared" si="5"/>
        <v>0</v>
      </c>
      <c r="AA31" s="10">
        <f t="shared" si="5"/>
        <v>0</v>
      </c>
      <c r="AB31" s="44">
        <f t="shared" si="5"/>
        <v>0</v>
      </c>
      <c r="AC31" s="10">
        <f t="shared" si="5"/>
        <v>0</v>
      </c>
      <c r="AD31" s="44">
        <f t="shared" si="5"/>
        <v>0</v>
      </c>
      <c r="AE31" s="10">
        <f t="shared" si="5"/>
        <v>0</v>
      </c>
      <c r="AF31" s="44">
        <f t="shared" si="5"/>
        <v>0</v>
      </c>
      <c r="AG31" s="10">
        <f t="shared" si="5"/>
        <v>0</v>
      </c>
      <c r="AH31" s="44">
        <f t="shared" si="5"/>
        <v>0</v>
      </c>
      <c r="AI31" s="10">
        <f t="shared" si="5"/>
        <v>0</v>
      </c>
      <c r="AJ31" s="44">
        <f t="shared" si="5"/>
        <v>0</v>
      </c>
      <c r="AK31" s="10">
        <f t="shared" si="5"/>
        <v>0</v>
      </c>
      <c r="AL31" s="44">
        <f t="shared" si="5"/>
        <v>0</v>
      </c>
      <c r="AM31" s="10">
        <f t="shared" si="5"/>
        <v>0</v>
      </c>
    </row>
    <row r="32" spans="1:39" s="15" customFormat="1" ht="14.25" hidden="1" customHeight="1" outlineLevel="2">
      <c r="A32" s="13">
        <v>16</v>
      </c>
      <c r="B32" s="9" t="s">
        <v>134</v>
      </c>
      <c r="C32" s="13" t="s">
        <v>31</v>
      </c>
      <c r="D32" s="36">
        <v>400</v>
      </c>
      <c r="E32" s="11">
        <v>235</v>
      </c>
      <c r="F32" s="44">
        <f>'T-15(Pcs)'!$D26*'T-15(Pcs)'!F26/1000000</f>
        <v>0</v>
      </c>
      <c r="G32" s="10">
        <f>'T-15(Pcs)'!G26</f>
        <v>0</v>
      </c>
      <c r="H32" s="44">
        <f>'T-15(Pcs)'!$D26*'T-15(Pcs)'!H26/1000000</f>
        <v>0</v>
      </c>
      <c r="I32" s="10">
        <f>'T-15(Pcs)'!I26</f>
        <v>0</v>
      </c>
      <c r="J32" s="44">
        <f>'T-15(Pcs)'!$D26*'T-15(Pcs)'!J26/1000000</f>
        <v>0</v>
      </c>
      <c r="K32" s="10">
        <f>'T-15(Pcs)'!K26</f>
        <v>0</v>
      </c>
      <c r="L32" s="44">
        <f>'T-15(Pcs)'!$D26*'T-15(Pcs)'!L26/1000000</f>
        <v>0</v>
      </c>
      <c r="M32" s="10">
        <f>'T-15(Pcs)'!M26</f>
        <v>0</v>
      </c>
      <c r="N32" s="44">
        <f>'T-15(Pcs)'!$D26*'T-15(Pcs)'!N26/1000000</f>
        <v>0</v>
      </c>
      <c r="O32" s="10">
        <f>'T-15(Pcs)'!O26</f>
        <v>0</v>
      </c>
      <c r="P32" s="44">
        <f>'T-15(Pcs)'!$D26*'T-15(Pcs)'!P26/1000000</f>
        <v>0</v>
      </c>
      <c r="Q32" s="10">
        <f>'T-15(Pcs)'!Q26</f>
        <v>0</v>
      </c>
      <c r="R32" s="44">
        <f>'T-15(Pcs)'!$D26*'T-15(Pcs)'!R26/1000000</f>
        <v>0</v>
      </c>
      <c r="S32" s="10">
        <f>'T-15(Pcs)'!S26</f>
        <v>0</v>
      </c>
      <c r="T32" s="44">
        <f>'T-15(Pcs)'!$D26*'T-15(Pcs)'!T26/1000000</f>
        <v>0</v>
      </c>
      <c r="U32" s="10">
        <f>'T-15(Pcs)'!U26</f>
        <v>0</v>
      </c>
      <c r="V32" s="44">
        <f>'T-15(Pcs)'!$D26*'T-15(Pcs)'!V26/1000000</f>
        <v>0</v>
      </c>
      <c r="W32" s="10">
        <f>'T-15(Pcs)'!W26</f>
        <v>0</v>
      </c>
      <c r="X32" s="44">
        <f>'T-15(Pcs)'!$D26*'T-15(Pcs)'!X26/1000000</f>
        <v>0</v>
      </c>
      <c r="Y32" s="10">
        <f>'T-15(Pcs)'!Y26</f>
        <v>0</v>
      </c>
      <c r="Z32" s="44">
        <f>'T-15(Pcs)'!$D26*'T-15(Pcs)'!Z26/1000000</f>
        <v>0</v>
      </c>
      <c r="AA32" s="10">
        <f>'T-15(Pcs)'!AA26</f>
        <v>0</v>
      </c>
      <c r="AB32" s="44">
        <f>'T-15(Pcs)'!$D26*'T-15(Pcs)'!AB26/1000000</f>
        <v>0</v>
      </c>
      <c r="AC32" s="10">
        <f>'T-15(Pcs)'!AC26</f>
        <v>0</v>
      </c>
      <c r="AD32" s="44">
        <f>'T-15(Pcs)'!$D26*'T-15(Pcs)'!AD26/1000000</f>
        <v>0</v>
      </c>
      <c r="AE32" s="10">
        <f>'T-15(Pcs)'!AE26</f>
        <v>0</v>
      </c>
      <c r="AF32" s="44">
        <f>'T-15(Pcs)'!$D26*'T-15(Pcs)'!AF26/1000000</f>
        <v>0</v>
      </c>
      <c r="AG32" s="10">
        <f>'T-15(Pcs)'!AG26</f>
        <v>0</v>
      </c>
      <c r="AH32" s="44">
        <f>'T-15(Pcs)'!$D26*'T-15(Pcs)'!AH26/1000000</f>
        <v>0</v>
      </c>
      <c r="AI32" s="10">
        <f>'T-15(Pcs)'!AI26</f>
        <v>0</v>
      </c>
      <c r="AJ32" s="44">
        <f>'T-15(Pcs)'!$D26*'T-15(Pcs)'!AJ26/1000000</f>
        <v>0</v>
      </c>
      <c r="AK32" s="10">
        <f>'T-15(Pcs)'!AK26</f>
        <v>0</v>
      </c>
      <c r="AL32" s="44">
        <f>'T-15(Pcs)'!$D26*'T-15(Pcs)'!AL26/1000000</f>
        <v>0</v>
      </c>
      <c r="AM32" s="10">
        <f>'T-15(Pcs)'!AM26</f>
        <v>0</v>
      </c>
    </row>
    <row r="33" spans="1:39" s="15" customFormat="1" ht="14.25" hidden="1" customHeight="1" outlineLevel="2">
      <c r="A33" s="13">
        <v>17</v>
      </c>
      <c r="B33" s="9" t="s">
        <v>134</v>
      </c>
      <c r="C33" s="13" t="s">
        <v>32</v>
      </c>
      <c r="D33" s="36">
        <v>1000</v>
      </c>
      <c r="E33" s="11">
        <v>520</v>
      </c>
      <c r="F33" s="44">
        <f>'T-15(Pcs)'!$D27*'T-15(Pcs)'!F27/1000000</f>
        <v>0</v>
      </c>
      <c r="G33" s="10">
        <f>'T-15(Pcs)'!G27</f>
        <v>0</v>
      </c>
      <c r="H33" s="44">
        <f>'T-15(Pcs)'!$D27*'T-15(Pcs)'!H27/1000000</f>
        <v>0</v>
      </c>
      <c r="I33" s="10">
        <f>'T-15(Pcs)'!I27</f>
        <v>0</v>
      </c>
      <c r="J33" s="44">
        <f>'T-15(Pcs)'!$D27*'T-15(Pcs)'!J27/1000000</f>
        <v>0</v>
      </c>
      <c r="K33" s="10">
        <f>'T-15(Pcs)'!K27</f>
        <v>0</v>
      </c>
      <c r="L33" s="44">
        <f>'T-15(Pcs)'!$D27*'T-15(Pcs)'!L27/1000000</f>
        <v>0</v>
      </c>
      <c r="M33" s="10">
        <f>'T-15(Pcs)'!M27</f>
        <v>0</v>
      </c>
      <c r="N33" s="44">
        <f>'T-15(Pcs)'!$D27*'T-15(Pcs)'!N27/1000000</f>
        <v>0</v>
      </c>
      <c r="O33" s="10">
        <f>'T-15(Pcs)'!O27</f>
        <v>0</v>
      </c>
      <c r="P33" s="44">
        <f>'T-15(Pcs)'!$D27*'T-15(Pcs)'!P27/1000000</f>
        <v>0</v>
      </c>
      <c r="Q33" s="10">
        <f>'T-15(Pcs)'!Q27</f>
        <v>0</v>
      </c>
      <c r="R33" s="44">
        <f>'T-15(Pcs)'!$D27*'T-15(Pcs)'!R27/1000000</f>
        <v>0</v>
      </c>
      <c r="S33" s="10">
        <f>'T-15(Pcs)'!S27</f>
        <v>0</v>
      </c>
      <c r="T33" s="44">
        <f>'T-15(Pcs)'!$D27*'T-15(Pcs)'!T27/1000000</f>
        <v>0</v>
      </c>
      <c r="U33" s="10">
        <f>'T-15(Pcs)'!U27</f>
        <v>0</v>
      </c>
      <c r="V33" s="44">
        <f>'T-15(Pcs)'!$D27*'T-15(Pcs)'!V27/1000000</f>
        <v>0</v>
      </c>
      <c r="W33" s="10">
        <f>'T-15(Pcs)'!W27</f>
        <v>0</v>
      </c>
      <c r="X33" s="44">
        <f>'T-15(Pcs)'!$D27*'T-15(Pcs)'!X27/1000000</f>
        <v>0</v>
      </c>
      <c r="Y33" s="10">
        <f>'T-15(Pcs)'!Y27</f>
        <v>0</v>
      </c>
      <c r="Z33" s="44">
        <f>'T-15(Pcs)'!$D27*'T-15(Pcs)'!Z27/1000000</f>
        <v>0</v>
      </c>
      <c r="AA33" s="10">
        <f>'T-15(Pcs)'!AA27</f>
        <v>0</v>
      </c>
      <c r="AB33" s="44">
        <f>'T-15(Pcs)'!$D27*'T-15(Pcs)'!AB27/1000000</f>
        <v>0</v>
      </c>
      <c r="AC33" s="10">
        <f>'T-15(Pcs)'!AC27</f>
        <v>0</v>
      </c>
      <c r="AD33" s="44">
        <f>'T-15(Pcs)'!$D27*'T-15(Pcs)'!AD27/1000000</f>
        <v>0</v>
      </c>
      <c r="AE33" s="10">
        <f>'T-15(Pcs)'!AE27</f>
        <v>0</v>
      </c>
      <c r="AF33" s="44">
        <f>'T-15(Pcs)'!$D27*'T-15(Pcs)'!AF27/1000000</f>
        <v>0</v>
      </c>
      <c r="AG33" s="10">
        <f>'T-15(Pcs)'!AG27</f>
        <v>0</v>
      </c>
      <c r="AH33" s="44">
        <f>'T-15(Pcs)'!$D27*'T-15(Pcs)'!AH27/1000000</f>
        <v>0</v>
      </c>
      <c r="AI33" s="10">
        <f>'T-15(Pcs)'!AI27</f>
        <v>0</v>
      </c>
      <c r="AJ33" s="44">
        <f>'T-15(Pcs)'!$D27*'T-15(Pcs)'!AJ27/1000000</f>
        <v>0</v>
      </c>
      <c r="AK33" s="10">
        <f>'T-15(Pcs)'!AK27</f>
        <v>0</v>
      </c>
      <c r="AL33" s="44">
        <f>'T-15(Pcs)'!$D27*'T-15(Pcs)'!AL27/1000000</f>
        <v>0</v>
      </c>
      <c r="AM33" s="10">
        <f>'T-15(Pcs)'!AM27</f>
        <v>0</v>
      </c>
    </row>
    <row r="34" spans="1:39" s="15" customFormat="1" ht="14.25" customHeight="1" outlineLevel="1" collapsed="1">
      <c r="A34" s="13">
        <v>7</v>
      </c>
      <c r="B34" s="46" t="s">
        <v>173</v>
      </c>
      <c r="C34" s="13"/>
      <c r="D34" s="36"/>
      <c r="E34" s="11"/>
      <c r="F34" s="44">
        <f t="shared" ref="F34:AM34" si="6">SUBTOTAL(9,F32:F33)</f>
        <v>0</v>
      </c>
      <c r="G34" s="10">
        <f t="shared" si="6"/>
        <v>0</v>
      </c>
      <c r="H34" s="44">
        <f t="shared" si="6"/>
        <v>0</v>
      </c>
      <c r="I34" s="10">
        <f t="shared" si="6"/>
        <v>0</v>
      </c>
      <c r="J34" s="44">
        <f t="shared" si="6"/>
        <v>0</v>
      </c>
      <c r="K34" s="10">
        <f t="shared" si="6"/>
        <v>0</v>
      </c>
      <c r="L34" s="44">
        <f t="shared" si="6"/>
        <v>0</v>
      </c>
      <c r="M34" s="10">
        <f t="shared" si="6"/>
        <v>0</v>
      </c>
      <c r="N34" s="44">
        <f t="shared" si="6"/>
        <v>0</v>
      </c>
      <c r="O34" s="10">
        <f t="shared" si="6"/>
        <v>0</v>
      </c>
      <c r="P34" s="44">
        <f t="shared" si="6"/>
        <v>0</v>
      </c>
      <c r="Q34" s="10">
        <f t="shared" si="6"/>
        <v>0</v>
      </c>
      <c r="R34" s="44">
        <f t="shared" si="6"/>
        <v>0</v>
      </c>
      <c r="S34" s="10">
        <f t="shared" si="6"/>
        <v>0</v>
      </c>
      <c r="T34" s="44">
        <f t="shared" si="6"/>
        <v>0</v>
      </c>
      <c r="U34" s="10">
        <f t="shared" si="6"/>
        <v>0</v>
      </c>
      <c r="V34" s="44">
        <f t="shared" si="6"/>
        <v>0</v>
      </c>
      <c r="W34" s="10">
        <f t="shared" si="6"/>
        <v>0</v>
      </c>
      <c r="X34" s="44">
        <f t="shared" si="6"/>
        <v>0</v>
      </c>
      <c r="Y34" s="10">
        <f t="shared" si="6"/>
        <v>0</v>
      </c>
      <c r="Z34" s="44">
        <f t="shared" si="6"/>
        <v>0</v>
      </c>
      <c r="AA34" s="10">
        <f t="shared" si="6"/>
        <v>0</v>
      </c>
      <c r="AB34" s="44">
        <f t="shared" si="6"/>
        <v>0</v>
      </c>
      <c r="AC34" s="10">
        <f t="shared" si="6"/>
        <v>0</v>
      </c>
      <c r="AD34" s="44">
        <f t="shared" si="6"/>
        <v>0</v>
      </c>
      <c r="AE34" s="10">
        <f t="shared" si="6"/>
        <v>0</v>
      </c>
      <c r="AF34" s="44">
        <f t="shared" si="6"/>
        <v>0</v>
      </c>
      <c r="AG34" s="10">
        <f t="shared" si="6"/>
        <v>0</v>
      </c>
      <c r="AH34" s="44">
        <f t="shared" si="6"/>
        <v>0</v>
      </c>
      <c r="AI34" s="10">
        <f t="shared" si="6"/>
        <v>0</v>
      </c>
      <c r="AJ34" s="44">
        <f t="shared" si="6"/>
        <v>0</v>
      </c>
      <c r="AK34" s="10">
        <f t="shared" si="6"/>
        <v>0</v>
      </c>
      <c r="AL34" s="44">
        <f t="shared" si="6"/>
        <v>0</v>
      </c>
      <c r="AM34" s="10">
        <f t="shared" si="6"/>
        <v>0</v>
      </c>
    </row>
    <row r="35" spans="1:39" s="15" customFormat="1" ht="14.25" hidden="1" customHeight="1" outlineLevel="2">
      <c r="A35" s="13">
        <v>18</v>
      </c>
      <c r="B35" s="9" t="s">
        <v>143</v>
      </c>
      <c r="C35" s="13" t="s">
        <v>33</v>
      </c>
      <c r="D35" s="36">
        <v>5000</v>
      </c>
      <c r="E35" s="11">
        <v>2475</v>
      </c>
      <c r="F35" s="44">
        <f>'T-15(Pcs)'!$D28*'T-15(Pcs)'!F28/1000000</f>
        <v>0</v>
      </c>
      <c r="G35" s="10">
        <f>'T-15(Pcs)'!G28</f>
        <v>0</v>
      </c>
      <c r="H35" s="44">
        <f>'T-15(Pcs)'!$D28*'T-15(Pcs)'!H28/1000000</f>
        <v>0</v>
      </c>
      <c r="I35" s="10">
        <f>'T-15(Pcs)'!I28</f>
        <v>0</v>
      </c>
      <c r="J35" s="44">
        <f>'T-15(Pcs)'!$D28*'T-15(Pcs)'!J28/1000000</f>
        <v>0</v>
      </c>
      <c r="K35" s="10">
        <f>'T-15(Pcs)'!K28</f>
        <v>0</v>
      </c>
      <c r="L35" s="44">
        <f>'T-15(Pcs)'!$D28*'T-15(Pcs)'!L28/1000000</f>
        <v>0</v>
      </c>
      <c r="M35" s="10">
        <f>'T-15(Pcs)'!M28</f>
        <v>0</v>
      </c>
      <c r="N35" s="44">
        <f>'T-15(Pcs)'!$D28*'T-15(Pcs)'!N28/1000000</f>
        <v>0</v>
      </c>
      <c r="O35" s="10">
        <f>'T-15(Pcs)'!O28</f>
        <v>0</v>
      </c>
      <c r="P35" s="44">
        <f>'T-15(Pcs)'!$D28*'T-15(Pcs)'!P28/1000000</f>
        <v>0</v>
      </c>
      <c r="Q35" s="10">
        <f>'T-15(Pcs)'!Q28</f>
        <v>0</v>
      </c>
      <c r="R35" s="44">
        <f>'T-15(Pcs)'!$D28*'T-15(Pcs)'!R28/1000000</f>
        <v>0</v>
      </c>
      <c r="S35" s="10">
        <f>'T-15(Pcs)'!S28</f>
        <v>0</v>
      </c>
      <c r="T35" s="44">
        <f>'T-15(Pcs)'!$D28*'T-15(Pcs)'!T28/1000000</f>
        <v>0</v>
      </c>
      <c r="U35" s="10">
        <f>'T-15(Pcs)'!U28</f>
        <v>0</v>
      </c>
      <c r="V35" s="44">
        <f>'T-15(Pcs)'!$D28*'T-15(Pcs)'!V28/1000000</f>
        <v>0</v>
      </c>
      <c r="W35" s="10">
        <f>'T-15(Pcs)'!W28</f>
        <v>0</v>
      </c>
      <c r="X35" s="44">
        <f>'T-15(Pcs)'!$D28*'T-15(Pcs)'!X28/1000000</f>
        <v>0</v>
      </c>
      <c r="Y35" s="10">
        <f>'T-15(Pcs)'!Y28</f>
        <v>0</v>
      </c>
      <c r="Z35" s="44">
        <f>'T-15(Pcs)'!$D28*'T-15(Pcs)'!Z28/1000000</f>
        <v>0</v>
      </c>
      <c r="AA35" s="10">
        <f>'T-15(Pcs)'!AA28</f>
        <v>0</v>
      </c>
      <c r="AB35" s="44">
        <f>'T-15(Pcs)'!$D28*'T-15(Pcs)'!AB28/1000000</f>
        <v>0</v>
      </c>
      <c r="AC35" s="10">
        <f>'T-15(Pcs)'!AC28</f>
        <v>0</v>
      </c>
      <c r="AD35" s="44">
        <f>'T-15(Pcs)'!$D28*'T-15(Pcs)'!AD28/1000000</f>
        <v>0</v>
      </c>
      <c r="AE35" s="10">
        <f>'T-15(Pcs)'!AE28</f>
        <v>0</v>
      </c>
      <c r="AF35" s="44">
        <f>'T-15(Pcs)'!$D28*'T-15(Pcs)'!AF28/1000000</f>
        <v>0</v>
      </c>
      <c r="AG35" s="10">
        <f>'T-15(Pcs)'!AG28</f>
        <v>0</v>
      </c>
      <c r="AH35" s="44">
        <f>'T-15(Pcs)'!$D28*'T-15(Pcs)'!AH28/1000000</f>
        <v>0</v>
      </c>
      <c r="AI35" s="10">
        <f>'T-15(Pcs)'!AI28</f>
        <v>0</v>
      </c>
      <c r="AJ35" s="44">
        <f>'T-15(Pcs)'!$D28*'T-15(Pcs)'!AJ28/1000000</f>
        <v>0</v>
      </c>
      <c r="AK35" s="10">
        <f>'T-15(Pcs)'!AK28</f>
        <v>0</v>
      </c>
      <c r="AL35" s="44">
        <f>'T-15(Pcs)'!$D28*'T-15(Pcs)'!AL28/1000000</f>
        <v>0</v>
      </c>
      <c r="AM35" s="10">
        <f>'T-15(Pcs)'!AM28</f>
        <v>0</v>
      </c>
    </row>
    <row r="36" spans="1:39" s="15" customFormat="1" ht="14.25" hidden="1" customHeight="1" outlineLevel="2">
      <c r="A36" s="13">
        <v>19</v>
      </c>
      <c r="B36" s="9" t="s">
        <v>143</v>
      </c>
      <c r="C36" s="13" t="s">
        <v>34</v>
      </c>
      <c r="D36" s="36">
        <v>20000</v>
      </c>
      <c r="E36" s="11">
        <v>7920</v>
      </c>
      <c r="F36" s="44">
        <f>'T-15(Pcs)'!$D29*'T-15(Pcs)'!F29/1000000</f>
        <v>0</v>
      </c>
      <c r="G36" s="10">
        <f>'T-15(Pcs)'!G29</f>
        <v>0</v>
      </c>
      <c r="H36" s="44">
        <f>'T-15(Pcs)'!$D29*'T-15(Pcs)'!H29/1000000</f>
        <v>0</v>
      </c>
      <c r="I36" s="10">
        <f>'T-15(Pcs)'!I29</f>
        <v>0</v>
      </c>
      <c r="J36" s="44">
        <f>'T-15(Pcs)'!$D29*'T-15(Pcs)'!J29/1000000</f>
        <v>0</v>
      </c>
      <c r="K36" s="10">
        <f>'T-15(Pcs)'!K29</f>
        <v>0</v>
      </c>
      <c r="L36" s="44">
        <f>'T-15(Pcs)'!$D29*'T-15(Pcs)'!L29/1000000</f>
        <v>0</v>
      </c>
      <c r="M36" s="10">
        <f>'T-15(Pcs)'!M29</f>
        <v>0</v>
      </c>
      <c r="N36" s="44">
        <f>'T-15(Pcs)'!$D29*'T-15(Pcs)'!N29/1000000</f>
        <v>0</v>
      </c>
      <c r="O36" s="10">
        <f>'T-15(Pcs)'!O29</f>
        <v>0</v>
      </c>
      <c r="P36" s="44">
        <f>'T-15(Pcs)'!$D29*'T-15(Pcs)'!P29/1000000</f>
        <v>0</v>
      </c>
      <c r="Q36" s="10">
        <f>'T-15(Pcs)'!Q29</f>
        <v>0</v>
      </c>
      <c r="R36" s="44">
        <f>'T-15(Pcs)'!$D29*'T-15(Pcs)'!R29/1000000</f>
        <v>0</v>
      </c>
      <c r="S36" s="10">
        <f>'T-15(Pcs)'!S29</f>
        <v>0</v>
      </c>
      <c r="T36" s="44">
        <f>'T-15(Pcs)'!$D29*'T-15(Pcs)'!T29/1000000</f>
        <v>0</v>
      </c>
      <c r="U36" s="10">
        <f>'T-15(Pcs)'!U29</f>
        <v>0</v>
      </c>
      <c r="V36" s="44">
        <f>'T-15(Pcs)'!$D29*'T-15(Pcs)'!V29/1000000</f>
        <v>0</v>
      </c>
      <c r="W36" s="10">
        <f>'T-15(Pcs)'!W29</f>
        <v>0</v>
      </c>
      <c r="X36" s="44">
        <f>'T-15(Pcs)'!$D29*'T-15(Pcs)'!X29/1000000</f>
        <v>0</v>
      </c>
      <c r="Y36" s="10">
        <f>'T-15(Pcs)'!Y29</f>
        <v>0</v>
      </c>
      <c r="Z36" s="44">
        <f>'T-15(Pcs)'!$D29*'T-15(Pcs)'!Z29/1000000</f>
        <v>0</v>
      </c>
      <c r="AA36" s="10">
        <f>'T-15(Pcs)'!AA29</f>
        <v>0</v>
      </c>
      <c r="AB36" s="44">
        <f>'T-15(Pcs)'!$D29*'T-15(Pcs)'!AB29/1000000</f>
        <v>0</v>
      </c>
      <c r="AC36" s="10">
        <f>'T-15(Pcs)'!AC29</f>
        <v>0</v>
      </c>
      <c r="AD36" s="44">
        <f>'T-15(Pcs)'!$D29*'T-15(Pcs)'!AD29/1000000</f>
        <v>0</v>
      </c>
      <c r="AE36" s="10">
        <f>'T-15(Pcs)'!AE29</f>
        <v>0</v>
      </c>
      <c r="AF36" s="44">
        <f>'T-15(Pcs)'!$D29*'T-15(Pcs)'!AF29/1000000</f>
        <v>0</v>
      </c>
      <c r="AG36" s="10">
        <f>'T-15(Pcs)'!AG29</f>
        <v>0</v>
      </c>
      <c r="AH36" s="44">
        <f>'T-15(Pcs)'!$D29*'T-15(Pcs)'!AH29/1000000</f>
        <v>0</v>
      </c>
      <c r="AI36" s="10">
        <f>'T-15(Pcs)'!AI29</f>
        <v>0</v>
      </c>
      <c r="AJ36" s="44">
        <f>'T-15(Pcs)'!$D29*'T-15(Pcs)'!AJ29/1000000</f>
        <v>0</v>
      </c>
      <c r="AK36" s="10">
        <f>'T-15(Pcs)'!AK29</f>
        <v>0</v>
      </c>
      <c r="AL36" s="44">
        <f>'T-15(Pcs)'!$D29*'T-15(Pcs)'!AL29/1000000</f>
        <v>0</v>
      </c>
      <c r="AM36" s="10">
        <f>'T-15(Pcs)'!AM29</f>
        <v>0</v>
      </c>
    </row>
    <row r="37" spans="1:39" s="15" customFormat="1" ht="14.25" customHeight="1" outlineLevel="1" collapsed="1">
      <c r="A37" s="13">
        <v>8</v>
      </c>
      <c r="B37" s="46" t="s">
        <v>174</v>
      </c>
      <c r="C37" s="13"/>
      <c r="D37" s="36"/>
      <c r="E37" s="11"/>
      <c r="F37" s="44">
        <f t="shared" ref="F37:AM37" si="7">SUBTOTAL(9,F35:F36)</f>
        <v>0</v>
      </c>
      <c r="G37" s="10">
        <f t="shared" si="7"/>
        <v>0</v>
      </c>
      <c r="H37" s="44">
        <f t="shared" si="7"/>
        <v>0</v>
      </c>
      <c r="I37" s="10">
        <f t="shared" si="7"/>
        <v>0</v>
      </c>
      <c r="J37" s="44">
        <f t="shared" si="7"/>
        <v>0</v>
      </c>
      <c r="K37" s="10">
        <f t="shared" si="7"/>
        <v>0</v>
      </c>
      <c r="L37" s="44">
        <f t="shared" si="7"/>
        <v>0</v>
      </c>
      <c r="M37" s="10">
        <f t="shared" si="7"/>
        <v>0</v>
      </c>
      <c r="N37" s="44">
        <f t="shared" si="7"/>
        <v>0</v>
      </c>
      <c r="O37" s="10">
        <f t="shared" si="7"/>
        <v>0</v>
      </c>
      <c r="P37" s="44">
        <f t="shared" si="7"/>
        <v>0</v>
      </c>
      <c r="Q37" s="10">
        <f t="shared" si="7"/>
        <v>0</v>
      </c>
      <c r="R37" s="44">
        <f t="shared" si="7"/>
        <v>0</v>
      </c>
      <c r="S37" s="10">
        <f t="shared" si="7"/>
        <v>0</v>
      </c>
      <c r="T37" s="44">
        <f t="shared" si="7"/>
        <v>0</v>
      </c>
      <c r="U37" s="10">
        <f t="shared" si="7"/>
        <v>0</v>
      </c>
      <c r="V37" s="44">
        <f t="shared" si="7"/>
        <v>0</v>
      </c>
      <c r="W37" s="10">
        <f t="shared" si="7"/>
        <v>0</v>
      </c>
      <c r="X37" s="44">
        <f t="shared" si="7"/>
        <v>0</v>
      </c>
      <c r="Y37" s="10">
        <f t="shared" si="7"/>
        <v>0</v>
      </c>
      <c r="Z37" s="44">
        <f t="shared" si="7"/>
        <v>0</v>
      </c>
      <c r="AA37" s="10">
        <f t="shared" si="7"/>
        <v>0</v>
      </c>
      <c r="AB37" s="44">
        <f t="shared" si="7"/>
        <v>0</v>
      </c>
      <c r="AC37" s="10">
        <f t="shared" si="7"/>
        <v>0</v>
      </c>
      <c r="AD37" s="44">
        <f t="shared" si="7"/>
        <v>0</v>
      </c>
      <c r="AE37" s="10">
        <f t="shared" si="7"/>
        <v>0</v>
      </c>
      <c r="AF37" s="44">
        <f t="shared" si="7"/>
        <v>0</v>
      </c>
      <c r="AG37" s="10">
        <f t="shared" si="7"/>
        <v>0</v>
      </c>
      <c r="AH37" s="44">
        <f t="shared" si="7"/>
        <v>0</v>
      </c>
      <c r="AI37" s="10">
        <f t="shared" si="7"/>
        <v>0</v>
      </c>
      <c r="AJ37" s="44">
        <f t="shared" si="7"/>
        <v>0</v>
      </c>
      <c r="AK37" s="10">
        <f t="shared" si="7"/>
        <v>0</v>
      </c>
      <c r="AL37" s="44">
        <f t="shared" si="7"/>
        <v>0</v>
      </c>
      <c r="AM37" s="10">
        <f t="shared" si="7"/>
        <v>0</v>
      </c>
    </row>
    <row r="38" spans="1:39" s="15" customFormat="1" ht="14.25" hidden="1" customHeight="1" outlineLevel="2">
      <c r="A38" s="13">
        <v>20</v>
      </c>
      <c r="B38" s="18" t="s">
        <v>100</v>
      </c>
      <c r="C38" s="13" t="s">
        <v>35</v>
      </c>
      <c r="D38" s="36">
        <v>100</v>
      </c>
      <c r="E38" s="11">
        <v>175</v>
      </c>
      <c r="F38" s="44">
        <f>'T-15(Pcs)'!$D30*'T-15(Pcs)'!F30/1000000</f>
        <v>0</v>
      </c>
      <c r="G38" s="10">
        <f>'T-15(Pcs)'!G30</f>
        <v>0</v>
      </c>
      <c r="H38" s="44">
        <f>'T-15(Pcs)'!$D30*'T-15(Pcs)'!H30/1000000</f>
        <v>0</v>
      </c>
      <c r="I38" s="10">
        <f>'T-15(Pcs)'!I30</f>
        <v>0</v>
      </c>
      <c r="J38" s="44">
        <f>'T-15(Pcs)'!$D30*'T-15(Pcs)'!J30/1000000</f>
        <v>0</v>
      </c>
      <c r="K38" s="10">
        <f>'T-15(Pcs)'!K30</f>
        <v>0</v>
      </c>
      <c r="L38" s="44">
        <f>'T-15(Pcs)'!$D30*'T-15(Pcs)'!L30/1000000</f>
        <v>0</v>
      </c>
      <c r="M38" s="10">
        <f>'T-15(Pcs)'!M30</f>
        <v>0</v>
      </c>
      <c r="N38" s="44">
        <f>'T-15(Pcs)'!$D30*'T-15(Pcs)'!N30/1000000</f>
        <v>0</v>
      </c>
      <c r="O38" s="10">
        <f>'T-15(Pcs)'!O30</f>
        <v>0</v>
      </c>
      <c r="P38" s="44">
        <f>'T-15(Pcs)'!$D30*'T-15(Pcs)'!P30/1000000</f>
        <v>0</v>
      </c>
      <c r="Q38" s="10">
        <f>'T-15(Pcs)'!Q30</f>
        <v>0</v>
      </c>
      <c r="R38" s="44">
        <f>'T-15(Pcs)'!$D30*'T-15(Pcs)'!R30/1000000</f>
        <v>0</v>
      </c>
      <c r="S38" s="10">
        <f>'T-15(Pcs)'!S30</f>
        <v>0</v>
      </c>
      <c r="T38" s="44">
        <f>'T-15(Pcs)'!$D30*'T-15(Pcs)'!T30/1000000</f>
        <v>0</v>
      </c>
      <c r="U38" s="10">
        <f>'T-15(Pcs)'!U30</f>
        <v>0</v>
      </c>
      <c r="V38" s="44">
        <f>'T-15(Pcs)'!$D30*'T-15(Pcs)'!V30/1000000</f>
        <v>0</v>
      </c>
      <c r="W38" s="10">
        <f>'T-15(Pcs)'!W30</f>
        <v>0</v>
      </c>
      <c r="X38" s="44">
        <f>'T-15(Pcs)'!$D30*'T-15(Pcs)'!X30/1000000</f>
        <v>0</v>
      </c>
      <c r="Y38" s="10">
        <f>'T-15(Pcs)'!Y30</f>
        <v>0</v>
      </c>
      <c r="Z38" s="44">
        <f>'T-15(Pcs)'!$D30*'T-15(Pcs)'!Z30/1000000</f>
        <v>0</v>
      </c>
      <c r="AA38" s="10">
        <f>'T-15(Pcs)'!AA30</f>
        <v>0</v>
      </c>
      <c r="AB38" s="44">
        <f>'T-15(Pcs)'!$D30*'T-15(Pcs)'!AB30/1000000</f>
        <v>0</v>
      </c>
      <c r="AC38" s="10">
        <f>'T-15(Pcs)'!AC30</f>
        <v>0</v>
      </c>
      <c r="AD38" s="44">
        <f>'T-15(Pcs)'!$D30*'T-15(Pcs)'!AD30/1000000</f>
        <v>0</v>
      </c>
      <c r="AE38" s="10">
        <f>'T-15(Pcs)'!AE30</f>
        <v>0</v>
      </c>
      <c r="AF38" s="44">
        <f>'T-15(Pcs)'!$D30*'T-15(Pcs)'!AF30/1000000</f>
        <v>0</v>
      </c>
      <c r="AG38" s="10">
        <f>'T-15(Pcs)'!AG30</f>
        <v>0</v>
      </c>
      <c r="AH38" s="44">
        <f>'T-15(Pcs)'!$D30*'T-15(Pcs)'!AH30/1000000</f>
        <v>0</v>
      </c>
      <c r="AI38" s="10">
        <f>'T-15(Pcs)'!AI30</f>
        <v>0</v>
      </c>
      <c r="AJ38" s="44">
        <f>'T-15(Pcs)'!$D30*'T-15(Pcs)'!AJ30/1000000</f>
        <v>0</v>
      </c>
      <c r="AK38" s="10">
        <f>'T-15(Pcs)'!AK30</f>
        <v>0</v>
      </c>
      <c r="AL38" s="44">
        <f>'T-15(Pcs)'!$D30*'T-15(Pcs)'!AL30/1000000</f>
        <v>0</v>
      </c>
      <c r="AM38" s="10">
        <f>'T-15(Pcs)'!AM30</f>
        <v>0</v>
      </c>
    </row>
    <row r="39" spans="1:39" s="15" customFormat="1" ht="14.25" customHeight="1" outlineLevel="1" collapsed="1">
      <c r="A39" s="13">
        <v>9</v>
      </c>
      <c r="B39" s="47" t="s">
        <v>175</v>
      </c>
      <c r="C39" s="13"/>
      <c r="D39" s="36"/>
      <c r="E39" s="11"/>
      <c r="F39" s="44">
        <f t="shared" ref="F39:AM39" si="8">SUBTOTAL(9,F38:F38)</f>
        <v>0</v>
      </c>
      <c r="G39" s="10">
        <f t="shared" si="8"/>
        <v>0</v>
      </c>
      <c r="H39" s="44">
        <f t="shared" si="8"/>
        <v>0</v>
      </c>
      <c r="I39" s="10">
        <f t="shared" si="8"/>
        <v>0</v>
      </c>
      <c r="J39" s="44">
        <f t="shared" si="8"/>
        <v>0</v>
      </c>
      <c r="K39" s="10">
        <f t="shared" si="8"/>
        <v>0</v>
      </c>
      <c r="L39" s="44">
        <f t="shared" si="8"/>
        <v>0</v>
      </c>
      <c r="M39" s="10">
        <f t="shared" si="8"/>
        <v>0</v>
      </c>
      <c r="N39" s="44">
        <f t="shared" si="8"/>
        <v>0</v>
      </c>
      <c r="O39" s="10">
        <f t="shared" si="8"/>
        <v>0</v>
      </c>
      <c r="P39" s="44">
        <f t="shared" si="8"/>
        <v>0</v>
      </c>
      <c r="Q39" s="10">
        <f t="shared" si="8"/>
        <v>0</v>
      </c>
      <c r="R39" s="44">
        <f t="shared" si="8"/>
        <v>0</v>
      </c>
      <c r="S39" s="10">
        <f t="shared" si="8"/>
        <v>0</v>
      </c>
      <c r="T39" s="44">
        <f t="shared" si="8"/>
        <v>0</v>
      </c>
      <c r="U39" s="10">
        <f t="shared" si="8"/>
        <v>0</v>
      </c>
      <c r="V39" s="44">
        <f t="shared" si="8"/>
        <v>0</v>
      </c>
      <c r="W39" s="10">
        <f t="shared" si="8"/>
        <v>0</v>
      </c>
      <c r="X39" s="44">
        <f t="shared" si="8"/>
        <v>0</v>
      </c>
      <c r="Y39" s="10">
        <f t="shared" si="8"/>
        <v>0</v>
      </c>
      <c r="Z39" s="44">
        <f t="shared" si="8"/>
        <v>0</v>
      </c>
      <c r="AA39" s="10">
        <f t="shared" si="8"/>
        <v>0</v>
      </c>
      <c r="AB39" s="44">
        <f t="shared" si="8"/>
        <v>0</v>
      </c>
      <c r="AC39" s="10">
        <f t="shared" si="8"/>
        <v>0</v>
      </c>
      <c r="AD39" s="44">
        <f t="shared" si="8"/>
        <v>0</v>
      </c>
      <c r="AE39" s="10">
        <f t="shared" si="8"/>
        <v>0</v>
      </c>
      <c r="AF39" s="44">
        <f t="shared" si="8"/>
        <v>0</v>
      </c>
      <c r="AG39" s="10">
        <f t="shared" si="8"/>
        <v>0</v>
      </c>
      <c r="AH39" s="44">
        <f t="shared" si="8"/>
        <v>0</v>
      </c>
      <c r="AI39" s="10">
        <f t="shared" si="8"/>
        <v>0</v>
      </c>
      <c r="AJ39" s="44">
        <f t="shared" si="8"/>
        <v>0</v>
      </c>
      <c r="AK39" s="10">
        <f t="shared" si="8"/>
        <v>0</v>
      </c>
      <c r="AL39" s="44">
        <f t="shared" si="8"/>
        <v>0</v>
      </c>
      <c r="AM39" s="10">
        <f t="shared" si="8"/>
        <v>0</v>
      </c>
    </row>
    <row r="40" spans="1:39" s="15" customFormat="1" ht="14.25" hidden="1" customHeight="1" outlineLevel="2">
      <c r="A40" s="13">
        <v>21</v>
      </c>
      <c r="B40" s="9" t="s">
        <v>102</v>
      </c>
      <c r="C40" s="13" t="s">
        <v>45</v>
      </c>
      <c r="D40" s="36">
        <v>25</v>
      </c>
      <c r="E40" s="11">
        <v>37</v>
      </c>
      <c r="F40" s="44">
        <f>'T-15(Pcs)'!$D31*'T-15(Pcs)'!F31/1000000</f>
        <v>0</v>
      </c>
      <c r="G40" s="10">
        <f>'T-15(Pcs)'!G31</f>
        <v>0</v>
      </c>
      <c r="H40" s="44">
        <f>'T-15(Pcs)'!$D31*'T-15(Pcs)'!H31/1000000</f>
        <v>0</v>
      </c>
      <c r="I40" s="10">
        <f>'T-15(Pcs)'!I31</f>
        <v>0</v>
      </c>
      <c r="J40" s="44">
        <f>'T-15(Pcs)'!$D31*'T-15(Pcs)'!J31/1000000</f>
        <v>0</v>
      </c>
      <c r="K40" s="10">
        <f>'T-15(Pcs)'!K31</f>
        <v>0</v>
      </c>
      <c r="L40" s="44">
        <f>'T-15(Pcs)'!$D31*'T-15(Pcs)'!L31/1000000</f>
        <v>0</v>
      </c>
      <c r="M40" s="10">
        <f>'T-15(Pcs)'!M31</f>
        <v>0</v>
      </c>
      <c r="N40" s="44">
        <f>'T-15(Pcs)'!$D31*'T-15(Pcs)'!N31/1000000</f>
        <v>0</v>
      </c>
      <c r="O40" s="10">
        <f>'T-15(Pcs)'!O31</f>
        <v>0</v>
      </c>
      <c r="P40" s="44">
        <f>'T-15(Pcs)'!$D31*'T-15(Pcs)'!P31/1000000</f>
        <v>0</v>
      </c>
      <c r="Q40" s="10">
        <f>'T-15(Pcs)'!Q31</f>
        <v>0</v>
      </c>
      <c r="R40" s="44">
        <f>'T-15(Pcs)'!$D31*'T-15(Pcs)'!R31/1000000</f>
        <v>0</v>
      </c>
      <c r="S40" s="10">
        <f>'T-15(Pcs)'!S31</f>
        <v>0</v>
      </c>
      <c r="T40" s="44">
        <f>'T-15(Pcs)'!$D31*'T-15(Pcs)'!T31/1000000</f>
        <v>0</v>
      </c>
      <c r="U40" s="10">
        <f>'T-15(Pcs)'!U31</f>
        <v>0</v>
      </c>
      <c r="V40" s="44">
        <f>'T-15(Pcs)'!$D31*'T-15(Pcs)'!V31/1000000</f>
        <v>0</v>
      </c>
      <c r="W40" s="10">
        <f>'T-15(Pcs)'!W31</f>
        <v>0</v>
      </c>
      <c r="X40" s="44">
        <f>'T-15(Pcs)'!$D31*'T-15(Pcs)'!X31/1000000</f>
        <v>0</v>
      </c>
      <c r="Y40" s="10">
        <f>'T-15(Pcs)'!Y31</f>
        <v>0</v>
      </c>
      <c r="Z40" s="44">
        <f>'T-15(Pcs)'!$D31*'T-15(Pcs)'!Z31/1000000</f>
        <v>0</v>
      </c>
      <c r="AA40" s="10">
        <f>'T-15(Pcs)'!AA31</f>
        <v>0</v>
      </c>
      <c r="AB40" s="44">
        <f>'T-15(Pcs)'!$D31*'T-15(Pcs)'!AB31/1000000</f>
        <v>0</v>
      </c>
      <c r="AC40" s="10">
        <f>'T-15(Pcs)'!AC31</f>
        <v>0</v>
      </c>
      <c r="AD40" s="44">
        <f>'T-15(Pcs)'!$D31*'T-15(Pcs)'!AD31/1000000</f>
        <v>0</v>
      </c>
      <c r="AE40" s="10">
        <f>'T-15(Pcs)'!AE31</f>
        <v>0</v>
      </c>
      <c r="AF40" s="44">
        <f>'T-15(Pcs)'!$D31*'T-15(Pcs)'!AF31/1000000</f>
        <v>0</v>
      </c>
      <c r="AG40" s="10">
        <f>'T-15(Pcs)'!AG31</f>
        <v>0</v>
      </c>
      <c r="AH40" s="44">
        <f>'T-15(Pcs)'!$D31*'T-15(Pcs)'!AH31/1000000</f>
        <v>0</v>
      </c>
      <c r="AI40" s="10">
        <f>'T-15(Pcs)'!AI31</f>
        <v>0</v>
      </c>
      <c r="AJ40" s="44">
        <f>'T-15(Pcs)'!$D31*'T-15(Pcs)'!AJ31/1000000</f>
        <v>0</v>
      </c>
      <c r="AK40" s="10">
        <f>'T-15(Pcs)'!AK31</f>
        <v>0</v>
      </c>
      <c r="AL40" s="44">
        <f>'T-15(Pcs)'!$D31*'T-15(Pcs)'!AL31/1000000</f>
        <v>0</v>
      </c>
      <c r="AM40" s="10">
        <f>'T-15(Pcs)'!AM31</f>
        <v>0</v>
      </c>
    </row>
    <row r="41" spans="1:39" s="15" customFormat="1" ht="14.25" hidden="1" customHeight="1" outlineLevel="2">
      <c r="A41" s="13">
        <v>22</v>
      </c>
      <c r="B41" s="9" t="s">
        <v>102</v>
      </c>
      <c r="C41" s="13" t="s">
        <v>46</v>
      </c>
      <c r="D41" s="36">
        <v>50</v>
      </c>
      <c r="E41" s="11">
        <v>68</v>
      </c>
      <c r="F41" s="44">
        <f>'T-15(Pcs)'!$D32*'T-15(Pcs)'!F32/1000000</f>
        <v>0</v>
      </c>
      <c r="G41" s="10">
        <f>'T-15(Pcs)'!G32</f>
        <v>0</v>
      </c>
      <c r="H41" s="44">
        <f>'T-15(Pcs)'!$D32*'T-15(Pcs)'!H32/1000000</f>
        <v>0</v>
      </c>
      <c r="I41" s="10">
        <f>'T-15(Pcs)'!I32</f>
        <v>0</v>
      </c>
      <c r="J41" s="44">
        <f>'T-15(Pcs)'!$D32*'T-15(Pcs)'!J32/1000000</f>
        <v>0</v>
      </c>
      <c r="K41" s="10">
        <f>'T-15(Pcs)'!K32</f>
        <v>0</v>
      </c>
      <c r="L41" s="44">
        <f>'T-15(Pcs)'!$D32*'T-15(Pcs)'!L32/1000000</f>
        <v>0</v>
      </c>
      <c r="M41" s="10">
        <f>'T-15(Pcs)'!M32</f>
        <v>0</v>
      </c>
      <c r="N41" s="44">
        <f>'T-15(Pcs)'!$D32*'T-15(Pcs)'!N32/1000000</f>
        <v>0</v>
      </c>
      <c r="O41" s="10">
        <f>'T-15(Pcs)'!O32</f>
        <v>0</v>
      </c>
      <c r="P41" s="44">
        <f>'T-15(Pcs)'!$D32*'T-15(Pcs)'!P32/1000000</f>
        <v>0</v>
      </c>
      <c r="Q41" s="10">
        <f>'T-15(Pcs)'!Q32</f>
        <v>0</v>
      </c>
      <c r="R41" s="44">
        <f>'T-15(Pcs)'!$D32*'T-15(Pcs)'!R32/1000000</f>
        <v>0</v>
      </c>
      <c r="S41" s="10">
        <f>'T-15(Pcs)'!S32</f>
        <v>0</v>
      </c>
      <c r="T41" s="44">
        <f>'T-15(Pcs)'!$D32*'T-15(Pcs)'!T32/1000000</f>
        <v>0</v>
      </c>
      <c r="U41" s="10">
        <f>'T-15(Pcs)'!U32</f>
        <v>0</v>
      </c>
      <c r="V41" s="44">
        <f>'T-15(Pcs)'!$D32*'T-15(Pcs)'!V32/1000000</f>
        <v>0</v>
      </c>
      <c r="W41" s="10">
        <f>'T-15(Pcs)'!W32</f>
        <v>0</v>
      </c>
      <c r="X41" s="44">
        <f>'T-15(Pcs)'!$D32*'T-15(Pcs)'!X32/1000000</f>
        <v>0</v>
      </c>
      <c r="Y41" s="10">
        <f>'T-15(Pcs)'!Y32</f>
        <v>0</v>
      </c>
      <c r="Z41" s="44">
        <f>'T-15(Pcs)'!$D32*'T-15(Pcs)'!Z32/1000000</f>
        <v>0</v>
      </c>
      <c r="AA41" s="10">
        <f>'T-15(Pcs)'!AA32</f>
        <v>0</v>
      </c>
      <c r="AB41" s="44">
        <f>'T-15(Pcs)'!$D32*'T-15(Pcs)'!AB32/1000000</f>
        <v>0</v>
      </c>
      <c r="AC41" s="10">
        <f>'T-15(Pcs)'!AC32</f>
        <v>0</v>
      </c>
      <c r="AD41" s="44">
        <f>'T-15(Pcs)'!$D32*'T-15(Pcs)'!AD32/1000000</f>
        <v>0</v>
      </c>
      <c r="AE41" s="10">
        <f>'T-15(Pcs)'!AE32</f>
        <v>0</v>
      </c>
      <c r="AF41" s="44">
        <f>'T-15(Pcs)'!$D32*'T-15(Pcs)'!AF32/1000000</f>
        <v>0</v>
      </c>
      <c r="AG41" s="10">
        <f>'T-15(Pcs)'!AG32</f>
        <v>0</v>
      </c>
      <c r="AH41" s="44">
        <f>'T-15(Pcs)'!$D32*'T-15(Pcs)'!AH32/1000000</f>
        <v>0</v>
      </c>
      <c r="AI41" s="10">
        <f>'T-15(Pcs)'!AI32</f>
        <v>0</v>
      </c>
      <c r="AJ41" s="44">
        <f>'T-15(Pcs)'!$D32*'T-15(Pcs)'!AJ32/1000000</f>
        <v>0</v>
      </c>
      <c r="AK41" s="10">
        <f>'T-15(Pcs)'!AK32</f>
        <v>0</v>
      </c>
      <c r="AL41" s="44">
        <f>'T-15(Pcs)'!$D32*'T-15(Pcs)'!AL32/1000000</f>
        <v>0</v>
      </c>
      <c r="AM41" s="10">
        <f>'T-15(Pcs)'!AM32</f>
        <v>0</v>
      </c>
    </row>
    <row r="42" spans="1:39" s="15" customFormat="1" ht="14.25" hidden="1" customHeight="1" outlineLevel="2">
      <c r="A42" s="13">
        <v>23</v>
      </c>
      <c r="B42" s="9" t="s">
        <v>102</v>
      </c>
      <c r="C42" s="13" t="s">
        <v>47</v>
      </c>
      <c r="D42" s="36">
        <v>100</v>
      </c>
      <c r="E42" s="11">
        <v>122</v>
      </c>
      <c r="F42" s="44">
        <f>'T-15(Pcs)'!$D33*'T-15(Pcs)'!F33/1000000</f>
        <v>0</v>
      </c>
      <c r="G42" s="10">
        <f>'T-15(Pcs)'!G33</f>
        <v>0</v>
      </c>
      <c r="H42" s="44">
        <f>'T-15(Pcs)'!$D33*'T-15(Pcs)'!H33/1000000</f>
        <v>0</v>
      </c>
      <c r="I42" s="10">
        <f>'T-15(Pcs)'!I33</f>
        <v>0</v>
      </c>
      <c r="J42" s="44">
        <f>'T-15(Pcs)'!$D33*'T-15(Pcs)'!J33/1000000</f>
        <v>0</v>
      </c>
      <c r="K42" s="10">
        <f>'T-15(Pcs)'!K33</f>
        <v>0</v>
      </c>
      <c r="L42" s="44">
        <f>'T-15(Pcs)'!$D33*'T-15(Pcs)'!L33/1000000</f>
        <v>0</v>
      </c>
      <c r="M42" s="10">
        <f>'T-15(Pcs)'!M33</f>
        <v>0</v>
      </c>
      <c r="N42" s="44">
        <f>'T-15(Pcs)'!$D33*'T-15(Pcs)'!N33/1000000</f>
        <v>0</v>
      </c>
      <c r="O42" s="10">
        <f>'T-15(Pcs)'!O33</f>
        <v>0</v>
      </c>
      <c r="P42" s="44">
        <f>'T-15(Pcs)'!$D33*'T-15(Pcs)'!P33/1000000</f>
        <v>0</v>
      </c>
      <c r="Q42" s="10">
        <f>'T-15(Pcs)'!Q33</f>
        <v>0</v>
      </c>
      <c r="R42" s="44">
        <f>'T-15(Pcs)'!$D33*'T-15(Pcs)'!R33/1000000</f>
        <v>0</v>
      </c>
      <c r="S42" s="10">
        <f>'T-15(Pcs)'!S33</f>
        <v>0</v>
      </c>
      <c r="T42" s="44">
        <f>'T-15(Pcs)'!$D33*'T-15(Pcs)'!T33/1000000</f>
        <v>0</v>
      </c>
      <c r="U42" s="10">
        <f>'T-15(Pcs)'!U33</f>
        <v>0</v>
      </c>
      <c r="V42" s="44">
        <f>'T-15(Pcs)'!$D33*'T-15(Pcs)'!V33/1000000</f>
        <v>0</v>
      </c>
      <c r="W42" s="10">
        <f>'T-15(Pcs)'!W33</f>
        <v>0</v>
      </c>
      <c r="X42" s="44">
        <f>'T-15(Pcs)'!$D33*'T-15(Pcs)'!X33/1000000</f>
        <v>0</v>
      </c>
      <c r="Y42" s="10">
        <f>'T-15(Pcs)'!Y33</f>
        <v>0</v>
      </c>
      <c r="Z42" s="44">
        <f>'T-15(Pcs)'!$D33*'T-15(Pcs)'!Z33/1000000</f>
        <v>0</v>
      </c>
      <c r="AA42" s="10">
        <f>'T-15(Pcs)'!AA33</f>
        <v>0</v>
      </c>
      <c r="AB42" s="44">
        <f>'T-15(Pcs)'!$D33*'T-15(Pcs)'!AB33/1000000</f>
        <v>0</v>
      </c>
      <c r="AC42" s="10">
        <f>'T-15(Pcs)'!AC33</f>
        <v>0</v>
      </c>
      <c r="AD42" s="44">
        <f>'T-15(Pcs)'!$D33*'T-15(Pcs)'!AD33/1000000</f>
        <v>0</v>
      </c>
      <c r="AE42" s="10">
        <f>'T-15(Pcs)'!AE33</f>
        <v>0</v>
      </c>
      <c r="AF42" s="44">
        <f>'T-15(Pcs)'!$D33*'T-15(Pcs)'!AF33/1000000</f>
        <v>0</v>
      </c>
      <c r="AG42" s="10">
        <f>'T-15(Pcs)'!AG33</f>
        <v>0</v>
      </c>
      <c r="AH42" s="44">
        <f>'T-15(Pcs)'!$D33*'T-15(Pcs)'!AH33/1000000</f>
        <v>0</v>
      </c>
      <c r="AI42" s="10">
        <f>'T-15(Pcs)'!AI33</f>
        <v>0</v>
      </c>
      <c r="AJ42" s="44">
        <f>'T-15(Pcs)'!$D33*'T-15(Pcs)'!AJ33/1000000</f>
        <v>0</v>
      </c>
      <c r="AK42" s="10">
        <f>'T-15(Pcs)'!AK33</f>
        <v>0</v>
      </c>
      <c r="AL42" s="44">
        <f>'T-15(Pcs)'!$D33*'T-15(Pcs)'!AL33/1000000</f>
        <v>0</v>
      </c>
      <c r="AM42" s="10">
        <f>'T-15(Pcs)'!AM33</f>
        <v>0</v>
      </c>
    </row>
    <row r="43" spans="1:39" s="15" customFormat="1" ht="14.25" hidden="1" customHeight="1" outlineLevel="2">
      <c r="A43" s="13">
        <v>24</v>
      </c>
      <c r="B43" s="9" t="s">
        <v>102</v>
      </c>
      <c r="C43" s="13" t="s">
        <v>48</v>
      </c>
      <c r="D43" s="36">
        <v>500</v>
      </c>
      <c r="E43" s="11">
        <v>517</v>
      </c>
      <c r="F43" s="44">
        <f>'T-15(Pcs)'!$D34*'T-15(Pcs)'!F34/1000000</f>
        <v>0</v>
      </c>
      <c r="G43" s="10">
        <f>'T-15(Pcs)'!G34</f>
        <v>0</v>
      </c>
      <c r="H43" s="44">
        <f>'T-15(Pcs)'!$D34*'T-15(Pcs)'!H34/1000000</f>
        <v>0</v>
      </c>
      <c r="I43" s="10">
        <f>'T-15(Pcs)'!I34</f>
        <v>0</v>
      </c>
      <c r="J43" s="44">
        <f>'T-15(Pcs)'!$D34*'T-15(Pcs)'!J34/1000000</f>
        <v>0</v>
      </c>
      <c r="K43" s="10">
        <f>'T-15(Pcs)'!K34</f>
        <v>0</v>
      </c>
      <c r="L43" s="44">
        <f>'T-15(Pcs)'!$D34*'T-15(Pcs)'!L34/1000000</f>
        <v>0</v>
      </c>
      <c r="M43" s="10">
        <f>'T-15(Pcs)'!M34</f>
        <v>0</v>
      </c>
      <c r="N43" s="44">
        <f>'T-15(Pcs)'!$D34*'T-15(Pcs)'!N34/1000000</f>
        <v>0</v>
      </c>
      <c r="O43" s="10">
        <f>'T-15(Pcs)'!O34</f>
        <v>0</v>
      </c>
      <c r="P43" s="44">
        <f>'T-15(Pcs)'!$D34*'T-15(Pcs)'!P34/1000000</f>
        <v>0</v>
      </c>
      <c r="Q43" s="10">
        <f>'T-15(Pcs)'!Q34</f>
        <v>0</v>
      </c>
      <c r="R43" s="44">
        <f>'T-15(Pcs)'!$D34*'T-15(Pcs)'!R34/1000000</f>
        <v>0</v>
      </c>
      <c r="S43" s="10">
        <f>'T-15(Pcs)'!S34</f>
        <v>0</v>
      </c>
      <c r="T43" s="44">
        <f>'T-15(Pcs)'!$D34*'T-15(Pcs)'!T34/1000000</f>
        <v>0</v>
      </c>
      <c r="U43" s="10">
        <f>'T-15(Pcs)'!U34</f>
        <v>0</v>
      </c>
      <c r="V43" s="44">
        <f>'T-15(Pcs)'!$D34*'T-15(Pcs)'!V34/1000000</f>
        <v>0</v>
      </c>
      <c r="W43" s="10">
        <f>'T-15(Pcs)'!W34</f>
        <v>0</v>
      </c>
      <c r="X43" s="44">
        <f>'T-15(Pcs)'!$D34*'T-15(Pcs)'!X34/1000000</f>
        <v>0</v>
      </c>
      <c r="Y43" s="10">
        <f>'T-15(Pcs)'!Y34</f>
        <v>0</v>
      </c>
      <c r="Z43" s="44">
        <f>'T-15(Pcs)'!$D34*'T-15(Pcs)'!Z34/1000000</f>
        <v>0</v>
      </c>
      <c r="AA43" s="10">
        <f>'T-15(Pcs)'!AA34</f>
        <v>0</v>
      </c>
      <c r="AB43" s="44">
        <f>'T-15(Pcs)'!$D34*'T-15(Pcs)'!AB34/1000000</f>
        <v>0</v>
      </c>
      <c r="AC43" s="10">
        <f>'T-15(Pcs)'!AC34</f>
        <v>0</v>
      </c>
      <c r="AD43" s="44">
        <f>'T-15(Pcs)'!$D34*'T-15(Pcs)'!AD34/1000000</f>
        <v>0</v>
      </c>
      <c r="AE43" s="10">
        <f>'T-15(Pcs)'!AE34</f>
        <v>0</v>
      </c>
      <c r="AF43" s="44">
        <f>'T-15(Pcs)'!$D34*'T-15(Pcs)'!AF34/1000000</f>
        <v>0</v>
      </c>
      <c r="AG43" s="10">
        <f>'T-15(Pcs)'!AG34</f>
        <v>0</v>
      </c>
      <c r="AH43" s="44">
        <f>'T-15(Pcs)'!$D34*'T-15(Pcs)'!AH34/1000000</f>
        <v>0</v>
      </c>
      <c r="AI43" s="10">
        <f>'T-15(Pcs)'!AI34</f>
        <v>0</v>
      </c>
      <c r="AJ43" s="44">
        <f>'T-15(Pcs)'!$D34*'T-15(Pcs)'!AJ34/1000000</f>
        <v>0</v>
      </c>
      <c r="AK43" s="10">
        <f>'T-15(Pcs)'!AK34</f>
        <v>0</v>
      </c>
      <c r="AL43" s="44">
        <f>'T-15(Pcs)'!$D34*'T-15(Pcs)'!AL34/1000000</f>
        <v>0</v>
      </c>
      <c r="AM43" s="10">
        <f>'T-15(Pcs)'!AM34</f>
        <v>0</v>
      </c>
    </row>
    <row r="44" spans="1:39" s="15" customFormat="1" ht="14.25" hidden="1" customHeight="1" outlineLevel="2">
      <c r="A44" s="13">
        <v>25</v>
      </c>
      <c r="B44" s="9" t="s">
        <v>102</v>
      </c>
      <c r="C44" s="13" t="s">
        <v>135</v>
      </c>
      <c r="D44" s="36">
        <v>25000</v>
      </c>
      <c r="E44" s="11">
        <v>13125</v>
      </c>
      <c r="F44" s="44">
        <f>'T-15(Pcs)'!$D35*'T-15(Pcs)'!F35/1000000</f>
        <v>0</v>
      </c>
      <c r="G44" s="10">
        <f>'T-15(Pcs)'!G35</f>
        <v>0</v>
      </c>
      <c r="H44" s="44">
        <f>'T-15(Pcs)'!$D35*'T-15(Pcs)'!H35/1000000</f>
        <v>0</v>
      </c>
      <c r="I44" s="10">
        <f>'T-15(Pcs)'!I35</f>
        <v>0</v>
      </c>
      <c r="J44" s="44">
        <f>'T-15(Pcs)'!$D35*'T-15(Pcs)'!J35/1000000</f>
        <v>0</v>
      </c>
      <c r="K44" s="10">
        <f>'T-15(Pcs)'!K35</f>
        <v>0</v>
      </c>
      <c r="L44" s="44">
        <f>'T-15(Pcs)'!$D35*'T-15(Pcs)'!L35/1000000</f>
        <v>0</v>
      </c>
      <c r="M44" s="10">
        <f>'T-15(Pcs)'!M35</f>
        <v>0</v>
      </c>
      <c r="N44" s="44">
        <f>'T-15(Pcs)'!$D35*'T-15(Pcs)'!N35/1000000</f>
        <v>0</v>
      </c>
      <c r="O44" s="10">
        <f>'T-15(Pcs)'!O35</f>
        <v>0</v>
      </c>
      <c r="P44" s="44">
        <f>'T-15(Pcs)'!$D35*'T-15(Pcs)'!P35/1000000</f>
        <v>0</v>
      </c>
      <c r="Q44" s="10">
        <f>'T-15(Pcs)'!Q35</f>
        <v>0</v>
      </c>
      <c r="R44" s="44">
        <f>'T-15(Pcs)'!$D35*'T-15(Pcs)'!R35/1000000</f>
        <v>0</v>
      </c>
      <c r="S44" s="10">
        <f>'T-15(Pcs)'!S35</f>
        <v>0</v>
      </c>
      <c r="T44" s="44">
        <f>'T-15(Pcs)'!$D35*'T-15(Pcs)'!T35/1000000</f>
        <v>0</v>
      </c>
      <c r="U44" s="10">
        <f>'T-15(Pcs)'!U35</f>
        <v>0</v>
      </c>
      <c r="V44" s="44">
        <f>'T-15(Pcs)'!$D35*'T-15(Pcs)'!V35/1000000</f>
        <v>0</v>
      </c>
      <c r="W44" s="10">
        <f>'T-15(Pcs)'!W35</f>
        <v>0</v>
      </c>
      <c r="X44" s="44">
        <f>'T-15(Pcs)'!$D35*'T-15(Pcs)'!X35/1000000</f>
        <v>0</v>
      </c>
      <c r="Y44" s="10">
        <f>'T-15(Pcs)'!Y35</f>
        <v>0</v>
      </c>
      <c r="Z44" s="44">
        <f>'T-15(Pcs)'!$D35*'T-15(Pcs)'!Z35/1000000</f>
        <v>0</v>
      </c>
      <c r="AA44" s="10">
        <f>'T-15(Pcs)'!AA35</f>
        <v>0</v>
      </c>
      <c r="AB44" s="44">
        <f>'T-15(Pcs)'!$D35*'T-15(Pcs)'!AB35/1000000</f>
        <v>0</v>
      </c>
      <c r="AC44" s="10">
        <f>'T-15(Pcs)'!AC35</f>
        <v>0</v>
      </c>
      <c r="AD44" s="44">
        <f>'T-15(Pcs)'!$D35*'T-15(Pcs)'!AD35/1000000</f>
        <v>0</v>
      </c>
      <c r="AE44" s="10">
        <f>'T-15(Pcs)'!AE35</f>
        <v>0</v>
      </c>
      <c r="AF44" s="44">
        <f>'T-15(Pcs)'!$D35*'T-15(Pcs)'!AF35/1000000</f>
        <v>0</v>
      </c>
      <c r="AG44" s="10">
        <f>'T-15(Pcs)'!AG35</f>
        <v>0</v>
      </c>
      <c r="AH44" s="44">
        <f>'T-15(Pcs)'!$D35*'T-15(Pcs)'!AH35/1000000</f>
        <v>0</v>
      </c>
      <c r="AI44" s="10">
        <f>'T-15(Pcs)'!AI35</f>
        <v>0</v>
      </c>
      <c r="AJ44" s="44">
        <f>'T-15(Pcs)'!$D35*'T-15(Pcs)'!AJ35/1000000</f>
        <v>0</v>
      </c>
      <c r="AK44" s="10">
        <f>'T-15(Pcs)'!AK35</f>
        <v>0</v>
      </c>
      <c r="AL44" s="44">
        <f>'T-15(Pcs)'!$D35*'T-15(Pcs)'!AL35/1000000</f>
        <v>0</v>
      </c>
      <c r="AM44" s="10">
        <f>'T-15(Pcs)'!AM35</f>
        <v>0</v>
      </c>
    </row>
    <row r="45" spans="1:39" s="15" customFormat="1" ht="14.25" customHeight="1" outlineLevel="1" collapsed="1">
      <c r="A45" s="13">
        <v>10</v>
      </c>
      <c r="B45" s="46" t="s">
        <v>176</v>
      </c>
      <c r="C45" s="13"/>
      <c r="D45" s="36"/>
      <c r="E45" s="11"/>
      <c r="F45" s="44">
        <f t="shared" ref="F45:AM45" si="9">SUBTOTAL(9,F40:F44)</f>
        <v>0</v>
      </c>
      <c r="G45" s="10">
        <f t="shared" si="9"/>
        <v>0</v>
      </c>
      <c r="H45" s="44">
        <f t="shared" si="9"/>
        <v>0</v>
      </c>
      <c r="I45" s="10">
        <f t="shared" si="9"/>
        <v>0</v>
      </c>
      <c r="J45" s="44">
        <f t="shared" si="9"/>
        <v>0</v>
      </c>
      <c r="K45" s="10">
        <f t="shared" si="9"/>
        <v>0</v>
      </c>
      <c r="L45" s="44">
        <f t="shared" si="9"/>
        <v>0</v>
      </c>
      <c r="M45" s="10">
        <f t="shared" si="9"/>
        <v>0</v>
      </c>
      <c r="N45" s="44">
        <f t="shared" si="9"/>
        <v>0</v>
      </c>
      <c r="O45" s="10">
        <f t="shared" si="9"/>
        <v>0</v>
      </c>
      <c r="P45" s="44">
        <f t="shared" si="9"/>
        <v>0</v>
      </c>
      <c r="Q45" s="10">
        <f t="shared" si="9"/>
        <v>0</v>
      </c>
      <c r="R45" s="44">
        <f t="shared" si="9"/>
        <v>0</v>
      </c>
      <c r="S45" s="10">
        <f t="shared" si="9"/>
        <v>0</v>
      </c>
      <c r="T45" s="44">
        <f t="shared" si="9"/>
        <v>0</v>
      </c>
      <c r="U45" s="10">
        <f t="shared" si="9"/>
        <v>0</v>
      </c>
      <c r="V45" s="44">
        <f t="shared" si="9"/>
        <v>0</v>
      </c>
      <c r="W45" s="10">
        <f t="shared" si="9"/>
        <v>0</v>
      </c>
      <c r="X45" s="44">
        <f t="shared" si="9"/>
        <v>0</v>
      </c>
      <c r="Y45" s="10">
        <f t="shared" si="9"/>
        <v>0</v>
      </c>
      <c r="Z45" s="44">
        <f t="shared" si="9"/>
        <v>0</v>
      </c>
      <c r="AA45" s="10">
        <f t="shared" si="9"/>
        <v>0</v>
      </c>
      <c r="AB45" s="44">
        <f t="shared" si="9"/>
        <v>0</v>
      </c>
      <c r="AC45" s="10">
        <f t="shared" si="9"/>
        <v>0</v>
      </c>
      <c r="AD45" s="44">
        <f t="shared" si="9"/>
        <v>0</v>
      </c>
      <c r="AE45" s="10">
        <f t="shared" si="9"/>
        <v>0</v>
      </c>
      <c r="AF45" s="44">
        <f t="shared" si="9"/>
        <v>0</v>
      </c>
      <c r="AG45" s="10">
        <f t="shared" si="9"/>
        <v>0</v>
      </c>
      <c r="AH45" s="44">
        <f t="shared" si="9"/>
        <v>0</v>
      </c>
      <c r="AI45" s="10">
        <f t="shared" si="9"/>
        <v>0</v>
      </c>
      <c r="AJ45" s="44">
        <f t="shared" si="9"/>
        <v>0</v>
      </c>
      <c r="AK45" s="10">
        <f t="shared" si="9"/>
        <v>0</v>
      </c>
      <c r="AL45" s="44">
        <f t="shared" si="9"/>
        <v>0</v>
      </c>
      <c r="AM45" s="10">
        <f t="shared" si="9"/>
        <v>0</v>
      </c>
    </row>
    <row r="46" spans="1:39" s="15" customFormat="1" ht="14.25" hidden="1" customHeight="1" outlineLevel="2">
      <c r="A46" s="13">
        <v>26</v>
      </c>
      <c r="B46" s="9" t="s">
        <v>101</v>
      </c>
      <c r="C46" s="13" t="s">
        <v>52</v>
      </c>
      <c r="D46" s="36">
        <v>100</v>
      </c>
      <c r="E46" s="11">
        <v>74</v>
      </c>
      <c r="F46" s="44">
        <f>'T-15(Pcs)'!$D36*'T-15(Pcs)'!F36/1000000</f>
        <v>0</v>
      </c>
      <c r="G46" s="10">
        <f>'T-15(Pcs)'!G36</f>
        <v>0</v>
      </c>
      <c r="H46" s="44">
        <f>'T-15(Pcs)'!$D36*'T-15(Pcs)'!H36/1000000</f>
        <v>0</v>
      </c>
      <c r="I46" s="10">
        <f>'T-15(Pcs)'!I36</f>
        <v>0</v>
      </c>
      <c r="J46" s="44">
        <f>'T-15(Pcs)'!$D36*'T-15(Pcs)'!J36/1000000</f>
        <v>0</v>
      </c>
      <c r="K46" s="10">
        <f>'T-15(Pcs)'!K36</f>
        <v>0</v>
      </c>
      <c r="L46" s="44">
        <f>'T-15(Pcs)'!$D36*'T-15(Pcs)'!L36/1000000</f>
        <v>0</v>
      </c>
      <c r="M46" s="10">
        <f>'T-15(Pcs)'!M36</f>
        <v>0</v>
      </c>
      <c r="N46" s="44">
        <f>'T-15(Pcs)'!$D36*'T-15(Pcs)'!N36/1000000</f>
        <v>0</v>
      </c>
      <c r="O46" s="10">
        <f>'T-15(Pcs)'!O36</f>
        <v>0</v>
      </c>
      <c r="P46" s="44">
        <f>'T-15(Pcs)'!$D36*'T-15(Pcs)'!P36/1000000</f>
        <v>0</v>
      </c>
      <c r="Q46" s="10">
        <f>'T-15(Pcs)'!Q36</f>
        <v>0</v>
      </c>
      <c r="R46" s="44">
        <f>'T-15(Pcs)'!$D36*'T-15(Pcs)'!R36/1000000</f>
        <v>0</v>
      </c>
      <c r="S46" s="10">
        <f>'T-15(Pcs)'!S36</f>
        <v>0</v>
      </c>
      <c r="T46" s="44">
        <f>'T-15(Pcs)'!$D36*'T-15(Pcs)'!T36/1000000</f>
        <v>0</v>
      </c>
      <c r="U46" s="10">
        <f>'T-15(Pcs)'!U36</f>
        <v>0</v>
      </c>
      <c r="V46" s="44">
        <f>'T-15(Pcs)'!$D36*'T-15(Pcs)'!V36/1000000</f>
        <v>0</v>
      </c>
      <c r="W46" s="10">
        <f>'T-15(Pcs)'!W36</f>
        <v>0</v>
      </c>
      <c r="X46" s="44">
        <f>'T-15(Pcs)'!$D36*'T-15(Pcs)'!X36/1000000</f>
        <v>0</v>
      </c>
      <c r="Y46" s="10">
        <f>'T-15(Pcs)'!Y36</f>
        <v>0</v>
      </c>
      <c r="Z46" s="44">
        <f>'T-15(Pcs)'!$D36*'T-15(Pcs)'!Z36/1000000</f>
        <v>0</v>
      </c>
      <c r="AA46" s="10">
        <f>'T-15(Pcs)'!AA36</f>
        <v>0</v>
      </c>
      <c r="AB46" s="44">
        <f>'T-15(Pcs)'!$D36*'T-15(Pcs)'!AB36/1000000</f>
        <v>0</v>
      </c>
      <c r="AC46" s="10">
        <f>'T-15(Pcs)'!AC36</f>
        <v>0</v>
      </c>
      <c r="AD46" s="44">
        <f>'T-15(Pcs)'!$D36*'T-15(Pcs)'!AD36/1000000</f>
        <v>0</v>
      </c>
      <c r="AE46" s="10">
        <f>'T-15(Pcs)'!AE36</f>
        <v>0</v>
      </c>
      <c r="AF46" s="44">
        <f>'T-15(Pcs)'!$D36*'T-15(Pcs)'!AF36/1000000</f>
        <v>0</v>
      </c>
      <c r="AG46" s="10">
        <f>'T-15(Pcs)'!AG36</f>
        <v>0</v>
      </c>
      <c r="AH46" s="44">
        <f>'T-15(Pcs)'!$D36*'T-15(Pcs)'!AH36/1000000</f>
        <v>0</v>
      </c>
      <c r="AI46" s="10">
        <f>'T-15(Pcs)'!AI36</f>
        <v>0</v>
      </c>
      <c r="AJ46" s="44">
        <f>'T-15(Pcs)'!$D36*'T-15(Pcs)'!AJ36/1000000</f>
        <v>0</v>
      </c>
      <c r="AK46" s="10">
        <f>'T-15(Pcs)'!AK36</f>
        <v>0</v>
      </c>
      <c r="AL46" s="44">
        <f>'T-15(Pcs)'!$D36*'T-15(Pcs)'!AL36/1000000</f>
        <v>0</v>
      </c>
      <c r="AM46" s="10">
        <f>'T-15(Pcs)'!AM36</f>
        <v>0</v>
      </c>
    </row>
    <row r="47" spans="1:39" s="15" customFormat="1" ht="14.25" hidden="1" customHeight="1" outlineLevel="2">
      <c r="A47" s="13">
        <v>27</v>
      </c>
      <c r="B47" s="9" t="s">
        <v>101</v>
      </c>
      <c r="C47" s="13" t="s">
        <v>53</v>
      </c>
      <c r="D47" s="36">
        <v>500</v>
      </c>
      <c r="E47" s="11">
        <v>360</v>
      </c>
      <c r="F47" s="44">
        <f>'T-15(Pcs)'!$D37*'T-15(Pcs)'!F37/1000000</f>
        <v>0</v>
      </c>
      <c r="G47" s="10">
        <f>'T-15(Pcs)'!G37</f>
        <v>0</v>
      </c>
      <c r="H47" s="44">
        <f>'T-15(Pcs)'!$D37*'T-15(Pcs)'!H37/1000000</f>
        <v>0</v>
      </c>
      <c r="I47" s="10">
        <f>'T-15(Pcs)'!I37</f>
        <v>0</v>
      </c>
      <c r="J47" s="44">
        <f>'T-15(Pcs)'!$D37*'T-15(Pcs)'!J37/1000000</f>
        <v>0</v>
      </c>
      <c r="K47" s="10">
        <f>'T-15(Pcs)'!K37</f>
        <v>0</v>
      </c>
      <c r="L47" s="44">
        <f>'T-15(Pcs)'!$D37*'T-15(Pcs)'!L37/1000000</f>
        <v>0</v>
      </c>
      <c r="M47" s="10">
        <f>'T-15(Pcs)'!M37</f>
        <v>0</v>
      </c>
      <c r="N47" s="44">
        <f>'T-15(Pcs)'!$D37*'T-15(Pcs)'!N37/1000000</f>
        <v>0</v>
      </c>
      <c r="O47" s="10">
        <f>'T-15(Pcs)'!O37</f>
        <v>0</v>
      </c>
      <c r="P47" s="44">
        <f>'T-15(Pcs)'!$D37*'T-15(Pcs)'!P37/1000000</f>
        <v>0</v>
      </c>
      <c r="Q47" s="10">
        <f>'T-15(Pcs)'!Q37</f>
        <v>0</v>
      </c>
      <c r="R47" s="44">
        <f>'T-15(Pcs)'!$D37*'T-15(Pcs)'!R37/1000000</f>
        <v>0</v>
      </c>
      <c r="S47" s="10">
        <f>'T-15(Pcs)'!S37</f>
        <v>0</v>
      </c>
      <c r="T47" s="44">
        <f>'T-15(Pcs)'!$D37*'T-15(Pcs)'!T37/1000000</f>
        <v>0</v>
      </c>
      <c r="U47" s="10">
        <f>'T-15(Pcs)'!U37</f>
        <v>0</v>
      </c>
      <c r="V47" s="44">
        <f>'T-15(Pcs)'!$D37*'T-15(Pcs)'!V37/1000000</f>
        <v>0</v>
      </c>
      <c r="W47" s="10">
        <f>'T-15(Pcs)'!W37</f>
        <v>0</v>
      </c>
      <c r="X47" s="44">
        <f>'T-15(Pcs)'!$D37*'T-15(Pcs)'!X37/1000000</f>
        <v>0</v>
      </c>
      <c r="Y47" s="10">
        <f>'T-15(Pcs)'!Y37</f>
        <v>0</v>
      </c>
      <c r="Z47" s="44">
        <f>'T-15(Pcs)'!$D37*'T-15(Pcs)'!Z37/1000000</f>
        <v>0</v>
      </c>
      <c r="AA47" s="10">
        <f>'T-15(Pcs)'!AA37</f>
        <v>0</v>
      </c>
      <c r="AB47" s="44">
        <f>'T-15(Pcs)'!$D37*'T-15(Pcs)'!AB37/1000000</f>
        <v>0</v>
      </c>
      <c r="AC47" s="10">
        <f>'T-15(Pcs)'!AC37</f>
        <v>0</v>
      </c>
      <c r="AD47" s="44">
        <f>'T-15(Pcs)'!$D37*'T-15(Pcs)'!AD37/1000000</f>
        <v>0</v>
      </c>
      <c r="AE47" s="10">
        <f>'T-15(Pcs)'!AE37</f>
        <v>0</v>
      </c>
      <c r="AF47" s="44">
        <f>'T-15(Pcs)'!$D37*'T-15(Pcs)'!AF37/1000000</f>
        <v>0</v>
      </c>
      <c r="AG47" s="10">
        <f>'T-15(Pcs)'!AG37</f>
        <v>0</v>
      </c>
      <c r="AH47" s="44">
        <f>'T-15(Pcs)'!$D37*'T-15(Pcs)'!AH37/1000000</f>
        <v>0</v>
      </c>
      <c r="AI47" s="10">
        <f>'T-15(Pcs)'!AI37</f>
        <v>0</v>
      </c>
      <c r="AJ47" s="44">
        <f>'T-15(Pcs)'!$D37*'T-15(Pcs)'!AJ37/1000000</f>
        <v>0</v>
      </c>
      <c r="AK47" s="10">
        <f>'T-15(Pcs)'!AK37</f>
        <v>0</v>
      </c>
      <c r="AL47" s="44">
        <f>'T-15(Pcs)'!$D37*'T-15(Pcs)'!AL37/1000000</f>
        <v>0</v>
      </c>
      <c r="AM47" s="10">
        <f>'T-15(Pcs)'!AM37</f>
        <v>0</v>
      </c>
    </row>
    <row r="48" spans="1:39" s="15" customFormat="1" ht="14.25" customHeight="1" outlineLevel="1" collapsed="1">
      <c r="A48" s="13">
        <v>11</v>
      </c>
      <c r="B48" s="46" t="s">
        <v>177</v>
      </c>
      <c r="C48" s="13"/>
      <c r="D48" s="36"/>
      <c r="E48" s="11"/>
      <c r="F48" s="44">
        <f t="shared" ref="F48:AM48" si="10">SUBTOTAL(9,F46:F47)</f>
        <v>0</v>
      </c>
      <c r="G48" s="10">
        <f t="shared" si="10"/>
        <v>0</v>
      </c>
      <c r="H48" s="44">
        <f t="shared" si="10"/>
        <v>0</v>
      </c>
      <c r="I48" s="10">
        <f t="shared" si="10"/>
        <v>0</v>
      </c>
      <c r="J48" s="44">
        <f t="shared" si="10"/>
        <v>0</v>
      </c>
      <c r="K48" s="10">
        <f t="shared" si="10"/>
        <v>0</v>
      </c>
      <c r="L48" s="44">
        <f t="shared" si="10"/>
        <v>0</v>
      </c>
      <c r="M48" s="10">
        <f t="shared" si="10"/>
        <v>0</v>
      </c>
      <c r="N48" s="44">
        <f t="shared" si="10"/>
        <v>0</v>
      </c>
      <c r="O48" s="10">
        <f t="shared" si="10"/>
        <v>0</v>
      </c>
      <c r="P48" s="44">
        <f t="shared" si="10"/>
        <v>0</v>
      </c>
      <c r="Q48" s="10">
        <f t="shared" si="10"/>
        <v>0</v>
      </c>
      <c r="R48" s="44">
        <f t="shared" si="10"/>
        <v>0</v>
      </c>
      <c r="S48" s="10">
        <f t="shared" si="10"/>
        <v>0</v>
      </c>
      <c r="T48" s="44">
        <f t="shared" si="10"/>
        <v>0</v>
      </c>
      <c r="U48" s="10">
        <f t="shared" si="10"/>
        <v>0</v>
      </c>
      <c r="V48" s="44">
        <f t="shared" si="10"/>
        <v>0</v>
      </c>
      <c r="W48" s="10">
        <f t="shared" si="10"/>
        <v>0</v>
      </c>
      <c r="X48" s="44">
        <f t="shared" si="10"/>
        <v>0</v>
      </c>
      <c r="Y48" s="10">
        <f t="shared" si="10"/>
        <v>0</v>
      </c>
      <c r="Z48" s="44">
        <f t="shared" si="10"/>
        <v>0</v>
      </c>
      <c r="AA48" s="10">
        <f t="shared" si="10"/>
        <v>0</v>
      </c>
      <c r="AB48" s="44">
        <f t="shared" si="10"/>
        <v>0</v>
      </c>
      <c r="AC48" s="10">
        <f t="shared" si="10"/>
        <v>0</v>
      </c>
      <c r="AD48" s="44">
        <f t="shared" si="10"/>
        <v>0</v>
      </c>
      <c r="AE48" s="10">
        <f t="shared" si="10"/>
        <v>0</v>
      </c>
      <c r="AF48" s="44">
        <f t="shared" si="10"/>
        <v>0</v>
      </c>
      <c r="AG48" s="10">
        <f t="shared" si="10"/>
        <v>0</v>
      </c>
      <c r="AH48" s="44">
        <f t="shared" si="10"/>
        <v>0</v>
      </c>
      <c r="AI48" s="10">
        <f t="shared" si="10"/>
        <v>0</v>
      </c>
      <c r="AJ48" s="44">
        <f t="shared" si="10"/>
        <v>0</v>
      </c>
      <c r="AK48" s="10">
        <f t="shared" si="10"/>
        <v>0</v>
      </c>
      <c r="AL48" s="44">
        <f t="shared" si="10"/>
        <v>0</v>
      </c>
      <c r="AM48" s="10">
        <f t="shared" si="10"/>
        <v>0</v>
      </c>
    </row>
    <row r="49" spans="1:39" s="15" customFormat="1" ht="14.25" hidden="1" customHeight="1" outlineLevel="2">
      <c r="A49" s="13">
        <v>28</v>
      </c>
      <c r="B49" s="9" t="s">
        <v>103</v>
      </c>
      <c r="C49" s="13" t="s">
        <v>49</v>
      </c>
      <c r="D49" s="36">
        <v>100</v>
      </c>
      <c r="E49" s="11">
        <v>67</v>
      </c>
      <c r="F49" s="44">
        <f>'T-15(Pcs)'!$D38*'T-15(Pcs)'!F38/1000000</f>
        <v>0</v>
      </c>
      <c r="G49" s="10">
        <f>'T-15(Pcs)'!G38</f>
        <v>0</v>
      </c>
      <c r="H49" s="44">
        <f>'T-15(Pcs)'!$D38*'T-15(Pcs)'!H38/1000000</f>
        <v>0</v>
      </c>
      <c r="I49" s="10">
        <f>'T-15(Pcs)'!I38</f>
        <v>0</v>
      </c>
      <c r="J49" s="44">
        <f>'T-15(Pcs)'!$D38*'T-15(Pcs)'!J38/1000000</f>
        <v>0</v>
      </c>
      <c r="K49" s="10">
        <f>'T-15(Pcs)'!K38</f>
        <v>0</v>
      </c>
      <c r="L49" s="44">
        <f>'T-15(Pcs)'!$D38*'T-15(Pcs)'!L38/1000000</f>
        <v>0</v>
      </c>
      <c r="M49" s="10">
        <f>'T-15(Pcs)'!M38</f>
        <v>0</v>
      </c>
      <c r="N49" s="44">
        <f>'T-15(Pcs)'!$D38*'T-15(Pcs)'!N38/1000000</f>
        <v>0</v>
      </c>
      <c r="O49" s="10">
        <f>'T-15(Pcs)'!O38</f>
        <v>0</v>
      </c>
      <c r="P49" s="44">
        <f>'T-15(Pcs)'!$D38*'T-15(Pcs)'!P38/1000000</f>
        <v>0</v>
      </c>
      <c r="Q49" s="10">
        <f>'T-15(Pcs)'!Q38</f>
        <v>0</v>
      </c>
      <c r="R49" s="44">
        <f>'T-15(Pcs)'!$D38*'T-15(Pcs)'!R38/1000000</f>
        <v>0</v>
      </c>
      <c r="S49" s="10">
        <f>'T-15(Pcs)'!S38</f>
        <v>0</v>
      </c>
      <c r="T49" s="44">
        <f>'T-15(Pcs)'!$D38*'T-15(Pcs)'!T38/1000000</f>
        <v>0</v>
      </c>
      <c r="U49" s="10">
        <f>'T-15(Pcs)'!U38</f>
        <v>0</v>
      </c>
      <c r="V49" s="44">
        <f>'T-15(Pcs)'!$D38*'T-15(Pcs)'!V38/1000000</f>
        <v>0</v>
      </c>
      <c r="W49" s="10">
        <f>'T-15(Pcs)'!W38</f>
        <v>0</v>
      </c>
      <c r="X49" s="44">
        <f>'T-15(Pcs)'!$D38*'T-15(Pcs)'!X38/1000000</f>
        <v>0</v>
      </c>
      <c r="Y49" s="10">
        <f>'T-15(Pcs)'!Y38</f>
        <v>0</v>
      </c>
      <c r="Z49" s="44">
        <f>'T-15(Pcs)'!$D38*'T-15(Pcs)'!Z38/1000000</f>
        <v>0</v>
      </c>
      <c r="AA49" s="10">
        <f>'T-15(Pcs)'!AA38</f>
        <v>0</v>
      </c>
      <c r="AB49" s="44">
        <f>'T-15(Pcs)'!$D38*'T-15(Pcs)'!AB38/1000000</f>
        <v>0</v>
      </c>
      <c r="AC49" s="10">
        <f>'T-15(Pcs)'!AC38</f>
        <v>0</v>
      </c>
      <c r="AD49" s="44">
        <f>'T-15(Pcs)'!$D38*'T-15(Pcs)'!AD38/1000000</f>
        <v>0</v>
      </c>
      <c r="AE49" s="10">
        <f>'T-15(Pcs)'!AE38</f>
        <v>0</v>
      </c>
      <c r="AF49" s="44">
        <f>'T-15(Pcs)'!$D38*'T-15(Pcs)'!AF38/1000000</f>
        <v>0</v>
      </c>
      <c r="AG49" s="10">
        <f>'T-15(Pcs)'!AG38</f>
        <v>0</v>
      </c>
      <c r="AH49" s="44">
        <f>'T-15(Pcs)'!$D38*'T-15(Pcs)'!AH38/1000000</f>
        <v>0</v>
      </c>
      <c r="AI49" s="10">
        <f>'T-15(Pcs)'!AI38</f>
        <v>0</v>
      </c>
      <c r="AJ49" s="44">
        <f>'T-15(Pcs)'!$D38*'T-15(Pcs)'!AJ38/1000000</f>
        <v>0</v>
      </c>
      <c r="AK49" s="10">
        <f>'T-15(Pcs)'!AK38</f>
        <v>0</v>
      </c>
      <c r="AL49" s="44">
        <f>'T-15(Pcs)'!$D38*'T-15(Pcs)'!AL38/1000000</f>
        <v>0</v>
      </c>
      <c r="AM49" s="10">
        <f>'T-15(Pcs)'!AM38</f>
        <v>0</v>
      </c>
    </row>
    <row r="50" spans="1:39" s="15" customFormat="1" ht="14.25" hidden="1" customHeight="1" outlineLevel="2">
      <c r="A50" s="13">
        <v>29</v>
      </c>
      <c r="B50" s="9" t="s">
        <v>103</v>
      </c>
      <c r="C50" s="13" t="s">
        <v>50</v>
      </c>
      <c r="D50" s="36">
        <v>500</v>
      </c>
      <c r="E50" s="11">
        <v>285</v>
      </c>
      <c r="F50" s="44">
        <f>'T-15(Pcs)'!$D39*'T-15(Pcs)'!F39/1000000</f>
        <v>0</v>
      </c>
      <c r="G50" s="10">
        <f>'T-15(Pcs)'!G39</f>
        <v>0</v>
      </c>
      <c r="H50" s="44">
        <f>'T-15(Pcs)'!$D39*'T-15(Pcs)'!H39/1000000</f>
        <v>0</v>
      </c>
      <c r="I50" s="10">
        <f>'T-15(Pcs)'!I39</f>
        <v>0</v>
      </c>
      <c r="J50" s="44">
        <f>'T-15(Pcs)'!$D39*'T-15(Pcs)'!J39/1000000</f>
        <v>0</v>
      </c>
      <c r="K50" s="10">
        <f>'T-15(Pcs)'!K39</f>
        <v>0</v>
      </c>
      <c r="L50" s="44">
        <f>'T-15(Pcs)'!$D39*'T-15(Pcs)'!L39/1000000</f>
        <v>0</v>
      </c>
      <c r="M50" s="10">
        <f>'T-15(Pcs)'!M39</f>
        <v>0</v>
      </c>
      <c r="N50" s="44">
        <f>'T-15(Pcs)'!$D39*'T-15(Pcs)'!N39/1000000</f>
        <v>0</v>
      </c>
      <c r="O50" s="10">
        <f>'T-15(Pcs)'!O39</f>
        <v>0</v>
      </c>
      <c r="P50" s="44">
        <f>'T-15(Pcs)'!$D39*'T-15(Pcs)'!P39/1000000</f>
        <v>0</v>
      </c>
      <c r="Q50" s="10">
        <f>'T-15(Pcs)'!Q39</f>
        <v>0</v>
      </c>
      <c r="R50" s="44">
        <f>'T-15(Pcs)'!$D39*'T-15(Pcs)'!R39/1000000</f>
        <v>0</v>
      </c>
      <c r="S50" s="10">
        <f>'T-15(Pcs)'!S39</f>
        <v>0</v>
      </c>
      <c r="T50" s="44">
        <f>'T-15(Pcs)'!$D39*'T-15(Pcs)'!T39/1000000</f>
        <v>0</v>
      </c>
      <c r="U50" s="10">
        <f>'T-15(Pcs)'!U39</f>
        <v>0</v>
      </c>
      <c r="V50" s="44">
        <f>'T-15(Pcs)'!$D39*'T-15(Pcs)'!V39/1000000</f>
        <v>0</v>
      </c>
      <c r="W50" s="10">
        <f>'T-15(Pcs)'!W39</f>
        <v>0</v>
      </c>
      <c r="X50" s="44">
        <f>'T-15(Pcs)'!$D39*'T-15(Pcs)'!X39/1000000</f>
        <v>0</v>
      </c>
      <c r="Y50" s="10">
        <f>'T-15(Pcs)'!Y39</f>
        <v>0</v>
      </c>
      <c r="Z50" s="44">
        <f>'T-15(Pcs)'!$D39*'T-15(Pcs)'!Z39/1000000</f>
        <v>0</v>
      </c>
      <c r="AA50" s="10">
        <f>'T-15(Pcs)'!AA39</f>
        <v>0</v>
      </c>
      <c r="AB50" s="44">
        <f>'T-15(Pcs)'!$D39*'T-15(Pcs)'!AB39/1000000</f>
        <v>0</v>
      </c>
      <c r="AC50" s="10">
        <f>'T-15(Pcs)'!AC39</f>
        <v>0</v>
      </c>
      <c r="AD50" s="44">
        <f>'T-15(Pcs)'!$D39*'T-15(Pcs)'!AD39/1000000</f>
        <v>0</v>
      </c>
      <c r="AE50" s="10">
        <f>'T-15(Pcs)'!AE39</f>
        <v>0</v>
      </c>
      <c r="AF50" s="44">
        <f>'T-15(Pcs)'!$D39*'T-15(Pcs)'!AF39/1000000</f>
        <v>0</v>
      </c>
      <c r="AG50" s="10">
        <f>'T-15(Pcs)'!AG39</f>
        <v>0</v>
      </c>
      <c r="AH50" s="44">
        <f>'T-15(Pcs)'!$D39*'T-15(Pcs)'!AH39/1000000</f>
        <v>0</v>
      </c>
      <c r="AI50" s="10">
        <f>'T-15(Pcs)'!AI39</f>
        <v>0</v>
      </c>
      <c r="AJ50" s="44">
        <f>'T-15(Pcs)'!$D39*'T-15(Pcs)'!AJ39/1000000</f>
        <v>0</v>
      </c>
      <c r="AK50" s="10">
        <f>'T-15(Pcs)'!AK39</f>
        <v>0</v>
      </c>
      <c r="AL50" s="44">
        <f>'T-15(Pcs)'!$D39*'T-15(Pcs)'!AL39/1000000</f>
        <v>0</v>
      </c>
      <c r="AM50" s="10">
        <f>'T-15(Pcs)'!AM39</f>
        <v>0</v>
      </c>
    </row>
    <row r="51" spans="1:39" s="15" customFormat="1" ht="14.25" hidden="1" customHeight="1" outlineLevel="2">
      <c r="A51" s="13">
        <v>30</v>
      </c>
      <c r="B51" s="9" t="s">
        <v>103</v>
      </c>
      <c r="C51" s="13" t="s">
        <v>51</v>
      </c>
      <c r="D51" s="36">
        <v>1000</v>
      </c>
      <c r="E51" s="11">
        <v>530</v>
      </c>
      <c r="F51" s="44">
        <f>'T-15(Pcs)'!$D40*'T-15(Pcs)'!F40/1000000</f>
        <v>0</v>
      </c>
      <c r="G51" s="10">
        <f>'T-15(Pcs)'!G40</f>
        <v>0</v>
      </c>
      <c r="H51" s="44">
        <f>'T-15(Pcs)'!$D40*'T-15(Pcs)'!H40/1000000</f>
        <v>0</v>
      </c>
      <c r="I51" s="10">
        <f>'T-15(Pcs)'!I40</f>
        <v>0</v>
      </c>
      <c r="J51" s="44">
        <f>'T-15(Pcs)'!$D40*'T-15(Pcs)'!J40/1000000</f>
        <v>0</v>
      </c>
      <c r="K51" s="10">
        <f>'T-15(Pcs)'!K40</f>
        <v>0</v>
      </c>
      <c r="L51" s="44">
        <f>'T-15(Pcs)'!$D40*'T-15(Pcs)'!L40/1000000</f>
        <v>0</v>
      </c>
      <c r="M51" s="10">
        <f>'T-15(Pcs)'!M40</f>
        <v>0</v>
      </c>
      <c r="N51" s="44">
        <f>'T-15(Pcs)'!$D40*'T-15(Pcs)'!N40/1000000</f>
        <v>0</v>
      </c>
      <c r="O51" s="10">
        <f>'T-15(Pcs)'!O40</f>
        <v>0</v>
      </c>
      <c r="P51" s="44">
        <f>'T-15(Pcs)'!$D40*'T-15(Pcs)'!P40/1000000</f>
        <v>0</v>
      </c>
      <c r="Q51" s="10">
        <f>'T-15(Pcs)'!Q40</f>
        <v>0</v>
      </c>
      <c r="R51" s="44">
        <f>'T-15(Pcs)'!$D40*'T-15(Pcs)'!R40/1000000</f>
        <v>0</v>
      </c>
      <c r="S51" s="10">
        <f>'T-15(Pcs)'!S40</f>
        <v>0</v>
      </c>
      <c r="T51" s="44">
        <f>'T-15(Pcs)'!$D40*'T-15(Pcs)'!T40/1000000</f>
        <v>0</v>
      </c>
      <c r="U51" s="10">
        <f>'T-15(Pcs)'!U40</f>
        <v>0</v>
      </c>
      <c r="V51" s="44">
        <f>'T-15(Pcs)'!$D40*'T-15(Pcs)'!V40/1000000</f>
        <v>0</v>
      </c>
      <c r="W51" s="10">
        <f>'T-15(Pcs)'!W40</f>
        <v>0</v>
      </c>
      <c r="X51" s="44">
        <f>'T-15(Pcs)'!$D40*'T-15(Pcs)'!X40/1000000</f>
        <v>0</v>
      </c>
      <c r="Y51" s="10">
        <f>'T-15(Pcs)'!Y40</f>
        <v>0</v>
      </c>
      <c r="Z51" s="44">
        <f>'T-15(Pcs)'!$D40*'T-15(Pcs)'!Z40/1000000</f>
        <v>0</v>
      </c>
      <c r="AA51" s="10">
        <f>'T-15(Pcs)'!AA40</f>
        <v>0</v>
      </c>
      <c r="AB51" s="44">
        <f>'T-15(Pcs)'!$D40*'T-15(Pcs)'!AB40/1000000</f>
        <v>0</v>
      </c>
      <c r="AC51" s="10">
        <f>'T-15(Pcs)'!AC40</f>
        <v>0</v>
      </c>
      <c r="AD51" s="44">
        <f>'T-15(Pcs)'!$D40*'T-15(Pcs)'!AD40/1000000</f>
        <v>0</v>
      </c>
      <c r="AE51" s="10">
        <f>'T-15(Pcs)'!AE40</f>
        <v>0</v>
      </c>
      <c r="AF51" s="44">
        <f>'T-15(Pcs)'!$D40*'T-15(Pcs)'!AF40/1000000</f>
        <v>0</v>
      </c>
      <c r="AG51" s="10">
        <f>'T-15(Pcs)'!AG40</f>
        <v>0</v>
      </c>
      <c r="AH51" s="44">
        <f>'T-15(Pcs)'!$D40*'T-15(Pcs)'!AH40/1000000</f>
        <v>0</v>
      </c>
      <c r="AI51" s="10">
        <f>'T-15(Pcs)'!AI40</f>
        <v>0</v>
      </c>
      <c r="AJ51" s="44">
        <f>'T-15(Pcs)'!$D40*'T-15(Pcs)'!AJ40/1000000</f>
        <v>0</v>
      </c>
      <c r="AK51" s="10">
        <f>'T-15(Pcs)'!AK40</f>
        <v>0</v>
      </c>
      <c r="AL51" s="44">
        <f>'T-15(Pcs)'!$D40*'T-15(Pcs)'!AL40/1000000</f>
        <v>0</v>
      </c>
      <c r="AM51" s="10">
        <f>'T-15(Pcs)'!AM40</f>
        <v>0</v>
      </c>
    </row>
    <row r="52" spans="1:39" s="15" customFormat="1" ht="14.25" customHeight="1" outlineLevel="1" collapsed="1">
      <c r="A52" s="13">
        <v>12</v>
      </c>
      <c r="B52" s="46" t="s">
        <v>178</v>
      </c>
      <c r="C52" s="13"/>
      <c r="D52" s="36"/>
      <c r="E52" s="11"/>
      <c r="F52" s="44">
        <f t="shared" ref="F52:AM52" si="11">SUBTOTAL(9,F49:F51)</f>
        <v>0</v>
      </c>
      <c r="G52" s="10">
        <f t="shared" si="11"/>
        <v>0</v>
      </c>
      <c r="H52" s="44">
        <f t="shared" si="11"/>
        <v>0</v>
      </c>
      <c r="I52" s="10">
        <f t="shared" si="11"/>
        <v>0</v>
      </c>
      <c r="J52" s="44">
        <f t="shared" si="11"/>
        <v>0</v>
      </c>
      <c r="K52" s="10">
        <f t="shared" si="11"/>
        <v>0</v>
      </c>
      <c r="L52" s="44">
        <f t="shared" si="11"/>
        <v>0</v>
      </c>
      <c r="M52" s="10">
        <f t="shared" si="11"/>
        <v>0</v>
      </c>
      <c r="N52" s="44">
        <f t="shared" si="11"/>
        <v>0</v>
      </c>
      <c r="O52" s="10">
        <f t="shared" si="11"/>
        <v>0</v>
      </c>
      <c r="P52" s="44">
        <f t="shared" si="11"/>
        <v>0</v>
      </c>
      <c r="Q52" s="10">
        <f t="shared" si="11"/>
        <v>0</v>
      </c>
      <c r="R52" s="44">
        <f t="shared" si="11"/>
        <v>0</v>
      </c>
      <c r="S52" s="10">
        <f t="shared" si="11"/>
        <v>0</v>
      </c>
      <c r="T52" s="44">
        <f t="shared" si="11"/>
        <v>0</v>
      </c>
      <c r="U52" s="10">
        <f t="shared" si="11"/>
        <v>0</v>
      </c>
      <c r="V52" s="44">
        <f t="shared" si="11"/>
        <v>0</v>
      </c>
      <c r="W52" s="10">
        <f t="shared" si="11"/>
        <v>0</v>
      </c>
      <c r="X52" s="44">
        <f t="shared" si="11"/>
        <v>0</v>
      </c>
      <c r="Y52" s="10">
        <f t="shared" si="11"/>
        <v>0</v>
      </c>
      <c r="Z52" s="44">
        <f t="shared" si="11"/>
        <v>0</v>
      </c>
      <c r="AA52" s="10">
        <f t="shared" si="11"/>
        <v>0</v>
      </c>
      <c r="AB52" s="44">
        <f t="shared" si="11"/>
        <v>0</v>
      </c>
      <c r="AC52" s="10">
        <f t="shared" si="11"/>
        <v>0</v>
      </c>
      <c r="AD52" s="44">
        <f t="shared" si="11"/>
        <v>0</v>
      </c>
      <c r="AE52" s="10">
        <f t="shared" si="11"/>
        <v>0</v>
      </c>
      <c r="AF52" s="44">
        <f t="shared" si="11"/>
        <v>0</v>
      </c>
      <c r="AG52" s="10">
        <f t="shared" si="11"/>
        <v>0</v>
      </c>
      <c r="AH52" s="44">
        <f t="shared" si="11"/>
        <v>0</v>
      </c>
      <c r="AI52" s="10">
        <f t="shared" si="11"/>
        <v>0</v>
      </c>
      <c r="AJ52" s="44">
        <f t="shared" si="11"/>
        <v>0</v>
      </c>
      <c r="AK52" s="10">
        <f t="shared" si="11"/>
        <v>0</v>
      </c>
      <c r="AL52" s="44">
        <f t="shared" si="11"/>
        <v>0</v>
      </c>
      <c r="AM52" s="10">
        <f t="shared" si="11"/>
        <v>0</v>
      </c>
    </row>
    <row r="53" spans="1:39" s="15" customFormat="1" ht="14.25" hidden="1" customHeight="1" outlineLevel="2">
      <c r="A53" s="13">
        <v>31</v>
      </c>
      <c r="B53" s="9" t="s">
        <v>104</v>
      </c>
      <c r="C53" s="13" t="s">
        <v>54</v>
      </c>
      <c r="D53" s="36">
        <v>100</v>
      </c>
      <c r="E53" s="11">
        <v>92</v>
      </c>
      <c r="F53" s="44">
        <f>'T-15(Pcs)'!$D41*'T-15(Pcs)'!F41/1000000</f>
        <v>0</v>
      </c>
      <c r="G53" s="10">
        <f>'T-15(Pcs)'!G41</f>
        <v>0</v>
      </c>
      <c r="H53" s="44">
        <f>'T-15(Pcs)'!$D41*'T-15(Pcs)'!H41/1000000</f>
        <v>0</v>
      </c>
      <c r="I53" s="10">
        <f>'T-15(Pcs)'!I41</f>
        <v>0</v>
      </c>
      <c r="J53" s="44">
        <f>'T-15(Pcs)'!$D41*'T-15(Pcs)'!J41/1000000</f>
        <v>0</v>
      </c>
      <c r="K53" s="10">
        <f>'T-15(Pcs)'!K41</f>
        <v>0</v>
      </c>
      <c r="L53" s="44">
        <f>'T-15(Pcs)'!$D41*'T-15(Pcs)'!L41/1000000</f>
        <v>0</v>
      </c>
      <c r="M53" s="10">
        <f>'T-15(Pcs)'!M41</f>
        <v>0</v>
      </c>
      <c r="N53" s="44">
        <f>'T-15(Pcs)'!$D41*'T-15(Pcs)'!N41/1000000</f>
        <v>0</v>
      </c>
      <c r="O53" s="10">
        <f>'T-15(Pcs)'!O41</f>
        <v>0</v>
      </c>
      <c r="P53" s="44">
        <f>'T-15(Pcs)'!$D41*'T-15(Pcs)'!P41/1000000</f>
        <v>0</v>
      </c>
      <c r="Q53" s="10">
        <f>'T-15(Pcs)'!Q41</f>
        <v>0</v>
      </c>
      <c r="R53" s="44">
        <f>'T-15(Pcs)'!$D41*'T-15(Pcs)'!R41/1000000</f>
        <v>0</v>
      </c>
      <c r="S53" s="10">
        <f>'T-15(Pcs)'!S41</f>
        <v>0</v>
      </c>
      <c r="T53" s="44">
        <f>'T-15(Pcs)'!$D41*'T-15(Pcs)'!T41/1000000</f>
        <v>0</v>
      </c>
      <c r="U53" s="10">
        <f>'T-15(Pcs)'!U41</f>
        <v>0</v>
      </c>
      <c r="V53" s="44">
        <f>'T-15(Pcs)'!$D41*'T-15(Pcs)'!V41/1000000</f>
        <v>0</v>
      </c>
      <c r="W53" s="10">
        <f>'T-15(Pcs)'!W41</f>
        <v>0</v>
      </c>
      <c r="X53" s="44">
        <f>'T-15(Pcs)'!$D41*'T-15(Pcs)'!X41/1000000</f>
        <v>0</v>
      </c>
      <c r="Y53" s="10">
        <f>'T-15(Pcs)'!Y41</f>
        <v>0</v>
      </c>
      <c r="Z53" s="44">
        <f>'T-15(Pcs)'!$D41*'T-15(Pcs)'!Z41/1000000</f>
        <v>0</v>
      </c>
      <c r="AA53" s="10">
        <f>'T-15(Pcs)'!AA41</f>
        <v>0</v>
      </c>
      <c r="AB53" s="44">
        <f>'T-15(Pcs)'!$D41*'T-15(Pcs)'!AB41/1000000</f>
        <v>0</v>
      </c>
      <c r="AC53" s="10">
        <f>'T-15(Pcs)'!AC41</f>
        <v>0</v>
      </c>
      <c r="AD53" s="44">
        <f>'T-15(Pcs)'!$D41*'T-15(Pcs)'!AD41/1000000</f>
        <v>0</v>
      </c>
      <c r="AE53" s="10">
        <f>'T-15(Pcs)'!AE41</f>
        <v>0</v>
      </c>
      <c r="AF53" s="44">
        <f>'T-15(Pcs)'!$D41*'T-15(Pcs)'!AF41/1000000</f>
        <v>0</v>
      </c>
      <c r="AG53" s="10">
        <f>'T-15(Pcs)'!AG41</f>
        <v>0</v>
      </c>
      <c r="AH53" s="44">
        <f>'T-15(Pcs)'!$D41*'T-15(Pcs)'!AH41/1000000</f>
        <v>0</v>
      </c>
      <c r="AI53" s="10">
        <f>'T-15(Pcs)'!AI41</f>
        <v>0</v>
      </c>
      <c r="AJ53" s="44">
        <f>'T-15(Pcs)'!$D41*'T-15(Pcs)'!AJ41/1000000</f>
        <v>0</v>
      </c>
      <c r="AK53" s="10">
        <f>'T-15(Pcs)'!AK41</f>
        <v>0</v>
      </c>
      <c r="AL53" s="44">
        <f>'T-15(Pcs)'!$D41*'T-15(Pcs)'!AL41/1000000</f>
        <v>0</v>
      </c>
      <c r="AM53" s="10">
        <f>'T-15(Pcs)'!AM41</f>
        <v>0</v>
      </c>
    </row>
    <row r="54" spans="1:39" s="15" customFormat="1" ht="14.25" hidden="1" customHeight="1" outlineLevel="2">
      <c r="A54" s="13">
        <v>32</v>
      </c>
      <c r="B54" s="9" t="s">
        <v>104</v>
      </c>
      <c r="C54" s="13" t="s">
        <v>55</v>
      </c>
      <c r="D54" s="36">
        <v>500</v>
      </c>
      <c r="E54" s="11">
        <v>410</v>
      </c>
      <c r="F54" s="44">
        <f>'T-15(Pcs)'!$D42*'T-15(Pcs)'!F42/1000000</f>
        <v>0</v>
      </c>
      <c r="G54" s="10">
        <f>'T-15(Pcs)'!G42</f>
        <v>0</v>
      </c>
      <c r="H54" s="44">
        <f>'T-15(Pcs)'!$D42*'T-15(Pcs)'!H42/1000000</f>
        <v>0</v>
      </c>
      <c r="I54" s="10">
        <f>'T-15(Pcs)'!I42</f>
        <v>0</v>
      </c>
      <c r="J54" s="44">
        <f>'T-15(Pcs)'!$D42*'T-15(Pcs)'!J42/1000000</f>
        <v>0</v>
      </c>
      <c r="K54" s="10">
        <f>'T-15(Pcs)'!K42</f>
        <v>0</v>
      </c>
      <c r="L54" s="44">
        <f>'T-15(Pcs)'!$D42*'T-15(Pcs)'!L42/1000000</f>
        <v>0</v>
      </c>
      <c r="M54" s="10">
        <f>'T-15(Pcs)'!M42</f>
        <v>0</v>
      </c>
      <c r="N54" s="44">
        <f>'T-15(Pcs)'!$D42*'T-15(Pcs)'!N42/1000000</f>
        <v>0</v>
      </c>
      <c r="O54" s="10">
        <f>'T-15(Pcs)'!O42</f>
        <v>0</v>
      </c>
      <c r="P54" s="44">
        <f>'T-15(Pcs)'!$D42*'T-15(Pcs)'!P42/1000000</f>
        <v>0</v>
      </c>
      <c r="Q54" s="10">
        <f>'T-15(Pcs)'!Q42</f>
        <v>0</v>
      </c>
      <c r="R54" s="44">
        <f>'T-15(Pcs)'!$D42*'T-15(Pcs)'!R42/1000000</f>
        <v>0</v>
      </c>
      <c r="S54" s="10">
        <f>'T-15(Pcs)'!S42</f>
        <v>0</v>
      </c>
      <c r="T54" s="44">
        <f>'T-15(Pcs)'!$D42*'T-15(Pcs)'!T42/1000000</f>
        <v>0</v>
      </c>
      <c r="U54" s="10">
        <f>'T-15(Pcs)'!U42</f>
        <v>0</v>
      </c>
      <c r="V54" s="44">
        <f>'T-15(Pcs)'!$D42*'T-15(Pcs)'!V42/1000000</f>
        <v>0</v>
      </c>
      <c r="W54" s="10">
        <f>'T-15(Pcs)'!W42</f>
        <v>0</v>
      </c>
      <c r="X54" s="44">
        <f>'T-15(Pcs)'!$D42*'T-15(Pcs)'!X42/1000000</f>
        <v>0</v>
      </c>
      <c r="Y54" s="10">
        <f>'T-15(Pcs)'!Y42</f>
        <v>0</v>
      </c>
      <c r="Z54" s="44">
        <f>'T-15(Pcs)'!$D42*'T-15(Pcs)'!Z42/1000000</f>
        <v>0</v>
      </c>
      <c r="AA54" s="10">
        <f>'T-15(Pcs)'!AA42</f>
        <v>0</v>
      </c>
      <c r="AB54" s="44">
        <f>'T-15(Pcs)'!$D42*'T-15(Pcs)'!AB42/1000000</f>
        <v>0</v>
      </c>
      <c r="AC54" s="10">
        <f>'T-15(Pcs)'!AC42</f>
        <v>0</v>
      </c>
      <c r="AD54" s="44">
        <f>'T-15(Pcs)'!$D42*'T-15(Pcs)'!AD42/1000000</f>
        <v>0</v>
      </c>
      <c r="AE54" s="10">
        <f>'T-15(Pcs)'!AE42</f>
        <v>0</v>
      </c>
      <c r="AF54" s="44">
        <f>'T-15(Pcs)'!$D42*'T-15(Pcs)'!AF42/1000000</f>
        <v>0</v>
      </c>
      <c r="AG54" s="10">
        <f>'T-15(Pcs)'!AG42</f>
        <v>0</v>
      </c>
      <c r="AH54" s="44">
        <f>'T-15(Pcs)'!$D42*'T-15(Pcs)'!AH42/1000000</f>
        <v>0</v>
      </c>
      <c r="AI54" s="10">
        <f>'T-15(Pcs)'!AI42</f>
        <v>0</v>
      </c>
      <c r="AJ54" s="44">
        <f>'T-15(Pcs)'!$D42*'T-15(Pcs)'!AJ42/1000000</f>
        <v>0</v>
      </c>
      <c r="AK54" s="10">
        <f>'T-15(Pcs)'!AK42</f>
        <v>0</v>
      </c>
      <c r="AL54" s="44">
        <f>'T-15(Pcs)'!$D42*'T-15(Pcs)'!AL42/1000000</f>
        <v>0</v>
      </c>
      <c r="AM54" s="10">
        <f>'T-15(Pcs)'!AM42</f>
        <v>0</v>
      </c>
    </row>
    <row r="55" spans="1:39" s="15" customFormat="1" ht="14.25" customHeight="1" outlineLevel="1" collapsed="1">
      <c r="A55" s="13">
        <v>13</v>
      </c>
      <c r="B55" s="46" t="s">
        <v>179</v>
      </c>
      <c r="C55" s="13"/>
      <c r="D55" s="36"/>
      <c r="E55" s="11"/>
      <c r="F55" s="44">
        <f t="shared" ref="F55:AM55" si="12">SUBTOTAL(9,F53:F54)</f>
        <v>0</v>
      </c>
      <c r="G55" s="10">
        <f t="shared" si="12"/>
        <v>0</v>
      </c>
      <c r="H55" s="44">
        <f t="shared" si="12"/>
        <v>0</v>
      </c>
      <c r="I55" s="10">
        <f t="shared" si="12"/>
        <v>0</v>
      </c>
      <c r="J55" s="44">
        <f t="shared" si="12"/>
        <v>0</v>
      </c>
      <c r="K55" s="10">
        <f t="shared" si="12"/>
        <v>0</v>
      </c>
      <c r="L55" s="44">
        <f t="shared" si="12"/>
        <v>0</v>
      </c>
      <c r="M55" s="10">
        <f t="shared" si="12"/>
        <v>0</v>
      </c>
      <c r="N55" s="44">
        <f t="shared" si="12"/>
        <v>0</v>
      </c>
      <c r="O55" s="10">
        <f t="shared" si="12"/>
        <v>0</v>
      </c>
      <c r="P55" s="44">
        <f t="shared" si="12"/>
        <v>0</v>
      </c>
      <c r="Q55" s="10">
        <f t="shared" si="12"/>
        <v>0</v>
      </c>
      <c r="R55" s="44">
        <f t="shared" si="12"/>
        <v>0</v>
      </c>
      <c r="S55" s="10">
        <f t="shared" si="12"/>
        <v>0</v>
      </c>
      <c r="T55" s="44">
        <f t="shared" si="12"/>
        <v>0</v>
      </c>
      <c r="U55" s="10">
        <f t="shared" si="12"/>
        <v>0</v>
      </c>
      <c r="V55" s="44">
        <f t="shared" si="12"/>
        <v>0</v>
      </c>
      <c r="W55" s="10">
        <f t="shared" si="12"/>
        <v>0</v>
      </c>
      <c r="X55" s="44">
        <f t="shared" si="12"/>
        <v>0</v>
      </c>
      <c r="Y55" s="10">
        <f t="shared" si="12"/>
        <v>0</v>
      </c>
      <c r="Z55" s="44">
        <f t="shared" si="12"/>
        <v>0</v>
      </c>
      <c r="AA55" s="10">
        <f t="shared" si="12"/>
        <v>0</v>
      </c>
      <c r="AB55" s="44">
        <f t="shared" si="12"/>
        <v>0</v>
      </c>
      <c r="AC55" s="10">
        <f t="shared" si="12"/>
        <v>0</v>
      </c>
      <c r="AD55" s="44">
        <f t="shared" si="12"/>
        <v>0</v>
      </c>
      <c r="AE55" s="10">
        <f t="shared" si="12"/>
        <v>0</v>
      </c>
      <c r="AF55" s="44">
        <f t="shared" si="12"/>
        <v>0</v>
      </c>
      <c r="AG55" s="10">
        <f t="shared" si="12"/>
        <v>0</v>
      </c>
      <c r="AH55" s="44">
        <f t="shared" si="12"/>
        <v>0</v>
      </c>
      <c r="AI55" s="10">
        <f t="shared" si="12"/>
        <v>0</v>
      </c>
      <c r="AJ55" s="44">
        <f t="shared" si="12"/>
        <v>0</v>
      </c>
      <c r="AK55" s="10">
        <f t="shared" si="12"/>
        <v>0</v>
      </c>
      <c r="AL55" s="44">
        <f t="shared" si="12"/>
        <v>0</v>
      </c>
      <c r="AM55" s="10">
        <f t="shared" si="12"/>
        <v>0</v>
      </c>
    </row>
    <row r="56" spans="1:39" s="15" customFormat="1" ht="14.25" hidden="1" customHeight="1" outlineLevel="2">
      <c r="A56" s="13">
        <v>33</v>
      </c>
      <c r="B56" s="9" t="s">
        <v>105</v>
      </c>
      <c r="C56" s="13" t="s">
        <v>56</v>
      </c>
      <c r="D56" s="36">
        <v>50</v>
      </c>
      <c r="E56" s="11">
        <v>80</v>
      </c>
      <c r="F56" s="44">
        <f>'T-15(Pcs)'!$D43*'T-15(Pcs)'!F43/1000000</f>
        <v>0</v>
      </c>
      <c r="G56" s="10">
        <f>'T-15(Pcs)'!G43</f>
        <v>0</v>
      </c>
      <c r="H56" s="44">
        <f>'T-15(Pcs)'!$D43*'T-15(Pcs)'!H43/1000000</f>
        <v>0</v>
      </c>
      <c r="I56" s="10">
        <f>'T-15(Pcs)'!I43</f>
        <v>0</v>
      </c>
      <c r="J56" s="44">
        <f>'T-15(Pcs)'!$D43*'T-15(Pcs)'!J43/1000000</f>
        <v>0</v>
      </c>
      <c r="K56" s="10">
        <f>'T-15(Pcs)'!K43</f>
        <v>0</v>
      </c>
      <c r="L56" s="44">
        <f>'T-15(Pcs)'!$D43*'T-15(Pcs)'!L43/1000000</f>
        <v>0</v>
      </c>
      <c r="M56" s="10">
        <f>'T-15(Pcs)'!M43</f>
        <v>0</v>
      </c>
      <c r="N56" s="44">
        <f>'T-15(Pcs)'!$D43*'T-15(Pcs)'!N43/1000000</f>
        <v>0</v>
      </c>
      <c r="O56" s="10">
        <f>'T-15(Pcs)'!O43</f>
        <v>0</v>
      </c>
      <c r="P56" s="44">
        <f>'T-15(Pcs)'!$D43*'T-15(Pcs)'!P43/1000000</f>
        <v>0</v>
      </c>
      <c r="Q56" s="10">
        <f>'T-15(Pcs)'!Q43</f>
        <v>0</v>
      </c>
      <c r="R56" s="44">
        <f>'T-15(Pcs)'!$D43*'T-15(Pcs)'!R43/1000000</f>
        <v>0</v>
      </c>
      <c r="S56" s="10">
        <f>'T-15(Pcs)'!S43</f>
        <v>0</v>
      </c>
      <c r="T56" s="44">
        <f>'T-15(Pcs)'!$D43*'T-15(Pcs)'!T43/1000000</f>
        <v>0</v>
      </c>
      <c r="U56" s="10">
        <f>'T-15(Pcs)'!U43</f>
        <v>0</v>
      </c>
      <c r="V56" s="44">
        <f>'T-15(Pcs)'!$D43*'T-15(Pcs)'!V43/1000000</f>
        <v>0</v>
      </c>
      <c r="W56" s="10">
        <f>'T-15(Pcs)'!W43</f>
        <v>0</v>
      </c>
      <c r="X56" s="44">
        <f>'T-15(Pcs)'!$D43*'T-15(Pcs)'!X43/1000000</f>
        <v>0</v>
      </c>
      <c r="Y56" s="10">
        <f>'T-15(Pcs)'!Y43</f>
        <v>0</v>
      </c>
      <c r="Z56" s="44">
        <f>'T-15(Pcs)'!$D43*'T-15(Pcs)'!Z43/1000000</f>
        <v>0</v>
      </c>
      <c r="AA56" s="10">
        <f>'T-15(Pcs)'!AA43</f>
        <v>0</v>
      </c>
      <c r="AB56" s="44">
        <f>'T-15(Pcs)'!$D43*'T-15(Pcs)'!AB43/1000000</f>
        <v>0</v>
      </c>
      <c r="AC56" s="10">
        <f>'T-15(Pcs)'!AC43</f>
        <v>0</v>
      </c>
      <c r="AD56" s="44">
        <f>'T-15(Pcs)'!$D43*'T-15(Pcs)'!AD43/1000000</f>
        <v>0</v>
      </c>
      <c r="AE56" s="10">
        <f>'T-15(Pcs)'!AE43</f>
        <v>0</v>
      </c>
      <c r="AF56" s="44">
        <f>'T-15(Pcs)'!$D43*'T-15(Pcs)'!AF43/1000000</f>
        <v>0</v>
      </c>
      <c r="AG56" s="10">
        <f>'T-15(Pcs)'!AG43</f>
        <v>0</v>
      </c>
      <c r="AH56" s="44">
        <f>'T-15(Pcs)'!$D43*'T-15(Pcs)'!AH43/1000000</f>
        <v>0</v>
      </c>
      <c r="AI56" s="10">
        <f>'T-15(Pcs)'!AI43</f>
        <v>0</v>
      </c>
      <c r="AJ56" s="44">
        <f>'T-15(Pcs)'!$D43*'T-15(Pcs)'!AJ43/1000000</f>
        <v>0</v>
      </c>
      <c r="AK56" s="10">
        <f>'T-15(Pcs)'!AK43</f>
        <v>0</v>
      </c>
      <c r="AL56" s="44">
        <f>'T-15(Pcs)'!$D43*'T-15(Pcs)'!AL43/1000000</f>
        <v>0</v>
      </c>
      <c r="AM56" s="10">
        <f>'T-15(Pcs)'!AM43</f>
        <v>0</v>
      </c>
    </row>
    <row r="57" spans="1:39" s="15" customFormat="1" ht="14.25" hidden="1" customHeight="1" outlineLevel="2">
      <c r="A57" s="13">
        <v>34</v>
      </c>
      <c r="B57" s="9" t="s">
        <v>105</v>
      </c>
      <c r="C57" s="13" t="s">
        <v>57</v>
      </c>
      <c r="D57" s="36">
        <v>100</v>
      </c>
      <c r="E57" s="11">
        <v>148</v>
      </c>
      <c r="F57" s="44">
        <f>'T-15(Pcs)'!$D44*'T-15(Pcs)'!F44/1000000</f>
        <v>0</v>
      </c>
      <c r="G57" s="10">
        <f>'T-15(Pcs)'!G44</f>
        <v>0</v>
      </c>
      <c r="H57" s="44">
        <f>'T-15(Pcs)'!$D44*'T-15(Pcs)'!H44/1000000</f>
        <v>0</v>
      </c>
      <c r="I57" s="10">
        <f>'T-15(Pcs)'!I44</f>
        <v>0</v>
      </c>
      <c r="J57" s="44">
        <f>'T-15(Pcs)'!$D44*'T-15(Pcs)'!J44/1000000</f>
        <v>0</v>
      </c>
      <c r="K57" s="10">
        <f>'T-15(Pcs)'!K44</f>
        <v>0</v>
      </c>
      <c r="L57" s="44">
        <f>'T-15(Pcs)'!$D44*'T-15(Pcs)'!L44/1000000</f>
        <v>0</v>
      </c>
      <c r="M57" s="10">
        <f>'T-15(Pcs)'!M44</f>
        <v>0</v>
      </c>
      <c r="N57" s="44">
        <f>'T-15(Pcs)'!$D44*'T-15(Pcs)'!N44/1000000</f>
        <v>0</v>
      </c>
      <c r="O57" s="10">
        <f>'T-15(Pcs)'!O44</f>
        <v>0</v>
      </c>
      <c r="P57" s="44">
        <f>'T-15(Pcs)'!$D44*'T-15(Pcs)'!P44/1000000</f>
        <v>0</v>
      </c>
      <c r="Q57" s="10">
        <f>'T-15(Pcs)'!Q44</f>
        <v>0</v>
      </c>
      <c r="R57" s="44">
        <f>'T-15(Pcs)'!$D44*'T-15(Pcs)'!R44/1000000</f>
        <v>0</v>
      </c>
      <c r="S57" s="10">
        <f>'T-15(Pcs)'!S44</f>
        <v>0</v>
      </c>
      <c r="T57" s="44">
        <f>'T-15(Pcs)'!$D44*'T-15(Pcs)'!T44/1000000</f>
        <v>0</v>
      </c>
      <c r="U57" s="10">
        <f>'T-15(Pcs)'!U44</f>
        <v>0</v>
      </c>
      <c r="V57" s="44">
        <f>'T-15(Pcs)'!$D44*'T-15(Pcs)'!V44/1000000</f>
        <v>0</v>
      </c>
      <c r="W57" s="10">
        <f>'T-15(Pcs)'!W44</f>
        <v>0</v>
      </c>
      <c r="X57" s="44">
        <f>'T-15(Pcs)'!$D44*'T-15(Pcs)'!X44/1000000</f>
        <v>0</v>
      </c>
      <c r="Y57" s="10">
        <f>'T-15(Pcs)'!Y44</f>
        <v>0</v>
      </c>
      <c r="Z57" s="44">
        <f>'T-15(Pcs)'!$D44*'T-15(Pcs)'!Z44/1000000</f>
        <v>0</v>
      </c>
      <c r="AA57" s="10">
        <f>'T-15(Pcs)'!AA44</f>
        <v>0</v>
      </c>
      <c r="AB57" s="44">
        <f>'T-15(Pcs)'!$D44*'T-15(Pcs)'!AB44/1000000</f>
        <v>0</v>
      </c>
      <c r="AC57" s="10">
        <f>'T-15(Pcs)'!AC44</f>
        <v>0</v>
      </c>
      <c r="AD57" s="44">
        <f>'T-15(Pcs)'!$D44*'T-15(Pcs)'!AD44/1000000</f>
        <v>0</v>
      </c>
      <c r="AE57" s="10">
        <f>'T-15(Pcs)'!AE44</f>
        <v>0</v>
      </c>
      <c r="AF57" s="44">
        <f>'T-15(Pcs)'!$D44*'T-15(Pcs)'!AF44/1000000</f>
        <v>0</v>
      </c>
      <c r="AG57" s="10">
        <f>'T-15(Pcs)'!AG44</f>
        <v>0</v>
      </c>
      <c r="AH57" s="44">
        <f>'T-15(Pcs)'!$D44*'T-15(Pcs)'!AH44/1000000</f>
        <v>0</v>
      </c>
      <c r="AI57" s="10">
        <f>'T-15(Pcs)'!AI44</f>
        <v>0</v>
      </c>
      <c r="AJ57" s="44">
        <f>'T-15(Pcs)'!$D44*'T-15(Pcs)'!AJ44/1000000</f>
        <v>0</v>
      </c>
      <c r="AK57" s="10">
        <f>'T-15(Pcs)'!AK44</f>
        <v>0</v>
      </c>
      <c r="AL57" s="44">
        <f>'T-15(Pcs)'!$D44*'T-15(Pcs)'!AL44/1000000</f>
        <v>0</v>
      </c>
      <c r="AM57" s="10">
        <f>'T-15(Pcs)'!AM44</f>
        <v>0</v>
      </c>
    </row>
    <row r="58" spans="1:39" s="15" customFormat="1" ht="14.25" hidden="1" customHeight="1" outlineLevel="2">
      <c r="A58" s="13">
        <v>35</v>
      </c>
      <c r="B58" s="9" t="s">
        <v>105</v>
      </c>
      <c r="C58" s="13" t="s">
        <v>137</v>
      </c>
      <c r="D58" s="36">
        <v>450</v>
      </c>
      <c r="E58" s="11">
        <v>640</v>
      </c>
      <c r="F58" s="44">
        <f>'T-15(Pcs)'!$D45*'T-15(Pcs)'!F45/1000000</f>
        <v>0</v>
      </c>
      <c r="G58" s="10">
        <f>'T-15(Pcs)'!G45</f>
        <v>0</v>
      </c>
      <c r="H58" s="44">
        <f>'T-15(Pcs)'!$D45*'T-15(Pcs)'!H45/1000000</f>
        <v>0</v>
      </c>
      <c r="I58" s="10">
        <f>'T-15(Pcs)'!I45</f>
        <v>0</v>
      </c>
      <c r="J58" s="44">
        <f>'T-15(Pcs)'!$D45*'T-15(Pcs)'!J45/1000000</f>
        <v>0</v>
      </c>
      <c r="K58" s="10">
        <f>'T-15(Pcs)'!K45</f>
        <v>0</v>
      </c>
      <c r="L58" s="44">
        <f>'T-15(Pcs)'!$D45*'T-15(Pcs)'!L45/1000000</f>
        <v>0</v>
      </c>
      <c r="M58" s="10">
        <f>'T-15(Pcs)'!M45</f>
        <v>0</v>
      </c>
      <c r="N58" s="44">
        <f>'T-15(Pcs)'!$D45*'T-15(Pcs)'!N45/1000000</f>
        <v>0</v>
      </c>
      <c r="O58" s="10">
        <f>'T-15(Pcs)'!O45</f>
        <v>0</v>
      </c>
      <c r="P58" s="44">
        <f>'T-15(Pcs)'!$D45*'T-15(Pcs)'!P45/1000000</f>
        <v>0</v>
      </c>
      <c r="Q58" s="10">
        <f>'T-15(Pcs)'!Q45</f>
        <v>0</v>
      </c>
      <c r="R58" s="44">
        <f>'T-15(Pcs)'!$D45*'T-15(Pcs)'!R45/1000000</f>
        <v>0</v>
      </c>
      <c r="S58" s="10">
        <f>'T-15(Pcs)'!S45</f>
        <v>0</v>
      </c>
      <c r="T58" s="44">
        <f>'T-15(Pcs)'!$D45*'T-15(Pcs)'!T45/1000000</f>
        <v>0</v>
      </c>
      <c r="U58" s="10">
        <f>'T-15(Pcs)'!U45</f>
        <v>0</v>
      </c>
      <c r="V58" s="44">
        <f>'T-15(Pcs)'!$D45*'T-15(Pcs)'!V45/1000000</f>
        <v>0</v>
      </c>
      <c r="W58" s="10">
        <f>'T-15(Pcs)'!W45</f>
        <v>0</v>
      </c>
      <c r="X58" s="44">
        <f>'T-15(Pcs)'!$D45*'T-15(Pcs)'!X45/1000000</f>
        <v>0</v>
      </c>
      <c r="Y58" s="10">
        <f>'T-15(Pcs)'!Y45</f>
        <v>0</v>
      </c>
      <c r="Z58" s="44">
        <f>'T-15(Pcs)'!$D45*'T-15(Pcs)'!Z45/1000000</f>
        <v>0</v>
      </c>
      <c r="AA58" s="10">
        <f>'T-15(Pcs)'!AA45</f>
        <v>0</v>
      </c>
      <c r="AB58" s="44">
        <f>'T-15(Pcs)'!$D45*'T-15(Pcs)'!AB45/1000000</f>
        <v>0</v>
      </c>
      <c r="AC58" s="10">
        <f>'T-15(Pcs)'!AC45</f>
        <v>0</v>
      </c>
      <c r="AD58" s="44">
        <f>'T-15(Pcs)'!$D45*'T-15(Pcs)'!AD45/1000000</f>
        <v>0</v>
      </c>
      <c r="AE58" s="10">
        <f>'T-15(Pcs)'!AE45</f>
        <v>0</v>
      </c>
      <c r="AF58" s="44">
        <f>'T-15(Pcs)'!$D45*'T-15(Pcs)'!AF45/1000000</f>
        <v>0</v>
      </c>
      <c r="AG58" s="10">
        <f>'T-15(Pcs)'!AG45</f>
        <v>0</v>
      </c>
      <c r="AH58" s="44">
        <f>'T-15(Pcs)'!$D45*'T-15(Pcs)'!AH45/1000000</f>
        <v>0</v>
      </c>
      <c r="AI58" s="10">
        <f>'T-15(Pcs)'!AI45</f>
        <v>0</v>
      </c>
      <c r="AJ58" s="44">
        <f>'T-15(Pcs)'!$D45*'T-15(Pcs)'!AJ45/1000000</f>
        <v>0</v>
      </c>
      <c r="AK58" s="10">
        <f>'T-15(Pcs)'!AK45</f>
        <v>0</v>
      </c>
      <c r="AL58" s="44">
        <f>'T-15(Pcs)'!$D45*'T-15(Pcs)'!AL45/1000000</f>
        <v>0</v>
      </c>
      <c r="AM58" s="10">
        <f>'T-15(Pcs)'!AM45</f>
        <v>0</v>
      </c>
    </row>
    <row r="59" spans="1:39" s="15" customFormat="1" ht="14.25" customHeight="1" outlineLevel="1" collapsed="1">
      <c r="A59" s="13">
        <v>14</v>
      </c>
      <c r="B59" s="46" t="s">
        <v>180</v>
      </c>
      <c r="C59" s="13"/>
      <c r="D59" s="36"/>
      <c r="E59" s="11"/>
      <c r="F59" s="44">
        <f t="shared" ref="F59:AM59" si="13">SUBTOTAL(9,F56:F58)</f>
        <v>0</v>
      </c>
      <c r="G59" s="10">
        <f t="shared" si="13"/>
        <v>0</v>
      </c>
      <c r="H59" s="44">
        <f t="shared" si="13"/>
        <v>0</v>
      </c>
      <c r="I59" s="10">
        <f t="shared" si="13"/>
        <v>0</v>
      </c>
      <c r="J59" s="44">
        <f t="shared" si="13"/>
        <v>0</v>
      </c>
      <c r="K59" s="10">
        <f t="shared" si="13"/>
        <v>0</v>
      </c>
      <c r="L59" s="44">
        <f t="shared" si="13"/>
        <v>0</v>
      </c>
      <c r="M59" s="10">
        <f t="shared" si="13"/>
        <v>0</v>
      </c>
      <c r="N59" s="44">
        <f t="shared" si="13"/>
        <v>0</v>
      </c>
      <c r="O59" s="10">
        <f t="shared" si="13"/>
        <v>0</v>
      </c>
      <c r="P59" s="44">
        <f t="shared" si="13"/>
        <v>0</v>
      </c>
      <c r="Q59" s="10">
        <f t="shared" si="13"/>
        <v>0</v>
      </c>
      <c r="R59" s="44">
        <f t="shared" si="13"/>
        <v>0</v>
      </c>
      <c r="S59" s="10">
        <f t="shared" si="13"/>
        <v>0</v>
      </c>
      <c r="T59" s="44">
        <f t="shared" si="13"/>
        <v>0</v>
      </c>
      <c r="U59" s="10">
        <f t="shared" si="13"/>
        <v>0</v>
      </c>
      <c r="V59" s="44">
        <f t="shared" si="13"/>
        <v>0</v>
      </c>
      <c r="W59" s="10">
        <f t="shared" si="13"/>
        <v>0</v>
      </c>
      <c r="X59" s="44">
        <f t="shared" si="13"/>
        <v>0</v>
      </c>
      <c r="Y59" s="10">
        <f t="shared" si="13"/>
        <v>0</v>
      </c>
      <c r="Z59" s="44">
        <f t="shared" si="13"/>
        <v>0</v>
      </c>
      <c r="AA59" s="10">
        <f t="shared" si="13"/>
        <v>0</v>
      </c>
      <c r="AB59" s="44">
        <f t="shared" si="13"/>
        <v>0</v>
      </c>
      <c r="AC59" s="10">
        <f t="shared" si="13"/>
        <v>0</v>
      </c>
      <c r="AD59" s="44">
        <f t="shared" si="13"/>
        <v>0</v>
      </c>
      <c r="AE59" s="10">
        <f t="shared" si="13"/>
        <v>0</v>
      </c>
      <c r="AF59" s="44">
        <f t="shared" si="13"/>
        <v>0</v>
      </c>
      <c r="AG59" s="10">
        <f t="shared" si="13"/>
        <v>0</v>
      </c>
      <c r="AH59" s="44">
        <f t="shared" si="13"/>
        <v>0</v>
      </c>
      <c r="AI59" s="10">
        <f t="shared" si="13"/>
        <v>0</v>
      </c>
      <c r="AJ59" s="44">
        <f t="shared" si="13"/>
        <v>0</v>
      </c>
      <c r="AK59" s="10">
        <f t="shared" si="13"/>
        <v>0</v>
      </c>
      <c r="AL59" s="44">
        <f t="shared" si="13"/>
        <v>0</v>
      </c>
      <c r="AM59" s="10">
        <f t="shared" si="13"/>
        <v>0</v>
      </c>
    </row>
    <row r="60" spans="1:39" s="15" customFormat="1" ht="14.25" hidden="1" customHeight="1" outlineLevel="2">
      <c r="A60" s="13">
        <v>36</v>
      </c>
      <c r="B60" s="9" t="s">
        <v>106</v>
      </c>
      <c r="C60" s="13" t="s">
        <v>58</v>
      </c>
      <c r="D60" s="36">
        <v>50</v>
      </c>
      <c r="E60" s="11">
        <v>126</v>
      </c>
      <c r="F60" s="44">
        <f>'T-15(Pcs)'!$D46*'T-15(Pcs)'!F46/1000000</f>
        <v>0</v>
      </c>
      <c r="G60" s="10">
        <f>'T-15(Pcs)'!G46</f>
        <v>0</v>
      </c>
      <c r="H60" s="44">
        <f>'T-15(Pcs)'!$D46*'T-15(Pcs)'!H46/1000000</f>
        <v>0</v>
      </c>
      <c r="I60" s="10">
        <f>'T-15(Pcs)'!I46</f>
        <v>0</v>
      </c>
      <c r="J60" s="44">
        <f>'T-15(Pcs)'!$D46*'T-15(Pcs)'!J46/1000000</f>
        <v>0</v>
      </c>
      <c r="K60" s="10">
        <f>'T-15(Pcs)'!K46</f>
        <v>0</v>
      </c>
      <c r="L60" s="44">
        <f>'T-15(Pcs)'!$D46*'T-15(Pcs)'!L46/1000000</f>
        <v>0</v>
      </c>
      <c r="M60" s="10">
        <f>'T-15(Pcs)'!M46</f>
        <v>0</v>
      </c>
      <c r="N60" s="44">
        <f>'T-15(Pcs)'!$D46*'T-15(Pcs)'!N46/1000000</f>
        <v>0</v>
      </c>
      <c r="O60" s="10">
        <f>'T-15(Pcs)'!O46</f>
        <v>0</v>
      </c>
      <c r="P60" s="44">
        <f>'T-15(Pcs)'!$D46*'T-15(Pcs)'!P46/1000000</f>
        <v>0</v>
      </c>
      <c r="Q60" s="10">
        <f>'T-15(Pcs)'!Q46</f>
        <v>0</v>
      </c>
      <c r="R60" s="44">
        <f>'T-15(Pcs)'!$D46*'T-15(Pcs)'!R46/1000000</f>
        <v>0</v>
      </c>
      <c r="S60" s="10">
        <f>'T-15(Pcs)'!S46</f>
        <v>0</v>
      </c>
      <c r="T60" s="44">
        <f>'T-15(Pcs)'!$D46*'T-15(Pcs)'!T46/1000000</f>
        <v>0</v>
      </c>
      <c r="U60" s="10">
        <f>'T-15(Pcs)'!U46</f>
        <v>0</v>
      </c>
      <c r="V60" s="44">
        <f>'T-15(Pcs)'!$D46*'T-15(Pcs)'!V46/1000000</f>
        <v>0</v>
      </c>
      <c r="W60" s="10">
        <f>'T-15(Pcs)'!W46</f>
        <v>0</v>
      </c>
      <c r="X60" s="44">
        <f>'T-15(Pcs)'!$D46*'T-15(Pcs)'!X46/1000000</f>
        <v>0</v>
      </c>
      <c r="Y60" s="10">
        <f>'T-15(Pcs)'!Y46</f>
        <v>0</v>
      </c>
      <c r="Z60" s="44">
        <f>'T-15(Pcs)'!$D46*'T-15(Pcs)'!Z46/1000000</f>
        <v>0</v>
      </c>
      <c r="AA60" s="10">
        <f>'T-15(Pcs)'!AA46</f>
        <v>0</v>
      </c>
      <c r="AB60" s="44">
        <f>'T-15(Pcs)'!$D46*'T-15(Pcs)'!AB46/1000000</f>
        <v>0</v>
      </c>
      <c r="AC60" s="10">
        <f>'T-15(Pcs)'!AC46</f>
        <v>0</v>
      </c>
      <c r="AD60" s="44">
        <f>'T-15(Pcs)'!$D46*'T-15(Pcs)'!AD46/1000000</f>
        <v>0</v>
      </c>
      <c r="AE60" s="10">
        <f>'T-15(Pcs)'!AE46</f>
        <v>0</v>
      </c>
      <c r="AF60" s="44">
        <f>'T-15(Pcs)'!$D46*'T-15(Pcs)'!AF46/1000000</f>
        <v>0</v>
      </c>
      <c r="AG60" s="10">
        <f>'T-15(Pcs)'!AG46</f>
        <v>0</v>
      </c>
      <c r="AH60" s="44">
        <f>'T-15(Pcs)'!$D46*'T-15(Pcs)'!AH46/1000000</f>
        <v>0</v>
      </c>
      <c r="AI60" s="10">
        <f>'T-15(Pcs)'!AI46</f>
        <v>0</v>
      </c>
      <c r="AJ60" s="44">
        <f>'T-15(Pcs)'!$D46*'T-15(Pcs)'!AJ46/1000000</f>
        <v>0</v>
      </c>
      <c r="AK60" s="10">
        <f>'T-15(Pcs)'!AK46</f>
        <v>0</v>
      </c>
      <c r="AL60" s="44">
        <f>'T-15(Pcs)'!$D46*'T-15(Pcs)'!AL46/1000000</f>
        <v>0</v>
      </c>
      <c r="AM60" s="10">
        <f>'T-15(Pcs)'!AM46</f>
        <v>0</v>
      </c>
    </row>
    <row r="61" spans="1:39" s="15" customFormat="1" ht="14.25" hidden="1" customHeight="1" outlineLevel="2">
      <c r="A61" s="13">
        <v>37</v>
      </c>
      <c r="B61" s="9" t="s">
        <v>106</v>
      </c>
      <c r="C61" s="13" t="s">
        <v>59</v>
      </c>
      <c r="D61" s="36">
        <v>100</v>
      </c>
      <c r="E61" s="11">
        <v>240</v>
      </c>
      <c r="F61" s="44">
        <f>'T-15(Pcs)'!$D47*'T-15(Pcs)'!F47/1000000</f>
        <v>0</v>
      </c>
      <c r="G61" s="10">
        <f>'T-15(Pcs)'!G47</f>
        <v>0</v>
      </c>
      <c r="H61" s="44">
        <f>'T-15(Pcs)'!$D47*'T-15(Pcs)'!H47/1000000</f>
        <v>0</v>
      </c>
      <c r="I61" s="10">
        <f>'T-15(Pcs)'!I47</f>
        <v>0</v>
      </c>
      <c r="J61" s="44">
        <f>'T-15(Pcs)'!$D47*'T-15(Pcs)'!J47/1000000</f>
        <v>0</v>
      </c>
      <c r="K61" s="10">
        <f>'T-15(Pcs)'!K47</f>
        <v>0</v>
      </c>
      <c r="L61" s="44">
        <f>'T-15(Pcs)'!$D47*'T-15(Pcs)'!L47/1000000</f>
        <v>0</v>
      </c>
      <c r="M61" s="10">
        <f>'T-15(Pcs)'!M47</f>
        <v>0</v>
      </c>
      <c r="N61" s="44">
        <f>'T-15(Pcs)'!$D47*'T-15(Pcs)'!N47/1000000</f>
        <v>0</v>
      </c>
      <c r="O61" s="10">
        <f>'T-15(Pcs)'!O47</f>
        <v>0</v>
      </c>
      <c r="P61" s="44">
        <f>'T-15(Pcs)'!$D47*'T-15(Pcs)'!P47/1000000</f>
        <v>0</v>
      </c>
      <c r="Q61" s="10">
        <f>'T-15(Pcs)'!Q47</f>
        <v>0</v>
      </c>
      <c r="R61" s="44">
        <f>'T-15(Pcs)'!$D47*'T-15(Pcs)'!R47/1000000</f>
        <v>0</v>
      </c>
      <c r="S61" s="10">
        <f>'T-15(Pcs)'!S47</f>
        <v>0</v>
      </c>
      <c r="T61" s="44">
        <f>'T-15(Pcs)'!$D47*'T-15(Pcs)'!T47/1000000</f>
        <v>0</v>
      </c>
      <c r="U61" s="10">
        <f>'T-15(Pcs)'!U47</f>
        <v>0</v>
      </c>
      <c r="V61" s="44">
        <f>'T-15(Pcs)'!$D47*'T-15(Pcs)'!V47/1000000</f>
        <v>0</v>
      </c>
      <c r="W61" s="10">
        <f>'T-15(Pcs)'!W47</f>
        <v>0</v>
      </c>
      <c r="X61" s="44">
        <f>'T-15(Pcs)'!$D47*'T-15(Pcs)'!X47/1000000</f>
        <v>0</v>
      </c>
      <c r="Y61" s="10">
        <f>'T-15(Pcs)'!Y47</f>
        <v>0</v>
      </c>
      <c r="Z61" s="44">
        <f>'T-15(Pcs)'!$D47*'T-15(Pcs)'!Z47/1000000</f>
        <v>0</v>
      </c>
      <c r="AA61" s="10">
        <f>'T-15(Pcs)'!AA47</f>
        <v>0</v>
      </c>
      <c r="AB61" s="44">
        <f>'T-15(Pcs)'!$D47*'T-15(Pcs)'!AB47/1000000</f>
        <v>0</v>
      </c>
      <c r="AC61" s="10">
        <f>'T-15(Pcs)'!AC47</f>
        <v>0</v>
      </c>
      <c r="AD61" s="44">
        <f>'T-15(Pcs)'!$D47*'T-15(Pcs)'!AD47/1000000</f>
        <v>0</v>
      </c>
      <c r="AE61" s="10">
        <f>'T-15(Pcs)'!AE47</f>
        <v>0</v>
      </c>
      <c r="AF61" s="44">
        <f>'T-15(Pcs)'!$D47*'T-15(Pcs)'!AF47/1000000</f>
        <v>0</v>
      </c>
      <c r="AG61" s="10">
        <f>'T-15(Pcs)'!AG47</f>
        <v>0</v>
      </c>
      <c r="AH61" s="44">
        <f>'T-15(Pcs)'!$D47*'T-15(Pcs)'!AH47/1000000</f>
        <v>0</v>
      </c>
      <c r="AI61" s="10">
        <f>'T-15(Pcs)'!AI47</f>
        <v>0</v>
      </c>
      <c r="AJ61" s="44">
        <f>'T-15(Pcs)'!$D47*'T-15(Pcs)'!AJ47/1000000</f>
        <v>0</v>
      </c>
      <c r="AK61" s="10">
        <f>'T-15(Pcs)'!AK47</f>
        <v>0</v>
      </c>
      <c r="AL61" s="44">
        <f>'T-15(Pcs)'!$D47*'T-15(Pcs)'!AL47/1000000</f>
        <v>0</v>
      </c>
      <c r="AM61" s="10">
        <f>'T-15(Pcs)'!AM47</f>
        <v>0</v>
      </c>
    </row>
    <row r="62" spans="1:39" s="15" customFormat="1" ht="14.25" customHeight="1" outlineLevel="1" collapsed="1">
      <c r="A62" s="13">
        <v>15</v>
      </c>
      <c r="B62" s="46" t="s">
        <v>181</v>
      </c>
      <c r="C62" s="13"/>
      <c r="D62" s="36"/>
      <c r="E62" s="11"/>
      <c r="F62" s="44">
        <f t="shared" ref="F62:AM62" si="14">SUBTOTAL(9,F60:F61)</f>
        <v>0</v>
      </c>
      <c r="G62" s="10">
        <f t="shared" si="14"/>
        <v>0</v>
      </c>
      <c r="H62" s="44">
        <f t="shared" si="14"/>
        <v>0</v>
      </c>
      <c r="I62" s="10">
        <f t="shared" si="14"/>
        <v>0</v>
      </c>
      <c r="J62" s="44">
        <f t="shared" si="14"/>
        <v>0</v>
      </c>
      <c r="K62" s="10">
        <f t="shared" si="14"/>
        <v>0</v>
      </c>
      <c r="L62" s="44">
        <f t="shared" si="14"/>
        <v>0</v>
      </c>
      <c r="M62" s="10">
        <f t="shared" si="14"/>
        <v>0</v>
      </c>
      <c r="N62" s="44">
        <f t="shared" si="14"/>
        <v>0</v>
      </c>
      <c r="O62" s="10">
        <f t="shared" si="14"/>
        <v>0</v>
      </c>
      <c r="P62" s="44">
        <f t="shared" si="14"/>
        <v>0</v>
      </c>
      <c r="Q62" s="10">
        <f t="shared" si="14"/>
        <v>0</v>
      </c>
      <c r="R62" s="44">
        <f t="shared" si="14"/>
        <v>0</v>
      </c>
      <c r="S62" s="10">
        <f t="shared" si="14"/>
        <v>0</v>
      </c>
      <c r="T62" s="44">
        <f t="shared" si="14"/>
        <v>0</v>
      </c>
      <c r="U62" s="10">
        <f t="shared" si="14"/>
        <v>0</v>
      </c>
      <c r="V62" s="44">
        <f t="shared" si="14"/>
        <v>0</v>
      </c>
      <c r="W62" s="10">
        <f t="shared" si="14"/>
        <v>0</v>
      </c>
      <c r="X62" s="44">
        <f t="shared" si="14"/>
        <v>0</v>
      </c>
      <c r="Y62" s="10">
        <f t="shared" si="14"/>
        <v>0</v>
      </c>
      <c r="Z62" s="44">
        <f t="shared" si="14"/>
        <v>0</v>
      </c>
      <c r="AA62" s="10">
        <f t="shared" si="14"/>
        <v>0</v>
      </c>
      <c r="AB62" s="44">
        <f t="shared" si="14"/>
        <v>0</v>
      </c>
      <c r="AC62" s="10">
        <f t="shared" si="14"/>
        <v>0</v>
      </c>
      <c r="AD62" s="44">
        <f t="shared" si="14"/>
        <v>0</v>
      </c>
      <c r="AE62" s="10">
        <f t="shared" si="14"/>
        <v>0</v>
      </c>
      <c r="AF62" s="44">
        <f t="shared" si="14"/>
        <v>0</v>
      </c>
      <c r="AG62" s="10">
        <f t="shared" si="14"/>
        <v>0</v>
      </c>
      <c r="AH62" s="44">
        <f t="shared" si="14"/>
        <v>0</v>
      </c>
      <c r="AI62" s="10">
        <f t="shared" si="14"/>
        <v>0</v>
      </c>
      <c r="AJ62" s="44">
        <f t="shared" si="14"/>
        <v>0</v>
      </c>
      <c r="AK62" s="10">
        <f t="shared" si="14"/>
        <v>0</v>
      </c>
      <c r="AL62" s="44">
        <f t="shared" si="14"/>
        <v>0</v>
      </c>
      <c r="AM62" s="10">
        <f t="shared" si="14"/>
        <v>0</v>
      </c>
    </row>
    <row r="63" spans="1:39" s="15" customFormat="1" ht="14.25" hidden="1" customHeight="1" outlineLevel="2">
      <c r="A63" s="13">
        <v>38</v>
      </c>
      <c r="B63" s="9" t="s">
        <v>107</v>
      </c>
      <c r="C63" s="13" t="s">
        <v>96</v>
      </c>
      <c r="D63" s="36">
        <v>100</v>
      </c>
      <c r="E63" s="11">
        <v>93</v>
      </c>
      <c r="F63" s="44">
        <f>'T-15(Pcs)'!$D48*'T-15(Pcs)'!F48/1000000</f>
        <v>0</v>
      </c>
      <c r="G63" s="10">
        <f>'T-15(Pcs)'!G48</f>
        <v>0</v>
      </c>
      <c r="H63" s="44">
        <f>'T-15(Pcs)'!$D48*'T-15(Pcs)'!H48/1000000</f>
        <v>0</v>
      </c>
      <c r="I63" s="10">
        <f>'T-15(Pcs)'!I48</f>
        <v>0</v>
      </c>
      <c r="J63" s="44">
        <f>'T-15(Pcs)'!$D48*'T-15(Pcs)'!J48/1000000</f>
        <v>0</v>
      </c>
      <c r="K63" s="10">
        <f>'T-15(Pcs)'!K48</f>
        <v>0</v>
      </c>
      <c r="L63" s="44">
        <f>'T-15(Pcs)'!$D48*'T-15(Pcs)'!L48/1000000</f>
        <v>0</v>
      </c>
      <c r="M63" s="10">
        <f>'T-15(Pcs)'!M48</f>
        <v>0</v>
      </c>
      <c r="N63" s="44">
        <f>'T-15(Pcs)'!$D48*'T-15(Pcs)'!N48/1000000</f>
        <v>0</v>
      </c>
      <c r="O63" s="10">
        <f>'T-15(Pcs)'!O48</f>
        <v>0</v>
      </c>
      <c r="P63" s="44">
        <f>'T-15(Pcs)'!$D48*'T-15(Pcs)'!P48/1000000</f>
        <v>0</v>
      </c>
      <c r="Q63" s="10">
        <f>'T-15(Pcs)'!Q48</f>
        <v>0</v>
      </c>
      <c r="R63" s="44">
        <f>'T-15(Pcs)'!$D48*'T-15(Pcs)'!R48/1000000</f>
        <v>0</v>
      </c>
      <c r="S63" s="10">
        <f>'T-15(Pcs)'!S48</f>
        <v>0</v>
      </c>
      <c r="T63" s="44">
        <f>'T-15(Pcs)'!$D48*'T-15(Pcs)'!T48/1000000</f>
        <v>0</v>
      </c>
      <c r="U63" s="10">
        <f>'T-15(Pcs)'!U48</f>
        <v>0</v>
      </c>
      <c r="V63" s="44">
        <f>'T-15(Pcs)'!$D48*'T-15(Pcs)'!V48/1000000</f>
        <v>0</v>
      </c>
      <c r="W63" s="10">
        <f>'T-15(Pcs)'!W48</f>
        <v>0</v>
      </c>
      <c r="X63" s="44">
        <f>'T-15(Pcs)'!$D48*'T-15(Pcs)'!X48/1000000</f>
        <v>0</v>
      </c>
      <c r="Y63" s="10">
        <f>'T-15(Pcs)'!Y48</f>
        <v>0</v>
      </c>
      <c r="Z63" s="44">
        <f>'T-15(Pcs)'!$D48*'T-15(Pcs)'!Z48/1000000</f>
        <v>0</v>
      </c>
      <c r="AA63" s="10">
        <f>'T-15(Pcs)'!AA48</f>
        <v>0</v>
      </c>
      <c r="AB63" s="44">
        <f>'T-15(Pcs)'!$D48*'T-15(Pcs)'!AB48/1000000</f>
        <v>0</v>
      </c>
      <c r="AC63" s="10">
        <f>'T-15(Pcs)'!AC48</f>
        <v>0</v>
      </c>
      <c r="AD63" s="44">
        <f>'T-15(Pcs)'!$D48*'T-15(Pcs)'!AD48/1000000</f>
        <v>0</v>
      </c>
      <c r="AE63" s="10">
        <f>'T-15(Pcs)'!AE48</f>
        <v>0</v>
      </c>
      <c r="AF63" s="44">
        <f>'T-15(Pcs)'!$D48*'T-15(Pcs)'!AF48/1000000</f>
        <v>0</v>
      </c>
      <c r="AG63" s="10">
        <f>'T-15(Pcs)'!AG48</f>
        <v>0</v>
      </c>
      <c r="AH63" s="44">
        <f>'T-15(Pcs)'!$D48*'T-15(Pcs)'!AH48/1000000</f>
        <v>0</v>
      </c>
      <c r="AI63" s="10">
        <f>'T-15(Pcs)'!AI48</f>
        <v>0</v>
      </c>
      <c r="AJ63" s="44">
        <f>'T-15(Pcs)'!$D48*'T-15(Pcs)'!AJ48/1000000</f>
        <v>0</v>
      </c>
      <c r="AK63" s="10">
        <f>'T-15(Pcs)'!AK48</f>
        <v>0</v>
      </c>
      <c r="AL63" s="44">
        <f>'T-15(Pcs)'!$D48*'T-15(Pcs)'!AL48/1000000</f>
        <v>0</v>
      </c>
      <c r="AM63" s="10">
        <f>'T-15(Pcs)'!AM48</f>
        <v>0</v>
      </c>
    </row>
    <row r="64" spans="1:39" s="15" customFormat="1" ht="14.25" hidden="1" customHeight="1" outlineLevel="2">
      <c r="A64" s="13">
        <v>39</v>
      </c>
      <c r="B64" s="9" t="s">
        <v>107</v>
      </c>
      <c r="C64" s="13" t="s">
        <v>60</v>
      </c>
      <c r="D64" s="36">
        <v>500</v>
      </c>
      <c r="E64" s="11">
        <v>415</v>
      </c>
      <c r="F64" s="44">
        <f>'T-15(Pcs)'!$D49*'T-15(Pcs)'!F49/1000000</f>
        <v>0</v>
      </c>
      <c r="G64" s="10">
        <f>'T-15(Pcs)'!G49</f>
        <v>0</v>
      </c>
      <c r="H64" s="44">
        <f>'T-15(Pcs)'!$D49*'T-15(Pcs)'!H49/1000000</f>
        <v>0</v>
      </c>
      <c r="I64" s="10">
        <f>'T-15(Pcs)'!I49</f>
        <v>0</v>
      </c>
      <c r="J64" s="44">
        <f>'T-15(Pcs)'!$D49*'T-15(Pcs)'!J49/1000000</f>
        <v>0</v>
      </c>
      <c r="K64" s="10">
        <f>'T-15(Pcs)'!K49</f>
        <v>0</v>
      </c>
      <c r="L64" s="44">
        <f>'T-15(Pcs)'!$D49*'T-15(Pcs)'!L49/1000000</f>
        <v>0</v>
      </c>
      <c r="M64" s="10">
        <f>'T-15(Pcs)'!M49</f>
        <v>0</v>
      </c>
      <c r="N64" s="44">
        <f>'T-15(Pcs)'!$D49*'T-15(Pcs)'!N49/1000000</f>
        <v>0</v>
      </c>
      <c r="O64" s="10">
        <f>'T-15(Pcs)'!O49</f>
        <v>0</v>
      </c>
      <c r="P64" s="44">
        <f>'T-15(Pcs)'!$D49*'T-15(Pcs)'!P49/1000000</f>
        <v>0</v>
      </c>
      <c r="Q64" s="10">
        <f>'T-15(Pcs)'!Q49</f>
        <v>0</v>
      </c>
      <c r="R64" s="44">
        <f>'T-15(Pcs)'!$D49*'T-15(Pcs)'!R49/1000000</f>
        <v>0</v>
      </c>
      <c r="S64" s="10">
        <f>'T-15(Pcs)'!S49</f>
        <v>0</v>
      </c>
      <c r="T64" s="44">
        <f>'T-15(Pcs)'!$D49*'T-15(Pcs)'!T49/1000000</f>
        <v>0</v>
      </c>
      <c r="U64" s="10">
        <f>'T-15(Pcs)'!U49</f>
        <v>0</v>
      </c>
      <c r="V64" s="44">
        <f>'T-15(Pcs)'!$D49*'T-15(Pcs)'!V49/1000000</f>
        <v>0</v>
      </c>
      <c r="W64" s="10">
        <f>'T-15(Pcs)'!W49</f>
        <v>0</v>
      </c>
      <c r="X64" s="44">
        <f>'T-15(Pcs)'!$D49*'T-15(Pcs)'!X49/1000000</f>
        <v>0</v>
      </c>
      <c r="Y64" s="10">
        <f>'T-15(Pcs)'!Y49</f>
        <v>0</v>
      </c>
      <c r="Z64" s="44">
        <f>'T-15(Pcs)'!$D49*'T-15(Pcs)'!Z49/1000000</f>
        <v>0</v>
      </c>
      <c r="AA64" s="10">
        <f>'T-15(Pcs)'!AA49</f>
        <v>0</v>
      </c>
      <c r="AB64" s="44">
        <f>'T-15(Pcs)'!$D49*'T-15(Pcs)'!AB49/1000000</f>
        <v>0</v>
      </c>
      <c r="AC64" s="10">
        <f>'T-15(Pcs)'!AC49</f>
        <v>0</v>
      </c>
      <c r="AD64" s="44">
        <f>'T-15(Pcs)'!$D49*'T-15(Pcs)'!AD49/1000000</f>
        <v>0</v>
      </c>
      <c r="AE64" s="10">
        <f>'T-15(Pcs)'!AE49</f>
        <v>0</v>
      </c>
      <c r="AF64" s="44">
        <f>'T-15(Pcs)'!$D49*'T-15(Pcs)'!AF49/1000000</f>
        <v>0</v>
      </c>
      <c r="AG64" s="10">
        <f>'T-15(Pcs)'!AG49</f>
        <v>0</v>
      </c>
      <c r="AH64" s="44">
        <f>'T-15(Pcs)'!$D49*'T-15(Pcs)'!AH49/1000000</f>
        <v>0</v>
      </c>
      <c r="AI64" s="10">
        <f>'T-15(Pcs)'!AI49</f>
        <v>0</v>
      </c>
      <c r="AJ64" s="44">
        <f>'T-15(Pcs)'!$D49*'T-15(Pcs)'!AJ49/1000000</f>
        <v>0</v>
      </c>
      <c r="AK64" s="10">
        <f>'T-15(Pcs)'!AK49</f>
        <v>0</v>
      </c>
      <c r="AL64" s="44">
        <f>'T-15(Pcs)'!$D49*'T-15(Pcs)'!AL49/1000000</f>
        <v>0</v>
      </c>
      <c r="AM64" s="10">
        <f>'T-15(Pcs)'!AM49</f>
        <v>0</v>
      </c>
    </row>
    <row r="65" spans="1:39" s="15" customFormat="1" ht="14.25" customHeight="1" outlineLevel="1" collapsed="1">
      <c r="A65" s="13">
        <v>16</v>
      </c>
      <c r="B65" s="46" t="s">
        <v>182</v>
      </c>
      <c r="C65" s="13"/>
      <c r="D65" s="36"/>
      <c r="E65" s="11"/>
      <c r="F65" s="44">
        <f t="shared" ref="F65:AM65" si="15">SUBTOTAL(9,F63:F64)</f>
        <v>0</v>
      </c>
      <c r="G65" s="10">
        <f t="shared" si="15"/>
        <v>0</v>
      </c>
      <c r="H65" s="44">
        <f t="shared" si="15"/>
        <v>0</v>
      </c>
      <c r="I65" s="10">
        <f t="shared" si="15"/>
        <v>0</v>
      </c>
      <c r="J65" s="44">
        <f t="shared" si="15"/>
        <v>0</v>
      </c>
      <c r="K65" s="10">
        <f t="shared" si="15"/>
        <v>0</v>
      </c>
      <c r="L65" s="44">
        <f t="shared" si="15"/>
        <v>0</v>
      </c>
      <c r="M65" s="10">
        <f t="shared" si="15"/>
        <v>0</v>
      </c>
      <c r="N65" s="44">
        <f t="shared" si="15"/>
        <v>0</v>
      </c>
      <c r="O65" s="10">
        <f t="shared" si="15"/>
        <v>0</v>
      </c>
      <c r="P65" s="44">
        <f t="shared" si="15"/>
        <v>0</v>
      </c>
      <c r="Q65" s="10">
        <f t="shared" si="15"/>
        <v>0</v>
      </c>
      <c r="R65" s="44">
        <f t="shared" si="15"/>
        <v>0</v>
      </c>
      <c r="S65" s="10">
        <f t="shared" si="15"/>
        <v>0</v>
      </c>
      <c r="T65" s="44">
        <f t="shared" si="15"/>
        <v>0</v>
      </c>
      <c r="U65" s="10">
        <f t="shared" si="15"/>
        <v>0</v>
      </c>
      <c r="V65" s="44">
        <f t="shared" si="15"/>
        <v>0</v>
      </c>
      <c r="W65" s="10">
        <f t="shared" si="15"/>
        <v>0</v>
      </c>
      <c r="X65" s="44">
        <f t="shared" si="15"/>
        <v>0</v>
      </c>
      <c r="Y65" s="10">
        <f t="shared" si="15"/>
        <v>0</v>
      </c>
      <c r="Z65" s="44">
        <f t="shared" si="15"/>
        <v>0</v>
      </c>
      <c r="AA65" s="10">
        <f t="shared" si="15"/>
        <v>0</v>
      </c>
      <c r="AB65" s="44">
        <f t="shared" si="15"/>
        <v>0</v>
      </c>
      <c r="AC65" s="10">
        <f t="shared" si="15"/>
        <v>0</v>
      </c>
      <c r="AD65" s="44">
        <f t="shared" si="15"/>
        <v>0</v>
      </c>
      <c r="AE65" s="10">
        <f t="shared" si="15"/>
        <v>0</v>
      </c>
      <c r="AF65" s="44">
        <f t="shared" si="15"/>
        <v>0</v>
      </c>
      <c r="AG65" s="10">
        <f t="shared" si="15"/>
        <v>0</v>
      </c>
      <c r="AH65" s="44">
        <f t="shared" si="15"/>
        <v>0</v>
      </c>
      <c r="AI65" s="10">
        <f t="shared" si="15"/>
        <v>0</v>
      </c>
      <c r="AJ65" s="44">
        <f t="shared" si="15"/>
        <v>0</v>
      </c>
      <c r="AK65" s="10">
        <f t="shared" si="15"/>
        <v>0</v>
      </c>
      <c r="AL65" s="44">
        <f t="shared" si="15"/>
        <v>0</v>
      </c>
      <c r="AM65" s="10">
        <f t="shared" si="15"/>
        <v>0</v>
      </c>
    </row>
    <row r="66" spans="1:39" s="15" customFormat="1" ht="14.25" hidden="1" customHeight="1" outlineLevel="2">
      <c r="A66" s="13">
        <v>40</v>
      </c>
      <c r="B66" s="9" t="s">
        <v>109</v>
      </c>
      <c r="C66" s="13" t="s">
        <v>37</v>
      </c>
      <c r="D66" s="36">
        <v>500</v>
      </c>
      <c r="E66" s="11">
        <v>64</v>
      </c>
      <c r="F66" s="44">
        <f>'T-15(Pcs)'!$D50*'T-15(Pcs)'!F50/1000000</f>
        <v>0</v>
      </c>
      <c r="G66" s="10">
        <f>'T-15(Pcs)'!G50</f>
        <v>0</v>
      </c>
      <c r="H66" s="44">
        <f>'T-15(Pcs)'!$D50*'T-15(Pcs)'!H50/1000000</f>
        <v>0</v>
      </c>
      <c r="I66" s="10">
        <f>'T-15(Pcs)'!I50</f>
        <v>0</v>
      </c>
      <c r="J66" s="44">
        <f>'T-15(Pcs)'!$D50*'T-15(Pcs)'!J50/1000000</f>
        <v>0</v>
      </c>
      <c r="K66" s="10">
        <f>'T-15(Pcs)'!K50</f>
        <v>0</v>
      </c>
      <c r="L66" s="44">
        <f>'T-15(Pcs)'!$D50*'T-15(Pcs)'!L50/1000000</f>
        <v>0</v>
      </c>
      <c r="M66" s="10">
        <f>'T-15(Pcs)'!M50</f>
        <v>0</v>
      </c>
      <c r="N66" s="44">
        <f>'T-15(Pcs)'!$D50*'T-15(Pcs)'!N50/1000000</f>
        <v>0</v>
      </c>
      <c r="O66" s="10">
        <f>'T-15(Pcs)'!O50</f>
        <v>0</v>
      </c>
      <c r="P66" s="44">
        <f>'T-15(Pcs)'!$D50*'T-15(Pcs)'!P50/1000000</f>
        <v>0</v>
      </c>
      <c r="Q66" s="10">
        <f>'T-15(Pcs)'!Q50</f>
        <v>0</v>
      </c>
      <c r="R66" s="44">
        <f>'T-15(Pcs)'!$D50*'T-15(Pcs)'!R50/1000000</f>
        <v>0</v>
      </c>
      <c r="S66" s="10">
        <f>'T-15(Pcs)'!S50</f>
        <v>0</v>
      </c>
      <c r="T66" s="44">
        <f>'T-15(Pcs)'!$D50*'T-15(Pcs)'!T50/1000000</f>
        <v>0</v>
      </c>
      <c r="U66" s="10">
        <f>'T-15(Pcs)'!U50</f>
        <v>0</v>
      </c>
      <c r="V66" s="44">
        <f>'T-15(Pcs)'!$D50*'T-15(Pcs)'!V50/1000000</f>
        <v>0</v>
      </c>
      <c r="W66" s="10">
        <f>'T-15(Pcs)'!W50</f>
        <v>0</v>
      </c>
      <c r="X66" s="44">
        <f>'T-15(Pcs)'!$D50*'T-15(Pcs)'!X50/1000000</f>
        <v>0</v>
      </c>
      <c r="Y66" s="10">
        <f>'T-15(Pcs)'!Y50</f>
        <v>0</v>
      </c>
      <c r="Z66" s="44">
        <f>'T-15(Pcs)'!$D50*'T-15(Pcs)'!Z50/1000000</f>
        <v>0</v>
      </c>
      <c r="AA66" s="10">
        <f>'T-15(Pcs)'!AA50</f>
        <v>0</v>
      </c>
      <c r="AB66" s="44">
        <f>'T-15(Pcs)'!$D50*'T-15(Pcs)'!AB50/1000000</f>
        <v>0</v>
      </c>
      <c r="AC66" s="10">
        <f>'T-15(Pcs)'!AC50</f>
        <v>0</v>
      </c>
      <c r="AD66" s="44">
        <f>'T-15(Pcs)'!$D50*'T-15(Pcs)'!AD50/1000000</f>
        <v>0</v>
      </c>
      <c r="AE66" s="10">
        <f>'T-15(Pcs)'!AE50</f>
        <v>0</v>
      </c>
      <c r="AF66" s="44">
        <f>'T-15(Pcs)'!$D50*'T-15(Pcs)'!AF50/1000000</f>
        <v>0</v>
      </c>
      <c r="AG66" s="10">
        <f>'T-15(Pcs)'!AG50</f>
        <v>0</v>
      </c>
      <c r="AH66" s="44">
        <f>'T-15(Pcs)'!$D50*'T-15(Pcs)'!AH50/1000000</f>
        <v>0</v>
      </c>
      <c r="AI66" s="10">
        <f>'T-15(Pcs)'!AI50</f>
        <v>0</v>
      </c>
      <c r="AJ66" s="44">
        <f>'T-15(Pcs)'!$D50*'T-15(Pcs)'!AJ50/1000000</f>
        <v>0</v>
      </c>
      <c r="AK66" s="10">
        <f>'T-15(Pcs)'!AK50</f>
        <v>0</v>
      </c>
      <c r="AL66" s="44">
        <f>'T-15(Pcs)'!$D50*'T-15(Pcs)'!AL50/1000000</f>
        <v>0</v>
      </c>
      <c r="AM66" s="10">
        <f>'T-15(Pcs)'!AM50</f>
        <v>0</v>
      </c>
    </row>
    <row r="67" spans="1:39" s="15" customFormat="1" ht="14.25" hidden="1" customHeight="1" outlineLevel="2">
      <c r="A67" s="13">
        <v>41</v>
      </c>
      <c r="B67" s="9" t="s">
        <v>109</v>
      </c>
      <c r="C67" s="13" t="s">
        <v>108</v>
      </c>
      <c r="D67" s="36">
        <v>1000</v>
      </c>
      <c r="E67" s="11">
        <v>124</v>
      </c>
      <c r="F67" s="44">
        <f>'T-15(Pcs)'!$D51*'T-15(Pcs)'!F51/1000000</f>
        <v>0</v>
      </c>
      <c r="G67" s="10">
        <f>'T-15(Pcs)'!G51</f>
        <v>0</v>
      </c>
      <c r="H67" s="44">
        <f>'T-15(Pcs)'!$D51*'T-15(Pcs)'!H51/1000000</f>
        <v>0</v>
      </c>
      <c r="I67" s="10">
        <f>'T-15(Pcs)'!I51</f>
        <v>0</v>
      </c>
      <c r="J67" s="44">
        <f>'T-15(Pcs)'!$D51*'T-15(Pcs)'!J51/1000000</f>
        <v>0</v>
      </c>
      <c r="K67" s="10">
        <f>'T-15(Pcs)'!K51</f>
        <v>0</v>
      </c>
      <c r="L67" s="44">
        <f>'T-15(Pcs)'!$D51*'T-15(Pcs)'!L51/1000000</f>
        <v>0</v>
      </c>
      <c r="M67" s="10">
        <f>'T-15(Pcs)'!M51</f>
        <v>0</v>
      </c>
      <c r="N67" s="44">
        <f>'T-15(Pcs)'!$D51*'T-15(Pcs)'!N51/1000000</f>
        <v>0</v>
      </c>
      <c r="O67" s="10">
        <f>'T-15(Pcs)'!O51</f>
        <v>0</v>
      </c>
      <c r="P67" s="44">
        <f>'T-15(Pcs)'!$D51*'T-15(Pcs)'!P51/1000000</f>
        <v>0</v>
      </c>
      <c r="Q67" s="10">
        <f>'T-15(Pcs)'!Q51</f>
        <v>0</v>
      </c>
      <c r="R67" s="44">
        <f>'T-15(Pcs)'!$D51*'T-15(Pcs)'!R51/1000000</f>
        <v>0</v>
      </c>
      <c r="S67" s="10">
        <f>'T-15(Pcs)'!S51</f>
        <v>0</v>
      </c>
      <c r="T67" s="44">
        <f>'T-15(Pcs)'!$D51*'T-15(Pcs)'!T51/1000000</f>
        <v>0</v>
      </c>
      <c r="U67" s="10">
        <f>'T-15(Pcs)'!U51</f>
        <v>0</v>
      </c>
      <c r="V67" s="44">
        <f>'T-15(Pcs)'!$D51*'T-15(Pcs)'!V51/1000000</f>
        <v>0</v>
      </c>
      <c r="W67" s="10">
        <f>'T-15(Pcs)'!W51</f>
        <v>0</v>
      </c>
      <c r="X67" s="44">
        <f>'T-15(Pcs)'!$D51*'T-15(Pcs)'!X51/1000000</f>
        <v>0</v>
      </c>
      <c r="Y67" s="10">
        <f>'T-15(Pcs)'!Y51</f>
        <v>0</v>
      </c>
      <c r="Z67" s="44">
        <f>'T-15(Pcs)'!$D51*'T-15(Pcs)'!Z51/1000000</f>
        <v>0</v>
      </c>
      <c r="AA67" s="10">
        <f>'T-15(Pcs)'!AA51</f>
        <v>0</v>
      </c>
      <c r="AB67" s="44">
        <f>'T-15(Pcs)'!$D51*'T-15(Pcs)'!AB51/1000000</f>
        <v>0</v>
      </c>
      <c r="AC67" s="10">
        <f>'T-15(Pcs)'!AC51</f>
        <v>0</v>
      </c>
      <c r="AD67" s="44">
        <f>'T-15(Pcs)'!$D51*'T-15(Pcs)'!AD51/1000000</f>
        <v>0</v>
      </c>
      <c r="AE67" s="10">
        <f>'T-15(Pcs)'!AE51</f>
        <v>0</v>
      </c>
      <c r="AF67" s="44">
        <f>'T-15(Pcs)'!$D51*'T-15(Pcs)'!AF51/1000000</f>
        <v>0</v>
      </c>
      <c r="AG67" s="10">
        <f>'T-15(Pcs)'!AG51</f>
        <v>0</v>
      </c>
      <c r="AH67" s="44">
        <f>'T-15(Pcs)'!$D51*'T-15(Pcs)'!AH51/1000000</f>
        <v>0</v>
      </c>
      <c r="AI67" s="10">
        <f>'T-15(Pcs)'!AI51</f>
        <v>0</v>
      </c>
      <c r="AJ67" s="44">
        <f>'T-15(Pcs)'!$D51*'T-15(Pcs)'!AJ51/1000000</f>
        <v>0</v>
      </c>
      <c r="AK67" s="10">
        <f>'T-15(Pcs)'!AK51</f>
        <v>0</v>
      </c>
      <c r="AL67" s="44">
        <f>'T-15(Pcs)'!$D51*'T-15(Pcs)'!AL51/1000000</f>
        <v>0</v>
      </c>
      <c r="AM67" s="10">
        <f>'T-15(Pcs)'!AM51</f>
        <v>0</v>
      </c>
    </row>
    <row r="68" spans="1:39" s="15" customFormat="1" ht="14.25" hidden="1" customHeight="1" outlineLevel="2">
      <c r="A68" s="13">
        <v>42</v>
      </c>
      <c r="B68" s="9" t="s">
        <v>109</v>
      </c>
      <c r="C68" s="13" t="s">
        <v>36</v>
      </c>
      <c r="D68" s="36">
        <v>2000</v>
      </c>
      <c r="E68" s="11">
        <v>242</v>
      </c>
      <c r="F68" s="44">
        <f>'T-15(Pcs)'!$D52*'T-15(Pcs)'!F52/1000000</f>
        <v>0</v>
      </c>
      <c r="G68" s="10">
        <f>'T-15(Pcs)'!G52</f>
        <v>0</v>
      </c>
      <c r="H68" s="44">
        <f>'T-15(Pcs)'!$D52*'T-15(Pcs)'!H52/1000000</f>
        <v>0</v>
      </c>
      <c r="I68" s="10">
        <f>'T-15(Pcs)'!I52</f>
        <v>0</v>
      </c>
      <c r="J68" s="44">
        <f>'T-15(Pcs)'!$D52*'T-15(Pcs)'!J52/1000000</f>
        <v>0</v>
      </c>
      <c r="K68" s="10">
        <f>'T-15(Pcs)'!K52</f>
        <v>0</v>
      </c>
      <c r="L68" s="44">
        <f>'T-15(Pcs)'!$D52*'T-15(Pcs)'!L52/1000000</f>
        <v>0</v>
      </c>
      <c r="M68" s="10">
        <f>'T-15(Pcs)'!M52</f>
        <v>0</v>
      </c>
      <c r="N68" s="44">
        <f>'T-15(Pcs)'!$D52*'T-15(Pcs)'!N52/1000000</f>
        <v>0</v>
      </c>
      <c r="O68" s="10">
        <f>'T-15(Pcs)'!O52</f>
        <v>0</v>
      </c>
      <c r="P68" s="44">
        <f>'T-15(Pcs)'!$D52*'T-15(Pcs)'!P52/1000000</f>
        <v>0</v>
      </c>
      <c r="Q68" s="10">
        <f>'T-15(Pcs)'!Q52</f>
        <v>0</v>
      </c>
      <c r="R68" s="44">
        <f>'T-15(Pcs)'!$D52*'T-15(Pcs)'!R52/1000000</f>
        <v>0</v>
      </c>
      <c r="S68" s="10">
        <f>'T-15(Pcs)'!S52</f>
        <v>0</v>
      </c>
      <c r="T68" s="44">
        <f>'T-15(Pcs)'!$D52*'T-15(Pcs)'!T52/1000000</f>
        <v>0</v>
      </c>
      <c r="U68" s="10">
        <f>'T-15(Pcs)'!U52</f>
        <v>0</v>
      </c>
      <c r="V68" s="44">
        <f>'T-15(Pcs)'!$D52*'T-15(Pcs)'!V52/1000000</f>
        <v>0</v>
      </c>
      <c r="W68" s="10">
        <f>'T-15(Pcs)'!W52</f>
        <v>0</v>
      </c>
      <c r="X68" s="44">
        <f>'T-15(Pcs)'!$D52*'T-15(Pcs)'!X52/1000000</f>
        <v>0</v>
      </c>
      <c r="Y68" s="10">
        <f>'T-15(Pcs)'!Y52</f>
        <v>0</v>
      </c>
      <c r="Z68" s="44">
        <f>'T-15(Pcs)'!$D52*'T-15(Pcs)'!Z52/1000000</f>
        <v>0</v>
      </c>
      <c r="AA68" s="10">
        <f>'T-15(Pcs)'!AA52</f>
        <v>0</v>
      </c>
      <c r="AB68" s="44">
        <f>'T-15(Pcs)'!$D52*'T-15(Pcs)'!AB52/1000000</f>
        <v>0</v>
      </c>
      <c r="AC68" s="10">
        <f>'T-15(Pcs)'!AC52</f>
        <v>0</v>
      </c>
      <c r="AD68" s="44">
        <f>'T-15(Pcs)'!$D52*'T-15(Pcs)'!AD52/1000000</f>
        <v>0</v>
      </c>
      <c r="AE68" s="10">
        <f>'T-15(Pcs)'!AE52</f>
        <v>0</v>
      </c>
      <c r="AF68" s="44">
        <f>'T-15(Pcs)'!$D52*'T-15(Pcs)'!AF52/1000000</f>
        <v>0</v>
      </c>
      <c r="AG68" s="10">
        <f>'T-15(Pcs)'!AG52</f>
        <v>0</v>
      </c>
      <c r="AH68" s="44">
        <f>'T-15(Pcs)'!$D52*'T-15(Pcs)'!AH52/1000000</f>
        <v>0</v>
      </c>
      <c r="AI68" s="10">
        <f>'T-15(Pcs)'!AI52</f>
        <v>0</v>
      </c>
      <c r="AJ68" s="44">
        <f>'T-15(Pcs)'!$D52*'T-15(Pcs)'!AJ52/1000000</f>
        <v>0</v>
      </c>
      <c r="AK68" s="10">
        <f>'T-15(Pcs)'!AK52</f>
        <v>0</v>
      </c>
      <c r="AL68" s="44">
        <f>'T-15(Pcs)'!$D52*'T-15(Pcs)'!AL52/1000000</f>
        <v>0</v>
      </c>
      <c r="AM68" s="10">
        <f>'T-15(Pcs)'!AM52</f>
        <v>0</v>
      </c>
    </row>
    <row r="69" spans="1:39" s="15" customFormat="1" ht="14.25" customHeight="1" outlineLevel="1" collapsed="1">
      <c r="A69" s="13">
        <v>17</v>
      </c>
      <c r="B69" s="46" t="s">
        <v>183</v>
      </c>
      <c r="C69" s="13"/>
      <c r="D69" s="36"/>
      <c r="E69" s="11"/>
      <c r="F69" s="44">
        <f t="shared" ref="F69:AM69" si="16">SUBTOTAL(9,F66:F68)</f>
        <v>0</v>
      </c>
      <c r="G69" s="10">
        <f t="shared" si="16"/>
        <v>0</v>
      </c>
      <c r="H69" s="44">
        <f t="shared" si="16"/>
        <v>0</v>
      </c>
      <c r="I69" s="10">
        <f t="shared" si="16"/>
        <v>0</v>
      </c>
      <c r="J69" s="44">
        <f t="shared" si="16"/>
        <v>0</v>
      </c>
      <c r="K69" s="10">
        <f t="shared" si="16"/>
        <v>0</v>
      </c>
      <c r="L69" s="44">
        <f t="shared" si="16"/>
        <v>0</v>
      </c>
      <c r="M69" s="10">
        <f t="shared" si="16"/>
        <v>0</v>
      </c>
      <c r="N69" s="44">
        <f t="shared" si="16"/>
        <v>0</v>
      </c>
      <c r="O69" s="10">
        <f t="shared" si="16"/>
        <v>0</v>
      </c>
      <c r="P69" s="44">
        <f t="shared" si="16"/>
        <v>0</v>
      </c>
      <c r="Q69" s="10">
        <f t="shared" si="16"/>
        <v>0</v>
      </c>
      <c r="R69" s="44">
        <f t="shared" si="16"/>
        <v>0</v>
      </c>
      <c r="S69" s="10">
        <f t="shared" si="16"/>
        <v>0</v>
      </c>
      <c r="T69" s="44">
        <f t="shared" si="16"/>
        <v>0</v>
      </c>
      <c r="U69" s="10">
        <f t="shared" si="16"/>
        <v>0</v>
      </c>
      <c r="V69" s="44">
        <f t="shared" si="16"/>
        <v>0</v>
      </c>
      <c r="W69" s="10">
        <f t="shared" si="16"/>
        <v>0</v>
      </c>
      <c r="X69" s="44">
        <f t="shared" si="16"/>
        <v>0</v>
      </c>
      <c r="Y69" s="10">
        <f t="shared" si="16"/>
        <v>0</v>
      </c>
      <c r="Z69" s="44">
        <f t="shared" si="16"/>
        <v>0</v>
      </c>
      <c r="AA69" s="10">
        <f t="shared" si="16"/>
        <v>0</v>
      </c>
      <c r="AB69" s="44">
        <f t="shared" si="16"/>
        <v>0</v>
      </c>
      <c r="AC69" s="10">
        <f t="shared" si="16"/>
        <v>0</v>
      </c>
      <c r="AD69" s="44">
        <f t="shared" si="16"/>
        <v>0</v>
      </c>
      <c r="AE69" s="10">
        <f t="shared" si="16"/>
        <v>0</v>
      </c>
      <c r="AF69" s="44">
        <f t="shared" si="16"/>
        <v>0</v>
      </c>
      <c r="AG69" s="10">
        <f t="shared" si="16"/>
        <v>0</v>
      </c>
      <c r="AH69" s="44">
        <f t="shared" si="16"/>
        <v>0</v>
      </c>
      <c r="AI69" s="10">
        <f t="shared" si="16"/>
        <v>0</v>
      </c>
      <c r="AJ69" s="44">
        <f t="shared" si="16"/>
        <v>0</v>
      </c>
      <c r="AK69" s="10">
        <f t="shared" si="16"/>
        <v>0</v>
      </c>
      <c r="AL69" s="44">
        <f t="shared" si="16"/>
        <v>0</v>
      </c>
      <c r="AM69" s="10">
        <f t="shared" si="16"/>
        <v>0</v>
      </c>
    </row>
    <row r="70" spans="1:39" s="15" customFormat="1" ht="14.25" hidden="1" customHeight="1" outlineLevel="2">
      <c r="A70" s="13">
        <v>43</v>
      </c>
      <c r="B70" s="9" t="s">
        <v>110</v>
      </c>
      <c r="C70" s="13" t="s">
        <v>38</v>
      </c>
      <c r="D70" s="36">
        <v>1000</v>
      </c>
      <c r="E70" s="11">
        <v>85</v>
      </c>
      <c r="F70" s="44">
        <f>'T-15(Pcs)'!$D53*'T-15(Pcs)'!F53/1000000</f>
        <v>0</v>
      </c>
      <c r="G70" s="10">
        <f>'T-15(Pcs)'!G53</f>
        <v>0</v>
      </c>
      <c r="H70" s="44">
        <f>'T-15(Pcs)'!$D53*'T-15(Pcs)'!H53/1000000</f>
        <v>0</v>
      </c>
      <c r="I70" s="10">
        <f>'T-15(Pcs)'!I53</f>
        <v>0</v>
      </c>
      <c r="J70" s="44">
        <f>'T-15(Pcs)'!$D53*'T-15(Pcs)'!J53/1000000</f>
        <v>0</v>
      </c>
      <c r="K70" s="10">
        <f>'T-15(Pcs)'!K53</f>
        <v>0</v>
      </c>
      <c r="L70" s="44">
        <f>'T-15(Pcs)'!$D53*'T-15(Pcs)'!L53/1000000</f>
        <v>0</v>
      </c>
      <c r="M70" s="10">
        <f>'T-15(Pcs)'!M53</f>
        <v>0</v>
      </c>
      <c r="N70" s="44">
        <f>'T-15(Pcs)'!$D53*'T-15(Pcs)'!N53/1000000</f>
        <v>0</v>
      </c>
      <c r="O70" s="10">
        <f>'T-15(Pcs)'!O53</f>
        <v>0</v>
      </c>
      <c r="P70" s="44">
        <f>'T-15(Pcs)'!$D53*'T-15(Pcs)'!P53/1000000</f>
        <v>0</v>
      </c>
      <c r="Q70" s="10">
        <f>'T-15(Pcs)'!Q53</f>
        <v>0</v>
      </c>
      <c r="R70" s="44">
        <f>'T-15(Pcs)'!$D53*'T-15(Pcs)'!R53/1000000</f>
        <v>0</v>
      </c>
      <c r="S70" s="10">
        <f>'T-15(Pcs)'!S53</f>
        <v>0</v>
      </c>
      <c r="T70" s="44">
        <f>'T-15(Pcs)'!$D53*'T-15(Pcs)'!T53/1000000</f>
        <v>0</v>
      </c>
      <c r="U70" s="10">
        <f>'T-15(Pcs)'!U53</f>
        <v>0</v>
      </c>
      <c r="V70" s="44">
        <f>'T-15(Pcs)'!$D53*'T-15(Pcs)'!V53/1000000</f>
        <v>0</v>
      </c>
      <c r="W70" s="10">
        <f>'T-15(Pcs)'!W53</f>
        <v>0</v>
      </c>
      <c r="X70" s="44">
        <f>'T-15(Pcs)'!$D53*'T-15(Pcs)'!X53/1000000</f>
        <v>0</v>
      </c>
      <c r="Y70" s="10">
        <f>'T-15(Pcs)'!Y53</f>
        <v>0</v>
      </c>
      <c r="Z70" s="44">
        <f>'T-15(Pcs)'!$D53*'T-15(Pcs)'!Z53/1000000</f>
        <v>0</v>
      </c>
      <c r="AA70" s="10">
        <f>'T-15(Pcs)'!AA53</f>
        <v>0</v>
      </c>
      <c r="AB70" s="44">
        <f>'T-15(Pcs)'!$D53*'T-15(Pcs)'!AB53/1000000</f>
        <v>0</v>
      </c>
      <c r="AC70" s="10">
        <f>'T-15(Pcs)'!AC53</f>
        <v>0</v>
      </c>
      <c r="AD70" s="44">
        <f>'T-15(Pcs)'!$D53*'T-15(Pcs)'!AD53/1000000</f>
        <v>0</v>
      </c>
      <c r="AE70" s="10">
        <f>'T-15(Pcs)'!AE53</f>
        <v>0</v>
      </c>
      <c r="AF70" s="44">
        <f>'T-15(Pcs)'!$D53*'T-15(Pcs)'!AF53/1000000</f>
        <v>0</v>
      </c>
      <c r="AG70" s="10">
        <f>'T-15(Pcs)'!AG53</f>
        <v>0</v>
      </c>
      <c r="AH70" s="44">
        <f>'T-15(Pcs)'!$D53*'T-15(Pcs)'!AH53/1000000</f>
        <v>0</v>
      </c>
      <c r="AI70" s="10">
        <f>'T-15(Pcs)'!AI53</f>
        <v>0</v>
      </c>
      <c r="AJ70" s="44">
        <f>'T-15(Pcs)'!$D53*'T-15(Pcs)'!AJ53/1000000</f>
        <v>0</v>
      </c>
      <c r="AK70" s="10">
        <f>'T-15(Pcs)'!AK53</f>
        <v>0</v>
      </c>
      <c r="AL70" s="44">
        <f>'T-15(Pcs)'!$D53*'T-15(Pcs)'!AL53/1000000</f>
        <v>0</v>
      </c>
      <c r="AM70" s="10">
        <f>'T-15(Pcs)'!AM53</f>
        <v>0</v>
      </c>
    </row>
    <row r="71" spans="1:39" s="15" customFormat="1" ht="14.25" hidden="1" customHeight="1" outlineLevel="2">
      <c r="A71" s="13">
        <v>44</v>
      </c>
      <c r="B71" s="9" t="s">
        <v>110</v>
      </c>
      <c r="C71" s="13" t="s">
        <v>39</v>
      </c>
      <c r="D71" s="36">
        <v>2000</v>
      </c>
      <c r="E71" s="11">
        <v>163</v>
      </c>
      <c r="F71" s="44">
        <f>'T-15(Pcs)'!$D54*'T-15(Pcs)'!F54/1000000</f>
        <v>0</v>
      </c>
      <c r="G71" s="10">
        <f>'T-15(Pcs)'!G54</f>
        <v>0</v>
      </c>
      <c r="H71" s="44">
        <f>'T-15(Pcs)'!$D54*'T-15(Pcs)'!H54/1000000</f>
        <v>0</v>
      </c>
      <c r="I71" s="10">
        <f>'T-15(Pcs)'!I54</f>
        <v>0</v>
      </c>
      <c r="J71" s="44">
        <f>'T-15(Pcs)'!$D54*'T-15(Pcs)'!J54/1000000</f>
        <v>0</v>
      </c>
      <c r="K71" s="10">
        <f>'T-15(Pcs)'!K54</f>
        <v>0</v>
      </c>
      <c r="L71" s="44">
        <f>'T-15(Pcs)'!$D54*'T-15(Pcs)'!L54/1000000</f>
        <v>0</v>
      </c>
      <c r="M71" s="10">
        <f>'T-15(Pcs)'!M54</f>
        <v>0</v>
      </c>
      <c r="N71" s="44">
        <f>'T-15(Pcs)'!$D54*'T-15(Pcs)'!N54/1000000</f>
        <v>0</v>
      </c>
      <c r="O71" s="10">
        <f>'T-15(Pcs)'!O54</f>
        <v>0</v>
      </c>
      <c r="P71" s="44">
        <f>'T-15(Pcs)'!$D54*'T-15(Pcs)'!P54/1000000</f>
        <v>0</v>
      </c>
      <c r="Q71" s="10">
        <f>'T-15(Pcs)'!Q54</f>
        <v>0</v>
      </c>
      <c r="R71" s="44">
        <f>'T-15(Pcs)'!$D54*'T-15(Pcs)'!R54/1000000</f>
        <v>0</v>
      </c>
      <c r="S71" s="10">
        <f>'T-15(Pcs)'!S54</f>
        <v>0</v>
      </c>
      <c r="T71" s="44">
        <f>'T-15(Pcs)'!$D54*'T-15(Pcs)'!T54/1000000</f>
        <v>0</v>
      </c>
      <c r="U71" s="10">
        <f>'T-15(Pcs)'!U54</f>
        <v>0</v>
      </c>
      <c r="V71" s="44">
        <f>'T-15(Pcs)'!$D54*'T-15(Pcs)'!V54/1000000</f>
        <v>0</v>
      </c>
      <c r="W71" s="10">
        <f>'T-15(Pcs)'!W54</f>
        <v>0</v>
      </c>
      <c r="X71" s="44">
        <f>'T-15(Pcs)'!$D54*'T-15(Pcs)'!X54/1000000</f>
        <v>0</v>
      </c>
      <c r="Y71" s="10">
        <f>'T-15(Pcs)'!Y54</f>
        <v>0</v>
      </c>
      <c r="Z71" s="44">
        <f>'T-15(Pcs)'!$D54*'T-15(Pcs)'!Z54/1000000</f>
        <v>0</v>
      </c>
      <c r="AA71" s="10">
        <f>'T-15(Pcs)'!AA54</f>
        <v>0</v>
      </c>
      <c r="AB71" s="44">
        <f>'T-15(Pcs)'!$D54*'T-15(Pcs)'!AB54/1000000</f>
        <v>0</v>
      </c>
      <c r="AC71" s="10">
        <f>'T-15(Pcs)'!AC54</f>
        <v>0</v>
      </c>
      <c r="AD71" s="44">
        <f>'T-15(Pcs)'!$D54*'T-15(Pcs)'!AD54/1000000</f>
        <v>0</v>
      </c>
      <c r="AE71" s="10">
        <f>'T-15(Pcs)'!AE54</f>
        <v>0</v>
      </c>
      <c r="AF71" s="44">
        <f>'T-15(Pcs)'!$D54*'T-15(Pcs)'!AF54/1000000</f>
        <v>0</v>
      </c>
      <c r="AG71" s="10">
        <f>'T-15(Pcs)'!AG54</f>
        <v>0</v>
      </c>
      <c r="AH71" s="44">
        <f>'T-15(Pcs)'!$D54*'T-15(Pcs)'!AH54/1000000</f>
        <v>0</v>
      </c>
      <c r="AI71" s="10">
        <f>'T-15(Pcs)'!AI54</f>
        <v>0</v>
      </c>
      <c r="AJ71" s="44">
        <f>'T-15(Pcs)'!$D54*'T-15(Pcs)'!AJ54/1000000</f>
        <v>0</v>
      </c>
      <c r="AK71" s="10">
        <f>'T-15(Pcs)'!AK54</f>
        <v>0</v>
      </c>
      <c r="AL71" s="44">
        <f>'T-15(Pcs)'!$D54*'T-15(Pcs)'!AL54/1000000</f>
        <v>0</v>
      </c>
      <c r="AM71" s="10">
        <f>'T-15(Pcs)'!AM54</f>
        <v>0</v>
      </c>
    </row>
    <row r="72" spans="1:39" s="15" customFormat="1" ht="14.25" customHeight="1" outlineLevel="1" collapsed="1">
      <c r="A72" s="13">
        <v>18</v>
      </c>
      <c r="B72" s="46" t="s">
        <v>184</v>
      </c>
      <c r="C72" s="13"/>
      <c r="D72" s="36"/>
      <c r="E72" s="11"/>
      <c r="F72" s="44">
        <f t="shared" ref="F72:AM72" si="17">SUBTOTAL(9,F70:F71)</f>
        <v>0</v>
      </c>
      <c r="G72" s="10">
        <f t="shared" si="17"/>
        <v>0</v>
      </c>
      <c r="H72" s="44">
        <f t="shared" si="17"/>
        <v>0</v>
      </c>
      <c r="I72" s="10">
        <f t="shared" si="17"/>
        <v>0</v>
      </c>
      <c r="J72" s="44">
        <f t="shared" si="17"/>
        <v>0</v>
      </c>
      <c r="K72" s="10">
        <f t="shared" si="17"/>
        <v>0</v>
      </c>
      <c r="L72" s="44">
        <f t="shared" si="17"/>
        <v>0</v>
      </c>
      <c r="M72" s="10">
        <f t="shared" si="17"/>
        <v>0</v>
      </c>
      <c r="N72" s="44">
        <f t="shared" si="17"/>
        <v>0</v>
      </c>
      <c r="O72" s="10">
        <f t="shared" si="17"/>
        <v>0</v>
      </c>
      <c r="P72" s="44">
        <f t="shared" si="17"/>
        <v>0</v>
      </c>
      <c r="Q72" s="10">
        <f t="shared" si="17"/>
        <v>0</v>
      </c>
      <c r="R72" s="44">
        <f t="shared" si="17"/>
        <v>0</v>
      </c>
      <c r="S72" s="10">
        <f t="shared" si="17"/>
        <v>0</v>
      </c>
      <c r="T72" s="44">
        <f t="shared" si="17"/>
        <v>0</v>
      </c>
      <c r="U72" s="10">
        <f t="shared" si="17"/>
        <v>0</v>
      </c>
      <c r="V72" s="44">
        <f t="shared" si="17"/>
        <v>0</v>
      </c>
      <c r="W72" s="10">
        <f t="shared" si="17"/>
        <v>0</v>
      </c>
      <c r="X72" s="44">
        <f t="shared" si="17"/>
        <v>0</v>
      </c>
      <c r="Y72" s="10">
        <f t="shared" si="17"/>
        <v>0</v>
      </c>
      <c r="Z72" s="44">
        <f t="shared" si="17"/>
        <v>0</v>
      </c>
      <c r="AA72" s="10">
        <f t="shared" si="17"/>
        <v>0</v>
      </c>
      <c r="AB72" s="44">
        <f t="shared" si="17"/>
        <v>0</v>
      </c>
      <c r="AC72" s="10">
        <f t="shared" si="17"/>
        <v>0</v>
      </c>
      <c r="AD72" s="44">
        <f t="shared" si="17"/>
        <v>0</v>
      </c>
      <c r="AE72" s="10">
        <f t="shared" si="17"/>
        <v>0</v>
      </c>
      <c r="AF72" s="44">
        <f t="shared" si="17"/>
        <v>0</v>
      </c>
      <c r="AG72" s="10">
        <f t="shared" si="17"/>
        <v>0</v>
      </c>
      <c r="AH72" s="44">
        <f t="shared" si="17"/>
        <v>0</v>
      </c>
      <c r="AI72" s="10">
        <f t="shared" si="17"/>
        <v>0</v>
      </c>
      <c r="AJ72" s="44">
        <f t="shared" si="17"/>
        <v>0</v>
      </c>
      <c r="AK72" s="10">
        <f t="shared" si="17"/>
        <v>0</v>
      </c>
      <c r="AL72" s="44">
        <f t="shared" si="17"/>
        <v>0</v>
      </c>
      <c r="AM72" s="10">
        <f t="shared" si="17"/>
        <v>0</v>
      </c>
    </row>
    <row r="73" spans="1:39" s="15" customFormat="1" ht="14.25" hidden="1" customHeight="1" outlineLevel="2">
      <c r="A73" s="13">
        <v>45</v>
      </c>
      <c r="B73" s="9" t="s">
        <v>112</v>
      </c>
      <c r="C73" s="13" t="s">
        <v>136</v>
      </c>
      <c r="D73" s="36">
        <v>1000</v>
      </c>
      <c r="E73" s="11">
        <v>85</v>
      </c>
      <c r="F73" s="44">
        <f>'T-15(Pcs)'!$D55*'T-15(Pcs)'!F55/1000000</f>
        <v>0</v>
      </c>
      <c r="G73" s="10">
        <f>'T-15(Pcs)'!G55</f>
        <v>0</v>
      </c>
      <c r="H73" s="44">
        <f>'T-15(Pcs)'!$D55*'T-15(Pcs)'!H55/1000000</f>
        <v>0</v>
      </c>
      <c r="I73" s="10">
        <f>'T-15(Pcs)'!I55</f>
        <v>0</v>
      </c>
      <c r="J73" s="44">
        <f>'T-15(Pcs)'!$D55*'T-15(Pcs)'!J55/1000000</f>
        <v>0</v>
      </c>
      <c r="K73" s="10">
        <f>'T-15(Pcs)'!K55</f>
        <v>0</v>
      </c>
      <c r="L73" s="44">
        <f>'T-15(Pcs)'!$D55*'T-15(Pcs)'!L55/1000000</f>
        <v>0</v>
      </c>
      <c r="M73" s="10">
        <f>'T-15(Pcs)'!M55</f>
        <v>0</v>
      </c>
      <c r="N73" s="44">
        <f>'T-15(Pcs)'!$D55*'T-15(Pcs)'!N55/1000000</f>
        <v>0</v>
      </c>
      <c r="O73" s="10">
        <f>'T-15(Pcs)'!O55</f>
        <v>0</v>
      </c>
      <c r="P73" s="44">
        <f>'T-15(Pcs)'!$D55*'T-15(Pcs)'!P55/1000000</f>
        <v>0</v>
      </c>
      <c r="Q73" s="10">
        <f>'T-15(Pcs)'!Q55</f>
        <v>0</v>
      </c>
      <c r="R73" s="44">
        <f>'T-15(Pcs)'!$D55*'T-15(Pcs)'!R55/1000000</f>
        <v>0</v>
      </c>
      <c r="S73" s="10">
        <f>'T-15(Pcs)'!S55</f>
        <v>0</v>
      </c>
      <c r="T73" s="44">
        <f>'T-15(Pcs)'!$D55*'T-15(Pcs)'!T55/1000000</f>
        <v>0</v>
      </c>
      <c r="U73" s="10">
        <f>'T-15(Pcs)'!U55</f>
        <v>0</v>
      </c>
      <c r="V73" s="44">
        <f>'T-15(Pcs)'!$D55*'T-15(Pcs)'!V55/1000000</f>
        <v>0</v>
      </c>
      <c r="W73" s="10">
        <f>'T-15(Pcs)'!W55</f>
        <v>0</v>
      </c>
      <c r="X73" s="44">
        <f>'T-15(Pcs)'!$D55*'T-15(Pcs)'!X55/1000000</f>
        <v>0</v>
      </c>
      <c r="Y73" s="10">
        <f>'T-15(Pcs)'!Y55</f>
        <v>0</v>
      </c>
      <c r="Z73" s="44">
        <f>'T-15(Pcs)'!$D55*'T-15(Pcs)'!Z55/1000000</f>
        <v>0</v>
      </c>
      <c r="AA73" s="10">
        <f>'T-15(Pcs)'!AA55</f>
        <v>0</v>
      </c>
      <c r="AB73" s="44">
        <f>'T-15(Pcs)'!$D55*'T-15(Pcs)'!AB55/1000000</f>
        <v>0</v>
      </c>
      <c r="AC73" s="10">
        <f>'T-15(Pcs)'!AC55</f>
        <v>0</v>
      </c>
      <c r="AD73" s="44">
        <f>'T-15(Pcs)'!$D55*'T-15(Pcs)'!AD55/1000000</f>
        <v>0</v>
      </c>
      <c r="AE73" s="10">
        <f>'T-15(Pcs)'!AE55</f>
        <v>0</v>
      </c>
      <c r="AF73" s="44">
        <f>'T-15(Pcs)'!$D55*'T-15(Pcs)'!AF55/1000000</f>
        <v>0</v>
      </c>
      <c r="AG73" s="10">
        <f>'T-15(Pcs)'!AG55</f>
        <v>0</v>
      </c>
      <c r="AH73" s="44">
        <f>'T-15(Pcs)'!$D55*'T-15(Pcs)'!AH55/1000000</f>
        <v>0</v>
      </c>
      <c r="AI73" s="10">
        <f>'T-15(Pcs)'!AI55</f>
        <v>0</v>
      </c>
      <c r="AJ73" s="44">
        <f>'T-15(Pcs)'!$D55*'T-15(Pcs)'!AJ55/1000000</f>
        <v>0</v>
      </c>
      <c r="AK73" s="10">
        <f>'T-15(Pcs)'!AK55</f>
        <v>0</v>
      </c>
      <c r="AL73" s="44">
        <f>'T-15(Pcs)'!$D55*'T-15(Pcs)'!AL55/1000000</f>
        <v>0</v>
      </c>
      <c r="AM73" s="10">
        <f>'T-15(Pcs)'!AM55</f>
        <v>0</v>
      </c>
    </row>
    <row r="74" spans="1:39" s="15" customFormat="1" ht="14.25" hidden="1" customHeight="1" outlineLevel="2">
      <c r="A74" s="13">
        <v>46</v>
      </c>
      <c r="B74" s="9" t="s">
        <v>112</v>
      </c>
      <c r="C74" s="13" t="s">
        <v>43</v>
      </c>
      <c r="D74" s="36">
        <v>2000</v>
      </c>
      <c r="E74" s="11">
        <v>163</v>
      </c>
      <c r="F74" s="44">
        <f>'T-15(Pcs)'!$D56*'T-15(Pcs)'!F56/1000000</f>
        <v>0</v>
      </c>
      <c r="G74" s="10">
        <f>'T-15(Pcs)'!G56</f>
        <v>0</v>
      </c>
      <c r="H74" s="44">
        <f>'T-15(Pcs)'!$D56*'T-15(Pcs)'!H56/1000000</f>
        <v>0</v>
      </c>
      <c r="I74" s="10">
        <f>'T-15(Pcs)'!I56</f>
        <v>0</v>
      </c>
      <c r="J74" s="44">
        <f>'T-15(Pcs)'!$D56*'T-15(Pcs)'!J56/1000000</f>
        <v>0</v>
      </c>
      <c r="K74" s="10">
        <f>'T-15(Pcs)'!K56</f>
        <v>0</v>
      </c>
      <c r="L74" s="44">
        <f>'T-15(Pcs)'!$D56*'T-15(Pcs)'!L56/1000000</f>
        <v>0</v>
      </c>
      <c r="M74" s="10">
        <f>'T-15(Pcs)'!M56</f>
        <v>0</v>
      </c>
      <c r="N74" s="44">
        <f>'T-15(Pcs)'!$D56*'T-15(Pcs)'!N56/1000000</f>
        <v>0</v>
      </c>
      <c r="O74" s="10">
        <f>'T-15(Pcs)'!O56</f>
        <v>0</v>
      </c>
      <c r="P74" s="44">
        <f>'T-15(Pcs)'!$D56*'T-15(Pcs)'!P56/1000000</f>
        <v>0</v>
      </c>
      <c r="Q74" s="10">
        <f>'T-15(Pcs)'!Q56</f>
        <v>0</v>
      </c>
      <c r="R74" s="44">
        <f>'T-15(Pcs)'!$D56*'T-15(Pcs)'!R56/1000000</f>
        <v>0</v>
      </c>
      <c r="S74" s="10">
        <f>'T-15(Pcs)'!S56</f>
        <v>0</v>
      </c>
      <c r="T74" s="44">
        <f>'T-15(Pcs)'!$D56*'T-15(Pcs)'!T56/1000000</f>
        <v>0</v>
      </c>
      <c r="U74" s="10">
        <f>'T-15(Pcs)'!U56</f>
        <v>0</v>
      </c>
      <c r="V74" s="44">
        <f>'T-15(Pcs)'!$D56*'T-15(Pcs)'!V56/1000000</f>
        <v>0</v>
      </c>
      <c r="W74" s="10">
        <f>'T-15(Pcs)'!W56</f>
        <v>0</v>
      </c>
      <c r="X74" s="44">
        <f>'T-15(Pcs)'!$D56*'T-15(Pcs)'!X56/1000000</f>
        <v>0</v>
      </c>
      <c r="Y74" s="10">
        <f>'T-15(Pcs)'!Y56</f>
        <v>0</v>
      </c>
      <c r="Z74" s="44">
        <f>'T-15(Pcs)'!$D56*'T-15(Pcs)'!Z56/1000000</f>
        <v>0</v>
      </c>
      <c r="AA74" s="10">
        <f>'T-15(Pcs)'!AA56</f>
        <v>0</v>
      </c>
      <c r="AB74" s="44">
        <f>'T-15(Pcs)'!$D56*'T-15(Pcs)'!AB56/1000000</f>
        <v>0</v>
      </c>
      <c r="AC74" s="10">
        <f>'T-15(Pcs)'!AC56</f>
        <v>0</v>
      </c>
      <c r="AD74" s="44">
        <f>'T-15(Pcs)'!$D56*'T-15(Pcs)'!AD56/1000000</f>
        <v>0</v>
      </c>
      <c r="AE74" s="10">
        <f>'T-15(Pcs)'!AE56</f>
        <v>0</v>
      </c>
      <c r="AF74" s="44">
        <f>'T-15(Pcs)'!$D56*'T-15(Pcs)'!AF56/1000000</f>
        <v>0</v>
      </c>
      <c r="AG74" s="10">
        <f>'T-15(Pcs)'!AG56</f>
        <v>0</v>
      </c>
      <c r="AH74" s="44">
        <f>'T-15(Pcs)'!$D56*'T-15(Pcs)'!AH56/1000000</f>
        <v>0</v>
      </c>
      <c r="AI74" s="10">
        <f>'T-15(Pcs)'!AI56</f>
        <v>0</v>
      </c>
      <c r="AJ74" s="44">
        <f>'T-15(Pcs)'!$D56*'T-15(Pcs)'!AJ56/1000000</f>
        <v>0</v>
      </c>
      <c r="AK74" s="10">
        <f>'T-15(Pcs)'!AK56</f>
        <v>0</v>
      </c>
      <c r="AL74" s="44">
        <f>'T-15(Pcs)'!$D56*'T-15(Pcs)'!AL56/1000000</f>
        <v>0</v>
      </c>
      <c r="AM74" s="10">
        <f>'T-15(Pcs)'!AM56</f>
        <v>0</v>
      </c>
    </row>
    <row r="75" spans="1:39" s="15" customFormat="1" ht="14.25" customHeight="1" outlineLevel="1" collapsed="1">
      <c r="A75" s="13">
        <v>19</v>
      </c>
      <c r="B75" s="46" t="s">
        <v>185</v>
      </c>
      <c r="C75" s="13"/>
      <c r="D75" s="36"/>
      <c r="E75" s="11"/>
      <c r="F75" s="44">
        <f t="shared" ref="F75:AM75" si="18">SUBTOTAL(9,F73:F74)</f>
        <v>0</v>
      </c>
      <c r="G75" s="10">
        <f t="shared" si="18"/>
        <v>0</v>
      </c>
      <c r="H75" s="44">
        <f t="shared" si="18"/>
        <v>0</v>
      </c>
      <c r="I75" s="10">
        <f t="shared" si="18"/>
        <v>0</v>
      </c>
      <c r="J75" s="44">
        <f t="shared" si="18"/>
        <v>0</v>
      </c>
      <c r="K75" s="10">
        <f t="shared" si="18"/>
        <v>0</v>
      </c>
      <c r="L75" s="44">
        <f t="shared" si="18"/>
        <v>0</v>
      </c>
      <c r="M75" s="10">
        <f t="shared" si="18"/>
        <v>0</v>
      </c>
      <c r="N75" s="44">
        <f t="shared" si="18"/>
        <v>0</v>
      </c>
      <c r="O75" s="10">
        <f t="shared" si="18"/>
        <v>0</v>
      </c>
      <c r="P75" s="44">
        <f t="shared" si="18"/>
        <v>0</v>
      </c>
      <c r="Q75" s="10">
        <f t="shared" si="18"/>
        <v>0</v>
      </c>
      <c r="R75" s="44">
        <f t="shared" si="18"/>
        <v>0</v>
      </c>
      <c r="S75" s="10">
        <f t="shared" si="18"/>
        <v>0</v>
      </c>
      <c r="T75" s="44">
        <f t="shared" si="18"/>
        <v>0</v>
      </c>
      <c r="U75" s="10">
        <f t="shared" si="18"/>
        <v>0</v>
      </c>
      <c r="V75" s="44">
        <f t="shared" si="18"/>
        <v>0</v>
      </c>
      <c r="W75" s="10">
        <f t="shared" si="18"/>
        <v>0</v>
      </c>
      <c r="X75" s="44">
        <f t="shared" si="18"/>
        <v>0</v>
      </c>
      <c r="Y75" s="10">
        <f t="shared" si="18"/>
        <v>0</v>
      </c>
      <c r="Z75" s="44">
        <f t="shared" si="18"/>
        <v>0</v>
      </c>
      <c r="AA75" s="10">
        <f t="shared" si="18"/>
        <v>0</v>
      </c>
      <c r="AB75" s="44">
        <f t="shared" si="18"/>
        <v>0</v>
      </c>
      <c r="AC75" s="10">
        <f t="shared" si="18"/>
        <v>0</v>
      </c>
      <c r="AD75" s="44">
        <f t="shared" si="18"/>
        <v>0</v>
      </c>
      <c r="AE75" s="10">
        <f t="shared" si="18"/>
        <v>0</v>
      </c>
      <c r="AF75" s="44">
        <f t="shared" si="18"/>
        <v>0</v>
      </c>
      <c r="AG75" s="10">
        <f t="shared" si="18"/>
        <v>0</v>
      </c>
      <c r="AH75" s="44">
        <f t="shared" si="18"/>
        <v>0</v>
      </c>
      <c r="AI75" s="10">
        <f t="shared" si="18"/>
        <v>0</v>
      </c>
      <c r="AJ75" s="44">
        <f t="shared" si="18"/>
        <v>0</v>
      </c>
      <c r="AK75" s="10">
        <f t="shared" si="18"/>
        <v>0</v>
      </c>
      <c r="AL75" s="44">
        <f t="shared" si="18"/>
        <v>0</v>
      </c>
      <c r="AM75" s="10">
        <f t="shared" si="18"/>
        <v>0</v>
      </c>
    </row>
    <row r="76" spans="1:39" s="15" customFormat="1" ht="14.25" hidden="1" customHeight="1" outlineLevel="2">
      <c r="A76" s="13">
        <v>47</v>
      </c>
      <c r="B76" s="9" t="s">
        <v>111</v>
      </c>
      <c r="C76" s="13" t="s">
        <v>44</v>
      </c>
      <c r="D76" s="36">
        <v>1000</v>
      </c>
      <c r="E76" s="11">
        <v>152</v>
      </c>
      <c r="F76" s="44">
        <f>'T-15(Pcs)'!$D57*'T-15(Pcs)'!F57/1000000</f>
        <v>0</v>
      </c>
      <c r="G76" s="10">
        <f>'T-15(Pcs)'!G57</f>
        <v>0</v>
      </c>
      <c r="H76" s="44">
        <f>'T-15(Pcs)'!$D57*'T-15(Pcs)'!H57/1000000</f>
        <v>0</v>
      </c>
      <c r="I76" s="10">
        <f>'T-15(Pcs)'!I57</f>
        <v>0</v>
      </c>
      <c r="J76" s="44">
        <f>'T-15(Pcs)'!$D57*'T-15(Pcs)'!J57/1000000</f>
        <v>0</v>
      </c>
      <c r="K76" s="10">
        <f>'T-15(Pcs)'!K57</f>
        <v>0</v>
      </c>
      <c r="L76" s="44">
        <f>'T-15(Pcs)'!$D57*'T-15(Pcs)'!L57/1000000</f>
        <v>0</v>
      </c>
      <c r="M76" s="10">
        <f>'T-15(Pcs)'!M57</f>
        <v>0</v>
      </c>
      <c r="N76" s="44">
        <f>'T-15(Pcs)'!$D57*'T-15(Pcs)'!N57/1000000</f>
        <v>0</v>
      </c>
      <c r="O76" s="10">
        <f>'T-15(Pcs)'!O57</f>
        <v>0</v>
      </c>
      <c r="P76" s="44">
        <f>'T-15(Pcs)'!$D57*'T-15(Pcs)'!P57/1000000</f>
        <v>0</v>
      </c>
      <c r="Q76" s="10">
        <f>'T-15(Pcs)'!Q57</f>
        <v>0</v>
      </c>
      <c r="R76" s="44">
        <f>'T-15(Pcs)'!$D57*'T-15(Pcs)'!R57/1000000</f>
        <v>0</v>
      </c>
      <c r="S76" s="10">
        <f>'T-15(Pcs)'!S57</f>
        <v>0</v>
      </c>
      <c r="T76" s="44">
        <f>'T-15(Pcs)'!$D57*'T-15(Pcs)'!T57/1000000</f>
        <v>0</v>
      </c>
      <c r="U76" s="10">
        <f>'T-15(Pcs)'!U57</f>
        <v>0</v>
      </c>
      <c r="V76" s="44">
        <f>'T-15(Pcs)'!$D57*'T-15(Pcs)'!V57/1000000</f>
        <v>0</v>
      </c>
      <c r="W76" s="10">
        <f>'T-15(Pcs)'!W57</f>
        <v>0</v>
      </c>
      <c r="X76" s="44">
        <f>'T-15(Pcs)'!$D57*'T-15(Pcs)'!X57/1000000</f>
        <v>0</v>
      </c>
      <c r="Y76" s="10">
        <f>'T-15(Pcs)'!Y57</f>
        <v>0</v>
      </c>
      <c r="Z76" s="44">
        <f>'T-15(Pcs)'!$D57*'T-15(Pcs)'!Z57/1000000</f>
        <v>0</v>
      </c>
      <c r="AA76" s="10">
        <f>'T-15(Pcs)'!AA57</f>
        <v>0</v>
      </c>
      <c r="AB76" s="44">
        <f>'T-15(Pcs)'!$D57*'T-15(Pcs)'!AB57/1000000</f>
        <v>0</v>
      </c>
      <c r="AC76" s="10">
        <f>'T-15(Pcs)'!AC57</f>
        <v>0</v>
      </c>
      <c r="AD76" s="44">
        <f>'T-15(Pcs)'!$D57*'T-15(Pcs)'!AD57/1000000</f>
        <v>0</v>
      </c>
      <c r="AE76" s="10">
        <f>'T-15(Pcs)'!AE57</f>
        <v>0</v>
      </c>
      <c r="AF76" s="44">
        <f>'T-15(Pcs)'!$D57*'T-15(Pcs)'!AF57/1000000</f>
        <v>0</v>
      </c>
      <c r="AG76" s="10">
        <f>'T-15(Pcs)'!AG57</f>
        <v>0</v>
      </c>
      <c r="AH76" s="44">
        <f>'T-15(Pcs)'!$D57*'T-15(Pcs)'!AH57/1000000</f>
        <v>0</v>
      </c>
      <c r="AI76" s="10">
        <f>'T-15(Pcs)'!AI57</f>
        <v>0</v>
      </c>
      <c r="AJ76" s="44">
        <f>'T-15(Pcs)'!$D57*'T-15(Pcs)'!AJ57/1000000</f>
        <v>0</v>
      </c>
      <c r="AK76" s="10">
        <f>'T-15(Pcs)'!AK57</f>
        <v>0</v>
      </c>
      <c r="AL76" s="44">
        <f>'T-15(Pcs)'!$D57*'T-15(Pcs)'!AL57/1000000</f>
        <v>0</v>
      </c>
      <c r="AM76" s="10">
        <f>'T-15(Pcs)'!AM57</f>
        <v>0</v>
      </c>
    </row>
    <row r="77" spans="1:39" s="15" customFormat="1" ht="14.25" hidden="1" customHeight="1" outlineLevel="2">
      <c r="A77" s="13">
        <v>48</v>
      </c>
      <c r="B77" s="9" t="s">
        <v>111</v>
      </c>
      <c r="C77" s="13" t="s">
        <v>40</v>
      </c>
      <c r="D77" s="36">
        <v>2000</v>
      </c>
      <c r="E77" s="11">
        <v>288</v>
      </c>
      <c r="F77" s="44">
        <f>'T-15(Pcs)'!$D58*'T-15(Pcs)'!F58/1000000</f>
        <v>0</v>
      </c>
      <c r="G77" s="10">
        <f>'T-15(Pcs)'!G58</f>
        <v>0</v>
      </c>
      <c r="H77" s="44">
        <f>'T-15(Pcs)'!$D58*'T-15(Pcs)'!H58/1000000</f>
        <v>0</v>
      </c>
      <c r="I77" s="10">
        <f>'T-15(Pcs)'!I58</f>
        <v>0</v>
      </c>
      <c r="J77" s="44">
        <f>'T-15(Pcs)'!$D58*'T-15(Pcs)'!J58/1000000</f>
        <v>0</v>
      </c>
      <c r="K77" s="10">
        <f>'T-15(Pcs)'!K58</f>
        <v>0</v>
      </c>
      <c r="L77" s="44">
        <f>'T-15(Pcs)'!$D58*'T-15(Pcs)'!L58/1000000</f>
        <v>0</v>
      </c>
      <c r="M77" s="10">
        <f>'T-15(Pcs)'!M58</f>
        <v>0</v>
      </c>
      <c r="N77" s="44">
        <f>'T-15(Pcs)'!$D58*'T-15(Pcs)'!N58/1000000</f>
        <v>0</v>
      </c>
      <c r="O77" s="10">
        <f>'T-15(Pcs)'!O58</f>
        <v>0</v>
      </c>
      <c r="P77" s="44">
        <f>'T-15(Pcs)'!$D58*'T-15(Pcs)'!P58/1000000</f>
        <v>0</v>
      </c>
      <c r="Q77" s="10">
        <f>'T-15(Pcs)'!Q58</f>
        <v>0</v>
      </c>
      <c r="R77" s="44">
        <f>'T-15(Pcs)'!$D58*'T-15(Pcs)'!R58/1000000</f>
        <v>0</v>
      </c>
      <c r="S77" s="10">
        <f>'T-15(Pcs)'!S58</f>
        <v>0</v>
      </c>
      <c r="T77" s="44">
        <f>'T-15(Pcs)'!$D58*'T-15(Pcs)'!T58/1000000</f>
        <v>0</v>
      </c>
      <c r="U77" s="10">
        <f>'T-15(Pcs)'!U58</f>
        <v>0</v>
      </c>
      <c r="V77" s="44">
        <f>'T-15(Pcs)'!$D58*'T-15(Pcs)'!V58/1000000</f>
        <v>0</v>
      </c>
      <c r="W77" s="10">
        <f>'T-15(Pcs)'!W58</f>
        <v>0</v>
      </c>
      <c r="X77" s="44">
        <f>'T-15(Pcs)'!$D58*'T-15(Pcs)'!X58/1000000</f>
        <v>0</v>
      </c>
      <c r="Y77" s="10">
        <f>'T-15(Pcs)'!Y58</f>
        <v>0</v>
      </c>
      <c r="Z77" s="44">
        <f>'T-15(Pcs)'!$D58*'T-15(Pcs)'!Z58/1000000</f>
        <v>0</v>
      </c>
      <c r="AA77" s="10">
        <f>'T-15(Pcs)'!AA58</f>
        <v>0</v>
      </c>
      <c r="AB77" s="44">
        <f>'T-15(Pcs)'!$D58*'T-15(Pcs)'!AB58/1000000</f>
        <v>0</v>
      </c>
      <c r="AC77" s="10">
        <f>'T-15(Pcs)'!AC58</f>
        <v>0</v>
      </c>
      <c r="AD77" s="44">
        <f>'T-15(Pcs)'!$D58*'T-15(Pcs)'!AD58/1000000</f>
        <v>0</v>
      </c>
      <c r="AE77" s="10">
        <f>'T-15(Pcs)'!AE58</f>
        <v>0</v>
      </c>
      <c r="AF77" s="44">
        <f>'T-15(Pcs)'!$D58*'T-15(Pcs)'!AF58/1000000</f>
        <v>0</v>
      </c>
      <c r="AG77" s="10">
        <f>'T-15(Pcs)'!AG58</f>
        <v>0</v>
      </c>
      <c r="AH77" s="44">
        <f>'T-15(Pcs)'!$D58*'T-15(Pcs)'!AH58/1000000</f>
        <v>0</v>
      </c>
      <c r="AI77" s="10">
        <f>'T-15(Pcs)'!AI58</f>
        <v>0</v>
      </c>
      <c r="AJ77" s="44">
        <f>'T-15(Pcs)'!$D58*'T-15(Pcs)'!AJ58/1000000</f>
        <v>0</v>
      </c>
      <c r="AK77" s="10">
        <f>'T-15(Pcs)'!AK58</f>
        <v>0</v>
      </c>
      <c r="AL77" s="44">
        <f>'T-15(Pcs)'!$D58*'T-15(Pcs)'!AL58/1000000</f>
        <v>0</v>
      </c>
      <c r="AM77" s="10">
        <f>'T-15(Pcs)'!AM58</f>
        <v>0</v>
      </c>
    </row>
    <row r="78" spans="1:39" s="15" customFormat="1" ht="14.25" customHeight="1" outlineLevel="1" collapsed="1">
      <c r="A78" s="13">
        <v>20</v>
      </c>
      <c r="B78" s="46" t="s">
        <v>186</v>
      </c>
      <c r="C78" s="13"/>
      <c r="D78" s="36"/>
      <c r="E78" s="11"/>
      <c r="F78" s="44">
        <f t="shared" ref="F78:AM78" si="19">SUBTOTAL(9,F76:F77)</f>
        <v>0</v>
      </c>
      <c r="G78" s="10">
        <f t="shared" si="19"/>
        <v>0</v>
      </c>
      <c r="H78" s="44">
        <f t="shared" si="19"/>
        <v>0</v>
      </c>
      <c r="I78" s="10">
        <f t="shared" si="19"/>
        <v>0</v>
      </c>
      <c r="J78" s="44">
        <f t="shared" si="19"/>
        <v>0</v>
      </c>
      <c r="K78" s="10">
        <f t="shared" si="19"/>
        <v>0</v>
      </c>
      <c r="L78" s="44">
        <f t="shared" si="19"/>
        <v>0</v>
      </c>
      <c r="M78" s="10">
        <f t="shared" si="19"/>
        <v>0</v>
      </c>
      <c r="N78" s="44">
        <f t="shared" si="19"/>
        <v>0</v>
      </c>
      <c r="O78" s="10">
        <f t="shared" si="19"/>
        <v>0</v>
      </c>
      <c r="P78" s="44">
        <f t="shared" si="19"/>
        <v>0</v>
      </c>
      <c r="Q78" s="10">
        <f t="shared" si="19"/>
        <v>0</v>
      </c>
      <c r="R78" s="44">
        <f t="shared" si="19"/>
        <v>0</v>
      </c>
      <c r="S78" s="10">
        <f t="shared" si="19"/>
        <v>0</v>
      </c>
      <c r="T78" s="44">
        <f t="shared" si="19"/>
        <v>0</v>
      </c>
      <c r="U78" s="10">
        <f t="shared" si="19"/>
        <v>0</v>
      </c>
      <c r="V78" s="44">
        <f t="shared" si="19"/>
        <v>0</v>
      </c>
      <c r="W78" s="10">
        <f t="shared" si="19"/>
        <v>0</v>
      </c>
      <c r="X78" s="44">
        <f t="shared" si="19"/>
        <v>0</v>
      </c>
      <c r="Y78" s="10">
        <f t="shared" si="19"/>
        <v>0</v>
      </c>
      <c r="Z78" s="44">
        <f t="shared" si="19"/>
        <v>0</v>
      </c>
      <c r="AA78" s="10">
        <f t="shared" si="19"/>
        <v>0</v>
      </c>
      <c r="AB78" s="44">
        <f t="shared" si="19"/>
        <v>0</v>
      </c>
      <c r="AC78" s="10">
        <f t="shared" si="19"/>
        <v>0</v>
      </c>
      <c r="AD78" s="44">
        <f t="shared" si="19"/>
        <v>0</v>
      </c>
      <c r="AE78" s="10">
        <f t="shared" si="19"/>
        <v>0</v>
      </c>
      <c r="AF78" s="44">
        <f t="shared" si="19"/>
        <v>0</v>
      </c>
      <c r="AG78" s="10">
        <f t="shared" si="19"/>
        <v>0</v>
      </c>
      <c r="AH78" s="44">
        <f t="shared" si="19"/>
        <v>0</v>
      </c>
      <c r="AI78" s="10">
        <f t="shared" si="19"/>
        <v>0</v>
      </c>
      <c r="AJ78" s="44">
        <f t="shared" si="19"/>
        <v>0</v>
      </c>
      <c r="AK78" s="10">
        <f t="shared" si="19"/>
        <v>0</v>
      </c>
      <c r="AL78" s="44">
        <f t="shared" si="19"/>
        <v>0</v>
      </c>
      <c r="AM78" s="10">
        <f t="shared" si="19"/>
        <v>0</v>
      </c>
    </row>
    <row r="79" spans="1:39" s="15" customFormat="1" ht="14.25" hidden="1" customHeight="1" outlineLevel="2">
      <c r="A79" s="13">
        <v>49</v>
      </c>
      <c r="B79" s="9" t="s">
        <v>114</v>
      </c>
      <c r="C79" s="13" t="s">
        <v>115</v>
      </c>
      <c r="D79" s="36">
        <v>500</v>
      </c>
      <c r="E79" s="11">
        <v>60</v>
      </c>
      <c r="F79" s="44">
        <f>'T-15(Pcs)'!$D59*'T-15(Pcs)'!F59/1000000</f>
        <v>0</v>
      </c>
      <c r="G79" s="10">
        <f>'T-15(Pcs)'!G59</f>
        <v>0</v>
      </c>
      <c r="H79" s="44">
        <f>'T-15(Pcs)'!$D59*'T-15(Pcs)'!H59/1000000</f>
        <v>0</v>
      </c>
      <c r="I79" s="10">
        <f>'T-15(Pcs)'!I59</f>
        <v>0</v>
      </c>
      <c r="J79" s="44">
        <f>'T-15(Pcs)'!$D59*'T-15(Pcs)'!J59/1000000</f>
        <v>0</v>
      </c>
      <c r="K79" s="10">
        <f>'T-15(Pcs)'!K59</f>
        <v>0</v>
      </c>
      <c r="L79" s="44">
        <f>'T-15(Pcs)'!$D59*'T-15(Pcs)'!L59/1000000</f>
        <v>0</v>
      </c>
      <c r="M79" s="10">
        <f>'T-15(Pcs)'!M59</f>
        <v>0</v>
      </c>
      <c r="N79" s="44">
        <f>'T-15(Pcs)'!$D59*'T-15(Pcs)'!N59/1000000</f>
        <v>0</v>
      </c>
      <c r="O79" s="10">
        <f>'T-15(Pcs)'!O59</f>
        <v>0</v>
      </c>
      <c r="P79" s="44">
        <f>'T-15(Pcs)'!$D59*'T-15(Pcs)'!P59/1000000</f>
        <v>0</v>
      </c>
      <c r="Q79" s="10">
        <f>'T-15(Pcs)'!Q59</f>
        <v>0</v>
      </c>
      <c r="R79" s="44">
        <f>'T-15(Pcs)'!$D59*'T-15(Pcs)'!R59/1000000</f>
        <v>0</v>
      </c>
      <c r="S79" s="10">
        <f>'T-15(Pcs)'!S59</f>
        <v>0</v>
      </c>
      <c r="T79" s="44">
        <f>'T-15(Pcs)'!$D59*'T-15(Pcs)'!T59/1000000</f>
        <v>0</v>
      </c>
      <c r="U79" s="10">
        <f>'T-15(Pcs)'!U59</f>
        <v>0</v>
      </c>
      <c r="V79" s="44">
        <f>'T-15(Pcs)'!$D59*'T-15(Pcs)'!V59/1000000</f>
        <v>0</v>
      </c>
      <c r="W79" s="10">
        <f>'T-15(Pcs)'!W59</f>
        <v>0</v>
      </c>
      <c r="X79" s="44">
        <f>'T-15(Pcs)'!$D59*'T-15(Pcs)'!X59/1000000</f>
        <v>0</v>
      </c>
      <c r="Y79" s="10">
        <f>'T-15(Pcs)'!Y59</f>
        <v>0</v>
      </c>
      <c r="Z79" s="44">
        <f>'T-15(Pcs)'!$D59*'T-15(Pcs)'!Z59/1000000</f>
        <v>0</v>
      </c>
      <c r="AA79" s="10">
        <f>'T-15(Pcs)'!AA59</f>
        <v>0</v>
      </c>
      <c r="AB79" s="44">
        <f>'T-15(Pcs)'!$D59*'T-15(Pcs)'!AB59/1000000</f>
        <v>0</v>
      </c>
      <c r="AC79" s="10">
        <f>'T-15(Pcs)'!AC59</f>
        <v>0</v>
      </c>
      <c r="AD79" s="44">
        <f>'T-15(Pcs)'!$D59*'T-15(Pcs)'!AD59/1000000</f>
        <v>0</v>
      </c>
      <c r="AE79" s="10">
        <f>'T-15(Pcs)'!AE59</f>
        <v>0</v>
      </c>
      <c r="AF79" s="44">
        <f>'T-15(Pcs)'!$D59*'T-15(Pcs)'!AF59/1000000</f>
        <v>0</v>
      </c>
      <c r="AG79" s="10">
        <f>'T-15(Pcs)'!AG59</f>
        <v>0</v>
      </c>
      <c r="AH79" s="44">
        <f>'T-15(Pcs)'!$D59*'T-15(Pcs)'!AH59/1000000</f>
        <v>0</v>
      </c>
      <c r="AI79" s="10">
        <f>'T-15(Pcs)'!AI59</f>
        <v>0</v>
      </c>
      <c r="AJ79" s="44">
        <f>'T-15(Pcs)'!$D59*'T-15(Pcs)'!AJ59/1000000</f>
        <v>0</v>
      </c>
      <c r="AK79" s="10">
        <f>'T-15(Pcs)'!AK59</f>
        <v>0</v>
      </c>
      <c r="AL79" s="44">
        <f>'T-15(Pcs)'!$D59*'T-15(Pcs)'!AL59/1000000</f>
        <v>0</v>
      </c>
      <c r="AM79" s="10">
        <f>'T-15(Pcs)'!AM59</f>
        <v>0</v>
      </c>
    </row>
    <row r="80" spans="1:39" s="15" customFormat="1" ht="14.25" hidden="1" customHeight="1" outlineLevel="2">
      <c r="A80" s="13">
        <v>50</v>
      </c>
      <c r="B80" s="9" t="s">
        <v>114</v>
      </c>
      <c r="C80" s="13" t="s">
        <v>41</v>
      </c>
      <c r="D80" s="36">
        <v>1000</v>
      </c>
      <c r="E80" s="11">
        <v>116</v>
      </c>
      <c r="F80" s="44">
        <f>'T-15(Pcs)'!$D60*'T-15(Pcs)'!F60/1000000</f>
        <v>0</v>
      </c>
      <c r="G80" s="10">
        <f>'T-15(Pcs)'!G60</f>
        <v>0</v>
      </c>
      <c r="H80" s="44">
        <f>'T-15(Pcs)'!$D60*'T-15(Pcs)'!H60/1000000</f>
        <v>0</v>
      </c>
      <c r="I80" s="10">
        <f>'T-15(Pcs)'!I60</f>
        <v>0</v>
      </c>
      <c r="J80" s="44">
        <f>'T-15(Pcs)'!$D60*'T-15(Pcs)'!J60/1000000</f>
        <v>0</v>
      </c>
      <c r="K80" s="10">
        <f>'T-15(Pcs)'!K60</f>
        <v>0</v>
      </c>
      <c r="L80" s="44">
        <f>'T-15(Pcs)'!$D60*'T-15(Pcs)'!L60/1000000</f>
        <v>0</v>
      </c>
      <c r="M80" s="10">
        <f>'T-15(Pcs)'!M60</f>
        <v>0</v>
      </c>
      <c r="N80" s="44">
        <f>'T-15(Pcs)'!$D60*'T-15(Pcs)'!N60/1000000</f>
        <v>0</v>
      </c>
      <c r="O80" s="10">
        <f>'T-15(Pcs)'!O60</f>
        <v>0</v>
      </c>
      <c r="P80" s="44">
        <f>'T-15(Pcs)'!$D60*'T-15(Pcs)'!P60/1000000</f>
        <v>0</v>
      </c>
      <c r="Q80" s="10">
        <f>'T-15(Pcs)'!Q60</f>
        <v>0</v>
      </c>
      <c r="R80" s="44">
        <f>'T-15(Pcs)'!$D60*'T-15(Pcs)'!R60/1000000</f>
        <v>0</v>
      </c>
      <c r="S80" s="10">
        <f>'T-15(Pcs)'!S60</f>
        <v>0</v>
      </c>
      <c r="T80" s="44">
        <f>'T-15(Pcs)'!$D60*'T-15(Pcs)'!T60/1000000</f>
        <v>0</v>
      </c>
      <c r="U80" s="10">
        <f>'T-15(Pcs)'!U60</f>
        <v>0</v>
      </c>
      <c r="V80" s="44">
        <f>'T-15(Pcs)'!$D60*'T-15(Pcs)'!V60/1000000</f>
        <v>0</v>
      </c>
      <c r="W80" s="10">
        <f>'T-15(Pcs)'!W60</f>
        <v>0</v>
      </c>
      <c r="X80" s="44">
        <f>'T-15(Pcs)'!$D60*'T-15(Pcs)'!X60/1000000</f>
        <v>0</v>
      </c>
      <c r="Y80" s="10">
        <f>'T-15(Pcs)'!Y60</f>
        <v>0</v>
      </c>
      <c r="Z80" s="44">
        <f>'T-15(Pcs)'!$D60*'T-15(Pcs)'!Z60/1000000</f>
        <v>0</v>
      </c>
      <c r="AA80" s="10">
        <f>'T-15(Pcs)'!AA60</f>
        <v>0</v>
      </c>
      <c r="AB80" s="44">
        <f>'T-15(Pcs)'!$D60*'T-15(Pcs)'!AB60/1000000</f>
        <v>0</v>
      </c>
      <c r="AC80" s="10">
        <f>'T-15(Pcs)'!AC60</f>
        <v>0</v>
      </c>
      <c r="AD80" s="44">
        <f>'T-15(Pcs)'!$D60*'T-15(Pcs)'!AD60/1000000</f>
        <v>0</v>
      </c>
      <c r="AE80" s="10">
        <f>'T-15(Pcs)'!AE60</f>
        <v>0</v>
      </c>
      <c r="AF80" s="44">
        <f>'T-15(Pcs)'!$D60*'T-15(Pcs)'!AF60/1000000</f>
        <v>0</v>
      </c>
      <c r="AG80" s="10">
        <f>'T-15(Pcs)'!AG60</f>
        <v>0</v>
      </c>
      <c r="AH80" s="44">
        <f>'T-15(Pcs)'!$D60*'T-15(Pcs)'!AH60/1000000</f>
        <v>0</v>
      </c>
      <c r="AI80" s="10">
        <f>'T-15(Pcs)'!AI60</f>
        <v>0</v>
      </c>
      <c r="AJ80" s="44">
        <f>'T-15(Pcs)'!$D60*'T-15(Pcs)'!AJ60/1000000</f>
        <v>0</v>
      </c>
      <c r="AK80" s="10">
        <f>'T-15(Pcs)'!AK60</f>
        <v>0</v>
      </c>
      <c r="AL80" s="44">
        <f>'T-15(Pcs)'!$D60*'T-15(Pcs)'!AL60/1000000</f>
        <v>0</v>
      </c>
      <c r="AM80" s="10">
        <f>'T-15(Pcs)'!AM60</f>
        <v>0</v>
      </c>
    </row>
    <row r="81" spans="1:39" s="15" customFormat="1" ht="14.25" customHeight="1" outlineLevel="1" collapsed="1">
      <c r="A81" s="13">
        <v>21</v>
      </c>
      <c r="B81" s="46" t="s">
        <v>187</v>
      </c>
      <c r="C81" s="13"/>
      <c r="D81" s="36"/>
      <c r="E81" s="11"/>
      <c r="F81" s="44">
        <f t="shared" ref="F81:AM81" si="20">SUBTOTAL(9,F79:F80)</f>
        <v>0</v>
      </c>
      <c r="G81" s="10">
        <f t="shared" si="20"/>
        <v>0</v>
      </c>
      <c r="H81" s="44">
        <f t="shared" si="20"/>
        <v>0</v>
      </c>
      <c r="I81" s="10">
        <f t="shared" si="20"/>
        <v>0</v>
      </c>
      <c r="J81" s="44">
        <f t="shared" si="20"/>
        <v>0</v>
      </c>
      <c r="K81" s="10">
        <f t="shared" si="20"/>
        <v>0</v>
      </c>
      <c r="L81" s="44">
        <f t="shared" si="20"/>
        <v>0</v>
      </c>
      <c r="M81" s="10">
        <f t="shared" si="20"/>
        <v>0</v>
      </c>
      <c r="N81" s="44">
        <f t="shared" si="20"/>
        <v>0</v>
      </c>
      <c r="O81" s="10">
        <f t="shared" si="20"/>
        <v>0</v>
      </c>
      <c r="P81" s="44">
        <f t="shared" si="20"/>
        <v>0</v>
      </c>
      <c r="Q81" s="10">
        <f t="shared" si="20"/>
        <v>0</v>
      </c>
      <c r="R81" s="44">
        <f t="shared" si="20"/>
        <v>0</v>
      </c>
      <c r="S81" s="10">
        <f t="shared" si="20"/>
        <v>0</v>
      </c>
      <c r="T81" s="44">
        <f t="shared" si="20"/>
        <v>0</v>
      </c>
      <c r="U81" s="10">
        <f t="shared" si="20"/>
        <v>0</v>
      </c>
      <c r="V81" s="44">
        <f t="shared" si="20"/>
        <v>0</v>
      </c>
      <c r="W81" s="10">
        <f t="shared" si="20"/>
        <v>0</v>
      </c>
      <c r="X81" s="44">
        <f t="shared" si="20"/>
        <v>0</v>
      </c>
      <c r="Y81" s="10">
        <f t="shared" si="20"/>
        <v>0</v>
      </c>
      <c r="Z81" s="44">
        <f t="shared" si="20"/>
        <v>0</v>
      </c>
      <c r="AA81" s="10">
        <f t="shared" si="20"/>
        <v>0</v>
      </c>
      <c r="AB81" s="44">
        <f t="shared" si="20"/>
        <v>0</v>
      </c>
      <c r="AC81" s="10">
        <f t="shared" si="20"/>
        <v>0</v>
      </c>
      <c r="AD81" s="44">
        <f t="shared" si="20"/>
        <v>0</v>
      </c>
      <c r="AE81" s="10">
        <f t="shared" si="20"/>
        <v>0</v>
      </c>
      <c r="AF81" s="44">
        <f t="shared" si="20"/>
        <v>0</v>
      </c>
      <c r="AG81" s="10">
        <f t="shared" si="20"/>
        <v>0</v>
      </c>
      <c r="AH81" s="44">
        <f t="shared" si="20"/>
        <v>0</v>
      </c>
      <c r="AI81" s="10">
        <f t="shared" si="20"/>
        <v>0</v>
      </c>
      <c r="AJ81" s="44">
        <f t="shared" si="20"/>
        <v>0</v>
      </c>
      <c r="AK81" s="10">
        <f t="shared" si="20"/>
        <v>0</v>
      </c>
      <c r="AL81" s="44">
        <f t="shared" si="20"/>
        <v>0</v>
      </c>
      <c r="AM81" s="10">
        <f t="shared" si="20"/>
        <v>0</v>
      </c>
    </row>
    <row r="82" spans="1:39" s="15" customFormat="1" ht="14.25" hidden="1" customHeight="1" outlineLevel="2">
      <c r="A82" s="13">
        <v>51</v>
      </c>
      <c r="B82" s="9" t="s">
        <v>113</v>
      </c>
      <c r="C82" s="13" t="s">
        <v>42</v>
      </c>
      <c r="D82" s="36">
        <v>1000</v>
      </c>
      <c r="E82" s="11">
        <v>132.5</v>
      </c>
      <c r="F82" s="44">
        <f>'T-15(Pcs)'!$D61*'T-15(Pcs)'!F61/1000000</f>
        <v>0</v>
      </c>
      <c r="G82" s="10">
        <f>'T-15(Pcs)'!G61</f>
        <v>0</v>
      </c>
      <c r="H82" s="44">
        <f>'T-15(Pcs)'!$D61*'T-15(Pcs)'!H61/1000000</f>
        <v>0</v>
      </c>
      <c r="I82" s="10">
        <f>'T-15(Pcs)'!I61</f>
        <v>0</v>
      </c>
      <c r="J82" s="44">
        <f>'T-15(Pcs)'!$D61*'T-15(Pcs)'!J61/1000000</f>
        <v>0</v>
      </c>
      <c r="K82" s="10">
        <f>'T-15(Pcs)'!K61</f>
        <v>0</v>
      </c>
      <c r="L82" s="44">
        <f>'T-15(Pcs)'!$D61*'T-15(Pcs)'!L61/1000000</f>
        <v>0</v>
      </c>
      <c r="M82" s="10">
        <f>'T-15(Pcs)'!M61</f>
        <v>0</v>
      </c>
      <c r="N82" s="44">
        <f>'T-15(Pcs)'!$D61*'T-15(Pcs)'!N61/1000000</f>
        <v>0</v>
      </c>
      <c r="O82" s="10">
        <f>'T-15(Pcs)'!O61</f>
        <v>0</v>
      </c>
      <c r="P82" s="44">
        <f>'T-15(Pcs)'!$D61*'T-15(Pcs)'!P61/1000000</f>
        <v>0</v>
      </c>
      <c r="Q82" s="10">
        <f>'T-15(Pcs)'!Q61</f>
        <v>0</v>
      </c>
      <c r="R82" s="44">
        <f>'T-15(Pcs)'!$D61*'T-15(Pcs)'!R61/1000000</f>
        <v>0</v>
      </c>
      <c r="S82" s="10">
        <f>'T-15(Pcs)'!S61</f>
        <v>0</v>
      </c>
      <c r="T82" s="44">
        <f>'T-15(Pcs)'!$D61*'T-15(Pcs)'!T61/1000000</f>
        <v>0</v>
      </c>
      <c r="U82" s="10">
        <f>'T-15(Pcs)'!U61</f>
        <v>0</v>
      </c>
      <c r="V82" s="44">
        <f>'T-15(Pcs)'!$D61*'T-15(Pcs)'!V61/1000000</f>
        <v>0</v>
      </c>
      <c r="W82" s="10">
        <f>'T-15(Pcs)'!W61</f>
        <v>0</v>
      </c>
      <c r="X82" s="44">
        <f>'T-15(Pcs)'!$D61*'T-15(Pcs)'!X61/1000000</f>
        <v>0</v>
      </c>
      <c r="Y82" s="10">
        <f>'T-15(Pcs)'!Y61</f>
        <v>0</v>
      </c>
      <c r="Z82" s="44">
        <f>'T-15(Pcs)'!$D61*'T-15(Pcs)'!Z61/1000000</f>
        <v>0</v>
      </c>
      <c r="AA82" s="10">
        <f>'T-15(Pcs)'!AA61</f>
        <v>0</v>
      </c>
      <c r="AB82" s="44">
        <f>'T-15(Pcs)'!$D61*'T-15(Pcs)'!AB61/1000000</f>
        <v>0</v>
      </c>
      <c r="AC82" s="10">
        <f>'T-15(Pcs)'!AC61</f>
        <v>0</v>
      </c>
      <c r="AD82" s="44">
        <f>'T-15(Pcs)'!$D61*'T-15(Pcs)'!AD61/1000000</f>
        <v>0</v>
      </c>
      <c r="AE82" s="10">
        <f>'T-15(Pcs)'!AE61</f>
        <v>0</v>
      </c>
      <c r="AF82" s="44">
        <f>'T-15(Pcs)'!$D61*'T-15(Pcs)'!AF61/1000000</f>
        <v>0</v>
      </c>
      <c r="AG82" s="10">
        <f>'T-15(Pcs)'!AG61</f>
        <v>0</v>
      </c>
      <c r="AH82" s="44">
        <f>'T-15(Pcs)'!$D61*'T-15(Pcs)'!AH61/1000000</f>
        <v>0</v>
      </c>
      <c r="AI82" s="10">
        <f>'T-15(Pcs)'!AI61</f>
        <v>0</v>
      </c>
      <c r="AJ82" s="44">
        <f>'T-15(Pcs)'!$D61*'T-15(Pcs)'!AJ61/1000000</f>
        <v>0</v>
      </c>
      <c r="AK82" s="10">
        <f>'T-15(Pcs)'!AK61</f>
        <v>0</v>
      </c>
      <c r="AL82" s="44">
        <f>'T-15(Pcs)'!$D61*'T-15(Pcs)'!AL61/1000000</f>
        <v>0</v>
      </c>
      <c r="AM82" s="10">
        <f>'T-15(Pcs)'!AM61</f>
        <v>0</v>
      </c>
    </row>
    <row r="83" spans="1:39" s="15" customFormat="1" ht="14.25" hidden="1" customHeight="1" outlineLevel="2">
      <c r="A83" s="13">
        <v>52</v>
      </c>
      <c r="B83" s="9" t="s">
        <v>113</v>
      </c>
      <c r="C83" s="13" t="s">
        <v>116</v>
      </c>
      <c r="D83" s="36">
        <v>2000</v>
      </c>
      <c r="E83" s="11">
        <v>260</v>
      </c>
      <c r="F83" s="44">
        <f>'T-15(Pcs)'!$D62*'T-15(Pcs)'!F62/1000000</f>
        <v>0</v>
      </c>
      <c r="G83" s="10">
        <f>'T-15(Pcs)'!G62</f>
        <v>0</v>
      </c>
      <c r="H83" s="44">
        <f>'T-15(Pcs)'!$D62*'T-15(Pcs)'!H62/1000000</f>
        <v>0</v>
      </c>
      <c r="I83" s="10">
        <f>'T-15(Pcs)'!I62</f>
        <v>0</v>
      </c>
      <c r="J83" s="44">
        <f>'T-15(Pcs)'!$D62*'T-15(Pcs)'!J62/1000000</f>
        <v>0</v>
      </c>
      <c r="K83" s="10">
        <f>'T-15(Pcs)'!K62</f>
        <v>0</v>
      </c>
      <c r="L83" s="44">
        <f>'T-15(Pcs)'!$D62*'T-15(Pcs)'!L62/1000000</f>
        <v>0</v>
      </c>
      <c r="M83" s="10">
        <f>'T-15(Pcs)'!M62</f>
        <v>0</v>
      </c>
      <c r="N83" s="44">
        <f>'T-15(Pcs)'!$D62*'T-15(Pcs)'!N62/1000000</f>
        <v>0</v>
      </c>
      <c r="O83" s="10">
        <f>'T-15(Pcs)'!O62</f>
        <v>0</v>
      </c>
      <c r="P83" s="44">
        <f>'T-15(Pcs)'!$D62*'T-15(Pcs)'!P62/1000000</f>
        <v>0</v>
      </c>
      <c r="Q83" s="10">
        <f>'T-15(Pcs)'!Q62</f>
        <v>0</v>
      </c>
      <c r="R83" s="44">
        <f>'T-15(Pcs)'!$D62*'T-15(Pcs)'!R62/1000000</f>
        <v>0</v>
      </c>
      <c r="S83" s="10">
        <f>'T-15(Pcs)'!S62</f>
        <v>0</v>
      </c>
      <c r="T83" s="44">
        <f>'T-15(Pcs)'!$D62*'T-15(Pcs)'!T62/1000000</f>
        <v>0</v>
      </c>
      <c r="U83" s="10">
        <f>'T-15(Pcs)'!U62</f>
        <v>0</v>
      </c>
      <c r="V83" s="44">
        <f>'T-15(Pcs)'!$D62*'T-15(Pcs)'!V62/1000000</f>
        <v>0</v>
      </c>
      <c r="W83" s="10">
        <f>'T-15(Pcs)'!W62</f>
        <v>0</v>
      </c>
      <c r="X83" s="44">
        <f>'T-15(Pcs)'!$D62*'T-15(Pcs)'!X62/1000000</f>
        <v>0</v>
      </c>
      <c r="Y83" s="10">
        <f>'T-15(Pcs)'!Y62</f>
        <v>0</v>
      </c>
      <c r="Z83" s="44">
        <f>'T-15(Pcs)'!$D62*'T-15(Pcs)'!Z62/1000000</f>
        <v>0</v>
      </c>
      <c r="AA83" s="10">
        <f>'T-15(Pcs)'!AA62</f>
        <v>0</v>
      </c>
      <c r="AB83" s="44">
        <f>'T-15(Pcs)'!$D62*'T-15(Pcs)'!AB62/1000000</f>
        <v>0</v>
      </c>
      <c r="AC83" s="10">
        <f>'T-15(Pcs)'!AC62</f>
        <v>0</v>
      </c>
      <c r="AD83" s="44">
        <f>'T-15(Pcs)'!$D62*'T-15(Pcs)'!AD62/1000000</f>
        <v>0</v>
      </c>
      <c r="AE83" s="10">
        <f>'T-15(Pcs)'!AE62</f>
        <v>0</v>
      </c>
      <c r="AF83" s="44">
        <f>'T-15(Pcs)'!$D62*'T-15(Pcs)'!AF62/1000000</f>
        <v>0</v>
      </c>
      <c r="AG83" s="10">
        <f>'T-15(Pcs)'!AG62</f>
        <v>0</v>
      </c>
      <c r="AH83" s="44">
        <f>'T-15(Pcs)'!$D62*'T-15(Pcs)'!AH62/1000000</f>
        <v>0</v>
      </c>
      <c r="AI83" s="10">
        <f>'T-15(Pcs)'!AI62</f>
        <v>0</v>
      </c>
      <c r="AJ83" s="44">
        <f>'T-15(Pcs)'!$D62*'T-15(Pcs)'!AJ62/1000000</f>
        <v>0</v>
      </c>
      <c r="AK83" s="10">
        <f>'T-15(Pcs)'!AK62</f>
        <v>0</v>
      </c>
      <c r="AL83" s="44">
        <f>'T-15(Pcs)'!$D62*'T-15(Pcs)'!AL62/1000000</f>
        <v>0</v>
      </c>
      <c r="AM83" s="10">
        <f>'T-15(Pcs)'!AM62</f>
        <v>0</v>
      </c>
    </row>
    <row r="84" spans="1:39" s="15" customFormat="1" ht="14.25" customHeight="1" outlineLevel="1" collapsed="1">
      <c r="A84" s="13">
        <v>22</v>
      </c>
      <c r="B84" s="46" t="s">
        <v>188</v>
      </c>
      <c r="C84" s="13"/>
      <c r="D84" s="36"/>
      <c r="E84" s="11"/>
      <c r="F84" s="44">
        <f t="shared" ref="F84:AM84" si="21">SUBTOTAL(9,F82:F83)</f>
        <v>0</v>
      </c>
      <c r="G84" s="10">
        <f t="shared" si="21"/>
        <v>0</v>
      </c>
      <c r="H84" s="44">
        <f t="shared" si="21"/>
        <v>0</v>
      </c>
      <c r="I84" s="10">
        <f t="shared" si="21"/>
        <v>0</v>
      </c>
      <c r="J84" s="44">
        <f t="shared" si="21"/>
        <v>0</v>
      </c>
      <c r="K84" s="10">
        <f t="shared" si="21"/>
        <v>0</v>
      </c>
      <c r="L84" s="44">
        <f t="shared" si="21"/>
        <v>0</v>
      </c>
      <c r="M84" s="10">
        <f t="shared" si="21"/>
        <v>0</v>
      </c>
      <c r="N84" s="44">
        <f t="shared" si="21"/>
        <v>0</v>
      </c>
      <c r="O84" s="10">
        <f t="shared" si="21"/>
        <v>0</v>
      </c>
      <c r="P84" s="44">
        <f t="shared" si="21"/>
        <v>0</v>
      </c>
      <c r="Q84" s="10">
        <f t="shared" si="21"/>
        <v>0</v>
      </c>
      <c r="R84" s="44">
        <f t="shared" si="21"/>
        <v>0</v>
      </c>
      <c r="S84" s="10">
        <f t="shared" si="21"/>
        <v>0</v>
      </c>
      <c r="T84" s="44">
        <f t="shared" si="21"/>
        <v>0</v>
      </c>
      <c r="U84" s="10">
        <f t="shared" si="21"/>
        <v>0</v>
      </c>
      <c r="V84" s="44">
        <f t="shared" si="21"/>
        <v>0</v>
      </c>
      <c r="W84" s="10">
        <f t="shared" si="21"/>
        <v>0</v>
      </c>
      <c r="X84" s="44">
        <f t="shared" si="21"/>
        <v>0</v>
      </c>
      <c r="Y84" s="10">
        <f t="shared" si="21"/>
        <v>0</v>
      </c>
      <c r="Z84" s="44">
        <f t="shared" si="21"/>
        <v>0</v>
      </c>
      <c r="AA84" s="10">
        <f t="shared" si="21"/>
        <v>0</v>
      </c>
      <c r="AB84" s="44">
        <f t="shared" si="21"/>
        <v>0</v>
      </c>
      <c r="AC84" s="10">
        <f t="shared" si="21"/>
        <v>0</v>
      </c>
      <c r="AD84" s="44">
        <f t="shared" si="21"/>
        <v>0</v>
      </c>
      <c r="AE84" s="10">
        <f t="shared" si="21"/>
        <v>0</v>
      </c>
      <c r="AF84" s="44">
        <f t="shared" si="21"/>
        <v>0</v>
      </c>
      <c r="AG84" s="10">
        <f t="shared" si="21"/>
        <v>0</v>
      </c>
      <c r="AH84" s="44">
        <f t="shared" si="21"/>
        <v>0</v>
      </c>
      <c r="AI84" s="10">
        <f t="shared" si="21"/>
        <v>0</v>
      </c>
      <c r="AJ84" s="44">
        <f t="shared" si="21"/>
        <v>0</v>
      </c>
      <c r="AK84" s="10">
        <f t="shared" si="21"/>
        <v>0</v>
      </c>
      <c r="AL84" s="44">
        <f t="shared" si="21"/>
        <v>0</v>
      </c>
      <c r="AM84" s="10">
        <f t="shared" si="21"/>
        <v>0</v>
      </c>
    </row>
    <row r="85" spans="1:39" s="15" customFormat="1" ht="14.25" hidden="1" customHeight="1" outlineLevel="2">
      <c r="A85" s="13">
        <v>53</v>
      </c>
      <c r="B85" s="9" t="s">
        <v>117</v>
      </c>
      <c r="C85" s="13" t="s">
        <v>61</v>
      </c>
      <c r="D85" s="36">
        <v>50</v>
      </c>
      <c r="E85" s="11">
        <v>70</v>
      </c>
      <c r="F85" s="44">
        <f>'T-15(Pcs)'!$D63*'T-15(Pcs)'!F63/1000000</f>
        <v>0</v>
      </c>
      <c r="G85" s="10">
        <f>'T-15(Pcs)'!G63</f>
        <v>0</v>
      </c>
      <c r="H85" s="44">
        <f>'T-15(Pcs)'!$D63*'T-15(Pcs)'!H63/1000000</f>
        <v>0</v>
      </c>
      <c r="I85" s="10">
        <f>'T-15(Pcs)'!I63</f>
        <v>0</v>
      </c>
      <c r="J85" s="44">
        <f>'T-15(Pcs)'!$D63*'T-15(Pcs)'!J63/1000000</f>
        <v>0</v>
      </c>
      <c r="K85" s="10">
        <f>'T-15(Pcs)'!K63</f>
        <v>0</v>
      </c>
      <c r="L85" s="44">
        <f>'T-15(Pcs)'!$D63*'T-15(Pcs)'!L63/1000000</f>
        <v>0</v>
      </c>
      <c r="M85" s="10">
        <f>'T-15(Pcs)'!M63</f>
        <v>0</v>
      </c>
      <c r="N85" s="44">
        <f>'T-15(Pcs)'!$D63*'T-15(Pcs)'!N63/1000000</f>
        <v>0</v>
      </c>
      <c r="O85" s="10">
        <f>'T-15(Pcs)'!O63</f>
        <v>0</v>
      </c>
      <c r="P85" s="44">
        <f>'T-15(Pcs)'!$D63*'T-15(Pcs)'!P63/1000000</f>
        <v>0</v>
      </c>
      <c r="Q85" s="10">
        <f>'T-15(Pcs)'!Q63</f>
        <v>0</v>
      </c>
      <c r="R85" s="44">
        <f>'T-15(Pcs)'!$D63*'T-15(Pcs)'!R63/1000000</f>
        <v>0</v>
      </c>
      <c r="S85" s="10">
        <f>'T-15(Pcs)'!S63</f>
        <v>0</v>
      </c>
      <c r="T85" s="44">
        <f>'T-15(Pcs)'!$D63*'T-15(Pcs)'!T63/1000000</f>
        <v>0</v>
      </c>
      <c r="U85" s="10">
        <f>'T-15(Pcs)'!U63</f>
        <v>0</v>
      </c>
      <c r="V85" s="44">
        <f>'T-15(Pcs)'!$D63*'T-15(Pcs)'!V63/1000000</f>
        <v>0</v>
      </c>
      <c r="W85" s="10">
        <f>'T-15(Pcs)'!W63</f>
        <v>0</v>
      </c>
      <c r="X85" s="44">
        <f>'T-15(Pcs)'!$D63*'T-15(Pcs)'!X63/1000000</f>
        <v>0</v>
      </c>
      <c r="Y85" s="10">
        <f>'T-15(Pcs)'!Y63</f>
        <v>0</v>
      </c>
      <c r="Z85" s="44">
        <f>'T-15(Pcs)'!$D63*'T-15(Pcs)'!Z63/1000000</f>
        <v>0</v>
      </c>
      <c r="AA85" s="10">
        <f>'T-15(Pcs)'!AA63</f>
        <v>0</v>
      </c>
      <c r="AB85" s="44">
        <f>'T-15(Pcs)'!$D63*'T-15(Pcs)'!AB63/1000000</f>
        <v>0</v>
      </c>
      <c r="AC85" s="10">
        <f>'T-15(Pcs)'!AC63</f>
        <v>0</v>
      </c>
      <c r="AD85" s="44">
        <f>'T-15(Pcs)'!$D63*'T-15(Pcs)'!AD63/1000000</f>
        <v>0</v>
      </c>
      <c r="AE85" s="10">
        <f>'T-15(Pcs)'!AE63</f>
        <v>0</v>
      </c>
      <c r="AF85" s="44">
        <f>'T-15(Pcs)'!$D63*'T-15(Pcs)'!AF63/1000000</f>
        <v>0</v>
      </c>
      <c r="AG85" s="10">
        <f>'T-15(Pcs)'!AG63</f>
        <v>0</v>
      </c>
      <c r="AH85" s="44">
        <f>'T-15(Pcs)'!$D63*'T-15(Pcs)'!AH63/1000000</f>
        <v>0</v>
      </c>
      <c r="AI85" s="10">
        <f>'T-15(Pcs)'!AI63</f>
        <v>0</v>
      </c>
      <c r="AJ85" s="44">
        <f>'T-15(Pcs)'!$D63*'T-15(Pcs)'!AJ63/1000000</f>
        <v>0</v>
      </c>
      <c r="AK85" s="10">
        <f>'T-15(Pcs)'!AK63</f>
        <v>0</v>
      </c>
      <c r="AL85" s="44">
        <f>'T-15(Pcs)'!$D63*'T-15(Pcs)'!AL63/1000000</f>
        <v>0</v>
      </c>
      <c r="AM85" s="10">
        <f>'T-15(Pcs)'!AM63</f>
        <v>0</v>
      </c>
    </row>
    <row r="86" spans="1:39" s="15" customFormat="1" ht="14.25" hidden="1" customHeight="1" outlineLevel="2">
      <c r="A86" s="13">
        <v>54</v>
      </c>
      <c r="B86" s="9" t="s">
        <v>117</v>
      </c>
      <c r="C86" s="13" t="s">
        <v>62</v>
      </c>
      <c r="D86" s="36">
        <v>100</v>
      </c>
      <c r="E86" s="11">
        <v>130</v>
      </c>
      <c r="F86" s="44">
        <f>'T-15(Pcs)'!$D64*'T-15(Pcs)'!F64/1000000</f>
        <v>0</v>
      </c>
      <c r="G86" s="10">
        <f>'T-15(Pcs)'!G64</f>
        <v>0</v>
      </c>
      <c r="H86" s="44">
        <f>'T-15(Pcs)'!$D64*'T-15(Pcs)'!H64/1000000</f>
        <v>0</v>
      </c>
      <c r="I86" s="10">
        <f>'T-15(Pcs)'!I64</f>
        <v>0</v>
      </c>
      <c r="J86" s="44">
        <f>'T-15(Pcs)'!$D64*'T-15(Pcs)'!J64/1000000</f>
        <v>0</v>
      </c>
      <c r="K86" s="10">
        <f>'T-15(Pcs)'!K64</f>
        <v>0</v>
      </c>
      <c r="L86" s="44">
        <f>'T-15(Pcs)'!$D64*'T-15(Pcs)'!L64/1000000</f>
        <v>0</v>
      </c>
      <c r="M86" s="10">
        <f>'T-15(Pcs)'!M64</f>
        <v>0</v>
      </c>
      <c r="N86" s="44">
        <f>'T-15(Pcs)'!$D64*'T-15(Pcs)'!N64/1000000</f>
        <v>0</v>
      </c>
      <c r="O86" s="10">
        <f>'T-15(Pcs)'!O64</f>
        <v>0</v>
      </c>
      <c r="P86" s="44">
        <f>'T-15(Pcs)'!$D64*'T-15(Pcs)'!P64/1000000</f>
        <v>0</v>
      </c>
      <c r="Q86" s="10">
        <f>'T-15(Pcs)'!Q64</f>
        <v>0</v>
      </c>
      <c r="R86" s="44">
        <f>'T-15(Pcs)'!$D64*'T-15(Pcs)'!R64/1000000</f>
        <v>0</v>
      </c>
      <c r="S86" s="10">
        <f>'T-15(Pcs)'!S64</f>
        <v>0</v>
      </c>
      <c r="T86" s="44">
        <f>'T-15(Pcs)'!$D64*'T-15(Pcs)'!T64/1000000</f>
        <v>0</v>
      </c>
      <c r="U86" s="10">
        <f>'T-15(Pcs)'!U64</f>
        <v>0</v>
      </c>
      <c r="V86" s="44">
        <f>'T-15(Pcs)'!$D64*'T-15(Pcs)'!V64/1000000</f>
        <v>0</v>
      </c>
      <c r="W86" s="10">
        <f>'T-15(Pcs)'!W64</f>
        <v>0</v>
      </c>
      <c r="X86" s="44">
        <f>'T-15(Pcs)'!$D64*'T-15(Pcs)'!X64/1000000</f>
        <v>0</v>
      </c>
      <c r="Y86" s="10">
        <f>'T-15(Pcs)'!Y64</f>
        <v>0</v>
      </c>
      <c r="Z86" s="44">
        <f>'T-15(Pcs)'!$D64*'T-15(Pcs)'!Z64/1000000</f>
        <v>0</v>
      </c>
      <c r="AA86" s="10">
        <f>'T-15(Pcs)'!AA64</f>
        <v>0</v>
      </c>
      <c r="AB86" s="44">
        <f>'T-15(Pcs)'!$D64*'T-15(Pcs)'!AB64/1000000</f>
        <v>0</v>
      </c>
      <c r="AC86" s="10">
        <f>'T-15(Pcs)'!AC64</f>
        <v>0</v>
      </c>
      <c r="AD86" s="44">
        <f>'T-15(Pcs)'!$D64*'T-15(Pcs)'!AD64/1000000</f>
        <v>0</v>
      </c>
      <c r="AE86" s="10">
        <f>'T-15(Pcs)'!AE64</f>
        <v>0</v>
      </c>
      <c r="AF86" s="44">
        <f>'T-15(Pcs)'!$D64*'T-15(Pcs)'!AF64/1000000</f>
        <v>0</v>
      </c>
      <c r="AG86" s="10">
        <f>'T-15(Pcs)'!AG64</f>
        <v>0</v>
      </c>
      <c r="AH86" s="44">
        <f>'T-15(Pcs)'!$D64*'T-15(Pcs)'!AH64/1000000</f>
        <v>0</v>
      </c>
      <c r="AI86" s="10">
        <f>'T-15(Pcs)'!AI64</f>
        <v>0</v>
      </c>
      <c r="AJ86" s="44">
        <f>'T-15(Pcs)'!$D64*'T-15(Pcs)'!AJ64/1000000</f>
        <v>0</v>
      </c>
      <c r="AK86" s="10">
        <f>'T-15(Pcs)'!AK64</f>
        <v>0</v>
      </c>
      <c r="AL86" s="44">
        <f>'T-15(Pcs)'!$D64*'T-15(Pcs)'!AL64/1000000</f>
        <v>0</v>
      </c>
      <c r="AM86" s="10">
        <f>'T-15(Pcs)'!AM64</f>
        <v>0</v>
      </c>
    </row>
    <row r="87" spans="1:39" s="15" customFormat="1" ht="14.25" hidden="1" customHeight="1" outlineLevel="2">
      <c r="A87" s="13">
        <v>55</v>
      </c>
      <c r="B87" s="9" t="s">
        <v>117</v>
      </c>
      <c r="C87" s="13" t="s">
        <v>63</v>
      </c>
      <c r="D87" s="36">
        <v>500</v>
      </c>
      <c r="E87" s="11">
        <v>620</v>
      </c>
      <c r="F87" s="44">
        <f>'T-15(Pcs)'!$D65*'T-15(Pcs)'!F65/1000000</f>
        <v>0</v>
      </c>
      <c r="G87" s="10">
        <f>'T-15(Pcs)'!G65</f>
        <v>0</v>
      </c>
      <c r="H87" s="44">
        <f>'T-15(Pcs)'!$D65*'T-15(Pcs)'!H65/1000000</f>
        <v>0</v>
      </c>
      <c r="I87" s="10">
        <f>'T-15(Pcs)'!I65</f>
        <v>0</v>
      </c>
      <c r="J87" s="44">
        <f>'T-15(Pcs)'!$D65*'T-15(Pcs)'!J65/1000000</f>
        <v>0</v>
      </c>
      <c r="K87" s="10">
        <f>'T-15(Pcs)'!K65</f>
        <v>0</v>
      </c>
      <c r="L87" s="44">
        <f>'T-15(Pcs)'!$D65*'T-15(Pcs)'!L65/1000000</f>
        <v>0</v>
      </c>
      <c r="M87" s="10">
        <f>'T-15(Pcs)'!M65</f>
        <v>0</v>
      </c>
      <c r="N87" s="44">
        <f>'T-15(Pcs)'!$D65*'T-15(Pcs)'!N65/1000000</f>
        <v>0</v>
      </c>
      <c r="O87" s="10">
        <f>'T-15(Pcs)'!O65</f>
        <v>0</v>
      </c>
      <c r="P87" s="44">
        <f>'T-15(Pcs)'!$D65*'T-15(Pcs)'!P65/1000000</f>
        <v>0</v>
      </c>
      <c r="Q87" s="10">
        <f>'T-15(Pcs)'!Q65</f>
        <v>0</v>
      </c>
      <c r="R87" s="44">
        <f>'T-15(Pcs)'!$D65*'T-15(Pcs)'!R65/1000000</f>
        <v>0</v>
      </c>
      <c r="S87" s="10">
        <f>'T-15(Pcs)'!S65</f>
        <v>0</v>
      </c>
      <c r="T87" s="44">
        <f>'T-15(Pcs)'!$D65*'T-15(Pcs)'!T65/1000000</f>
        <v>0</v>
      </c>
      <c r="U87" s="10">
        <f>'T-15(Pcs)'!U65</f>
        <v>0</v>
      </c>
      <c r="V87" s="44">
        <f>'T-15(Pcs)'!$D65*'T-15(Pcs)'!V65/1000000</f>
        <v>0</v>
      </c>
      <c r="W87" s="10">
        <f>'T-15(Pcs)'!W65</f>
        <v>0</v>
      </c>
      <c r="X87" s="44">
        <f>'T-15(Pcs)'!$D65*'T-15(Pcs)'!X65/1000000</f>
        <v>0</v>
      </c>
      <c r="Y87" s="10">
        <f>'T-15(Pcs)'!Y65</f>
        <v>0</v>
      </c>
      <c r="Z87" s="44">
        <f>'T-15(Pcs)'!$D65*'T-15(Pcs)'!Z65/1000000</f>
        <v>0</v>
      </c>
      <c r="AA87" s="10">
        <f>'T-15(Pcs)'!AA65</f>
        <v>0</v>
      </c>
      <c r="AB87" s="44">
        <f>'T-15(Pcs)'!$D65*'T-15(Pcs)'!AB65/1000000</f>
        <v>0</v>
      </c>
      <c r="AC87" s="10">
        <f>'T-15(Pcs)'!AC65</f>
        <v>0</v>
      </c>
      <c r="AD87" s="44">
        <f>'T-15(Pcs)'!$D65*'T-15(Pcs)'!AD65/1000000</f>
        <v>0</v>
      </c>
      <c r="AE87" s="10">
        <f>'T-15(Pcs)'!AE65</f>
        <v>0</v>
      </c>
      <c r="AF87" s="44">
        <f>'T-15(Pcs)'!$D65*'T-15(Pcs)'!AF65/1000000</f>
        <v>0</v>
      </c>
      <c r="AG87" s="10">
        <f>'T-15(Pcs)'!AG65</f>
        <v>0</v>
      </c>
      <c r="AH87" s="44">
        <f>'T-15(Pcs)'!$D65*'T-15(Pcs)'!AH65/1000000</f>
        <v>0</v>
      </c>
      <c r="AI87" s="10">
        <f>'T-15(Pcs)'!AI65</f>
        <v>0</v>
      </c>
      <c r="AJ87" s="44">
        <f>'T-15(Pcs)'!$D65*'T-15(Pcs)'!AJ65/1000000</f>
        <v>0</v>
      </c>
      <c r="AK87" s="10">
        <f>'T-15(Pcs)'!AK65</f>
        <v>0</v>
      </c>
      <c r="AL87" s="44">
        <f>'T-15(Pcs)'!$D65*'T-15(Pcs)'!AL65/1000000</f>
        <v>0</v>
      </c>
      <c r="AM87" s="10">
        <f>'T-15(Pcs)'!AM65</f>
        <v>0</v>
      </c>
    </row>
    <row r="88" spans="1:39" s="15" customFormat="1" ht="14.25" customHeight="1" outlineLevel="1" collapsed="1">
      <c r="A88" s="13">
        <v>23</v>
      </c>
      <c r="B88" s="46" t="s">
        <v>189</v>
      </c>
      <c r="C88" s="13"/>
      <c r="D88" s="36"/>
      <c r="E88" s="11"/>
      <c r="F88" s="44">
        <f t="shared" ref="F88:AM88" si="22">SUBTOTAL(9,F85:F87)</f>
        <v>0</v>
      </c>
      <c r="G88" s="10">
        <f t="shared" si="22"/>
        <v>0</v>
      </c>
      <c r="H88" s="44">
        <f t="shared" si="22"/>
        <v>0</v>
      </c>
      <c r="I88" s="10">
        <f t="shared" si="22"/>
        <v>0</v>
      </c>
      <c r="J88" s="44">
        <f t="shared" si="22"/>
        <v>0</v>
      </c>
      <c r="K88" s="10">
        <f t="shared" si="22"/>
        <v>0</v>
      </c>
      <c r="L88" s="44">
        <f t="shared" si="22"/>
        <v>0</v>
      </c>
      <c r="M88" s="10">
        <f t="shared" si="22"/>
        <v>0</v>
      </c>
      <c r="N88" s="44">
        <f t="shared" si="22"/>
        <v>0</v>
      </c>
      <c r="O88" s="10">
        <f t="shared" si="22"/>
        <v>0</v>
      </c>
      <c r="P88" s="44">
        <f t="shared" si="22"/>
        <v>0</v>
      </c>
      <c r="Q88" s="10">
        <f t="shared" si="22"/>
        <v>0</v>
      </c>
      <c r="R88" s="44">
        <f t="shared" si="22"/>
        <v>0</v>
      </c>
      <c r="S88" s="10">
        <f t="shared" si="22"/>
        <v>0</v>
      </c>
      <c r="T88" s="44">
        <f t="shared" si="22"/>
        <v>0</v>
      </c>
      <c r="U88" s="10">
        <f t="shared" si="22"/>
        <v>0</v>
      </c>
      <c r="V88" s="44">
        <f t="shared" si="22"/>
        <v>0</v>
      </c>
      <c r="W88" s="10">
        <f t="shared" si="22"/>
        <v>0</v>
      </c>
      <c r="X88" s="44">
        <f t="shared" si="22"/>
        <v>0</v>
      </c>
      <c r="Y88" s="10">
        <f t="shared" si="22"/>
        <v>0</v>
      </c>
      <c r="Z88" s="44">
        <f t="shared" si="22"/>
        <v>0</v>
      </c>
      <c r="AA88" s="10">
        <f t="shared" si="22"/>
        <v>0</v>
      </c>
      <c r="AB88" s="44">
        <f t="shared" si="22"/>
        <v>0</v>
      </c>
      <c r="AC88" s="10">
        <f t="shared" si="22"/>
        <v>0</v>
      </c>
      <c r="AD88" s="44">
        <f t="shared" si="22"/>
        <v>0</v>
      </c>
      <c r="AE88" s="10">
        <f t="shared" si="22"/>
        <v>0</v>
      </c>
      <c r="AF88" s="44">
        <f t="shared" si="22"/>
        <v>0</v>
      </c>
      <c r="AG88" s="10">
        <f t="shared" si="22"/>
        <v>0</v>
      </c>
      <c r="AH88" s="44">
        <f t="shared" si="22"/>
        <v>0</v>
      </c>
      <c r="AI88" s="10">
        <f t="shared" si="22"/>
        <v>0</v>
      </c>
      <c r="AJ88" s="44">
        <f t="shared" si="22"/>
        <v>0</v>
      </c>
      <c r="AK88" s="10">
        <f t="shared" si="22"/>
        <v>0</v>
      </c>
      <c r="AL88" s="44">
        <f t="shared" si="22"/>
        <v>0</v>
      </c>
      <c r="AM88" s="10">
        <f t="shared" si="22"/>
        <v>0</v>
      </c>
    </row>
    <row r="89" spans="1:39" s="15" customFormat="1" ht="14.25" hidden="1" customHeight="1" outlineLevel="2">
      <c r="A89" s="13">
        <v>56</v>
      </c>
      <c r="B89" s="9" t="s">
        <v>118</v>
      </c>
      <c r="C89" s="13" t="s">
        <v>64</v>
      </c>
      <c r="D89" s="36">
        <v>50</v>
      </c>
      <c r="E89" s="11">
        <v>60</v>
      </c>
      <c r="F89" s="44">
        <f>'T-15(Pcs)'!$D66*'T-15(Pcs)'!F66/1000000</f>
        <v>0</v>
      </c>
      <c r="G89" s="10">
        <f>'T-15(Pcs)'!G66</f>
        <v>0</v>
      </c>
      <c r="H89" s="44">
        <f>'T-15(Pcs)'!$D66*'T-15(Pcs)'!H66/1000000</f>
        <v>0</v>
      </c>
      <c r="I89" s="10">
        <f>'T-15(Pcs)'!I66</f>
        <v>0</v>
      </c>
      <c r="J89" s="44">
        <f>'T-15(Pcs)'!$D66*'T-15(Pcs)'!J66/1000000</f>
        <v>0</v>
      </c>
      <c r="K89" s="10">
        <f>'T-15(Pcs)'!K66</f>
        <v>0</v>
      </c>
      <c r="L89" s="44">
        <f>'T-15(Pcs)'!$D66*'T-15(Pcs)'!L66/1000000</f>
        <v>0</v>
      </c>
      <c r="M89" s="10">
        <f>'T-15(Pcs)'!M66</f>
        <v>0</v>
      </c>
      <c r="N89" s="44">
        <f>'T-15(Pcs)'!$D66*'T-15(Pcs)'!N66/1000000</f>
        <v>0</v>
      </c>
      <c r="O89" s="10">
        <f>'T-15(Pcs)'!O66</f>
        <v>0</v>
      </c>
      <c r="P89" s="44">
        <f>'T-15(Pcs)'!$D66*'T-15(Pcs)'!P66/1000000</f>
        <v>0</v>
      </c>
      <c r="Q89" s="10">
        <f>'T-15(Pcs)'!Q66</f>
        <v>0</v>
      </c>
      <c r="R89" s="44">
        <f>'T-15(Pcs)'!$D66*'T-15(Pcs)'!R66/1000000</f>
        <v>0</v>
      </c>
      <c r="S89" s="10">
        <f>'T-15(Pcs)'!S66</f>
        <v>0</v>
      </c>
      <c r="T89" s="44">
        <f>'T-15(Pcs)'!$D66*'T-15(Pcs)'!T66/1000000</f>
        <v>0</v>
      </c>
      <c r="U89" s="10">
        <f>'T-15(Pcs)'!U66</f>
        <v>0</v>
      </c>
      <c r="V89" s="44">
        <f>'T-15(Pcs)'!$D66*'T-15(Pcs)'!V66/1000000</f>
        <v>0</v>
      </c>
      <c r="W89" s="10">
        <f>'T-15(Pcs)'!W66</f>
        <v>0</v>
      </c>
      <c r="X89" s="44">
        <f>'T-15(Pcs)'!$D66*'T-15(Pcs)'!X66/1000000</f>
        <v>0</v>
      </c>
      <c r="Y89" s="10">
        <f>'T-15(Pcs)'!Y66</f>
        <v>0</v>
      </c>
      <c r="Z89" s="44">
        <f>'T-15(Pcs)'!$D66*'T-15(Pcs)'!Z66/1000000</f>
        <v>0</v>
      </c>
      <c r="AA89" s="10">
        <f>'T-15(Pcs)'!AA66</f>
        <v>0</v>
      </c>
      <c r="AB89" s="44">
        <f>'T-15(Pcs)'!$D66*'T-15(Pcs)'!AB66/1000000</f>
        <v>0</v>
      </c>
      <c r="AC89" s="10">
        <f>'T-15(Pcs)'!AC66</f>
        <v>0</v>
      </c>
      <c r="AD89" s="44">
        <f>'T-15(Pcs)'!$D66*'T-15(Pcs)'!AD66/1000000</f>
        <v>0</v>
      </c>
      <c r="AE89" s="10">
        <f>'T-15(Pcs)'!AE66</f>
        <v>0</v>
      </c>
      <c r="AF89" s="44">
        <f>'T-15(Pcs)'!$D66*'T-15(Pcs)'!AF66/1000000</f>
        <v>0</v>
      </c>
      <c r="AG89" s="10">
        <f>'T-15(Pcs)'!AG66</f>
        <v>0</v>
      </c>
      <c r="AH89" s="44">
        <f>'T-15(Pcs)'!$D66*'T-15(Pcs)'!AH66/1000000</f>
        <v>0</v>
      </c>
      <c r="AI89" s="10">
        <f>'T-15(Pcs)'!AI66</f>
        <v>0</v>
      </c>
      <c r="AJ89" s="44">
        <f>'T-15(Pcs)'!$D66*'T-15(Pcs)'!AJ66/1000000</f>
        <v>0</v>
      </c>
      <c r="AK89" s="10">
        <f>'T-15(Pcs)'!AK66</f>
        <v>0</v>
      </c>
      <c r="AL89" s="44">
        <f>'T-15(Pcs)'!$D66*'T-15(Pcs)'!AL66/1000000</f>
        <v>0</v>
      </c>
      <c r="AM89" s="10">
        <f>'T-15(Pcs)'!AM66</f>
        <v>0</v>
      </c>
    </row>
    <row r="90" spans="1:39" s="15" customFormat="1" ht="14.25" hidden="1" customHeight="1" outlineLevel="2">
      <c r="A90" s="13">
        <v>57</v>
      </c>
      <c r="B90" s="9" t="s">
        <v>118</v>
      </c>
      <c r="C90" s="13" t="s">
        <v>65</v>
      </c>
      <c r="D90" s="36">
        <v>100</v>
      </c>
      <c r="E90" s="11">
        <v>110</v>
      </c>
      <c r="F90" s="44">
        <f>'T-15(Pcs)'!$D67*'T-15(Pcs)'!F67/1000000</f>
        <v>0</v>
      </c>
      <c r="G90" s="10">
        <f>'T-15(Pcs)'!G67</f>
        <v>0</v>
      </c>
      <c r="H90" s="44">
        <f>'T-15(Pcs)'!$D67*'T-15(Pcs)'!H67/1000000</f>
        <v>0</v>
      </c>
      <c r="I90" s="10">
        <f>'T-15(Pcs)'!I67</f>
        <v>0</v>
      </c>
      <c r="J90" s="44">
        <f>'T-15(Pcs)'!$D67*'T-15(Pcs)'!J67/1000000</f>
        <v>0</v>
      </c>
      <c r="K90" s="10">
        <f>'T-15(Pcs)'!K67</f>
        <v>0</v>
      </c>
      <c r="L90" s="44">
        <f>'T-15(Pcs)'!$D67*'T-15(Pcs)'!L67/1000000</f>
        <v>0</v>
      </c>
      <c r="M90" s="10">
        <f>'T-15(Pcs)'!M67</f>
        <v>0</v>
      </c>
      <c r="N90" s="44">
        <f>'T-15(Pcs)'!$D67*'T-15(Pcs)'!N67/1000000</f>
        <v>0</v>
      </c>
      <c r="O90" s="10">
        <f>'T-15(Pcs)'!O67</f>
        <v>0</v>
      </c>
      <c r="P90" s="44">
        <f>'T-15(Pcs)'!$D67*'T-15(Pcs)'!P67/1000000</f>
        <v>0</v>
      </c>
      <c r="Q90" s="10">
        <f>'T-15(Pcs)'!Q67</f>
        <v>0</v>
      </c>
      <c r="R90" s="44">
        <f>'T-15(Pcs)'!$D67*'T-15(Pcs)'!R67/1000000</f>
        <v>0</v>
      </c>
      <c r="S90" s="10">
        <f>'T-15(Pcs)'!S67</f>
        <v>0</v>
      </c>
      <c r="T90" s="44">
        <f>'T-15(Pcs)'!$D67*'T-15(Pcs)'!T67/1000000</f>
        <v>0</v>
      </c>
      <c r="U90" s="10">
        <f>'T-15(Pcs)'!U67</f>
        <v>0</v>
      </c>
      <c r="V90" s="44">
        <f>'T-15(Pcs)'!$D67*'T-15(Pcs)'!V67/1000000</f>
        <v>0</v>
      </c>
      <c r="W90" s="10">
        <f>'T-15(Pcs)'!W67</f>
        <v>0</v>
      </c>
      <c r="X90" s="44">
        <f>'T-15(Pcs)'!$D67*'T-15(Pcs)'!X67/1000000</f>
        <v>0</v>
      </c>
      <c r="Y90" s="10">
        <f>'T-15(Pcs)'!Y67</f>
        <v>0</v>
      </c>
      <c r="Z90" s="44">
        <f>'T-15(Pcs)'!$D67*'T-15(Pcs)'!Z67/1000000</f>
        <v>0</v>
      </c>
      <c r="AA90" s="10">
        <f>'T-15(Pcs)'!AA67</f>
        <v>0</v>
      </c>
      <c r="AB90" s="44">
        <f>'T-15(Pcs)'!$D67*'T-15(Pcs)'!AB67/1000000</f>
        <v>0</v>
      </c>
      <c r="AC90" s="10">
        <f>'T-15(Pcs)'!AC67</f>
        <v>0</v>
      </c>
      <c r="AD90" s="44">
        <f>'T-15(Pcs)'!$D67*'T-15(Pcs)'!AD67/1000000</f>
        <v>0</v>
      </c>
      <c r="AE90" s="10">
        <f>'T-15(Pcs)'!AE67</f>
        <v>0</v>
      </c>
      <c r="AF90" s="44">
        <f>'T-15(Pcs)'!$D67*'T-15(Pcs)'!AF67/1000000</f>
        <v>0</v>
      </c>
      <c r="AG90" s="10">
        <f>'T-15(Pcs)'!AG67</f>
        <v>0</v>
      </c>
      <c r="AH90" s="44">
        <f>'T-15(Pcs)'!$D67*'T-15(Pcs)'!AH67/1000000</f>
        <v>0</v>
      </c>
      <c r="AI90" s="10">
        <f>'T-15(Pcs)'!AI67</f>
        <v>0</v>
      </c>
      <c r="AJ90" s="44">
        <f>'T-15(Pcs)'!$D67*'T-15(Pcs)'!AJ67/1000000</f>
        <v>0</v>
      </c>
      <c r="AK90" s="10">
        <f>'T-15(Pcs)'!AK67</f>
        <v>0</v>
      </c>
      <c r="AL90" s="44">
        <f>'T-15(Pcs)'!$D67*'T-15(Pcs)'!AL67/1000000</f>
        <v>0</v>
      </c>
      <c r="AM90" s="10">
        <f>'T-15(Pcs)'!AM67</f>
        <v>0</v>
      </c>
    </row>
    <row r="91" spans="1:39" s="15" customFormat="1" ht="14.25" hidden="1" customHeight="1" outlineLevel="2">
      <c r="A91" s="13">
        <v>58</v>
      </c>
      <c r="B91" s="9" t="s">
        <v>118</v>
      </c>
      <c r="C91" s="13" t="s">
        <v>66</v>
      </c>
      <c r="D91" s="36">
        <v>400</v>
      </c>
      <c r="E91" s="11">
        <v>400</v>
      </c>
      <c r="F91" s="44">
        <f>'T-15(Pcs)'!$D68*'T-15(Pcs)'!F68/1000000</f>
        <v>0</v>
      </c>
      <c r="G91" s="10">
        <f>'T-15(Pcs)'!G68</f>
        <v>0</v>
      </c>
      <c r="H91" s="44">
        <f>'T-15(Pcs)'!$D68*'T-15(Pcs)'!H68/1000000</f>
        <v>0</v>
      </c>
      <c r="I91" s="10">
        <f>'T-15(Pcs)'!I68</f>
        <v>0</v>
      </c>
      <c r="J91" s="44">
        <f>'T-15(Pcs)'!$D68*'T-15(Pcs)'!J68/1000000</f>
        <v>0</v>
      </c>
      <c r="K91" s="10">
        <f>'T-15(Pcs)'!K68</f>
        <v>0</v>
      </c>
      <c r="L91" s="44">
        <f>'T-15(Pcs)'!$D68*'T-15(Pcs)'!L68/1000000</f>
        <v>0</v>
      </c>
      <c r="M91" s="10">
        <f>'T-15(Pcs)'!M68</f>
        <v>0</v>
      </c>
      <c r="N91" s="44">
        <f>'T-15(Pcs)'!$D68*'T-15(Pcs)'!N68/1000000</f>
        <v>0</v>
      </c>
      <c r="O91" s="10">
        <f>'T-15(Pcs)'!O68</f>
        <v>0</v>
      </c>
      <c r="P91" s="44">
        <f>'T-15(Pcs)'!$D68*'T-15(Pcs)'!P68/1000000</f>
        <v>0</v>
      </c>
      <c r="Q91" s="10">
        <f>'T-15(Pcs)'!Q68</f>
        <v>0</v>
      </c>
      <c r="R91" s="44">
        <f>'T-15(Pcs)'!$D68*'T-15(Pcs)'!R68/1000000</f>
        <v>0</v>
      </c>
      <c r="S91" s="10">
        <f>'T-15(Pcs)'!S68</f>
        <v>0</v>
      </c>
      <c r="T91" s="44">
        <f>'T-15(Pcs)'!$D68*'T-15(Pcs)'!T68/1000000</f>
        <v>0</v>
      </c>
      <c r="U91" s="10">
        <f>'T-15(Pcs)'!U68</f>
        <v>0</v>
      </c>
      <c r="V91" s="44">
        <f>'T-15(Pcs)'!$D68*'T-15(Pcs)'!V68/1000000</f>
        <v>0</v>
      </c>
      <c r="W91" s="10">
        <f>'T-15(Pcs)'!W68</f>
        <v>0</v>
      </c>
      <c r="X91" s="44">
        <f>'T-15(Pcs)'!$D68*'T-15(Pcs)'!X68/1000000</f>
        <v>0</v>
      </c>
      <c r="Y91" s="10">
        <f>'T-15(Pcs)'!Y68</f>
        <v>0</v>
      </c>
      <c r="Z91" s="44">
        <f>'T-15(Pcs)'!$D68*'T-15(Pcs)'!Z68/1000000</f>
        <v>0</v>
      </c>
      <c r="AA91" s="10">
        <f>'T-15(Pcs)'!AA68</f>
        <v>0</v>
      </c>
      <c r="AB91" s="44">
        <f>'T-15(Pcs)'!$D68*'T-15(Pcs)'!AB68/1000000</f>
        <v>0</v>
      </c>
      <c r="AC91" s="10">
        <f>'T-15(Pcs)'!AC68</f>
        <v>0</v>
      </c>
      <c r="AD91" s="44">
        <f>'T-15(Pcs)'!$D68*'T-15(Pcs)'!AD68/1000000</f>
        <v>0</v>
      </c>
      <c r="AE91" s="10">
        <f>'T-15(Pcs)'!AE68</f>
        <v>0</v>
      </c>
      <c r="AF91" s="44">
        <f>'T-15(Pcs)'!$D68*'T-15(Pcs)'!AF68/1000000</f>
        <v>0</v>
      </c>
      <c r="AG91" s="10">
        <f>'T-15(Pcs)'!AG68</f>
        <v>0</v>
      </c>
      <c r="AH91" s="44">
        <f>'T-15(Pcs)'!$D68*'T-15(Pcs)'!AH68/1000000</f>
        <v>0</v>
      </c>
      <c r="AI91" s="10">
        <f>'T-15(Pcs)'!AI68</f>
        <v>0</v>
      </c>
      <c r="AJ91" s="44">
        <f>'T-15(Pcs)'!$D68*'T-15(Pcs)'!AJ68/1000000</f>
        <v>0</v>
      </c>
      <c r="AK91" s="10">
        <f>'T-15(Pcs)'!AK68</f>
        <v>0</v>
      </c>
      <c r="AL91" s="44">
        <f>'T-15(Pcs)'!$D68*'T-15(Pcs)'!AL68/1000000</f>
        <v>0</v>
      </c>
      <c r="AM91" s="10">
        <f>'T-15(Pcs)'!AM68</f>
        <v>0</v>
      </c>
    </row>
    <row r="92" spans="1:39" s="15" customFormat="1" ht="14.25" customHeight="1" outlineLevel="1" collapsed="1">
      <c r="A92" s="13">
        <v>24</v>
      </c>
      <c r="B92" s="46" t="s">
        <v>190</v>
      </c>
      <c r="C92" s="13"/>
      <c r="D92" s="36"/>
      <c r="E92" s="11"/>
      <c r="F92" s="44">
        <f t="shared" ref="F92:AM92" si="23">SUBTOTAL(9,F89:F91)</f>
        <v>0</v>
      </c>
      <c r="G92" s="10">
        <f t="shared" si="23"/>
        <v>0</v>
      </c>
      <c r="H92" s="44">
        <f t="shared" si="23"/>
        <v>0</v>
      </c>
      <c r="I92" s="10">
        <f t="shared" si="23"/>
        <v>0</v>
      </c>
      <c r="J92" s="44">
        <f t="shared" si="23"/>
        <v>0</v>
      </c>
      <c r="K92" s="10">
        <f t="shared" si="23"/>
        <v>0</v>
      </c>
      <c r="L92" s="44">
        <f t="shared" si="23"/>
        <v>0</v>
      </c>
      <c r="M92" s="10">
        <f t="shared" si="23"/>
        <v>0</v>
      </c>
      <c r="N92" s="44">
        <f t="shared" si="23"/>
        <v>0</v>
      </c>
      <c r="O92" s="10">
        <f t="shared" si="23"/>
        <v>0</v>
      </c>
      <c r="P92" s="44">
        <f t="shared" si="23"/>
        <v>0</v>
      </c>
      <c r="Q92" s="10">
        <f t="shared" si="23"/>
        <v>0</v>
      </c>
      <c r="R92" s="44">
        <f t="shared" si="23"/>
        <v>0</v>
      </c>
      <c r="S92" s="10">
        <f t="shared" si="23"/>
        <v>0</v>
      </c>
      <c r="T92" s="44">
        <f t="shared" si="23"/>
        <v>0</v>
      </c>
      <c r="U92" s="10">
        <f t="shared" si="23"/>
        <v>0</v>
      </c>
      <c r="V92" s="44">
        <f t="shared" si="23"/>
        <v>0</v>
      </c>
      <c r="W92" s="10">
        <f t="shared" si="23"/>
        <v>0</v>
      </c>
      <c r="X92" s="44">
        <f t="shared" si="23"/>
        <v>0</v>
      </c>
      <c r="Y92" s="10">
        <f t="shared" si="23"/>
        <v>0</v>
      </c>
      <c r="Z92" s="44">
        <f t="shared" si="23"/>
        <v>0</v>
      </c>
      <c r="AA92" s="10">
        <f t="shared" si="23"/>
        <v>0</v>
      </c>
      <c r="AB92" s="44">
        <f t="shared" si="23"/>
        <v>0</v>
      </c>
      <c r="AC92" s="10">
        <f t="shared" si="23"/>
        <v>0</v>
      </c>
      <c r="AD92" s="44">
        <f t="shared" si="23"/>
        <v>0</v>
      </c>
      <c r="AE92" s="10">
        <f t="shared" si="23"/>
        <v>0</v>
      </c>
      <c r="AF92" s="44">
        <f t="shared" si="23"/>
        <v>0</v>
      </c>
      <c r="AG92" s="10">
        <f t="shared" si="23"/>
        <v>0</v>
      </c>
      <c r="AH92" s="44">
        <f t="shared" si="23"/>
        <v>0</v>
      </c>
      <c r="AI92" s="10">
        <f t="shared" si="23"/>
        <v>0</v>
      </c>
      <c r="AJ92" s="44">
        <f t="shared" si="23"/>
        <v>0</v>
      </c>
      <c r="AK92" s="10">
        <f t="shared" si="23"/>
        <v>0</v>
      </c>
      <c r="AL92" s="44">
        <f t="shared" si="23"/>
        <v>0</v>
      </c>
      <c r="AM92" s="10">
        <f t="shared" si="23"/>
        <v>0</v>
      </c>
    </row>
    <row r="93" spans="1:39" s="15" customFormat="1" ht="14.25" hidden="1" customHeight="1" outlineLevel="2">
      <c r="A93" s="13">
        <v>59</v>
      </c>
      <c r="B93" s="9" t="s">
        <v>119</v>
      </c>
      <c r="C93" s="13" t="s">
        <v>67</v>
      </c>
      <c r="D93" s="36">
        <v>25</v>
      </c>
      <c r="E93" s="11">
        <v>25.5</v>
      </c>
      <c r="F93" s="44">
        <f>'T-15(Pcs)'!$D69*'T-15(Pcs)'!F69/1000000</f>
        <v>0</v>
      </c>
      <c r="G93" s="10">
        <f>'T-15(Pcs)'!G69</f>
        <v>0</v>
      </c>
      <c r="H93" s="44">
        <f>'T-15(Pcs)'!$D69*'T-15(Pcs)'!H69/1000000</f>
        <v>0</v>
      </c>
      <c r="I93" s="10">
        <f>'T-15(Pcs)'!I69</f>
        <v>0</v>
      </c>
      <c r="J93" s="44">
        <f>'T-15(Pcs)'!$D69*'T-15(Pcs)'!J69/1000000</f>
        <v>0</v>
      </c>
      <c r="K93" s="10">
        <f>'T-15(Pcs)'!K69</f>
        <v>0</v>
      </c>
      <c r="L93" s="44">
        <f>'T-15(Pcs)'!$D69*'T-15(Pcs)'!L69/1000000</f>
        <v>0</v>
      </c>
      <c r="M93" s="10">
        <f>'T-15(Pcs)'!M69</f>
        <v>0</v>
      </c>
      <c r="N93" s="44">
        <f>'T-15(Pcs)'!$D69*'T-15(Pcs)'!N69/1000000</f>
        <v>0</v>
      </c>
      <c r="O93" s="10">
        <f>'T-15(Pcs)'!O69</f>
        <v>0</v>
      </c>
      <c r="P93" s="44">
        <f>'T-15(Pcs)'!$D69*'T-15(Pcs)'!P69/1000000</f>
        <v>0</v>
      </c>
      <c r="Q93" s="10">
        <f>'T-15(Pcs)'!Q69</f>
        <v>0</v>
      </c>
      <c r="R93" s="44">
        <f>'T-15(Pcs)'!$D69*'T-15(Pcs)'!R69/1000000</f>
        <v>0</v>
      </c>
      <c r="S93" s="10">
        <f>'T-15(Pcs)'!S69</f>
        <v>0</v>
      </c>
      <c r="T93" s="44">
        <f>'T-15(Pcs)'!$D69*'T-15(Pcs)'!T69/1000000</f>
        <v>0</v>
      </c>
      <c r="U93" s="10">
        <f>'T-15(Pcs)'!U69</f>
        <v>0</v>
      </c>
      <c r="V93" s="44">
        <f>'T-15(Pcs)'!$D69*'T-15(Pcs)'!V69/1000000</f>
        <v>0</v>
      </c>
      <c r="W93" s="10">
        <f>'T-15(Pcs)'!W69</f>
        <v>0</v>
      </c>
      <c r="X93" s="44">
        <f>'T-15(Pcs)'!$D69*'T-15(Pcs)'!X69/1000000</f>
        <v>0</v>
      </c>
      <c r="Y93" s="10">
        <f>'T-15(Pcs)'!Y69</f>
        <v>0</v>
      </c>
      <c r="Z93" s="44">
        <f>'T-15(Pcs)'!$D69*'T-15(Pcs)'!Z69/1000000</f>
        <v>0</v>
      </c>
      <c r="AA93" s="10">
        <f>'T-15(Pcs)'!AA69</f>
        <v>0</v>
      </c>
      <c r="AB93" s="44">
        <f>'T-15(Pcs)'!$D69*'T-15(Pcs)'!AB69/1000000</f>
        <v>0</v>
      </c>
      <c r="AC93" s="10">
        <f>'T-15(Pcs)'!AC69</f>
        <v>0</v>
      </c>
      <c r="AD93" s="44">
        <f>'T-15(Pcs)'!$D69*'T-15(Pcs)'!AD69/1000000</f>
        <v>0</v>
      </c>
      <c r="AE93" s="10">
        <f>'T-15(Pcs)'!AE69</f>
        <v>0</v>
      </c>
      <c r="AF93" s="44">
        <f>'T-15(Pcs)'!$D69*'T-15(Pcs)'!AF69/1000000</f>
        <v>0</v>
      </c>
      <c r="AG93" s="10">
        <f>'T-15(Pcs)'!AG69</f>
        <v>0</v>
      </c>
      <c r="AH93" s="44">
        <f>'T-15(Pcs)'!$D69*'T-15(Pcs)'!AH69/1000000</f>
        <v>0</v>
      </c>
      <c r="AI93" s="10">
        <f>'T-15(Pcs)'!AI69</f>
        <v>0</v>
      </c>
      <c r="AJ93" s="44">
        <f>'T-15(Pcs)'!$D69*'T-15(Pcs)'!AJ69/1000000</f>
        <v>0</v>
      </c>
      <c r="AK93" s="10">
        <f>'T-15(Pcs)'!AK69</f>
        <v>0</v>
      </c>
      <c r="AL93" s="44">
        <f>'T-15(Pcs)'!$D69*'T-15(Pcs)'!AL69/1000000</f>
        <v>0</v>
      </c>
      <c r="AM93" s="10">
        <f>'T-15(Pcs)'!AM69</f>
        <v>0</v>
      </c>
    </row>
    <row r="94" spans="1:39" s="15" customFormat="1" ht="14.25" hidden="1" customHeight="1" outlineLevel="2">
      <c r="A94" s="13">
        <v>60</v>
      </c>
      <c r="B94" s="9" t="s">
        <v>119</v>
      </c>
      <c r="C94" s="13" t="s">
        <v>138</v>
      </c>
      <c r="D94" s="36">
        <v>50</v>
      </c>
      <c r="E94" s="11">
        <v>44</v>
      </c>
      <c r="F94" s="44">
        <f>'T-15(Pcs)'!$D70*'T-15(Pcs)'!F70/1000000</f>
        <v>0</v>
      </c>
      <c r="G94" s="10">
        <f>'T-15(Pcs)'!G70</f>
        <v>0</v>
      </c>
      <c r="H94" s="44">
        <f>'T-15(Pcs)'!$D70*'T-15(Pcs)'!H70/1000000</f>
        <v>0</v>
      </c>
      <c r="I94" s="10">
        <f>'T-15(Pcs)'!I70</f>
        <v>0</v>
      </c>
      <c r="J94" s="44">
        <f>'T-15(Pcs)'!$D70*'T-15(Pcs)'!J70/1000000</f>
        <v>0</v>
      </c>
      <c r="K94" s="10">
        <f>'T-15(Pcs)'!K70</f>
        <v>0</v>
      </c>
      <c r="L94" s="44">
        <f>'T-15(Pcs)'!$D70*'T-15(Pcs)'!L70/1000000</f>
        <v>0</v>
      </c>
      <c r="M94" s="10">
        <f>'T-15(Pcs)'!M70</f>
        <v>0</v>
      </c>
      <c r="N94" s="44">
        <f>'T-15(Pcs)'!$D70*'T-15(Pcs)'!N70/1000000</f>
        <v>0</v>
      </c>
      <c r="O94" s="10">
        <f>'T-15(Pcs)'!O70</f>
        <v>0</v>
      </c>
      <c r="P94" s="44">
        <f>'T-15(Pcs)'!$D70*'T-15(Pcs)'!P70/1000000</f>
        <v>0</v>
      </c>
      <c r="Q94" s="10">
        <f>'T-15(Pcs)'!Q70</f>
        <v>0</v>
      </c>
      <c r="R94" s="44">
        <f>'T-15(Pcs)'!$D70*'T-15(Pcs)'!R70/1000000</f>
        <v>0</v>
      </c>
      <c r="S94" s="10">
        <f>'T-15(Pcs)'!S70</f>
        <v>0</v>
      </c>
      <c r="T94" s="44">
        <f>'T-15(Pcs)'!$D70*'T-15(Pcs)'!T70/1000000</f>
        <v>0</v>
      </c>
      <c r="U94" s="10">
        <f>'T-15(Pcs)'!U70</f>
        <v>0</v>
      </c>
      <c r="V94" s="44">
        <f>'T-15(Pcs)'!$D70*'T-15(Pcs)'!V70/1000000</f>
        <v>0</v>
      </c>
      <c r="W94" s="10">
        <f>'T-15(Pcs)'!W70</f>
        <v>0</v>
      </c>
      <c r="X94" s="44">
        <f>'T-15(Pcs)'!$D70*'T-15(Pcs)'!X70/1000000</f>
        <v>0</v>
      </c>
      <c r="Y94" s="10">
        <f>'T-15(Pcs)'!Y70</f>
        <v>0</v>
      </c>
      <c r="Z94" s="44">
        <f>'T-15(Pcs)'!$D70*'T-15(Pcs)'!Z70/1000000</f>
        <v>0</v>
      </c>
      <c r="AA94" s="10">
        <f>'T-15(Pcs)'!AA70</f>
        <v>0</v>
      </c>
      <c r="AB94" s="44">
        <f>'T-15(Pcs)'!$D70*'T-15(Pcs)'!AB70/1000000</f>
        <v>0</v>
      </c>
      <c r="AC94" s="10">
        <f>'T-15(Pcs)'!AC70</f>
        <v>0</v>
      </c>
      <c r="AD94" s="44">
        <f>'T-15(Pcs)'!$D70*'T-15(Pcs)'!AD70/1000000</f>
        <v>0</v>
      </c>
      <c r="AE94" s="10">
        <f>'T-15(Pcs)'!AE70</f>
        <v>0</v>
      </c>
      <c r="AF94" s="44">
        <f>'T-15(Pcs)'!$D70*'T-15(Pcs)'!AF70/1000000</f>
        <v>0</v>
      </c>
      <c r="AG94" s="10">
        <f>'T-15(Pcs)'!AG70</f>
        <v>0</v>
      </c>
      <c r="AH94" s="44">
        <f>'T-15(Pcs)'!$D70*'T-15(Pcs)'!AH70/1000000</f>
        <v>0</v>
      </c>
      <c r="AI94" s="10">
        <f>'T-15(Pcs)'!AI70</f>
        <v>0</v>
      </c>
      <c r="AJ94" s="44">
        <f>'T-15(Pcs)'!$D70*'T-15(Pcs)'!AJ70/1000000</f>
        <v>0</v>
      </c>
      <c r="AK94" s="10">
        <f>'T-15(Pcs)'!AK70</f>
        <v>0</v>
      </c>
      <c r="AL94" s="44">
        <f>'T-15(Pcs)'!$D70*'T-15(Pcs)'!AL70/1000000</f>
        <v>0</v>
      </c>
      <c r="AM94" s="10">
        <f>'T-15(Pcs)'!AM70</f>
        <v>0</v>
      </c>
    </row>
    <row r="95" spans="1:39" s="15" customFormat="1" ht="14.25" hidden="1" customHeight="1" outlineLevel="2">
      <c r="A95" s="13">
        <v>61</v>
      </c>
      <c r="B95" s="9" t="s">
        <v>119</v>
      </c>
      <c r="C95" s="13" t="s">
        <v>68</v>
      </c>
      <c r="D95" s="36">
        <v>100</v>
      </c>
      <c r="E95" s="11">
        <v>80</v>
      </c>
      <c r="F95" s="44">
        <f>'T-15(Pcs)'!$D71*'T-15(Pcs)'!F71/1000000</f>
        <v>0</v>
      </c>
      <c r="G95" s="10">
        <f>'T-15(Pcs)'!G71</f>
        <v>0</v>
      </c>
      <c r="H95" s="44">
        <f>'T-15(Pcs)'!$D71*'T-15(Pcs)'!H71/1000000</f>
        <v>0</v>
      </c>
      <c r="I95" s="10">
        <f>'T-15(Pcs)'!I71</f>
        <v>0</v>
      </c>
      <c r="J95" s="44">
        <f>'T-15(Pcs)'!$D71*'T-15(Pcs)'!J71/1000000</f>
        <v>0</v>
      </c>
      <c r="K95" s="10">
        <f>'T-15(Pcs)'!K71</f>
        <v>0</v>
      </c>
      <c r="L95" s="44">
        <f>'T-15(Pcs)'!$D71*'T-15(Pcs)'!L71/1000000</f>
        <v>0</v>
      </c>
      <c r="M95" s="10">
        <f>'T-15(Pcs)'!M71</f>
        <v>0</v>
      </c>
      <c r="N95" s="44">
        <f>'T-15(Pcs)'!$D71*'T-15(Pcs)'!N71/1000000</f>
        <v>0</v>
      </c>
      <c r="O95" s="10">
        <f>'T-15(Pcs)'!O71</f>
        <v>0</v>
      </c>
      <c r="P95" s="44">
        <f>'T-15(Pcs)'!$D71*'T-15(Pcs)'!P71/1000000</f>
        <v>0</v>
      </c>
      <c r="Q95" s="10">
        <f>'T-15(Pcs)'!Q71</f>
        <v>0</v>
      </c>
      <c r="R95" s="44">
        <f>'T-15(Pcs)'!$D71*'T-15(Pcs)'!R71/1000000</f>
        <v>0</v>
      </c>
      <c r="S95" s="10">
        <f>'T-15(Pcs)'!S71</f>
        <v>0</v>
      </c>
      <c r="T95" s="44">
        <f>'T-15(Pcs)'!$D71*'T-15(Pcs)'!T71/1000000</f>
        <v>0</v>
      </c>
      <c r="U95" s="10">
        <f>'T-15(Pcs)'!U71</f>
        <v>0</v>
      </c>
      <c r="V95" s="44">
        <f>'T-15(Pcs)'!$D71*'T-15(Pcs)'!V71/1000000</f>
        <v>0</v>
      </c>
      <c r="W95" s="10">
        <f>'T-15(Pcs)'!W71</f>
        <v>0</v>
      </c>
      <c r="X95" s="44">
        <f>'T-15(Pcs)'!$D71*'T-15(Pcs)'!X71/1000000</f>
        <v>0</v>
      </c>
      <c r="Y95" s="10">
        <f>'T-15(Pcs)'!Y71</f>
        <v>0</v>
      </c>
      <c r="Z95" s="44">
        <f>'T-15(Pcs)'!$D71*'T-15(Pcs)'!Z71/1000000</f>
        <v>0</v>
      </c>
      <c r="AA95" s="10">
        <f>'T-15(Pcs)'!AA71</f>
        <v>0</v>
      </c>
      <c r="AB95" s="44">
        <f>'T-15(Pcs)'!$D71*'T-15(Pcs)'!AB71/1000000</f>
        <v>0</v>
      </c>
      <c r="AC95" s="10">
        <f>'T-15(Pcs)'!AC71</f>
        <v>0</v>
      </c>
      <c r="AD95" s="44">
        <f>'T-15(Pcs)'!$D71*'T-15(Pcs)'!AD71/1000000</f>
        <v>0</v>
      </c>
      <c r="AE95" s="10">
        <f>'T-15(Pcs)'!AE71</f>
        <v>0</v>
      </c>
      <c r="AF95" s="44">
        <f>'T-15(Pcs)'!$D71*'T-15(Pcs)'!AF71/1000000</f>
        <v>0</v>
      </c>
      <c r="AG95" s="10">
        <f>'T-15(Pcs)'!AG71</f>
        <v>0</v>
      </c>
      <c r="AH95" s="44">
        <f>'T-15(Pcs)'!$D71*'T-15(Pcs)'!AH71/1000000</f>
        <v>0</v>
      </c>
      <c r="AI95" s="10">
        <f>'T-15(Pcs)'!AI71</f>
        <v>0</v>
      </c>
      <c r="AJ95" s="44">
        <f>'T-15(Pcs)'!$D71*'T-15(Pcs)'!AJ71/1000000</f>
        <v>0</v>
      </c>
      <c r="AK95" s="10">
        <f>'T-15(Pcs)'!AK71</f>
        <v>0</v>
      </c>
      <c r="AL95" s="44">
        <f>'T-15(Pcs)'!$D71*'T-15(Pcs)'!AL71/1000000</f>
        <v>0</v>
      </c>
      <c r="AM95" s="10">
        <f>'T-15(Pcs)'!AM71</f>
        <v>0</v>
      </c>
    </row>
    <row r="96" spans="1:39" s="15" customFormat="1" ht="14.25" hidden="1" customHeight="1" outlineLevel="2">
      <c r="A96" s="13">
        <v>62</v>
      </c>
      <c r="B96" s="9" t="s">
        <v>119</v>
      </c>
      <c r="C96" s="13" t="s">
        <v>76</v>
      </c>
      <c r="D96" s="36">
        <v>500</v>
      </c>
      <c r="E96" s="11">
        <v>364</v>
      </c>
      <c r="F96" s="44">
        <f>'T-15(Pcs)'!$D72*'T-15(Pcs)'!F72/1000000</f>
        <v>0</v>
      </c>
      <c r="G96" s="10">
        <f>'T-15(Pcs)'!G72</f>
        <v>0</v>
      </c>
      <c r="H96" s="44">
        <f>'T-15(Pcs)'!$D72*'T-15(Pcs)'!H72/1000000</f>
        <v>0</v>
      </c>
      <c r="I96" s="10">
        <f>'T-15(Pcs)'!I72</f>
        <v>0</v>
      </c>
      <c r="J96" s="44">
        <f>'T-15(Pcs)'!$D72*'T-15(Pcs)'!J72/1000000</f>
        <v>0</v>
      </c>
      <c r="K96" s="10">
        <f>'T-15(Pcs)'!K72</f>
        <v>0</v>
      </c>
      <c r="L96" s="44">
        <f>'T-15(Pcs)'!$D72*'T-15(Pcs)'!L72/1000000</f>
        <v>0</v>
      </c>
      <c r="M96" s="10">
        <f>'T-15(Pcs)'!M72</f>
        <v>0</v>
      </c>
      <c r="N96" s="44">
        <f>'T-15(Pcs)'!$D72*'T-15(Pcs)'!N72/1000000</f>
        <v>0</v>
      </c>
      <c r="O96" s="10">
        <f>'T-15(Pcs)'!O72</f>
        <v>0</v>
      </c>
      <c r="P96" s="44">
        <f>'T-15(Pcs)'!$D72*'T-15(Pcs)'!P72/1000000</f>
        <v>0</v>
      </c>
      <c r="Q96" s="10">
        <f>'T-15(Pcs)'!Q72</f>
        <v>0</v>
      </c>
      <c r="R96" s="44">
        <f>'T-15(Pcs)'!$D72*'T-15(Pcs)'!R72/1000000</f>
        <v>0</v>
      </c>
      <c r="S96" s="10">
        <f>'T-15(Pcs)'!S72</f>
        <v>0</v>
      </c>
      <c r="T96" s="44">
        <f>'T-15(Pcs)'!$D72*'T-15(Pcs)'!T72/1000000</f>
        <v>0</v>
      </c>
      <c r="U96" s="10">
        <f>'T-15(Pcs)'!U72</f>
        <v>0</v>
      </c>
      <c r="V96" s="44">
        <f>'T-15(Pcs)'!$D72*'T-15(Pcs)'!V72/1000000</f>
        <v>0</v>
      </c>
      <c r="W96" s="10">
        <f>'T-15(Pcs)'!W72</f>
        <v>0</v>
      </c>
      <c r="X96" s="44">
        <f>'T-15(Pcs)'!$D72*'T-15(Pcs)'!X72/1000000</f>
        <v>0</v>
      </c>
      <c r="Y96" s="10">
        <f>'T-15(Pcs)'!Y72</f>
        <v>0</v>
      </c>
      <c r="Z96" s="44">
        <f>'T-15(Pcs)'!$D72*'T-15(Pcs)'!Z72/1000000</f>
        <v>0</v>
      </c>
      <c r="AA96" s="10">
        <f>'T-15(Pcs)'!AA72</f>
        <v>0</v>
      </c>
      <c r="AB96" s="44">
        <f>'T-15(Pcs)'!$D72*'T-15(Pcs)'!AB72/1000000</f>
        <v>0</v>
      </c>
      <c r="AC96" s="10">
        <f>'T-15(Pcs)'!AC72</f>
        <v>0</v>
      </c>
      <c r="AD96" s="44">
        <f>'T-15(Pcs)'!$D72*'T-15(Pcs)'!AD72/1000000</f>
        <v>0</v>
      </c>
      <c r="AE96" s="10">
        <f>'T-15(Pcs)'!AE72</f>
        <v>0</v>
      </c>
      <c r="AF96" s="44">
        <f>'T-15(Pcs)'!$D72*'T-15(Pcs)'!AF72/1000000</f>
        <v>0</v>
      </c>
      <c r="AG96" s="10">
        <f>'T-15(Pcs)'!AG72</f>
        <v>0</v>
      </c>
      <c r="AH96" s="44">
        <f>'T-15(Pcs)'!$D72*'T-15(Pcs)'!AH72/1000000</f>
        <v>0</v>
      </c>
      <c r="AI96" s="10">
        <f>'T-15(Pcs)'!AI72</f>
        <v>0</v>
      </c>
      <c r="AJ96" s="44">
        <f>'T-15(Pcs)'!$D72*'T-15(Pcs)'!AJ72/1000000</f>
        <v>0</v>
      </c>
      <c r="AK96" s="10">
        <f>'T-15(Pcs)'!AK72</f>
        <v>0</v>
      </c>
      <c r="AL96" s="44">
        <f>'T-15(Pcs)'!$D72*'T-15(Pcs)'!AL72/1000000</f>
        <v>0</v>
      </c>
      <c r="AM96" s="10">
        <f>'T-15(Pcs)'!AM72</f>
        <v>0</v>
      </c>
    </row>
    <row r="97" spans="1:39" s="15" customFormat="1" ht="14.25" customHeight="1" outlineLevel="1" collapsed="1">
      <c r="A97" s="13">
        <v>25</v>
      </c>
      <c r="B97" s="46" t="s">
        <v>191</v>
      </c>
      <c r="C97" s="13"/>
      <c r="D97" s="36"/>
      <c r="E97" s="11"/>
      <c r="F97" s="44">
        <f t="shared" ref="F97:AM97" si="24">SUBTOTAL(9,F93:F96)</f>
        <v>0</v>
      </c>
      <c r="G97" s="10">
        <f t="shared" si="24"/>
        <v>0</v>
      </c>
      <c r="H97" s="44">
        <f t="shared" si="24"/>
        <v>0</v>
      </c>
      <c r="I97" s="10">
        <f t="shared" si="24"/>
        <v>0</v>
      </c>
      <c r="J97" s="44">
        <f t="shared" si="24"/>
        <v>0</v>
      </c>
      <c r="K97" s="10">
        <f t="shared" si="24"/>
        <v>0</v>
      </c>
      <c r="L97" s="44">
        <f t="shared" si="24"/>
        <v>0</v>
      </c>
      <c r="M97" s="10">
        <f t="shared" si="24"/>
        <v>0</v>
      </c>
      <c r="N97" s="44">
        <f t="shared" si="24"/>
        <v>0</v>
      </c>
      <c r="O97" s="10">
        <f t="shared" si="24"/>
        <v>0</v>
      </c>
      <c r="P97" s="44">
        <f t="shared" si="24"/>
        <v>0</v>
      </c>
      <c r="Q97" s="10">
        <f t="shared" si="24"/>
        <v>0</v>
      </c>
      <c r="R97" s="44">
        <f t="shared" si="24"/>
        <v>0</v>
      </c>
      <c r="S97" s="10">
        <f t="shared" si="24"/>
        <v>0</v>
      </c>
      <c r="T97" s="44">
        <f t="shared" si="24"/>
        <v>0</v>
      </c>
      <c r="U97" s="10">
        <f t="shared" si="24"/>
        <v>0</v>
      </c>
      <c r="V97" s="44">
        <f t="shared" si="24"/>
        <v>0</v>
      </c>
      <c r="W97" s="10">
        <f t="shared" si="24"/>
        <v>0</v>
      </c>
      <c r="X97" s="44">
        <f t="shared" si="24"/>
        <v>0</v>
      </c>
      <c r="Y97" s="10">
        <f t="shared" si="24"/>
        <v>0</v>
      </c>
      <c r="Z97" s="44">
        <f t="shared" si="24"/>
        <v>0</v>
      </c>
      <c r="AA97" s="10">
        <f t="shared" si="24"/>
        <v>0</v>
      </c>
      <c r="AB97" s="44">
        <f t="shared" si="24"/>
        <v>0</v>
      </c>
      <c r="AC97" s="10">
        <f t="shared" si="24"/>
        <v>0</v>
      </c>
      <c r="AD97" s="44">
        <f t="shared" si="24"/>
        <v>0</v>
      </c>
      <c r="AE97" s="10">
        <f t="shared" si="24"/>
        <v>0</v>
      </c>
      <c r="AF97" s="44">
        <f t="shared" si="24"/>
        <v>0</v>
      </c>
      <c r="AG97" s="10">
        <f t="shared" si="24"/>
        <v>0</v>
      </c>
      <c r="AH97" s="44">
        <f t="shared" si="24"/>
        <v>0</v>
      </c>
      <c r="AI97" s="10">
        <f t="shared" si="24"/>
        <v>0</v>
      </c>
      <c r="AJ97" s="44">
        <f t="shared" si="24"/>
        <v>0</v>
      </c>
      <c r="AK97" s="10">
        <f t="shared" si="24"/>
        <v>0</v>
      </c>
      <c r="AL97" s="44">
        <f t="shared" si="24"/>
        <v>0</v>
      </c>
      <c r="AM97" s="10">
        <f t="shared" si="24"/>
        <v>0</v>
      </c>
    </row>
    <row r="98" spans="1:39" s="15" customFormat="1" ht="14.25" hidden="1" customHeight="1" outlineLevel="2">
      <c r="A98" s="13">
        <v>63</v>
      </c>
      <c r="B98" s="9" t="s">
        <v>120</v>
      </c>
      <c r="C98" s="13" t="s">
        <v>69</v>
      </c>
      <c r="D98" s="36">
        <v>50</v>
      </c>
      <c r="E98" s="11">
        <v>36</v>
      </c>
      <c r="F98" s="44">
        <f>'T-15(Pcs)'!$D73*'T-15(Pcs)'!F73/1000000</f>
        <v>0</v>
      </c>
      <c r="G98" s="10">
        <f>'T-15(Pcs)'!G73</f>
        <v>0</v>
      </c>
      <c r="H98" s="44">
        <f>'T-15(Pcs)'!$D73*'T-15(Pcs)'!H73/1000000</f>
        <v>0</v>
      </c>
      <c r="I98" s="10">
        <f>'T-15(Pcs)'!I73</f>
        <v>0</v>
      </c>
      <c r="J98" s="44">
        <f>'T-15(Pcs)'!$D73*'T-15(Pcs)'!J73/1000000</f>
        <v>0</v>
      </c>
      <c r="K98" s="10">
        <f>'T-15(Pcs)'!K73</f>
        <v>0</v>
      </c>
      <c r="L98" s="44">
        <f>'T-15(Pcs)'!$D73*'T-15(Pcs)'!L73/1000000</f>
        <v>0</v>
      </c>
      <c r="M98" s="10">
        <f>'T-15(Pcs)'!M73</f>
        <v>0</v>
      </c>
      <c r="N98" s="44">
        <f>'T-15(Pcs)'!$D73*'T-15(Pcs)'!N73/1000000</f>
        <v>0</v>
      </c>
      <c r="O98" s="10">
        <f>'T-15(Pcs)'!O73</f>
        <v>0</v>
      </c>
      <c r="P98" s="44">
        <f>'T-15(Pcs)'!$D73*'T-15(Pcs)'!P73/1000000</f>
        <v>0</v>
      </c>
      <c r="Q98" s="10">
        <f>'T-15(Pcs)'!Q73</f>
        <v>0</v>
      </c>
      <c r="R98" s="44">
        <f>'T-15(Pcs)'!$D73*'T-15(Pcs)'!R73/1000000</f>
        <v>0</v>
      </c>
      <c r="S98" s="10">
        <f>'T-15(Pcs)'!S73</f>
        <v>0</v>
      </c>
      <c r="T98" s="44">
        <f>'T-15(Pcs)'!$D73*'T-15(Pcs)'!T73/1000000</f>
        <v>0</v>
      </c>
      <c r="U98" s="10">
        <f>'T-15(Pcs)'!U73</f>
        <v>0</v>
      </c>
      <c r="V98" s="44">
        <f>'T-15(Pcs)'!$D73*'T-15(Pcs)'!V73/1000000</f>
        <v>0</v>
      </c>
      <c r="W98" s="10">
        <f>'T-15(Pcs)'!W73</f>
        <v>0</v>
      </c>
      <c r="X98" s="44">
        <f>'T-15(Pcs)'!$D73*'T-15(Pcs)'!X73/1000000</f>
        <v>0</v>
      </c>
      <c r="Y98" s="10">
        <f>'T-15(Pcs)'!Y73</f>
        <v>0</v>
      </c>
      <c r="Z98" s="44">
        <f>'T-15(Pcs)'!$D73*'T-15(Pcs)'!Z73/1000000</f>
        <v>0</v>
      </c>
      <c r="AA98" s="10">
        <f>'T-15(Pcs)'!AA73</f>
        <v>0</v>
      </c>
      <c r="AB98" s="44">
        <f>'T-15(Pcs)'!$D73*'T-15(Pcs)'!AB73/1000000</f>
        <v>0</v>
      </c>
      <c r="AC98" s="10">
        <f>'T-15(Pcs)'!AC73</f>
        <v>0</v>
      </c>
      <c r="AD98" s="44">
        <f>'T-15(Pcs)'!$D73*'T-15(Pcs)'!AD73/1000000</f>
        <v>0</v>
      </c>
      <c r="AE98" s="10">
        <f>'T-15(Pcs)'!AE73</f>
        <v>0</v>
      </c>
      <c r="AF98" s="44">
        <f>'T-15(Pcs)'!$D73*'T-15(Pcs)'!AF73/1000000</f>
        <v>0</v>
      </c>
      <c r="AG98" s="10">
        <f>'T-15(Pcs)'!AG73</f>
        <v>0</v>
      </c>
      <c r="AH98" s="44">
        <f>'T-15(Pcs)'!$D73*'T-15(Pcs)'!AH73/1000000</f>
        <v>0</v>
      </c>
      <c r="AI98" s="10">
        <f>'T-15(Pcs)'!AI73</f>
        <v>0</v>
      </c>
      <c r="AJ98" s="44">
        <f>'T-15(Pcs)'!$D73*'T-15(Pcs)'!AJ73/1000000</f>
        <v>0</v>
      </c>
      <c r="AK98" s="10">
        <f>'T-15(Pcs)'!AK73</f>
        <v>0</v>
      </c>
      <c r="AL98" s="44">
        <f>'T-15(Pcs)'!$D73*'T-15(Pcs)'!AL73/1000000</f>
        <v>0</v>
      </c>
      <c r="AM98" s="10">
        <f>'T-15(Pcs)'!AM73</f>
        <v>0</v>
      </c>
    </row>
    <row r="99" spans="1:39" s="15" customFormat="1" ht="14.25" hidden="1" customHeight="1" outlineLevel="2">
      <c r="A99" s="13">
        <v>64</v>
      </c>
      <c r="B99" s="9" t="s">
        <v>120</v>
      </c>
      <c r="C99" s="13" t="s">
        <v>70</v>
      </c>
      <c r="D99" s="36">
        <v>100</v>
      </c>
      <c r="E99" s="11">
        <v>62</v>
      </c>
      <c r="F99" s="44">
        <f>'T-15(Pcs)'!$D74*'T-15(Pcs)'!F74/1000000</f>
        <v>0</v>
      </c>
      <c r="G99" s="10">
        <f>'T-15(Pcs)'!G74</f>
        <v>0</v>
      </c>
      <c r="H99" s="44">
        <f>'T-15(Pcs)'!$D74*'T-15(Pcs)'!H74/1000000</f>
        <v>0</v>
      </c>
      <c r="I99" s="10">
        <f>'T-15(Pcs)'!I74</f>
        <v>0</v>
      </c>
      <c r="J99" s="44">
        <f>'T-15(Pcs)'!$D74*'T-15(Pcs)'!J74/1000000</f>
        <v>0</v>
      </c>
      <c r="K99" s="10">
        <f>'T-15(Pcs)'!K74</f>
        <v>0</v>
      </c>
      <c r="L99" s="44">
        <f>'T-15(Pcs)'!$D74*'T-15(Pcs)'!L74/1000000</f>
        <v>0</v>
      </c>
      <c r="M99" s="10">
        <f>'T-15(Pcs)'!M74</f>
        <v>0</v>
      </c>
      <c r="N99" s="44">
        <f>'T-15(Pcs)'!$D74*'T-15(Pcs)'!N74/1000000</f>
        <v>0</v>
      </c>
      <c r="O99" s="10">
        <f>'T-15(Pcs)'!O74</f>
        <v>0</v>
      </c>
      <c r="P99" s="44">
        <f>'T-15(Pcs)'!$D74*'T-15(Pcs)'!P74/1000000</f>
        <v>0</v>
      </c>
      <c r="Q99" s="10">
        <f>'T-15(Pcs)'!Q74</f>
        <v>0</v>
      </c>
      <c r="R99" s="44">
        <f>'T-15(Pcs)'!$D74*'T-15(Pcs)'!R74/1000000</f>
        <v>0</v>
      </c>
      <c r="S99" s="10">
        <f>'T-15(Pcs)'!S74</f>
        <v>0</v>
      </c>
      <c r="T99" s="44">
        <f>'T-15(Pcs)'!$D74*'T-15(Pcs)'!T74/1000000</f>
        <v>0</v>
      </c>
      <c r="U99" s="10">
        <f>'T-15(Pcs)'!U74</f>
        <v>0</v>
      </c>
      <c r="V99" s="44">
        <f>'T-15(Pcs)'!$D74*'T-15(Pcs)'!V74/1000000</f>
        <v>0</v>
      </c>
      <c r="W99" s="10">
        <f>'T-15(Pcs)'!W74</f>
        <v>0</v>
      </c>
      <c r="X99" s="44">
        <f>'T-15(Pcs)'!$D74*'T-15(Pcs)'!X74/1000000</f>
        <v>0</v>
      </c>
      <c r="Y99" s="10">
        <f>'T-15(Pcs)'!Y74</f>
        <v>0</v>
      </c>
      <c r="Z99" s="44">
        <f>'T-15(Pcs)'!$D74*'T-15(Pcs)'!Z74/1000000</f>
        <v>0</v>
      </c>
      <c r="AA99" s="10">
        <f>'T-15(Pcs)'!AA74</f>
        <v>0</v>
      </c>
      <c r="AB99" s="44">
        <f>'T-15(Pcs)'!$D74*'T-15(Pcs)'!AB74/1000000</f>
        <v>0</v>
      </c>
      <c r="AC99" s="10">
        <f>'T-15(Pcs)'!AC74</f>
        <v>0</v>
      </c>
      <c r="AD99" s="44">
        <f>'T-15(Pcs)'!$D74*'T-15(Pcs)'!AD74/1000000</f>
        <v>0</v>
      </c>
      <c r="AE99" s="10">
        <f>'T-15(Pcs)'!AE74</f>
        <v>0</v>
      </c>
      <c r="AF99" s="44">
        <f>'T-15(Pcs)'!$D74*'T-15(Pcs)'!AF74/1000000</f>
        <v>0</v>
      </c>
      <c r="AG99" s="10">
        <f>'T-15(Pcs)'!AG74</f>
        <v>0</v>
      </c>
      <c r="AH99" s="44">
        <f>'T-15(Pcs)'!$D74*'T-15(Pcs)'!AH74/1000000</f>
        <v>0</v>
      </c>
      <c r="AI99" s="10">
        <f>'T-15(Pcs)'!AI74</f>
        <v>0</v>
      </c>
      <c r="AJ99" s="44">
        <f>'T-15(Pcs)'!$D74*'T-15(Pcs)'!AJ74/1000000</f>
        <v>0</v>
      </c>
      <c r="AK99" s="10">
        <f>'T-15(Pcs)'!AK74</f>
        <v>0</v>
      </c>
      <c r="AL99" s="44">
        <f>'T-15(Pcs)'!$D74*'T-15(Pcs)'!AL74/1000000</f>
        <v>0</v>
      </c>
      <c r="AM99" s="10">
        <f>'T-15(Pcs)'!AM74</f>
        <v>0</v>
      </c>
    </row>
    <row r="100" spans="1:39" s="15" customFormat="1" ht="14.25" hidden="1" customHeight="1" outlineLevel="2">
      <c r="A100" s="13">
        <v>65</v>
      </c>
      <c r="B100" s="9" t="s">
        <v>120</v>
      </c>
      <c r="C100" s="13" t="s">
        <v>71</v>
      </c>
      <c r="D100" s="36">
        <v>400</v>
      </c>
      <c r="E100" s="11">
        <v>225</v>
      </c>
      <c r="F100" s="44">
        <f>'T-15(Pcs)'!$D75*'T-15(Pcs)'!F75/1000000</f>
        <v>0</v>
      </c>
      <c r="G100" s="10">
        <f>'T-15(Pcs)'!G75</f>
        <v>0</v>
      </c>
      <c r="H100" s="44">
        <f>'T-15(Pcs)'!$D75*'T-15(Pcs)'!H75/1000000</f>
        <v>0</v>
      </c>
      <c r="I100" s="10">
        <f>'T-15(Pcs)'!I75</f>
        <v>0</v>
      </c>
      <c r="J100" s="44">
        <f>'T-15(Pcs)'!$D75*'T-15(Pcs)'!J75/1000000</f>
        <v>0</v>
      </c>
      <c r="K100" s="10">
        <f>'T-15(Pcs)'!K75</f>
        <v>0</v>
      </c>
      <c r="L100" s="44">
        <f>'T-15(Pcs)'!$D75*'T-15(Pcs)'!L75/1000000</f>
        <v>0</v>
      </c>
      <c r="M100" s="10">
        <f>'T-15(Pcs)'!M75</f>
        <v>0</v>
      </c>
      <c r="N100" s="44">
        <f>'T-15(Pcs)'!$D75*'T-15(Pcs)'!N75/1000000</f>
        <v>0</v>
      </c>
      <c r="O100" s="10">
        <f>'T-15(Pcs)'!O75</f>
        <v>0</v>
      </c>
      <c r="P100" s="44">
        <f>'T-15(Pcs)'!$D75*'T-15(Pcs)'!P75/1000000</f>
        <v>0</v>
      </c>
      <c r="Q100" s="10">
        <f>'T-15(Pcs)'!Q75</f>
        <v>0</v>
      </c>
      <c r="R100" s="44">
        <f>'T-15(Pcs)'!$D75*'T-15(Pcs)'!R75/1000000</f>
        <v>0</v>
      </c>
      <c r="S100" s="10">
        <f>'T-15(Pcs)'!S75</f>
        <v>0</v>
      </c>
      <c r="T100" s="44">
        <f>'T-15(Pcs)'!$D75*'T-15(Pcs)'!T75/1000000</f>
        <v>0</v>
      </c>
      <c r="U100" s="10">
        <f>'T-15(Pcs)'!U75</f>
        <v>0</v>
      </c>
      <c r="V100" s="44">
        <f>'T-15(Pcs)'!$D75*'T-15(Pcs)'!V75/1000000</f>
        <v>0</v>
      </c>
      <c r="W100" s="10">
        <f>'T-15(Pcs)'!W75</f>
        <v>0</v>
      </c>
      <c r="X100" s="44">
        <f>'T-15(Pcs)'!$D75*'T-15(Pcs)'!X75/1000000</f>
        <v>0</v>
      </c>
      <c r="Y100" s="10">
        <f>'T-15(Pcs)'!Y75</f>
        <v>0</v>
      </c>
      <c r="Z100" s="44">
        <f>'T-15(Pcs)'!$D75*'T-15(Pcs)'!Z75/1000000</f>
        <v>0</v>
      </c>
      <c r="AA100" s="10">
        <f>'T-15(Pcs)'!AA75</f>
        <v>0</v>
      </c>
      <c r="AB100" s="44">
        <f>'T-15(Pcs)'!$D75*'T-15(Pcs)'!AB75/1000000</f>
        <v>0</v>
      </c>
      <c r="AC100" s="10">
        <f>'T-15(Pcs)'!AC75</f>
        <v>0</v>
      </c>
      <c r="AD100" s="44">
        <f>'T-15(Pcs)'!$D75*'T-15(Pcs)'!AD75/1000000</f>
        <v>0</v>
      </c>
      <c r="AE100" s="10">
        <f>'T-15(Pcs)'!AE75</f>
        <v>0</v>
      </c>
      <c r="AF100" s="44">
        <f>'T-15(Pcs)'!$D75*'T-15(Pcs)'!AF75/1000000</f>
        <v>0</v>
      </c>
      <c r="AG100" s="10">
        <f>'T-15(Pcs)'!AG75</f>
        <v>0</v>
      </c>
      <c r="AH100" s="44">
        <f>'T-15(Pcs)'!$D75*'T-15(Pcs)'!AH75/1000000</f>
        <v>0</v>
      </c>
      <c r="AI100" s="10">
        <f>'T-15(Pcs)'!AI75</f>
        <v>0</v>
      </c>
      <c r="AJ100" s="44">
        <f>'T-15(Pcs)'!$D75*'T-15(Pcs)'!AJ75/1000000</f>
        <v>0</v>
      </c>
      <c r="AK100" s="10">
        <f>'T-15(Pcs)'!AK75</f>
        <v>0</v>
      </c>
      <c r="AL100" s="44">
        <f>'T-15(Pcs)'!$D75*'T-15(Pcs)'!AL75/1000000</f>
        <v>0</v>
      </c>
      <c r="AM100" s="10">
        <f>'T-15(Pcs)'!AM75</f>
        <v>0</v>
      </c>
    </row>
    <row r="101" spans="1:39" s="15" customFormat="1" ht="14.25" customHeight="1" outlineLevel="1" collapsed="1">
      <c r="A101" s="13">
        <v>26</v>
      </c>
      <c r="B101" s="46" t="s">
        <v>192</v>
      </c>
      <c r="C101" s="13"/>
      <c r="D101" s="36"/>
      <c r="E101" s="11"/>
      <c r="F101" s="44">
        <f t="shared" ref="F101:AM101" si="25">SUBTOTAL(9,F98:F100)</f>
        <v>0</v>
      </c>
      <c r="G101" s="10">
        <f t="shared" si="25"/>
        <v>0</v>
      </c>
      <c r="H101" s="44">
        <f t="shared" si="25"/>
        <v>0</v>
      </c>
      <c r="I101" s="10">
        <f t="shared" si="25"/>
        <v>0</v>
      </c>
      <c r="J101" s="44">
        <f t="shared" si="25"/>
        <v>0</v>
      </c>
      <c r="K101" s="10">
        <f t="shared" si="25"/>
        <v>0</v>
      </c>
      <c r="L101" s="44">
        <f t="shared" si="25"/>
        <v>0</v>
      </c>
      <c r="M101" s="10">
        <f t="shared" si="25"/>
        <v>0</v>
      </c>
      <c r="N101" s="44">
        <f t="shared" si="25"/>
        <v>0</v>
      </c>
      <c r="O101" s="10">
        <f t="shared" si="25"/>
        <v>0</v>
      </c>
      <c r="P101" s="44">
        <f t="shared" si="25"/>
        <v>0</v>
      </c>
      <c r="Q101" s="10">
        <f t="shared" si="25"/>
        <v>0</v>
      </c>
      <c r="R101" s="44">
        <f t="shared" si="25"/>
        <v>0</v>
      </c>
      <c r="S101" s="10">
        <f t="shared" si="25"/>
        <v>0</v>
      </c>
      <c r="T101" s="44">
        <f t="shared" si="25"/>
        <v>0</v>
      </c>
      <c r="U101" s="10">
        <f t="shared" si="25"/>
        <v>0</v>
      </c>
      <c r="V101" s="44">
        <f t="shared" si="25"/>
        <v>0</v>
      </c>
      <c r="W101" s="10">
        <f t="shared" si="25"/>
        <v>0</v>
      </c>
      <c r="X101" s="44">
        <f t="shared" si="25"/>
        <v>0</v>
      </c>
      <c r="Y101" s="10">
        <f t="shared" si="25"/>
        <v>0</v>
      </c>
      <c r="Z101" s="44">
        <f t="shared" si="25"/>
        <v>0</v>
      </c>
      <c r="AA101" s="10">
        <f t="shared" si="25"/>
        <v>0</v>
      </c>
      <c r="AB101" s="44">
        <f t="shared" si="25"/>
        <v>0</v>
      </c>
      <c r="AC101" s="10">
        <f t="shared" si="25"/>
        <v>0</v>
      </c>
      <c r="AD101" s="44">
        <f t="shared" si="25"/>
        <v>0</v>
      </c>
      <c r="AE101" s="10">
        <f t="shared" si="25"/>
        <v>0</v>
      </c>
      <c r="AF101" s="44">
        <f t="shared" si="25"/>
        <v>0</v>
      </c>
      <c r="AG101" s="10">
        <f t="shared" si="25"/>
        <v>0</v>
      </c>
      <c r="AH101" s="44">
        <f t="shared" si="25"/>
        <v>0</v>
      </c>
      <c r="AI101" s="10">
        <f t="shared" si="25"/>
        <v>0</v>
      </c>
      <c r="AJ101" s="44">
        <f t="shared" si="25"/>
        <v>0</v>
      </c>
      <c r="AK101" s="10">
        <f t="shared" si="25"/>
        <v>0</v>
      </c>
      <c r="AL101" s="44">
        <f t="shared" si="25"/>
        <v>0</v>
      </c>
      <c r="AM101" s="10">
        <f t="shared" si="25"/>
        <v>0</v>
      </c>
    </row>
    <row r="102" spans="1:39" s="15" customFormat="1" ht="14.25" hidden="1" customHeight="1" outlineLevel="2">
      <c r="A102" s="13">
        <v>66</v>
      </c>
      <c r="B102" s="9" t="s">
        <v>121</v>
      </c>
      <c r="C102" s="13" t="s">
        <v>72</v>
      </c>
      <c r="D102" s="36">
        <v>25</v>
      </c>
      <c r="E102" s="11">
        <v>28</v>
      </c>
      <c r="F102" s="44">
        <f>'T-15(Pcs)'!$D76*'T-15(Pcs)'!F76/1000000</f>
        <v>0</v>
      </c>
      <c r="G102" s="10">
        <f>'T-15(Pcs)'!G76</f>
        <v>0</v>
      </c>
      <c r="H102" s="44">
        <f>'T-15(Pcs)'!$D76*'T-15(Pcs)'!H76/1000000</f>
        <v>0</v>
      </c>
      <c r="I102" s="10">
        <f>'T-15(Pcs)'!I76</f>
        <v>0</v>
      </c>
      <c r="J102" s="44">
        <f>'T-15(Pcs)'!$D76*'T-15(Pcs)'!J76/1000000</f>
        <v>0</v>
      </c>
      <c r="K102" s="10">
        <f>'T-15(Pcs)'!K76</f>
        <v>0</v>
      </c>
      <c r="L102" s="44">
        <f>'T-15(Pcs)'!$D76*'T-15(Pcs)'!L76/1000000</f>
        <v>0</v>
      </c>
      <c r="M102" s="10">
        <f>'T-15(Pcs)'!M76</f>
        <v>0</v>
      </c>
      <c r="N102" s="44">
        <f>'T-15(Pcs)'!$D76*'T-15(Pcs)'!N76/1000000</f>
        <v>0</v>
      </c>
      <c r="O102" s="10">
        <f>'T-15(Pcs)'!O76</f>
        <v>0</v>
      </c>
      <c r="P102" s="44">
        <f>'T-15(Pcs)'!$D76*'T-15(Pcs)'!P76/1000000</f>
        <v>0</v>
      </c>
      <c r="Q102" s="10">
        <f>'T-15(Pcs)'!Q76</f>
        <v>0</v>
      </c>
      <c r="R102" s="44">
        <f>'T-15(Pcs)'!$D76*'T-15(Pcs)'!R76/1000000</f>
        <v>0</v>
      </c>
      <c r="S102" s="10">
        <f>'T-15(Pcs)'!S76</f>
        <v>0</v>
      </c>
      <c r="T102" s="44">
        <f>'T-15(Pcs)'!$D76*'T-15(Pcs)'!T76/1000000</f>
        <v>0</v>
      </c>
      <c r="U102" s="10">
        <f>'T-15(Pcs)'!U76</f>
        <v>0</v>
      </c>
      <c r="V102" s="44">
        <f>'T-15(Pcs)'!$D76*'T-15(Pcs)'!V76/1000000</f>
        <v>0</v>
      </c>
      <c r="W102" s="10">
        <f>'T-15(Pcs)'!W76</f>
        <v>0</v>
      </c>
      <c r="X102" s="44">
        <f>'T-15(Pcs)'!$D76*'T-15(Pcs)'!X76/1000000</f>
        <v>0</v>
      </c>
      <c r="Y102" s="10">
        <f>'T-15(Pcs)'!Y76</f>
        <v>0</v>
      </c>
      <c r="Z102" s="44">
        <f>'T-15(Pcs)'!$D76*'T-15(Pcs)'!Z76/1000000</f>
        <v>0</v>
      </c>
      <c r="AA102" s="10">
        <f>'T-15(Pcs)'!AA76</f>
        <v>0</v>
      </c>
      <c r="AB102" s="44">
        <f>'T-15(Pcs)'!$D76*'T-15(Pcs)'!AB76/1000000</f>
        <v>0</v>
      </c>
      <c r="AC102" s="10">
        <f>'T-15(Pcs)'!AC76</f>
        <v>0</v>
      </c>
      <c r="AD102" s="44">
        <f>'T-15(Pcs)'!$D76*'T-15(Pcs)'!AD76/1000000</f>
        <v>0</v>
      </c>
      <c r="AE102" s="10">
        <f>'T-15(Pcs)'!AE76</f>
        <v>0</v>
      </c>
      <c r="AF102" s="44">
        <f>'T-15(Pcs)'!$D76*'T-15(Pcs)'!AF76/1000000</f>
        <v>0</v>
      </c>
      <c r="AG102" s="10">
        <f>'T-15(Pcs)'!AG76</f>
        <v>0</v>
      </c>
      <c r="AH102" s="44">
        <f>'T-15(Pcs)'!$D76*'T-15(Pcs)'!AH76/1000000</f>
        <v>0</v>
      </c>
      <c r="AI102" s="10">
        <f>'T-15(Pcs)'!AI76</f>
        <v>0</v>
      </c>
      <c r="AJ102" s="44">
        <f>'T-15(Pcs)'!$D76*'T-15(Pcs)'!AJ76/1000000</f>
        <v>0</v>
      </c>
      <c r="AK102" s="10">
        <f>'T-15(Pcs)'!AK76</f>
        <v>0</v>
      </c>
      <c r="AL102" s="44">
        <f>'T-15(Pcs)'!$D76*'T-15(Pcs)'!AL76/1000000</f>
        <v>0</v>
      </c>
      <c r="AM102" s="10">
        <f>'T-15(Pcs)'!AM76</f>
        <v>0</v>
      </c>
    </row>
    <row r="103" spans="1:39" s="15" customFormat="1" ht="14.25" hidden="1" customHeight="1" outlineLevel="2">
      <c r="A103" s="13">
        <v>67</v>
      </c>
      <c r="B103" s="9" t="s">
        <v>121</v>
      </c>
      <c r="C103" s="13" t="s">
        <v>73</v>
      </c>
      <c r="D103" s="36">
        <v>50</v>
      </c>
      <c r="E103" s="11">
        <v>52</v>
      </c>
      <c r="F103" s="44">
        <f>'T-15(Pcs)'!$D77*'T-15(Pcs)'!F77/1000000</f>
        <v>0</v>
      </c>
      <c r="G103" s="10">
        <f>'T-15(Pcs)'!G77</f>
        <v>0</v>
      </c>
      <c r="H103" s="44">
        <f>'T-15(Pcs)'!$D77*'T-15(Pcs)'!H77/1000000</f>
        <v>0</v>
      </c>
      <c r="I103" s="10">
        <f>'T-15(Pcs)'!I77</f>
        <v>0</v>
      </c>
      <c r="J103" s="44">
        <f>'T-15(Pcs)'!$D77*'T-15(Pcs)'!J77/1000000</f>
        <v>0</v>
      </c>
      <c r="K103" s="10">
        <f>'T-15(Pcs)'!K77</f>
        <v>0</v>
      </c>
      <c r="L103" s="44">
        <f>'T-15(Pcs)'!$D77*'T-15(Pcs)'!L77/1000000</f>
        <v>0</v>
      </c>
      <c r="M103" s="10">
        <f>'T-15(Pcs)'!M77</f>
        <v>0</v>
      </c>
      <c r="N103" s="44">
        <f>'T-15(Pcs)'!$D77*'T-15(Pcs)'!N77/1000000</f>
        <v>0</v>
      </c>
      <c r="O103" s="10">
        <f>'T-15(Pcs)'!O77</f>
        <v>0</v>
      </c>
      <c r="P103" s="44">
        <f>'T-15(Pcs)'!$D77*'T-15(Pcs)'!P77/1000000</f>
        <v>0</v>
      </c>
      <c r="Q103" s="10">
        <f>'T-15(Pcs)'!Q77</f>
        <v>0</v>
      </c>
      <c r="R103" s="44">
        <f>'T-15(Pcs)'!$D77*'T-15(Pcs)'!R77/1000000</f>
        <v>0</v>
      </c>
      <c r="S103" s="10">
        <f>'T-15(Pcs)'!S77</f>
        <v>0</v>
      </c>
      <c r="T103" s="44">
        <f>'T-15(Pcs)'!$D77*'T-15(Pcs)'!T77/1000000</f>
        <v>0</v>
      </c>
      <c r="U103" s="10">
        <f>'T-15(Pcs)'!U77</f>
        <v>0</v>
      </c>
      <c r="V103" s="44">
        <f>'T-15(Pcs)'!$D77*'T-15(Pcs)'!V77/1000000</f>
        <v>0</v>
      </c>
      <c r="W103" s="10">
        <f>'T-15(Pcs)'!W77</f>
        <v>0</v>
      </c>
      <c r="X103" s="44">
        <f>'T-15(Pcs)'!$D77*'T-15(Pcs)'!X77/1000000</f>
        <v>0</v>
      </c>
      <c r="Y103" s="10">
        <f>'T-15(Pcs)'!Y77</f>
        <v>0</v>
      </c>
      <c r="Z103" s="44">
        <f>'T-15(Pcs)'!$D77*'T-15(Pcs)'!Z77/1000000</f>
        <v>0</v>
      </c>
      <c r="AA103" s="10">
        <f>'T-15(Pcs)'!AA77</f>
        <v>0</v>
      </c>
      <c r="AB103" s="44">
        <f>'T-15(Pcs)'!$D77*'T-15(Pcs)'!AB77/1000000</f>
        <v>0</v>
      </c>
      <c r="AC103" s="10">
        <f>'T-15(Pcs)'!AC77</f>
        <v>0</v>
      </c>
      <c r="AD103" s="44">
        <f>'T-15(Pcs)'!$D77*'T-15(Pcs)'!AD77/1000000</f>
        <v>0</v>
      </c>
      <c r="AE103" s="10">
        <f>'T-15(Pcs)'!AE77</f>
        <v>0</v>
      </c>
      <c r="AF103" s="44">
        <f>'T-15(Pcs)'!$D77*'T-15(Pcs)'!AF77/1000000</f>
        <v>0</v>
      </c>
      <c r="AG103" s="10">
        <f>'T-15(Pcs)'!AG77</f>
        <v>0</v>
      </c>
      <c r="AH103" s="44">
        <f>'T-15(Pcs)'!$D77*'T-15(Pcs)'!AH77/1000000</f>
        <v>0</v>
      </c>
      <c r="AI103" s="10">
        <f>'T-15(Pcs)'!AI77</f>
        <v>0</v>
      </c>
      <c r="AJ103" s="44">
        <f>'T-15(Pcs)'!$D77*'T-15(Pcs)'!AJ77/1000000</f>
        <v>0</v>
      </c>
      <c r="AK103" s="10">
        <f>'T-15(Pcs)'!AK77</f>
        <v>0</v>
      </c>
      <c r="AL103" s="44">
        <f>'T-15(Pcs)'!$D77*'T-15(Pcs)'!AL77/1000000</f>
        <v>0</v>
      </c>
      <c r="AM103" s="10">
        <f>'T-15(Pcs)'!AM77</f>
        <v>0</v>
      </c>
    </row>
    <row r="104" spans="1:39" s="15" customFormat="1" ht="14.25" hidden="1" customHeight="1" outlineLevel="2">
      <c r="A104" s="13">
        <v>68</v>
      </c>
      <c r="B104" s="9" t="s">
        <v>121</v>
      </c>
      <c r="C104" s="13" t="s">
        <v>75</v>
      </c>
      <c r="D104" s="36">
        <v>100</v>
      </c>
      <c r="E104" s="11">
        <v>95</v>
      </c>
      <c r="F104" s="44">
        <f>'T-15(Pcs)'!$D78*'T-15(Pcs)'!F78/1000000</f>
        <v>0</v>
      </c>
      <c r="G104" s="10">
        <f>'T-15(Pcs)'!G78</f>
        <v>0</v>
      </c>
      <c r="H104" s="44">
        <f>'T-15(Pcs)'!$D78*'T-15(Pcs)'!H78/1000000</f>
        <v>0</v>
      </c>
      <c r="I104" s="10">
        <f>'T-15(Pcs)'!I78</f>
        <v>0</v>
      </c>
      <c r="J104" s="44">
        <f>'T-15(Pcs)'!$D78*'T-15(Pcs)'!J78/1000000</f>
        <v>0</v>
      </c>
      <c r="K104" s="10">
        <f>'T-15(Pcs)'!K78</f>
        <v>0</v>
      </c>
      <c r="L104" s="44">
        <f>'T-15(Pcs)'!$D78*'T-15(Pcs)'!L78/1000000</f>
        <v>0</v>
      </c>
      <c r="M104" s="10">
        <f>'T-15(Pcs)'!M78</f>
        <v>0</v>
      </c>
      <c r="N104" s="44">
        <f>'T-15(Pcs)'!$D78*'T-15(Pcs)'!N78/1000000</f>
        <v>0</v>
      </c>
      <c r="O104" s="10">
        <f>'T-15(Pcs)'!O78</f>
        <v>0</v>
      </c>
      <c r="P104" s="44">
        <f>'T-15(Pcs)'!$D78*'T-15(Pcs)'!P78/1000000</f>
        <v>0</v>
      </c>
      <c r="Q104" s="10">
        <f>'T-15(Pcs)'!Q78</f>
        <v>0</v>
      </c>
      <c r="R104" s="44">
        <f>'T-15(Pcs)'!$D78*'T-15(Pcs)'!R78/1000000</f>
        <v>0</v>
      </c>
      <c r="S104" s="10">
        <f>'T-15(Pcs)'!S78</f>
        <v>0</v>
      </c>
      <c r="T104" s="44">
        <f>'T-15(Pcs)'!$D78*'T-15(Pcs)'!T78/1000000</f>
        <v>0</v>
      </c>
      <c r="U104" s="10">
        <f>'T-15(Pcs)'!U78</f>
        <v>0</v>
      </c>
      <c r="V104" s="44">
        <f>'T-15(Pcs)'!$D78*'T-15(Pcs)'!V78/1000000</f>
        <v>0</v>
      </c>
      <c r="W104" s="10">
        <f>'T-15(Pcs)'!W78</f>
        <v>0</v>
      </c>
      <c r="X104" s="44">
        <f>'T-15(Pcs)'!$D78*'T-15(Pcs)'!X78/1000000</f>
        <v>0</v>
      </c>
      <c r="Y104" s="10">
        <f>'T-15(Pcs)'!Y78</f>
        <v>0</v>
      </c>
      <c r="Z104" s="44">
        <f>'T-15(Pcs)'!$D78*'T-15(Pcs)'!Z78/1000000</f>
        <v>0</v>
      </c>
      <c r="AA104" s="10">
        <f>'T-15(Pcs)'!AA78</f>
        <v>0</v>
      </c>
      <c r="AB104" s="44">
        <f>'T-15(Pcs)'!$D78*'T-15(Pcs)'!AB78/1000000</f>
        <v>0</v>
      </c>
      <c r="AC104" s="10">
        <f>'T-15(Pcs)'!AC78</f>
        <v>0</v>
      </c>
      <c r="AD104" s="44">
        <f>'T-15(Pcs)'!$D78*'T-15(Pcs)'!AD78/1000000</f>
        <v>0</v>
      </c>
      <c r="AE104" s="10">
        <f>'T-15(Pcs)'!AE78</f>
        <v>0</v>
      </c>
      <c r="AF104" s="44">
        <f>'T-15(Pcs)'!$D78*'T-15(Pcs)'!AF78/1000000</f>
        <v>0</v>
      </c>
      <c r="AG104" s="10">
        <f>'T-15(Pcs)'!AG78</f>
        <v>0</v>
      </c>
      <c r="AH104" s="44">
        <f>'T-15(Pcs)'!$D78*'T-15(Pcs)'!AH78/1000000</f>
        <v>0</v>
      </c>
      <c r="AI104" s="10">
        <f>'T-15(Pcs)'!AI78</f>
        <v>0</v>
      </c>
      <c r="AJ104" s="44">
        <f>'T-15(Pcs)'!$D78*'T-15(Pcs)'!AJ78/1000000</f>
        <v>0</v>
      </c>
      <c r="AK104" s="10">
        <f>'T-15(Pcs)'!AK78</f>
        <v>0</v>
      </c>
      <c r="AL104" s="44">
        <f>'T-15(Pcs)'!$D78*'T-15(Pcs)'!AL78/1000000</f>
        <v>0</v>
      </c>
      <c r="AM104" s="10">
        <f>'T-15(Pcs)'!AM78</f>
        <v>0</v>
      </c>
    </row>
    <row r="105" spans="1:39" s="15" customFormat="1" ht="14.25" hidden="1" customHeight="1" outlineLevel="2">
      <c r="A105" s="13">
        <v>69</v>
      </c>
      <c r="B105" s="9" t="s">
        <v>121</v>
      </c>
      <c r="C105" s="13" t="s">
        <v>77</v>
      </c>
      <c r="D105" s="36">
        <v>500</v>
      </c>
      <c r="E105" s="11">
        <v>380</v>
      </c>
      <c r="F105" s="44">
        <f>'T-15(Pcs)'!$D79*'T-15(Pcs)'!F79/1000000</f>
        <v>0</v>
      </c>
      <c r="G105" s="10">
        <f>'T-15(Pcs)'!G79</f>
        <v>0</v>
      </c>
      <c r="H105" s="44">
        <f>'T-15(Pcs)'!$D79*'T-15(Pcs)'!H79/1000000</f>
        <v>0</v>
      </c>
      <c r="I105" s="10">
        <f>'T-15(Pcs)'!I79</f>
        <v>0</v>
      </c>
      <c r="J105" s="44">
        <f>'T-15(Pcs)'!$D79*'T-15(Pcs)'!J79/1000000</f>
        <v>0</v>
      </c>
      <c r="K105" s="10">
        <f>'T-15(Pcs)'!K79</f>
        <v>0</v>
      </c>
      <c r="L105" s="44">
        <f>'T-15(Pcs)'!$D79*'T-15(Pcs)'!L79/1000000</f>
        <v>0</v>
      </c>
      <c r="M105" s="10">
        <f>'T-15(Pcs)'!M79</f>
        <v>0</v>
      </c>
      <c r="N105" s="44">
        <f>'T-15(Pcs)'!$D79*'T-15(Pcs)'!N79/1000000</f>
        <v>0</v>
      </c>
      <c r="O105" s="10">
        <f>'T-15(Pcs)'!O79</f>
        <v>0</v>
      </c>
      <c r="P105" s="44">
        <f>'T-15(Pcs)'!$D79*'T-15(Pcs)'!P79/1000000</f>
        <v>0</v>
      </c>
      <c r="Q105" s="10">
        <f>'T-15(Pcs)'!Q79</f>
        <v>0</v>
      </c>
      <c r="R105" s="44">
        <f>'T-15(Pcs)'!$D79*'T-15(Pcs)'!R79/1000000</f>
        <v>0</v>
      </c>
      <c r="S105" s="10">
        <f>'T-15(Pcs)'!S79</f>
        <v>0</v>
      </c>
      <c r="T105" s="44">
        <f>'T-15(Pcs)'!$D79*'T-15(Pcs)'!T79/1000000</f>
        <v>0</v>
      </c>
      <c r="U105" s="10">
        <f>'T-15(Pcs)'!U79</f>
        <v>0</v>
      </c>
      <c r="V105" s="44">
        <f>'T-15(Pcs)'!$D79*'T-15(Pcs)'!V79/1000000</f>
        <v>0</v>
      </c>
      <c r="W105" s="10">
        <f>'T-15(Pcs)'!W79</f>
        <v>0</v>
      </c>
      <c r="X105" s="44">
        <f>'T-15(Pcs)'!$D79*'T-15(Pcs)'!X79/1000000</f>
        <v>0</v>
      </c>
      <c r="Y105" s="10">
        <f>'T-15(Pcs)'!Y79</f>
        <v>0</v>
      </c>
      <c r="Z105" s="44">
        <f>'T-15(Pcs)'!$D79*'T-15(Pcs)'!Z79/1000000</f>
        <v>0</v>
      </c>
      <c r="AA105" s="10">
        <f>'T-15(Pcs)'!AA79</f>
        <v>0</v>
      </c>
      <c r="AB105" s="44">
        <f>'T-15(Pcs)'!$D79*'T-15(Pcs)'!AB79/1000000</f>
        <v>0</v>
      </c>
      <c r="AC105" s="10">
        <f>'T-15(Pcs)'!AC79</f>
        <v>0</v>
      </c>
      <c r="AD105" s="44">
        <f>'T-15(Pcs)'!$D79*'T-15(Pcs)'!AD79/1000000</f>
        <v>0</v>
      </c>
      <c r="AE105" s="10">
        <f>'T-15(Pcs)'!AE79</f>
        <v>0</v>
      </c>
      <c r="AF105" s="44">
        <f>'T-15(Pcs)'!$D79*'T-15(Pcs)'!AF79/1000000</f>
        <v>0</v>
      </c>
      <c r="AG105" s="10">
        <f>'T-15(Pcs)'!AG79</f>
        <v>0</v>
      </c>
      <c r="AH105" s="44">
        <f>'T-15(Pcs)'!$D79*'T-15(Pcs)'!AH79/1000000</f>
        <v>0</v>
      </c>
      <c r="AI105" s="10">
        <f>'T-15(Pcs)'!AI79</f>
        <v>0</v>
      </c>
      <c r="AJ105" s="44">
        <f>'T-15(Pcs)'!$D79*'T-15(Pcs)'!AJ79/1000000</f>
        <v>0</v>
      </c>
      <c r="AK105" s="10">
        <f>'T-15(Pcs)'!AK79</f>
        <v>0</v>
      </c>
      <c r="AL105" s="44">
        <f>'T-15(Pcs)'!$D79*'T-15(Pcs)'!AL79/1000000</f>
        <v>0</v>
      </c>
      <c r="AM105" s="10">
        <f>'T-15(Pcs)'!AM79</f>
        <v>0</v>
      </c>
    </row>
    <row r="106" spans="1:39" s="15" customFormat="1" ht="14.25" customHeight="1" outlineLevel="1" collapsed="1">
      <c r="A106" s="13">
        <v>27</v>
      </c>
      <c r="B106" s="46" t="s">
        <v>193</v>
      </c>
      <c r="C106" s="13"/>
      <c r="D106" s="36"/>
      <c r="E106" s="11"/>
      <c r="F106" s="44">
        <f t="shared" ref="F106:AM106" si="26">SUBTOTAL(9,F102:F105)</f>
        <v>0</v>
      </c>
      <c r="G106" s="10">
        <f t="shared" si="26"/>
        <v>0</v>
      </c>
      <c r="H106" s="44">
        <f t="shared" si="26"/>
        <v>0</v>
      </c>
      <c r="I106" s="10">
        <f t="shared" si="26"/>
        <v>0</v>
      </c>
      <c r="J106" s="44">
        <f t="shared" si="26"/>
        <v>0</v>
      </c>
      <c r="K106" s="10">
        <f t="shared" si="26"/>
        <v>0</v>
      </c>
      <c r="L106" s="44">
        <f t="shared" si="26"/>
        <v>0</v>
      </c>
      <c r="M106" s="10">
        <f t="shared" si="26"/>
        <v>0</v>
      </c>
      <c r="N106" s="44">
        <f t="shared" si="26"/>
        <v>0</v>
      </c>
      <c r="O106" s="10">
        <f t="shared" si="26"/>
        <v>0</v>
      </c>
      <c r="P106" s="44">
        <f t="shared" si="26"/>
        <v>0</v>
      </c>
      <c r="Q106" s="10">
        <f t="shared" si="26"/>
        <v>0</v>
      </c>
      <c r="R106" s="44">
        <f t="shared" si="26"/>
        <v>0</v>
      </c>
      <c r="S106" s="10">
        <f t="shared" si="26"/>
        <v>0</v>
      </c>
      <c r="T106" s="44">
        <f t="shared" si="26"/>
        <v>0</v>
      </c>
      <c r="U106" s="10">
        <f t="shared" si="26"/>
        <v>0</v>
      </c>
      <c r="V106" s="44">
        <f t="shared" si="26"/>
        <v>0</v>
      </c>
      <c r="W106" s="10">
        <f t="shared" si="26"/>
        <v>0</v>
      </c>
      <c r="X106" s="44">
        <f t="shared" si="26"/>
        <v>0</v>
      </c>
      <c r="Y106" s="10">
        <f t="shared" si="26"/>
        <v>0</v>
      </c>
      <c r="Z106" s="44">
        <f t="shared" si="26"/>
        <v>0</v>
      </c>
      <c r="AA106" s="10">
        <f t="shared" si="26"/>
        <v>0</v>
      </c>
      <c r="AB106" s="44">
        <f t="shared" si="26"/>
        <v>0</v>
      </c>
      <c r="AC106" s="10">
        <f t="shared" si="26"/>
        <v>0</v>
      </c>
      <c r="AD106" s="44">
        <f t="shared" si="26"/>
        <v>0</v>
      </c>
      <c r="AE106" s="10">
        <f t="shared" si="26"/>
        <v>0</v>
      </c>
      <c r="AF106" s="44">
        <f t="shared" si="26"/>
        <v>0</v>
      </c>
      <c r="AG106" s="10">
        <f t="shared" si="26"/>
        <v>0</v>
      </c>
      <c r="AH106" s="44">
        <f t="shared" si="26"/>
        <v>0</v>
      </c>
      <c r="AI106" s="10">
        <f t="shared" si="26"/>
        <v>0</v>
      </c>
      <c r="AJ106" s="44">
        <f t="shared" si="26"/>
        <v>0</v>
      </c>
      <c r="AK106" s="10">
        <f t="shared" si="26"/>
        <v>0</v>
      </c>
      <c r="AL106" s="44">
        <f t="shared" si="26"/>
        <v>0</v>
      </c>
      <c r="AM106" s="10">
        <f t="shared" si="26"/>
        <v>0</v>
      </c>
    </row>
    <row r="107" spans="1:39" s="15" customFormat="1" ht="14.25" hidden="1" customHeight="1" outlineLevel="2">
      <c r="A107" s="13">
        <v>70</v>
      </c>
      <c r="B107" s="9" t="s">
        <v>122</v>
      </c>
      <c r="C107" s="13" t="s">
        <v>78</v>
      </c>
      <c r="D107" s="36">
        <v>50</v>
      </c>
      <c r="E107" s="11">
        <v>50</v>
      </c>
      <c r="F107" s="44">
        <f>'T-15(Pcs)'!$D80*'T-15(Pcs)'!F80/1000000</f>
        <v>0</v>
      </c>
      <c r="G107" s="10">
        <f>'T-15(Pcs)'!G80</f>
        <v>0</v>
      </c>
      <c r="H107" s="44">
        <f>'T-15(Pcs)'!$D80*'T-15(Pcs)'!H80/1000000</f>
        <v>0</v>
      </c>
      <c r="I107" s="10">
        <f>'T-15(Pcs)'!I80</f>
        <v>0</v>
      </c>
      <c r="J107" s="44">
        <f>'T-15(Pcs)'!$D80*'T-15(Pcs)'!J80/1000000</f>
        <v>0</v>
      </c>
      <c r="K107" s="10">
        <f>'T-15(Pcs)'!K80</f>
        <v>0</v>
      </c>
      <c r="L107" s="44">
        <f>'T-15(Pcs)'!$D80*'T-15(Pcs)'!L80/1000000</f>
        <v>0</v>
      </c>
      <c r="M107" s="10">
        <f>'T-15(Pcs)'!M80</f>
        <v>0</v>
      </c>
      <c r="N107" s="44">
        <f>'T-15(Pcs)'!$D80*'T-15(Pcs)'!N80/1000000</f>
        <v>0</v>
      </c>
      <c r="O107" s="10">
        <f>'T-15(Pcs)'!O80</f>
        <v>0</v>
      </c>
      <c r="P107" s="44">
        <f>'T-15(Pcs)'!$D80*'T-15(Pcs)'!P80/1000000</f>
        <v>0</v>
      </c>
      <c r="Q107" s="10">
        <f>'T-15(Pcs)'!Q80</f>
        <v>0</v>
      </c>
      <c r="R107" s="44">
        <f>'T-15(Pcs)'!$D80*'T-15(Pcs)'!R80/1000000</f>
        <v>0</v>
      </c>
      <c r="S107" s="10">
        <f>'T-15(Pcs)'!S80</f>
        <v>0</v>
      </c>
      <c r="T107" s="44">
        <f>'T-15(Pcs)'!$D80*'T-15(Pcs)'!T80/1000000</f>
        <v>0</v>
      </c>
      <c r="U107" s="10">
        <f>'T-15(Pcs)'!U80</f>
        <v>0</v>
      </c>
      <c r="V107" s="44">
        <f>'T-15(Pcs)'!$D80*'T-15(Pcs)'!V80/1000000</f>
        <v>0</v>
      </c>
      <c r="W107" s="10">
        <f>'T-15(Pcs)'!W80</f>
        <v>0</v>
      </c>
      <c r="X107" s="44">
        <f>'T-15(Pcs)'!$D80*'T-15(Pcs)'!X80/1000000</f>
        <v>0</v>
      </c>
      <c r="Y107" s="10">
        <f>'T-15(Pcs)'!Y80</f>
        <v>0</v>
      </c>
      <c r="Z107" s="44">
        <f>'T-15(Pcs)'!$D80*'T-15(Pcs)'!Z80/1000000</f>
        <v>0</v>
      </c>
      <c r="AA107" s="10">
        <f>'T-15(Pcs)'!AA80</f>
        <v>0</v>
      </c>
      <c r="AB107" s="44">
        <f>'T-15(Pcs)'!$D80*'T-15(Pcs)'!AB80/1000000</f>
        <v>0</v>
      </c>
      <c r="AC107" s="10">
        <f>'T-15(Pcs)'!AC80</f>
        <v>0</v>
      </c>
      <c r="AD107" s="44">
        <f>'T-15(Pcs)'!$D80*'T-15(Pcs)'!AD80/1000000</f>
        <v>0</v>
      </c>
      <c r="AE107" s="10">
        <f>'T-15(Pcs)'!AE80</f>
        <v>0</v>
      </c>
      <c r="AF107" s="44">
        <f>'T-15(Pcs)'!$D80*'T-15(Pcs)'!AF80/1000000</f>
        <v>0</v>
      </c>
      <c r="AG107" s="10">
        <f>'T-15(Pcs)'!AG80</f>
        <v>0</v>
      </c>
      <c r="AH107" s="44">
        <f>'T-15(Pcs)'!$D80*'T-15(Pcs)'!AH80/1000000</f>
        <v>0</v>
      </c>
      <c r="AI107" s="10">
        <f>'T-15(Pcs)'!AI80</f>
        <v>0</v>
      </c>
      <c r="AJ107" s="44">
        <f>'T-15(Pcs)'!$D80*'T-15(Pcs)'!AJ80/1000000</f>
        <v>0</v>
      </c>
      <c r="AK107" s="10">
        <f>'T-15(Pcs)'!AK80</f>
        <v>0</v>
      </c>
      <c r="AL107" s="44">
        <f>'T-15(Pcs)'!$D80*'T-15(Pcs)'!AL80/1000000</f>
        <v>0</v>
      </c>
      <c r="AM107" s="10">
        <f>'T-15(Pcs)'!AM80</f>
        <v>0</v>
      </c>
    </row>
    <row r="108" spans="1:39" s="15" customFormat="1" ht="14.25" hidden="1" customHeight="1" outlineLevel="2">
      <c r="A108" s="13">
        <v>71</v>
      </c>
      <c r="B108" s="9" t="s">
        <v>122</v>
      </c>
      <c r="C108" s="13" t="s">
        <v>79</v>
      </c>
      <c r="D108" s="36">
        <v>100</v>
      </c>
      <c r="E108" s="11">
        <v>94</v>
      </c>
      <c r="F108" s="44">
        <f>'T-15(Pcs)'!$D81*'T-15(Pcs)'!F81/1000000</f>
        <v>0</v>
      </c>
      <c r="G108" s="10">
        <f>'T-15(Pcs)'!G81</f>
        <v>0</v>
      </c>
      <c r="H108" s="44">
        <f>'T-15(Pcs)'!$D81*'T-15(Pcs)'!H81/1000000</f>
        <v>0</v>
      </c>
      <c r="I108" s="10">
        <f>'T-15(Pcs)'!I81</f>
        <v>0</v>
      </c>
      <c r="J108" s="44">
        <f>'T-15(Pcs)'!$D81*'T-15(Pcs)'!J81/1000000</f>
        <v>0</v>
      </c>
      <c r="K108" s="10">
        <f>'T-15(Pcs)'!K81</f>
        <v>0</v>
      </c>
      <c r="L108" s="44">
        <f>'T-15(Pcs)'!$D81*'T-15(Pcs)'!L81/1000000</f>
        <v>0</v>
      </c>
      <c r="M108" s="10">
        <f>'T-15(Pcs)'!M81</f>
        <v>0</v>
      </c>
      <c r="N108" s="44">
        <f>'T-15(Pcs)'!$D81*'T-15(Pcs)'!N81/1000000</f>
        <v>0</v>
      </c>
      <c r="O108" s="10">
        <f>'T-15(Pcs)'!O81</f>
        <v>0</v>
      </c>
      <c r="P108" s="44">
        <f>'T-15(Pcs)'!$D81*'T-15(Pcs)'!P81/1000000</f>
        <v>0</v>
      </c>
      <c r="Q108" s="10">
        <f>'T-15(Pcs)'!Q81</f>
        <v>0</v>
      </c>
      <c r="R108" s="44">
        <f>'T-15(Pcs)'!$D81*'T-15(Pcs)'!R81/1000000</f>
        <v>0</v>
      </c>
      <c r="S108" s="10">
        <f>'T-15(Pcs)'!S81</f>
        <v>0</v>
      </c>
      <c r="T108" s="44">
        <f>'T-15(Pcs)'!$D81*'T-15(Pcs)'!T81/1000000</f>
        <v>0</v>
      </c>
      <c r="U108" s="10">
        <f>'T-15(Pcs)'!U81</f>
        <v>0</v>
      </c>
      <c r="V108" s="44">
        <f>'T-15(Pcs)'!$D81*'T-15(Pcs)'!V81/1000000</f>
        <v>0</v>
      </c>
      <c r="W108" s="10">
        <f>'T-15(Pcs)'!W81</f>
        <v>0</v>
      </c>
      <c r="X108" s="44">
        <f>'T-15(Pcs)'!$D81*'T-15(Pcs)'!X81/1000000</f>
        <v>0</v>
      </c>
      <c r="Y108" s="10">
        <f>'T-15(Pcs)'!Y81</f>
        <v>0</v>
      </c>
      <c r="Z108" s="44">
        <f>'T-15(Pcs)'!$D81*'T-15(Pcs)'!Z81/1000000</f>
        <v>0</v>
      </c>
      <c r="AA108" s="10">
        <f>'T-15(Pcs)'!AA81</f>
        <v>0</v>
      </c>
      <c r="AB108" s="44">
        <f>'T-15(Pcs)'!$D81*'T-15(Pcs)'!AB81/1000000</f>
        <v>0</v>
      </c>
      <c r="AC108" s="10">
        <f>'T-15(Pcs)'!AC81</f>
        <v>0</v>
      </c>
      <c r="AD108" s="44">
        <f>'T-15(Pcs)'!$D81*'T-15(Pcs)'!AD81/1000000</f>
        <v>0</v>
      </c>
      <c r="AE108" s="10">
        <f>'T-15(Pcs)'!AE81</f>
        <v>0</v>
      </c>
      <c r="AF108" s="44">
        <f>'T-15(Pcs)'!$D81*'T-15(Pcs)'!AF81/1000000</f>
        <v>0</v>
      </c>
      <c r="AG108" s="10">
        <f>'T-15(Pcs)'!AG81</f>
        <v>0</v>
      </c>
      <c r="AH108" s="44">
        <f>'T-15(Pcs)'!$D81*'T-15(Pcs)'!AH81/1000000</f>
        <v>0</v>
      </c>
      <c r="AI108" s="10">
        <f>'T-15(Pcs)'!AI81</f>
        <v>0</v>
      </c>
      <c r="AJ108" s="44">
        <f>'T-15(Pcs)'!$D81*'T-15(Pcs)'!AJ81/1000000</f>
        <v>0</v>
      </c>
      <c r="AK108" s="10">
        <f>'T-15(Pcs)'!AK81</f>
        <v>0</v>
      </c>
      <c r="AL108" s="44">
        <f>'T-15(Pcs)'!$D81*'T-15(Pcs)'!AL81/1000000</f>
        <v>0</v>
      </c>
      <c r="AM108" s="10">
        <f>'T-15(Pcs)'!AM81</f>
        <v>0</v>
      </c>
    </row>
    <row r="109" spans="1:39" s="15" customFormat="1" ht="14.25" hidden="1" customHeight="1" outlineLevel="2">
      <c r="A109" s="13">
        <v>72</v>
      </c>
      <c r="B109" s="9" t="s">
        <v>122</v>
      </c>
      <c r="C109" s="13" t="s">
        <v>80</v>
      </c>
      <c r="D109" s="36">
        <v>400</v>
      </c>
      <c r="E109" s="11">
        <v>333</v>
      </c>
      <c r="F109" s="44">
        <f>'T-15(Pcs)'!$D82*'T-15(Pcs)'!F82/1000000</f>
        <v>0</v>
      </c>
      <c r="G109" s="10">
        <f>'T-15(Pcs)'!G82</f>
        <v>0</v>
      </c>
      <c r="H109" s="44">
        <f>'T-15(Pcs)'!$D82*'T-15(Pcs)'!H82/1000000</f>
        <v>0</v>
      </c>
      <c r="I109" s="10">
        <f>'T-15(Pcs)'!I82</f>
        <v>0</v>
      </c>
      <c r="J109" s="44">
        <f>'T-15(Pcs)'!$D82*'T-15(Pcs)'!J82/1000000</f>
        <v>0</v>
      </c>
      <c r="K109" s="10">
        <f>'T-15(Pcs)'!K82</f>
        <v>0</v>
      </c>
      <c r="L109" s="44">
        <f>'T-15(Pcs)'!$D82*'T-15(Pcs)'!L82/1000000</f>
        <v>0</v>
      </c>
      <c r="M109" s="10">
        <f>'T-15(Pcs)'!M82</f>
        <v>0</v>
      </c>
      <c r="N109" s="44">
        <f>'T-15(Pcs)'!$D82*'T-15(Pcs)'!N82/1000000</f>
        <v>0</v>
      </c>
      <c r="O109" s="10">
        <f>'T-15(Pcs)'!O82</f>
        <v>0</v>
      </c>
      <c r="P109" s="44">
        <f>'T-15(Pcs)'!$D82*'T-15(Pcs)'!P82/1000000</f>
        <v>0</v>
      </c>
      <c r="Q109" s="10">
        <f>'T-15(Pcs)'!Q82</f>
        <v>0</v>
      </c>
      <c r="R109" s="44">
        <f>'T-15(Pcs)'!$D82*'T-15(Pcs)'!R82/1000000</f>
        <v>0</v>
      </c>
      <c r="S109" s="10">
        <f>'T-15(Pcs)'!S82</f>
        <v>0</v>
      </c>
      <c r="T109" s="44">
        <f>'T-15(Pcs)'!$D82*'T-15(Pcs)'!T82/1000000</f>
        <v>0</v>
      </c>
      <c r="U109" s="10">
        <f>'T-15(Pcs)'!U82</f>
        <v>0</v>
      </c>
      <c r="V109" s="44">
        <f>'T-15(Pcs)'!$D82*'T-15(Pcs)'!V82/1000000</f>
        <v>0</v>
      </c>
      <c r="W109" s="10">
        <f>'T-15(Pcs)'!W82</f>
        <v>0</v>
      </c>
      <c r="X109" s="44">
        <f>'T-15(Pcs)'!$D82*'T-15(Pcs)'!X82/1000000</f>
        <v>0</v>
      </c>
      <c r="Y109" s="10">
        <f>'T-15(Pcs)'!Y82</f>
        <v>0</v>
      </c>
      <c r="Z109" s="44">
        <f>'T-15(Pcs)'!$D82*'T-15(Pcs)'!Z82/1000000</f>
        <v>0</v>
      </c>
      <c r="AA109" s="10">
        <f>'T-15(Pcs)'!AA82</f>
        <v>0</v>
      </c>
      <c r="AB109" s="44">
        <f>'T-15(Pcs)'!$D82*'T-15(Pcs)'!AB82/1000000</f>
        <v>0</v>
      </c>
      <c r="AC109" s="10">
        <f>'T-15(Pcs)'!AC82</f>
        <v>0</v>
      </c>
      <c r="AD109" s="44">
        <f>'T-15(Pcs)'!$D82*'T-15(Pcs)'!AD82/1000000</f>
        <v>0</v>
      </c>
      <c r="AE109" s="10">
        <f>'T-15(Pcs)'!AE82</f>
        <v>0</v>
      </c>
      <c r="AF109" s="44">
        <f>'T-15(Pcs)'!$D82*'T-15(Pcs)'!AF82/1000000</f>
        <v>0</v>
      </c>
      <c r="AG109" s="10">
        <f>'T-15(Pcs)'!AG82</f>
        <v>0</v>
      </c>
      <c r="AH109" s="44">
        <f>'T-15(Pcs)'!$D82*'T-15(Pcs)'!AH82/1000000</f>
        <v>0</v>
      </c>
      <c r="AI109" s="10">
        <f>'T-15(Pcs)'!AI82</f>
        <v>0</v>
      </c>
      <c r="AJ109" s="44">
        <f>'T-15(Pcs)'!$D82*'T-15(Pcs)'!AJ82/1000000</f>
        <v>0</v>
      </c>
      <c r="AK109" s="10">
        <f>'T-15(Pcs)'!AK82</f>
        <v>0</v>
      </c>
      <c r="AL109" s="44">
        <f>'T-15(Pcs)'!$D82*'T-15(Pcs)'!AL82/1000000</f>
        <v>0</v>
      </c>
      <c r="AM109" s="10">
        <f>'T-15(Pcs)'!AM82</f>
        <v>0</v>
      </c>
    </row>
    <row r="110" spans="1:39" s="15" customFormat="1" ht="14.25" customHeight="1" outlineLevel="1" collapsed="1">
      <c r="A110" s="13">
        <v>28</v>
      </c>
      <c r="B110" s="46" t="s">
        <v>194</v>
      </c>
      <c r="C110" s="13"/>
      <c r="D110" s="36"/>
      <c r="E110" s="11"/>
      <c r="F110" s="44">
        <f t="shared" ref="F110:AM110" si="27">SUBTOTAL(9,F107:F109)</f>
        <v>0</v>
      </c>
      <c r="G110" s="10">
        <f t="shared" si="27"/>
        <v>0</v>
      </c>
      <c r="H110" s="44">
        <f t="shared" si="27"/>
        <v>0</v>
      </c>
      <c r="I110" s="10">
        <f t="shared" si="27"/>
        <v>0</v>
      </c>
      <c r="J110" s="44">
        <f t="shared" si="27"/>
        <v>0</v>
      </c>
      <c r="K110" s="10">
        <f t="shared" si="27"/>
        <v>0</v>
      </c>
      <c r="L110" s="44">
        <f t="shared" si="27"/>
        <v>0</v>
      </c>
      <c r="M110" s="10">
        <f t="shared" si="27"/>
        <v>0</v>
      </c>
      <c r="N110" s="44">
        <f t="shared" si="27"/>
        <v>0</v>
      </c>
      <c r="O110" s="10">
        <f t="shared" si="27"/>
        <v>0</v>
      </c>
      <c r="P110" s="44">
        <f t="shared" si="27"/>
        <v>0</v>
      </c>
      <c r="Q110" s="10">
        <f t="shared" si="27"/>
        <v>0</v>
      </c>
      <c r="R110" s="44">
        <f t="shared" si="27"/>
        <v>0</v>
      </c>
      <c r="S110" s="10">
        <f t="shared" si="27"/>
        <v>0</v>
      </c>
      <c r="T110" s="44">
        <f t="shared" si="27"/>
        <v>0</v>
      </c>
      <c r="U110" s="10">
        <f t="shared" si="27"/>
        <v>0</v>
      </c>
      <c r="V110" s="44">
        <f t="shared" si="27"/>
        <v>0</v>
      </c>
      <c r="W110" s="10">
        <f t="shared" si="27"/>
        <v>0</v>
      </c>
      <c r="X110" s="44">
        <f t="shared" si="27"/>
        <v>0</v>
      </c>
      <c r="Y110" s="10">
        <f t="shared" si="27"/>
        <v>0</v>
      </c>
      <c r="Z110" s="44">
        <f t="shared" si="27"/>
        <v>0</v>
      </c>
      <c r="AA110" s="10">
        <f t="shared" si="27"/>
        <v>0</v>
      </c>
      <c r="AB110" s="44">
        <f t="shared" si="27"/>
        <v>0</v>
      </c>
      <c r="AC110" s="10">
        <f t="shared" si="27"/>
        <v>0</v>
      </c>
      <c r="AD110" s="44">
        <f t="shared" si="27"/>
        <v>0</v>
      </c>
      <c r="AE110" s="10">
        <f t="shared" si="27"/>
        <v>0</v>
      </c>
      <c r="AF110" s="44">
        <f t="shared" si="27"/>
        <v>0</v>
      </c>
      <c r="AG110" s="10">
        <f t="shared" si="27"/>
        <v>0</v>
      </c>
      <c r="AH110" s="44">
        <f t="shared" si="27"/>
        <v>0</v>
      </c>
      <c r="AI110" s="10">
        <f t="shared" si="27"/>
        <v>0</v>
      </c>
      <c r="AJ110" s="44">
        <f t="shared" si="27"/>
        <v>0</v>
      </c>
      <c r="AK110" s="10">
        <f t="shared" si="27"/>
        <v>0</v>
      </c>
      <c r="AL110" s="44">
        <f t="shared" si="27"/>
        <v>0</v>
      </c>
      <c r="AM110" s="10">
        <f t="shared" si="27"/>
        <v>0</v>
      </c>
    </row>
    <row r="111" spans="1:39" s="15" customFormat="1" ht="14.25" hidden="1" customHeight="1" outlineLevel="2">
      <c r="A111" s="13">
        <v>73</v>
      </c>
      <c r="B111" s="9" t="s">
        <v>128</v>
      </c>
      <c r="C111" s="13" t="s">
        <v>127</v>
      </c>
      <c r="D111" s="36">
        <v>25</v>
      </c>
      <c r="E111" s="11">
        <v>75.2</v>
      </c>
      <c r="F111" s="44">
        <f>'T-15(Pcs)'!$D83*'T-15(Pcs)'!F83/1000000</f>
        <v>0</v>
      </c>
      <c r="G111" s="10">
        <f>'T-15(Pcs)'!G83</f>
        <v>0</v>
      </c>
      <c r="H111" s="44">
        <f>'T-15(Pcs)'!$D83*'T-15(Pcs)'!H83/1000000</f>
        <v>0</v>
      </c>
      <c r="I111" s="10">
        <f>'T-15(Pcs)'!I83</f>
        <v>0</v>
      </c>
      <c r="J111" s="44">
        <f>'T-15(Pcs)'!$D83*'T-15(Pcs)'!J83/1000000</f>
        <v>0</v>
      </c>
      <c r="K111" s="10">
        <f>'T-15(Pcs)'!K83</f>
        <v>0</v>
      </c>
      <c r="L111" s="44">
        <f>'T-15(Pcs)'!$D83*'T-15(Pcs)'!L83/1000000</f>
        <v>0</v>
      </c>
      <c r="M111" s="10">
        <f>'T-15(Pcs)'!M83</f>
        <v>0</v>
      </c>
      <c r="N111" s="44">
        <f>'T-15(Pcs)'!$D83*'T-15(Pcs)'!N83/1000000</f>
        <v>0</v>
      </c>
      <c r="O111" s="10">
        <f>'T-15(Pcs)'!O83</f>
        <v>0</v>
      </c>
      <c r="P111" s="44">
        <f>'T-15(Pcs)'!$D83*'T-15(Pcs)'!P83/1000000</f>
        <v>0</v>
      </c>
      <c r="Q111" s="10">
        <f>'T-15(Pcs)'!Q83</f>
        <v>0</v>
      </c>
      <c r="R111" s="44">
        <f>'T-15(Pcs)'!$D83*'T-15(Pcs)'!R83/1000000</f>
        <v>0</v>
      </c>
      <c r="S111" s="10">
        <f>'T-15(Pcs)'!S83</f>
        <v>0</v>
      </c>
      <c r="T111" s="44">
        <f>'T-15(Pcs)'!$D83*'T-15(Pcs)'!T83/1000000</f>
        <v>0</v>
      </c>
      <c r="U111" s="10">
        <f>'T-15(Pcs)'!U83</f>
        <v>0</v>
      </c>
      <c r="V111" s="44">
        <f>'T-15(Pcs)'!$D83*'T-15(Pcs)'!V83/1000000</f>
        <v>0</v>
      </c>
      <c r="W111" s="10">
        <f>'T-15(Pcs)'!W83</f>
        <v>0</v>
      </c>
      <c r="X111" s="44">
        <f>'T-15(Pcs)'!$D83*'T-15(Pcs)'!X83/1000000</f>
        <v>0</v>
      </c>
      <c r="Y111" s="10">
        <f>'T-15(Pcs)'!Y83</f>
        <v>0</v>
      </c>
      <c r="Z111" s="44">
        <f>'T-15(Pcs)'!$D83*'T-15(Pcs)'!Z83/1000000</f>
        <v>0</v>
      </c>
      <c r="AA111" s="10">
        <f>'T-15(Pcs)'!AA83</f>
        <v>0</v>
      </c>
      <c r="AB111" s="44">
        <f>'T-15(Pcs)'!$D83*'T-15(Pcs)'!AB83/1000000</f>
        <v>0</v>
      </c>
      <c r="AC111" s="10">
        <f>'T-15(Pcs)'!AC83</f>
        <v>0</v>
      </c>
      <c r="AD111" s="44">
        <f>'T-15(Pcs)'!$D83*'T-15(Pcs)'!AD83/1000000</f>
        <v>0</v>
      </c>
      <c r="AE111" s="10">
        <f>'T-15(Pcs)'!AE83</f>
        <v>0</v>
      </c>
      <c r="AF111" s="44">
        <f>'T-15(Pcs)'!$D83*'T-15(Pcs)'!AF83/1000000</f>
        <v>0</v>
      </c>
      <c r="AG111" s="10">
        <f>'T-15(Pcs)'!AG83</f>
        <v>0</v>
      </c>
      <c r="AH111" s="44">
        <f>'T-15(Pcs)'!$D83*'T-15(Pcs)'!AH83/1000000</f>
        <v>0</v>
      </c>
      <c r="AI111" s="10">
        <f>'T-15(Pcs)'!AI83</f>
        <v>0</v>
      </c>
      <c r="AJ111" s="44">
        <f>'T-15(Pcs)'!$D83*'T-15(Pcs)'!AJ83/1000000</f>
        <v>0</v>
      </c>
      <c r="AK111" s="10">
        <f>'T-15(Pcs)'!AK83</f>
        <v>0</v>
      </c>
      <c r="AL111" s="44">
        <f>'T-15(Pcs)'!$D83*'T-15(Pcs)'!AL83/1000000</f>
        <v>0</v>
      </c>
      <c r="AM111" s="10">
        <f>'T-15(Pcs)'!AM83</f>
        <v>0</v>
      </c>
    </row>
    <row r="112" spans="1:39" s="15" customFormat="1" ht="14.25" hidden="1" customHeight="1" outlineLevel="2">
      <c r="A112" s="13">
        <v>74</v>
      </c>
      <c r="B112" s="9" t="s">
        <v>128</v>
      </c>
      <c r="C112" s="13" t="s">
        <v>81</v>
      </c>
      <c r="D112" s="36">
        <v>50</v>
      </c>
      <c r="E112" s="11">
        <v>144.6</v>
      </c>
      <c r="F112" s="44">
        <f>'T-15(Pcs)'!$D84*'T-15(Pcs)'!F84/1000000</f>
        <v>0</v>
      </c>
      <c r="G112" s="10">
        <f>'T-15(Pcs)'!G84</f>
        <v>0</v>
      </c>
      <c r="H112" s="44">
        <f>'T-15(Pcs)'!$D84*'T-15(Pcs)'!H84/1000000</f>
        <v>0</v>
      </c>
      <c r="I112" s="10">
        <f>'T-15(Pcs)'!I84</f>
        <v>0</v>
      </c>
      <c r="J112" s="44">
        <f>'T-15(Pcs)'!$D84*'T-15(Pcs)'!J84/1000000</f>
        <v>0</v>
      </c>
      <c r="K112" s="10">
        <f>'T-15(Pcs)'!K84</f>
        <v>0</v>
      </c>
      <c r="L112" s="44">
        <f>'T-15(Pcs)'!$D84*'T-15(Pcs)'!L84/1000000</f>
        <v>0</v>
      </c>
      <c r="M112" s="10">
        <f>'T-15(Pcs)'!M84</f>
        <v>0</v>
      </c>
      <c r="N112" s="44">
        <f>'T-15(Pcs)'!$D84*'T-15(Pcs)'!N84/1000000</f>
        <v>0</v>
      </c>
      <c r="O112" s="10">
        <f>'T-15(Pcs)'!O84</f>
        <v>0</v>
      </c>
      <c r="P112" s="44">
        <f>'T-15(Pcs)'!$D84*'T-15(Pcs)'!P84/1000000</f>
        <v>0</v>
      </c>
      <c r="Q112" s="10">
        <f>'T-15(Pcs)'!Q84</f>
        <v>0</v>
      </c>
      <c r="R112" s="44">
        <f>'T-15(Pcs)'!$D84*'T-15(Pcs)'!R84/1000000</f>
        <v>0</v>
      </c>
      <c r="S112" s="10">
        <f>'T-15(Pcs)'!S84</f>
        <v>0</v>
      </c>
      <c r="T112" s="44">
        <f>'T-15(Pcs)'!$D84*'T-15(Pcs)'!T84/1000000</f>
        <v>0</v>
      </c>
      <c r="U112" s="10">
        <f>'T-15(Pcs)'!U84</f>
        <v>0</v>
      </c>
      <c r="V112" s="44">
        <f>'T-15(Pcs)'!$D84*'T-15(Pcs)'!V84/1000000</f>
        <v>0</v>
      </c>
      <c r="W112" s="10">
        <f>'T-15(Pcs)'!W84</f>
        <v>0</v>
      </c>
      <c r="X112" s="44">
        <f>'T-15(Pcs)'!$D84*'T-15(Pcs)'!X84/1000000</f>
        <v>0</v>
      </c>
      <c r="Y112" s="10">
        <f>'T-15(Pcs)'!Y84</f>
        <v>0</v>
      </c>
      <c r="Z112" s="44">
        <f>'T-15(Pcs)'!$D84*'T-15(Pcs)'!Z84/1000000</f>
        <v>0</v>
      </c>
      <c r="AA112" s="10">
        <f>'T-15(Pcs)'!AA84</f>
        <v>0</v>
      </c>
      <c r="AB112" s="44">
        <f>'T-15(Pcs)'!$D84*'T-15(Pcs)'!AB84/1000000</f>
        <v>0</v>
      </c>
      <c r="AC112" s="10">
        <f>'T-15(Pcs)'!AC84</f>
        <v>0</v>
      </c>
      <c r="AD112" s="44">
        <f>'T-15(Pcs)'!$D84*'T-15(Pcs)'!AD84/1000000</f>
        <v>0</v>
      </c>
      <c r="AE112" s="10">
        <f>'T-15(Pcs)'!AE84</f>
        <v>0</v>
      </c>
      <c r="AF112" s="44">
        <f>'T-15(Pcs)'!$D84*'T-15(Pcs)'!AF84/1000000</f>
        <v>0</v>
      </c>
      <c r="AG112" s="10">
        <f>'T-15(Pcs)'!AG84</f>
        <v>0</v>
      </c>
      <c r="AH112" s="44">
        <f>'T-15(Pcs)'!$D84*'T-15(Pcs)'!AH84/1000000</f>
        <v>0</v>
      </c>
      <c r="AI112" s="10">
        <f>'T-15(Pcs)'!AI84</f>
        <v>0</v>
      </c>
      <c r="AJ112" s="44">
        <f>'T-15(Pcs)'!$D84*'T-15(Pcs)'!AJ84/1000000</f>
        <v>0</v>
      </c>
      <c r="AK112" s="10">
        <f>'T-15(Pcs)'!AK84</f>
        <v>0</v>
      </c>
      <c r="AL112" s="44">
        <f>'T-15(Pcs)'!$D84*'T-15(Pcs)'!AL84/1000000</f>
        <v>0</v>
      </c>
      <c r="AM112" s="10">
        <f>'T-15(Pcs)'!AM84</f>
        <v>0</v>
      </c>
    </row>
    <row r="113" spans="1:39" s="15" customFormat="1" ht="14.25" hidden="1" customHeight="1" outlineLevel="2">
      <c r="A113" s="13">
        <v>75</v>
      </c>
      <c r="B113" s="9" t="s">
        <v>128</v>
      </c>
      <c r="C113" s="13" t="s">
        <v>82</v>
      </c>
      <c r="D113" s="36">
        <v>100</v>
      </c>
      <c r="E113" s="11">
        <v>278.10000000000002</v>
      </c>
      <c r="F113" s="44">
        <f>'T-15(Pcs)'!$D85*'T-15(Pcs)'!F85/1000000</f>
        <v>0</v>
      </c>
      <c r="G113" s="10">
        <f>'T-15(Pcs)'!G85</f>
        <v>0</v>
      </c>
      <c r="H113" s="44">
        <f>'T-15(Pcs)'!$D85*'T-15(Pcs)'!H85/1000000</f>
        <v>0</v>
      </c>
      <c r="I113" s="10">
        <f>'T-15(Pcs)'!I85</f>
        <v>0</v>
      </c>
      <c r="J113" s="44">
        <f>'T-15(Pcs)'!$D85*'T-15(Pcs)'!J85/1000000</f>
        <v>0</v>
      </c>
      <c r="K113" s="10">
        <f>'T-15(Pcs)'!K85</f>
        <v>0</v>
      </c>
      <c r="L113" s="44">
        <f>'T-15(Pcs)'!$D85*'T-15(Pcs)'!L85/1000000</f>
        <v>0</v>
      </c>
      <c r="M113" s="10">
        <f>'T-15(Pcs)'!M85</f>
        <v>0</v>
      </c>
      <c r="N113" s="44">
        <f>'T-15(Pcs)'!$D85*'T-15(Pcs)'!N85/1000000</f>
        <v>0</v>
      </c>
      <c r="O113" s="10">
        <f>'T-15(Pcs)'!O85</f>
        <v>0</v>
      </c>
      <c r="P113" s="44">
        <f>'T-15(Pcs)'!$D85*'T-15(Pcs)'!P85/1000000</f>
        <v>0</v>
      </c>
      <c r="Q113" s="10">
        <f>'T-15(Pcs)'!Q85</f>
        <v>0</v>
      </c>
      <c r="R113" s="44">
        <f>'T-15(Pcs)'!$D85*'T-15(Pcs)'!R85/1000000</f>
        <v>0</v>
      </c>
      <c r="S113" s="10">
        <f>'T-15(Pcs)'!S85</f>
        <v>0</v>
      </c>
      <c r="T113" s="44">
        <f>'T-15(Pcs)'!$D85*'T-15(Pcs)'!T85/1000000</f>
        <v>0</v>
      </c>
      <c r="U113" s="10">
        <f>'T-15(Pcs)'!U85</f>
        <v>0</v>
      </c>
      <c r="V113" s="44">
        <f>'T-15(Pcs)'!$D85*'T-15(Pcs)'!V85/1000000</f>
        <v>0</v>
      </c>
      <c r="W113" s="10">
        <f>'T-15(Pcs)'!W85</f>
        <v>0</v>
      </c>
      <c r="X113" s="44">
        <f>'T-15(Pcs)'!$D85*'T-15(Pcs)'!X85/1000000</f>
        <v>0</v>
      </c>
      <c r="Y113" s="10">
        <f>'T-15(Pcs)'!Y85</f>
        <v>0</v>
      </c>
      <c r="Z113" s="44">
        <f>'T-15(Pcs)'!$D85*'T-15(Pcs)'!Z85/1000000</f>
        <v>0</v>
      </c>
      <c r="AA113" s="10">
        <f>'T-15(Pcs)'!AA85</f>
        <v>0</v>
      </c>
      <c r="AB113" s="44">
        <f>'T-15(Pcs)'!$D85*'T-15(Pcs)'!AB85/1000000</f>
        <v>0</v>
      </c>
      <c r="AC113" s="10">
        <f>'T-15(Pcs)'!AC85</f>
        <v>0</v>
      </c>
      <c r="AD113" s="44">
        <f>'T-15(Pcs)'!$D85*'T-15(Pcs)'!AD85/1000000</f>
        <v>0</v>
      </c>
      <c r="AE113" s="10">
        <f>'T-15(Pcs)'!AE85</f>
        <v>0</v>
      </c>
      <c r="AF113" s="44">
        <f>'T-15(Pcs)'!$D85*'T-15(Pcs)'!AF85/1000000</f>
        <v>0</v>
      </c>
      <c r="AG113" s="10">
        <f>'T-15(Pcs)'!AG85</f>
        <v>0</v>
      </c>
      <c r="AH113" s="44">
        <f>'T-15(Pcs)'!$D85*'T-15(Pcs)'!AH85/1000000</f>
        <v>0</v>
      </c>
      <c r="AI113" s="10">
        <f>'T-15(Pcs)'!AI85</f>
        <v>0</v>
      </c>
      <c r="AJ113" s="44">
        <f>'T-15(Pcs)'!$D85*'T-15(Pcs)'!AJ85/1000000</f>
        <v>0</v>
      </c>
      <c r="AK113" s="10">
        <f>'T-15(Pcs)'!AK85</f>
        <v>0</v>
      </c>
      <c r="AL113" s="44">
        <f>'T-15(Pcs)'!$D85*'T-15(Pcs)'!AL85/1000000</f>
        <v>0</v>
      </c>
      <c r="AM113" s="10">
        <f>'T-15(Pcs)'!AM85</f>
        <v>0</v>
      </c>
    </row>
    <row r="114" spans="1:39" s="15" customFormat="1" ht="14.25" hidden="1" customHeight="1" outlineLevel="2">
      <c r="A114" s="13">
        <v>76</v>
      </c>
      <c r="B114" s="9" t="s">
        <v>128</v>
      </c>
      <c r="C114" s="13" t="s">
        <v>139</v>
      </c>
      <c r="D114" s="36">
        <v>400</v>
      </c>
      <c r="E114" s="11">
        <v>1098.5999999999999</v>
      </c>
      <c r="F114" s="44">
        <f>'T-15(Pcs)'!$D86*'T-15(Pcs)'!F86/1000000</f>
        <v>0</v>
      </c>
      <c r="G114" s="10">
        <f>'T-15(Pcs)'!G86</f>
        <v>0</v>
      </c>
      <c r="H114" s="44">
        <f>'T-15(Pcs)'!$D86*'T-15(Pcs)'!H86/1000000</f>
        <v>0</v>
      </c>
      <c r="I114" s="10">
        <f>'T-15(Pcs)'!I86</f>
        <v>0</v>
      </c>
      <c r="J114" s="44">
        <f>'T-15(Pcs)'!$D86*'T-15(Pcs)'!J86/1000000</f>
        <v>0</v>
      </c>
      <c r="K114" s="10">
        <f>'T-15(Pcs)'!K86</f>
        <v>0</v>
      </c>
      <c r="L114" s="44">
        <f>'T-15(Pcs)'!$D86*'T-15(Pcs)'!L86/1000000</f>
        <v>0</v>
      </c>
      <c r="M114" s="10">
        <f>'T-15(Pcs)'!M86</f>
        <v>0</v>
      </c>
      <c r="N114" s="44">
        <f>'T-15(Pcs)'!$D86*'T-15(Pcs)'!N86/1000000</f>
        <v>0</v>
      </c>
      <c r="O114" s="10">
        <f>'T-15(Pcs)'!O86</f>
        <v>0</v>
      </c>
      <c r="P114" s="44">
        <f>'T-15(Pcs)'!$D86*'T-15(Pcs)'!P86/1000000</f>
        <v>0</v>
      </c>
      <c r="Q114" s="10">
        <f>'T-15(Pcs)'!Q86</f>
        <v>0</v>
      </c>
      <c r="R114" s="44">
        <f>'T-15(Pcs)'!$D86*'T-15(Pcs)'!R86/1000000</f>
        <v>0</v>
      </c>
      <c r="S114" s="10">
        <f>'T-15(Pcs)'!S86</f>
        <v>0</v>
      </c>
      <c r="T114" s="44">
        <f>'T-15(Pcs)'!$D86*'T-15(Pcs)'!T86/1000000</f>
        <v>0</v>
      </c>
      <c r="U114" s="10">
        <f>'T-15(Pcs)'!U86</f>
        <v>0</v>
      </c>
      <c r="V114" s="44">
        <f>'T-15(Pcs)'!$D86*'T-15(Pcs)'!V86/1000000</f>
        <v>0</v>
      </c>
      <c r="W114" s="10">
        <f>'T-15(Pcs)'!W86</f>
        <v>0</v>
      </c>
      <c r="X114" s="44">
        <f>'T-15(Pcs)'!$D86*'T-15(Pcs)'!X86/1000000</f>
        <v>0</v>
      </c>
      <c r="Y114" s="10">
        <f>'T-15(Pcs)'!Y86</f>
        <v>0</v>
      </c>
      <c r="Z114" s="44">
        <f>'T-15(Pcs)'!$D86*'T-15(Pcs)'!Z86/1000000</f>
        <v>0</v>
      </c>
      <c r="AA114" s="10">
        <f>'T-15(Pcs)'!AA86</f>
        <v>0</v>
      </c>
      <c r="AB114" s="44">
        <f>'T-15(Pcs)'!$D86*'T-15(Pcs)'!AB86/1000000</f>
        <v>0</v>
      </c>
      <c r="AC114" s="10">
        <f>'T-15(Pcs)'!AC86</f>
        <v>0</v>
      </c>
      <c r="AD114" s="44">
        <f>'T-15(Pcs)'!$D86*'T-15(Pcs)'!AD86/1000000</f>
        <v>0</v>
      </c>
      <c r="AE114" s="10">
        <f>'T-15(Pcs)'!AE86</f>
        <v>0</v>
      </c>
      <c r="AF114" s="44">
        <f>'T-15(Pcs)'!$D86*'T-15(Pcs)'!AF86/1000000</f>
        <v>0</v>
      </c>
      <c r="AG114" s="10">
        <f>'T-15(Pcs)'!AG86</f>
        <v>0</v>
      </c>
      <c r="AH114" s="44">
        <f>'T-15(Pcs)'!$D86*'T-15(Pcs)'!AH86/1000000</f>
        <v>0</v>
      </c>
      <c r="AI114" s="10">
        <f>'T-15(Pcs)'!AI86</f>
        <v>0</v>
      </c>
      <c r="AJ114" s="44">
        <f>'T-15(Pcs)'!$D86*'T-15(Pcs)'!AJ86/1000000</f>
        <v>0</v>
      </c>
      <c r="AK114" s="10">
        <f>'T-15(Pcs)'!AK86</f>
        <v>0</v>
      </c>
      <c r="AL114" s="44">
        <f>'T-15(Pcs)'!$D86*'T-15(Pcs)'!AL86/1000000</f>
        <v>0</v>
      </c>
      <c r="AM114" s="10">
        <f>'T-15(Pcs)'!AM86</f>
        <v>0</v>
      </c>
    </row>
    <row r="115" spans="1:39" s="15" customFormat="1" ht="14.25" customHeight="1" outlineLevel="1" collapsed="1">
      <c r="A115" s="13">
        <v>29</v>
      </c>
      <c r="B115" s="46" t="s">
        <v>195</v>
      </c>
      <c r="C115" s="13"/>
      <c r="D115" s="36"/>
      <c r="E115" s="11"/>
      <c r="F115" s="44">
        <f t="shared" ref="F115:AM115" si="28">SUBTOTAL(9,F111:F114)</f>
        <v>0</v>
      </c>
      <c r="G115" s="10">
        <f t="shared" si="28"/>
        <v>0</v>
      </c>
      <c r="H115" s="44">
        <f t="shared" si="28"/>
        <v>0</v>
      </c>
      <c r="I115" s="10">
        <f t="shared" si="28"/>
        <v>0</v>
      </c>
      <c r="J115" s="44">
        <f t="shared" si="28"/>
        <v>0</v>
      </c>
      <c r="K115" s="10">
        <f t="shared" si="28"/>
        <v>0</v>
      </c>
      <c r="L115" s="44">
        <f t="shared" si="28"/>
        <v>0</v>
      </c>
      <c r="M115" s="10">
        <f t="shared" si="28"/>
        <v>0</v>
      </c>
      <c r="N115" s="44">
        <f t="shared" si="28"/>
        <v>0</v>
      </c>
      <c r="O115" s="10">
        <f t="shared" si="28"/>
        <v>0</v>
      </c>
      <c r="P115" s="44">
        <f t="shared" si="28"/>
        <v>0</v>
      </c>
      <c r="Q115" s="10">
        <f t="shared" si="28"/>
        <v>0</v>
      </c>
      <c r="R115" s="44">
        <f t="shared" si="28"/>
        <v>0</v>
      </c>
      <c r="S115" s="10">
        <f t="shared" si="28"/>
        <v>0</v>
      </c>
      <c r="T115" s="44">
        <f t="shared" si="28"/>
        <v>0</v>
      </c>
      <c r="U115" s="10">
        <f t="shared" si="28"/>
        <v>0</v>
      </c>
      <c r="V115" s="44">
        <f t="shared" si="28"/>
        <v>0</v>
      </c>
      <c r="W115" s="10">
        <f t="shared" si="28"/>
        <v>0</v>
      </c>
      <c r="X115" s="44">
        <f t="shared" si="28"/>
        <v>0</v>
      </c>
      <c r="Y115" s="10">
        <f t="shared" si="28"/>
        <v>0</v>
      </c>
      <c r="Z115" s="44">
        <f t="shared" si="28"/>
        <v>0</v>
      </c>
      <c r="AA115" s="10">
        <f t="shared" si="28"/>
        <v>0</v>
      </c>
      <c r="AB115" s="44">
        <f t="shared" si="28"/>
        <v>0</v>
      </c>
      <c r="AC115" s="10">
        <f t="shared" si="28"/>
        <v>0</v>
      </c>
      <c r="AD115" s="44">
        <f t="shared" si="28"/>
        <v>0</v>
      </c>
      <c r="AE115" s="10">
        <f t="shared" si="28"/>
        <v>0</v>
      </c>
      <c r="AF115" s="44">
        <f t="shared" si="28"/>
        <v>0</v>
      </c>
      <c r="AG115" s="10">
        <f t="shared" si="28"/>
        <v>0</v>
      </c>
      <c r="AH115" s="44">
        <f t="shared" si="28"/>
        <v>0</v>
      </c>
      <c r="AI115" s="10">
        <f t="shared" si="28"/>
        <v>0</v>
      </c>
      <c r="AJ115" s="44">
        <f t="shared" si="28"/>
        <v>0</v>
      </c>
      <c r="AK115" s="10">
        <f t="shared" si="28"/>
        <v>0</v>
      </c>
      <c r="AL115" s="44">
        <f t="shared" si="28"/>
        <v>0</v>
      </c>
      <c r="AM115" s="10">
        <f t="shared" si="28"/>
        <v>0</v>
      </c>
    </row>
    <row r="116" spans="1:39" s="15" customFormat="1" ht="14.25" hidden="1" customHeight="1" outlineLevel="2">
      <c r="A116" s="13">
        <v>77</v>
      </c>
      <c r="B116" s="9" t="s">
        <v>147</v>
      </c>
      <c r="C116" s="13" t="s">
        <v>148</v>
      </c>
      <c r="D116" s="36">
        <v>25</v>
      </c>
      <c r="E116" s="11">
        <v>56</v>
      </c>
      <c r="F116" s="44">
        <f>'T-15(Pcs)'!$D87*'T-15(Pcs)'!F87/1000000</f>
        <v>0</v>
      </c>
      <c r="G116" s="10">
        <f>'T-15(Pcs)'!G87</f>
        <v>0</v>
      </c>
      <c r="H116" s="44">
        <f>'T-15(Pcs)'!$D87*'T-15(Pcs)'!H87/1000000</f>
        <v>0</v>
      </c>
      <c r="I116" s="10">
        <f>'T-15(Pcs)'!I87</f>
        <v>0</v>
      </c>
      <c r="J116" s="44">
        <f>'T-15(Pcs)'!$D87*'T-15(Pcs)'!J87/1000000</f>
        <v>0</v>
      </c>
      <c r="K116" s="10">
        <f>'T-15(Pcs)'!K87</f>
        <v>0</v>
      </c>
      <c r="L116" s="44">
        <f>'T-15(Pcs)'!$D87*'T-15(Pcs)'!L87/1000000</f>
        <v>0</v>
      </c>
      <c r="M116" s="10">
        <f>'T-15(Pcs)'!M87</f>
        <v>0</v>
      </c>
      <c r="N116" s="44">
        <f>'T-15(Pcs)'!$D87*'T-15(Pcs)'!N87/1000000</f>
        <v>0</v>
      </c>
      <c r="O116" s="10">
        <f>'T-15(Pcs)'!O87</f>
        <v>0</v>
      </c>
      <c r="P116" s="44">
        <f>'T-15(Pcs)'!$D87*'T-15(Pcs)'!P87/1000000</f>
        <v>0</v>
      </c>
      <c r="Q116" s="10">
        <f>'T-15(Pcs)'!Q87</f>
        <v>0</v>
      </c>
      <c r="R116" s="44">
        <f>'T-15(Pcs)'!$D87*'T-15(Pcs)'!R87/1000000</f>
        <v>0</v>
      </c>
      <c r="S116" s="10">
        <f>'T-15(Pcs)'!S87</f>
        <v>0</v>
      </c>
      <c r="T116" s="44">
        <f>'T-15(Pcs)'!$D87*'T-15(Pcs)'!T87/1000000</f>
        <v>0</v>
      </c>
      <c r="U116" s="10">
        <f>'T-15(Pcs)'!U87</f>
        <v>0</v>
      </c>
      <c r="V116" s="44">
        <f>'T-15(Pcs)'!$D87*'T-15(Pcs)'!V87/1000000</f>
        <v>0</v>
      </c>
      <c r="W116" s="10">
        <f>'T-15(Pcs)'!W87</f>
        <v>0</v>
      </c>
      <c r="X116" s="44">
        <f>'T-15(Pcs)'!$D87*'T-15(Pcs)'!X87/1000000</f>
        <v>0</v>
      </c>
      <c r="Y116" s="10">
        <f>'T-15(Pcs)'!Y87</f>
        <v>0</v>
      </c>
      <c r="Z116" s="44">
        <f>'T-15(Pcs)'!$D87*'T-15(Pcs)'!Z87/1000000</f>
        <v>0</v>
      </c>
      <c r="AA116" s="10">
        <f>'T-15(Pcs)'!AA87</f>
        <v>0</v>
      </c>
      <c r="AB116" s="44">
        <f>'T-15(Pcs)'!$D87*'T-15(Pcs)'!AB87/1000000</f>
        <v>0</v>
      </c>
      <c r="AC116" s="10">
        <f>'T-15(Pcs)'!AC87</f>
        <v>0</v>
      </c>
      <c r="AD116" s="44">
        <f>'T-15(Pcs)'!$D87*'T-15(Pcs)'!AD87/1000000</f>
        <v>0</v>
      </c>
      <c r="AE116" s="10">
        <f>'T-15(Pcs)'!AE87</f>
        <v>0</v>
      </c>
      <c r="AF116" s="44">
        <f>'T-15(Pcs)'!$D87*'T-15(Pcs)'!AF87/1000000</f>
        <v>0</v>
      </c>
      <c r="AG116" s="10">
        <f>'T-15(Pcs)'!AG87</f>
        <v>0</v>
      </c>
      <c r="AH116" s="44">
        <f>'T-15(Pcs)'!$D87*'T-15(Pcs)'!AH87/1000000</f>
        <v>0</v>
      </c>
      <c r="AI116" s="10">
        <f>'T-15(Pcs)'!AI87</f>
        <v>0</v>
      </c>
      <c r="AJ116" s="44">
        <f>'T-15(Pcs)'!$D87*'T-15(Pcs)'!AJ87/1000000</f>
        <v>0</v>
      </c>
      <c r="AK116" s="10">
        <f>'T-15(Pcs)'!AK87</f>
        <v>0</v>
      </c>
      <c r="AL116" s="44">
        <f>'T-15(Pcs)'!$D87*'T-15(Pcs)'!AL87/1000000</f>
        <v>0</v>
      </c>
      <c r="AM116" s="10">
        <f>'T-15(Pcs)'!AM87</f>
        <v>0</v>
      </c>
    </row>
    <row r="117" spans="1:39" s="15" customFormat="1" ht="14.25" hidden="1" customHeight="1" outlineLevel="2">
      <c r="A117" s="13">
        <v>78</v>
      </c>
      <c r="B117" s="9" t="s">
        <v>147</v>
      </c>
      <c r="C117" s="13" t="s">
        <v>148</v>
      </c>
      <c r="D117" s="36">
        <v>50</v>
      </c>
      <c r="E117" s="11">
        <v>101</v>
      </c>
      <c r="F117" s="44">
        <f>'T-15(Pcs)'!$D88*'T-15(Pcs)'!F88/1000000</f>
        <v>0</v>
      </c>
      <c r="G117" s="10">
        <f>'T-15(Pcs)'!G88</f>
        <v>0</v>
      </c>
      <c r="H117" s="44">
        <f>'T-15(Pcs)'!$D88*'T-15(Pcs)'!H88/1000000</f>
        <v>0</v>
      </c>
      <c r="I117" s="10">
        <f>'T-15(Pcs)'!I88</f>
        <v>0</v>
      </c>
      <c r="J117" s="44">
        <f>'T-15(Pcs)'!$D88*'T-15(Pcs)'!J88/1000000</f>
        <v>0</v>
      </c>
      <c r="K117" s="10">
        <f>'T-15(Pcs)'!K88</f>
        <v>0</v>
      </c>
      <c r="L117" s="44">
        <f>'T-15(Pcs)'!$D88*'T-15(Pcs)'!L88/1000000</f>
        <v>0</v>
      </c>
      <c r="M117" s="10">
        <f>'T-15(Pcs)'!M88</f>
        <v>0</v>
      </c>
      <c r="N117" s="44">
        <f>'T-15(Pcs)'!$D88*'T-15(Pcs)'!N88/1000000</f>
        <v>0</v>
      </c>
      <c r="O117" s="10">
        <f>'T-15(Pcs)'!O88</f>
        <v>0</v>
      </c>
      <c r="P117" s="44">
        <f>'T-15(Pcs)'!$D88*'T-15(Pcs)'!P88/1000000</f>
        <v>0</v>
      </c>
      <c r="Q117" s="10">
        <f>'T-15(Pcs)'!Q88</f>
        <v>0</v>
      </c>
      <c r="R117" s="44">
        <f>'T-15(Pcs)'!$D88*'T-15(Pcs)'!R88/1000000</f>
        <v>0</v>
      </c>
      <c r="S117" s="10">
        <f>'T-15(Pcs)'!S88</f>
        <v>0</v>
      </c>
      <c r="T117" s="44">
        <f>'T-15(Pcs)'!$D88*'T-15(Pcs)'!T88/1000000</f>
        <v>0</v>
      </c>
      <c r="U117" s="10">
        <f>'T-15(Pcs)'!U88</f>
        <v>0</v>
      </c>
      <c r="V117" s="44">
        <f>'T-15(Pcs)'!$D88*'T-15(Pcs)'!V88/1000000</f>
        <v>0</v>
      </c>
      <c r="W117" s="10">
        <f>'T-15(Pcs)'!W88</f>
        <v>0</v>
      </c>
      <c r="X117" s="44">
        <f>'T-15(Pcs)'!$D88*'T-15(Pcs)'!X88/1000000</f>
        <v>0</v>
      </c>
      <c r="Y117" s="10">
        <f>'T-15(Pcs)'!Y88</f>
        <v>0</v>
      </c>
      <c r="Z117" s="44">
        <f>'T-15(Pcs)'!$D88*'T-15(Pcs)'!Z88/1000000</f>
        <v>0</v>
      </c>
      <c r="AA117" s="10">
        <f>'T-15(Pcs)'!AA88</f>
        <v>0</v>
      </c>
      <c r="AB117" s="44">
        <f>'T-15(Pcs)'!$D88*'T-15(Pcs)'!AB88/1000000</f>
        <v>0</v>
      </c>
      <c r="AC117" s="10">
        <f>'T-15(Pcs)'!AC88</f>
        <v>0</v>
      </c>
      <c r="AD117" s="44">
        <f>'T-15(Pcs)'!$D88*'T-15(Pcs)'!AD88/1000000</f>
        <v>0</v>
      </c>
      <c r="AE117" s="10">
        <f>'T-15(Pcs)'!AE88</f>
        <v>0</v>
      </c>
      <c r="AF117" s="44">
        <f>'T-15(Pcs)'!$D88*'T-15(Pcs)'!AF88/1000000</f>
        <v>0</v>
      </c>
      <c r="AG117" s="10">
        <f>'T-15(Pcs)'!AG88</f>
        <v>0</v>
      </c>
      <c r="AH117" s="44">
        <f>'T-15(Pcs)'!$D88*'T-15(Pcs)'!AH88/1000000</f>
        <v>0</v>
      </c>
      <c r="AI117" s="10">
        <f>'T-15(Pcs)'!AI88</f>
        <v>0</v>
      </c>
      <c r="AJ117" s="44">
        <f>'T-15(Pcs)'!$D88*'T-15(Pcs)'!AJ88/1000000</f>
        <v>0</v>
      </c>
      <c r="AK117" s="10">
        <f>'T-15(Pcs)'!AK88</f>
        <v>0</v>
      </c>
      <c r="AL117" s="44">
        <f>'T-15(Pcs)'!$D88*'T-15(Pcs)'!AL88/1000000</f>
        <v>0</v>
      </c>
      <c r="AM117" s="10">
        <f>'T-15(Pcs)'!AM88</f>
        <v>0</v>
      </c>
    </row>
    <row r="118" spans="1:39" s="15" customFormat="1" ht="14.25" hidden="1" customHeight="1" outlineLevel="2">
      <c r="A118" s="13">
        <v>79</v>
      </c>
      <c r="B118" s="9" t="s">
        <v>147</v>
      </c>
      <c r="C118" s="13" t="s">
        <v>148</v>
      </c>
      <c r="D118" s="36">
        <v>100</v>
      </c>
      <c r="E118" s="11">
        <v>190</v>
      </c>
      <c r="F118" s="44">
        <f>'T-15(Pcs)'!$D89*'T-15(Pcs)'!F89/1000000</f>
        <v>0</v>
      </c>
      <c r="G118" s="10">
        <f>'T-15(Pcs)'!G89</f>
        <v>0</v>
      </c>
      <c r="H118" s="44">
        <f>'T-15(Pcs)'!$D89*'T-15(Pcs)'!H89/1000000</f>
        <v>0</v>
      </c>
      <c r="I118" s="10">
        <f>'T-15(Pcs)'!I89</f>
        <v>0</v>
      </c>
      <c r="J118" s="44">
        <f>'T-15(Pcs)'!$D89*'T-15(Pcs)'!J89/1000000</f>
        <v>0</v>
      </c>
      <c r="K118" s="10">
        <f>'T-15(Pcs)'!K89</f>
        <v>0</v>
      </c>
      <c r="L118" s="44">
        <f>'T-15(Pcs)'!$D89*'T-15(Pcs)'!L89/1000000</f>
        <v>0</v>
      </c>
      <c r="M118" s="10">
        <f>'T-15(Pcs)'!M89</f>
        <v>0</v>
      </c>
      <c r="N118" s="44">
        <f>'T-15(Pcs)'!$D89*'T-15(Pcs)'!N89/1000000</f>
        <v>0</v>
      </c>
      <c r="O118" s="10">
        <f>'T-15(Pcs)'!O89</f>
        <v>0</v>
      </c>
      <c r="P118" s="44">
        <f>'T-15(Pcs)'!$D89*'T-15(Pcs)'!P89/1000000</f>
        <v>0</v>
      </c>
      <c r="Q118" s="10">
        <f>'T-15(Pcs)'!Q89</f>
        <v>0</v>
      </c>
      <c r="R118" s="44">
        <f>'T-15(Pcs)'!$D89*'T-15(Pcs)'!R89/1000000</f>
        <v>0</v>
      </c>
      <c r="S118" s="10">
        <f>'T-15(Pcs)'!S89</f>
        <v>0</v>
      </c>
      <c r="T118" s="44">
        <f>'T-15(Pcs)'!$D89*'T-15(Pcs)'!T89/1000000</f>
        <v>0</v>
      </c>
      <c r="U118" s="10">
        <f>'T-15(Pcs)'!U89</f>
        <v>0</v>
      </c>
      <c r="V118" s="44">
        <f>'T-15(Pcs)'!$D89*'T-15(Pcs)'!V89/1000000</f>
        <v>0</v>
      </c>
      <c r="W118" s="10">
        <f>'T-15(Pcs)'!W89</f>
        <v>0</v>
      </c>
      <c r="X118" s="44">
        <f>'T-15(Pcs)'!$D89*'T-15(Pcs)'!X89/1000000</f>
        <v>0</v>
      </c>
      <c r="Y118" s="10">
        <f>'T-15(Pcs)'!Y89</f>
        <v>0</v>
      </c>
      <c r="Z118" s="44">
        <f>'T-15(Pcs)'!$D89*'T-15(Pcs)'!Z89/1000000</f>
        <v>0</v>
      </c>
      <c r="AA118" s="10">
        <f>'T-15(Pcs)'!AA89</f>
        <v>0</v>
      </c>
      <c r="AB118" s="44">
        <f>'T-15(Pcs)'!$D89*'T-15(Pcs)'!AB89/1000000</f>
        <v>0</v>
      </c>
      <c r="AC118" s="10">
        <f>'T-15(Pcs)'!AC89</f>
        <v>0</v>
      </c>
      <c r="AD118" s="44">
        <f>'T-15(Pcs)'!$D89*'T-15(Pcs)'!AD89/1000000</f>
        <v>0</v>
      </c>
      <c r="AE118" s="10">
        <f>'T-15(Pcs)'!AE89</f>
        <v>0</v>
      </c>
      <c r="AF118" s="44">
        <f>'T-15(Pcs)'!$D89*'T-15(Pcs)'!AF89/1000000</f>
        <v>0</v>
      </c>
      <c r="AG118" s="10">
        <f>'T-15(Pcs)'!AG89</f>
        <v>0</v>
      </c>
      <c r="AH118" s="44">
        <f>'T-15(Pcs)'!$D89*'T-15(Pcs)'!AH89/1000000</f>
        <v>0</v>
      </c>
      <c r="AI118" s="10">
        <f>'T-15(Pcs)'!AI89</f>
        <v>0</v>
      </c>
      <c r="AJ118" s="44">
        <f>'T-15(Pcs)'!$D89*'T-15(Pcs)'!AJ89/1000000</f>
        <v>0</v>
      </c>
      <c r="AK118" s="10">
        <f>'T-15(Pcs)'!AK89</f>
        <v>0</v>
      </c>
      <c r="AL118" s="44">
        <f>'T-15(Pcs)'!$D89*'T-15(Pcs)'!AL89/1000000</f>
        <v>0</v>
      </c>
      <c r="AM118" s="10">
        <f>'T-15(Pcs)'!AM89</f>
        <v>0</v>
      </c>
    </row>
    <row r="119" spans="1:39" s="15" customFormat="1" ht="14.25" customHeight="1" outlineLevel="1" collapsed="1">
      <c r="A119" s="13">
        <v>30</v>
      </c>
      <c r="B119" s="46" t="s">
        <v>196</v>
      </c>
      <c r="C119" s="13"/>
      <c r="D119" s="36"/>
      <c r="E119" s="11"/>
      <c r="F119" s="44">
        <f t="shared" ref="F119:AM119" si="29">SUBTOTAL(9,F116:F118)</f>
        <v>0</v>
      </c>
      <c r="G119" s="10">
        <f t="shared" si="29"/>
        <v>0</v>
      </c>
      <c r="H119" s="44">
        <f t="shared" si="29"/>
        <v>0</v>
      </c>
      <c r="I119" s="10">
        <f t="shared" si="29"/>
        <v>0</v>
      </c>
      <c r="J119" s="44">
        <f t="shared" si="29"/>
        <v>0</v>
      </c>
      <c r="K119" s="10">
        <f t="shared" si="29"/>
        <v>0</v>
      </c>
      <c r="L119" s="44">
        <f t="shared" si="29"/>
        <v>0</v>
      </c>
      <c r="M119" s="10">
        <f t="shared" si="29"/>
        <v>0</v>
      </c>
      <c r="N119" s="44">
        <f t="shared" si="29"/>
        <v>0</v>
      </c>
      <c r="O119" s="10">
        <f t="shared" si="29"/>
        <v>0</v>
      </c>
      <c r="P119" s="44">
        <f t="shared" si="29"/>
        <v>0</v>
      </c>
      <c r="Q119" s="10">
        <f t="shared" si="29"/>
        <v>0</v>
      </c>
      <c r="R119" s="44">
        <f t="shared" si="29"/>
        <v>0</v>
      </c>
      <c r="S119" s="10">
        <f t="shared" si="29"/>
        <v>0</v>
      </c>
      <c r="T119" s="44">
        <f t="shared" si="29"/>
        <v>0</v>
      </c>
      <c r="U119" s="10">
        <f t="shared" si="29"/>
        <v>0</v>
      </c>
      <c r="V119" s="44">
        <f t="shared" si="29"/>
        <v>0</v>
      </c>
      <c r="W119" s="10">
        <f t="shared" si="29"/>
        <v>0</v>
      </c>
      <c r="X119" s="44">
        <f t="shared" si="29"/>
        <v>0</v>
      </c>
      <c r="Y119" s="10">
        <f t="shared" si="29"/>
        <v>0</v>
      </c>
      <c r="Z119" s="44">
        <f t="shared" si="29"/>
        <v>0</v>
      </c>
      <c r="AA119" s="10">
        <f t="shared" si="29"/>
        <v>0</v>
      </c>
      <c r="AB119" s="44">
        <f t="shared" si="29"/>
        <v>0</v>
      </c>
      <c r="AC119" s="10">
        <f t="shared" si="29"/>
        <v>0</v>
      </c>
      <c r="AD119" s="44">
        <f t="shared" si="29"/>
        <v>0</v>
      </c>
      <c r="AE119" s="10">
        <f t="shared" si="29"/>
        <v>0</v>
      </c>
      <c r="AF119" s="44">
        <f t="shared" si="29"/>
        <v>0</v>
      </c>
      <c r="AG119" s="10">
        <f t="shared" si="29"/>
        <v>0</v>
      </c>
      <c r="AH119" s="44">
        <f t="shared" si="29"/>
        <v>0</v>
      </c>
      <c r="AI119" s="10">
        <f t="shared" si="29"/>
        <v>0</v>
      </c>
      <c r="AJ119" s="44">
        <f t="shared" si="29"/>
        <v>0</v>
      </c>
      <c r="AK119" s="10">
        <f t="shared" si="29"/>
        <v>0</v>
      </c>
      <c r="AL119" s="44">
        <f t="shared" si="29"/>
        <v>0</v>
      </c>
      <c r="AM119" s="10">
        <f t="shared" si="29"/>
        <v>0</v>
      </c>
    </row>
    <row r="120" spans="1:39" s="15" customFormat="1" ht="14.25" hidden="1" customHeight="1" outlineLevel="2">
      <c r="A120" s="13">
        <v>80</v>
      </c>
      <c r="B120" s="9" t="s">
        <v>124</v>
      </c>
      <c r="C120" s="13" t="s">
        <v>84</v>
      </c>
      <c r="D120" s="36">
        <v>5</v>
      </c>
      <c r="E120" s="11">
        <v>24</v>
      </c>
      <c r="F120" s="44">
        <f>'T-15(Pcs)'!$D90*'T-15(Pcs)'!F90/1000000</f>
        <v>0</v>
      </c>
      <c r="G120" s="10">
        <f>'T-15(Pcs)'!G90</f>
        <v>0</v>
      </c>
      <c r="H120" s="44">
        <f>'T-15(Pcs)'!$D90*'T-15(Pcs)'!H90/1000000</f>
        <v>0</v>
      </c>
      <c r="I120" s="10">
        <f>'T-15(Pcs)'!I90</f>
        <v>0</v>
      </c>
      <c r="J120" s="44">
        <f>'T-15(Pcs)'!$D90*'T-15(Pcs)'!J90/1000000</f>
        <v>0</v>
      </c>
      <c r="K120" s="10">
        <f>'T-15(Pcs)'!K90</f>
        <v>0</v>
      </c>
      <c r="L120" s="44">
        <f>'T-15(Pcs)'!$D90*'T-15(Pcs)'!L90/1000000</f>
        <v>0</v>
      </c>
      <c r="M120" s="10">
        <f>'T-15(Pcs)'!M90</f>
        <v>0</v>
      </c>
      <c r="N120" s="44">
        <f>'T-15(Pcs)'!$D90*'T-15(Pcs)'!N90/1000000</f>
        <v>0</v>
      </c>
      <c r="O120" s="10">
        <f>'T-15(Pcs)'!O90</f>
        <v>0</v>
      </c>
      <c r="P120" s="44">
        <f>'T-15(Pcs)'!$D90*'T-15(Pcs)'!P90/1000000</f>
        <v>0</v>
      </c>
      <c r="Q120" s="10">
        <f>'T-15(Pcs)'!Q90</f>
        <v>0</v>
      </c>
      <c r="R120" s="44">
        <f>'T-15(Pcs)'!$D90*'T-15(Pcs)'!R90/1000000</f>
        <v>0</v>
      </c>
      <c r="S120" s="10">
        <f>'T-15(Pcs)'!S90</f>
        <v>0</v>
      </c>
      <c r="T120" s="44">
        <f>'T-15(Pcs)'!$D90*'T-15(Pcs)'!T90/1000000</f>
        <v>0</v>
      </c>
      <c r="U120" s="10">
        <f>'T-15(Pcs)'!U90</f>
        <v>0</v>
      </c>
      <c r="V120" s="44">
        <f>'T-15(Pcs)'!$D90*'T-15(Pcs)'!V90/1000000</f>
        <v>0</v>
      </c>
      <c r="W120" s="10">
        <f>'T-15(Pcs)'!W90</f>
        <v>0</v>
      </c>
      <c r="X120" s="44">
        <f>'T-15(Pcs)'!$D90*'T-15(Pcs)'!X90/1000000</f>
        <v>0</v>
      </c>
      <c r="Y120" s="10">
        <f>'T-15(Pcs)'!Y90</f>
        <v>0</v>
      </c>
      <c r="Z120" s="44">
        <f>'T-15(Pcs)'!$D90*'T-15(Pcs)'!Z90/1000000</f>
        <v>0</v>
      </c>
      <c r="AA120" s="10">
        <f>'T-15(Pcs)'!AA90</f>
        <v>0</v>
      </c>
      <c r="AB120" s="44">
        <f>'T-15(Pcs)'!$D90*'T-15(Pcs)'!AB90/1000000</f>
        <v>0</v>
      </c>
      <c r="AC120" s="10">
        <f>'T-15(Pcs)'!AC90</f>
        <v>0</v>
      </c>
      <c r="AD120" s="44">
        <f>'T-15(Pcs)'!$D90*'T-15(Pcs)'!AD90/1000000</f>
        <v>0</v>
      </c>
      <c r="AE120" s="10">
        <f>'T-15(Pcs)'!AE90</f>
        <v>0</v>
      </c>
      <c r="AF120" s="44">
        <f>'T-15(Pcs)'!$D90*'T-15(Pcs)'!AF90/1000000</f>
        <v>0</v>
      </c>
      <c r="AG120" s="10">
        <f>'T-15(Pcs)'!AG90</f>
        <v>0</v>
      </c>
      <c r="AH120" s="44">
        <f>'T-15(Pcs)'!$D90*'T-15(Pcs)'!AH90/1000000</f>
        <v>0</v>
      </c>
      <c r="AI120" s="10">
        <f>'T-15(Pcs)'!AI90</f>
        <v>0</v>
      </c>
      <c r="AJ120" s="44">
        <f>'T-15(Pcs)'!$D90*'T-15(Pcs)'!AJ90/1000000</f>
        <v>0</v>
      </c>
      <c r="AK120" s="10">
        <f>'T-15(Pcs)'!AK90</f>
        <v>0</v>
      </c>
      <c r="AL120" s="44">
        <f>'T-15(Pcs)'!$D90*'T-15(Pcs)'!AL90/1000000</f>
        <v>0</v>
      </c>
      <c r="AM120" s="10">
        <f>'T-15(Pcs)'!AM90</f>
        <v>0</v>
      </c>
    </row>
    <row r="121" spans="1:39" s="15" customFormat="1" ht="14.25" hidden="1" customHeight="1" outlineLevel="2">
      <c r="A121" s="13">
        <v>81</v>
      </c>
      <c r="B121" s="9" t="s">
        <v>124</v>
      </c>
      <c r="C121" s="13" t="s">
        <v>83</v>
      </c>
      <c r="D121" s="36">
        <v>20</v>
      </c>
      <c r="E121" s="11">
        <v>65</v>
      </c>
      <c r="F121" s="44">
        <f>'T-15(Pcs)'!$D91*'T-15(Pcs)'!F91/1000000</f>
        <v>0</v>
      </c>
      <c r="G121" s="10">
        <f>'T-15(Pcs)'!G91</f>
        <v>0</v>
      </c>
      <c r="H121" s="44">
        <f>'T-15(Pcs)'!$D91*'T-15(Pcs)'!H91/1000000</f>
        <v>0</v>
      </c>
      <c r="I121" s="10">
        <f>'T-15(Pcs)'!I91</f>
        <v>0</v>
      </c>
      <c r="J121" s="44">
        <f>'T-15(Pcs)'!$D91*'T-15(Pcs)'!J91/1000000</f>
        <v>0</v>
      </c>
      <c r="K121" s="10">
        <f>'T-15(Pcs)'!K91</f>
        <v>0</v>
      </c>
      <c r="L121" s="44">
        <f>'T-15(Pcs)'!$D91*'T-15(Pcs)'!L91/1000000</f>
        <v>0</v>
      </c>
      <c r="M121" s="10">
        <f>'T-15(Pcs)'!M91</f>
        <v>0</v>
      </c>
      <c r="N121" s="44">
        <f>'T-15(Pcs)'!$D91*'T-15(Pcs)'!N91/1000000</f>
        <v>0</v>
      </c>
      <c r="O121" s="10">
        <f>'T-15(Pcs)'!O91</f>
        <v>0</v>
      </c>
      <c r="P121" s="44">
        <f>'T-15(Pcs)'!$D91*'T-15(Pcs)'!P91/1000000</f>
        <v>0</v>
      </c>
      <c r="Q121" s="10">
        <f>'T-15(Pcs)'!Q91</f>
        <v>0</v>
      </c>
      <c r="R121" s="44">
        <f>'T-15(Pcs)'!$D91*'T-15(Pcs)'!R91/1000000</f>
        <v>0</v>
      </c>
      <c r="S121" s="10">
        <f>'T-15(Pcs)'!S91</f>
        <v>0</v>
      </c>
      <c r="T121" s="44">
        <f>'T-15(Pcs)'!$D91*'T-15(Pcs)'!T91/1000000</f>
        <v>0</v>
      </c>
      <c r="U121" s="10">
        <f>'T-15(Pcs)'!U91</f>
        <v>0</v>
      </c>
      <c r="V121" s="44">
        <f>'T-15(Pcs)'!$D91*'T-15(Pcs)'!V91/1000000</f>
        <v>0</v>
      </c>
      <c r="W121" s="10">
        <f>'T-15(Pcs)'!W91</f>
        <v>0</v>
      </c>
      <c r="X121" s="44">
        <f>'T-15(Pcs)'!$D91*'T-15(Pcs)'!X91/1000000</f>
        <v>0</v>
      </c>
      <c r="Y121" s="10">
        <f>'T-15(Pcs)'!Y91</f>
        <v>0</v>
      </c>
      <c r="Z121" s="44">
        <f>'T-15(Pcs)'!$D91*'T-15(Pcs)'!Z91/1000000</f>
        <v>0</v>
      </c>
      <c r="AA121" s="10">
        <f>'T-15(Pcs)'!AA91</f>
        <v>0</v>
      </c>
      <c r="AB121" s="44">
        <f>'T-15(Pcs)'!$D91*'T-15(Pcs)'!AB91/1000000</f>
        <v>0</v>
      </c>
      <c r="AC121" s="10">
        <f>'T-15(Pcs)'!AC91</f>
        <v>0</v>
      </c>
      <c r="AD121" s="44">
        <f>'T-15(Pcs)'!$D91*'T-15(Pcs)'!AD91/1000000</f>
        <v>0</v>
      </c>
      <c r="AE121" s="10">
        <f>'T-15(Pcs)'!AE91</f>
        <v>0</v>
      </c>
      <c r="AF121" s="44">
        <f>'T-15(Pcs)'!$D91*'T-15(Pcs)'!AF91/1000000</f>
        <v>0</v>
      </c>
      <c r="AG121" s="10">
        <f>'T-15(Pcs)'!AG91</f>
        <v>0</v>
      </c>
      <c r="AH121" s="44">
        <f>'T-15(Pcs)'!$D91*'T-15(Pcs)'!AH91/1000000</f>
        <v>0</v>
      </c>
      <c r="AI121" s="10">
        <f>'T-15(Pcs)'!AI91</f>
        <v>0</v>
      </c>
      <c r="AJ121" s="44">
        <f>'T-15(Pcs)'!$D91*'T-15(Pcs)'!AJ91/1000000</f>
        <v>0</v>
      </c>
      <c r="AK121" s="10">
        <f>'T-15(Pcs)'!AK91</f>
        <v>0</v>
      </c>
      <c r="AL121" s="44">
        <f>'T-15(Pcs)'!$D91*'T-15(Pcs)'!AL91/1000000</f>
        <v>0</v>
      </c>
      <c r="AM121" s="10">
        <f>'T-15(Pcs)'!AM91</f>
        <v>0</v>
      </c>
    </row>
    <row r="122" spans="1:39" s="15" customFormat="1" ht="14.25" customHeight="1" outlineLevel="1" collapsed="1">
      <c r="A122" s="13">
        <v>31</v>
      </c>
      <c r="B122" s="46" t="s">
        <v>197</v>
      </c>
      <c r="C122" s="13"/>
      <c r="D122" s="36"/>
      <c r="E122" s="11"/>
      <c r="F122" s="44">
        <f t="shared" ref="F122:AM122" si="30">SUBTOTAL(9,F120:F121)</f>
        <v>0</v>
      </c>
      <c r="G122" s="10">
        <f t="shared" si="30"/>
        <v>0</v>
      </c>
      <c r="H122" s="44">
        <f t="shared" si="30"/>
        <v>0</v>
      </c>
      <c r="I122" s="10">
        <f t="shared" si="30"/>
        <v>0</v>
      </c>
      <c r="J122" s="44">
        <f t="shared" si="30"/>
        <v>0</v>
      </c>
      <c r="K122" s="10">
        <f t="shared" si="30"/>
        <v>0</v>
      </c>
      <c r="L122" s="44">
        <f t="shared" si="30"/>
        <v>0</v>
      </c>
      <c r="M122" s="10">
        <f t="shared" si="30"/>
        <v>0</v>
      </c>
      <c r="N122" s="44">
        <f t="shared" si="30"/>
        <v>0</v>
      </c>
      <c r="O122" s="10">
        <f t="shared" si="30"/>
        <v>0</v>
      </c>
      <c r="P122" s="44">
        <f t="shared" si="30"/>
        <v>0</v>
      </c>
      <c r="Q122" s="10">
        <f t="shared" si="30"/>
        <v>0</v>
      </c>
      <c r="R122" s="44">
        <f t="shared" si="30"/>
        <v>0</v>
      </c>
      <c r="S122" s="10">
        <f t="shared" si="30"/>
        <v>0</v>
      </c>
      <c r="T122" s="44">
        <f t="shared" si="30"/>
        <v>0</v>
      </c>
      <c r="U122" s="10">
        <f t="shared" si="30"/>
        <v>0</v>
      </c>
      <c r="V122" s="44">
        <f t="shared" si="30"/>
        <v>0</v>
      </c>
      <c r="W122" s="10">
        <f t="shared" si="30"/>
        <v>0</v>
      </c>
      <c r="X122" s="44">
        <f t="shared" si="30"/>
        <v>0</v>
      </c>
      <c r="Y122" s="10">
        <f t="shared" si="30"/>
        <v>0</v>
      </c>
      <c r="Z122" s="44">
        <f t="shared" si="30"/>
        <v>0</v>
      </c>
      <c r="AA122" s="10">
        <f t="shared" si="30"/>
        <v>0</v>
      </c>
      <c r="AB122" s="44">
        <f t="shared" si="30"/>
        <v>0</v>
      </c>
      <c r="AC122" s="10">
        <f t="shared" si="30"/>
        <v>0</v>
      </c>
      <c r="AD122" s="44">
        <f t="shared" si="30"/>
        <v>0</v>
      </c>
      <c r="AE122" s="10">
        <f t="shared" si="30"/>
        <v>0</v>
      </c>
      <c r="AF122" s="44">
        <f t="shared" si="30"/>
        <v>0</v>
      </c>
      <c r="AG122" s="10">
        <f t="shared" si="30"/>
        <v>0</v>
      </c>
      <c r="AH122" s="44">
        <f t="shared" si="30"/>
        <v>0</v>
      </c>
      <c r="AI122" s="10">
        <f t="shared" si="30"/>
        <v>0</v>
      </c>
      <c r="AJ122" s="44">
        <f t="shared" si="30"/>
        <v>0</v>
      </c>
      <c r="AK122" s="10">
        <f t="shared" si="30"/>
        <v>0</v>
      </c>
      <c r="AL122" s="44">
        <f t="shared" si="30"/>
        <v>0</v>
      </c>
      <c r="AM122" s="10">
        <f t="shared" si="30"/>
        <v>0</v>
      </c>
    </row>
    <row r="123" spans="1:39" s="15" customFormat="1" ht="14.25" hidden="1" customHeight="1" outlineLevel="2">
      <c r="A123" s="13">
        <v>82</v>
      </c>
      <c r="B123" s="18" t="s">
        <v>125</v>
      </c>
      <c r="C123" s="13" t="s">
        <v>85</v>
      </c>
      <c r="D123" s="36">
        <v>10</v>
      </c>
      <c r="E123" s="11">
        <v>24</v>
      </c>
      <c r="F123" s="44">
        <f>'T-15(Pcs)'!$D92*'T-15(Pcs)'!F92/1000000</f>
        <v>0</v>
      </c>
      <c r="G123" s="10">
        <f>'T-15(Pcs)'!G92</f>
        <v>0</v>
      </c>
      <c r="H123" s="44">
        <f>'T-15(Pcs)'!$D92*'T-15(Pcs)'!H92/1000000</f>
        <v>0</v>
      </c>
      <c r="I123" s="10">
        <f>'T-15(Pcs)'!I92</f>
        <v>0</v>
      </c>
      <c r="J123" s="44">
        <f>'T-15(Pcs)'!$D92*'T-15(Pcs)'!J92/1000000</f>
        <v>0</v>
      </c>
      <c r="K123" s="10">
        <f>'T-15(Pcs)'!K92</f>
        <v>0</v>
      </c>
      <c r="L123" s="44">
        <f>'T-15(Pcs)'!$D92*'T-15(Pcs)'!L92/1000000</f>
        <v>0</v>
      </c>
      <c r="M123" s="10">
        <f>'T-15(Pcs)'!M92</f>
        <v>0</v>
      </c>
      <c r="N123" s="44">
        <f>'T-15(Pcs)'!$D92*'T-15(Pcs)'!N92/1000000</f>
        <v>0</v>
      </c>
      <c r="O123" s="10">
        <f>'T-15(Pcs)'!O92</f>
        <v>0</v>
      </c>
      <c r="P123" s="44">
        <f>'T-15(Pcs)'!$D92*'T-15(Pcs)'!P92/1000000</f>
        <v>0</v>
      </c>
      <c r="Q123" s="10">
        <f>'T-15(Pcs)'!Q92</f>
        <v>0</v>
      </c>
      <c r="R123" s="44">
        <f>'T-15(Pcs)'!$D92*'T-15(Pcs)'!R92/1000000</f>
        <v>0</v>
      </c>
      <c r="S123" s="10">
        <f>'T-15(Pcs)'!S92</f>
        <v>0</v>
      </c>
      <c r="T123" s="44">
        <f>'T-15(Pcs)'!$D92*'T-15(Pcs)'!T92/1000000</f>
        <v>0</v>
      </c>
      <c r="U123" s="10">
        <f>'T-15(Pcs)'!U92</f>
        <v>0</v>
      </c>
      <c r="V123" s="44">
        <f>'T-15(Pcs)'!$D92*'T-15(Pcs)'!V92/1000000</f>
        <v>0</v>
      </c>
      <c r="W123" s="10">
        <f>'T-15(Pcs)'!W92</f>
        <v>0</v>
      </c>
      <c r="X123" s="44">
        <f>'T-15(Pcs)'!$D92*'T-15(Pcs)'!X92/1000000</f>
        <v>0</v>
      </c>
      <c r="Y123" s="10">
        <f>'T-15(Pcs)'!Y92</f>
        <v>0</v>
      </c>
      <c r="Z123" s="44">
        <f>'T-15(Pcs)'!$D92*'T-15(Pcs)'!Z92/1000000</f>
        <v>0</v>
      </c>
      <c r="AA123" s="10">
        <f>'T-15(Pcs)'!AA92</f>
        <v>0</v>
      </c>
      <c r="AB123" s="44">
        <f>'T-15(Pcs)'!$D92*'T-15(Pcs)'!AB92/1000000</f>
        <v>0</v>
      </c>
      <c r="AC123" s="10">
        <f>'T-15(Pcs)'!AC92</f>
        <v>0</v>
      </c>
      <c r="AD123" s="44">
        <f>'T-15(Pcs)'!$D92*'T-15(Pcs)'!AD92/1000000</f>
        <v>0</v>
      </c>
      <c r="AE123" s="10">
        <f>'T-15(Pcs)'!AE92</f>
        <v>0</v>
      </c>
      <c r="AF123" s="44">
        <f>'T-15(Pcs)'!$D92*'T-15(Pcs)'!AF92/1000000</f>
        <v>0</v>
      </c>
      <c r="AG123" s="10">
        <f>'T-15(Pcs)'!AG92</f>
        <v>0</v>
      </c>
      <c r="AH123" s="44">
        <f>'T-15(Pcs)'!$D92*'T-15(Pcs)'!AH92/1000000</f>
        <v>0</v>
      </c>
      <c r="AI123" s="10">
        <f>'T-15(Pcs)'!AI92</f>
        <v>0</v>
      </c>
      <c r="AJ123" s="44">
        <f>'T-15(Pcs)'!$D92*'T-15(Pcs)'!AJ92/1000000</f>
        <v>0</v>
      </c>
      <c r="AK123" s="10">
        <f>'T-15(Pcs)'!AK92</f>
        <v>0</v>
      </c>
      <c r="AL123" s="44">
        <f>'T-15(Pcs)'!$D92*'T-15(Pcs)'!AL92/1000000</f>
        <v>0</v>
      </c>
      <c r="AM123" s="10">
        <f>'T-15(Pcs)'!AM92</f>
        <v>0</v>
      </c>
    </row>
    <row r="124" spans="1:39" s="15" customFormat="1" ht="14.25" customHeight="1" outlineLevel="1" collapsed="1">
      <c r="A124" s="13">
        <v>32</v>
      </c>
      <c r="B124" s="47" t="s">
        <v>198</v>
      </c>
      <c r="C124" s="13"/>
      <c r="D124" s="36"/>
      <c r="E124" s="11"/>
      <c r="F124" s="44">
        <f t="shared" ref="F124:AM124" si="31">SUBTOTAL(9,F123:F123)</f>
        <v>0</v>
      </c>
      <c r="G124" s="10">
        <f t="shared" si="31"/>
        <v>0</v>
      </c>
      <c r="H124" s="44">
        <f t="shared" si="31"/>
        <v>0</v>
      </c>
      <c r="I124" s="10">
        <f t="shared" si="31"/>
        <v>0</v>
      </c>
      <c r="J124" s="44">
        <f t="shared" si="31"/>
        <v>0</v>
      </c>
      <c r="K124" s="10">
        <f t="shared" si="31"/>
        <v>0</v>
      </c>
      <c r="L124" s="44">
        <f t="shared" si="31"/>
        <v>0</v>
      </c>
      <c r="M124" s="10">
        <f t="shared" si="31"/>
        <v>0</v>
      </c>
      <c r="N124" s="44">
        <f t="shared" si="31"/>
        <v>0</v>
      </c>
      <c r="O124" s="10">
        <f t="shared" si="31"/>
        <v>0</v>
      </c>
      <c r="P124" s="44">
        <f t="shared" si="31"/>
        <v>0</v>
      </c>
      <c r="Q124" s="10">
        <f t="shared" si="31"/>
        <v>0</v>
      </c>
      <c r="R124" s="44">
        <f t="shared" si="31"/>
        <v>0</v>
      </c>
      <c r="S124" s="10">
        <f t="shared" si="31"/>
        <v>0</v>
      </c>
      <c r="T124" s="44">
        <f t="shared" si="31"/>
        <v>0</v>
      </c>
      <c r="U124" s="10">
        <f t="shared" si="31"/>
        <v>0</v>
      </c>
      <c r="V124" s="44">
        <f t="shared" si="31"/>
        <v>0</v>
      </c>
      <c r="W124" s="10">
        <f t="shared" si="31"/>
        <v>0</v>
      </c>
      <c r="X124" s="44">
        <f t="shared" si="31"/>
        <v>0</v>
      </c>
      <c r="Y124" s="10">
        <f t="shared" si="31"/>
        <v>0</v>
      </c>
      <c r="Z124" s="44">
        <f t="shared" si="31"/>
        <v>0</v>
      </c>
      <c r="AA124" s="10">
        <f t="shared" si="31"/>
        <v>0</v>
      </c>
      <c r="AB124" s="44">
        <f t="shared" si="31"/>
        <v>0</v>
      </c>
      <c r="AC124" s="10">
        <f t="shared" si="31"/>
        <v>0</v>
      </c>
      <c r="AD124" s="44">
        <f t="shared" si="31"/>
        <v>0</v>
      </c>
      <c r="AE124" s="10">
        <f t="shared" si="31"/>
        <v>0</v>
      </c>
      <c r="AF124" s="44">
        <f t="shared" si="31"/>
        <v>0</v>
      </c>
      <c r="AG124" s="10">
        <f t="shared" si="31"/>
        <v>0</v>
      </c>
      <c r="AH124" s="44">
        <f t="shared" si="31"/>
        <v>0</v>
      </c>
      <c r="AI124" s="10">
        <f t="shared" si="31"/>
        <v>0</v>
      </c>
      <c r="AJ124" s="44">
        <f t="shared" si="31"/>
        <v>0</v>
      </c>
      <c r="AK124" s="10">
        <f t="shared" si="31"/>
        <v>0</v>
      </c>
      <c r="AL124" s="44">
        <f t="shared" si="31"/>
        <v>0</v>
      </c>
      <c r="AM124" s="10">
        <f t="shared" si="31"/>
        <v>0</v>
      </c>
    </row>
    <row r="125" spans="1:39" s="15" customFormat="1" ht="14.25" hidden="1" customHeight="1" outlineLevel="2">
      <c r="A125" s="13">
        <v>83</v>
      </c>
      <c r="B125" s="18" t="s">
        <v>126</v>
      </c>
      <c r="C125" s="13" t="s">
        <v>86</v>
      </c>
      <c r="D125" s="36">
        <v>500</v>
      </c>
      <c r="E125" s="11">
        <v>585</v>
      </c>
      <c r="F125" s="44">
        <f>'T-15(Pcs)'!$D93*'T-15(Pcs)'!F93/1000000</f>
        <v>0</v>
      </c>
      <c r="G125" s="10">
        <f>'T-15(Pcs)'!G93</f>
        <v>0</v>
      </c>
      <c r="H125" s="44">
        <f>'T-15(Pcs)'!$D93*'T-15(Pcs)'!H93/1000000</f>
        <v>0</v>
      </c>
      <c r="I125" s="10">
        <f>'T-15(Pcs)'!I93</f>
        <v>0</v>
      </c>
      <c r="J125" s="44">
        <f>'T-15(Pcs)'!$D93*'T-15(Pcs)'!J93/1000000</f>
        <v>0</v>
      </c>
      <c r="K125" s="10">
        <f>'T-15(Pcs)'!K93</f>
        <v>0</v>
      </c>
      <c r="L125" s="44">
        <f>'T-15(Pcs)'!$D93*'T-15(Pcs)'!L93/1000000</f>
        <v>0</v>
      </c>
      <c r="M125" s="10">
        <f>'T-15(Pcs)'!M93</f>
        <v>0</v>
      </c>
      <c r="N125" s="44">
        <f>'T-15(Pcs)'!$D93*'T-15(Pcs)'!N93/1000000</f>
        <v>0</v>
      </c>
      <c r="O125" s="10">
        <f>'T-15(Pcs)'!O93</f>
        <v>0</v>
      </c>
      <c r="P125" s="44">
        <f>'T-15(Pcs)'!$D93*'T-15(Pcs)'!P93/1000000</f>
        <v>0</v>
      </c>
      <c r="Q125" s="10">
        <f>'T-15(Pcs)'!Q93</f>
        <v>0</v>
      </c>
      <c r="R125" s="44">
        <f>'T-15(Pcs)'!$D93*'T-15(Pcs)'!R93/1000000</f>
        <v>0</v>
      </c>
      <c r="S125" s="10">
        <f>'T-15(Pcs)'!S93</f>
        <v>0</v>
      </c>
      <c r="T125" s="44">
        <f>'T-15(Pcs)'!$D93*'T-15(Pcs)'!T93/1000000</f>
        <v>0</v>
      </c>
      <c r="U125" s="10">
        <f>'T-15(Pcs)'!U93</f>
        <v>0</v>
      </c>
      <c r="V125" s="44">
        <f>'T-15(Pcs)'!$D93*'T-15(Pcs)'!V93/1000000</f>
        <v>0</v>
      </c>
      <c r="W125" s="10">
        <f>'T-15(Pcs)'!W93</f>
        <v>0</v>
      </c>
      <c r="X125" s="44">
        <f>'T-15(Pcs)'!$D93*'T-15(Pcs)'!X93/1000000</f>
        <v>0</v>
      </c>
      <c r="Y125" s="10">
        <f>'T-15(Pcs)'!Y93</f>
        <v>0</v>
      </c>
      <c r="Z125" s="44">
        <f>'T-15(Pcs)'!$D93*'T-15(Pcs)'!Z93/1000000</f>
        <v>0</v>
      </c>
      <c r="AA125" s="10">
        <f>'T-15(Pcs)'!AA93</f>
        <v>0</v>
      </c>
      <c r="AB125" s="44">
        <f>'T-15(Pcs)'!$D93*'T-15(Pcs)'!AB93/1000000</f>
        <v>0</v>
      </c>
      <c r="AC125" s="10">
        <f>'T-15(Pcs)'!AC93</f>
        <v>0</v>
      </c>
      <c r="AD125" s="44">
        <f>'T-15(Pcs)'!$D93*'T-15(Pcs)'!AD93/1000000</f>
        <v>0</v>
      </c>
      <c r="AE125" s="10">
        <f>'T-15(Pcs)'!AE93</f>
        <v>0</v>
      </c>
      <c r="AF125" s="44">
        <f>'T-15(Pcs)'!$D93*'T-15(Pcs)'!AF93/1000000</f>
        <v>0</v>
      </c>
      <c r="AG125" s="10">
        <f>'T-15(Pcs)'!AG93</f>
        <v>0</v>
      </c>
      <c r="AH125" s="44">
        <f>'T-15(Pcs)'!$D93*'T-15(Pcs)'!AH93/1000000</f>
        <v>0</v>
      </c>
      <c r="AI125" s="10">
        <f>'T-15(Pcs)'!AI93</f>
        <v>0</v>
      </c>
      <c r="AJ125" s="44">
        <f>'T-15(Pcs)'!$D93*'T-15(Pcs)'!AJ93/1000000</f>
        <v>0</v>
      </c>
      <c r="AK125" s="10">
        <f>'T-15(Pcs)'!AK93</f>
        <v>0</v>
      </c>
      <c r="AL125" s="44">
        <f>'T-15(Pcs)'!$D93*'T-15(Pcs)'!AL93/1000000</f>
        <v>0</v>
      </c>
      <c r="AM125" s="10">
        <f>'T-15(Pcs)'!AM93</f>
        <v>0</v>
      </c>
    </row>
    <row r="126" spans="1:39" s="15" customFormat="1" ht="14.25" customHeight="1" outlineLevel="1" collapsed="1">
      <c r="A126" s="13">
        <v>33</v>
      </c>
      <c r="B126" s="47" t="s">
        <v>199</v>
      </c>
      <c r="C126" s="13"/>
      <c r="D126" s="36"/>
      <c r="E126" s="11"/>
      <c r="F126" s="44">
        <f t="shared" ref="F126:AM126" si="32">SUBTOTAL(9,F125:F125)</f>
        <v>0</v>
      </c>
      <c r="G126" s="10">
        <f t="shared" si="32"/>
        <v>0</v>
      </c>
      <c r="H126" s="44">
        <f t="shared" si="32"/>
        <v>0</v>
      </c>
      <c r="I126" s="10">
        <f t="shared" si="32"/>
        <v>0</v>
      </c>
      <c r="J126" s="44">
        <f t="shared" si="32"/>
        <v>0</v>
      </c>
      <c r="K126" s="10">
        <f t="shared" si="32"/>
        <v>0</v>
      </c>
      <c r="L126" s="44">
        <f t="shared" si="32"/>
        <v>0</v>
      </c>
      <c r="M126" s="10">
        <f t="shared" si="32"/>
        <v>0</v>
      </c>
      <c r="N126" s="44">
        <f t="shared" si="32"/>
        <v>0</v>
      </c>
      <c r="O126" s="10">
        <f t="shared" si="32"/>
        <v>0</v>
      </c>
      <c r="P126" s="44">
        <f t="shared" si="32"/>
        <v>0</v>
      </c>
      <c r="Q126" s="10">
        <f t="shared" si="32"/>
        <v>0</v>
      </c>
      <c r="R126" s="44">
        <f t="shared" si="32"/>
        <v>0</v>
      </c>
      <c r="S126" s="10">
        <f t="shared" si="32"/>
        <v>0</v>
      </c>
      <c r="T126" s="44">
        <f t="shared" si="32"/>
        <v>0</v>
      </c>
      <c r="U126" s="10">
        <f t="shared" si="32"/>
        <v>0</v>
      </c>
      <c r="V126" s="44">
        <f t="shared" si="32"/>
        <v>0</v>
      </c>
      <c r="W126" s="10">
        <f t="shared" si="32"/>
        <v>0</v>
      </c>
      <c r="X126" s="44">
        <f t="shared" si="32"/>
        <v>0</v>
      </c>
      <c r="Y126" s="10">
        <f t="shared" si="32"/>
        <v>0</v>
      </c>
      <c r="Z126" s="44">
        <f t="shared" si="32"/>
        <v>0</v>
      </c>
      <c r="AA126" s="10">
        <f t="shared" si="32"/>
        <v>0</v>
      </c>
      <c r="AB126" s="44">
        <f t="shared" si="32"/>
        <v>0</v>
      </c>
      <c r="AC126" s="10">
        <f t="shared" si="32"/>
        <v>0</v>
      </c>
      <c r="AD126" s="44">
        <f t="shared" si="32"/>
        <v>0</v>
      </c>
      <c r="AE126" s="10">
        <f t="shared" si="32"/>
        <v>0</v>
      </c>
      <c r="AF126" s="44">
        <f t="shared" si="32"/>
        <v>0</v>
      </c>
      <c r="AG126" s="10">
        <f t="shared" si="32"/>
        <v>0</v>
      </c>
      <c r="AH126" s="44">
        <f t="shared" si="32"/>
        <v>0</v>
      </c>
      <c r="AI126" s="10">
        <f t="shared" si="32"/>
        <v>0</v>
      </c>
      <c r="AJ126" s="44">
        <f t="shared" si="32"/>
        <v>0</v>
      </c>
      <c r="AK126" s="10">
        <f t="shared" si="32"/>
        <v>0</v>
      </c>
      <c r="AL126" s="44">
        <f t="shared" si="32"/>
        <v>0</v>
      </c>
      <c r="AM126" s="10">
        <f t="shared" si="32"/>
        <v>0</v>
      </c>
    </row>
    <row r="127" spans="1:39" s="15" customFormat="1" ht="14.25" hidden="1" customHeight="1" outlineLevel="2">
      <c r="A127" s="13">
        <v>84</v>
      </c>
      <c r="B127" s="9" t="s">
        <v>123</v>
      </c>
      <c r="C127" s="13" t="s">
        <v>74</v>
      </c>
      <c r="D127" s="36">
        <v>50</v>
      </c>
      <c r="E127" s="11">
        <v>56</v>
      </c>
      <c r="F127" s="44">
        <f>'T-15(Pcs)'!$D94*'T-15(Pcs)'!F94/1000000</f>
        <v>0</v>
      </c>
      <c r="G127" s="10">
        <f>'T-15(Pcs)'!G94</f>
        <v>0</v>
      </c>
      <c r="H127" s="44">
        <f>'T-15(Pcs)'!$D94*'T-15(Pcs)'!H94/1000000</f>
        <v>0</v>
      </c>
      <c r="I127" s="10">
        <f>'T-15(Pcs)'!I94</f>
        <v>0</v>
      </c>
      <c r="J127" s="44">
        <f>'T-15(Pcs)'!$D94*'T-15(Pcs)'!J94/1000000</f>
        <v>0</v>
      </c>
      <c r="K127" s="10">
        <f>'T-15(Pcs)'!K94</f>
        <v>0</v>
      </c>
      <c r="L127" s="44">
        <f>'T-15(Pcs)'!$D94*'T-15(Pcs)'!L94/1000000</f>
        <v>0</v>
      </c>
      <c r="M127" s="10">
        <f>'T-15(Pcs)'!M94</f>
        <v>0</v>
      </c>
      <c r="N127" s="44">
        <f>'T-15(Pcs)'!$D94*'T-15(Pcs)'!N94/1000000</f>
        <v>0</v>
      </c>
      <c r="O127" s="10">
        <f>'T-15(Pcs)'!O94</f>
        <v>0</v>
      </c>
      <c r="P127" s="44">
        <f>'T-15(Pcs)'!$D94*'T-15(Pcs)'!P94/1000000</f>
        <v>0</v>
      </c>
      <c r="Q127" s="10">
        <f>'T-15(Pcs)'!Q94</f>
        <v>0</v>
      </c>
      <c r="R127" s="44">
        <f>'T-15(Pcs)'!$D94*'T-15(Pcs)'!R94/1000000</f>
        <v>0</v>
      </c>
      <c r="S127" s="10">
        <f>'T-15(Pcs)'!S94</f>
        <v>0</v>
      </c>
      <c r="T127" s="44">
        <f>'T-15(Pcs)'!$D94*'T-15(Pcs)'!T94/1000000</f>
        <v>0</v>
      </c>
      <c r="U127" s="10">
        <f>'T-15(Pcs)'!U94</f>
        <v>0</v>
      </c>
      <c r="V127" s="44">
        <f>'T-15(Pcs)'!$D94*'T-15(Pcs)'!V94/1000000</f>
        <v>0</v>
      </c>
      <c r="W127" s="10">
        <f>'T-15(Pcs)'!W94</f>
        <v>0</v>
      </c>
      <c r="X127" s="44">
        <f>'T-15(Pcs)'!$D94*'T-15(Pcs)'!X94/1000000</f>
        <v>0</v>
      </c>
      <c r="Y127" s="10">
        <f>'T-15(Pcs)'!Y94</f>
        <v>0</v>
      </c>
      <c r="Z127" s="44">
        <f>'T-15(Pcs)'!$D94*'T-15(Pcs)'!Z94/1000000</f>
        <v>0</v>
      </c>
      <c r="AA127" s="10">
        <f>'T-15(Pcs)'!AA94</f>
        <v>0</v>
      </c>
      <c r="AB127" s="44">
        <f>'T-15(Pcs)'!$D94*'T-15(Pcs)'!AB94/1000000</f>
        <v>0</v>
      </c>
      <c r="AC127" s="10">
        <f>'T-15(Pcs)'!AC94</f>
        <v>0</v>
      </c>
      <c r="AD127" s="44">
        <f>'T-15(Pcs)'!$D94*'T-15(Pcs)'!AD94/1000000</f>
        <v>0</v>
      </c>
      <c r="AE127" s="10">
        <f>'T-15(Pcs)'!AE94</f>
        <v>0</v>
      </c>
      <c r="AF127" s="44">
        <f>'T-15(Pcs)'!$D94*'T-15(Pcs)'!AF94/1000000</f>
        <v>0</v>
      </c>
      <c r="AG127" s="10">
        <f>'T-15(Pcs)'!AG94</f>
        <v>0</v>
      </c>
      <c r="AH127" s="44">
        <f>'T-15(Pcs)'!$D94*'T-15(Pcs)'!AH94/1000000</f>
        <v>0</v>
      </c>
      <c r="AI127" s="10">
        <f>'T-15(Pcs)'!AI94</f>
        <v>0</v>
      </c>
      <c r="AJ127" s="44">
        <f>'T-15(Pcs)'!$D94*'T-15(Pcs)'!AJ94/1000000</f>
        <v>0</v>
      </c>
      <c r="AK127" s="10">
        <f>'T-15(Pcs)'!AK94</f>
        <v>0</v>
      </c>
      <c r="AL127" s="44">
        <f>'T-15(Pcs)'!$D94*'T-15(Pcs)'!AL94/1000000</f>
        <v>0</v>
      </c>
      <c r="AM127" s="10">
        <f>'T-15(Pcs)'!AM94</f>
        <v>0</v>
      </c>
    </row>
    <row r="128" spans="1:39" s="15" customFormat="1" ht="14.25" hidden="1" customHeight="1" outlineLevel="2">
      <c r="A128" s="13">
        <v>85</v>
      </c>
      <c r="B128" s="9" t="s">
        <v>123</v>
      </c>
      <c r="C128" s="13" t="s">
        <v>87</v>
      </c>
      <c r="D128" s="36">
        <v>100</v>
      </c>
      <c r="E128" s="11">
        <v>105</v>
      </c>
      <c r="F128" s="44">
        <f>'T-15(Pcs)'!$D95*'T-15(Pcs)'!F95/1000000</f>
        <v>0</v>
      </c>
      <c r="G128" s="10">
        <f>'T-15(Pcs)'!G95</f>
        <v>0</v>
      </c>
      <c r="H128" s="44">
        <f>'T-15(Pcs)'!$D95*'T-15(Pcs)'!H95/1000000</f>
        <v>0</v>
      </c>
      <c r="I128" s="10">
        <f>'T-15(Pcs)'!I95</f>
        <v>0</v>
      </c>
      <c r="J128" s="44">
        <f>'T-15(Pcs)'!$D95*'T-15(Pcs)'!J95/1000000</f>
        <v>0</v>
      </c>
      <c r="K128" s="10">
        <f>'T-15(Pcs)'!K95</f>
        <v>0</v>
      </c>
      <c r="L128" s="44">
        <f>'T-15(Pcs)'!$D95*'T-15(Pcs)'!L95/1000000</f>
        <v>0</v>
      </c>
      <c r="M128" s="10">
        <f>'T-15(Pcs)'!M95</f>
        <v>0</v>
      </c>
      <c r="N128" s="44">
        <f>'T-15(Pcs)'!$D95*'T-15(Pcs)'!N95/1000000</f>
        <v>0</v>
      </c>
      <c r="O128" s="10">
        <f>'T-15(Pcs)'!O95</f>
        <v>0</v>
      </c>
      <c r="P128" s="44">
        <f>'T-15(Pcs)'!$D95*'T-15(Pcs)'!P95/1000000</f>
        <v>0</v>
      </c>
      <c r="Q128" s="10">
        <f>'T-15(Pcs)'!Q95</f>
        <v>0</v>
      </c>
      <c r="R128" s="44">
        <f>'T-15(Pcs)'!$D95*'T-15(Pcs)'!R95/1000000</f>
        <v>0</v>
      </c>
      <c r="S128" s="10">
        <f>'T-15(Pcs)'!S95</f>
        <v>0</v>
      </c>
      <c r="T128" s="44">
        <f>'T-15(Pcs)'!$D95*'T-15(Pcs)'!T95/1000000</f>
        <v>0</v>
      </c>
      <c r="U128" s="10">
        <f>'T-15(Pcs)'!U95</f>
        <v>0</v>
      </c>
      <c r="V128" s="44">
        <f>'T-15(Pcs)'!$D95*'T-15(Pcs)'!V95/1000000</f>
        <v>0</v>
      </c>
      <c r="W128" s="10">
        <f>'T-15(Pcs)'!W95</f>
        <v>0</v>
      </c>
      <c r="X128" s="44">
        <f>'T-15(Pcs)'!$D95*'T-15(Pcs)'!X95/1000000</f>
        <v>0</v>
      </c>
      <c r="Y128" s="10">
        <f>'T-15(Pcs)'!Y95</f>
        <v>0</v>
      </c>
      <c r="Z128" s="44">
        <f>'T-15(Pcs)'!$D95*'T-15(Pcs)'!Z95/1000000</f>
        <v>0</v>
      </c>
      <c r="AA128" s="10">
        <f>'T-15(Pcs)'!AA95</f>
        <v>0</v>
      </c>
      <c r="AB128" s="44">
        <f>'T-15(Pcs)'!$D95*'T-15(Pcs)'!AB95/1000000</f>
        <v>0</v>
      </c>
      <c r="AC128" s="10">
        <f>'T-15(Pcs)'!AC95</f>
        <v>0</v>
      </c>
      <c r="AD128" s="44">
        <f>'T-15(Pcs)'!$D95*'T-15(Pcs)'!AD95/1000000</f>
        <v>0</v>
      </c>
      <c r="AE128" s="10">
        <f>'T-15(Pcs)'!AE95</f>
        <v>0</v>
      </c>
      <c r="AF128" s="44">
        <f>'T-15(Pcs)'!$D95*'T-15(Pcs)'!AF95/1000000</f>
        <v>0</v>
      </c>
      <c r="AG128" s="10">
        <f>'T-15(Pcs)'!AG95</f>
        <v>0</v>
      </c>
      <c r="AH128" s="44">
        <f>'T-15(Pcs)'!$D95*'T-15(Pcs)'!AH95/1000000</f>
        <v>0</v>
      </c>
      <c r="AI128" s="10">
        <f>'T-15(Pcs)'!AI95</f>
        <v>0</v>
      </c>
      <c r="AJ128" s="44">
        <f>'T-15(Pcs)'!$D95*'T-15(Pcs)'!AJ95/1000000</f>
        <v>0</v>
      </c>
      <c r="AK128" s="10">
        <f>'T-15(Pcs)'!AK95</f>
        <v>0</v>
      </c>
      <c r="AL128" s="44">
        <f>'T-15(Pcs)'!$D95*'T-15(Pcs)'!AL95/1000000</f>
        <v>0</v>
      </c>
      <c r="AM128" s="10">
        <f>'T-15(Pcs)'!AM95</f>
        <v>0</v>
      </c>
    </row>
    <row r="129" spans="1:39" s="15" customFormat="1" ht="14.25" hidden="1" customHeight="1" outlineLevel="2">
      <c r="A129" s="13">
        <v>86</v>
      </c>
      <c r="B129" s="9" t="s">
        <v>123</v>
      </c>
      <c r="C129" s="13" t="s">
        <v>88</v>
      </c>
      <c r="D129" s="36">
        <v>250</v>
      </c>
      <c r="E129" s="11">
        <v>240</v>
      </c>
      <c r="F129" s="44">
        <f>'T-15(Pcs)'!$D96*'T-15(Pcs)'!F96/1000000</f>
        <v>0</v>
      </c>
      <c r="G129" s="10">
        <f>'T-15(Pcs)'!G96</f>
        <v>0</v>
      </c>
      <c r="H129" s="44">
        <f>'T-15(Pcs)'!$D96*'T-15(Pcs)'!H96/1000000</f>
        <v>0</v>
      </c>
      <c r="I129" s="10">
        <f>'T-15(Pcs)'!I96</f>
        <v>0</v>
      </c>
      <c r="J129" s="44">
        <f>'T-15(Pcs)'!$D96*'T-15(Pcs)'!J96/1000000</f>
        <v>0</v>
      </c>
      <c r="K129" s="10">
        <f>'T-15(Pcs)'!K96</f>
        <v>0</v>
      </c>
      <c r="L129" s="44">
        <f>'T-15(Pcs)'!$D96*'T-15(Pcs)'!L96/1000000</f>
        <v>0</v>
      </c>
      <c r="M129" s="10">
        <f>'T-15(Pcs)'!M96</f>
        <v>0</v>
      </c>
      <c r="N129" s="44">
        <f>'T-15(Pcs)'!$D96*'T-15(Pcs)'!N96/1000000</f>
        <v>0</v>
      </c>
      <c r="O129" s="10">
        <f>'T-15(Pcs)'!O96</f>
        <v>0</v>
      </c>
      <c r="P129" s="44">
        <f>'T-15(Pcs)'!$D96*'T-15(Pcs)'!P96/1000000</f>
        <v>0</v>
      </c>
      <c r="Q129" s="10">
        <f>'T-15(Pcs)'!Q96</f>
        <v>0</v>
      </c>
      <c r="R129" s="44">
        <f>'T-15(Pcs)'!$D96*'T-15(Pcs)'!R96/1000000</f>
        <v>0</v>
      </c>
      <c r="S129" s="10">
        <f>'T-15(Pcs)'!S96</f>
        <v>0</v>
      </c>
      <c r="T129" s="44">
        <f>'T-15(Pcs)'!$D96*'T-15(Pcs)'!T96/1000000</f>
        <v>0</v>
      </c>
      <c r="U129" s="10">
        <f>'T-15(Pcs)'!U96</f>
        <v>0</v>
      </c>
      <c r="V129" s="44">
        <f>'T-15(Pcs)'!$D96*'T-15(Pcs)'!V96/1000000</f>
        <v>0</v>
      </c>
      <c r="W129" s="10">
        <f>'T-15(Pcs)'!W96</f>
        <v>0</v>
      </c>
      <c r="X129" s="44">
        <f>'T-15(Pcs)'!$D96*'T-15(Pcs)'!X96/1000000</f>
        <v>0</v>
      </c>
      <c r="Y129" s="10">
        <f>'T-15(Pcs)'!Y96</f>
        <v>0</v>
      </c>
      <c r="Z129" s="44">
        <f>'T-15(Pcs)'!$D96*'T-15(Pcs)'!Z96/1000000</f>
        <v>0</v>
      </c>
      <c r="AA129" s="10">
        <f>'T-15(Pcs)'!AA96</f>
        <v>0</v>
      </c>
      <c r="AB129" s="44">
        <f>'T-15(Pcs)'!$D96*'T-15(Pcs)'!AB96/1000000</f>
        <v>0</v>
      </c>
      <c r="AC129" s="10">
        <f>'T-15(Pcs)'!AC96</f>
        <v>0</v>
      </c>
      <c r="AD129" s="44">
        <f>'T-15(Pcs)'!$D96*'T-15(Pcs)'!AD96/1000000</f>
        <v>0</v>
      </c>
      <c r="AE129" s="10">
        <f>'T-15(Pcs)'!AE96</f>
        <v>0</v>
      </c>
      <c r="AF129" s="44">
        <f>'T-15(Pcs)'!$D96*'T-15(Pcs)'!AF96/1000000</f>
        <v>0</v>
      </c>
      <c r="AG129" s="10">
        <f>'T-15(Pcs)'!AG96</f>
        <v>0</v>
      </c>
      <c r="AH129" s="44">
        <f>'T-15(Pcs)'!$D96*'T-15(Pcs)'!AH96/1000000</f>
        <v>0</v>
      </c>
      <c r="AI129" s="10">
        <f>'T-15(Pcs)'!AI96</f>
        <v>0</v>
      </c>
      <c r="AJ129" s="44">
        <f>'T-15(Pcs)'!$D96*'T-15(Pcs)'!AJ96/1000000</f>
        <v>0</v>
      </c>
      <c r="AK129" s="10">
        <f>'T-15(Pcs)'!AK96</f>
        <v>0</v>
      </c>
      <c r="AL129" s="44">
        <f>'T-15(Pcs)'!$D96*'T-15(Pcs)'!AL96/1000000</f>
        <v>0</v>
      </c>
      <c r="AM129" s="10">
        <f>'T-15(Pcs)'!AM96</f>
        <v>0</v>
      </c>
    </row>
    <row r="130" spans="1:39" s="15" customFormat="1" ht="14.25" customHeight="1" outlineLevel="1" collapsed="1">
      <c r="A130" s="13">
        <v>34</v>
      </c>
      <c r="B130" s="46" t="s">
        <v>200</v>
      </c>
      <c r="C130" s="13"/>
      <c r="D130" s="36"/>
      <c r="E130" s="11"/>
      <c r="F130" s="44">
        <f t="shared" ref="F130:AM130" si="33">SUBTOTAL(9,F127:F129)</f>
        <v>0</v>
      </c>
      <c r="G130" s="10">
        <f t="shared" si="33"/>
        <v>0</v>
      </c>
      <c r="H130" s="44">
        <f t="shared" si="33"/>
        <v>0</v>
      </c>
      <c r="I130" s="10">
        <f t="shared" si="33"/>
        <v>0</v>
      </c>
      <c r="J130" s="44">
        <f t="shared" si="33"/>
        <v>0</v>
      </c>
      <c r="K130" s="10">
        <f t="shared" si="33"/>
        <v>0</v>
      </c>
      <c r="L130" s="44">
        <f t="shared" si="33"/>
        <v>0</v>
      </c>
      <c r="M130" s="10">
        <f t="shared" si="33"/>
        <v>0</v>
      </c>
      <c r="N130" s="44">
        <f t="shared" si="33"/>
        <v>0</v>
      </c>
      <c r="O130" s="10">
        <f t="shared" si="33"/>
        <v>0</v>
      </c>
      <c r="P130" s="44">
        <f t="shared" si="33"/>
        <v>0</v>
      </c>
      <c r="Q130" s="10">
        <f t="shared" si="33"/>
        <v>0</v>
      </c>
      <c r="R130" s="44">
        <f t="shared" si="33"/>
        <v>0</v>
      </c>
      <c r="S130" s="10">
        <f t="shared" si="33"/>
        <v>0</v>
      </c>
      <c r="T130" s="44">
        <f t="shared" si="33"/>
        <v>0</v>
      </c>
      <c r="U130" s="10">
        <f t="shared" si="33"/>
        <v>0</v>
      </c>
      <c r="V130" s="44">
        <f t="shared" si="33"/>
        <v>0</v>
      </c>
      <c r="W130" s="10">
        <f t="shared" si="33"/>
        <v>0</v>
      </c>
      <c r="X130" s="44">
        <f t="shared" si="33"/>
        <v>0</v>
      </c>
      <c r="Y130" s="10">
        <f t="shared" si="33"/>
        <v>0</v>
      </c>
      <c r="Z130" s="44">
        <f t="shared" si="33"/>
        <v>0</v>
      </c>
      <c r="AA130" s="10">
        <f t="shared" si="33"/>
        <v>0</v>
      </c>
      <c r="AB130" s="44">
        <f t="shared" si="33"/>
        <v>0</v>
      </c>
      <c r="AC130" s="10">
        <f t="shared" si="33"/>
        <v>0</v>
      </c>
      <c r="AD130" s="44">
        <f t="shared" si="33"/>
        <v>0</v>
      </c>
      <c r="AE130" s="10">
        <f t="shared" si="33"/>
        <v>0</v>
      </c>
      <c r="AF130" s="44">
        <f t="shared" si="33"/>
        <v>0</v>
      </c>
      <c r="AG130" s="10">
        <f t="shared" si="33"/>
        <v>0</v>
      </c>
      <c r="AH130" s="44">
        <f t="shared" si="33"/>
        <v>0</v>
      </c>
      <c r="AI130" s="10">
        <f t="shared" si="33"/>
        <v>0</v>
      </c>
      <c r="AJ130" s="44">
        <f t="shared" si="33"/>
        <v>0</v>
      </c>
      <c r="AK130" s="10">
        <f t="shared" si="33"/>
        <v>0</v>
      </c>
      <c r="AL130" s="44">
        <f t="shared" si="33"/>
        <v>0</v>
      </c>
      <c r="AM130" s="10">
        <f t="shared" si="33"/>
        <v>0</v>
      </c>
    </row>
    <row r="131" spans="1:39" s="15" customFormat="1" ht="14.25" hidden="1" customHeight="1" outlineLevel="2">
      <c r="A131" s="13">
        <v>87</v>
      </c>
      <c r="B131" s="9" t="s">
        <v>149</v>
      </c>
      <c r="C131" s="13" t="s">
        <v>148</v>
      </c>
      <c r="D131" s="36">
        <v>10</v>
      </c>
      <c r="E131" s="11">
        <v>90</v>
      </c>
      <c r="F131" s="44">
        <f>'T-15(Pcs)'!$D97*'T-15(Pcs)'!F97/1000000</f>
        <v>0</v>
      </c>
      <c r="G131" s="10">
        <f>'T-15(Pcs)'!G97</f>
        <v>0</v>
      </c>
      <c r="H131" s="44">
        <f>'T-15(Pcs)'!$D97*'T-15(Pcs)'!H97/1000000</f>
        <v>0</v>
      </c>
      <c r="I131" s="10">
        <f>'T-15(Pcs)'!I97</f>
        <v>0</v>
      </c>
      <c r="J131" s="44">
        <f>'T-15(Pcs)'!$D97*'T-15(Pcs)'!J97/1000000</f>
        <v>0</v>
      </c>
      <c r="K131" s="10">
        <f>'T-15(Pcs)'!K97</f>
        <v>0</v>
      </c>
      <c r="L131" s="44">
        <f>'T-15(Pcs)'!$D97*'T-15(Pcs)'!L97/1000000</f>
        <v>0</v>
      </c>
      <c r="M131" s="10">
        <f>'T-15(Pcs)'!M97</f>
        <v>0</v>
      </c>
      <c r="N131" s="44">
        <f>'T-15(Pcs)'!$D97*'T-15(Pcs)'!N97/1000000</f>
        <v>0</v>
      </c>
      <c r="O131" s="10">
        <f>'T-15(Pcs)'!O97</f>
        <v>0</v>
      </c>
      <c r="P131" s="44">
        <f>'T-15(Pcs)'!$D97*'T-15(Pcs)'!P97/1000000</f>
        <v>0</v>
      </c>
      <c r="Q131" s="10">
        <f>'T-15(Pcs)'!Q97</f>
        <v>0</v>
      </c>
      <c r="R131" s="44">
        <f>'T-15(Pcs)'!$D97*'T-15(Pcs)'!R97/1000000</f>
        <v>0</v>
      </c>
      <c r="S131" s="10">
        <f>'T-15(Pcs)'!S97</f>
        <v>0</v>
      </c>
      <c r="T131" s="44">
        <f>'T-15(Pcs)'!$D97*'T-15(Pcs)'!T97/1000000</f>
        <v>0</v>
      </c>
      <c r="U131" s="10">
        <f>'T-15(Pcs)'!U97</f>
        <v>0</v>
      </c>
      <c r="V131" s="44">
        <f>'T-15(Pcs)'!$D97*'T-15(Pcs)'!V97/1000000</f>
        <v>0</v>
      </c>
      <c r="W131" s="10">
        <f>'T-15(Pcs)'!W97</f>
        <v>0</v>
      </c>
      <c r="X131" s="44">
        <f>'T-15(Pcs)'!$D97*'T-15(Pcs)'!X97/1000000</f>
        <v>0</v>
      </c>
      <c r="Y131" s="10">
        <f>'T-15(Pcs)'!Y97</f>
        <v>0</v>
      </c>
      <c r="Z131" s="44">
        <f>'T-15(Pcs)'!$D97*'T-15(Pcs)'!Z97/1000000</f>
        <v>0</v>
      </c>
      <c r="AA131" s="10">
        <f>'T-15(Pcs)'!AA97</f>
        <v>0</v>
      </c>
      <c r="AB131" s="44">
        <f>'T-15(Pcs)'!$D97*'T-15(Pcs)'!AB97/1000000</f>
        <v>0</v>
      </c>
      <c r="AC131" s="10">
        <f>'T-15(Pcs)'!AC97</f>
        <v>0</v>
      </c>
      <c r="AD131" s="44">
        <f>'T-15(Pcs)'!$D97*'T-15(Pcs)'!AD97/1000000</f>
        <v>0</v>
      </c>
      <c r="AE131" s="10">
        <f>'T-15(Pcs)'!AE97</f>
        <v>0</v>
      </c>
      <c r="AF131" s="44">
        <f>'T-15(Pcs)'!$D97*'T-15(Pcs)'!AF97/1000000</f>
        <v>0</v>
      </c>
      <c r="AG131" s="10">
        <f>'T-15(Pcs)'!AG97</f>
        <v>0</v>
      </c>
      <c r="AH131" s="44">
        <f>'T-15(Pcs)'!$D97*'T-15(Pcs)'!AH97/1000000</f>
        <v>0</v>
      </c>
      <c r="AI131" s="10">
        <f>'T-15(Pcs)'!AI97</f>
        <v>0</v>
      </c>
      <c r="AJ131" s="44">
        <f>'T-15(Pcs)'!$D97*'T-15(Pcs)'!AJ97/1000000</f>
        <v>0</v>
      </c>
      <c r="AK131" s="10">
        <f>'T-15(Pcs)'!AK97</f>
        <v>0</v>
      </c>
      <c r="AL131" s="44">
        <f>'T-15(Pcs)'!$D97*'T-15(Pcs)'!AL97/1000000</f>
        <v>0</v>
      </c>
      <c r="AM131" s="10">
        <f>'T-15(Pcs)'!AM97</f>
        <v>0</v>
      </c>
    </row>
    <row r="132" spans="1:39" s="15" customFormat="1" ht="14.25" customHeight="1" outlineLevel="1" collapsed="1">
      <c r="A132" s="13">
        <v>35</v>
      </c>
      <c r="B132" s="46" t="s">
        <v>201</v>
      </c>
      <c r="C132" s="13"/>
      <c r="D132" s="36"/>
      <c r="E132" s="11"/>
      <c r="F132" s="44">
        <f t="shared" ref="F132:AM132" si="34">SUBTOTAL(9,F131:F131)</f>
        <v>0</v>
      </c>
      <c r="G132" s="10">
        <f t="shared" si="34"/>
        <v>0</v>
      </c>
      <c r="H132" s="44">
        <f t="shared" si="34"/>
        <v>0</v>
      </c>
      <c r="I132" s="10">
        <f t="shared" si="34"/>
        <v>0</v>
      </c>
      <c r="J132" s="44">
        <f t="shared" si="34"/>
        <v>0</v>
      </c>
      <c r="K132" s="10">
        <f t="shared" si="34"/>
        <v>0</v>
      </c>
      <c r="L132" s="44">
        <f t="shared" si="34"/>
        <v>0</v>
      </c>
      <c r="M132" s="10">
        <f t="shared" si="34"/>
        <v>0</v>
      </c>
      <c r="N132" s="44">
        <f t="shared" si="34"/>
        <v>0</v>
      </c>
      <c r="O132" s="10">
        <f t="shared" si="34"/>
        <v>0</v>
      </c>
      <c r="P132" s="44">
        <f t="shared" si="34"/>
        <v>0</v>
      </c>
      <c r="Q132" s="10">
        <f t="shared" si="34"/>
        <v>0</v>
      </c>
      <c r="R132" s="44">
        <f t="shared" si="34"/>
        <v>0</v>
      </c>
      <c r="S132" s="10">
        <f t="shared" si="34"/>
        <v>0</v>
      </c>
      <c r="T132" s="44">
        <f t="shared" si="34"/>
        <v>0</v>
      </c>
      <c r="U132" s="10">
        <f t="shared" si="34"/>
        <v>0</v>
      </c>
      <c r="V132" s="44">
        <f t="shared" si="34"/>
        <v>0</v>
      </c>
      <c r="W132" s="10">
        <f t="shared" si="34"/>
        <v>0</v>
      </c>
      <c r="X132" s="44">
        <f t="shared" si="34"/>
        <v>0</v>
      </c>
      <c r="Y132" s="10">
        <f t="shared" si="34"/>
        <v>0</v>
      </c>
      <c r="Z132" s="44">
        <f t="shared" si="34"/>
        <v>0</v>
      </c>
      <c r="AA132" s="10">
        <f t="shared" si="34"/>
        <v>0</v>
      </c>
      <c r="AB132" s="44">
        <f t="shared" si="34"/>
        <v>0</v>
      </c>
      <c r="AC132" s="10">
        <f t="shared" si="34"/>
        <v>0</v>
      </c>
      <c r="AD132" s="44">
        <f t="shared" si="34"/>
        <v>0</v>
      </c>
      <c r="AE132" s="10">
        <f t="shared" si="34"/>
        <v>0</v>
      </c>
      <c r="AF132" s="44">
        <f t="shared" si="34"/>
        <v>0</v>
      </c>
      <c r="AG132" s="10">
        <f t="shared" si="34"/>
        <v>0</v>
      </c>
      <c r="AH132" s="44">
        <f t="shared" si="34"/>
        <v>0</v>
      </c>
      <c r="AI132" s="10">
        <f t="shared" si="34"/>
        <v>0</v>
      </c>
      <c r="AJ132" s="44">
        <f t="shared" si="34"/>
        <v>0</v>
      </c>
      <c r="AK132" s="10">
        <f t="shared" si="34"/>
        <v>0</v>
      </c>
      <c r="AL132" s="44">
        <f t="shared" si="34"/>
        <v>0</v>
      </c>
      <c r="AM132" s="10">
        <f t="shared" si="34"/>
        <v>0</v>
      </c>
    </row>
    <row r="133" spans="1:39" s="15" customFormat="1" ht="14.25" hidden="1" customHeight="1" outlineLevel="2">
      <c r="A133" s="13">
        <v>88</v>
      </c>
      <c r="B133" s="9" t="s">
        <v>150</v>
      </c>
      <c r="C133" s="13" t="s">
        <v>148</v>
      </c>
      <c r="D133" s="36">
        <v>10</v>
      </c>
      <c r="E133" s="11">
        <v>28</v>
      </c>
      <c r="F133" s="44">
        <f>'T-15(Pcs)'!$D98*'T-15(Pcs)'!F98/1000000</f>
        <v>0</v>
      </c>
      <c r="G133" s="10">
        <f>'T-15(Pcs)'!G98</f>
        <v>0</v>
      </c>
      <c r="H133" s="44">
        <f>'T-15(Pcs)'!$D98*'T-15(Pcs)'!H98/1000000</f>
        <v>0</v>
      </c>
      <c r="I133" s="10">
        <f>'T-15(Pcs)'!I98</f>
        <v>0</v>
      </c>
      <c r="J133" s="44">
        <f>'T-15(Pcs)'!$D98*'T-15(Pcs)'!J98/1000000</f>
        <v>0</v>
      </c>
      <c r="K133" s="10">
        <f>'T-15(Pcs)'!K98</f>
        <v>0</v>
      </c>
      <c r="L133" s="44">
        <f>'T-15(Pcs)'!$D98*'T-15(Pcs)'!L98/1000000</f>
        <v>0</v>
      </c>
      <c r="M133" s="10">
        <f>'T-15(Pcs)'!M98</f>
        <v>0</v>
      </c>
      <c r="N133" s="44">
        <f>'T-15(Pcs)'!$D98*'T-15(Pcs)'!N98/1000000</f>
        <v>0</v>
      </c>
      <c r="O133" s="10">
        <f>'T-15(Pcs)'!O98</f>
        <v>0</v>
      </c>
      <c r="P133" s="44">
        <f>'T-15(Pcs)'!$D98*'T-15(Pcs)'!P98/1000000</f>
        <v>0</v>
      </c>
      <c r="Q133" s="10">
        <f>'T-15(Pcs)'!Q98</f>
        <v>0</v>
      </c>
      <c r="R133" s="44">
        <f>'T-15(Pcs)'!$D98*'T-15(Pcs)'!R98/1000000</f>
        <v>0</v>
      </c>
      <c r="S133" s="10">
        <f>'T-15(Pcs)'!S98</f>
        <v>0</v>
      </c>
      <c r="T133" s="44">
        <f>'T-15(Pcs)'!$D98*'T-15(Pcs)'!T98/1000000</f>
        <v>0</v>
      </c>
      <c r="U133" s="10">
        <f>'T-15(Pcs)'!U98</f>
        <v>0</v>
      </c>
      <c r="V133" s="44">
        <f>'T-15(Pcs)'!$D98*'T-15(Pcs)'!V98/1000000</f>
        <v>0</v>
      </c>
      <c r="W133" s="10">
        <f>'T-15(Pcs)'!W98</f>
        <v>0</v>
      </c>
      <c r="X133" s="44">
        <f>'T-15(Pcs)'!$D98*'T-15(Pcs)'!X98/1000000</f>
        <v>0</v>
      </c>
      <c r="Y133" s="10">
        <f>'T-15(Pcs)'!Y98</f>
        <v>0</v>
      </c>
      <c r="Z133" s="44">
        <f>'T-15(Pcs)'!$D98*'T-15(Pcs)'!Z98/1000000</f>
        <v>0</v>
      </c>
      <c r="AA133" s="10">
        <f>'T-15(Pcs)'!AA98</f>
        <v>0</v>
      </c>
      <c r="AB133" s="44">
        <f>'T-15(Pcs)'!$D98*'T-15(Pcs)'!AB98/1000000</f>
        <v>0</v>
      </c>
      <c r="AC133" s="10">
        <f>'T-15(Pcs)'!AC98</f>
        <v>0</v>
      </c>
      <c r="AD133" s="44">
        <f>'T-15(Pcs)'!$D98*'T-15(Pcs)'!AD98/1000000</f>
        <v>0</v>
      </c>
      <c r="AE133" s="10">
        <f>'T-15(Pcs)'!AE98</f>
        <v>0</v>
      </c>
      <c r="AF133" s="44">
        <f>'T-15(Pcs)'!$D98*'T-15(Pcs)'!AF98/1000000</f>
        <v>0</v>
      </c>
      <c r="AG133" s="10">
        <f>'T-15(Pcs)'!AG98</f>
        <v>0</v>
      </c>
      <c r="AH133" s="44">
        <f>'T-15(Pcs)'!$D98*'T-15(Pcs)'!AH98/1000000</f>
        <v>0</v>
      </c>
      <c r="AI133" s="10">
        <f>'T-15(Pcs)'!AI98</f>
        <v>0</v>
      </c>
      <c r="AJ133" s="44">
        <f>'T-15(Pcs)'!$D98*'T-15(Pcs)'!AJ98/1000000</f>
        <v>0</v>
      </c>
      <c r="AK133" s="10">
        <f>'T-15(Pcs)'!AK98</f>
        <v>0</v>
      </c>
      <c r="AL133" s="44">
        <f>'T-15(Pcs)'!$D98*'T-15(Pcs)'!AL98/1000000</f>
        <v>0</v>
      </c>
      <c r="AM133" s="10">
        <f>'T-15(Pcs)'!AM98</f>
        <v>0</v>
      </c>
    </row>
    <row r="134" spans="1:39" s="15" customFormat="1" ht="14.25" customHeight="1" outlineLevel="1" collapsed="1">
      <c r="A134" s="13">
        <v>36</v>
      </c>
      <c r="B134" s="46" t="s">
        <v>202</v>
      </c>
      <c r="C134" s="13"/>
      <c r="D134" s="36"/>
      <c r="E134" s="11"/>
      <c r="F134" s="44">
        <f t="shared" ref="F134:AM134" si="35">SUBTOTAL(9,F133:F133)</f>
        <v>0</v>
      </c>
      <c r="G134" s="10">
        <f t="shared" si="35"/>
        <v>0</v>
      </c>
      <c r="H134" s="44">
        <f t="shared" si="35"/>
        <v>0</v>
      </c>
      <c r="I134" s="10">
        <f t="shared" si="35"/>
        <v>0</v>
      </c>
      <c r="J134" s="44">
        <f t="shared" si="35"/>
        <v>0</v>
      </c>
      <c r="K134" s="10">
        <f t="shared" si="35"/>
        <v>0</v>
      </c>
      <c r="L134" s="44">
        <f t="shared" si="35"/>
        <v>0</v>
      </c>
      <c r="M134" s="10">
        <f t="shared" si="35"/>
        <v>0</v>
      </c>
      <c r="N134" s="44">
        <f t="shared" si="35"/>
        <v>0</v>
      </c>
      <c r="O134" s="10">
        <f t="shared" si="35"/>
        <v>0</v>
      </c>
      <c r="P134" s="44">
        <f t="shared" si="35"/>
        <v>0</v>
      </c>
      <c r="Q134" s="10">
        <f t="shared" si="35"/>
        <v>0</v>
      </c>
      <c r="R134" s="44">
        <f t="shared" si="35"/>
        <v>0</v>
      </c>
      <c r="S134" s="10">
        <f t="shared" si="35"/>
        <v>0</v>
      </c>
      <c r="T134" s="44">
        <f t="shared" si="35"/>
        <v>0</v>
      </c>
      <c r="U134" s="10">
        <f t="shared" si="35"/>
        <v>0</v>
      </c>
      <c r="V134" s="44">
        <f t="shared" si="35"/>
        <v>0</v>
      </c>
      <c r="W134" s="10">
        <f t="shared" si="35"/>
        <v>0</v>
      </c>
      <c r="X134" s="44">
        <f t="shared" si="35"/>
        <v>0</v>
      </c>
      <c r="Y134" s="10">
        <f t="shared" si="35"/>
        <v>0</v>
      </c>
      <c r="Z134" s="44">
        <f t="shared" si="35"/>
        <v>0</v>
      </c>
      <c r="AA134" s="10">
        <f t="shared" si="35"/>
        <v>0</v>
      </c>
      <c r="AB134" s="44">
        <f t="shared" si="35"/>
        <v>0</v>
      </c>
      <c r="AC134" s="10">
        <f t="shared" si="35"/>
        <v>0</v>
      </c>
      <c r="AD134" s="44">
        <f t="shared" si="35"/>
        <v>0</v>
      </c>
      <c r="AE134" s="10">
        <f t="shared" si="35"/>
        <v>0</v>
      </c>
      <c r="AF134" s="44">
        <f t="shared" si="35"/>
        <v>0</v>
      </c>
      <c r="AG134" s="10">
        <f t="shared" si="35"/>
        <v>0</v>
      </c>
      <c r="AH134" s="44">
        <f t="shared" si="35"/>
        <v>0</v>
      </c>
      <c r="AI134" s="10">
        <f t="shared" si="35"/>
        <v>0</v>
      </c>
      <c r="AJ134" s="44">
        <f t="shared" si="35"/>
        <v>0</v>
      </c>
      <c r="AK134" s="10">
        <f t="shared" si="35"/>
        <v>0</v>
      </c>
      <c r="AL134" s="44">
        <f t="shared" si="35"/>
        <v>0</v>
      </c>
      <c r="AM134" s="10">
        <f t="shared" si="35"/>
        <v>0</v>
      </c>
    </row>
    <row r="135" spans="1:39" s="16" customFormat="1" ht="14.25" hidden="1" customHeight="1" outlineLevel="2">
      <c r="A135" s="13">
        <v>89</v>
      </c>
      <c r="B135" s="9" t="s">
        <v>132</v>
      </c>
      <c r="C135" s="13" t="s">
        <v>89</v>
      </c>
      <c r="D135" s="37">
        <v>1000</v>
      </c>
      <c r="E135" s="11">
        <v>140</v>
      </c>
      <c r="F135" s="44">
        <f>'T-15(Pcs)'!$D99*'T-15(Pcs)'!F99/1000000</f>
        <v>0</v>
      </c>
      <c r="G135" s="10">
        <f>'T-15(Pcs)'!G99</f>
        <v>0</v>
      </c>
      <c r="H135" s="44">
        <f>'T-15(Pcs)'!$D99*'T-15(Pcs)'!H99/1000000</f>
        <v>0</v>
      </c>
      <c r="I135" s="10">
        <f>'T-15(Pcs)'!I99</f>
        <v>0</v>
      </c>
      <c r="J135" s="44">
        <f>'T-15(Pcs)'!$D99*'T-15(Pcs)'!J99/1000000</f>
        <v>0</v>
      </c>
      <c r="K135" s="10">
        <f>'T-15(Pcs)'!K99</f>
        <v>0</v>
      </c>
      <c r="L135" s="44">
        <f>'T-15(Pcs)'!$D99*'T-15(Pcs)'!L99/1000000</f>
        <v>0</v>
      </c>
      <c r="M135" s="10">
        <f>'T-15(Pcs)'!M99</f>
        <v>0</v>
      </c>
      <c r="N135" s="44">
        <f>'T-15(Pcs)'!$D99*'T-15(Pcs)'!N99/1000000</f>
        <v>0</v>
      </c>
      <c r="O135" s="10">
        <f>'T-15(Pcs)'!O99</f>
        <v>0</v>
      </c>
      <c r="P135" s="44">
        <f>'T-15(Pcs)'!$D99*'T-15(Pcs)'!P99/1000000</f>
        <v>0</v>
      </c>
      <c r="Q135" s="10">
        <f>'T-15(Pcs)'!Q99</f>
        <v>0</v>
      </c>
      <c r="R135" s="44">
        <f>'T-15(Pcs)'!$D99*'T-15(Pcs)'!R99/1000000</f>
        <v>0</v>
      </c>
      <c r="S135" s="10">
        <f>'T-15(Pcs)'!S99</f>
        <v>0</v>
      </c>
      <c r="T135" s="44">
        <f>'T-15(Pcs)'!$D99*'T-15(Pcs)'!T99/1000000</f>
        <v>0</v>
      </c>
      <c r="U135" s="10">
        <f>'T-15(Pcs)'!U99</f>
        <v>0</v>
      </c>
      <c r="V135" s="44">
        <f>'T-15(Pcs)'!$D99*'T-15(Pcs)'!V99/1000000</f>
        <v>0</v>
      </c>
      <c r="W135" s="10">
        <f>'T-15(Pcs)'!W99</f>
        <v>0</v>
      </c>
      <c r="X135" s="44">
        <f>'T-15(Pcs)'!$D99*'T-15(Pcs)'!X99/1000000</f>
        <v>0</v>
      </c>
      <c r="Y135" s="10">
        <f>'T-15(Pcs)'!Y99</f>
        <v>0</v>
      </c>
      <c r="Z135" s="44">
        <f>'T-15(Pcs)'!$D99*'T-15(Pcs)'!Z99/1000000</f>
        <v>0</v>
      </c>
      <c r="AA135" s="10">
        <f>'T-15(Pcs)'!AA99</f>
        <v>0</v>
      </c>
      <c r="AB135" s="44">
        <f>'T-15(Pcs)'!$D99*'T-15(Pcs)'!AB99/1000000</f>
        <v>0</v>
      </c>
      <c r="AC135" s="10">
        <f>'T-15(Pcs)'!AC99</f>
        <v>0</v>
      </c>
      <c r="AD135" s="44">
        <f>'T-15(Pcs)'!$D99*'T-15(Pcs)'!AD99/1000000</f>
        <v>0</v>
      </c>
      <c r="AE135" s="10">
        <f>'T-15(Pcs)'!AE99</f>
        <v>0</v>
      </c>
      <c r="AF135" s="44">
        <f>'T-15(Pcs)'!$D99*'T-15(Pcs)'!AF99/1000000</f>
        <v>0</v>
      </c>
      <c r="AG135" s="10">
        <f>'T-15(Pcs)'!AG99</f>
        <v>0</v>
      </c>
      <c r="AH135" s="44">
        <f>'T-15(Pcs)'!$D99*'T-15(Pcs)'!AH99/1000000</f>
        <v>0</v>
      </c>
      <c r="AI135" s="10">
        <f>'T-15(Pcs)'!AI99</f>
        <v>0</v>
      </c>
      <c r="AJ135" s="44">
        <f>'T-15(Pcs)'!$D99*'T-15(Pcs)'!AJ99/1000000</f>
        <v>0</v>
      </c>
      <c r="AK135" s="10">
        <f>'T-15(Pcs)'!AK99</f>
        <v>0</v>
      </c>
      <c r="AL135" s="44">
        <f>'T-15(Pcs)'!$D99*'T-15(Pcs)'!AL99/1000000</f>
        <v>0</v>
      </c>
      <c r="AM135" s="10">
        <f>'T-15(Pcs)'!AM99</f>
        <v>0</v>
      </c>
    </row>
    <row r="136" spans="1:39" s="15" customFormat="1" ht="14.25" hidden="1" customHeight="1" outlineLevel="2">
      <c r="A136" s="13">
        <v>90</v>
      </c>
      <c r="B136" s="9" t="s">
        <v>132</v>
      </c>
      <c r="C136" s="13" t="s">
        <v>90</v>
      </c>
      <c r="D136" s="37">
        <v>2000</v>
      </c>
      <c r="E136" s="11">
        <v>270</v>
      </c>
      <c r="F136" s="44">
        <f>'T-15(Pcs)'!$D100*'T-15(Pcs)'!F100/1000000</f>
        <v>0</v>
      </c>
      <c r="G136" s="10">
        <f>'T-15(Pcs)'!G100</f>
        <v>0</v>
      </c>
      <c r="H136" s="44">
        <f>'T-15(Pcs)'!$D100*'T-15(Pcs)'!H100/1000000</f>
        <v>0</v>
      </c>
      <c r="I136" s="10">
        <f>'T-15(Pcs)'!I100</f>
        <v>0</v>
      </c>
      <c r="J136" s="44">
        <f>'T-15(Pcs)'!$D100*'T-15(Pcs)'!J100/1000000</f>
        <v>0</v>
      </c>
      <c r="K136" s="10">
        <f>'T-15(Pcs)'!K100</f>
        <v>0</v>
      </c>
      <c r="L136" s="44">
        <f>'T-15(Pcs)'!$D100*'T-15(Pcs)'!L100/1000000</f>
        <v>0</v>
      </c>
      <c r="M136" s="10">
        <f>'T-15(Pcs)'!M100</f>
        <v>0</v>
      </c>
      <c r="N136" s="44">
        <f>'T-15(Pcs)'!$D100*'T-15(Pcs)'!N100/1000000</f>
        <v>0</v>
      </c>
      <c r="O136" s="10">
        <f>'T-15(Pcs)'!O100</f>
        <v>0</v>
      </c>
      <c r="P136" s="44">
        <f>'T-15(Pcs)'!$D100*'T-15(Pcs)'!P100/1000000</f>
        <v>0</v>
      </c>
      <c r="Q136" s="10">
        <f>'T-15(Pcs)'!Q100</f>
        <v>0</v>
      </c>
      <c r="R136" s="44">
        <f>'T-15(Pcs)'!$D100*'T-15(Pcs)'!R100/1000000</f>
        <v>0</v>
      </c>
      <c r="S136" s="10">
        <f>'T-15(Pcs)'!S100</f>
        <v>0</v>
      </c>
      <c r="T136" s="44">
        <f>'T-15(Pcs)'!$D100*'T-15(Pcs)'!T100/1000000</f>
        <v>0</v>
      </c>
      <c r="U136" s="10">
        <f>'T-15(Pcs)'!U100</f>
        <v>0</v>
      </c>
      <c r="V136" s="44">
        <f>'T-15(Pcs)'!$D100*'T-15(Pcs)'!V100/1000000</f>
        <v>0</v>
      </c>
      <c r="W136" s="10">
        <f>'T-15(Pcs)'!W100</f>
        <v>0</v>
      </c>
      <c r="X136" s="44">
        <f>'T-15(Pcs)'!$D100*'T-15(Pcs)'!X100/1000000</f>
        <v>0</v>
      </c>
      <c r="Y136" s="10">
        <f>'T-15(Pcs)'!Y100</f>
        <v>0</v>
      </c>
      <c r="Z136" s="44">
        <f>'T-15(Pcs)'!$D100*'T-15(Pcs)'!Z100/1000000</f>
        <v>0</v>
      </c>
      <c r="AA136" s="10">
        <f>'T-15(Pcs)'!AA100</f>
        <v>0</v>
      </c>
      <c r="AB136" s="44">
        <f>'T-15(Pcs)'!$D100*'T-15(Pcs)'!AB100/1000000</f>
        <v>0</v>
      </c>
      <c r="AC136" s="10">
        <f>'T-15(Pcs)'!AC100</f>
        <v>0</v>
      </c>
      <c r="AD136" s="44">
        <f>'T-15(Pcs)'!$D100*'T-15(Pcs)'!AD100/1000000</f>
        <v>0</v>
      </c>
      <c r="AE136" s="10">
        <f>'T-15(Pcs)'!AE100</f>
        <v>0</v>
      </c>
      <c r="AF136" s="44">
        <f>'T-15(Pcs)'!$D100*'T-15(Pcs)'!AF100/1000000</f>
        <v>0</v>
      </c>
      <c r="AG136" s="10">
        <f>'T-15(Pcs)'!AG100</f>
        <v>0</v>
      </c>
      <c r="AH136" s="44">
        <f>'T-15(Pcs)'!$D100*'T-15(Pcs)'!AH100/1000000</f>
        <v>0</v>
      </c>
      <c r="AI136" s="10">
        <f>'T-15(Pcs)'!AI100</f>
        <v>0</v>
      </c>
      <c r="AJ136" s="44">
        <f>'T-15(Pcs)'!$D100*'T-15(Pcs)'!AJ100/1000000</f>
        <v>0</v>
      </c>
      <c r="AK136" s="10">
        <f>'T-15(Pcs)'!AK100</f>
        <v>0</v>
      </c>
      <c r="AL136" s="44">
        <f>'T-15(Pcs)'!$D100*'T-15(Pcs)'!AL100/1000000</f>
        <v>0</v>
      </c>
      <c r="AM136" s="10">
        <f>'T-15(Pcs)'!AM100</f>
        <v>0</v>
      </c>
    </row>
    <row r="137" spans="1:39" s="15" customFormat="1" ht="14.25" hidden="1" customHeight="1" outlineLevel="2">
      <c r="A137" s="13">
        <v>91</v>
      </c>
      <c r="B137" s="9" t="s">
        <v>132</v>
      </c>
      <c r="C137" s="13" t="s">
        <v>152</v>
      </c>
      <c r="D137" s="37">
        <v>25000</v>
      </c>
      <c r="E137" s="11">
        <v>1925</v>
      </c>
      <c r="F137" s="44">
        <f>'T-15(Pcs)'!$D101*'T-15(Pcs)'!F101/1000000</f>
        <v>0</v>
      </c>
      <c r="G137" s="10">
        <f>'T-15(Pcs)'!G101</f>
        <v>0</v>
      </c>
      <c r="H137" s="44">
        <f>'T-15(Pcs)'!$D101*'T-15(Pcs)'!H101/1000000</f>
        <v>0</v>
      </c>
      <c r="I137" s="10">
        <f>'T-15(Pcs)'!I101</f>
        <v>0</v>
      </c>
      <c r="J137" s="44">
        <f>'T-15(Pcs)'!$D101*'T-15(Pcs)'!J101/1000000</f>
        <v>0</v>
      </c>
      <c r="K137" s="10">
        <f>'T-15(Pcs)'!K101</f>
        <v>0</v>
      </c>
      <c r="L137" s="44">
        <f>'T-15(Pcs)'!$D101*'T-15(Pcs)'!L101/1000000</f>
        <v>0</v>
      </c>
      <c r="M137" s="10">
        <f>'T-15(Pcs)'!M101</f>
        <v>0</v>
      </c>
      <c r="N137" s="44">
        <f>'T-15(Pcs)'!$D101*'T-15(Pcs)'!N101/1000000</f>
        <v>0</v>
      </c>
      <c r="O137" s="10">
        <f>'T-15(Pcs)'!O101</f>
        <v>0</v>
      </c>
      <c r="P137" s="44">
        <f>'T-15(Pcs)'!$D101*'T-15(Pcs)'!P101/1000000</f>
        <v>0</v>
      </c>
      <c r="Q137" s="10">
        <f>'T-15(Pcs)'!Q101</f>
        <v>0</v>
      </c>
      <c r="R137" s="44">
        <f>'T-15(Pcs)'!$D101*'T-15(Pcs)'!R101/1000000</f>
        <v>0</v>
      </c>
      <c r="S137" s="10">
        <f>'T-15(Pcs)'!S101</f>
        <v>0</v>
      </c>
      <c r="T137" s="44">
        <f>'T-15(Pcs)'!$D101*'T-15(Pcs)'!T101/1000000</f>
        <v>0</v>
      </c>
      <c r="U137" s="10">
        <f>'T-15(Pcs)'!U101</f>
        <v>0</v>
      </c>
      <c r="V137" s="44">
        <f>'T-15(Pcs)'!$D101*'T-15(Pcs)'!V101/1000000</f>
        <v>0</v>
      </c>
      <c r="W137" s="10">
        <f>'T-15(Pcs)'!W101</f>
        <v>0</v>
      </c>
      <c r="X137" s="44">
        <f>'T-15(Pcs)'!$D101*'T-15(Pcs)'!X101/1000000</f>
        <v>0</v>
      </c>
      <c r="Y137" s="10">
        <f>'T-15(Pcs)'!Y101</f>
        <v>0</v>
      </c>
      <c r="Z137" s="44">
        <f>'T-15(Pcs)'!$D101*'T-15(Pcs)'!Z101/1000000</f>
        <v>0</v>
      </c>
      <c r="AA137" s="10">
        <f>'T-15(Pcs)'!AA101</f>
        <v>0</v>
      </c>
      <c r="AB137" s="44">
        <f>'T-15(Pcs)'!$D101*'T-15(Pcs)'!AB101/1000000</f>
        <v>0</v>
      </c>
      <c r="AC137" s="10">
        <f>'T-15(Pcs)'!AC101</f>
        <v>0</v>
      </c>
      <c r="AD137" s="44">
        <f>'T-15(Pcs)'!$D101*'T-15(Pcs)'!AD101/1000000</f>
        <v>0</v>
      </c>
      <c r="AE137" s="10">
        <f>'T-15(Pcs)'!AE101</f>
        <v>0</v>
      </c>
      <c r="AF137" s="44">
        <f>'T-15(Pcs)'!$D101*'T-15(Pcs)'!AF101/1000000</f>
        <v>0</v>
      </c>
      <c r="AG137" s="10">
        <f>'T-15(Pcs)'!AG101</f>
        <v>0</v>
      </c>
      <c r="AH137" s="44">
        <f>'T-15(Pcs)'!$D101*'T-15(Pcs)'!AH101/1000000</f>
        <v>0</v>
      </c>
      <c r="AI137" s="10">
        <f>'T-15(Pcs)'!AI101</f>
        <v>0</v>
      </c>
      <c r="AJ137" s="44">
        <f>'T-15(Pcs)'!$D101*'T-15(Pcs)'!AJ101/1000000</f>
        <v>0</v>
      </c>
      <c r="AK137" s="10">
        <f>'T-15(Pcs)'!AK101</f>
        <v>0</v>
      </c>
      <c r="AL137" s="44">
        <f>'T-15(Pcs)'!$D101*'T-15(Pcs)'!AL101/1000000</f>
        <v>0</v>
      </c>
      <c r="AM137" s="10">
        <f>'T-15(Pcs)'!AM101</f>
        <v>0</v>
      </c>
    </row>
    <row r="138" spans="1:39" s="15" customFormat="1" ht="14.25" customHeight="1" outlineLevel="1" collapsed="1">
      <c r="A138" s="13">
        <v>37</v>
      </c>
      <c r="B138" s="46" t="s">
        <v>203</v>
      </c>
      <c r="C138" s="13"/>
      <c r="D138" s="37"/>
      <c r="E138" s="11"/>
      <c r="F138" s="44">
        <f t="shared" ref="F138:AM138" si="36">SUBTOTAL(9,F135:F137)</f>
        <v>0</v>
      </c>
      <c r="G138" s="10">
        <f t="shared" si="36"/>
        <v>0</v>
      </c>
      <c r="H138" s="44">
        <f t="shared" si="36"/>
        <v>0</v>
      </c>
      <c r="I138" s="10">
        <f t="shared" si="36"/>
        <v>0</v>
      </c>
      <c r="J138" s="44">
        <f t="shared" si="36"/>
        <v>0</v>
      </c>
      <c r="K138" s="10">
        <f t="shared" si="36"/>
        <v>0</v>
      </c>
      <c r="L138" s="44">
        <f t="shared" si="36"/>
        <v>0</v>
      </c>
      <c r="M138" s="10">
        <f t="shared" si="36"/>
        <v>0</v>
      </c>
      <c r="N138" s="44">
        <f t="shared" si="36"/>
        <v>0</v>
      </c>
      <c r="O138" s="10">
        <f t="shared" si="36"/>
        <v>0</v>
      </c>
      <c r="P138" s="44">
        <f t="shared" si="36"/>
        <v>0</v>
      </c>
      <c r="Q138" s="10">
        <f t="shared" si="36"/>
        <v>0</v>
      </c>
      <c r="R138" s="44">
        <f t="shared" si="36"/>
        <v>0</v>
      </c>
      <c r="S138" s="10">
        <f t="shared" si="36"/>
        <v>0</v>
      </c>
      <c r="T138" s="44">
        <f t="shared" si="36"/>
        <v>0</v>
      </c>
      <c r="U138" s="10">
        <f t="shared" si="36"/>
        <v>0</v>
      </c>
      <c r="V138" s="44">
        <f t="shared" si="36"/>
        <v>0</v>
      </c>
      <c r="W138" s="10">
        <f t="shared" si="36"/>
        <v>0</v>
      </c>
      <c r="X138" s="44">
        <f t="shared" si="36"/>
        <v>0</v>
      </c>
      <c r="Y138" s="10">
        <f t="shared" si="36"/>
        <v>0</v>
      </c>
      <c r="Z138" s="44">
        <f t="shared" si="36"/>
        <v>0</v>
      </c>
      <c r="AA138" s="10">
        <f t="shared" si="36"/>
        <v>0</v>
      </c>
      <c r="AB138" s="44">
        <f t="shared" si="36"/>
        <v>0</v>
      </c>
      <c r="AC138" s="10">
        <f t="shared" si="36"/>
        <v>0</v>
      </c>
      <c r="AD138" s="44">
        <f t="shared" si="36"/>
        <v>0</v>
      </c>
      <c r="AE138" s="10">
        <f t="shared" si="36"/>
        <v>0</v>
      </c>
      <c r="AF138" s="44">
        <f t="shared" si="36"/>
        <v>0</v>
      </c>
      <c r="AG138" s="10">
        <f t="shared" si="36"/>
        <v>0</v>
      </c>
      <c r="AH138" s="44">
        <f t="shared" si="36"/>
        <v>0</v>
      </c>
      <c r="AI138" s="10">
        <f t="shared" si="36"/>
        <v>0</v>
      </c>
      <c r="AJ138" s="44">
        <f t="shared" si="36"/>
        <v>0</v>
      </c>
      <c r="AK138" s="10">
        <f t="shared" si="36"/>
        <v>0</v>
      </c>
      <c r="AL138" s="44">
        <f t="shared" si="36"/>
        <v>0</v>
      </c>
      <c r="AM138" s="10">
        <f t="shared" si="36"/>
        <v>0</v>
      </c>
    </row>
    <row r="139" spans="1:39" s="15" customFormat="1" ht="14.25" hidden="1" customHeight="1" outlineLevel="2">
      <c r="A139" s="13">
        <v>92</v>
      </c>
      <c r="B139" s="18" t="s">
        <v>129</v>
      </c>
      <c r="C139" s="13" t="s">
        <v>95</v>
      </c>
      <c r="D139" s="37">
        <v>1000</v>
      </c>
      <c r="E139" s="11">
        <v>107</v>
      </c>
      <c r="F139" s="44">
        <f>'T-15(Pcs)'!$D102*'T-15(Pcs)'!F102/1000000</f>
        <v>0</v>
      </c>
      <c r="G139" s="10">
        <f>'T-15(Pcs)'!G102</f>
        <v>0</v>
      </c>
      <c r="H139" s="44">
        <f>'T-15(Pcs)'!$D102*'T-15(Pcs)'!H102/1000000</f>
        <v>0</v>
      </c>
      <c r="I139" s="10">
        <f>'T-15(Pcs)'!I102</f>
        <v>0</v>
      </c>
      <c r="J139" s="44">
        <f>'T-15(Pcs)'!$D102*'T-15(Pcs)'!J102/1000000</f>
        <v>0</v>
      </c>
      <c r="K139" s="10">
        <f>'T-15(Pcs)'!K102</f>
        <v>0</v>
      </c>
      <c r="L139" s="44">
        <f>'T-15(Pcs)'!$D102*'T-15(Pcs)'!L102/1000000</f>
        <v>0</v>
      </c>
      <c r="M139" s="10">
        <f>'T-15(Pcs)'!M102</f>
        <v>0</v>
      </c>
      <c r="N139" s="44">
        <f>'T-15(Pcs)'!$D102*'T-15(Pcs)'!N102/1000000</f>
        <v>0</v>
      </c>
      <c r="O139" s="10">
        <f>'T-15(Pcs)'!O102</f>
        <v>0</v>
      </c>
      <c r="P139" s="44">
        <f>'T-15(Pcs)'!$D102*'T-15(Pcs)'!P102/1000000</f>
        <v>0</v>
      </c>
      <c r="Q139" s="10">
        <f>'T-15(Pcs)'!Q102</f>
        <v>0</v>
      </c>
      <c r="R139" s="44">
        <f>'T-15(Pcs)'!$D102*'T-15(Pcs)'!R102/1000000</f>
        <v>0</v>
      </c>
      <c r="S139" s="10">
        <f>'T-15(Pcs)'!S102</f>
        <v>0</v>
      </c>
      <c r="T139" s="44">
        <f>'T-15(Pcs)'!$D102*'T-15(Pcs)'!T102/1000000</f>
        <v>0</v>
      </c>
      <c r="U139" s="10">
        <f>'T-15(Pcs)'!U102</f>
        <v>0</v>
      </c>
      <c r="V139" s="44">
        <f>'T-15(Pcs)'!$D102*'T-15(Pcs)'!V102/1000000</f>
        <v>0</v>
      </c>
      <c r="W139" s="10">
        <f>'T-15(Pcs)'!W102</f>
        <v>0</v>
      </c>
      <c r="X139" s="44">
        <f>'T-15(Pcs)'!$D102*'T-15(Pcs)'!X102/1000000</f>
        <v>0</v>
      </c>
      <c r="Y139" s="10">
        <f>'T-15(Pcs)'!Y102</f>
        <v>0</v>
      </c>
      <c r="Z139" s="44">
        <f>'T-15(Pcs)'!$D102*'T-15(Pcs)'!Z102/1000000</f>
        <v>0</v>
      </c>
      <c r="AA139" s="10">
        <f>'T-15(Pcs)'!AA102</f>
        <v>0</v>
      </c>
      <c r="AB139" s="44">
        <f>'T-15(Pcs)'!$D102*'T-15(Pcs)'!AB102/1000000</f>
        <v>0</v>
      </c>
      <c r="AC139" s="10">
        <f>'T-15(Pcs)'!AC102</f>
        <v>0</v>
      </c>
      <c r="AD139" s="44">
        <f>'T-15(Pcs)'!$D102*'T-15(Pcs)'!AD102/1000000</f>
        <v>0</v>
      </c>
      <c r="AE139" s="10">
        <f>'T-15(Pcs)'!AE102</f>
        <v>0</v>
      </c>
      <c r="AF139" s="44">
        <f>'T-15(Pcs)'!$D102*'T-15(Pcs)'!AF102/1000000</f>
        <v>0</v>
      </c>
      <c r="AG139" s="10">
        <f>'T-15(Pcs)'!AG102</f>
        <v>0</v>
      </c>
      <c r="AH139" s="44">
        <f>'T-15(Pcs)'!$D102*'T-15(Pcs)'!AH102/1000000</f>
        <v>0</v>
      </c>
      <c r="AI139" s="10">
        <f>'T-15(Pcs)'!AI102</f>
        <v>0</v>
      </c>
      <c r="AJ139" s="44">
        <f>'T-15(Pcs)'!$D102*'T-15(Pcs)'!AJ102/1000000</f>
        <v>0</v>
      </c>
      <c r="AK139" s="10">
        <f>'T-15(Pcs)'!AK102</f>
        <v>0</v>
      </c>
      <c r="AL139" s="44">
        <f>'T-15(Pcs)'!$D102*'T-15(Pcs)'!AL102/1000000</f>
        <v>0</v>
      </c>
      <c r="AM139" s="10">
        <f>'T-15(Pcs)'!AM102</f>
        <v>0</v>
      </c>
    </row>
    <row r="140" spans="1:39" s="15" customFormat="1" ht="14.25" customHeight="1" outlineLevel="1" collapsed="1">
      <c r="A140" s="13">
        <v>38</v>
      </c>
      <c r="B140" s="47" t="s">
        <v>204</v>
      </c>
      <c r="C140" s="13"/>
      <c r="D140" s="37"/>
      <c r="E140" s="11"/>
      <c r="F140" s="44">
        <f t="shared" ref="F140:AM140" si="37">SUBTOTAL(9,F139:F139)</f>
        <v>0</v>
      </c>
      <c r="G140" s="10">
        <f t="shared" si="37"/>
        <v>0</v>
      </c>
      <c r="H140" s="44">
        <f t="shared" si="37"/>
        <v>0</v>
      </c>
      <c r="I140" s="10">
        <f t="shared" si="37"/>
        <v>0</v>
      </c>
      <c r="J140" s="44">
        <f t="shared" si="37"/>
        <v>0</v>
      </c>
      <c r="K140" s="10">
        <f t="shared" si="37"/>
        <v>0</v>
      </c>
      <c r="L140" s="44">
        <f t="shared" si="37"/>
        <v>0</v>
      </c>
      <c r="M140" s="10">
        <f t="shared" si="37"/>
        <v>0</v>
      </c>
      <c r="N140" s="44">
        <f t="shared" si="37"/>
        <v>0</v>
      </c>
      <c r="O140" s="10">
        <f t="shared" si="37"/>
        <v>0</v>
      </c>
      <c r="P140" s="44">
        <f t="shared" si="37"/>
        <v>0</v>
      </c>
      <c r="Q140" s="10">
        <f t="shared" si="37"/>
        <v>0</v>
      </c>
      <c r="R140" s="44">
        <f t="shared" si="37"/>
        <v>0</v>
      </c>
      <c r="S140" s="10">
        <f t="shared" si="37"/>
        <v>0</v>
      </c>
      <c r="T140" s="44">
        <f t="shared" si="37"/>
        <v>0</v>
      </c>
      <c r="U140" s="10">
        <f t="shared" si="37"/>
        <v>0</v>
      </c>
      <c r="V140" s="44">
        <f t="shared" si="37"/>
        <v>0</v>
      </c>
      <c r="W140" s="10">
        <f t="shared" si="37"/>
        <v>0</v>
      </c>
      <c r="X140" s="44">
        <f t="shared" si="37"/>
        <v>0</v>
      </c>
      <c r="Y140" s="10">
        <f t="shared" si="37"/>
        <v>0</v>
      </c>
      <c r="Z140" s="44">
        <f t="shared" si="37"/>
        <v>0</v>
      </c>
      <c r="AA140" s="10">
        <f t="shared" si="37"/>
        <v>0</v>
      </c>
      <c r="AB140" s="44">
        <f t="shared" si="37"/>
        <v>0</v>
      </c>
      <c r="AC140" s="10">
        <f t="shared" si="37"/>
        <v>0</v>
      </c>
      <c r="AD140" s="44">
        <f t="shared" si="37"/>
        <v>0</v>
      </c>
      <c r="AE140" s="10">
        <f t="shared" si="37"/>
        <v>0</v>
      </c>
      <c r="AF140" s="44">
        <f t="shared" si="37"/>
        <v>0</v>
      </c>
      <c r="AG140" s="10">
        <f t="shared" si="37"/>
        <v>0</v>
      </c>
      <c r="AH140" s="44">
        <f t="shared" si="37"/>
        <v>0</v>
      </c>
      <c r="AI140" s="10">
        <f t="shared" si="37"/>
        <v>0</v>
      </c>
      <c r="AJ140" s="44">
        <f t="shared" si="37"/>
        <v>0</v>
      </c>
      <c r="AK140" s="10">
        <f t="shared" si="37"/>
        <v>0</v>
      </c>
      <c r="AL140" s="44">
        <f t="shared" si="37"/>
        <v>0</v>
      </c>
      <c r="AM140" s="10">
        <f t="shared" si="37"/>
        <v>0</v>
      </c>
    </row>
    <row r="141" spans="1:39" s="15" customFormat="1" ht="14.25" hidden="1" customHeight="1" outlineLevel="2">
      <c r="A141" s="13">
        <v>93</v>
      </c>
      <c r="B141" s="9" t="s">
        <v>141</v>
      </c>
      <c r="C141" s="13" t="s">
        <v>91</v>
      </c>
      <c r="D141" s="37">
        <v>50</v>
      </c>
      <c r="E141" s="11">
        <v>42</v>
      </c>
      <c r="F141" s="44">
        <f>'T-15(Pcs)'!$D103*'T-15(Pcs)'!F103/1000000</f>
        <v>0</v>
      </c>
      <c r="G141" s="10">
        <f>'T-15(Pcs)'!G103</f>
        <v>0</v>
      </c>
      <c r="H141" s="44">
        <f>'T-15(Pcs)'!$D103*'T-15(Pcs)'!H103/1000000</f>
        <v>0</v>
      </c>
      <c r="I141" s="10">
        <f>'T-15(Pcs)'!I103</f>
        <v>0</v>
      </c>
      <c r="J141" s="44">
        <f>'T-15(Pcs)'!$D103*'T-15(Pcs)'!J103/1000000</f>
        <v>0</v>
      </c>
      <c r="K141" s="10">
        <f>'T-15(Pcs)'!K103</f>
        <v>0</v>
      </c>
      <c r="L141" s="44">
        <f>'T-15(Pcs)'!$D103*'T-15(Pcs)'!L103/1000000</f>
        <v>0</v>
      </c>
      <c r="M141" s="10">
        <f>'T-15(Pcs)'!M103</f>
        <v>0</v>
      </c>
      <c r="N141" s="44">
        <f>'T-15(Pcs)'!$D103*'T-15(Pcs)'!N103/1000000</f>
        <v>0</v>
      </c>
      <c r="O141" s="10">
        <f>'T-15(Pcs)'!O103</f>
        <v>0</v>
      </c>
      <c r="P141" s="44">
        <f>'T-15(Pcs)'!$D103*'T-15(Pcs)'!P103/1000000</f>
        <v>0</v>
      </c>
      <c r="Q141" s="10">
        <f>'T-15(Pcs)'!Q103</f>
        <v>0</v>
      </c>
      <c r="R141" s="44">
        <f>'T-15(Pcs)'!$D103*'T-15(Pcs)'!R103/1000000</f>
        <v>0</v>
      </c>
      <c r="S141" s="10">
        <f>'T-15(Pcs)'!S103</f>
        <v>0</v>
      </c>
      <c r="T141" s="44">
        <f>'T-15(Pcs)'!$D103*'T-15(Pcs)'!T103/1000000</f>
        <v>0</v>
      </c>
      <c r="U141" s="10">
        <f>'T-15(Pcs)'!U103</f>
        <v>0</v>
      </c>
      <c r="V141" s="44">
        <f>'T-15(Pcs)'!$D103*'T-15(Pcs)'!V103/1000000</f>
        <v>0</v>
      </c>
      <c r="W141" s="10">
        <f>'T-15(Pcs)'!W103</f>
        <v>0</v>
      </c>
      <c r="X141" s="44">
        <f>'T-15(Pcs)'!$D103*'T-15(Pcs)'!X103/1000000</f>
        <v>0</v>
      </c>
      <c r="Y141" s="10">
        <f>'T-15(Pcs)'!Y103</f>
        <v>0</v>
      </c>
      <c r="Z141" s="44">
        <f>'T-15(Pcs)'!$D103*'T-15(Pcs)'!Z103/1000000</f>
        <v>0</v>
      </c>
      <c r="AA141" s="10">
        <f>'T-15(Pcs)'!AA103</f>
        <v>0</v>
      </c>
      <c r="AB141" s="44">
        <f>'T-15(Pcs)'!$D103*'T-15(Pcs)'!AB103/1000000</f>
        <v>0</v>
      </c>
      <c r="AC141" s="10">
        <f>'T-15(Pcs)'!AC103</f>
        <v>0</v>
      </c>
      <c r="AD141" s="44">
        <f>'T-15(Pcs)'!$D103*'T-15(Pcs)'!AD103/1000000</f>
        <v>0</v>
      </c>
      <c r="AE141" s="10">
        <f>'T-15(Pcs)'!AE103</f>
        <v>0</v>
      </c>
      <c r="AF141" s="44">
        <f>'T-15(Pcs)'!$D103*'T-15(Pcs)'!AF103/1000000</f>
        <v>0</v>
      </c>
      <c r="AG141" s="10">
        <f>'T-15(Pcs)'!AG103</f>
        <v>0</v>
      </c>
      <c r="AH141" s="44">
        <f>'T-15(Pcs)'!$D103*'T-15(Pcs)'!AH103/1000000</f>
        <v>0</v>
      </c>
      <c r="AI141" s="10">
        <f>'T-15(Pcs)'!AI103</f>
        <v>0</v>
      </c>
      <c r="AJ141" s="44">
        <f>'T-15(Pcs)'!$D103*'T-15(Pcs)'!AJ103/1000000</f>
        <v>0</v>
      </c>
      <c r="AK141" s="10">
        <f>'T-15(Pcs)'!AK103</f>
        <v>0</v>
      </c>
      <c r="AL141" s="44">
        <f>'T-15(Pcs)'!$D103*'T-15(Pcs)'!AL103/1000000</f>
        <v>0</v>
      </c>
      <c r="AM141" s="10">
        <f>'T-15(Pcs)'!AM103</f>
        <v>0</v>
      </c>
    </row>
    <row r="142" spans="1:39" s="15" customFormat="1" ht="14.25" hidden="1" customHeight="1" outlineLevel="2">
      <c r="A142" s="13">
        <v>94</v>
      </c>
      <c r="B142" s="9" t="s">
        <v>141</v>
      </c>
      <c r="C142" s="13" t="s">
        <v>92</v>
      </c>
      <c r="D142" s="37">
        <v>100</v>
      </c>
      <c r="E142" s="11">
        <v>80</v>
      </c>
      <c r="F142" s="44">
        <f>'T-15(Pcs)'!$D104*'T-15(Pcs)'!F104/1000000</f>
        <v>0</v>
      </c>
      <c r="G142" s="10">
        <f>'T-15(Pcs)'!G104</f>
        <v>0</v>
      </c>
      <c r="H142" s="44">
        <f>'T-15(Pcs)'!$D104*'T-15(Pcs)'!H104/1000000</f>
        <v>0</v>
      </c>
      <c r="I142" s="10">
        <f>'T-15(Pcs)'!I104</f>
        <v>0</v>
      </c>
      <c r="J142" s="44">
        <f>'T-15(Pcs)'!$D104*'T-15(Pcs)'!J104/1000000</f>
        <v>0</v>
      </c>
      <c r="K142" s="10">
        <f>'T-15(Pcs)'!K104</f>
        <v>0</v>
      </c>
      <c r="L142" s="44">
        <f>'T-15(Pcs)'!$D104*'T-15(Pcs)'!L104/1000000</f>
        <v>0</v>
      </c>
      <c r="M142" s="10">
        <f>'T-15(Pcs)'!M104</f>
        <v>0</v>
      </c>
      <c r="N142" s="44">
        <f>'T-15(Pcs)'!$D104*'T-15(Pcs)'!N104/1000000</f>
        <v>0</v>
      </c>
      <c r="O142" s="10">
        <f>'T-15(Pcs)'!O104</f>
        <v>0</v>
      </c>
      <c r="P142" s="44">
        <f>'T-15(Pcs)'!$D104*'T-15(Pcs)'!P104/1000000</f>
        <v>0</v>
      </c>
      <c r="Q142" s="10">
        <f>'T-15(Pcs)'!Q104</f>
        <v>0</v>
      </c>
      <c r="R142" s="44">
        <f>'T-15(Pcs)'!$D104*'T-15(Pcs)'!R104/1000000</f>
        <v>0</v>
      </c>
      <c r="S142" s="10">
        <f>'T-15(Pcs)'!S104</f>
        <v>0</v>
      </c>
      <c r="T142" s="44">
        <f>'T-15(Pcs)'!$D104*'T-15(Pcs)'!T104/1000000</f>
        <v>0</v>
      </c>
      <c r="U142" s="10">
        <f>'T-15(Pcs)'!U104</f>
        <v>0</v>
      </c>
      <c r="V142" s="44">
        <f>'T-15(Pcs)'!$D104*'T-15(Pcs)'!V104/1000000</f>
        <v>0</v>
      </c>
      <c r="W142" s="10">
        <f>'T-15(Pcs)'!W104</f>
        <v>0</v>
      </c>
      <c r="X142" s="44">
        <f>'T-15(Pcs)'!$D104*'T-15(Pcs)'!X104/1000000</f>
        <v>0</v>
      </c>
      <c r="Y142" s="10">
        <f>'T-15(Pcs)'!Y104</f>
        <v>0</v>
      </c>
      <c r="Z142" s="44">
        <f>'T-15(Pcs)'!$D104*'T-15(Pcs)'!Z104/1000000</f>
        <v>0</v>
      </c>
      <c r="AA142" s="10">
        <f>'T-15(Pcs)'!AA104</f>
        <v>0</v>
      </c>
      <c r="AB142" s="44">
        <f>'T-15(Pcs)'!$D104*'T-15(Pcs)'!AB104/1000000</f>
        <v>0</v>
      </c>
      <c r="AC142" s="10">
        <f>'T-15(Pcs)'!AC104</f>
        <v>0</v>
      </c>
      <c r="AD142" s="44">
        <f>'T-15(Pcs)'!$D104*'T-15(Pcs)'!AD104/1000000</f>
        <v>0</v>
      </c>
      <c r="AE142" s="10">
        <f>'T-15(Pcs)'!AE104</f>
        <v>0</v>
      </c>
      <c r="AF142" s="44">
        <f>'T-15(Pcs)'!$D104*'T-15(Pcs)'!AF104/1000000</f>
        <v>0</v>
      </c>
      <c r="AG142" s="10">
        <f>'T-15(Pcs)'!AG104</f>
        <v>0</v>
      </c>
      <c r="AH142" s="44">
        <f>'T-15(Pcs)'!$D104*'T-15(Pcs)'!AH104/1000000</f>
        <v>0</v>
      </c>
      <c r="AI142" s="10">
        <f>'T-15(Pcs)'!AI104</f>
        <v>0</v>
      </c>
      <c r="AJ142" s="44">
        <f>'T-15(Pcs)'!$D104*'T-15(Pcs)'!AJ104/1000000</f>
        <v>0</v>
      </c>
      <c r="AK142" s="10">
        <f>'T-15(Pcs)'!AK104</f>
        <v>0</v>
      </c>
      <c r="AL142" s="44">
        <f>'T-15(Pcs)'!$D104*'T-15(Pcs)'!AL104/1000000</f>
        <v>0</v>
      </c>
      <c r="AM142" s="10">
        <f>'T-15(Pcs)'!AM104</f>
        <v>0</v>
      </c>
    </row>
    <row r="143" spans="1:39" s="15" customFormat="1" ht="14.25" hidden="1" customHeight="1" outlineLevel="2">
      <c r="A143" s="13">
        <v>95</v>
      </c>
      <c r="B143" s="9" t="s">
        <v>141</v>
      </c>
      <c r="C143" s="13" t="s">
        <v>93</v>
      </c>
      <c r="D143" s="37">
        <v>250</v>
      </c>
      <c r="E143" s="11">
        <v>165</v>
      </c>
      <c r="F143" s="44">
        <f>'T-15(Pcs)'!$D105*'T-15(Pcs)'!F105/1000000</f>
        <v>0</v>
      </c>
      <c r="G143" s="10">
        <f>'T-15(Pcs)'!G105</f>
        <v>0</v>
      </c>
      <c r="H143" s="44">
        <f>'T-15(Pcs)'!$D105*'T-15(Pcs)'!H105/1000000</f>
        <v>0</v>
      </c>
      <c r="I143" s="10">
        <f>'T-15(Pcs)'!I105</f>
        <v>0</v>
      </c>
      <c r="J143" s="44">
        <f>'T-15(Pcs)'!$D105*'T-15(Pcs)'!J105/1000000</f>
        <v>0</v>
      </c>
      <c r="K143" s="10">
        <f>'T-15(Pcs)'!K105</f>
        <v>0</v>
      </c>
      <c r="L143" s="44">
        <f>'T-15(Pcs)'!$D105*'T-15(Pcs)'!L105/1000000</f>
        <v>0</v>
      </c>
      <c r="M143" s="10">
        <f>'T-15(Pcs)'!M105</f>
        <v>0</v>
      </c>
      <c r="N143" s="44">
        <f>'T-15(Pcs)'!$D105*'T-15(Pcs)'!N105/1000000</f>
        <v>0</v>
      </c>
      <c r="O143" s="10">
        <f>'T-15(Pcs)'!O105</f>
        <v>0</v>
      </c>
      <c r="P143" s="44">
        <f>'T-15(Pcs)'!$D105*'T-15(Pcs)'!P105/1000000</f>
        <v>0</v>
      </c>
      <c r="Q143" s="10">
        <f>'T-15(Pcs)'!Q105</f>
        <v>0</v>
      </c>
      <c r="R143" s="44">
        <f>'T-15(Pcs)'!$D105*'T-15(Pcs)'!R105/1000000</f>
        <v>0</v>
      </c>
      <c r="S143" s="10">
        <f>'T-15(Pcs)'!S105</f>
        <v>0</v>
      </c>
      <c r="T143" s="44">
        <f>'T-15(Pcs)'!$D105*'T-15(Pcs)'!T105/1000000</f>
        <v>0</v>
      </c>
      <c r="U143" s="10">
        <f>'T-15(Pcs)'!U105</f>
        <v>0</v>
      </c>
      <c r="V143" s="44">
        <f>'T-15(Pcs)'!$D105*'T-15(Pcs)'!V105/1000000</f>
        <v>0</v>
      </c>
      <c r="W143" s="10">
        <f>'T-15(Pcs)'!W105</f>
        <v>0</v>
      </c>
      <c r="X143" s="44">
        <f>'T-15(Pcs)'!$D105*'T-15(Pcs)'!X105/1000000</f>
        <v>0</v>
      </c>
      <c r="Y143" s="10">
        <f>'T-15(Pcs)'!Y105</f>
        <v>0</v>
      </c>
      <c r="Z143" s="44">
        <f>'T-15(Pcs)'!$D105*'T-15(Pcs)'!Z105/1000000</f>
        <v>0</v>
      </c>
      <c r="AA143" s="10">
        <f>'T-15(Pcs)'!AA105</f>
        <v>0</v>
      </c>
      <c r="AB143" s="44">
        <f>'T-15(Pcs)'!$D105*'T-15(Pcs)'!AB105/1000000</f>
        <v>0</v>
      </c>
      <c r="AC143" s="10">
        <f>'T-15(Pcs)'!AC105</f>
        <v>0</v>
      </c>
      <c r="AD143" s="44">
        <f>'T-15(Pcs)'!$D105*'T-15(Pcs)'!AD105/1000000</f>
        <v>0</v>
      </c>
      <c r="AE143" s="10">
        <f>'T-15(Pcs)'!AE105</f>
        <v>0</v>
      </c>
      <c r="AF143" s="44">
        <f>'T-15(Pcs)'!$D105*'T-15(Pcs)'!AF105/1000000</f>
        <v>0</v>
      </c>
      <c r="AG143" s="10">
        <f>'T-15(Pcs)'!AG105</f>
        <v>0</v>
      </c>
      <c r="AH143" s="44">
        <f>'T-15(Pcs)'!$D105*'T-15(Pcs)'!AH105/1000000</f>
        <v>0</v>
      </c>
      <c r="AI143" s="10">
        <f>'T-15(Pcs)'!AI105</f>
        <v>0</v>
      </c>
      <c r="AJ143" s="44">
        <f>'T-15(Pcs)'!$D105*'T-15(Pcs)'!AJ105/1000000</f>
        <v>0</v>
      </c>
      <c r="AK143" s="10">
        <f>'T-15(Pcs)'!AK105</f>
        <v>0</v>
      </c>
      <c r="AL143" s="44">
        <f>'T-15(Pcs)'!$D105*'T-15(Pcs)'!AL105/1000000</f>
        <v>0</v>
      </c>
      <c r="AM143" s="10">
        <f>'T-15(Pcs)'!AM105</f>
        <v>0</v>
      </c>
    </row>
    <row r="144" spans="1:39" s="15" customFormat="1" ht="14.25" hidden="1" customHeight="1" outlineLevel="2">
      <c r="A144" s="13">
        <v>96</v>
      </c>
      <c r="B144" s="9" t="s">
        <v>141</v>
      </c>
      <c r="C144" s="13" t="s">
        <v>94</v>
      </c>
      <c r="D144" s="37">
        <v>500</v>
      </c>
      <c r="E144" s="11">
        <v>320</v>
      </c>
      <c r="F144" s="44">
        <f>'T-15(Pcs)'!$D106*'T-15(Pcs)'!F106/1000000</f>
        <v>0</v>
      </c>
      <c r="G144" s="10">
        <f>'T-15(Pcs)'!G106</f>
        <v>0</v>
      </c>
      <c r="H144" s="44">
        <f>'T-15(Pcs)'!$D106*'T-15(Pcs)'!H106/1000000</f>
        <v>0</v>
      </c>
      <c r="I144" s="10">
        <f>'T-15(Pcs)'!I106</f>
        <v>0</v>
      </c>
      <c r="J144" s="44">
        <f>'T-15(Pcs)'!$D106*'T-15(Pcs)'!J106/1000000</f>
        <v>0</v>
      </c>
      <c r="K144" s="10">
        <f>'T-15(Pcs)'!K106</f>
        <v>0</v>
      </c>
      <c r="L144" s="44">
        <f>'T-15(Pcs)'!$D106*'T-15(Pcs)'!L106/1000000</f>
        <v>0</v>
      </c>
      <c r="M144" s="10">
        <f>'T-15(Pcs)'!M106</f>
        <v>0</v>
      </c>
      <c r="N144" s="44">
        <f>'T-15(Pcs)'!$D106*'T-15(Pcs)'!N106/1000000</f>
        <v>0</v>
      </c>
      <c r="O144" s="10">
        <f>'T-15(Pcs)'!O106</f>
        <v>0</v>
      </c>
      <c r="P144" s="44">
        <f>'T-15(Pcs)'!$D106*'T-15(Pcs)'!P106/1000000</f>
        <v>0</v>
      </c>
      <c r="Q144" s="10">
        <f>'T-15(Pcs)'!Q106</f>
        <v>0</v>
      </c>
      <c r="R144" s="44">
        <f>'T-15(Pcs)'!$D106*'T-15(Pcs)'!R106/1000000</f>
        <v>0</v>
      </c>
      <c r="S144" s="10">
        <f>'T-15(Pcs)'!S106</f>
        <v>0</v>
      </c>
      <c r="T144" s="44">
        <f>'T-15(Pcs)'!$D106*'T-15(Pcs)'!T106/1000000</f>
        <v>0</v>
      </c>
      <c r="U144" s="10">
        <f>'T-15(Pcs)'!U106</f>
        <v>0</v>
      </c>
      <c r="V144" s="44">
        <f>'T-15(Pcs)'!$D106*'T-15(Pcs)'!V106/1000000</f>
        <v>0</v>
      </c>
      <c r="W144" s="10">
        <f>'T-15(Pcs)'!W106</f>
        <v>0</v>
      </c>
      <c r="X144" s="44">
        <f>'T-15(Pcs)'!$D106*'T-15(Pcs)'!X106/1000000</f>
        <v>0</v>
      </c>
      <c r="Y144" s="10">
        <f>'T-15(Pcs)'!Y106</f>
        <v>0</v>
      </c>
      <c r="Z144" s="44">
        <f>'T-15(Pcs)'!$D106*'T-15(Pcs)'!Z106/1000000</f>
        <v>0</v>
      </c>
      <c r="AA144" s="10">
        <f>'T-15(Pcs)'!AA106</f>
        <v>0</v>
      </c>
      <c r="AB144" s="44">
        <f>'T-15(Pcs)'!$D106*'T-15(Pcs)'!AB106/1000000</f>
        <v>0</v>
      </c>
      <c r="AC144" s="10">
        <f>'T-15(Pcs)'!AC106</f>
        <v>0</v>
      </c>
      <c r="AD144" s="44">
        <f>'T-15(Pcs)'!$D106*'T-15(Pcs)'!AD106/1000000</f>
        <v>0</v>
      </c>
      <c r="AE144" s="10">
        <f>'T-15(Pcs)'!AE106</f>
        <v>0</v>
      </c>
      <c r="AF144" s="44">
        <f>'T-15(Pcs)'!$D106*'T-15(Pcs)'!AF106/1000000</f>
        <v>0</v>
      </c>
      <c r="AG144" s="10">
        <f>'T-15(Pcs)'!AG106</f>
        <v>0</v>
      </c>
      <c r="AH144" s="44">
        <f>'T-15(Pcs)'!$D106*'T-15(Pcs)'!AH106/1000000</f>
        <v>0</v>
      </c>
      <c r="AI144" s="10">
        <f>'T-15(Pcs)'!AI106</f>
        <v>0</v>
      </c>
      <c r="AJ144" s="44">
        <f>'T-15(Pcs)'!$D106*'T-15(Pcs)'!AJ106/1000000</f>
        <v>0</v>
      </c>
      <c r="AK144" s="10">
        <f>'T-15(Pcs)'!AK106</f>
        <v>0</v>
      </c>
      <c r="AL144" s="44">
        <f>'T-15(Pcs)'!$D106*'T-15(Pcs)'!AL106/1000000</f>
        <v>0</v>
      </c>
      <c r="AM144" s="10">
        <f>'T-15(Pcs)'!AM106</f>
        <v>0</v>
      </c>
    </row>
    <row r="145" spans="1:39" s="15" customFormat="1" ht="14.25" hidden="1" customHeight="1" outlineLevel="2">
      <c r="A145" s="13">
        <v>96</v>
      </c>
      <c r="B145" s="9" t="s">
        <v>141</v>
      </c>
      <c r="C145" s="13" t="s">
        <v>151</v>
      </c>
      <c r="D145" s="38">
        <v>1000</v>
      </c>
      <c r="E145" s="11">
        <v>620</v>
      </c>
      <c r="F145" s="44">
        <f>'T-15(Pcs)'!$D107*'T-15(Pcs)'!F107/1000000</f>
        <v>0</v>
      </c>
      <c r="G145" s="10">
        <f>'T-15(Pcs)'!G107</f>
        <v>0</v>
      </c>
      <c r="H145" s="44">
        <f>'T-15(Pcs)'!$D107*'T-15(Pcs)'!H107/1000000</f>
        <v>0</v>
      </c>
      <c r="I145" s="10">
        <f>'T-15(Pcs)'!I107</f>
        <v>0</v>
      </c>
      <c r="J145" s="44">
        <f>'T-15(Pcs)'!$D107*'T-15(Pcs)'!J107/1000000</f>
        <v>0</v>
      </c>
      <c r="K145" s="10">
        <f>'T-15(Pcs)'!K107</f>
        <v>0</v>
      </c>
      <c r="L145" s="44">
        <f>'T-15(Pcs)'!$D107*'T-15(Pcs)'!L107/1000000</f>
        <v>0</v>
      </c>
      <c r="M145" s="10">
        <f>'T-15(Pcs)'!M107</f>
        <v>0</v>
      </c>
      <c r="N145" s="44">
        <f>'T-15(Pcs)'!$D107*'T-15(Pcs)'!N107/1000000</f>
        <v>0</v>
      </c>
      <c r="O145" s="10">
        <f>'T-15(Pcs)'!O107</f>
        <v>0</v>
      </c>
      <c r="P145" s="44">
        <f>'T-15(Pcs)'!$D107*'T-15(Pcs)'!P107/1000000</f>
        <v>0</v>
      </c>
      <c r="Q145" s="10">
        <f>'T-15(Pcs)'!Q107</f>
        <v>0</v>
      </c>
      <c r="R145" s="44">
        <f>'T-15(Pcs)'!$D107*'T-15(Pcs)'!R107/1000000</f>
        <v>0</v>
      </c>
      <c r="S145" s="10">
        <f>'T-15(Pcs)'!S107</f>
        <v>0</v>
      </c>
      <c r="T145" s="44">
        <f>'T-15(Pcs)'!$D107*'T-15(Pcs)'!T107/1000000</f>
        <v>0</v>
      </c>
      <c r="U145" s="10">
        <f>'T-15(Pcs)'!U107</f>
        <v>0</v>
      </c>
      <c r="V145" s="44">
        <f>'T-15(Pcs)'!$D107*'T-15(Pcs)'!V107/1000000</f>
        <v>0</v>
      </c>
      <c r="W145" s="10">
        <f>'T-15(Pcs)'!W107</f>
        <v>0</v>
      </c>
      <c r="X145" s="44">
        <f>'T-15(Pcs)'!$D107*'T-15(Pcs)'!X107/1000000</f>
        <v>0</v>
      </c>
      <c r="Y145" s="10">
        <f>'T-15(Pcs)'!Y107</f>
        <v>0</v>
      </c>
      <c r="Z145" s="44">
        <f>'T-15(Pcs)'!$D107*'T-15(Pcs)'!Z107/1000000</f>
        <v>0</v>
      </c>
      <c r="AA145" s="10">
        <f>'T-15(Pcs)'!AA107</f>
        <v>0</v>
      </c>
      <c r="AB145" s="44">
        <f>'T-15(Pcs)'!$D107*'T-15(Pcs)'!AB107/1000000</f>
        <v>0</v>
      </c>
      <c r="AC145" s="10">
        <f>'T-15(Pcs)'!AC107</f>
        <v>0</v>
      </c>
      <c r="AD145" s="44">
        <f>'T-15(Pcs)'!$D107*'T-15(Pcs)'!AD107/1000000</f>
        <v>0</v>
      </c>
      <c r="AE145" s="10">
        <f>'T-15(Pcs)'!AE107</f>
        <v>0</v>
      </c>
      <c r="AF145" s="44">
        <f>'T-15(Pcs)'!$D107*'T-15(Pcs)'!AF107/1000000</f>
        <v>0</v>
      </c>
      <c r="AG145" s="10">
        <f>'T-15(Pcs)'!AG107</f>
        <v>0</v>
      </c>
      <c r="AH145" s="44">
        <f>'T-15(Pcs)'!$D107*'T-15(Pcs)'!AH107/1000000</f>
        <v>0</v>
      </c>
      <c r="AI145" s="10">
        <f>'T-15(Pcs)'!AI107</f>
        <v>0</v>
      </c>
      <c r="AJ145" s="44">
        <f>'T-15(Pcs)'!$D107*'T-15(Pcs)'!AJ107/1000000</f>
        <v>0</v>
      </c>
      <c r="AK145" s="10">
        <f>'T-15(Pcs)'!AK107</f>
        <v>0</v>
      </c>
      <c r="AL145" s="44">
        <f>'T-15(Pcs)'!$D107*'T-15(Pcs)'!AL107/1000000</f>
        <v>0</v>
      </c>
      <c r="AM145" s="10">
        <f>'T-15(Pcs)'!AM107</f>
        <v>0</v>
      </c>
    </row>
    <row r="146" spans="1:39" s="15" customFormat="1" ht="14.25" customHeight="1" outlineLevel="1" collapsed="1">
      <c r="A146" s="13">
        <v>39</v>
      </c>
      <c r="B146" s="46" t="s">
        <v>205</v>
      </c>
      <c r="C146" s="13"/>
      <c r="D146" s="38"/>
      <c r="E146" s="11"/>
      <c r="F146" s="44">
        <f t="shared" ref="F146:AM146" si="38">SUBTOTAL(9,F141:F145)</f>
        <v>0</v>
      </c>
      <c r="G146" s="10">
        <f t="shared" si="38"/>
        <v>0</v>
      </c>
      <c r="H146" s="44">
        <f t="shared" si="38"/>
        <v>0</v>
      </c>
      <c r="I146" s="10">
        <f t="shared" si="38"/>
        <v>0</v>
      </c>
      <c r="J146" s="44">
        <f t="shared" si="38"/>
        <v>0</v>
      </c>
      <c r="K146" s="10">
        <f t="shared" si="38"/>
        <v>0</v>
      </c>
      <c r="L146" s="44">
        <f t="shared" si="38"/>
        <v>0</v>
      </c>
      <c r="M146" s="10">
        <f t="shared" si="38"/>
        <v>0</v>
      </c>
      <c r="N146" s="44">
        <f t="shared" si="38"/>
        <v>0</v>
      </c>
      <c r="O146" s="10">
        <f t="shared" si="38"/>
        <v>0</v>
      </c>
      <c r="P146" s="44">
        <f t="shared" si="38"/>
        <v>0</v>
      </c>
      <c r="Q146" s="10">
        <f t="shared" si="38"/>
        <v>0</v>
      </c>
      <c r="R146" s="44">
        <f t="shared" si="38"/>
        <v>0</v>
      </c>
      <c r="S146" s="10">
        <f t="shared" si="38"/>
        <v>0</v>
      </c>
      <c r="T146" s="44">
        <f t="shared" si="38"/>
        <v>0</v>
      </c>
      <c r="U146" s="10">
        <f t="shared" si="38"/>
        <v>0</v>
      </c>
      <c r="V146" s="44">
        <f t="shared" si="38"/>
        <v>0</v>
      </c>
      <c r="W146" s="10">
        <f t="shared" si="38"/>
        <v>0</v>
      </c>
      <c r="X146" s="44">
        <f t="shared" si="38"/>
        <v>0</v>
      </c>
      <c r="Y146" s="10">
        <f t="shared" si="38"/>
        <v>0</v>
      </c>
      <c r="Z146" s="44">
        <f t="shared" si="38"/>
        <v>0</v>
      </c>
      <c r="AA146" s="10">
        <f t="shared" si="38"/>
        <v>0</v>
      </c>
      <c r="AB146" s="44">
        <f t="shared" si="38"/>
        <v>0</v>
      </c>
      <c r="AC146" s="10">
        <f t="shared" si="38"/>
        <v>0</v>
      </c>
      <c r="AD146" s="44">
        <f t="shared" si="38"/>
        <v>0</v>
      </c>
      <c r="AE146" s="10">
        <f t="shared" si="38"/>
        <v>0</v>
      </c>
      <c r="AF146" s="44">
        <f t="shared" si="38"/>
        <v>0</v>
      </c>
      <c r="AG146" s="10">
        <f t="shared" si="38"/>
        <v>0</v>
      </c>
      <c r="AH146" s="44">
        <f t="shared" si="38"/>
        <v>0</v>
      </c>
      <c r="AI146" s="10">
        <f t="shared" si="38"/>
        <v>0</v>
      </c>
      <c r="AJ146" s="44">
        <f t="shared" si="38"/>
        <v>0</v>
      </c>
      <c r="AK146" s="10">
        <f t="shared" si="38"/>
        <v>0</v>
      </c>
      <c r="AL146" s="44">
        <f t="shared" si="38"/>
        <v>0</v>
      </c>
      <c r="AM146" s="10">
        <f t="shared" si="38"/>
        <v>0</v>
      </c>
    </row>
    <row r="147" spans="1:39" s="15" customFormat="1" ht="14.25" customHeight="1">
      <c r="A147" s="48"/>
      <c r="B147" s="49" t="s">
        <v>206</v>
      </c>
      <c r="C147" s="48"/>
      <c r="D147" s="50"/>
      <c r="E147" s="51"/>
      <c r="F147" s="52"/>
      <c r="G147" s="53">
        <f t="shared" ref="G147:AM147" si="39">SUBTOTAL(9,G11:G145)</f>
        <v>0</v>
      </c>
      <c r="H147" s="52"/>
      <c r="I147" s="53">
        <f t="shared" si="39"/>
        <v>0</v>
      </c>
      <c r="J147" s="52"/>
      <c r="K147" s="53">
        <f t="shared" si="39"/>
        <v>0</v>
      </c>
      <c r="L147" s="52"/>
      <c r="M147" s="53">
        <f t="shared" si="39"/>
        <v>0</v>
      </c>
      <c r="N147" s="52"/>
      <c r="O147" s="53">
        <f t="shared" si="39"/>
        <v>0</v>
      </c>
      <c r="P147" s="52"/>
      <c r="Q147" s="53">
        <f t="shared" si="39"/>
        <v>0</v>
      </c>
      <c r="R147" s="52"/>
      <c r="S147" s="53">
        <f t="shared" si="39"/>
        <v>0</v>
      </c>
      <c r="T147" s="52"/>
      <c r="U147" s="53">
        <f t="shared" si="39"/>
        <v>0</v>
      </c>
      <c r="V147" s="52"/>
      <c r="W147" s="53">
        <f t="shared" si="39"/>
        <v>0</v>
      </c>
      <c r="X147" s="52"/>
      <c r="Y147" s="53">
        <f t="shared" si="39"/>
        <v>0</v>
      </c>
      <c r="Z147" s="52"/>
      <c r="AA147" s="53">
        <f t="shared" si="39"/>
        <v>0</v>
      </c>
      <c r="AB147" s="52"/>
      <c r="AC147" s="53">
        <f t="shared" si="39"/>
        <v>0</v>
      </c>
      <c r="AD147" s="52"/>
      <c r="AE147" s="53">
        <f t="shared" si="39"/>
        <v>0</v>
      </c>
      <c r="AF147" s="52"/>
      <c r="AG147" s="53">
        <f t="shared" si="39"/>
        <v>0</v>
      </c>
      <c r="AH147" s="52"/>
      <c r="AI147" s="53">
        <f t="shared" si="39"/>
        <v>0</v>
      </c>
      <c r="AJ147" s="52"/>
      <c r="AK147" s="53">
        <f t="shared" si="39"/>
        <v>0</v>
      </c>
      <c r="AL147" s="52"/>
      <c r="AM147" s="53">
        <f t="shared" si="39"/>
        <v>0</v>
      </c>
    </row>
    <row r="148" spans="1:39" ht="14.25" customHeight="1"/>
    <row r="149" spans="1:39" ht="14.25" customHeight="1"/>
    <row r="150" spans="1:39" ht="14.25" customHeight="1"/>
    <row r="151" spans="1:39" ht="14.25" customHeight="1"/>
    <row r="152" spans="1:39" ht="14.25" customHeight="1">
      <c r="B152" s="55"/>
      <c r="O152" s="22"/>
      <c r="P152" s="21"/>
      <c r="Q152" s="56"/>
      <c r="R152" s="57"/>
      <c r="S152" s="56"/>
      <c r="T152" s="54"/>
      <c r="U152" s="58"/>
      <c r="V152" s="21"/>
      <c r="W152" s="22"/>
      <c r="X152" s="21"/>
      <c r="AB152" s="68"/>
      <c r="AC152" s="69"/>
      <c r="AD152" s="21"/>
      <c r="AE152" s="22"/>
      <c r="AH152" s="57"/>
      <c r="AI152" s="56"/>
      <c r="AJ152" s="54"/>
      <c r="AK152" s="58"/>
    </row>
    <row r="153" spans="1:39" ht="14.25" customHeight="1">
      <c r="B153" s="3" t="s">
        <v>208</v>
      </c>
      <c r="O153" s="2"/>
      <c r="P153" s="2"/>
      <c r="Q153" s="2"/>
      <c r="R153" s="128" t="s">
        <v>210</v>
      </c>
      <c r="S153" s="128"/>
      <c r="T153" s="128"/>
      <c r="U153" s="3"/>
      <c r="V153" s="3"/>
      <c r="W153" s="2"/>
      <c r="X153" s="2"/>
      <c r="AB153" s="2"/>
      <c r="AC153" s="2"/>
      <c r="AD153" s="2"/>
      <c r="AE153" s="2"/>
      <c r="AH153" s="128" t="s">
        <v>209</v>
      </c>
      <c r="AI153" s="128"/>
      <c r="AJ153" s="128"/>
      <c r="AK153" s="128"/>
    </row>
  </sheetData>
  <mergeCells count="46">
    <mergeCell ref="A9:E9"/>
    <mergeCell ref="F4:G4"/>
    <mergeCell ref="H4:K4"/>
    <mergeCell ref="M4:N4"/>
    <mergeCell ref="V6:Y6"/>
    <mergeCell ref="L8:R8"/>
    <mergeCell ref="F6:G6"/>
    <mergeCell ref="H6:K6"/>
    <mergeCell ref="M6:N6"/>
    <mergeCell ref="O6:R6"/>
    <mergeCell ref="S8:U8"/>
    <mergeCell ref="T6:U6"/>
    <mergeCell ref="A1:D1"/>
    <mergeCell ref="AB2:AD2"/>
    <mergeCell ref="V4:Y4"/>
    <mergeCell ref="T5:U5"/>
    <mergeCell ref="V5:Y5"/>
    <mergeCell ref="T4:U4"/>
    <mergeCell ref="O4:R4"/>
    <mergeCell ref="F5:G5"/>
    <mergeCell ref="H5:K5"/>
    <mergeCell ref="M5:N5"/>
    <mergeCell ref="O5:R5"/>
    <mergeCell ref="A2:E3"/>
    <mergeCell ref="AK8:AM8"/>
    <mergeCell ref="F9:G9"/>
    <mergeCell ref="H9:I9"/>
    <mergeCell ref="J9:K9"/>
    <mergeCell ref="L9:M9"/>
    <mergeCell ref="N9:O9"/>
    <mergeCell ref="P9:Q9"/>
    <mergeCell ref="R9:S9"/>
    <mergeCell ref="AE8:AJ8"/>
    <mergeCell ref="T9:U9"/>
    <mergeCell ref="AB8:AD8"/>
    <mergeCell ref="R153:T153"/>
    <mergeCell ref="AH153:AK153"/>
    <mergeCell ref="V9:W9"/>
    <mergeCell ref="X9:Y9"/>
    <mergeCell ref="AL9:AM9"/>
    <mergeCell ref="Z9:AA9"/>
    <mergeCell ref="AB9:AC9"/>
    <mergeCell ref="AD9:AE9"/>
    <mergeCell ref="AF9:AG9"/>
    <mergeCell ref="AH9:AI9"/>
    <mergeCell ref="AJ9:AK9"/>
  </mergeCells>
  <printOptions horizontalCentered="1"/>
  <pageMargins left="0.16" right="0.15" top="0.27" bottom="0.21" header="0.3" footer="0.19"/>
  <pageSetup paperSize="5" scale="70" fitToWidth="0" orientation="landscape" r:id="rId1"/>
  <headerFooter>
    <oddFooter>&amp;RPage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64</vt:i4>
      </vt:variant>
    </vt:vector>
  </HeadingPairs>
  <TitlesOfParts>
    <vt:vector size="96" baseType="lpstr">
      <vt:lpstr>MT or KL</vt:lpstr>
      <vt:lpstr>Chittagong R</vt:lpstr>
      <vt:lpstr>Chittagong a</vt:lpstr>
      <vt:lpstr>Khagrachari a</vt:lpstr>
      <vt:lpstr>Patiya a</vt:lpstr>
      <vt:lpstr>Bandarban a</vt:lpstr>
      <vt:lpstr>Chokoria a</vt:lpstr>
      <vt:lpstr>Coxsbazar a</vt:lpstr>
      <vt:lpstr>T7</vt:lpstr>
      <vt:lpstr>T8</vt:lpstr>
      <vt:lpstr>T9</vt:lpstr>
      <vt:lpstr>T10</vt:lpstr>
      <vt:lpstr>T11</vt:lpstr>
      <vt:lpstr>T12</vt:lpstr>
      <vt:lpstr>T-13(Pcs)</vt:lpstr>
      <vt:lpstr>T-14(Pcs)</vt:lpstr>
      <vt:lpstr>T-15(Pcs)</vt:lpstr>
      <vt:lpstr>Chittagong </vt:lpstr>
      <vt:lpstr>Khagrachari </vt:lpstr>
      <vt:lpstr>Patiya </vt:lpstr>
      <vt:lpstr>Bandarban </vt:lpstr>
      <vt:lpstr>Chokoria </vt:lpstr>
      <vt:lpstr>Cox'sbazar </vt:lpstr>
      <vt:lpstr>T 7</vt:lpstr>
      <vt:lpstr>T 8</vt:lpstr>
      <vt:lpstr>T 9</vt:lpstr>
      <vt:lpstr>T 10</vt:lpstr>
      <vt:lpstr>T 11</vt:lpstr>
      <vt:lpstr>T 12</vt:lpstr>
      <vt:lpstr>T-13(MT)</vt:lpstr>
      <vt:lpstr>T-14(MT)</vt:lpstr>
      <vt:lpstr>T-15(MT)</vt:lpstr>
      <vt:lpstr>'Bandarban '!Print_Area</vt:lpstr>
      <vt:lpstr>'Bandarban a'!Print_Area</vt:lpstr>
      <vt:lpstr>'Chittagong '!Print_Area</vt:lpstr>
      <vt:lpstr>'Chittagong a'!Print_Area</vt:lpstr>
      <vt:lpstr>'Chittagong R'!Print_Area</vt:lpstr>
      <vt:lpstr>'Chokoria '!Print_Area</vt:lpstr>
      <vt:lpstr>'Chokoria a'!Print_Area</vt:lpstr>
      <vt:lpstr>'Cox''sbazar '!Print_Area</vt:lpstr>
      <vt:lpstr>'Coxsbazar a'!Print_Area</vt:lpstr>
      <vt:lpstr>'Khagrachari '!Print_Area</vt:lpstr>
      <vt:lpstr>'Khagrachari a'!Print_Area</vt:lpstr>
      <vt:lpstr>'MT or KL'!Print_Area</vt:lpstr>
      <vt:lpstr>'Patiya '!Print_Area</vt:lpstr>
      <vt:lpstr>'Patiya a'!Print_Area</vt:lpstr>
      <vt:lpstr>'T 10'!Print_Area</vt:lpstr>
      <vt:lpstr>'T 11'!Print_Area</vt:lpstr>
      <vt:lpstr>'T 12'!Print_Area</vt:lpstr>
      <vt:lpstr>'T 7'!Print_Area</vt:lpstr>
      <vt:lpstr>'T 8'!Print_Area</vt:lpstr>
      <vt:lpstr>'T 9'!Print_Area</vt:lpstr>
      <vt:lpstr>'T10'!Print_Area</vt:lpstr>
      <vt:lpstr>'T11'!Print_Area</vt:lpstr>
      <vt:lpstr>'T12'!Print_Area</vt:lpstr>
      <vt:lpstr>'T-13(MT)'!Print_Area</vt:lpstr>
      <vt:lpstr>'T-13(Pcs)'!Print_Area</vt:lpstr>
      <vt:lpstr>'T-14(MT)'!Print_Area</vt:lpstr>
      <vt:lpstr>'T-14(Pcs)'!Print_Area</vt:lpstr>
      <vt:lpstr>'T-15(MT)'!Print_Area</vt:lpstr>
      <vt:lpstr>'T-15(Pcs)'!Print_Area</vt:lpstr>
      <vt:lpstr>'T7'!Print_Area</vt:lpstr>
      <vt:lpstr>'T8'!Print_Area</vt:lpstr>
      <vt:lpstr>'T9'!Print_Area</vt:lpstr>
      <vt:lpstr>'Bandarban '!Print_Titles</vt:lpstr>
      <vt:lpstr>'Bandarban a'!Print_Titles</vt:lpstr>
      <vt:lpstr>'Chittagong '!Print_Titles</vt:lpstr>
      <vt:lpstr>'Chittagong a'!Print_Titles</vt:lpstr>
      <vt:lpstr>'Chittagong R'!Print_Titles</vt:lpstr>
      <vt:lpstr>'Chokoria '!Print_Titles</vt:lpstr>
      <vt:lpstr>'Chokoria a'!Print_Titles</vt:lpstr>
      <vt:lpstr>'Cox''sbazar '!Print_Titles</vt:lpstr>
      <vt:lpstr>'Coxsbazar a'!Print_Titles</vt:lpstr>
      <vt:lpstr>'Khagrachari '!Print_Titles</vt:lpstr>
      <vt:lpstr>'Khagrachari a'!Print_Titles</vt:lpstr>
      <vt:lpstr>'MT or KL'!Print_Titles</vt:lpstr>
      <vt:lpstr>'Patiya '!Print_Titles</vt:lpstr>
      <vt:lpstr>'Patiya a'!Print_Titles</vt:lpstr>
      <vt:lpstr>'T 10'!Print_Titles</vt:lpstr>
      <vt:lpstr>'T 11'!Print_Titles</vt:lpstr>
      <vt:lpstr>'T 12'!Print_Titles</vt:lpstr>
      <vt:lpstr>'T 7'!Print_Titles</vt:lpstr>
      <vt:lpstr>'T 8'!Print_Titles</vt:lpstr>
      <vt:lpstr>'T 9'!Print_Titles</vt:lpstr>
      <vt:lpstr>'T10'!Print_Titles</vt:lpstr>
      <vt:lpstr>'T11'!Print_Titles</vt:lpstr>
      <vt:lpstr>'T12'!Print_Titles</vt:lpstr>
      <vt:lpstr>'T-13(MT)'!Print_Titles</vt:lpstr>
      <vt:lpstr>'T-13(Pcs)'!Print_Titles</vt:lpstr>
      <vt:lpstr>'T-14(MT)'!Print_Titles</vt:lpstr>
      <vt:lpstr>'T-14(Pcs)'!Print_Titles</vt:lpstr>
      <vt:lpstr>'T-15(MT)'!Print_Titles</vt:lpstr>
      <vt:lpstr>'T-15(Pcs)'!Print_Titles</vt:lpstr>
      <vt:lpstr>'T7'!Print_Titles</vt:lpstr>
      <vt:lpstr>'T8'!Print_Titles</vt:lpstr>
      <vt:lpstr>'T9'!Print_Titles</vt:lpstr>
    </vt:vector>
  </TitlesOfParts>
  <Company>ACI Limited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Moshfaqeen Khan</dc:creator>
  <cp:lastModifiedBy>raselalam</cp:lastModifiedBy>
  <cp:lastPrinted>2015-03-01T09:56:50Z</cp:lastPrinted>
  <dcterms:created xsi:type="dcterms:W3CDTF">2004-10-02T07:26:24Z</dcterms:created>
  <dcterms:modified xsi:type="dcterms:W3CDTF">2016-01-31T07:17:07Z</dcterms:modified>
</cp:coreProperties>
</file>